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compu\Downloads\"/>
    </mc:Choice>
  </mc:AlternateContent>
  <xr:revisionPtr revIDLastSave="0" documentId="8_{FBC62113-FDC0-4B89-9923-E11380D5AB2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Pivot_Tables" sheetId="2" r:id="rId2"/>
    <sheet name="Churn_Dashboard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1" l="1"/>
  <c r="R7" i="1"/>
  <c r="R9" i="1"/>
  <c r="R18" i="1"/>
  <c r="R24" i="1"/>
  <c r="R32" i="1"/>
  <c r="R37" i="1"/>
  <c r="R43" i="1"/>
  <c r="R45" i="1"/>
  <c r="R48" i="1"/>
  <c r="R49" i="1"/>
  <c r="R55" i="1"/>
  <c r="R56" i="1"/>
  <c r="R59" i="1"/>
  <c r="R60" i="1"/>
  <c r="R72" i="1"/>
  <c r="R83" i="1"/>
  <c r="R88" i="1"/>
  <c r="R90" i="1"/>
  <c r="R92" i="1"/>
  <c r="R106" i="1"/>
  <c r="R107" i="1"/>
  <c r="R111" i="1"/>
  <c r="R114" i="1"/>
  <c r="R116" i="1"/>
  <c r="R120" i="1"/>
  <c r="R127" i="1"/>
  <c r="R128" i="1"/>
  <c r="R129" i="1"/>
  <c r="R140" i="1"/>
  <c r="R141" i="1"/>
  <c r="R145" i="1"/>
  <c r="R146" i="1"/>
  <c r="R153" i="1"/>
  <c r="R157" i="1"/>
  <c r="R166" i="1"/>
  <c r="R168" i="1"/>
  <c r="R170" i="1"/>
  <c r="R174" i="1"/>
  <c r="R181" i="1"/>
  <c r="R186" i="1"/>
  <c r="R192" i="1"/>
  <c r="R204" i="1"/>
  <c r="R205" i="1"/>
  <c r="R208" i="1"/>
  <c r="R210" i="1"/>
  <c r="R217" i="1"/>
  <c r="R220" i="1"/>
  <c r="R221" i="1"/>
  <c r="R225" i="1"/>
  <c r="R226" i="1"/>
  <c r="R229" i="1"/>
  <c r="R230" i="1"/>
  <c r="R237" i="1"/>
  <c r="R239" i="1"/>
  <c r="R240" i="1"/>
  <c r="R245" i="1"/>
  <c r="R247" i="1"/>
  <c r="R251" i="1"/>
  <c r="R270" i="1"/>
  <c r="R273" i="1"/>
  <c r="R278" i="1"/>
  <c r="R281" i="1"/>
  <c r="R284" i="1"/>
  <c r="R295" i="1"/>
  <c r="R299" i="1"/>
  <c r="R308" i="1"/>
  <c r="R310" i="1"/>
  <c r="R315" i="1"/>
  <c r="R318" i="1"/>
  <c r="R324" i="1"/>
  <c r="R329" i="1"/>
  <c r="R335" i="1"/>
  <c r="R337" i="1"/>
  <c r="R340" i="1"/>
  <c r="R341" i="1"/>
  <c r="R342" i="1"/>
  <c r="R359" i="1"/>
  <c r="R363" i="1"/>
  <c r="R378" i="1"/>
  <c r="R381" i="1"/>
  <c r="R394" i="1"/>
  <c r="R395" i="1"/>
  <c r="R401" i="1"/>
  <c r="R402" i="1"/>
  <c r="R408" i="1"/>
  <c r="R415" i="1"/>
  <c r="R418" i="1"/>
  <c r="R422" i="1"/>
  <c r="R424" i="1"/>
  <c r="R431" i="1"/>
  <c r="R432" i="1"/>
  <c r="R435" i="1"/>
  <c r="R446" i="1"/>
  <c r="R448" i="1"/>
  <c r="R450" i="1"/>
  <c r="R460" i="1"/>
  <c r="R465" i="1"/>
  <c r="R469" i="1"/>
  <c r="R473" i="1"/>
  <c r="R477" i="1"/>
  <c r="R486" i="1"/>
  <c r="R489" i="1"/>
  <c r="R495" i="1"/>
  <c r="R496" i="1"/>
  <c r="R501" i="1"/>
  <c r="R504" i="1"/>
  <c r="R516" i="1"/>
  <c r="R518" i="1"/>
  <c r="R520" i="1"/>
  <c r="R522" i="1"/>
  <c r="R530" i="1"/>
  <c r="R537" i="1"/>
  <c r="R540" i="1"/>
  <c r="R541" i="1"/>
  <c r="R545" i="1"/>
  <c r="R546" i="1"/>
  <c r="R553" i="1"/>
  <c r="R557" i="1"/>
  <c r="R559" i="1"/>
  <c r="R565" i="1"/>
  <c r="R568" i="1"/>
  <c r="R573" i="1"/>
  <c r="R575" i="1"/>
  <c r="R583" i="1"/>
  <c r="R586" i="1"/>
  <c r="R587" i="1"/>
  <c r="R588" i="1"/>
  <c r="R590" i="1"/>
  <c r="R591" i="1"/>
  <c r="R592" i="1"/>
  <c r="R600" i="1"/>
  <c r="R602" i="1"/>
  <c r="R605" i="1"/>
  <c r="R611" i="1"/>
  <c r="R617" i="1"/>
  <c r="R619" i="1"/>
  <c r="R632" i="1"/>
  <c r="R633" i="1"/>
  <c r="R636" i="1"/>
  <c r="R642" i="1"/>
  <c r="R645" i="1"/>
  <c r="R646" i="1"/>
  <c r="R647" i="1"/>
  <c r="R655" i="1"/>
  <c r="R674" i="1"/>
  <c r="R679" i="1"/>
  <c r="R687" i="1"/>
  <c r="R689" i="1"/>
  <c r="R690" i="1"/>
  <c r="R698" i="1"/>
  <c r="R699" i="1"/>
  <c r="R707" i="1"/>
  <c r="R712" i="1"/>
  <c r="R716" i="1"/>
  <c r="R722" i="1"/>
  <c r="R723" i="1"/>
  <c r="R731" i="1"/>
  <c r="R735" i="1"/>
  <c r="R736" i="1"/>
  <c r="R745" i="1"/>
  <c r="R748" i="1"/>
  <c r="R763" i="1"/>
  <c r="R764" i="1"/>
  <c r="R766" i="1"/>
  <c r="R769" i="1"/>
  <c r="R771" i="1"/>
  <c r="R772" i="1"/>
  <c r="R776" i="1"/>
  <c r="R778" i="1"/>
  <c r="R779" i="1"/>
  <c r="R786" i="1"/>
  <c r="R796" i="1"/>
  <c r="R807" i="1"/>
  <c r="R808" i="1"/>
  <c r="R815" i="1"/>
  <c r="R819" i="1"/>
  <c r="R825" i="1"/>
  <c r="R840" i="1"/>
  <c r="R842" i="1"/>
  <c r="R843" i="1"/>
  <c r="R845" i="1"/>
  <c r="R853" i="1"/>
  <c r="R858" i="1"/>
  <c r="R861" i="1"/>
  <c r="R862" i="1"/>
  <c r="R863" i="1"/>
  <c r="R869" i="1"/>
  <c r="R870" i="1"/>
  <c r="R873" i="1"/>
  <c r="R882" i="1"/>
  <c r="R883" i="1"/>
  <c r="R885" i="1"/>
  <c r="R895" i="1"/>
  <c r="R896" i="1"/>
  <c r="R900" i="1"/>
  <c r="R902" i="1"/>
  <c r="R906" i="1"/>
  <c r="R907" i="1"/>
  <c r="R909" i="1"/>
  <c r="R918" i="1"/>
  <c r="R923" i="1"/>
  <c r="R924" i="1"/>
  <c r="R935" i="1"/>
  <c r="R938" i="1"/>
  <c r="R944" i="1"/>
  <c r="R948" i="1"/>
  <c r="R949" i="1"/>
  <c r="R951" i="1"/>
  <c r="R956" i="1"/>
  <c r="R965" i="1"/>
  <c r="R966" i="1"/>
  <c r="R978" i="1"/>
  <c r="R982" i="1"/>
  <c r="R985" i="1"/>
  <c r="R989" i="1"/>
  <c r="R991" i="1"/>
  <c r="R1001" i="1"/>
  <c r="R1005" i="1"/>
  <c r="R1007" i="1"/>
  <c r="R1010" i="1"/>
  <c r="R1011" i="1"/>
  <c r="R1012" i="1"/>
  <c r="R1017" i="1"/>
  <c r="R1020" i="1"/>
  <c r="R1021" i="1"/>
  <c r="R1022" i="1"/>
  <c r="R1032" i="1"/>
  <c r="R1037" i="1"/>
  <c r="R1044" i="1"/>
  <c r="R1048" i="1"/>
  <c r="R1049" i="1"/>
  <c r="R1051" i="1"/>
  <c r="R1059" i="1"/>
  <c r="R1064" i="1"/>
  <c r="R1067" i="1"/>
  <c r="R1068" i="1"/>
  <c r="R1070" i="1"/>
  <c r="R1071" i="1"/>
  <c r="R1072" i="1"/>
  <c r="R1084" i="1"/>
  <c r="R1087" i="1"/>
  <c r="R1088" i="1"/>
  <c r="R1094" i="1"/>
  <c r="R1097" i="1"/>
  <c r="R1098" i="1"/>
  <c r="R1109" i="1"/>
  <c r="R1112" i="1"/>
  <c r="R1113" i="1"/>
  <c r="R1115" i="1"/>
  <c r="R1116" i="1"/>
  <c r="R1119" i="1"/>
  <c r="R1124" i="1"/>
  <c r="R1125" i="1"/>
  <c r="R1126" i="1"/>
  <c r="R1131" i="1"/>
  <c r="R1142" i="1"/>
  <c r="R1146" i="1"/>
  <c r="R1155" i="1"/>
  <c r="R1160" i="1"/>
  <c r="R1162" i="1"/>
  <c r="R1163" i="1"/>
  <c r="R1173" i="1"/>
  <c r="R1176" i="1"/>
  <c r="R1180" i="1"/>
  <c r="R1184" i="1"/>
  <c r="R1189" i="1"/>
  <c r="R1191" i="1"/>
  <c r="R1194" i="1"/>
  <c r="R1195" i="1"/>
  <c r="R1203" i="1"/>
  <c r="R1212" i="1"/>
  <c r="R1214" i="1"/>
  <c r="R1216" i="1"/>
  <c r="R1217" i="1"/>
  <c r="R1220" i="1"/>
  <c r="R1221" i="1"/>
  <c r="R1234" i="1"/>
  <c r="R1247" i="1"/>
  <c r="R1253" i="1"/>
  <c r="R1256" i="1"/>
  <c r="R1262" i="1"/>
  <c r="R1267" i="1"/>
  <c r="R1275" i="1"/>
  <c r="R1278" i="1"/>
  <c r="R1283" i="1"/>
  <c r="R1291" i="1"/>
  <c r="R1293" i="1"/>
  <c r="R1305" i="1"/>
  <c r="R1307" i="1"/>
  <c r="R1308" i="1"/>
  <c r="R1314" i="1"/>
  <c r="R1316" i="1"/>
  <c r="R1319" i="1"/>
  <c r="R1320" i="1"/>
  <c r="R1325" i="1"/>
  <c r="R1330" i="1"/>
  <c r="R1331" i="1"/>
  <c r="R1337" i="1"/>
  <c r="R1342" i="1"/>
  <c r="R1343" i="1"/>
  <c r="R1346" i="1"/>
  <c r="R1353" i="1"/>
  <c r="R1354" i="1"/>
  <c r="R1356" i="1"/>
  <c r="R1367" i="1"/>
  <c r="R1369" i="1"/>
  <c r="R1371" i="1"/>
  <c r="R1375" i="1"/>
  <c r="R1378" i="1"/>
  <c r="R1383" i="1"/>
  <c r="R1386" i="1"/>
  <c r="R1390" i="1"/>
  <c r="R1391" i="1"/>
  <c r="R1393" i="1"/>
  <c r="R1398" i="1"/>
  <c r="R1399" i="1"/>
  <c r="R1400" i="1"/>
  <c r="R1406" i="1"/>
  <c r="R1407" i="1"/>
  <c r="R1412" i="1"/>
  <c r="R1426" i="1"/>
  <c r="R1429" i="1"/>
  <c r="R1433" i="1"/>
  <c r="R1440" i="1"/>
  <c r="R1442" i="1"/>
  <c r="R1445" i="1"/>
  <c r="R1449" i="1"/>
  <c r="R1450" i="1"/>
  <c r="R1452" i="1"/>
  <c r="R1454" i="1"/>
  <c r="R1456" i="1"/>
  <c r="R1461" i="1"/>
  <c r="R1464" i="1"/>
  <c r="R1470" i="1"/>
  <c r="R1471" i="1"/>
  <c r="R1480" i="1"/>
  <c r="R1487" i="1"/>
  <c r="R1489" i="1"/>
  <c r="R1490" i="1"/>
  <c r="R1493" i="1"/>
  <c r="R1494" i="1"/>
  <c r="R1502" i="1"/>
  <c r="R1505" i="1"/>
  <c r="R1507" i="1"/>
  <c r="R1521" i="1"/>
  <c r="R1522" i="1"/>
  <c r="R1536" i="1"/>
  <c r="R1551" i="1"/>
  <c r="R1557" i="1"/>
  <c r="R1559" i="1"/>
  <c r="R1564" i="1"/>
  <c r="R1569" i="1"/>
  <c r="R1571" i="1"/>
  <c r="R1572" i="1"/>
  <c r="R1574" i="1"/>
  <c r="R1585" i="1"/>
  <c r="R1600" i="1"/>
  <c r="R1604" i="1"/>
  <c r="R1613" i="1"/>
  <c r="R1614" i="1"/>
  <c r="R1623" i="1"/>
  <c r="R1625" i="1"/>
  <c r="R1628" i="1"/>
  <c r="R1631" i="1"/>
  <c r="R1632" i="1"/>
  <c r="R1633" i="1"/>
  <c r="R1643" i="1"/>
  <c r="R1648" i="1"/>
  <c r="R1653" i="1"/>
  <c r="R1655" i="1"/>
  <c r="R1659" i="1"/>
  <c r="R1665" i="1"/>
  <c r="R1668" i="1"/>
  <c r="R1672" i="1"/>
  <c r="R1676" i="1"/>
  <c r="R1678" i="1"/>
  <c r="R1681" i="1"/>
  <c r="R1687" i="1"/>
  <c r="R1691" i="1"/>
  <c r="R1703" i="1"/>
  <c r="R1708" i="1"/>
  <c r="R1710" i="1"/>
  <c r="R1719" i="1"/>
  <c r="R1744" i="1"/>
  <c r="R1748" i="1"/>
  <c r="R1750" i="1"/>
  <c r="R1751" i="1"/>
  <c r="R1757" i="1"/>
  <c r="R1759" i="1"/>
  <c r="R1762" i="1"/>
  <c r="R1763" i="1"/>
  <c r="R1772" i="1"/>
  <c r="R1775" i="1"/>
  <c r="R1783" i="1"/>
  <c r="R1784" i="1"/>
  <c r="R1788" i="1"/>
  <c r="R1789" i="1"/>
  <c r="R1799" i="1"/>
  <c r="R1800" i="1"/>
  <c r="R1805" i="1"/>
  <c r="R1809" i="1"/>
  <c r="R1825" i="1"/>
  <c r="R1827" i="1"/>
  <c r="R1829" i="1"/>
  <c r="R1831" i="1"/>
  <c r="R1834" i="1"/>
  <c r="R1835" i="1"/>
  <c r="R1839" i="1"/>
  <c r="R1840" i="1"/>
  <c r="R1847" i="1"/>
  <c r="R1849" i="1"/>
  <c r="R1856" i="1"/>
  <c r="R1857" i="1"/>
  <c r="R1858" i="1"/>
  <c r="R1864" i="1"/>
  <c r="R1878" i="1"/>
  <c r="R1879" i="1"/>
  <c r="R1900" i="1"/>
  <c r="R1914" i="1"/>
  <c r="R1918" i="1"/>
  <c r="R1919" i="1"/>
  <c r="R1921" i="1"/>
  <c r="R1923" i="1"/>
  <c r="R1924" i="1"/>
  <c r="R1925" i="1"/>
  <c r="R1930" i="1"/>
  <c r="R1933" i="1"/>
  <c r="R1942" i="1"/>
  <c r="R1947" i="1"/>
  <c r="R1952" i="1"/>
  <c r="R1953" i="1"/>
  <c r="R1957" i="1"/>
  <c r="R1958" i="1"/>
  <c r="R1959" i="1"/>
  <c r="R1964" i="1"/>
  <c r="R1966" i="1"/>
  <c r="R1967" i="1"/>
  <c r="R1974" i="1"/>
  <c r="R1979" i="1"/>
  <c r="R1987" i="1"/>
  <c r="R1989" i="1"/>
  <c r="R1990" i="1"/>
  <c r="R1995" i="1"/>
  <c r="R1996" i="1"/>
  <c r="R1998" i="1"/>
  <c r="R2007" i="1"/>
  <c r="R2009" i="1"/>
  <c r="R2011" i="1"/>
  <c r="R2026" i="1"/>
  <c r="R2029" i="1"/>
  <c r="R2034" i="1"/>
  <c r="R2039" i="1"/>
  <c r="R2040" i="1"/>
  <c r="R2051" i="1"/>
  <c r="R2052" i="1"/>
  <c r="R2055" i="1"/>
  <c r="R2058" i="1"/>
  <c r="R2065" i="1"/>
  <c r="R2070" i="1"/>
  <c r="R2072" i="1"/>
  <c r="R2076" i="1"/>
  <c r="R2078" i="1"/>
  <c r="R2080" i="1"/>
  <c r="R2082" i="1"/>
  <c r="R2086" i="1"/>
  <c r="R2089" i="1"/>
  <c r="R2094" i="1"/>
  <c r="R2096" i="1"/>
  <c r="R2100" i="1"/>
  <c r="R2108" i="1"/>
  <c r="R2112" i="1"/>
  <c r="R2117" i="1"/>
  <c r="R2120" i="1"/>
  <c r="R2122" i="1"/>
  <c r="R2126" i="1"/>
  <c r="R2134" i="1"/>
  <c r="R2137" i="1"/>
  <c r="R2141" i="1"/>
  <c r="R2143" i="1"/>
  <c r="R2151" i="1"/>
  <c r="R2153" i="1"/>
  <c r="R2154" i="1"/>
  <c r="R2155" i="1"/>
  <c r="R2156" i="1"/>
  <c r="R2170" i="1"/>
  <c r="R2183" i="1"/>
  <c r="R2188" i="1"/>
  <c r="R2192" i="1"/>
  <c r="R2193" i="1"/>
  <c r="R2197" i="1"/>
  <c r="R2198" i="1"/>
  <c r="R2207" i="1"/>
  <c r="R2209" i="1"/>
  <c r="R2210" i="1"/>
  <c r="R2215" i="1"/>
  <c r="R2223" i="1"/>
  <c r="R2235" i="1"/>
  <c r="R2236" i="1"/>
  <c r="R2237" i="1"/>
  <c r="R2238" i="1"/>
  <c r="R2239" i="1"/>
  <c r="R2241" i="1"/>
  <c r="R2243" i="1"/>
  <c r="R2245" i="1"/>
  <c r="R2247" i="1"/>
  <c r="R2264" i="1"/>
  <c r="R2268" i="1"/>
  <c r="R2270" i="1"/>
  <c r="R2272" i="1"/>
  <c r="R2274" i="1"/>
  <c r="R2276" i="1"/>
  <c r="R2278" i="1"/>
  <c r="R2284" i="1"/>
  <c r="R2287" i="1"/>
  <c r="R2291" i="1"/>
  <c r="R2292" i="1"/>
  <c r="R2295" i="1"/>
  <c r="R2297" i="1"/>
  <c r="R2298" i="1"/>
  <c r="R2307" i="1"/>
  <c r="R2311" i="1"/>
  <c r="R2314" i="1"/>
  <c r="R2318" i="1"/>
  <c r="R2337" i="1"/>
  <c r="R2338" i="1"/>
  <c r="R2342" i="1"/>
  <c r="R2346" i="1"/>
  <c r="R2348" i="1"/>
  <c r="R2349" i="1"/>
  <c r="R2351" i="1"/>
  <c r="R2352" i="1"/>
  <c r="R2353" i="1"/>
  <c r="R2354" i="1"/>
  <c r="R2357" i="1"/>
  <c r="R2364" i="1"/>
  <c r="R2369" i="1"/>
  <c r="R2371" i="1"/>
  <c r="R2374" i="1"/>
  <c r="R2383" i="1"/>
  <c r="R2390" i="1"/>
  <c r="R2395" i="1"/>
  <c r="R2397" i="1"/>
  <c r="R2406" i="1"/>
  <c r="R2409" i="1"/>
  <c r="R2416" i="1"/>
  <c r="R2420" i="1"/>
  <c r="R2429" i="1"/>
  <c r="R2432" i="1"/>
  <c r="R2433" i="1"/>
  <c r="R2434" i="1"/>
  <c r="R2436" i="1"/>
  <c r="R2440" i="1"/>
  <c r="R2441" i="1"/>
  <c r="R2451" i="1"/>
  <c r="R2456" i="1"/>
  <c r="R2457" i="1"/>
  <c r="R2461" i="1"/>
  <c r="R2462" i="1"/>
  <c r="R2464" i="1"/>
  <c r="R2471" i="1"/>
  <c r="R2475" i="1"/>
  <c r="R2476" i="1"/>
  <c r="R2479" i="1"/>
  <c r="R2483" i="1"/>
  <c r="R2494" i="1"/>
  <c r="R2497" i="1"/>
  <c r="R2501" i="1"/>
  <c r="R2504" i="1"/>
  <c r="R2511" i="1"/>
  <c r="R2517" i="1"/>
  <c r="R2520" i="1"/>
  <c r="R2522" i="1"/>
  <c r="R2526" i="1"/>
  <c r="R2532" i="1"/>
  <c r="R2537" i="1"/>
  <c r="R2538" i="1"/>
  <c r="R2541" i="1"/>
  <c r="R2542" i="1"/>
  <c r="R2543" i="1"/>
  <c r="R2544" i="1"/>
  <c r="R2548" i="1"/>
  <c r="R2550" i="1"/>
  <c r="R2551" i="1"/>
  <c r="R2555" i="1"/>
  <c r="R2556" i="1"/>
  <c r="R2562" i="1"/>
  <c r="R2566" i="1"/>
  <c r="R2570" i="1"/>
  <c r="R2576" i="1"/>
  <c r="R2577" i="1"/>
  <c r="R2581" i="1"/>
  <c r="R2582" i="1"/>
  <c r="R2586" i="1"/>
  <c r="R2596" i="1"/>
  <c r="R2602" i="1"/>
  <c r="R2616" i="1"/>
  <c r="R2619" i="1"/>
  <c r="R2621" i="1"/>
  <c r="R2630" i="1"/>
  <c r="R2631" i="1"/>
  <c r="R2636" i="1"/>
  <c r="R2641" i="1"/>
  <c r="R2649" i="1"/>
  <c r="R2656" i="1"/>
  <c r="R2660" i="1"/>
  <c r="R2661" i="1"/>
  <c r="R2663" i="1"/>
  <c r="R2664" i="1"/>
  <c r="R2667" i="1"/>
  <c r="R2670" i="1"/>
  <c r="R2672" i="1"/>
  <c r="R2675" i="1"/>
  <c r="R2678" i="1"/>
  <c r="R2691" i="1"/>
  <c r="R2697" i="1"/>
  <c r="R2700" i="1"/>
  <c r="R2705" i="1"/>
  <c r="R2721" i="1"/>
  <c r="R2722" i="1"/>
  <c r="R2723" i="1"/>
  <c r="R2734" i="1"/>
  <c r="R2740" i="1"/>
  <c r="R2745" i="1"/>
  <c r="R2750" i="1"/>
  <c r="R2752" i="1"/>
  <c r="R2754" i="1"/>
  <c r="R2759" i="1"/>
  <c r="R2771" i="1"/>
  <c r="R2777" i="1"/>
  <c r="R2779" i="1"/>
  <c r="R2783" i="1"/>
  <c r="R2787" i="1"/>
  <c r="R2788" i="1"/>
  <c r="R2789" i="1"/>
  <c r="R2791" i="1"/>
  <c r="R2796" i="1"/>
  <c r="R2804" i="1"/>
  <c r="R2807" i="1"/>
  <c r="R2808" i="1"/>
  <c r="R2815" i="1"/>
  <c r="R2844" i="1"/>
  <c r="R2847" i="1"/>
  <c r="R2849" i="1"/>
  <c r="R2853" i="1"/>
  <c r="R2855" i="1"/>
  <c r="R2856" i="1"/>
  <c r="R2858" i="1"/>
  <c r="R2870" i="1"/>
  <c r="R2874" i="1"/>
  <c r="R2881" i="1"/>
  <c r="R2882" i="1"/>
  <c r="R2900" i="1"/>
  <c r="R2902" i="1"/>
  <c r="R2912" i="1"/>
  <c r="R2914" i="1"/>
  <c r="R2917" i="1"/>
  <c r="R2918" i="1"/>
  <c r="R2919" i="1"/>
  <c r="R2920" i="1"/>
  <c r="R2930" i="1"/>
  <c r="R2934" i="1"/>
  <c r="R2936" i="1"/>
  <c r="R2941" i="1"/>
  <c r="R2947" i="1"/>
  <c r="R2953" i="1"/>
  <c r="R2959" i="1"/>
  <c r="R2964" i="1"/>
  <c r="R2968" i="1"/>
  <c r="R2969" i="1"/>
  <c r="R2972" i="1"/>
  <c r="R2975" i="1"/>
  <c r="R2979" i="1"/>
  <c r="R2989" i="1"/>
  <c r="R2990" i="1"/>
  <c r="R2991" i="1"/>
  <c r="R2992" i="1"/>
  <c r="R3008" i="1"/>
  <c r="R3009" i="1"/>
  <c r="R3012" i="1"/>
  <c r="R3032" i="1"/>
  <c r="R3034" i="1"/>
  <c r="R3037" i="1"/>
  <c r="R3045" i="1"/>
  <c r="R3048" i="1"/>
  <c r="R3052" i="1"/>
  <c r="R3071" i="1"/>
  <c r="R3076" i="1"/>
  <c r="R3083" i="1"/>
  <c r="R3084" i="1"/>
  <c r="R3085" i="1"/>
  <c r="R3087" i="1"/>
  <c r="R3092" i="1"/>
  <c r="R3094" i="1"/>
  <c r="R3098" i="1"/>
  <c r="R3107" i="1"/>
  <c r="R3109" i="1"/>
  <c r="R3111" i="1"/>
  <c r="R3112" i="1"/>
  <c r="R3114" i="1"/>
  <c r="R3116" i="1"/>
  <c r="R3121" i="1"/>
  <c r="R3126" i="1"/>
  <c r="R3129" i="1"/>
  <c r="R3132" i="1"/>
  <c r="R3139" i="1"/>
  <c r="R3140" i="1"/>
  <c r="R3143" i="1"/>
  <c r="R3147" i="1"/>
  <c r="R3148" i="1"/>
  <c r="R3150" i="1"/>
  <c r="R3154" i="1"/>
  <c r="R3158" i="1"/>
  <c r="R3165" i="1"/>
  <c r="R3168" i="1"/>
  <c r="R3169" i="1"/>
  <c r="R3170" i="1"/>
  <c r="R3172" i="1"/>
  <c r="R3173" i="1"/>
  <c r="R3174" i="1"/>
  <c r="R3177" i="1"/>
  <c r="R3182" i="1"/>
  <c r="R3186" i="1"/>
  <c r="R3187" i="1"/>
  <c r="R3195" i="1"/>
  <c r="R3197" i="1"/>
  <c r="R3201" i="1"/>
  <c r="R3206" i="1"/>
  <c r="R3207" i="1"/>
  <c r="R3208" i="1"/>
  <c r="R3214" i="1"/>
  <c r="R3225" i="1"/>
  <c r="R3226" i="1"/>
  <c r="R3227" i="1"/>
  <c r="R3231" i="1"/>
  <c r="R3236" i="1"/>
  <c r="R3240" i="1"/>
  <c r="R3242" i="1"/>
  <c r="R3247" i="1"/>
  <c r="R3248" i="1"/>
  <c r="R3252" i="1"/>
  <c r="R3253" i="1"/>
  <c r="R3256" i="1"/>
  <c r="R3262" i="1"/>
  <c r="R3264" i="1"/>
  <c r="R3265" i="1"/>
  <c r="R3270" i="1"/>
  <c r="R3274" i="1"/>
  <c r="R3275" i="1"/>
  <c r="R3276" i="1"/>
  <c r="R3282" i="1"/>
  <c r="R3287" i="1"/>
  <c r="R3296" i="1"/>
  <c r="R3302" i="1"/>
  <c r="R3305" i="1"/>
  <c r="R3316" i="1"/>
  <c r="R3318" i="1"/>
  <c r="R3319" i="1"/>
  <c r="R3321" i="1"/>
  <c r="R3328" i="1"/>
  <c r="R3330" i="1"/>
  <c r="R3339" i="1"/>
  <c r="R3341" i="1"/>
  <c r="R3349" i="1"/>
  <c r="R3351" i="1"/>
  <c r="R3360" i="1"/>
  <c r="R3367" i="1"/>
  <c r="R3369" i="1"/>
  <c r="R3372" i="1"/>
  <c r="R3373" i="1"/>
  <c r="R3374" i="1"/>
  <c r="R3377" i="1"/>
  <c r="R3378" i="1"/>
  <c r="R3379" i="1"/>
  <c r="R3387" i="1"/>
  <c r="R3391" i="1"/>
  <c r="R3401" i="1"/>
  <c r="R3406" i="1"/>
  <c r="R3411" i="1"/>
  <c r="R3417" i="1"/>
  <c r="R3431" i="1"/>
  <c r="R3442" i="1"/>
  <c r="R3445" i="1"/>
  <c r="R3449" i="1"/>
  <c r="R3454" i="1"/>
  <c r="R3458" i="1"/>
  <c r="R3459" i="1"/>
  <c r="R3465" i="1"/>
  <c r="R3475" i="1"/>
  <c r="R3478" i="1"/>
  <c r="R3482" i="1"/>
  <c r="R3487" i="1"/>
  <c r="R3492" i="1"/>
  <c r="R3499" i="1"/>
  <c r="R3504" i="1"/>
  <c r="R3516" i="1"/>
  <c r="R3521" i="1"/>
  <c r="R3522" i="1"/>
  <c r="R3532" i="1"/>
  <c r="R3533" i="1"/>
  <c r="R3534" i="1"/>
  <c r="R3535" i="1"/>
  <c r="R3540" i="1"/>
  <c r="R3545" i="1"/>
  <c r="R3546" i="1"/>
  <c r="R3549" i="1"/>
  <c r="R3551" i="1"/>
  <c r="R3555" i="1"/>
  <c r="R3557" i="1"/>
  <c r="R3558" i="1"/>
  <c r="R3561" i="1"/>
  <c r="R3562" i="1"/>
  <c r="R3564" i="1"/>
  <c r="R3566" i="1"/>
  <c r="R3571" i="1"/>
  <c r="R3572" i="1"/>
  <c r="R3580" i="1"/>
  <c r="R3585" i="1"/>
  <c r="R3594" i="1"/>
  <c r="R3598" i="1"/>
  <c r="R3602" i="1"/>
  <c r="R3603" i="1"/>
  <c r="R3604" i="1"/>
  <c r="R3605" i="1"/>
  <c r="R3612" i="1"/>
  <c r="R3617" i="1"/>
  <c r="R3618" i="1"/>
  <c r="R3619" i="1"/>
  <c r="R3620" i="1"/>
  <c r="R3628" i="1"/>
  <c r="R3639" i="1"/>
  <c r="R3641" i="1"/>
  <c r="R3647" i="1"/>
  <c r="R3648" i="1"/>
  <c r="R3650" i="1"/>
  <c r="R3658" i="1"/>
  <c r="R3660" i="1"/>
  <c r="R3661" i="1"/>
  <c r="R3665" i="1"/>
  <c r="R3670" i="1"/>
  <c r="R3683" i="1"/>
  <c r="R3685" i="1"/>
  <c r="R3695" i="1"/>
  <c r="R3696" i="1"/>
  <c r="R3705" i="1"/>
  <c r="R3711" i="1"/>
  <c r="R3713" i="1"/>
  <c r="R3715" i="1"/>
  <c r="R3717" i="1"/>
  <c r="R3718" i="1"/>
  <c r="R3721" i="1"/>
  <c r="R3726" i="1"/>
  <c r="R3728" i="1"/>
  <c r="R3729" i="1"/>
  <c r="R3733" i="1"/>
  <c r="R3734" i="1"/>
  <c r="R3741" i="1"/>
  <c r="R3743" i="1"/>
  <c r="R3745" i="1"/>
  <c r="R3746" i="1"/>
  <c r="R3748" i="1"/>
  <c r="R3757" i="1"/>
  <c r="R3760" i="1"/>
  <c r="R3765" i="1"/>
  <c r="R3770" i="1"/>
  <c r="R3776" i="1"/>
  <c r="R3782" i="1"/>
  <c r="R3784" i="1"/>
  <c r="R3785" i="1"/>
  <c r="R3788" i="1"/>
  <c r="R3789" i="1"/>
  <c r="R3792" i="1"/>
  <c r="R3795" i="1"/>
  <c r="R3799" i="1"/>
  <c r="R3805" i="1"/>
  <c r="R3807" i="1"/>
  <c r="R3819" i="1"/>
  <c r="R3821" i="1"/>
  <c r="R3826" i="1"/>
  <c r="R3829" i="1"/>
  <c r="R3838" i="1"/>
  <c r="R3840" i="1"/>
  <c r="R3841" i="1"/>
  <c r="R3842" i="1"/>
  <c r="R3843" i="1"/>
  <c r="R3845" i="1"/>
  <c r="R3858" i="1"/>
  <c r="R3863" i="1"/>
  <c r="R3879" i="1"/>
  <c r="R3881" i="1"/>
  <c r="R3887" i="1"/>
  <c r="R3900" i="1"/>
  <c r="R3904" i="1"/>
  <c r="R3912" i="1"/>
  <c r="R3915" i="1"/>
  <c r="R3919" i="1"/>
  <c r="R3923" i="1"/>
  <c r="R3932" i="1"/>
  <c r="R3937" i="1"/>
  <c r="R3940" i="1"/>
  <c r="R3942" i="1"/>
  <c r="R3943" i="1"/>
  <c r="R3953" i="1"/>
  <c r="R3959" i="1"/>
  <c r="R3961" i="1"/>
  <c r="R3966" i="1"/>
  <c r="R3971" i="1"/>
  <c r="R3977" i="1"/>
  <c r="R3981" i="1"/>
  <c r="R3982" i="1"/>
  <c r="R3984" i="1"/>
  <c r="R3985" i="1"/>
  <c r="R3990" i="1"/>
  <c r="R3993" i="1"/>
  <c r="R4000" i="1"/>
  <c r="R4003" i="1"/>
  <c r="R4007" i="1"/>
  <c r="R4015" i="1"/>
  <c r="R4016" i="1"/>
  <c r="R4019" i="1"/>
  <c r="R4023" i="1"/>
  <c r="R4028" i="1"/>
  <c r="R4035" i="1"/>
  <c r="R4038" i="1"/>
  <c r="R4039" i="1"/>
  <c r="R4040" i="1"/>
  <c r="R4056" i="1"/>
  <c r="R4064" i="1"/>
  <c r="R4066" i="1"/>
  <c r="R4075" i="1"/>
  <c r="R4078" i="1"/>
  <c r="R4082" i="1"/>
  <c r="R4084" i="1"/>
  <c r="R4095" i="1"/>
  <c r="R4106" i="1"/>
  <c r="R4109" i="1"/>
  <c r="R4116" i="1"/>
  <c r="R4126" i="1"/>
  <c r="R4129" i="1"/>
  <c r="R4131" i="1"/>
  <c r="R4138" i="1"/>
  <c r="R4144" i="1"/>
  <c r="R4151" i="1"/>
  <c r="R4153" i="1"/>
  <c r="R4155" i="1"/>
  <c r="R4166" i="1"/>
  <c r="R4168" i="1"/>
  <c r="R4177" i="1"/>
  <c r="R4184" i="1"/>
  <c r="R4186" i="1"/>
  <c r="R4197" i="1"/>
  <c r="R4198" i="1"/>
  <c r="R4199" i="1"/>
  <c r="R4200" i="1"/>
  <c r="R4208" i="1"/>
  <c r="R4211" i="1"/>
  <c r="R4213" i="1"/>
  <c r="R4217" i="1"/>
  <c r="R4219" i="1"/>
  <c r="R4220" i="1"/>
  <c r="R4222" i="1"/>
  <c r="R4224" i="1"/>
  <c r="R4225" i="1"/>
  <c r="R4226" i="1"/>
  <c r="R4244" i="1"/>
  <c r="R4245" i="1"/>
  <c r="R4262" i="1"/>
  <c r="R4266" i="1"/>
  <c r="R4268" i="1"/>
  <c r="R4270" i="1"/>
  <c r="R4276" i="1"/>
  <c r="R4282" i="1"/>
  <c r="R4289" i="1"/>
  <c r="R4294" i="1"/>
  <c r="R4297" i="1"/>
  <c r="R4299" i="1"/>
  <c r="R4304" i="1"/>
  <c r="R4305" i="1"/>
  <c r="R4307" i="1"/>
  <c r="R4311" i="1"/>
  <c r="R4313" i="1"/>
  <c r="R4314" i="1"/>
  <c r="R4318" i="1"/>
  <c r="R4325" i="1"/>
  <c r="R4334" i="1"/>
  <c r="R4337" i="1"/>
  <c r="R4338" i="1"/>
  <c r="R4344" i="1"/>
  <c r="R4345" i="1"/>
  <c r="R4347" i="1"/>
  <c r="R4348" i="1"/>
  <c r="R4349" i="1"/>
  <c r="R4351" i="1"/>
  <c r="R4363" i="1"/>
  <c r="R4369" i="1"/>
  <c r="R4373" i="1"/>
  <c r="R4374" i="1"/>
  <c r="R4375" i="1"/>
  <c r="R4379" i="1"/>
  <c r="R4382" i="1"/>
  <c r="R4392" i="1"/>
  <c r="R4401" i="1"/>
  <c r="R4402" i="1"/>
  <c r="R4404" i="1"/>
  <c r="R4405" i="1"/>
  <c r="R4411" i="1"/>
  <c r="R4413" i="1"/>
  <c r="R4431" i="1"/>
  <c r="R4437" i="1"/>
  <c r="R4439" i="1"/>
  <c r="R4449" i="1"/>
  <c r="R4454" i="1"/>
  <c r="R4456" i="1"/>
  <c r="R4464" i="1"/>
  <c r="R4465" i="1"/>
  <c r="R4470" i="1"/>
  <c r="R4471" i="1"/>
  <c r="R4472" i="1"/>
  <c r="R4473" i="1"/>
  <c r="R4485" i="1"/>
  <c r="R4499" i="1"/>
  <c r="R4503" i="1"/>
  <c r="R4504" i="1"/>
  <c r="R4513" i="1"/>
  <c r="R4514" i="1"/>
  <c r="R4518" i="1"/>
  <c r="R4522" i="1"/>
  <c r="R4531" i="1"/>
  <c r="R4535" i="1"/>
  <c r="R4537" i="1"/>
  <c r="R4545" i="1"/>
  <c r="R4549" i="1"/>
  <c r="R4550" i="1"/>
  <c r="R4551" i="1"/>
  <c r="R4553" i="1"/>
  <c r="R4557" i="1"/>
  <c r="R4561" i="1"/>
  <c r="R4565" i="1"/>
  <c r="R4581" i="1"/>
  <c r="R4594" i="1"/>
  <c r="R4597" i="1"/>
  <c r="R4599" i="1"/>
  <c r="R4608" i="1"/>
  <c r="R4609" i="1"/>
  <c r="R4610" i="1"/>
  <c r="R4614" i="1"/>
  <c r="R4621" i="1"/>
  <c r="R4626" i="1"/>
  <c r="R4631" i="1"/>
  <c r="R4636" i="1"/>
  <c r="R4642" i="1"/>
  <c r="R4645" i="1"/>
  <c r="R4650" i="1"/>
  <c r="R4655" i="1"/>
  <c r="R4656" i="1"/>
  <c r="R4669" i="1"/>
  <c r="R4671" i="1"/>
  <c r="R4673" i="1"/>
  <c r="R4675" i="1"/>
  <c r="R4679" i="1"/>
  <c r="R4688" i="1"/>
  <c r="R4691" i="1"/>
  <c r="R4698" i="1"/>
  <c r="R4699" i="1"/>
  <c r="R4701" i="1"/>
  <c r="R4704" i="1"/>
  <c r="R4714" i="1"/>
  <c r="R4721" i="1"/>
  <c r="R4731" i="1"/>
  <c r="R4732" i="1"/>
  <c r="R4734" i="1"/>
  <c r="R4736" i="1"/>
  <c r="R4740" i="1"/>
  <c r="R4743" i="1"/>
  <c r="R4746" i="1"/>
  <c r="R4747" i="1"/>
  <c r="R4750" i="1"/>
  <c r="R4753" i="1"/>
  <c r="R4756" i="1"/>
  <c r="R4758" i="1"/>
  <c r="R4770" i="1"/>
  <c r="R4781" i="1"/>
  <c r="R4783" i="1"/>
  <c r="R4786" i="1"/>
  <c r="R4791" i="1"/>
  <c r="R4801" i="1"/>
  <c r="R4824" i="1"/>
  <c r="R4829" i="1"/>
  <c r="R4836" i="1"/>
  <c r="R4841" i="1"/>
  <c r="R4843" i="1"/>
  <c r="R4844" i="1"/>
  <c r="R4852" i="1"/>
  <c r="R4853" i="1"/>
  <c r="R4863" i="1"/>
  <c r="R4866" i="1"/>
  <c r="R4871" i="1"/>
  <c r="R4872" i="1"/>
  <c r="R4881" i="1"/>
  <c r="R4886" i="1"/>
  <c r="R4891" i="1"/>
  <c r="R4894" i="1"/>
  <c r="R4899" i="1"/>
  <c r="R4901" i="1"/>
  <c r="R4903" i="1"/>
  <c r="R4910" i="1"/>
  <c r="R4913" i="1"/>
  <c r="R4914" i="1"/>
  <c r="R4915" i="1"/>
  <c r="R4920" i="1"/>
  <c r="R4923" i="1"/>
  <c r="R4924" i="1"/>
  <c r="R4929" i="1"/>
  <c r="R4934" i="1"/>
  <c r="R4938" i="1"/>
  <c r="R4941" i="1"/>
  <c r="R4943" i="1"/>
  <c r="R4944" i="1"/>
  <c r="R4948" i="1"/>
  <c r="R4955" i="1"/>
  <c r="R4958" i="1"/>
  <c r="R4966" i="1"/>
  <c r="R4969" i="1"/>
  <c r="R4976" i="1"/>
  <c r="R4982" i="1"/>
  <c r="R4983" i="1"/>
  <c r="R4990" i="1"/>
  <c r="R4994" i="1"/>
  <c r="R4996" i="1"/>
  <c r="R4999" i="1"/>
  <c r="R5004" i="1"/>
  <c r="R5006" i="1"/>
  <c r="R5009" i="1"/>
  <c r="R5012" i="1"/>
  <c r="R5013" i="1"/>
  <c r="R5015" i="1"/>
  <c r="R5020" i="1"/>
  <c r="R5021" i="1"/>
  <c r="R5022" i="1"/>
  <c r="R5026" i="1"/>
  <c r="R5027" i="1"/>
  <c r="R5030" i="1"/>
  <c r="R5033" i="1"/>
  <c r="R5035" i="1"/>
  <c r="R5055" i="1"/>
  <c r="R5059" i="1"/>
  <c r="R5069" i="1"/>
  <c r="R5076" i="1"/>
  <c r="R5084" i="1"/>
  <c r="R5087" i="1"/>
  <c r="R5088" i="1"/>
  <c r="R5089" i="1"/>
  <c r="R5090" i="1"/>
  <c r="R5094" i="1"/>
  <c r="R5095" i="1"/>
  <c r="R5096" i="1"/>
  <c r="R5101" i="1"/>
  <c r="R5105" i="1"/>
  <c r="R5107" i="1"/>
  <c r="R5116" i="1"/>
  <c r="R5117" i="1"/>
  <c r="R5127" i="1"/>
  <c r="R5129" i="1"/>
  <c r="R5136" i="1"/>
  <c r="R5139" i="1"/>
  <c r="R5141" i="1"/>
  <c r="R5145" i="1"/>
  <c r="R5159" i="1"/>
  <c r="R5169" i="1"/>
  <c r="R5179" i="1"/>
  <c r="R5184" i="1"/>
  <c r="R5187" i="1"/>
  <c r="R5189" i="1"/>
  <c r="R5193" i="1"/>
  <c r="R5200" i="1"/>
  <c r="R5204" i="1"/>
  <c r="R5214" i="1"/>
  <c r="R5216" i="1"/>
  <c r="R5217" i="1"/>
  <c r="R5222" i="1"/>
  <c r="R5233" i="1"/>
  <c r="R5234" i="1"/>
  <c r="R5235" i="1"/>
  <c r="R5236" i="1"/>
  <c r="R5237" i="1"/>
  <c r="R5244" i="1"/>
  <c r="R5245" i="1"/>
  <c r="R5251" i="1"/>
  <c r="R5257" i="1"/>
  <c r="R5258" i="1"/>
  <c r="R5266" i="1"/>
  <c r="R5271" i="1"/>
  <c r="R5273" i="1"/>
  <c r="R5274" i="1"/>
  <c r="R5280" i="1"/>
  <c r="R5282" i="1"/>
  <c r="R5287" i="1"/>
  <c r="R5288" i="1"/>
  <c r="R5292" i="1"/>
  <c r="R5298" i="1"/>
  <c r="R5299" i="1"/>
  <c r="R5308" i="1"/>
  <c r="R5309" i="1"/>
  <c r="R5310" i="1"/>
  <c r="R5312" i="1"/>
  <c r="R5316" i="1"/>
  <c r="R5323" i="1"/>
  <c r="R5327" i="1"/>
  <c r="R5328" i="1"/>
  <c r="R5333" i="1"/>
  <c r="R5335" i="1"/>
  <c r="R5338" i="1"/>
  <c r="R5339" i="1"/>
  <c r="R5340" i="1"/>
  <c r="R5341" i="1"/>
  <c r="R5342" i="1"/>
  <c r="R5349" i="1"/>
  <c r="R5350" i="1"/>
  <c r="R5352" i="1"/>
  <c r="R5355" i="1"/>
  <c r="R5358" i="1"/>
  <c r="R5361" i="1"/>
  <c r="R5365" i="1"/>
  <c r="R5370" i="1"/>
  <c r="R5371" i="1"/>
  <c r="R5372" i="1"/>
  <c r="R5373" i="1"/>
  <c r="R5386" i="1"/>
  <c r="R5387" i="1"/>
  <c r="R5388" i="1"/>
  <c r="R5390" i="1"/>
  <c r="R5392" i="1"/>
  <c r="R5394" i="1"/>
  <c r="R5400" i="1"/>
  <c r="R5414" i="1"/>
  <c r="R5421" i="1"/>
  <c r="R5426" i="1"/>
  <c r="R5428" i="1"/>
  <c r="R5434" i="1"/>
  <c r="R5442" i="1"/>
  <c r="R5444" i="1"/>
  <c r="R5450" i="1"/>
  <c r="R5454" i="1"/>
  <c r="R5457" i="1"/>
  <c r="R5473" i="1"/>
  <c r="R5478" i="1"/>
  <c r="R5483" i="1"/>
  <c r="R5485" i="1"/>
  <c r="R5486" i="1"/>
  <c r="R5493" i="1"/>
  <c r="R5496" i="1"/>
  <c r="R5509" i="1"/>
  <c r="R5512" i="1"/>
  <c r="R5516" i="1"/>
  <c r="R5521" i="1"/>
  <c r="R5537" i="1"/>
  <c r="R5542" i="1"/>
  <c r="R5544" i="1"/>
  <c r="R5549" i="1"/>
  <c r="R5560" i="1"/>
  <c r="R5561" i="1"/>
  <c r="R5563" i="1"/>
  <c r="R5572" i="1"/>
  <c r="R5573" i="1"/>
  <c r="R5578" i="1"/>
  <c r="R5591" i="1"/>
  <c r="R5595" i="1"/>
  <c r="R5598" i="1"/>
  <c r="R5601" i="1"/>
  <c r="R5606" i="1"/>
  <c r="R5608" i="1"/>
  <c r="R5619" i="1"/>
  <c r="R5626" i="1"/>
  <c r="R5634" i="1"/>
  <c r="R5642" i="1"/>
  <c r="R5645" i="1"/>
  <c r="R5647" i="1"/>
  <c r="R5648" i="1"/>
  <c r="R5657" i="1"/>
  <c r="R5660" i="1"/>
  <c r="R5661" i="1"/>
  <c r="R5666" i="1"/>
  <c r="R5668" i="1"/>
  <c r="R5670" i="1"/>
  <c r="R5682" i="1"/>
  <c r="R5685" i="1"/>
  <c r="R5687" i="1"/>
  <c r="R5688" i="1"/>
  <c r="R5702" i="1"/>
  <c r="R5703" i="1"/>
  <c r="R5706" i="1"/>
  <c r="R5714" i="1"/>
  <c r="R5721" i="1"/>
  <c r="R5723" i="1"/>
  <c r="R5727" i="1"/>
  <c r="R5729" i="1"/>
  <c r="R5733" i="1"/>
  <c r="R5735" i="1"/>
  <c r="R5744" i="1"/>
  <c r="R5745" i="1"/>
  <c r="R5752" i="1"/>
  <c r="R5760" i="1"/>
  <c r="R5771" i="1"/>
  <c r="R5778" i="1"/>
  <c r="R5781" i="1"/>
  <c r="R5790" i="1"/>
  <c r="R5791" i="1"/>
  <c r="R5793" i="1"/>
  <c r="R5801" i="1"/>
  <c r="R5803" i="1"/>
  <c r="R5806" i="1"/>
  <c r="R5810" i="1"/>
  <c r="R5823" i="1"/>
  <c r="R5825" i="1"/>
  <c r="R5826" i="1"/>
  <c r="R5827" i="1"/>
  <c r="R5833" i="1"/>
  <c r="R5835" i="1"/>
  <c r="R5836" i="1"/>
  <c r="R5840" i="1"/>
  <c r="R5843" i="1"/>
  <c r="R5849" i="1"/>
  <c r="R5851" i="1"/>
  <c r="R5855" i="1"/>
  <c r="R5857" i="1"/>
  <c r="R5859" i="1"/>
  <c r="R5860" i="1"/>
  <c r="R5868" i="1"/>
  <c r="R5873" i="1"/>
  <c r="R5875" i="1"/>
  <c r="R5884" i="1"/>
  <c r="R5889" i="1"/>
  <c r="R5890" i="1"/>
  <c r="R5903" i="1"/>
  <c r="R5905" i="1"/>
  <c r="R5906" i="1"/>
  <c r="R5910" i="1"/>
  <c r="R5917" i="1"/>
  <c r="R5919" i="1"/>
  <c r="R5924" i="1"/>
  <c r="R5925" i="1"/>
  <c r="R5928" i="1"/>
  <c r="R5929" i="1"/>
  <c r="R5933" i="1"/>
  <c r="R5935" i="1"/>
  <c r="R5938" i="1"/>
  <c r="R5942" i="1"/>
  <c r="R5944" i="1"/>
  <c r="R5951" i="1"/>
  <c r="R5952" i="1"/>
  <c r="R5954" i="1"/>
  <c r="R5957" i="1"/>
  <c r="R5962" i="1"/>
  <c r="R5964" i="1"/>
  <c r="R5972" i="1"/>
  <c r="R5974" i="1"/>
  <c r="R5978" i="1"/>
  <c r="R5988" i="1"/>
  <c r="R5991" i="1"/>
  <c r="R6002" i="1"/>
  <c r="R6003" i="1"/>
  <c r="R6004" i="1"/>
  <c r="R6013" i="1"/>
  <c r="R6016" i="1"/>
  <c r="R6019" i="1"/>
  <c r="R6024" i="1"/>
  <c r="R6025" i="1"/>
  <c r="R6030" i="1"/>
  <c r="R6031" i="1"/>
  <c r="R6054" i="1"/>
  <c r="R6056" i="1"/>
  <c r="R6060" i="1"/>
  <c r="R6062" i="1"/>
  <c r="R6063" i="1"/>
  <c r="R6067" i="1"/>
  <c r="R6068" i="1"/>
  <c r="R6079" i="1"/>
  <c r="R6082" i="1"/>
  <c r="R6083" i="1"/>
  <c r="R6085" i="1"/>
  <c r="R6087" i="1"/>
  <c r="R6089" i="1"/>
  <c r="R6099" i="1"/>
  <c r="R6101" i="1"/>
  <c r="R6103" i="1"/>
  <c r="R6106" i="1"/>
  <c r="R6111" i="1"/>
  <c r="R6116" i="1"/>
  <c r="R6124" i="1"/>
  <c r="R6133" i="1"/>
  <c r="R6139" i="1"/>
  <c r="R6140" i="1"/>
  <c r="R6152" i="1"/>
  <c r="R6154" i="1"/>
  <c r="R6161" i="1"/>
  <c r="R6167" i="1"/>
  <c r="R6174" i="1"/>
  <c r="R6175" i="1"/>
  <c r="R6179" i="1"/>
  <c r="R6186" i="1"/>
  <c r="R6188" i="1"/>
  <c r="R6190" i="1"/>
  <c r="R6199" i="1"/>
  <c r="R6207" i="1"/>
  <c r="R6211" i="1"/>
  <c r="R6218" i="1"/>
  <c r="R6223" i="1"/>
  <c r="R6228" i="1"/>
  <c r="R6233" i="1"/>
  <c r="R6234" i="1"/>
  <c r="R6248" i="1"/>
  <c r="R6255" i="1"/>
  <c r="R6257" i="1"/>
  <c r="R6258" i="1"/>
  <c r="R6264" i="1"/>
  <c r="R6269" i="1"/>
  <c r="R6273" i="1"/>
  <c r="R6274" i="1"/>
  <c r="R6275" i="1"/>
  <c r="R6276" i="1"/>
  <c r="R6278" i="1"/>
  <c r="R6281" i="1"/>
  <c r="R6286" i="1"/>
  <c r="R6291" i="1"/>
  <c r="R6297" i="1"/>
  <c r="R6299" i="1"/>
  <c r="R6300" i="1"/>
  <c r="R6305" i="1"/>
  <c r="R6310" i="1"/>
  <c r="R6316" i="1"/>
  <c r="R6317" i="1"/>
  <c r="R6320" i="1"/>
  <c r="R6326" i="1"/>
  <c r="R6327" i="1"/>
  <c r="R6345" i="1"/>
  <c r="R6348" i="1"/>
  <c r="R6356" i="1"/>
  <c r="R6361" i="1"/>
  <c r="R6367" i="1"/>
  <c r="R6370" i="1"/>
  <c r="R6377" i="1"/>
  <c r="R6378" i="1"/>
  <c r="R6379" i="1"/>
  <c r="R6380" i="1"/>
  <c r="R6382" i="1"/>
  <c r="R6388" i="1"/>
  <c r="R6390" i="1"/>
  <c r="R6401" i="1"/>
  <c r="R6405" i="1"/>
  <c r="R6406" i="1"/>
  <c r="R6409" i="1"/>
  <c r="R6414" i="1"/>
  <c r="R6416" i="1"/>
  <c r="R6426" i="1"/>
  <c r="R6430" i="1"/>
  <c r="R6441" i="1"/>
  <c r="R6442" i="1"/>
  <c r="R6451" i="1"/>
  <c r="R6466" i="1"/>
  <c r="R6468" i="1"/>
  <c r="R6469" i="1"/>
  <c r="R6474" i="1"/>
  <c r="R6477" i="1"/>
  <c r="R6481" i="1"/>
  <c r="R6497" i="1"/>
  <c r="R6498" i="1"/>
  <c r="R6499" i="1"/>
  <c r="R6507" i="1"/>
  <c r="R6508" i="1"/>
  <c r="R6510" i="1"/>
  <c r="R6512" i="1"/>
  <c r="R6513" i="1"/>
  <c r="R6520" i="1"/>
  <c r="R6521" i="1"/>
  <c r="R6526" i="1"/>
  <c r="R6540" i="1"/>
  <c r="R6541" i="1"/>
  <c r="R6552" i="1"/>
  <c r="R6555" i="1"/>
  <c r="R6558" i="1"/>
  <c r="R6563" i="1"/>
  <c r="R6564" i="1"/>
  <c r="R6566" i="1"/>
  <c r="R6569" i="1"/>
  <c r="R6571" i="1"/>
  <c r="R6573" i="1"/>
  <c r="R6577" i="1"/>
  <c r="R6583" i="1"/>
  <c r="R6596" i="1"/>
  <c r="R6598" i="1"/>
  <c r="R6601" i="1"/>
  <c r="R6602" i="1"/>
  <c r="R6603" i="1"/>
  <c r="R6623" i="1"/>
  <c r="R6629" i="1"/>
  <c r="R6635" i="1"/>
  <c r="R6660" i="1"/>
  <c r="R6671" i="1"/>
  <c r="R6686" i="1"/>
  <c r="R6704" i="1"/>
  <c r="R6705" i="1"/>
  <c r="R6706" i="1"/>
  <c r="R6709" i="1"/>
  <c r="R6711" i="1"/>
  <c r="R6715" i="1"/>
  <c r="R6719" i="1"/>
  <c r="R6726" i="1"/>
  <c r="R6728" i="1"/>
  <c r="R6729" i="1"/>
  <c r="R6731" i="1"/>
  <c r="R6736" i="1"/>
  <c r="R6737" i="1"/>
  <c r="R6738" i="1"/>
  <c r="R6745" i="1"/>
  <c r="R6752" i="1"/>
  <c r="R6753" i="1"/>
  <c r="R6758" i="1"/>
  <c r="R6768" i="1"/>
  <c r="R6776" i="1"/>
  <c r="R6777" i="1"/>
  <c r="R6781" i="1"/>
  <c r="R6784" i="1"/>
  <c r="R6795" i="1"/>
  <c r="R6801" i="1"/>
  <c r="R6803" i="1"/>
  <c r="R6805" i="1"/>
  <c r="R6814" i="1"/>
  <c r="R6818" i="1"/>
  <c r="R6819" i="1"/>
  <c r="R6823" i="1"/>
  <c r="R6825" i="1"/>
  <c r="R6829" i="1"/>
  <c r="R6833" i="1"/>
  <c r="R6854" i="1"/>
  <c r="R6857" i="1"/>
  <c r="R6859" i="1"/>
  <c r="R6862" i="1"/>
  <c r="R6866" i="1"/>
  <c r="R6871" i="1"/>
  <c r="R6873" i="1"/>
  <c r="R6877" i="1"/>
  <c r="R6880" i="1"/>
  <c r="R6882" i="1"/>
  <c r="R6892" i="1"/>
  <c r="R6893" i="1"/>
  <c r="R6894" i="1"/>
  <c r="R6897" i="1"/>
  <c r="R6899" i="1"/>
  <c r="R6900" i="1"/>
  <c r="R6901" i="1"/>
  <c r="R6913" i="1"/>
  <c r="R6914" i="1"/>
  <c r="R6915" i="1"/>
  <c r="R6926" i="1"/>
  <c r="R6930" i="1"/>
  <c r="R6931" i="1"/>
  <c r="R6933" i="1"/>
  <c r="R6950" i="1"/>
  <c r="R6953" i="1"/>
  <c r="R6966" i="1"/>
  <c r="R6974" i="1"/>
  <c r="R6983" i="1"/>
  <c r="R6986" i="1"/>
  <c r="R6993" i="1"/>
  <c r="R6994" i="1"/>
  <c r="R7000" i="1"/>
  <c r="R7001" i="1"/>
  <c r="R7005" i="1"/>
  <c r="R7010" i="1"/>
  <c r="R7019" i="1"/>
  <c r="R7020" i="1"/>
  <c r="R7024" i="1"/>
  <c r="R7027" i="1"/>
  <c r="R7031" i="1"/>
  <c r="R7033" i="1"/>
  <c r="R7036" i="1"/>
  <c r="R7039" i="1"/>
  <c r="R7051" i="1"/>
  <c r="R7055" i="1"/>
  <c r="R7060" i="1"/>
  <c r="R7070" i="1"/>
  <c r="R7082" i="1"/>
  <c r="R7086" i="1"/>
  <c r="R7090" i="1"/>
  <c r="R7093" i="1"/>
  <c r="R7095" i="1"/>
  <c r="R7097" i="1"/>
  <c r="R7098" i="1"/>
  <c r="R7100" i="1"/>
  <c r="R7105" i="1"/>
  <c r="R7118" i="1"/>
  <c r="R7119" i="1"/>
  <c r="R7134" i="1"/>
  <c r="R7138" i="1"/>
  <c r="R7140" i="1"/>
  <c r="R7144" i="1"/>
  <c r="R7146" i="1"/>
  <c r="R7154" i="1"/>
  <c r="R7157" i="1"/>
  <c r="R7160" i="1"/>
  <c r="R7161" i="1"/>
  <c r="R7167" i="1"/>
  <c r="R7183" i="1"/>
  <c r="R7203" i="1"/>
  <c r="R7211" i="1"/>
  <c r="R7214" i="1"/>
  <c r="R7215" i="1"/>
  <c r="R7218" i="1"/>
  <c r="R7221" i="1"/>
  <c r="R7225" i="1"/>
  <c r="R7229" i="1"/>
  <c r="R7230" i="1"/>
  <c r="R7240" i="1"/>
  <c r="R7241" i="1"/>
  <c r="R7244" i="1"/>
  <c r="R7249" i="1"/>
  <c r="R7250" i="1"/>
  <c r="R7255" i="1"/>
  <c r="R7257" i="1"/>
  <c r="R7259" i="1"/>
  <c r="R7260" i="1"/>
  <c r="R7268" i="1"/>
  <c r="R7271" i="1"/>
  <c r="R7281" i="1"/>
  <c r="R7283" i="1"/>
  <c r="R7284" i="1"/>
  <c r="R7293" i="1"/>
  <c r="R7302" i="1"/>
  <c r="R7310" i="1"/>
  <c r="R7312" i="1"/>
  <c r="R7316" i="1"/>
  <c r="R7318" i="1"/>
  <c r="R7319" i="1"/>
  <c r="R7324" i="1"/>
  <c r="R7326" i="1"/>
  <c r="R7329" i="1"/>
  <c r="R7330" i="1"/>
  <c r="R7339" i="1"/>
  <c r="R7340" i="1"/>
  <c r="R7341" i="1"/>
  <c r="R7343" i="1"/>
  <c r="R7355" i="1"/>
  <c r="R7360" i="1"/>
  <c r="R7363" i="1"/>
  <c r="R7367" i="1"/>
  <c r="R7376" i="1"/>
  <c r="R7383" i="1"/>
  <c r="R7385" i="1"/>
  <c r="R7397" i="1"/>
  <c r="R7398" i="1"/>
  <c r="R7399" i="1"/>
  <c r="R7400" i="1"/>
  <c r="R7402" i="1"/>
  <c r="R7405" i="1"/>
  <c r="R7426" i="1"/>
  <c r="R7427" i="1"/>
  <c r="R7428" i="1"/>
  <c r="R7435" i="1"/>
  <c r="R7437" i="1"/>
  <c r="R7438" i="1"/>
  <c r="R7447" i="1"/>
  <c r="R7450" i="1"/>
  <c r="R7455" i="1"/>
  <c r="R7457" i="1"/>
  <c r="R7459" i="1"/>
  <c r="R7466" i="1"/>
  <c r="R7476" i="1"/>
  <c r="R7477" i="1"/>
  <c r="R7479" i="1"/>
  <c r="R7485" i="1"/>
  <c r="R7489" i="1"/>
  <c r="R7494" i="1"/>
  <c r="R7501" i="1"/>
  <c r="R7504" i="1"/>
  <c r="R7506" i="1"/>
  <c r="R7508" i="1"/>
  <c r="R7509" i="1"/>
  <c r="R7513" i="1"/>
  <c r="R7515" i="1"/>
  <c r="R7516" i="1"/>
  <c r="R7519" i="1"/>
  <c r="R7523" i="1"/>
  <c r="R7524" i="1"/>
  <c r="R7535" i="1"/>
  <c r="R7538" i="1"/>
  <c r="R7542" i="1"/>
  <c r="R7551" i="1"/>
  <c r="R7556" i="1"/>
  <c r="R7558" i="1"/>
  <c r="R7560" i="1"/>
  <c r="R7566" i="1"/>
  <c r="R7567" i="1"/>
  <c r="R7568" i="1"/>
  <c r="R7569" i="1"/>
  <c r="R7572" i="1"/>
  <c r="R7573" i="1"/>
  <c r="R7582" i="1"/>
  <c r="R7587" i="1"/>
  <c r="R7592" i="1"/>
  <c r="R7600" i="1"/>
  <c r="R7601" i="1"/>
  <c r="R7605" i="1"/>
  <c r="R7606" i="1"/>
  <c r="R7631" i="1"/>
  <c r="R7635" i="1"/>
  <c r="R7638" i="1"/>
  <c r="R7655" i="1"/>
  <c r="R7660" i="1"/>
  <c r="R7663" i="1"/>
  <c r="R7664" i="1"/>
  <c r="R7673" i="1"/>
  <c r="R7675" i="1"/>
  <c r="R7680" i="1"/>
  <c r="R7683" i="1"/>
  <c r="R7689" i="1"/>
  <c r="R7690" i="1"/>
  <c r="R7692" i="1"/>
  <c r="R7697" i="1"/>
  <c r="R7698" i="1"/>
  <c r="R7700" i="1"/>
  <c r="R7703" i="1"/>
  <c r="R7707" i="1"/>
  <c r="R7713" i="1"/>
  <c r="R7717" i="1"/>
  <c r="R7720" i="1"/>
  <c r="R7726" i="1"/>
  <c r="R7731" i="1"/>
  <c r="R7733" i="1"/>
  <c r="R7735" i="1"/>
  <c r="R7737" i="1"/>
  <c r="R7739" i="1"/>
  <c r="R7742" i="1"/>
  <c r="R7750" i="1"/>
  <c r="R7751" i="1"/>
  <c r="R7756" i="1"/>
  <c r="R7761" i="1"/>
  <c r="R7762" i="1"/>
  <c r="R7766" i="1"/>
  <c r="R7769" i="1"/>
  <c r="R7774" i="1"/>
  <c r="R7775" i="1"/>
  <c r="R7785" i="1"/>
  <c r="R7802" i="1"/>
  <c r="R7803" i="1"/>
  <c r="R7810" i="1"/>
  <c r="R7811" i="1"/>
  <c r="R7812" i="1"/>
  <c r="R7813" i="1"/>
  <c r="R7815" i="1"/>
  <c r="R7824" i="1"/>
  <c r="R7827" i="1"/>
  <c r="R7828" i="1"/>
  <c r="R7834" i="1"/>
  <c r="R7836" i="1"/>
  <c r="R7839" i="1"/>
  <c r="R7843" i="1"/>
  <c r="R7845" i="1"/>
  <c r="R7853" i="1"/>
  <c r="R7855" i="1"/>
  <c r="R7871" i="1"/>
  <c r="R7878" i="1"/>
  <c r="R7879" i="1"/>
  <c r="R7880" i="1"/>
  <c r="R7884" i="1"/>
  <c r="R7886" i="1"/>
  <c r="R7896" i="1"/>
  <c r="R7902" i="1"/>
  <c r="R7911" i="1"/>
  <c r="R7917" i="1"/>
  <c r="R7928" i="1"/>
  <c r="R7929" i="1"/>
  <c r="R7933" i="1"/>
  <c r="R7939" i="1"/>
  <c r="R7940" i="1"/>
  <c r="R7944" i="1"/>
  <c r="R7945" i="1"/>
  <c r="R7946" i="1"/>
  <c r="R7951" i="1"/>
  <c r="R7964" i="1"/>
  <c r="R7967" i="1"/>
  <c r="R7971" i="1"/>
  <c r="R7976" i="1"/>
  <c r="R7996" i="1"/>
  <c r="R8000" i="1"/>
  <c r="R8005" i="1"/>
  <c r="R8009" i="1"/>
  <c r="R8011" i="1"/>
  <c r="R8012" i="1"/>
  <c r="R8020" i="1"/>
  <c r="R8024" i="1"/>
  <c r="R8029" i="1"/>
  <c r="R8032" i="1"/>
  <c r="R8043" i="1"/>
  <c r="R8044" i="1"/>
  <c r="R8046" i="1"/>
  <c r="R8051" i="1"/>
  <c r="R8053" i="1"/>
  <c r="R8056" i="1"/>
  <c r="R8058" i="1"/>
  <c r="R8060" i="1"/>
  <c r="R8062" i="1"/>
  <c r="R8064" i="1"/>
  <c r="R8067" i="1"/>
  <c r="R8072" i="1"/>
  <c r="R8073" i="1"/>
  <c r="R8074" i="1"/>
  <c r="R8077" i="1"/>
  <c r="R8078" i="1"/>
  <c r="R8090" i="1"/>
  <c r="R8097" i="1"/>
  <c r="R8099" i="1"/>
  <c r="R8100" i="1"/>
  <c r="R8103" i="1"/>
  <c r="R8105" i="1"/>
  <c r="R8107" i="1"/>
  <c r="R8118" i="1"/>
  <c r="R8119" i="1"/>
  <c r="R8121" i="1"/>
  <c r="R8124" i="1"/>
  <c r="R8125" i="1"/>
  <c r="R8126" i="1"/>
  <c r="R8128" i="1"/>
  <c r="R8129" i="1"/>
  <c r="R8139" i="1"/>
  <c r="R8143" i="1"/>
  <c r="R8149" i="1"/>
  <c r="R8155" i="1"/>
  <c r="R8156" i="1"/>
  <c r="R8165" i="1"/>
  <c r="R8172" i="1"/>
  <c r="R8173" i="1"/>
  <c r="R8186" i="1"/>
  <c r="R8188" i="1"/>
  <c r="R8200" i="1"/>
  <c r="R8202" i="1"/>
  <c r="R8214" i="1"/>
  <c r="R8217" i="1"/>
  <c r="R8222" i="1"/>
  <c r="R8223" i="1"/>
  <c r="R8227" i="1"/>
  <c r="R8233" i="1"/>
  <c r="R8236" i="1"/>
  <c r="R8242" i="1"/>
  <c r="R8244" i="1"/>
  <c r="R8255" i="1"/>
  <c r="R8267" i="1"/>
  <c r="R8271" i="1"/>
  <c r="R8272" i="1"/>
  <c r="R8281" i="1"/>
  <c r="R8300" i="1"/>
  <c r="R8301" i="1"/>
  <c r="R8303" i="1"/>
  <c r="R8306" i="1"/>
  <c r="R8307" i="1"/>
  <c r="R8308" i="1"/>
  <c r="R8313" i="1"/>
  <c r="R8336" i="1"/>
  <c r="R8338" i="1"/>
  <c r="R8345" i="1"/>
  <c r="R8346" i="1"/>
  <c r="R8349" i="1"/>
  <c r="R8350" i="1"/>
  <c r="R8351" i="1"/>
  <c r="R8354" i="1"/>
  <c r="R8355" i="1"/>
  <c r="R8360" i="1"/>
  <c r="R8361" i="1"/>
  <c r="R8365" i="1"/>
  <c r="R8366" i="1"/>
  <c r="R8370" i="1"/>
  <c r="R8371" i="1"/>
  <c r="R8373" i="1"/>
  <c r="R8376" i="1"/>
  <c r="R8378" i="1"/>
  <c r="R8380" i="1"/>
  <c r="R8381" i="1"/>
  <c r="R8388" i="1"/>
  <c r="R8390" i="1"/>
  <c r="R8392" i="1"/>
  <c r="R8394" i="1"/>
  <c r="R8395" i="1"/>
  <c r="R8398" i="1"/>
  <c r="R8399" i="1"/>
  <c r="R8400" i="1"/>
  <c r="R8403" i="1"/>
  <c r="R8404" i="1"/>
  <c r="R8409" i="1"/>
  <c r="R8414" i="1"/>
  <c r="R8424" i="1"/>
  <c r="R8425" i="1"/>
  <c r="R8426" i="1"/>
  <c r="R8429" i="1"/>
  <c r="R8434" i="1"/>
  <c r="R8436" i="1"/>
  <c r="R8437" i="1"/>
  <c r="R8440" i="1"/>
  <c r="R8450" i="1"/>
  <c r="R8454" i="1"/>
  <c r="R8455" i="1"/>
  <c r="R8462" i="1"/>
  <c r="R8465" i="1"/>
  <c r="R8467" i="1"/>
  <c r="R8473" i="1"/>
  <c r="R8477" i="1"/>
  <c r="R8479" i="1"/>
  <c r="R8481" i="1"/>
  <c r="R8486" i="1"/>
  <c r="R8488" i="1"/>
  <c r="R8490" i="1"/>
  <c r="R8492" i="1"/>
  <c r="R8495" i="1"/>
  <c r="R8496" i="1"/>
  <c r="R8497" i="1"/>
  <c r="R8506" i="1"/>
  <c r="R8511" i="1"/>
  <c r="R8512" i="1"/>
  <c r="R8520" i="1"/>
  <c r="R8525" i="1"/>
  <c r="R8533" i="1"/>
  <c r="R8534" i="1"/>
  <c r="R8537" i="1"/>
  <c r="R8545" i="1"/>
  <c r="R8552" i="1"/>
  <c r="R8556" i="1"/>
  <c r="R8564" i="1"/>
  <c r="R8565" i="1"/>
  <c r="R8567" i="1"/>
  <c r="R8568" i="1"/>
  <c r="R8579" i="1"/>
  <c r="R8587" i="1"/>
  <c r="R8592" i="1"/>
  <c r="R8597" i="1"/>
  <c r="R8599" i="1"/>
  <c r="R8602" i="1"/>
  <c r="R8605" i="1"/>
  <c r="R8615" i="1"/>
  <c r="R8627" i="1"/>
  <c r="R8628" i="1"/>
  <c r="R8637" i="1"/>
  <c r="R8638" i="1"/>
  <c r="R8643" i="1"/>
  <c r="R8650" i="1"/>
  <c r="R8654" i="1"/>
  <c r="R8659" i="1"/>
  <c r="R8660" i="1"/>
  <c r="R8664" i="1"/>
  <c r="R8673" i="1"/>
  <c r="R8675" i="1"/>
  <c r="R8676" i="1"/>
  <c r="R8681" i="1"/>
  <c r="R8682" i="1"/>
  <c r="R8685" i="1"/>
  <c r="R8690" i="1"/>
  <c r="R8695" i="1"/>
  <c r="R8708" i="1"/>
  <c r="R8709" i="1"/>
  <c r="R8719" i="1"/>
  <c r="R8720" i="1"/>
  <c r="R8725" i="1"/>
  <c r="R8728" i="1"/>
  <c r="R8735" i="1"/>
  <c r="R8736" i="1"/>
  <c r="R8746" i="1"/>
  <c r="R8750" i="1"/>
  <c r="R8757" i="1"/>
  <c r="R8758" i="1"/>
  <c r="R8763" i="1"/>
  <c r="R8764" i="1"/>
  <c r="R8765" i="1"/>
  <c r="R8770" i="1"/>
  <c r="R8782" i="1"/>
  <c r="R8785" i="1"/>
  <c r="R8786" i="1"/>
  <c r="R8796" i="1"/>
  <c r="R8797" i="1"/>
  <c r="R8803" i="1"/>
  <c r="R8809" i="1"/>
  <c r="R8810" i="1"/>
  <c r="R8817" i="1"/>
  <c r="R8827" i="1"/>
  <c r="R8832" i="1"/>
  <c r="R8839" i="1"/>
  <c r="R8840" i="1"/>
  <c r="R8848" i="1"/>
  <c r="R8852" i="1"/>
  <c r="R8855" i="1"/>
  <c r="R8864" i="1"/>
  <c r="R8865" i="1"/>
  <c r="R8872" i="1"/>
  <c r="R8875" i="1"/>
  <c r="R8878" i="1"/>
  <c r="R8879" i="1"/>
  <c r="R8880" i="1"/>
  <c r="R8882" i="1"/>
  <c r="R8886" i="1"/>
  <c r="R8889" i="1"/>
  <c r="R8892" i="1"/>
  <c r="R8899" i="1"/>
  <c r="R8906" i="1"/>
  <c r="R8912" i="1"/>
  <c r="R8917" i="1"/>
  <c r="R8920" i="1"/>
  <c r="R8925" i="1"/>
  <c r="R8933" i="1"/>
  <c r="R8934" i="1"/>
  <c r="R8937" i="1"/>
  <c r="R8938" i="1"/>
  <c r="R8950" i="1"/>
  <c r="R8954" i="1"/>
  <c r="R8955" i="1"/>
  <c r="R8956" i="1"/>
  <c r="R8957" i="1"/>
  <c r="R8962" i="1"/>
  <c r="R8965" i="1"/>
  <c r="R8993" i="1"/>
  <c r="R9010" i="1"/>
  <c r="R9012" i="1"/>
  <c r="R9026" i="1"/>
  <c r="R9032" i="1"/>
  <c r="R9036" i="1"/>
  <c r="R9039" i="1"/>
  <c r="R9040" i="1"/>
  <c r="R9046" i="1"/>
  <c r="R9047" i="1"/>
  <c r="R9054" i="1"/>
  <c r="R9057" i="1"/>
  <c r="R9058" i="1"/>
  <c r="R9062" i="1"/>
  <c r="R9064" i="1"/>
  <c r="R9071" i="1"/>
  <c r="R9075" i="1"/>
  <c r="R9077" i="1"/>
  <c r="R9080" i="1"/>
  <c r="R9086" i="1"/>
  <c r="R9090" i="1"/>
  <c r="R9094" i="1"/>
  <c r="R9106" i="1"/>
  <c r="R9108" i="1"/>
  <c r="R9121" i="1"/>
  <c r="R9123" i="1"/>
  <c r="R9127" i="1"/>
  <c r="R9128" i="1"/>
  <c r="R9129" i="1"/>
  <c r="R9130" i="1"/>
  <c r="R9131" i="1"/>
  <c r="R9137" i="1"/>
  <c r="R9140" i="1"/>
  <c r="R9155" i="1"/>
  <c r="R9158" i="1"/>
  <c r="R9164" i="1"/>
  <c r="R9168" i="1"/>
  <c r="R9169" i="1"/>
  <c r="R9175" i="1"/>
  <c r="R9183" i="1"/>
  <c r="R9197" i="1"/>
  <c r="R9201" i="1"/>
  <c r="R9205" i="1"/>
  <c r="R9208" i="1"/>
  <c r="R9209" i="1"/>
  <c r="R9212" i="1"/>
  <c r="R9216" i="1"/>
  <c r="R9217" i="1"/>
  <c r="R9220" i="1"/>
  <c r="R9222" i="1"/>
  <c r="R9223" i="1"/>
  <c r="R9234" i="1"/>
  <c r="R9236" i="1"/>
  <c r="R9239" i="1"/>
  <c r="R9257" i="1"/>
  <c r="R9267" i="1"/>
  <c r="R9278" i="1"/>
  <c r="R9284" i="1"/>
  <c r="R9288" i="1"/>
  <c r="R9301" i="1"/>
  <c r="R9305" i="1"/>
  <c r="R9313" i="1"/>
  <c r="R9315" i="1"/>
  <c r="R9316" i="1"/>
  <c r="R9318" i="1"/>
  <c r="R9319" i="1"/>
  <c r="R9323" i="1"/>
  <c r="R9325" i="1"/>
  <c r="R9328" i="1"/>
  <c r="R9334" i="1"/>
  <c r="R9339" i="1"/>
  <c r="R9358" i="1"/>
  <c r="R9359" i="1"/>
  <c r="R9361" i="1"/>
  <c r="R9369" i="1"/>
  <c r="R9372" i="1"/>
  <c r="R9377" i="1"/>
  <c r="R9378" i="1"/>
  <c r="R9386" i="1"/>
  <c r="R9389" i="1"/>
  <c r="R9395" i="1"/>
  <c r="R9403" i="1"/>
  <c r="R9407" i="1"/>
  <c r="R9413" i="1"/>
  <c r="R9416" i="1"/>
  <c r="R9428" i="1"/>
  <c r="R9440" i="1"/>
  <c r="R9442" i="1"/>
  <c r="R9445" i="1"/>
  <c r="R9447" i="1"/>
  <c r="R9449" i="1"/>
  <c r="R9453" i="1"/>
  <c r="R9468" i="1"/>
  <c r="R9475" i="1"/>
  <c r="R9479" i="1"/>
  <c r="R9480" i="1"/>
  <c r="R9484" i="1"/>
  <c r="R9491" i="1"/>
  <c r="R9494" i="1"/>
  <c r="R9496" i="1"/>
  <c r="R9515" i="1"/>
  <c r="R9527" i="1"/>
  <c r="R9529" i="1"/>
  <c r="R9535" i="1"/>
  <c r="R9536" i="1"/>
  <c r="R9538" i="1"/>
  <c r="R9541" i="1"/>
  <c r="R9542" i="1"/>
  <c r="R9547" i="1"/>
  <c r="R9556" i="1"/>
  <c r="R9557" i="1"/>
  <c r="R9558" i="1"/>
  <c r="R9560" i="1"/>
  <c r="R9562" i="1"/>
  <c r="R9567" i="1"/>
  <c r="R9568" i="1"/>
  <c r="R9573" i="1"/>
  <c r="R9574" i="1"/>
  <c r="R9579" i="1"/>
  <c r="R9586" i="1"/>
  <c r="R9594" i="1"/>
  <c r="R9600" i="1"/>
  <c r="R9602" i="1"/>
  <c r="R9604" i="1"/>
  <c r="R9615" i="1"/>
  <c r="R9617" i="1"/>
  <c r="R9626" i="1"/>
  <c r="R9627" i="1"/>
  <c r="R9637" i="1"/>
  <c r="R9638" i="1"/>
  <c r="R9640" i="1"/>
  <c r="R9648" i="1"/>
  <c r="R9654" i="1"/>
  <c r="R9679" i="1"/>
  <c r="R9692" i="1"/>
  <c r="R9695" i="1"/>
  <c r="R9699" i="1"/>
  <c r="R9718" i="1"/>
  <c r="R9720" i="1"/>
  <c r="R9721" i="1"/>
  <c r="R9727" i="1"/>
  <c r="R9729" i="1"/>
  <c r="R9730" i="1"/>
  <c r="R9737" i="1"/>
  <c r="R9740" i="1"/>
  <c r="R9746" i="1"/>
  <c r="R9749" i="1"/>
  <c r="R9750" i="1"/>
  <c r="R9752" i="1"/>
  <c r="R9758" i="1"/>
  <c r="R9762" i="1"/>
  <c r="R9770" i="1"/>
  <c r="R9772" i="1"/>
  <c r="R9783" i="1"/>
  <c r="R9786" i="1"/>
  <c r="R9793" i="1"/>
  <c r="R9801" i="1"/>
  <c r="R9802" i="1"/>
  <c r="R9811" i="1"/>
  <c r="R9821" i="1"/>
  <c r="R9827" i="1"/>
  <c r="R9833" i="1"/>
  <c r="R9834" i="1"/>
  <c r="R9836" i="1"/>
  <c r="R9840" i="1"/>
  <c r="R9854" i="1"/>
  <c r="R9858" i="1"/>
  <c r="R9860" i="1"/>
  <c r="R9861" i="1"/>
  <c r="R9865" i="1"/>
  <c r="R9879" i="1"/>
  <c r="R9881" i="1"/>
  <c r="R9884" i="1"/>
  <c r="R9886" i="1"/>
  <c r="R9897" i="1"/>
  <c r="R9900" i="1"/>
  <c r="R9907" i="1"/>
  <c r="R9912" i="1"/>
  <c r="R9919" i="1"/>
  <c r="R9920" i="1"/>
  <c r="R9922" i="1"/>
  <c r="R9923" i="1"/>
  <c r="R9926" i="1"/>
  <c r="R9936" i="1"/>
  <c r="R9938" i="1"/>
  <c r="R9949" i="1"/>
  <c r="R9958" i="1"/>
  <c r="R9959" i="1"/>
  <c r="R9962" i="1"/>
  <c r="R9964" i="1"/>
  <c r="R9977" i="1"/>
  <c r="R9983" i="1"/>
  <c r="R9984" i="1"/>
  <c r="R9993" i="1"/>
  <c r="R9994" i="1"/>
  <c r="R9999" i="1"/>
  <c r="R10000" i="1"/>
  <c r="R2" i="1"/>
  <c r="Q2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O2" i="1"/>
  <c r="O8" i="1"/>
  <c r="R8" i="1" s="1"/>
  <c r="O3" i="1"/>
  <c r="R3" i="1" s="1"/>
  <c r="O4" i="1"/>
  <c r="O5" i="1"/>
  <c r="R5" i="1" s="1"/>
  <c r="O6" i="1"/>
  <c r="R6" i="1" s="1"/>
  <c r="O7" i="1"/>
  <c r="O9" i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O16" i="1"/>
  <c r="R16" i="1" s="1"/>
  <c r="O17" i="1"/>
  <c r="R17" i="1" s="1"/>
  <c r="O18" i="1"/>
  <c r="O19" i="1"/>
  <c r="R19" i="1" s="1"/>
  <c r="O20" i="1"/>
  <c r="R20" i="1" s="1"/>
  <c r="O21" i="1"/>
  <c r="R21" i="1" s="1"/>
  <c r="O22" i="1"/>
  <c r="R22" i="1" s="1"/>
  <c r="O23" i="1"/>
  <c r="R23" i="1" s="1"/>
  <c r="O24" i="1"/>
  <c r="O25" i="1"/>
  <c r="R25" i="1" s="1"/>
  <c r="O26" i="1"/>
  <c r="R26" i="1" s="1"/>
  <c r="O27" i="1"/>
  <c r="R27" i="1" s="1"/>
  <c r="O28" i="1"/>
  <c r="R28" i="1" s="1"/>
  <c r="O29" i="1"/>
  <c r="R29" i="1" s="1"/>
  <c r="O30" i="1"/>
  <c r="R30" i="1" s="1"/>
  <c r="O31" i="1"/>
  <c r="R31" i="1" s="1"/>
  <c r="O32" i="1"/>
  <c r="O33" i="1"/>
  <c r="R33" i="1" s="1"/>
  <c r="O34" i="1"/>
  <c r="R34" i="1" s="1"/>
  <c r="O35" i="1"/>
  <c r="R35" i="1" s="1"/>
  <c r="O36" i="1"/>
  <c r="R36" i="1" s="1"/>
  <c r="O37" i="1"/>
  <c r="O38" i="1"/>
  <c r="R38" i="1" s="1"/>
  <c r="O39" i="1"/>
  <c r="R39" i="1" s="1"/>
  <c r="O40" i="1"/>
  <c r="R40" i="1" s="1"/>
  <c r="O41" i="1"/>
  <c r="R41" i="1" s="1"/>
  <c r="O42" i="1"/>
  <c r="R42" i="1" s="1"/>
  <c r="O43" i="1"/>
  <c r="O44" i="1"/>
  <c r="R44" i="1" s="1"/>
  <c r="O45" i="1"/>
  <c r="O46" i="1"/>
  <c r="R46" i="1" s="1"/>
  <c r="O47" i="1"/>
  <c r="R47" i="1" s="1"/>
  <c r="O48" i="1"/>
  <c r="O49" i="1"/>
  <c r="O50" i="1"/>
  <c r="R50" i="1" s="1"/>
  <c r="O51" i="1"/>
  <c r="R51" i="1" s="1"/>
  <c r="O52" i="1"/>
  <c r="R52" i="1" s="1"/>
  <c r="O53" i="1"/>
  <c r="R53" i="1" s="1"/>
  <c r="O54" i="1"/>
  <c r="R54" i="1" s="1"/>
  <c r="O55" i="1"/>
  <c r="O56" i="1"/>
  <c r="O57" i="1"/>
  <c r="R57" i="1" s="1"/>
  <c r="O58" i="1"/>
  <c r="R58" i="1" s="1"/>
  <c r="O59" i="1"/>
  <c r="O60" i="1"/>
  <c r="O61" i="1"/>
  <c r="R61" i="1" s="1"/>
  <c r="O62" i="1"/>
  <c r="R62" i="1" s="1"/>
  <c r="O63" i="1"/>
  <c r="R63" i="1" s="1"/>
  <c r="O64" i="1"/>
  <c r="R64" i="1" s="1"/>
  <c r="O65" i="1"/>
  <c r="R65" i="1" s="1"/>
  <c r="O66" i="1"/>
  <c r="R66" i="1" s="1"/>
  <c r="O67" i="1"/>
  <c r="R67" i="1" s="1"/>
  <c r="O68" i="1"/>
  <c r="R68" i="1" s="1"/>
  <c r="O69" i="1"/>
  <c r="R69" i="1" s="1"/>
  <c r="O70" i="1"/>
  <c r="R70" i="1" s="1"/>
  <c r="O71" i="1"/>
  <c r="R71" i="1" s="1"/>
  <c r="O72" i="1"/>
  <c r="O73" i="1"/>
  <c r="R73" i="1" s="1"/>
  <c r="O74" i="1"/>
  <c r="R74" i="1" s="1"/>
  <c r="O75" i="1"/>
  <c r="R75" i="1" s="1"/>
  <c r="O76" i="1"/>
  <c r="R76" i="1" s="1"/>
  <c r="O77" i="1"/>
  <c r="R77" i="1" s="1"/>
  <c r="O78" i="1"/>
  <c r="R78" i="1" s="1"/>
  <c r="O79" i="1"/>
  <c r="R79" i="1" s="1"/>
  <c r="O80" i="1"/>
  <c r="R80" i="1" s="1"/>
  <c r="O81" i="1"/>
  <c r="R81" i="1" s="1"/>
  <c r="O82" i="1"/>
  <c r="R82" i="1" s="1"/>
  <c r="O83" i="1"/>
  <c r="O84" i="1"/>
  <c r="R84" i="1" s="1"/>
  <c r="O85" i="1"/>
  <c r="R85" i="1" s="1"/>
  <c r="O86" i="1"/>
  <c r="R86" i="1" s="1"/>
  <c r="O87" i="1"/>
  <c r="R87" i="1" s="1"/>
  <c r="O88" i="1"/>
  <c r="O89" i="1"/>
  <c r="R89" i="1" s="1"/>
  <c r="O90" i="1"/>
  <c r="O91" i="1"/>
  <c r="R91" i="1" s="1"/>
  <c r="O92" i="1"/>
  <c r="O93" i="1"/>
  <c r="R93" i="1" s="1"/>
  <c r="O94" i="1"/>
  <c r="R94" i="1" s="1"/>
  <c r="O95" i="1"/>
  <c r="R95" i="1" s="1"/>
  <c r="O96" i="1"/>
  <c r="R96" i="1" s="1"/>
  <c r="O97" i="1"/>
  <c r="R97" i="1" s="1"/>
  <c r="O98" i="1"/>
  <c r="R98" i="1" s="1"/>
  <c r="O99" i="1"/>
  <c r="R99" i="1" s="1"/>
  <c r="O100" i="1"/>
  <c r="R100" i="1" s="1"/>
  <c r="O101" i="1"/>
  <c r="R101" i="1" s="1"/>
  <c r="O102" i="1"/>
  <c r="R102" i="1" s="1"/>
  <c r="O103" i="1"/>
  <c r="R103" i="1" s="1"/>
  <c r="O104" i="1"/>
  <c r="R104" i="1" s="1"/>
  <c r="O105" i="1"/>
  <c r="R105" i="1" s="1"/>
  <c r="O106" i="1"/>
  <c r="O107" i="1"/>
  <c r="O108" i="1"/>
  <c r="R108" i="1" s="1"/>
  <c r="O109" i="1"/>
  <c r="R109" i="1" s="1"/>
  <c r="O110" i="1"/>
  <c r="R110" i="1" s="1"/>
  <c r="O111" i="1"/>
  <c r="O112" i="1"/>
  <c r="R112" i="1" s="1"/>
  <c r="O113" i="1"/>
  <c r="R113" i="1" s="1"/>
  <c r="O114" i="1"/>
  <c r="O115" i="1"/>
  <c r="R115" i="1" s="1"/>
  <c r="O116" i="1"/>
  <c r="O117" i="1"/>
  <c r="R117" i="1" s="1"/>
  <c r="O118" i="1"/>
  <c r="R118" i="1" s="1"/>
  <c r="O119" i="1"/>
  <c r="R119" i="1" s="1"/>
  <c r="O120" i="1"/>
  <c r="O121" i="1"/>
  <c r="R121" i="1" s="1"/>
  <c r="O122" i="1"/>
  <c r="R122" i="1" s="1"/>
  <c r="O123" i="1"/>
  <c r="R123" i="1" s="1"/>
  <c r="O124" i="1"/>
  <c r="R124" i="1" s="1"/>
  <c r="O125" i="1"/>
  <c r="R125" i="1" s="1"/>
  <c r="O126" i="1"/>
  <c r="R126" i="1" s="1"/>
  <c r="O127" i="1"/>
  <c r="O128" i="1"/>
  <c r="O129" i="1"/>
  <c r="O130" i="1"/>
  <c r="R130" i="1" s="1"/>
  <c r="O131" i="1"/>
  <c r="R131" i="1" s="1"/>
  <c r="O132" i="1"/>
  <c r="R132" i="1" s="1"/>
  <c r="O133" i="1"/>
  <c r="R133" i="1" s="1"/>
  <c r="O134" i="1"/>
  <c r="R134" i="1" s="1"/>
  <c r="O135" i="1"/>
  <c r="R135" i="1" s="1"/>
  <c r="O136" i="1"/>
  <c r="R136" i="1" s="1"/>
  <c r="O137" i="1"/>
  <c r="R137" i="1" s="1"/>
  <c r="O138" i="1"/>
  <c r="R138" i="1" s="1"/>
  <c r="O139" i="1"/>
  <c r="R139" i="1" s="1"/>
  <c r="O140" i="1"/>
  <c r="O141" i="1"/>
  <c r="O142" i="1"/>
  <c r="R142" i="1" s="1"/>
  <c r="O143" i="1"/>
  <c r="R143" i="1" s="1"/>
  <c r="O144" i="1"/>
  <c r="R144" i="1" s="1"/>
  <c r="O145" i="1"/>
  <c r="O146" i="1"/>
  <c r="O147" i="1"/>
  <c r="R147" i="1" s="1"/>
  <c r="O148" i="1"/>
  <c r="R148" i="1" s="1"/>
  <c r="O149" i="1"/>
  <c r="R149" i="1" s="1"/>
  <c r="O150" i="1"/>
  <c r="R150" i="1" s="1"/>
  <c r="O151" i="1"/>
  <c r="R151" i="1" s="1"/>
  <c r="O152" i="1"/>
  <c r="R152" i="1" s="1"/>
  <c r="O153" i="1"/>
  <c r="O154" i="1"/>
  <c r="R154" i="1" s="1"/>
  <c r="O155" i="1"/>
  <c r="R155" i="1" s="1"/>
  <c r="O156" i="1"/>
  <c r="R156" i="1" s="1"/>
  <c r="O157" i="1"/>
  <c r="O158" i="1"/>
  <c r="R158" i="1" s="1"/>
  <c r="O159" i="1"/>
  <c r="R159" i="1" s="1"/>
  <c r="O160" i="1"/>
  <c r="R160" i="1" s="1"/>
  <c r="O161" i="1"/>
  <c r="R161" i="1" s="1"/>
  <c r="O162" i="1"/>
  <c r="R162" i="1" s="1"/>
  <c r="O163" i="1"/>
  <c r="R163" i="1" s="1"/>
  <c r="O164" i="1"/>
  <c r="R164" i="1" s="1"/>
  <c r="O165" i="1"/>
  <c r="R165" i="1" s="1"/>
  <c r="O166" i="1"/>
  <c r="O167" i="1"/>
  <c r="R167" i="1" s="1"/>
  <c r="O168" i="1"/>
  <c r="O169" i="1"/>
  <c r="R169" i="1" s="1"/>
  <c r="O170" i="1"/>
  <c r="O171" i="1"/>
  <c r="R171" i="1" s="1"/>
  <c r="O172" i="1"/>
  <c r="R172" i="1" s="1"/>
  <c r="O173" i="1"/>
  <c r="R173" i="1" s="1"/>
  <c r="O174" i="1"/>
  <c r="O175" i="1"/>
  <c r="R175" i="1" s="1"/>
  <c r="O176" i="1"/>
  <c r="R176" i="1" s="1"/>
  <c r="O177" i="1"/>
  <c r="R177" i="1" s="1"/>
  <c r="O178" i="1"/>
  <c r="R178" i="1" s="1"/>
  <c r="O179" i="1"/>
  <c r="R179" i="1" s="1"/>
  <c r="O180" i="1"/>
  <c r="R180" i="1" s="1"/>
  <c r="O181" i="1"/>
  <c r="O182" i="1"/>
  <c r="R182" i="1" s="1"/>
  <c r="O183" i="1"/>
  <c r="R183" i="1" s="1"/>
  <c r="O184" i="1"/>
  <c r="R184" i="1" s="1"/>
  <c r="O185" i="1"/>
  <c r="R185" i="1" s="1"/>
  <c r="O186" i="1"/>
  <c r="O187" i="1"/>
  <c r="R187" i="1" s="1"/>
  <c r="O188" i="1"/>
  <c r="R188" i="1" s="1"/>
  <c r="O189" i="1"/>
  <c r="R189" i="1" s="1"/>
  <c r="O190" i="1"/>
  <c r="R190" i="1" s="1"/>
  <c r="O191" i="1"/>
  <c r="R191" i="1" s="1"/>
  <c r="O192" i="1"/>
  <c r="O193" i="1"/>
  <c r="R193" i="1" s="1"/>
  <c r="O194" i="1"/>
  <c r="R194" i="1" s="1"/>
  <c r="O195" i="1"/>
  <c r="R195" i="1" s="1"/>
  <c r="O196" i="1"/>
  <c r="R196" i="1" s="1"/>
  <c r="O197" i="1"/>
  <c r="R197" i="1" s="1"/>
  <c r="O198" i="1"/>
  <c r="R198" i="1" s="1"/>
  <c r="O199" i="1"/>
  <c r="R199" i="1" s="1"/>
  <c r="O200" i="1"/>
  <c r="R200" i="1" s="1"/>
  <c r="O201" i="1"/>
  <c r="R201" i="1" s="1"/>
  <c r="O202" i="1"/>
  <c r="R202" i="1" s="1"/>
  <c r="O203" i="1"/>
  <c r="R203" i="1" s="1"/>
  <c r="O204" i="1"/>
  <c r="O205" i="1"/>
  <c r="O206" i="1"/>
  <c r="R206" i="1" s="1"/>
  <c r="O207" i="1"/>
  <c r="R207" i="1" s="1"/>
  <c r="O208" i="1"/>
  <c r="O209" i="1"/>
  <c r="R209" i="1" s="1"/>
  <c r="O210" i="1"/>
  <c r="O211" i="1"/>
  <c r="R211" i="1" s="1"/>
  <c r="O212" i="1"/>
  <c r="R212" i="1" s="1"/>
  <c r="O213" i="1"/>
  <c r="R213" i="1" s="1"/>
  <c r="O214" i="1"/>
  <c r="R214" i="1" s="1"/>
  <c r="O215" i="1"/>
  <c r="R215" i="1" s="1"/>
  <c r="O216" i="1"/>
  <c r="R216" i="1" s="1"/>
  <c r="O217" i="1"/>
  <c r="O218" i="1"/>
  <c r="R218" i="1" s="1"/>
  <c r="O219" i="1"/>
  <c r="R219" i="1" s="1"/>
  <c r="O220" i="1"/>
  <c r="O221" i="1"/>
  <c r="O222" i="1"/>
  <c r="R222" i="1" s="1"/>
  <c r="O223" i="1"/>
  <c r="R223" i="1" s="1"/>
  <c r="O224" i="1"/>
  <c r="R224" i="1" s="1"/>
  <c r="O225" i="1"/>
  <c r="O226" i="1"/>
  <c r="O227" i="1"/>
  <c r="R227" i="1" s="1"/>
  <c r="O228" i="1"/>
  <c r="R228" i="1" s="1"/>
  <c r="O229" i="1"/>
  <c r="O230" i="1"/>
  <c r="O231" i="1"/>
  <c r="R231" i="1" s="1"/>
  <c r="O232" i="1"/>
  <c r="R232" i="1" s="1"/>
  <c r="O233" i="1"/>
  <c r="R233" i="1" s="1"/>
  <c r="O234" i="1"/>
  <c r="R234" i="1" s="1"/>
  <c r="O235" i="1"/>
  <c r="R235" i="1" s="1"/>
  <c r="O236" i="1"/>
  <c r="R236" i="1" s="1"/>
  <c r="O237" i="1"/>
  <c r="O238" i="1"/>
  <c r="R238" i="1" s="1"/>
  <c r="O239" i="1"/>
  <c r="O240" i="1"/>
  <c r="O241" i="1"/>
  <c r="R241" i="1" s="1"/>
  <c r="O242" i="1"/>
  <c r="R242" i="1" s="1"/>
  <c r="O243" i="1"/>
  <c r="R243" i="1" s="1"/>
  <c r="O244" i="1"/>
  <c r="R244" i="1" s="1"/>
  <c r="O245" i="1"/>
  <c r="O246" i="1"/>
  <c r="R246" i="1" s="1"/>
  <c r="O247" i="1"/>
  <c r="O248" i="1"/>
  <c r="R248" i="1" s="1"/>
  <c r="O249" i="1"/>
  <c r="R249" i="1" s="1"/>
  <c r="O250" i="1"/>
  <c r="R250" i="1" s="1"/>
  <c r="O251" i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O271" i="1"/>
  <c r="R271" i="1" s="1"/>
  <c r="O272" i="1"/>
  <c r="R272" i="1" s="1"/>
  <c r="O273" i="1"/>
  <c r="O274" i="1"/>
  <c r="R274" i="1" s="1"/>
  <c r="O275" i="1"/>
  <c r="R275" i="1" s="1"/>
  <c r="O276" i="1"/>
  <c r="R276" i="1" s="1"/>
  <c r="O277" i="1"/>
  <c r="R277" i="1" s="1"/>
  <c r="O278" i="1"/>
  <c r="O279" i="1"/>
  <c r="R279" i="1" s="1"/>
  <c r="O280" i="1"/>
  <c r="R280" i="1" s="1"/>
  <c r="O281" i="1"/>
  <c r="O282" i="1"/>
  <c r="R282" i="1" s="1"/>
  <c r="O283" i="1"/>
  <c r="R283" i="1" s="1"/>
  <c r="O284" i="1"/>
  <c r="O285" i="1"/>
  <c r="R285" i="1" s="1"/>
  <c r="O286" i="1"/>
  <c r="R286" i="1" s="1"/>
  <c r="O287" i="1"/>
  <c r="R287" i="1" s="1"/>
  <c r="O288" i="1"/>
  <c r="R288" i="1" s="1"/>
  <c r="O289" i="1"/>
  <c r="R289" i="1" s="1"/>
  <c r="O290" i="1"/>
  <c r="R290" i="1" s="1"/>
  <c r="O291" i="1"/>
  <c r="R291" i="1" s="1"/>
  <c r="O292" i="1"/>
  <c r="R292" i="1" s="1"/>
  <c r="O293" i="1"/>
  <c r="R293" i="1" s="1"/>
  <c r="O294" i="1"/>
  <c r="R294" i="1" s="1"/>
  <c r="O295" i="1"/>
  <c r="O296" i="1"/>
  <c r="R296" i="1" s="1"/>
  <c r="O297" i="1"/>
  <c r="R297" i="1" s="1"/>
  <c r="O298" i="1"/>
  <c r="R298" i="1" s="1"/>
  <c r="O299" i="1"/>
  <c r="O300" i="1"/>
  <c r="R300" i="1" s="1"/>
  <c r="O301" i="1"/>
  <c r="R301" i="1" s="1"/>
  <c r="O302" i="1"/>
  <c r="R302" i="1" s="1"/>
  <c r="O303" i="1"/>
  <c r="R303" i="1" s="1"/>
  <c r="O304" i="1"/>
  <c r="R304" i="1" s="1"/>
  <c r="O305" i="1"/>
  <c r="R305" i="1" s="1"/>
  <c r="O306" i="1"/>
  <c r="R306" i="1" s="1"/>
  <c r="O307" i="1"/>
  <c r="R307" i="1" s="1"/>
  <c r="O308" i="1"/>
  <c r="O309" i="1"/>
  <c r="R309" i="1" s="1"/>
  <c r="O310" i="1"/>
  <c r="O311" i="1"/>
  <c r="R311" i="1" s="1"/>
  <c r="O312" i="1"/>
  <c r="R312" i="1" s="1"/>
  <c r="O313" i="1"/>
  <c r="R313" i="1" s="1"/>
  <c r="O314" i="1"/>
  <c r="R314" i="1" s="1"/>
  <c r="O315" i="1"/>
  <c r="O316" i="1"/>
  <c r="R316" i="1" s="1"/>
  <c r="O317" i="1"/>
  <c r="R317" i="1" s="1"/>
  <c r="O318" i="1"/>
  <c r="O319" i="1"/>
  <c r="R319" i="1" s="1"/>
  <c r="O320" i="1"/>
  <c r="R320" i="1" s="1"/>
  <c r="O321" i="1"/>
  <c r="R321" i="1" s="1"/>
  <c r="O322" i="1"/>
  <c r="R322" i="1" s="1"/>
  <c r="O323" i="1"/>
  <c r="R323" i="1" s="1"/>
  <c r="O324" i="1"/>
  <c r="O325" i="1"/>
  <c r="R325" i="1" s="1"/>
  <c r="O326" i="1"/>
  <c r="R326" i="1" s="1"/>
  <c r="O327" i="1"/>
  <c r="R327" i="1" s="1"/>
  <c r="O328" i="1"/>
  <c r="R328" i="1" s="1"/>
  <c r="O329" i="1"/>
  <c r="O330" i="1"/>
  <c r="R330" i="1" s="1"/>
  <c r="O331" i="1"/>
  <c r="R331" i="1" s="1"/>
  <c r="O332" i="1"/>
  <c r="R332" i="1" s="1"/>
  <c r="O333" i="1"/>
  <c r="R333" i="1" s="1"/>
  <c r="O334" i="1"/>
  <c r="R334" i="1" s="1"/>
  <c r="O335" i="1"/>
  <c r="O336" i="1"/>
  <c r="R336" i="1" s="1"/>
  <c r="O337" i="1"/>
  <c r="O338" i="1"/>
  <c r="R338" i="1" s="1"/>
  <c r="O339" i="1"/>
  <c r="R339" i="1" s="1"/>
  <c r="O340" i="1"/>
  <c r="O341" i="1"/>
  <c r="O342" i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O360" i="1"/>
  <c r="R360" i="1" s="1"/>
  <c r="O361" i="1"/>
  <c r="R361" i="1" s="1"/>
  <c r="O362" i="1"/>
  <c r="R362" i="1" s="1"/>
  <c r="O363" i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R372" i="1" s="1"/>
  <c r="O373" i="1"/>
  <c r="R373" i="1" s="1"/>
  <c r="O374" i="1"/>
  <c r="R374" i="1" s="1"/>
  <c r="O375" i="1"/>
  <c r="R375" i="1" s="1"/>
  <c r="O376" i="1"/>
  <c r="R376" i="1" s="1"/>
  <c r="O377" i="1"/>
  <c r="R377" i="1" s="1"/>
  <c r="O378" i="1"/>
  <c r="O379" i="1"/>
  <c r="R379" i="1" s="1"/>
  <c r="O380" i="1"/>
  <c r="R380" i="1" s="1"/>
  <c r="O381" i="1"/>
  <c r="O382" i="1"/>
  <c r="R382" i="1" s="1"/>
  <c r="O383" i="1"/>
  <c r="R383" i="1" s="1"/>
  <c r="O384" i="1"/>
  <c r="R384" i="1" s="1"/>
  <c r="O385" i="1"/>
  <c r="R385" i="1" s="1"/>
  <c r="O386" i="1"/>
  <c r="R386" i="1" s="1"/>
  <c r="O387" i="1"/>
  <c r="R387" i="1" s="1"/>
  <c r="O388" i="1"/>
  <c r="R388" i="1" s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O395" i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O402" i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O416" i="1"/>
  <c r="R416" i="1" s="1"/>
  <c r="O417" i="1"/>
  <c r="R417" i="1" s="1"/>
  <c r="O418" i="1"/>
  <c r="O419" i="1"/>
  <c r="R419" i="1" s="1"/>
  <c r="O420" i="1"/>
  <c r="R420" i="1" s="1"/>
  <c r="O421" i="1"/>
  <c r="R421" i="1" s="1"/>
  <c r="O422" i="1"/>
  <c r="O423" i="1"/>
  <c r="R423" i="1" s="1"/>
  <c r="O424" i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O432" i="1"/>
  <c r="O433" i="1"/>
  <c r="R433" i="1" s="1"/>
  <c r="O434" i="1"/>
  <c r="R434" i="1" s="1"/>
  <c r="O435" i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O447" i="1"/>
  <c r="R447" i="1" s="1"/>
  <c r="O448" i="1"/>
  <c r="O449" i="1"/>
  <c r="R449" i="1" s="1"/>
  <c r="O450" i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O461" i="1"/>
  <c r="R461" i="1" s="1"/>
  <c r="O462" i="1"/>
  <c r="R462" i="1" s="1"/>
  <c r="O463" i="1"/>
  <c r="R463" i="1" s="1"/>
  <c r="O464" i="1"/>
  <c r="R464" i="1" s="1"/>
  <c r="O465" i="1"/>
  <c r="O466" i="1"/>
  <c r="R466" i="1" s="1"/>
  <c r="O467" i="1"/>
  <c r="R467" i="1" s="1"/>
  <c r="O468" i="1"/>
  <c r="R468" i="1" s="1"/>
  <c r="O469" i="1"/>
  <c r="O470" i="1"/>
  <c r="R470" i="1" s="1"/>
  <c r="O471" i="1"/>
  <c r="R471" i="1" s="1"/>
  <c r="O472" i="1"/>
  <c r="R472" i="1" s="1"/>
  <c r="O473" i="1"/>
  <c r="O474" i="1"/>
  <c r="R474" i="1" s="1"/>
  <c r="O475" i="1"/>
  <c r="R475" i="1" s="1"/>
  <c r="O476" i="1"/>
  <c r="R476" i="1" s="1"/>
  <c r="O477" i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R485" i="1" s="1"/>
  <c r="O486" i="1"/>
  <c r="O487" i="1"/>
  <c r="R487" i="1" s="1"/>
  <c r="O488" i="1"/>
  <c r="R488" i="1" s="1"/>
  <c r="O489" i="1"/>
  <c r="O490" i="1"/>
  <c r="R490" i="1" s="1"/>
  <c r="O491" i="1"/>
  <c r="R491" i="1" s="1"/>
  <c r="O492" i="1"/>
  <c r="R492" i="1" s="1"/>
  <c r="O493" i="1"/>
  <c r="R493" i="1" s="1"/>
  <c r="O494" i="1"/>
  <c r="R494" i="1" s="1"/>
  <c r="O495" i="1"/>
  <c r="O496" i="1"/>
  <c r="O497" i="1"/>
  <c r="R497" i="1" s="1"/>
  <c r="O498" i="1"/>
  <c r="R498" i="1" s="1"/>
  <c r="O499" i="1"/>
  <c r="R499" i="1" s="1"/>
  <c r="O500" i="1"/>
  <c r="R500" i="1" s="1"/>
  <c r="O501" i="1"/>
  <c r="O502" i="1"/>
  <c r="R502" i="1" s="1"/>
  <c r="O503" i="1"/>
  <c r="R503" i="1" s="1"/>
  <c r="O504" i="1"/>
  <c r="O505" i="1"/>
  <c r="R505" i="1" s="1"/>
  <c r="O506" i="1"/>
  <c r="R506" i="1" s="1"/>
  <c r="O507" i="1"/>
  <c r="R507" i="1" s="1"/>
  <c r="O508" i="1"/>
  <c r="R508" i="1" s="1"/>
  <c r="O509" i="1"/>
  <c r="R509" i="1" s="1"/>
  <c r="O510" i="1"/>
  <c r="R510" i="1" s="1"/>
  <c r="O511" i="1"/>
  <c r="R511" i="1" s="1"/>
  <c r="O512" i="1"/>
  <c r="R512" i="1" s="1"/>
  <c r="O513" i="1"/>
  <c r="R513" i="1" s="1"/>
  <c r="O514" i="1"/>
  <c r="R514" i="1" s="1"/>
  <c r="O515" i="1"/>
  <c r="R515" i="1" s="1"/>
  <c r="O516" i="1"/>
  <c r="O517" i="1"/>
  <c r="R517" i="1" s="1"/>
  <c r="O518" i="1"/>
  <c r="O519" i="1"/>
  <c r="R519" i="1" s="1"/>
  <c r="O520" i="1"/>
  <c r="O521" i="1"/>
  <c r="R521" i="1" s="1"/>
  <c r="O522" i="1"/>
  <c r="O523" i="1"/>
  <c r="R523" i="1" s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O531" i="1"/>
  <c r="R531" i="1" s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O538" i="1"/>
  <c r="R538" i="1" s="1"/>
  <c r="O539" i="1"/>
  <c r="R539" i="1" s="1"/>
  <c r="O540" i="1"/>
  <c r="O541" i="1"/>
  <c r="O542" i="1"/>
  <c r="R542" i="1" s="1"/>
  <c r="O543" i="1"/>
  <c r="R543" i="1" s="1"/>
  <c r="O544" i="1"/>
  <c r="R544" i="1" s="1"/>
  <c r="O545" i="1"/>
  <c r="O546" i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O554" i="1"/>
  <c r="R554" i="1" s="1"/>
  <c r="O555" i="1"/>
  <c r="R555" i="1" s="1"/>
  <c r="O556" i="1"/>
  <c r="R556" i="1" s="1"/>
  <c r="O557" i="1"/>
  <c r="O558" i="1"/>
  <c r="R558" i="1" s="1"/>
  <c r="O559" i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O566" i="1"/>
  <c r="R566" i="1" s="1"/>
  <c r="O567" i="1"/>
  <c r="R567" i="1" s="1"/>
  <c r="O568" i="1"/>
  <c r="O569" i="1"/>
  <c r="R569" i="1" s="1"/>
  <c r="O570" i="1"/>
  <c r="R570" i="1" s="1"/>
  <c r="O571" i="1"/>
  <c r="R571" i="1" s="1"/>
  <c r="O572" i="1"/>
  <c r="R572" i="1" s="1"/>
  <c r="O573" i="1"/>
  <c r="O574" i="1"/>
  <c r="R574" i="1" s="1"/>
  <c r="O575" i="1"/>
  <c r="O576" i="1"/>
  <c r="R576" i="1" s="1"/>
  <c r="O577" i="1"/>
  <c r="R577" i="1" s="1"/>
  <c r="O578" i="1"/>
  <c r="R578" i="1" s="1"/>
  <c r="O579" i="1"/>
  <c r="R579" i="1" s="1"/>
  <c r="O580" i="1"/>
  <c r="R580" i="1" s="1"/>
  <c r="O581" i="1"/>
  <c r="R581" i="1" s="1"/>
  <c r="O582" i="1"/>
  <c r="R582" i="1" s="1"/>
  <c r="O583" i="1"/>
  <c r="O584" i="1"/>
  <c r="R584" i="1" s="1"/>
  <c r="O585" i="1"/>
  <c r="R585" i="1" s="1"/>
  <c r="O586" i="1"/>
  <c r="O587" i="1"/>
  <c r="O588" i="1"/>
  <c r="O589" i="1"/>
  <c r="R589" i="1" s="1"/>
  <c r="O590" i="1"/>
  <c r="O591" i="1"/>
  <c r="O592" i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O601" i="1"/>
  <c r="R601" i="1" s="1"/>
  <c r="O602" i="1"/>
  <c r="O603" i="1"/>
  <c r="R603" i="1" s="1"/>
  <c r="O604" i="1"/>
  <c r="R604" i="1" s="1"/>
  <c r="O605" i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O618" i="1"/>
  <c r="R618" i="1" s="1"/>
  <c r="O619" i="1"/>
  <c r="O620" i="1"/>
  <c r="R620" i="1" s="1"/>
  <c r="O621" i="1"/>
  <c r="R621" i="1" s="1"/>
  <c r="O622" i="1"/>
  <c r="R622" i="1" s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R630" i="1" s="1"/>
  <c r="O631" i="1"/>
  <c r="R631" i="1" s="1"/>
  <c r="O632" i="1"/>
  <c r="O633" i="1"/>
  <c r="O634" i="1"/>
  <c r="R634" i="1" s="1"/>
  <c r="O635" i="1"/>
  <c r="R635" i="1" s="1"/>
  <c r="O636" i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O643" i="1"/>
  <c r="R643" i="1" s="1"/>
  <c r="O644" i="1"/>
  <c r="R644" i="1" s="1"/>
  <c r="O645" i="1"/>
  <c r="O646" i="1"/>
  <c r="O647" i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O675" i="1"/>
  <c r="R675" i="1" s="1"/>
  <c r="O676" i="1"/>
  <c r="R676" i="1" s="1"/>
  <c r="O677" i="1"/>
  <c r="R677" i="1" s="1"/>
  <c r="O678" i="1"/>
  <c r="R678" i="1" s="1"/>
  <c r="O679" i="1"/>
  <c r="O680" i="1"/>
  <c r="R680" i="1" s="1"/>
  <c r="O681" i="1"/>
  <c r="R681" i="1" s="1"/>
  <c r="O682" i="1"/>
  <c r="R682" i="1" s="1"/>
  <c r="O683" i="1"/>
  <c r="R683" i="1" s="1"/>
  <c r="O684" i="1"/>
  <c r="R684" i="1" s="1"/>
  <c r="O685" i="1"/>
  <c r="R685" i="1" s="1"/>
  <c r="O686" i="1"/>
  <c r="R686" i="1" s="1"/>
  <c r="O687" i="1"/>
  <c r="O688" i="1"/>
  <c r="R688" i="1" s="1"/>
  <c r="O689" i="1"/>
  <c r="O690" i="1"/>
  <c r="O691" i="1"/>
  <c r="R691" i="1" s="1"/>
  <c r="O692" i="1"/>
  <c r="R692" i="1" s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O699" i="1"/>
  <c r="O700" i="1"/>
  <c r="R700" i="1" s="1"/>
  <c r="O701" i="1"/>
  <c r="R701" i="1" s="1"/>
  <c r="O702" i="1"/>
  <c r="R702" i="1" s="1"/>
  <c r="O703" i="1"/>
  <c r="R703" i="1" s="1"/>
  <c r="O704" i="1"/>
  <c r="R704" i="1" s="1"/>
  <c r="O705" i="1"/>
  <c r="R705" i="1" s="1"/>
  <c r="O706" i="1"/>
  <c r="R706" i="1" s="1"/>
  <c r="O707" i="1"/>
  <c r="O708" i="1"/>
  <c r="R708" i="1" s="1"/>
  <c r="O709" i="1"/>
  <c r="R709" i="1" s="1"/>
  <c r="O710" i="1"/>
  <c r="R710" i="1" s="1"/>
  <c r="O711" i="1"/>
  <c r="R711" i="1" s="1"/>
  <c r="O712" i="1"/>
  <c r="O713" i="1"/>
  <c r="R713" i="1" s="1"/>
  <c r="O714" i="1"/>
  <c r="R714" i="1" s="1"/>
  <c r="O715" i="1"/>
  <c r="R715" i="1" s="1"/>
  <c r="O716" i="1"/>
  <c r="O717" i="1"/>
  <c r="R717" i="1" s="1"/>
  <c r="O718" i="1"/>
  <c r="R718" i="1" s="1"/>
  <c r="O719" i="1"/>
  <c r="R719" i="1" s="1"/>
  <c r="O720" i="1"/>
  <c r="R720" i="1" s="1"/>
  <c r="O721" i="1"/>
  <c r="R721" i="1" s="1"/>
  <c r="O722" i="1"/>
  <c r="O723" i="1"/>
  <c r="O724" i="1"/>
  <c r="R724" i="1" s="1"/>
  <c r="O725" i="1"/>
  <c r="R725" i="1" s="1"/>
  <c r="O726" i="1"/>
  <c r="R726" i="1" s="1"/>
  <c r="O727" i="1"/>
  <c r="R727" i="1" s="1"/>
  <c r="O728" i="1"/>
  <c r="R728" i="1" s="1"/>
  <c r="O729" i="1"/>
  <c r="R729" i="1" s="1"/>
  <c r="O730" i="1"/>
  <c r="R730" i="1" s="1"/>
  <c r="O731" i="1"/>
  <c r="O732" i="1"/>
  <c r="R732" i="1" s="1"/>
  <c r="O733" i="1"/>
  <c r="R733" i="1" s="1"/>
  <c r="O734" i="1"/>
  <c r="R734" i="1" s="1"/>
  <c r="O735" i="1"/>
  <c r="O736" i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O746" i="1"/>
  <c r="R746" i="1" s="1"/>
  <c r="O747" i="1"/>
  <c r="R747" i="1" s="1"/>
  <c r="O748" i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O764" i="1"/>
  <c r="O765" i="1"/>
  <c r="R765" i="1" s="1"/>
  <c r="O766" i="1"/>
  <c r="O767" i="1"/>
  <c r="R767" i="1" s="1"/>
  <c r="O768" i="1"/>
  <c r="R768" i="1" s="1"/>
  <c r="O769" i="1"/>
  <c r="O770" i="1"/>
  <c r="R770" i="1" s="1"/>
  <c r="O771" i="1"/>
  <c r="O772" i="1"/>
  <c r="O773" i="1"/>
  <c r="R773" i="1" s="1"/>
  <c r="O774" i="1"/>
  <c r="R774" i="1" s="1"/>
  <c r="O775" i="1"/>
  <c r="R775" i="1" s="1"/>
  <c r="O776" i="1"/>
  <c r="O777" i="1"/>
  <c r="R777" i="1" s="1"/>
  <c r="O778" i="1"/>
  <c r="O779" i="1"/>
  <c r="O780" i="1"/>
  <c r="R780" i="1" s="1"/>
  <c r="O781" i="1"/>
  <c r="R781" i="1" s="1"/>
  <c r="O782" i="1"/>
  <c r="R782" i="1" s="1"/>
  <c r="O783" i="1"/>
  <c r="R783" i="1" s="1"/>
  <c r="O784" i="1"/>
  <c r="R784" i="1" s="1"/>
  <c r="O785" i="1"/>
  <c r="R785" i="1" s="1"/>
  <c r="O786" i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O797" i="1"/>
  <c r="R797" i="1" s="1"/>
  <c r="O798" i="1"/>
  <c r="R798" i="1" s="1"/>
  <c r="O799" i="1"/>
  <c r="R799" i="1" s="1"/>
  <c r="O800" i="1"/>
  <c r="R800" i="1" s="1"/>
  <c r="O801" i="1"/>
  <c r="R801" i="1" s="1"/>
  <c r="O802" i="1"/>
  <c r="R802" i="1" s="1"/>
  <c r="O803" i="1"/>
  <c r="R803" i="1" s="1"/>
  <c r="O804" i="1"/>
  <c r="R804" i="1" s="1"/>
  <c r="O805" i="1"/>
  <c r="R805" i="1" s="1"/>
  <c r="O806" i="1"/>
  <c r="R806" i="1" s="1"/>
  <c r="O807" i="1"/>
  <c r="O808" i="1"/>
  <c r="O809" i="1"/>
  <c r="R809" i="1" s="1"/>
  <c r="O810" i="1"/>
  <c r="R810" i="1" s="1"/>
  <c r="O811" i="1"/>
  <c r="R811" i="1" s="1"/>
  <c r="O812" i="1"/>
  <c r="R812" i="1" s="1"/>
  <c r="O813" i="1"/>
  <c r="R813" i="1" s="1"/>
  <c r="O814" i="1"/>
  <c r="R814" i="1" s="1"/>
  <c r="O815" i="1"/>
  <c r="O816" i="1"/>
  <c r="R816" i="1" s="1"/>
  <c r="O817" i="1"/>
  <c r="R817" i="1" s="1"/>
  <c r="O818" i="1"/>
  <c r="R818" i="1" s="1"/>
  <c r="O819" i="1"/>
  <c r="O820" i="1"/>
  <c r="R820" i="1" s="1"/>
  <c r="O821" i="1"/>
  <c r="R821" i="1" s="1"/>
  <c r="O822" i="1"/>
  <c r="R822" i="1" s="1"/>
  <c r="O823" i="1"/>
  <c r="R823" i="1" s="1"/>
  <c r="O824" i="1"/>
  <c r="R824" i="1" s="1"/>
  <c r="O825" i="1"/>
  <c r="O826" i="1"/>
  <c r="R826" i="1" s="1"/>
  <c r="O827" i="1"/>
  <c r="R827" i="1" s="1"/>
  <c r="O828" i="1"/>
  <c r="R828" i="1" s="1"/>
  <c r="O829" i="1"/>
  <c r="R829" i="1" s="1"/>
  <c r="O830" i="1"/>
  <c r="R830" i="1" s="1"/>
  <c r="O831" i="1"/>
  <c r="R831" i="1" s="1"/>
  <c r="O832" i="1"/>
  <c r="R832" i="1" s="1"/>
  <c r="O833" i="1"/>
  <c r="R833" i="1" s="1"/>
  <c r="O834" i="1"/>
  <c r="R834" i="1" s="1"/>
  <c r="O835" i="1"/>
  <c r="R835" i="1" s="1"/>
  <c r="O836" i="1"/>
  <c r="R836" i="1" s="1"/>
  <c r="O837" i="1"/>
  <c r="R837" i="1" s="1"/>
  <c r="O838" i="1"/>
  <c r="R838" i="1" s="1"/>
  <c r="O839" i="1"/>
  <c r="R839" i="1" s="1"/>
  <c r="O840" i="1"/>
  <c r="O841" i="1"/>
  <c r="R841" i="1" s="1"/>
  <c r="O842" i="1"/>
  <c r="O843" i="1"/>
  <c r="O844" i="1"/>
  <c r="R844" i="1" s="1"/>
  <c r="O845" i="1"/>
  <c r="O846" i="1"/>
  <c r="R846" i="1" s="1"/>
  <c r="O847" i="1"/>
  <c r="R847" i="1" s="1"/>
  <c r="O848" i="1"/>
  <c r="R848" i="1" s="1"/>
  <c r="O849" i="1"/>
  <c r="R849" i="1" s="1"/>
  <c r="O850" i="1"/>
  <c r="R850" i="1" s="1"/>
  <c r="O851" i="1"/>
  <c r="R851" i="1" s="1"/>
  <c r="O852" i="1"/>
  <c r="R852" i="1" s="1"/>
  <c r="O853" i="1"/>
  <c r="O854" i="1"/>
  <c r="R854" i="1" s="1"/>
  <c r="O855" i="1"/>
  <c r="R855" i="1" s="1"/>
  <c r="O856" i="1"/>
  <c r="R856" i="1" s="1"/>
  <c r="O857" i="1"/>
  <c r="R857" i="1" s="1"/>
  <c r="O858" i="1"/>
  <c r="O859" i="1"/>
  <c r="R859" i="1" s="1"/>
  <c r="O860" i="1"/>
  <c r="R860" i="1" s="1"/>
  <c r="O861" i="1"/>
  <c r="O862" i="1"/>
  <c r="O863" i="1"/>
  <c r="O864" i="1"/>
  <c r="R864" i="1" s="1"/>
  <c r="O865" i="1"/>
  <c r="R865" i="1" s="1"/>
  <c r="O866" i="1"/>
  <c r="R866" i="1" s="1"/>
  <c r="O867" i="1"/>
  <c r="R867" i="1" s="1"/>
  <c r="O868" i="1"/>
  <c r="R868" i="1" s="1"/>
  <c r="O869" i="1"/>
  <c r="O870" i="1"/>
  <c r="O871" i="1"/>
  <c r="R871" i="1" s="1"/>
  <c r="O872" i="1"/>
  <c r="R872" i="1" s="1"/>
  <c r="O873" i="1"/>
  <c r="O874" i="1"/>
  <c r="R874" i="1" s="1"/>
  <c r="O875" i="1"/>
  <c r="R875" i="1" s="1"/>
  <c r="O876" i="1"/>
  <c r="R876" i="1" s="1"/>
  <c r="O877" i="1"/>
  <c r="R877" i="1" s="1"/>
  <c r="O878" i="1"/>
  <c r="R878" i="1" s="1"/>
  <c r="O879" i="1"/>
  <c r="R879" i="1" s="1"/>
  <c r="O880" i="1"/>
  <c r="R880" i="1" s="1"/>
  <c r="O881" i="1"/>
  <c r="R881" i="1" s="1"/>
  <c r="O882" i="1"/>
  <c r="O883" i="1"/>
  <c r="O884" i="1"/>
  <c r="R884" i="1" s="1"/>
  <c r="O885" i="1"/>
  <c r="O886" i="1"/>
  <c r="R886" i="1" s="1"/>
  <c r="O887" i="1"/>
  <c r="R887" i="1" s="1"/>
  <c r="O888" i="1"/>
  <c r="R888" i="1" s="1"/>
  <c r="O889" i="1"/>
  <c r="R889" i="1" s="1"/>
  <c r="O890" i="1"/>
  <c r="R890" i="1" s="1"/>
  <c r="O891" i="1"/>
  <c r="R891" i="1" s="1"/>
  <c r="O892" i="1"/>
  <c r="R892" i="1" s="1"/>
  <c r="O893" i="1"/>
  <c r="R893" i="1" s="1"/>
  <c r="O894" i="1"/>
  <c r="R894" i="1" s="1"/>
  <c r="O895" i="1"/>
  <c r="O896" i="1"/>
  <c r="O897" i="1"/>
  <c r="R897" i="1" s="1"/>
  <c r="O898" i="1"/>
  <c r="R898" i="1" s="1"/>
  <c r="O899" i="1"/>
  <c r="R899" i="1" s="1"/>
  <c r="O900" i="1"/>
  <c r="O901" i="1"/>
  <c r="R901" i="1" s="1"/>
  <c r="O902" i="1"/>
  <c r="O903" i="1"/>
  <c r="R903" i="1" s="1"/>
  <c r="O904" i="1"/>
  <c r="R904" i="1" s="1"/>
  <c r="O905" i="1"/>
  <c r="R905" i="1" s="1"/>
  <c r="O906" i="1"/>
  <c r="O907" i="1"/>
  <c r="O908" i="1"/>
  <c r="R908" i="1" s="1"/>
  <c r="O909" i="1"/>
  <c r="O910" i="1"/>
  <c r="R910" i="1" s="1"/>
  <c r="O911" i="1"/>
  <c r="R911" i="1" s="1"/>
  <c r="O912" i="1"/>
  <c r="R912" i="1" s="1"/>
  <c r="O913" i="1"/>
  <c r="R913" i="1" s="1"/>
  <c r="O914" i="1"/>
  <c r="R914" i="1" s="1"/>
  <c r="O915" i="1"/>
  <c r="R915" i="1" s="1"/>
  <c r="O916" i="1"/>
  <c r="R916" i="1" s="1"/>
  <c r="O917" i="1"/>
  <c r="R917" i="1" s="1"/>
  <c r="O918" i="1"/>
  <c r="O919" i="1"/>
  <c r="R919" i="1" s="1"/>
  <c r="O920" i="1"/>
  <c r="R920" i="1" s="1"/>
  <c r="O921" i="1"/>
  <c r="R921" i="1" s="1"/>
  <c r="O922" i="1"/>
  <c r="R922" i="1" s="1"/>
  <c r="O923" i="1"/>
  <c r="O924" i="1"/>
  <c r="O925" i="1"/>
  <c r="R925" i="1" s="1"/>
  <c r="O926" i="1"/>
  <c r="R926" i="1" s="1"/>
  <c r="O927" i="1"/>
  <c r="R927" i="1" s="1"/>
  <c r="O928" i="1"/>
  <c r="R928" i="1" s="1"/>
  <c r="O929" i="1"/>
  <c r="R929" i="1" s="1"/>
  <c r="O930" i="1"/>
  <c r="R930" i="1" s="1"/>
  <c r="O931" i="1"/>
  <c r="R931" i="1" s="1"/>
  <c r="O932" i="1"/>
  <c r="R932" i="1" s="1"/>
  <c r="O933" i="1"/>
  <c r="R933" i="1" s="1"/>
  <c r="O934" i="1"/>
  <c r="R934" i="1" s="1"/>
  <c r="O935" i="1"/>
  <c r="O936" i="1"/>
  <c r="R936" i="1" s="1"/>
  <c r="O937" i="1"/>
  <c r="R937" i="1" s="1"/>
  <c r="O938" i="1"/>
  <c r="O939" i="1"/>
  <c r="R939" i="1" s="1"/>
  <c r="O940" i="1"/>
  <c r="R940" i="1" s="1"/>
  <c r="O941" i="1"/>
  <c r="R941" i="1" s="1"/>
  <c r="O942" i="1"/>
  <c r="R942" i="1" s="1"/>
  <c r="O943" i="1"/>
  <c r="R943" i="1" s="1"/>
  <c r="O944" i="1"/>
  <c r="O945" i="1"/>
  <c r="R945" i="1" s="1"/>
  <c r="O946" i="1"/>
  <c r="R946" i="1" s="1"/>
  <c r="O947" i="1"/>
  <c r="R947" i="1" s="1"/>
  <c r="O948" i="1"/>
  <c r="O949" i="1"/>
  <c r="O950" i="1"/>
  <c r="R950" i="1" s="1"/>
  <c r="O951" i="1"/>
  <c r="O952" i="1"/>
  <c r="R952" i="1" s="1"/>
  <c r="O953" i="1"/>
  <c r="R953" i="1" s="1"/>
  <c r="O954" i="1"/>
  <c r="R954" i="1" s="1"/>
  <c r="O955" i="1"/>
  <c r="R955" i="1" s="1"/>
  <c r="O956" i="1"/>
  <c r="O957" i="1"/>
  <c r="R957" i="1" s="1"/>
  <c r="O958" i="1"/>
  <c r="R958" i="1" s="1"/>
  <c r="O959" i="1"/>
  <c r="R959" i="1" s="1"/>
  <c r="O960" i="1"/>
  <c r="R960" i="1" s="1"/>
  <c r="O961" i="1"/>
  <c r="R961" i="1" s="1"/>
  <c r="O962" i="1"/>
  <c r="R962" i="1" s="1"/>
  <c r="O963" i="1"/>
  <c r="R963" i="1" s="1"/>
  <c r="O964" i="1"/>
  <c r="R964" i="1" s="1"/>
  <c r="O965" i="1"/>
  <c r="O966" i="1"/>
  <c r="O967" i="1"/>
  <c r="R967" i="1" s="1"/>
  <c r="O968" i="1"/>
  <c r="R968" i="1" s="1"/>
  <c r="O969" i="1"/>
  <c r="R969" i="1" s="1"/>
  <c r="O970" i="1"/>
  <c r="R970" i="1" s="1"/>
  <c r="O971" i="1"/>
  <c r="R971" i="1" s="1"/>
  <c r="O972" i="1"/>
  <c r="R972" i="1" s="1"/>
  <c r="O973" i="1"/>
  <c r="R973" i="1" s="1"/>
  <c r="O974" i="1"/>
  <c r="R974" i="1" s="1"/>
  <c r="O975" i="1"/>
  <c r="R975" i="1" s="1"/>
  <c r="O976" i="1"/>
  <c r="R976" i="1" s="1"/>
  <c r="O977" i="1"/>
  <c r="R977" i="1" s="1"/>
  <c r="O978" i="1"/>
  <c r="O979" i="1"/>
  <c r="R979" i="1" s="1"/>
  <c r="O980" i="1"/>
  <c r="R980" i="1" s="1"/>
  <c r="O981" i="1"/>
  <c r="R981" i="1" s="1"/>
  <c r="O982" i="1"/>
  <c r="O983" i="1"/>
  <c r="R983" i="1" s="1"/>
  <c r="O984" i="1"/>
  <c r="R984" i="1" s="1"/>
  <c r="O985" i="1"/>
  <c r="O986" i="1"/>
  <c r="R986" i="1" s="1"/>
  <c r="O987" i="1"/>
  <c r="R987" i="1" s="1"/>
  <c r="O988" i="1"/>
  <c r="R988" i="1" s="1"/>
  <c r="O989" i="1"/>
  <c r="O990" i="1"/>
  <c r="R990" i="1" s="1"/>
  <c r="O991" i="1"/>
  <c r="O992" i="1"/>
  <c r="R992" i="1" s="1"/>
  <c r="O993" i="1"/>
  <c r="R993" i="1" s="1"/>
  <c r="O994" i="1"/>
  <c r="R994" i="1" s="1"/>
  <c r="O995" i="1"/>
  <c r="R995" i="1" s="1"/>
  <c r="O996" i="1"/>
  <c r="R996" i="1" s="1"/>
  <c r="O997" i="1"/>
  <c r="R997" i="1" s="1"/>
  <c r="O998" i="1"/>
  <c r="R998" i="1" s="1"/>
  <c r="O999" i="1"/>
  <c r="R999" i="1" s="1"/>
  <c r="O1000" i="1"/>
  <c r="R1000" i="1" s="1"/>
  <c r="O1001" i="1"/>
  <c r="O1002" i="1"/>
  <c r="R1002" i="1" s="1"/>
  <c r="O1003" i="1"/>
  <c r="R1003" i="1" s="1"/>
  <c r="O1004" i="1"/>
  <c r="R1004" i="1" s="1"/>
  <c r="O1005" i="1"/>
  <c r="O1006" i="1"/>
  <c r="R1006" i="1" s="1"/>
  <c r="O1007" i="1"/>
  <c r="O1008" i="1"/>
  <c r="R1008" i="1" s="1"/>
  <c r="O1009" i="1"/>
  <c r="R1009" i="1" s="1"/>
  <c r="O1010" i="1"/>
  <c r="O1011" i="1"/>
  <c r="O1012" i="1"/>
  <c r="O1013" i="1"/>
  <c r="R1013" i="1" s="1"/>
  <c r="O1014" i="1"/>
  <c r="R1014" i="1" s="1"/>
  <c r="O1015" i="1"/>
  <c r="R1015" i="1" s="1"/>
  <c r="O1016" i="1"/>
  <c r="R1016" i="1" s="1"/>
  <c r="O1017" i="1"/>
  <c r="O1018" i="1"/>
  <c r="R1018" i="1" s="1"/>
  <c r="O1019" i="1"/>
  <c r="R1019" i="1" s="1"/>
  <c r="O1020" i="1"/>
  <c r="O1021" i="1"/>
  <c r="O1022" i="1"/>
  <c r="O1023" i="1"/>
  <c r="R1023" i="1" s="1"/>
  <c r="O1024" i="1"/>
  <c r="R1024" i="1" s="1"/>
  <c r="O1025" i="1"/>
  <c r="R1025" i="1" s="1"/>
  <c r="O1026" i="1"/>
  <c r="R1026" i="1" s="1"/>
  <c r="O1027" i="1"/>
  <c r="R1027" i="1" s="1"/>
  <c r="O1028" i="1"/>
  <c r="R1028" i="1" s="1"/>
  <c r="O1029" i="1"/>
  <c r="R1029" i="1" s="1"/>
  <c r="O1030" i="1"/>
  <c r="R1030" i="1" s="1"/>
  <c r="O1031" i="1"/>
  <c r="R1031" i="1" s="1"/>
  <c r="O1032" i="1"/>
  <c r="O1033" i="1"/>
  <c r="R1033" i="1" s="1"/>
  <c r="O1034" i="1"/>
  <c r="R1034" i="1" s="1"/>
  <c r="O1035" i="1"/>
  <c r="R1035" i="1" s="1"/>
  <c r="O1036" i="1"/>
  <c r="R1036" i="1" s="1"/>
  <c r="O1037" i="1"/>
  <c r="O1038" i="1"/>
  <c r="R1038" i="1" s="1"/>
  <c r="O1039" i="1"/>
  <c r="R1039" i="1" s="1"/>
  <c r="O1040" i="1"/>
  <c r="R1040" i="1" s="1"/>
  <c r="O1041" i="1"/>
  <c r="R1041" i="1" s="1"/>
  <c r="O1042" i="1"/>
  <c r="R1042" i="1" s="1"/>
  <c r="O1043" i="1"/>
  <c r="R1043" i="1" s="1"/>
  <c r="O1044" i="1"/>
  <c r="O1045" i="1"/>
  <c r="R1045" i="1" s="1"/>
  <c r="O1046" i="1"/>
  <c r="R1046" i="1" s="1"/>
  <c r="O1047" i="1"/>
  <c r="R1047" i="1" s="1"/>
  <c r="O1048" i="1"/>
  <c r="O1049" i="1"/>
  <c r="O1050" i="1"/>
  <c r="R1050" i="1" s="1"/>
  <c r="O1051" i="1"/>
  <c r="O1052" i="1"/>
  <c r="R1052" i="1" s="1"/>
  <c r="O1053" i="1"/>
  <c r="R1053" i="1" s="1"/>
  <c r="O1054" i="1"/>
  <c r="R1054" i="1" s="1"/>
  <c r="O1055" i="1"/>
  <c r="R1055" i="1" s="1"/>
  <c r="O1056" i="1"/>
  <c r="R1056" i="1" s="1"/>
  <c r="O1057" i="1"/>
  <c r="R1057" i="1" s="1"/>
  <c r="O1058" i="1"/>
  <c r="R1058" i="1" s="1"/>
  <c r="O1059" i="1"/>
  <c r="O1060" i="1"/>
  <c r="R1060" i="1" s="1"/>
  <c r="O1061" i="1"/>
  <c r="R1061" i="1" s="1"/>
  <c r="O1062" i="1"/>
  <c r="R1062" i="1" s="1"/>
  <c r="O1063" i="1"/>
  <c r="R1063" i="1" s="1"/>
  <c r="O1064" i="1"/>
  <c r="O1065" i="1"/>
  <c r="R1065" i="1" s="1"/>
  <c r="O1066" i="1"/>
  <c r="R1066" i="1" s="1"/>
  <c r="O1067" i="1"/>
  <c r="O1068" i="1"/>
  <c r="O1069" i="1"/>
  <c r="R1069" i="1" s="1"/>
  <c r="O1070" i="1"/>
  <c r="O1071" i="1"/>
  <c r="O1072" i="1"/>
  <c r="O1073" i="1"/>
  <c r="R1073" i="1" s="1"/>
  <c r="O1074" i="1"/>
  <c r="R1074" i="1" s="1"/>
  <c r="O1075" i="1"/>
  <c r="R1075" i="1" s="1"/>
  <c r="O1076" i="1"/>
  <c r="R1076" i="1" s="1"/>
  <c r="O1077" i="1"/>
  <c r="R1077" i="1" s="1"/>
  <c r="O1078" i="1"/>
  <c r="R1078" i="1" s="1"/>
  <c r="O1079" i="1"/>
  <c r="R1079" i="1" s="1"/>
  <c r="O1080" i="1"/>
  <c r="R1080" i="1" s="1"/>
  <c r="O1081" i="1"/>
  <c r="R1081" i="1" s="1"/>
  <c r="O1082" i="1"/>
  <c r="R1082" i="1" s="1"/>
  <c r="O1083" i="1"/>
  <c r="R1083" i="1" s="1"/>
  <c r="O1084" i="1"/>
  <c r="O1085" i="1"/>
  <c r="R1085" i="1" s="1"/>
  <c r="O1086" i="1"/>
  <c r="R1086" i="1" s="1"/>
  <c r="O1087" i="1"/>
  <c r="O1088" i="1"/>
  <c r="O1089" i="1"/>
  <c r="R1089" i="1" s="1"/>
  <c r="O1090" i="1"/>
  <c r="R1090" i="1" s="1"/>
  <c r="O1091" i="1"/>
  <c r="R1091" i="1" s="1"/>
  <c r="O1092" i="1"/>
  <c r="R1092" i="1" s="1"/>
  <c r="O1093" i="1"/>
  <c r="R1093" i="1" s="1"/>
  <c r="O1094" i="1"/>
  <c r="O1095" i="1"/>
  <c r="R1095" i="1" s="1"/>
  <c r="O1096" i="1"/>
  <c r="R1096" i="1" s="1"/>
  <c r="O1097" i="1"/>
  <c r="O1098" i="1"/>
  <c r="O1099" i="1"/>
  <c r="R1099" i="1" s="1"/>
  <c r="O1100" i="1"/>
  <c r="R1100" i="1" s="1"/>
  <c r="O1101" i="1"/>
  <c r="R1101" i="1" s="1"/>
  <c r="O1102" i="1"/>
  <c r="R1102" i="1" s="1"/>
  <c r="O1103" i="1"/>
  <c r="R1103" i="1" s="1"/>
  <c r="O1104" i="1"/>
  <c r="R1104" i="1" s="1"/>
  <c r="O1105" i="1"/>
  <c r="R1105" i="1" s="1"/>
  <c r="O1106" i="1"/>
  <c r="R1106" i="1" s="1"/>
  <c r="O1107" i="1"/>
  <c r="R1107" i="1" s="1"/>
  <c r="O1108" i="1"/>
  <c r="R1108" i="1" s="1"/>
  <c r="O1109" i="1"/>
  <c r="O1110" i="1"/>
  <c r="R1110" i="1" s="1"/>
  <c r="O1111" i="1"/>
  <c r="R1111" i="1" s="1"/>
  <c r="O1112" i="1"/>
  <c r="O1113" i="1"/>
  <c r="O1114" i="1"/>
  <c r="R1114" i="1" s="1"/>
  <c r="O1115" i="1"/>
  <c r="O1116" i="1"/>
  <c r="O1117" i="1"/>
  <c r="R1117" i="1" s="1"/>
  <c r="O1118" i="1"/>
  <c r="R1118" i="1" s="1"/>
  <c r="O1119" i="1"/>
  <c r="O1120" i="1"/>
  <c r="R1120" i="1" s="1"/>
  <c r="O1121" i="1"/>
  <c r="R1121" i="1" s="1"/>
  <c r="O1122" i="1"/>
  <c r="R1122" i="1" s="1"/>
  <c r="O1123" i="1"/>
  <c r="R1123" i="1" s="1"/>
  <c r="O1124" i="1"/>
  <c r="O1125" i="1"/>
  <c r="O1126" i="1"/>
  <c r="O1127" i="1"/>
  <c r="R1127" i="1" s="1"/>
  <c r="O1128" i="1"/>
  <c r="R1128" i="1" s="1"/>
  <c r="O1129" i="1"/>
  <c r="R1129" i="1" s="1"/>
  <c r="O1130" i="1"/>
  <c r="R1130" i="1" s="1"/>
  <c r="O1131" i="1"/>
  <c r="O1132" i="1"/>
  <c r="R1132" i="1" s="1"/>
  <c r="O1133" i="1"/>
  <c r="R1133" i="1" s="1"/>
  <c r="O1134" i="1"/>
  <c r="R1134" i="1" s="1"/>
  <c r="O1135" i="1"/>
  <c r="R1135" i="1" s="1"/>
  <c r="O1136" i="1"/>
  <c r="R1136" i="1" s="1"/>
  <c r="O1137" i="1"/>
  <c r="R1137" i="1" s="1"/>
  <c r="O1138" i="1"/>
  <c r="R1138" i="1" s="1"/>
  <c r="O1139" i="1"/>
  <c r="R1139" i="1" s="1"/>
  <c r="O1140" i="1"/>
  <c r="R1140" i="1" s="1"/>
  <c r="O1141" i="1"/>
  <c r="R1141" i="1" s="1"/>
  <c r="O1142" i="1"/>
  <c r="O1143" i="1"/>
  <c r="R1143" i="1" s="1"/>
  <c r="O1144" i="1"/>
  <c r="R1144" i="1" s="1"/>
  <c r="O1145" i="1"/>
  <c r="R1145" i="1" s="1"/>
  <c r="O1146" i="1"/>
  <c r="O1147" i="1"/>
  <c r="R1147" i="1" s="1"/>
  <c r="O1148" i="1"/>
  <c r="R1148" i="1" s="1"/>
  <c r="O1149" i="1"/>
  <c r="R1149" i="1" s="1"/>
  <c r="O1150" i="1"/>
  <c r="R1150" i="1" s="1"/>
  <c r="O1151" i="1"/>
  <c r="R1151" i="1" s="1"/>
  <c r="O1152" i="1"/>
  <c r="R1152" i="1" s="1"/>
  <c r="O1153" i="1"/>
  <c r="R1153" i="1" s="1"/>
  <c r="O1154" i="1"/>
  <c r="R1154" i="1" s="1"/>
  <c r="O1155" i="1"/>
  <c r="O1156" i="1"/>
  <c r="R1156" i="1" s="1"/>
  <c r="O1157" i="1"/>
  <c r="R1157" i="1" s="1"/>
  <c r="O1158" i="1"/>
  <c r="R1158" i="1" s="1"/>
  <c r="O1159" i="1"/>
  <c r="R1159" i="1" s="1"/>
  <c r="O1160" i="1"/>
  <c r="O1161" i="1"/>
  <c r="R1161" i="1" s="1"/>
  <c r="O1162" i="1"/>
  <c r="O1163" i="1"/>
  <c r="O1164" i="1"/>
  <c r="R1164" i="1" s="1"/>
  <c r="O1165" i="1"/>
  <c r="R1165" i="1" s="1"/>
  <c r="O1166" i="1"/>
  <c r="R1166" i="1" s="1"/>
  <c r="O1167" i="1"/>
  <c r="R1167" i="1" s="1"/>
  <c r="O1168" i="1"/>
  <c r="R1168" i="1" s="1"/>
  <c r="O1169" i="1"/>
  <c r="R1169" i="1" s="1"/>
  <c r="O1170" i="1"/>
  <c r="R1170" i="1" s="1"/>
  <c r="O1171" i="1"/>
  <c r="R1171" i="1" s="1"/>
  <c r="O1172" i="1"/>
  <c r="R1172" i="1" s="1"/>
  <c r="O1173" i="1"/>
  <c r="O1174" i="1"/>
  <c r="R1174" i="1" s="1"/>
  <c r="O1175" i="1"/>
  <c r="R1175" i="1" s="1"/>
  <c r="O1176" i="1"/>
  <c r="O1177" i="1"/>
  <c r="R1177" i="1" s="1"/>
  <c r="O1178" i="1"/>
  <c r="R1178" i="1" s="1"/>
  <c r="O1179" i="1"/>
  <c r="R1179" i="1" s="1"/>
  <c r="O1180" i="1"/>
  <c r="O1181" i="1"/>
  <c r="R1181" i="1" s="1"/>
  <c r="O1182" i="1"/>
  <c r="R1182" i="1" s="1"/>
  <c r="O1183" i="1"/>
  <c r="R1183" i="1" s="1"/>
  <c r="O1184" i="1"/>
  <c r="O1185" i="1"/>
  <c r="R1185" i="1" s="1"/>
  <c r="O1186" i="1"/>
  <c r="R1186" i="1" s="1"/>
  <c r="O1187" i="1"/>
  <c r="R1187" i="1" s="1"/>
  <c r="O1188" i="1"/>
  <c r="R1188" i="1" s="1"/>
  <c r="O1189" i="1"/>
  <c r="O1190" i="1"/>
  <c r="R1190" i="1" s="1"/>
  <c r="O1191" i="1"/>
  <c r="O1192" i="1"/>
  <c r="R1192" i="1" s="1"/>
  <c r="O1193" i="1"/>
  <c r="R1193" i="1" s="1"/>
  <c r="O1194" i="1"/>
  <c r="O1195" i="1"/>
  <c r="O1196" i="1"/>
  <c r="R1196" i="1" s="1"/>
  <c r="O1197" i="1"/>
  <c r="R1197" i="1" s="1"/>
  <c r="O1198" i="1"/>
  <c r="R1198" i="1" s="1"/>
  <c r="O1199" i="1"/>
  <c r="R1199" i="1" s="1"/>
  <c r="O1200" i="1"/>
  <c r="R1200" i="1" s="1"/>
  <c r="O1201" i="1"/>
  <c r="R1201" i="1" s="1"/>
  <c r="O1202" i="1"/>
  <c r="R1202" i="1" s="1"/>
  <c r="O1203" i="1"/>
  <c r="O1204" i="1"/>
  <c r="R1204" i="1" s="1"/>
  <c r="O1205" i="1"/>
  <c r="R1205" i="1" s="1"/>
  <c r="O1206" i="1"/>
  <c r="R1206" i="1" s="1"/>
  <c r="O1207" i="1"/>
  <c r="R1207" i="1" s="1"/>
  <c r="O1208" i="1"/>
  <c r="R1208" i="1" s="1"/>
  <c r="O1209" i="1"/>
  <c r="R1209" i="1" s="1"/>
  <c r="O1210" i="1"/>
  <c r="R1210" i="1" s="1"/>
  <c r="O1211" i="1"/>
  <c r="R1211" i="1" s="1"/>
  <c r="O1212" i="1"/>
  <c r="O1213" i="1"/>
  <c r="R1213" i="1" s="1"/>
  <c r="O1214" i="1"/>
  <c r="O1215" i="1"/>
  <c r="R1215" i="1" s="1"/>
  <c r="O1216" i="1"/>
  <c r="O1217" i="1"/>
  <c r="O1218" i="1"/>
  <c r="R1218" i="1" s="1"/>
  <c r="O1219" i="1"/>
  <c r="R1219" i="1" s="1"/>
  <c r="O1220" i="1"/>
  <c r="O1221" i="1"/>
  <c r="O1222" i="1"/>
  <c r="R1222" i="1" s="1"/>
  <c r="O1223" i="1"/>
  <c r="R1223" i="1" s="1"/>
  <c r="O1224" i="1"/>
  <c r="R1224" i="1" s="1"/>
  <c r="O1225" i="1"/>
  <c r="R1225" i="1" s="1"/>
  <c r="O1226" i="1"/>
  <c r="R1226" i="1" s="1"/>
  <c r="O1227" i="1"/>
  <c r="R1227" i="1" s="1"/>
  <c r="O1228" i="1"/>
  <c r="R1228" i="1" s="1"/>
  <c r="O1229" i="1"/>
  <c r="R1229" i="1" s="1"/>
  <c r="O1230" i="1"/>
  <c r="R1230" i="1" s="1"/>
  <c r="O1231" i="1"/>
  <c r="R1231" i="1" s="1"/>
  <c r="O1232" i="1"/>
  <c r="R1232" i="1" s="1"/>
  <c r="O1233" i="1"/>
  <c r="R1233" i="1" s="1"/>
  <c r="O1234" i="1"/>
  <c r="O1235" i="1"/>
  <c r="R1235" i="1" s="1"/>
  <c r="O1236" i="1"/>
  <c r="R1236" i="1" s="1"/>
  <c r="O1237" i="1"/>
  <c r="R1237" i="1" s="1"/>
  <c r="O1238" i="1"/>
  <c r="R1238" i="1" s="1"/>
  <c r="O1239" i="1"/>
  <c r="R1239" i="1" s="1"/>
  <c r="O1240" i="1"/>
  <c r="R1240" i="1" s="1"/>
  <c r="O1241" i="1"/>
  <c r="R1241" i="1" s="1"/>
  <c r="O1242" i="1"/>
  <c r="R1242" i="1" s="1"/>
  <c r="O1243" i="1"/>
  <c r="R1243" i="1" s="1"/>
  <c r="O1244" i="1"/>
  <c r="R1244" i="1" s="1"/>
  <c r="O1245" i="1"/>
  <c r="R1245" i="1" s="1"/>
  <c r="O1246" i="1"/>
  <c r="R1246" i="1" s="1"/>
  <c r="O1247" i="1"/>
  <c r="O1248" i="1"/>
  <c r="R1248" i="1" s="1"/>
  <c r="O1249" i="1"/>
  <c r="R1249" i="1" s="1"/>
  <c r="O1250" i="1"/>
  <c r="R1250" i="1" s="1"/>
  <c r="O1251" i="1"/>
  <c r="R1251" i="1" s="1"/>
  <c r="O1252" i="1"/>
  <c r="R1252" i="1" s="1"/>
  <c r="O1253" i="1"/>
  <c r="O1254" i="1"/>
  <c r="R1254" i="1" s="1"/>
  <c r="O1255" i="1"/>
  <c r="R1255" i="1" s="1"/>
  <c r="O1256" i="1"/>
  <c r="O1257" i="1"/>
  <c r="R1257" i="1" s="1"/>
  <c r="O1258" i="1"/>
  <c r="R1258" i="1" s="1"/>
  <c r="O1259" i="1"/>
  <c r="R1259" i="1" s="1"/>
  <c r="O1260" i="1"/>
  <c r="R1260" i="1" s="1"/>
  <c r="O1261" i="1"/>
  <c r="R1261" i="1" s="1"/>
  <c r="O1262" i="1"/>
  <c r="O1263" i="1"/>
  <c r="R1263" i="1" s="1"/>
  <c r="O1264" i="1"/>
  <c r="R1264" i="1" s="1"/>
  <c r="O1265" i="1"/>
  <c r="R1265" i="1" s="1"/>
  <c r="O1266" i="1"/>
  <c r="R1266" i="1" s="1"/>
  <c r="O1267" i="1"/>
  <c r="O1268" i="1"/>
  <c r="R1268" i="1" s="1"/>
  <c r="O1269" i="1"/>
  <c r="R1269" i="1" s="1"/>
  <c r="O1270" i="1"/>
  <c r="R1270" i="1" s="1"/>
  <c r="O1271" i="1"/>
  <c r="R1271" i="1" s="1"/>
  <c r="O1272" i="1"/>
  <c r="R1272" i="1" s="1"/>
  <c r="O1273" i="1"/>
  <c r="R1273" i="1" s="1"/>
  <c r="O1274" i="1"/>
  <c r="R1274" i="1" s="1"/>
  <c r="O1275" i="1"/>
  <c r="O1276" i="1"/>
  <c r="R1276" i="1" s="1"/>
  <c r="O1277" i="1"/>
  <c r="R1277" i="1" s="1"/>
  <c r="O1278" i="1"/>
  <c r="O1279" i="1"/>
  <c r="R1279" i="1" s="1"/>
  <c r="O1280" i="1"/>
  <c r="R1280" i="1" s="1"/>
  <c r="O1281" i="1"/>
  <c r="R1281" i="1" s="1"/>
  <c r="O1282" i="1"/>
  <c r="R1282" i="1" s="1"/>
  <c r="O1283" i="1"/>
  <c r="O1284" i="1"/>
  <c r="R1284" i="1" s="1"/>
  <c r="O1285" i="1"/>
  <c r="R1285" i="1" s="1"/>
  <c r="O1286" i="1"/>
  <c r="R1286" i="1" s="1"/>
  <c r="O1287" i="1"/>
  <c r="R1287" i="1" s="1"/>
  <c r="O1288" i="1"/>
  <c r="R1288" i="1" s="1"/>
  <c r="O1289" i="1"/>
  <c r="R1289" i="1" s="1"/>
  <c r="O1290" i="1"/>
  <c r="R1290" i="1" s="1"/>
  <c r="O1291" i="1"/>
  <c r="O1292" i="1"/>
  <c r="R1292" i="1" s="1"/>
  <c r="O1293" i="1"/>
  <c r="O1294" i="1"/>
  <c r="R1294" i="1" s="1"/>
  <c r="O1295" i="1"/>
  <c r="R1295" i="1" s="1"/>
  <c r="O1296" i="1"/>
  <c r="R1296" i="1" s="1"/>
  <c r="O1297" i="1"/>
  <c r="R1297" i="1" s="1"/>
  <c r="O1298" i="1"/>
  <c r="R1298" i="1" s="1"/>
  <c r="O1299" i="1"/>
  <c r="R1299" i="1" s="1"/>
  <c r="O1300" i="1"/>
  <c r="R1300" i="1" s="1"/>
  <c r="O1301" i="1"/>
  <c r="R1301" i="1" s="1"/>
  <c r="O1302" i="1"/>
  <c r="R1302" i="1" s="1"/>
  <c r="O1303" i="1"/>
  <c r="R1303" i="1" s="1"/>
  <c r="O1304" i="1"/>
  <c r="R1304" i="1" s="1"/>
  <c r="O1305" i="1"/>
  <c r="O1306" i="1"/>
  <c r="R1306" i="1" s="1"/>
  <c r="O1307" i="1"/>
  <c r="O1308" i="1"/>
  <c r="O1309" i="1"/>
  <c r="R1309" i="1" s="1"/>
  <c r="O1310" i="1"/>
  <c r="R1310" i="1" s="1"/>
  <c r="O1311" i="1"/>
  <c r="R1311" i="1" s="1"/>
  <c r="O1312" i="1"/>
  <c r="R1312" i="1" s="1"/>
  <c r="O1313" i="1"/>
  <c r="R1313" i="1" s="1"/>
  <c r="O1314" i="1"/>
  <c r="O1315" i="1"/>
  <c r="R1315" i="1" s="1"/>
  <c r="O1316" i="1"/>
  <c r="O1317" i="1"/>
  <c r="R1317" i="1" s="1"/>
  <c r="O1318" i="1"/>
  <c r="R1318" i="1" s="1"/>
  <c r="O1319" i="1"/>
  <c r="O1320" i="1"/>
  <c r="O1321" i="1"/>
  <c r="R1321" i="1" s="1"/>
  <c r="O1322" i="1"/>
  <c r="R1322" i="1" s="1"/>
  <c r="O1323" i="1"/>
  <c r="R1323" i="1" s="1"/>
  <c r="O1324" i="1"/>
  <c r="R1324" i="1" s="1"/>
  <c r="O1325" i="1"/>
  <c r="O1326" i="1"/>
  <c r="R1326" i="1" s="1"/>
  <c r="O1327" i="1"/>
  <c r="R1327" i="1" s="1"/>
  <c r="O1328" i="1"/>
  <c r="R1328" i="1" s="1"/>
  <c r="O1329" i="1"/>
  <c r="R1329" i="1" s="1"/>
  <c r="O1330" i="1"/>
  <c r="O1331" i="1"/>
  <c r="O1332" i="1"/>
  <c r="R1332" i="1" s="1"/>
  <c r="O1333" i="1"/>
  <c r="R1333" i="1" s="1"/>
  <c r="O1334" i="1"/>
  <c r="R1334" i="1" s="1"/>
  <c r="O1335" i="1"/>
  <c r="R1335" i="1" s="1"/>
  <c r="O1336" i="1"/>
  <c r="R1336" i="1" s="1"/>
  <c r="O1337" i="1"/>
  <c r="O1338" i="1"/>
  <c r="R1338" i="1" s="1"/>
  <c r="O1339" i="1"/>
  <c r="R1339" i="1" s="1"/>
  <c r="O1340" i="1"/>
  <c r="R1340" i="1" s="1"/>
  <c r="O1341" i="1"/>
  <c r="R1341" i="1" s="1"/>
  <c r="O1342" i="1"/>
  <c r="O1343" i="1"/>
  <c r="O1344" i="1"/>
  <c r="R1344" i="1" s="1"/>
  <c r="O1345" i="1"/>
  <c r="R1345" i="1" s="1"/>
  <c r="O1346" i="1"/>
  <c r="O1347" i="1"/>
  <c r="R1347" i="1" s="1"/>
  <c r="O1348" i="1"/>
  <c r="R1348" i="1" s="1"/>
  <c r="O1349" i="1"/>
  <c r="R1349" i="1" s="1"/>
  <c r="O1350" i="1"/>
  <c r="R1350" i="1" s="1"/>
  <c r="O1351" i="1"/>
  <c r="R1351" i="1" s="1"/>
  <c r="O1352" i="1"/>
  <c r="R1352" i="1" s="1"/>
  <c r="O1353" i="1"/>
  <c r="O1354" i="1"/>
  <c r="O1355" i="1"/>
  <c r="R1355" i="1" s="1"/>
  <c r="O1356" i="1"/>
  <c r="O1357" i="1"/>
  <c r="R1357" i="1" s="1"/>
  <c r="O1358" i="1"/>
  <c r="R1358" i="1" s="1"/>
  <c r="O1359" i="1"/>
  <c r="R1359" i="1" s="1"/>
  <c r="O1360" i="1"/>
  <c r="R1360" i="1" s="1"/>
  <c r="O1361" i="1"/>
  <c r="R1361" i="1" s="1"/>
  <c r="O1362" i="1"/>
  <c r="R1362" i="1" s="1"/>
  <c r="O1363" i="1"/>
  <c r="R1363" i="1" s="1"/>
  <c r="O1364" i="1"/>
  <c r="R1364" i="1" s="1"/>
  <c r="O1365" i="1"/>
  <c r="R1365" i="1" s="1"/>
  <c r="O1366" i="1"/>
  <c r="R1366" i="1" s="1"/>
  <c r="O1367" i="1"/>
  <c r="O1368" i="1"/>
  <c r="R1368" i="1" s="1"/>
  <c r="O1369" i="1"/>
  <c r="O1370" i="1"/>
  <c r="R1370" i="1" s="1"/>
  <c r="O1371" i="1"/>
  <c r="O1372" i="1"/>
  <c r="R1372" i="1" s="1"/>
  <c r="O1373" i="1"/>
  <c r="R1373" i="1" s="1"/>
  <c r="O1374" i="1"/>
  <c r="R1374" i="1" s="1"/>
  <c r="O1375" i="1"/>
  <c r="O1376" i="1"/>
  <c r="R1376" i="1" s="1"/>
  <c r="O1377" i="1"/>
  <c r="R1377" i="1" s="1"/>
  <c r="O1378" i="1"/>
  <c r="O1379" i="1"/>
  <c r="R1379" i="1" s="1"/>
  <c r="O1380" i="1"/>
  <c r="R1380" i="1" s="1"/>
  <c r="O1381" i="1"/>
  <c r="R1381" i="1" s="1"/>
  <c r="O1382" i="1"/>
  <c r="R1382" i="1" s="1"/>
  <c r="O1383" i="1"/>
  <c r="O1384" i="1"/>
  <c r="R1384" i="1" s="1"/>
  <c r="O1385" i="1"/>
  <c r="R1385" i="1" s="1"/>
  <c r="O1386" i="1"/>
  <c r="O1387" i="1"/>
  <c r="R1387" i="1" s="1"/>
  <c r="O1388" i="1"/>
  <c r="R1388" i="1" s="1"/>
  <c r="O1389" i="1"/>
  <c r="R1389" i="1" s="1"/>
  <c r="O1390" i="1"/>
  <c r="O1391" i="1"/>
  <c r="O1392" i="1"/>
  <c r="R1392" i="1" s="1"/>
  <c r="O1393" i="1"/>
  <c r="O1394" i="1"/>
  <c r="R1394" i="1" s="1"/>
  <c r="O1395" i="1"/>
  <c r="R1395" i="1" s="1"/>
  <c r="O1396" i="1"/>
  <c r="R1396" i="1" s="1"/>
  <c r="O1397" i="1"/>
  <c r="R1397" i="1" s="1"/>
  <c r="O1398" i="1"/>
  <c r="O1399" i="1"/>
  <c r="O1400" i="1"/>
  <c r="O1401" i="1"/>
  <c r="R1401" i="1" s="1"/>
  <c r="O1402" i="1"/>
  <c r="R1402" i="1" s="1"/>
  <c r="O1403" i="1"/>
  <c r="R1403" i="1" s="1"/>
  <c r="O1404" i="1"/>
  <c r="R1404" i="1" s="1"/>
  <c r="O1405" i="1"/>
  <c r="R1405" i="1" s="1"/>
  <c r="O1406" i="1"/>
  <c r="O1407" i="1"/>
  <c r="O1408" i="1"/>
  <c r="R1408" i="1" s="1"/>
  <c r="O1409" i="1"/>
  <c r="R1409" i="1" s="1"/>
  <c r="O1410" i="1"/>
  <c r="R1410" i="1" s="1"/>
  <c r="O1411" i="1"/>
  <c r="R1411" i="1" s="1"/>
  <c r="O1412" i="1"/>
  <c r="O1413" i="1"/>
  <c r="R1413" i="1" s="1"/>
  <c r="O1414" i="1"/>
  <c r="R1414" i="1" s="1"/>
  <c r="O1415" i="1"/>
  <c r="R1415" i="1" s="1"/>
  <c r="O1416" i="1"/>
  <c r="R1416" i="1" s="1"/>
  <c r="O1417" i="1"/>
  <c r="R1417" i="1" s="1"/>
  <c r="O1418" i="1"/>
  <c r="R1418" i="1" s="1"/>
  <c r="O1419" i="1"/>
  <c r="R1419" i="1" s="1"/>
  <c r="O1420" i="1"/>
  <c r="R1420" i="1" s="1"/>
  <c r="O1421" i="1"/>
  <c r="R1421" i="1" s="1"/>
  <c r="O1422" i="1"/>
  <c r="R1422" i="1" s="1"/>
  <c r="O1423" i="1"/>
  <c r="R1423" i="1" s="1"/>
  <c r="O1424" i="1"/>
  <c r="R1424" i="1" s="1"/>
  <c r="O1425" i="1"/>
  <c r="R1425" i="1" s="1"/>
  <c r="O1426" i="1"/>
  <c r="O1427" i="1"/>
  <c r="R1427" i="1" s="1"/>
  <c r="O1428" i="1"/>
  <c r="R1428" i="1" s="1"/>
  <c r="O1429" i="1"/>
  <c r="O1430" i="1"/>
  <c r="R1430" i="1" s="1"/>
  <c r="O1431" i="1"/>
  <c r="R1431" i="1" s="1"/>
  <c r="O1432" i="1"/>
  <c r="R1432" i="1" s="1"/>
  <c r="O1433" i="1"/>
  <c r="O1434" i="1"/>
  <c r="R1434" i="1" s="1"/>
  <c r="O1435" i="1"/>
  <c r="R1435" i="1" s="1"/>
  <c r="O1436" i="1"/>
  <c r="R1436" i="1" s="1"/>
  <c r="O1437" i="1"/>
  <c r="R1437" i="1" s="1"/>
  <c r="O1438" i="1"/>
  <c r="R1438" i="1" s="1"/>
  <c r="O1439" i="1"/>
  <c r="R1439" i="1" s="1"/>
  <c r="O1440" i="1"/>
  <c r="O1441" i="1"/>
  <c r="R1441" i="1" s="1"/>
  <c r="O1442" i="1"/>
  <c r="O1443" i="1"/>
  <c r="R1443" i="1" s="1"/>
  <c r="O1444" i="1"/>
  <c r="R1444" i="1" s="1"/>
  <c r="O1445" i="1"/>
  <c r="O1446" i="1"/>
  <c r="R1446" i="1" s="1"/>
  <c r="O1447" i="1"/>
  <c r="R1447" i="1" s="1"/>
  <c r="O1448" i="1"/>
  <c r="R1448" i="1" s="1"/>
  <c r="O1449" i="1"/>
  <c r="O1450" i="1"/>
  <c r="O1451" i="1"/>
  <c r="R1451" i="1" s="1"/>
  <c r="O1452" i="1"/>
  <c r="O1453" i="1"/>
  <c r="R1453" i="1" s="1"/>
  <c r="O1454" i="1"/>
  <c r="O1455" i="1"/>
  <c r="R1455" i="1" s="1"/>
  <c r="O1456" i="1"/>
  <c r="O1457" i="1"/>
  <c r="R1457" i="1" s="1"/>
  <c r="O1458" i="1"/>
  <c r="R1458" i="1" s="1"/>
  <c r="O1459" i="1"/>
  <c r="R1459" i="1" s="1"/>
  <c r="O1460" i="1"/>
  <c r="R1460" i="1" s="1"/>
  <c r="O1461" i="1"/>
  <c r="O1462" i="1"/>
  <c r="R1462" i="1" s="1"/>
  <c r="O1463" i="1"/>
  <c r="R1463" i="1" s="1"/>
  <c r="O1464" i="1"/>
  <c r="O1465" i="1"/>
  <c r="R1465" i="1" s="1"/>
  <c r="O1466" i="1"/>
  <c r="R1466" i="1" s="1"/>
  <c r="O1467" i="1"/>
  <c r="R1467" i="1" s="1"/>
  <c r="O1468" i="1"/>
  <c r="R1468" i="1" s="1"/>
  <c r="O1469" i="1"/>
  <c r="R1469" i="1" s="1"/>
  <c r="O1470" i="1"/>
  <c r="O1471" i="1"/>
  <c r="O1472" i="1"/>
  <c r="R1472" i="1" s="1"/>
  <c r="O1473" i="1"/>
  <c r="R1473" i="1" s="1"/>
  <c r="O1474" i="1"/>
  <c r="R1474" i="1" s="1"/>
  <c r="O1475" i="1"/>
  <c r="R1475" i="1" s="1"/>
  <c r="O1476" i="1"/>
  <c r="R1476" i="1" s="1"/>
  <c r="O1477" i="1"/>
  <c r="R1477" i="1" s="1"/>
  <c r="O1478" i="1"/>
  <c r="R1478" i="1" s="1"/>
  <c r="O1479" i="1"/>
  <c r="R1479" i="1" s="1"/>
  <c r="O1480" i="1"/>
  <c r="O1481" i="1"/>
  <c r="R1481" i="1" s="1"/>
  <c r="O1482" i="1"/>
  <c r="R1482" i="1" s="1"/>
  <c r="O1483" i="1"/>
  <c r="R1483" i="1" s="1"/>
  <c r="O1484" i="1"/>
  <c r="R1484" i="1" s="1"/>
  <c r="O1485" i="1"/>
  <c r="R1485" i="1" s="1"/>
  <c r="O1486" i="1"/>
  <c r="R1486" i="1" s="1"/>
  <c r="O1487" i="1"/>
  <c r="O1488" i="1"/>
  <c r="R1488" i="1" s="1"/>
  <c r="O1489" i="1"/>
  <c r="O1490" i="1"/>
  <c r="O1491" i="1"/>
  <c r="R1491" i="1" s="1"/>
  <c r="O1492" i="1"/>
  <c r="R1492" i="1" s="1"/>
  <c r="O1493" i="1"/>
  <c r="O1494" i="1"/>
  <c r="O1495" i="1"/>
  <c r="R1495" i="1" s="1"/>
  <c r="O1496" i="1"/>
  <c r="R1496" i="1" s="1"/>
  <c r="O1497" i="1"/>
  <c r="R1497" i="1" s="1"/>
  <c r="O1498" i="1"/>
  <c r="R1498" i="1" s="1"/>
  <c r="O1499" i="1"/>
  <c r="R1499" i="1" s="1"/>
  <c r="O1500" i="1"/>
  <c r="R1500" i="1" s="1"/>
  <c r="O1501" i="1"/>
  <c r="R1501" i="1" s="1"/>
  <c r="O1502" i="1"/>
  <c r="O1503" i="1"/>
  <c r="R1503" i="1" s="1"/>
  <c r="O1504" i="1"/>
  <c r="R1504" i="1" s="1"/>
  <c r="O1505" i="1"/>
  <c r="O1506" i="1"/>
  <c r="R1506" i="1" s="1"/>
  <c r="O1507" i="1"/>
  <c r="O1508" i="1"/>
  <c r="R1508" i="1" s="1"/>
  <c r="O1509" i="1"/>
  <c r="R1509" i="1" s="1"/>
  <c r="O1510" i="1"/>
  <c r="R1510" i="1" s="1"/>
  <c r="O1511" i="1"/>
  <c r="R1511" i="1" s="1"/>
  <c r="O1512" i="1"/>
  <c r="R1512" i="1" s="1"/>
  <c r="O1513" i="1"/>
  <c r="R1513" i="1" s="1"/>
  <c r="O1514" i="1"/>
  <c r="R1514" i="1" s="1"/>
  <c r="O1515" i="1"/>
  <c r="R1515" i="1" s="1"/>
  <c r="O1516" i="1"/>
  <c r="R1516" i="1" s="1"/>
  <c r="O1517" i="1"/>
  <c r="R1517" i="1" s="1"/>
  <c r="O1518" i="1"/>
  <c r="R1518" i="1" s="1"/>
  <c r="O1519" i="1"/>
  <c r="R1519" i="1" s="1"/>
  <c r="O1520" i="1"/>
  <c r="R1520" i="1" s="1"/>
  <c r="O1521" i="1"/>
  <c r="O1522" i="1"/>
  <c r="O1523" i="1"/>
  <c r="R1523" i="1" s="1"/>
  <c r="O1524" i="1"/>
  <c r="R1524" i="1" s="1"/>
  <c r="O1525" i="1"/>
  <c r="R1525" i="1" s="1"/>
  <c r="O1526" i="1"/>
  <c r="R1526" i="1" s="1"/>
  <c r="O1527" i="1"/>
  <c r="R1527" i="1" s="1"/>
  <c r="O1528" i="1"/>
  <c r="R1528" i="1" s="1"/>
  <c r="O1529" i="1"/>
  <c r="R1529" i="1" s="1"/>
  <c r="O1530" i="1"/>
  <c r="R1530" i="1" s="1"/>
  <c r="O1531" i="1"/>
  <c r="R1531" i="1" s="1"/>
  <c r="O1532" i="1"/>
  <c r="R1532" i="1" s="1"/>
  <c r="O1533" i="1"/>
  <c r="R1533" i="1" s="1"/>
  <c r="O1534" i="1"/>
  <c r="R1534" i="1" s="1"/>
  <c r="O1535" i="1"/>
  <c r="R1535" i="1" s="1"/>
  <c r="O1536" i="1"/>
  <c r="O1537" i="1"/>
  <c r="R1537" i="1" s="1"/>
  <c r="O1538" i="1"/>
  <c r="R1538" i="1" s="1"/>
  <c r="O1539" i="1"/>
  <c r="R1539" i="1" s="1"/>
  <c r="O1540" i="1"/>
  <c r="R1540" i="1" s="1"/>
  <c r="O1541" i="1"/>
  <c r="R1541" i="1" s="1"/>
  <c r="O1542" i="1"/>
  <c r="R1542" i="1" s="1"/>
  <c r="O1543" i="1"/>
  <c r="R1543" i="1" s="1"/>
  <c r="O1544" i="1"/>
  <c r="R1544" i="1" s="1"/>
  <c r="O1545" i="1"/>
  <c r="R1545" i="1" s="1"/>
  <c r="O1546" i="1"/>
  <c r="R1546" i="1" s="1"/>
  <c r="O1547" i="1"/>
  <c r="R1547" i="1" s="1"/>
  <c r="O1548" i="1"/>
  <c r="R1548" i="1" s="1"/>
  <c r="O1549" i="1"/>
  <c r="R1549" i="1" s="1"/>
  <c r="O1550" i="1"/>
  <c r="R1550" i="1" s="1"/>
  <c r="O1551" i="1"/>
  <c r="O1552" i="1"/>
  <c r="R1552" i="1" s="1"/>
  <c r="O1553" i="1"/>
  <c r="R1553" i="1" s="1"/>
  <c r="O1554" i="1"/>
  <c r="R1554" i="1" s="1"/>
  <c r="O1555" i="1"/>
  <c r="R1555" i="1" s="1"/>
  <c r="O1556" i="1"/>
  <c r="R1556" i="1" s="1"/>
  <c r="O1557" i="1"/>
  <c r="O1558" i="1"/>
  <c r="R1558" i="1" s="1"/>
  <c r="O1559" i="1"/>
  <c r="O1560" i="1"/>
  <c r="R1560" i="1" s="1"/>
  <c r="O1561" i="1"/>
  <c r="R1561" i="1" s="1"/>
  <c r="O1562" i="1"/>
  <c r="R1562" i="1" s="1"/>
  <c r="O1563" i="1"/>
  <c r="R1563" i="1" s="1"/>
  <c r="O1564" i="1"/>
  <c r="O1565" i="1"/>
  <c r="R1565" i="1" s="1"/>
  <c r="O1566" i="1"/>
  <c r="R1566" i="1" s="1"/>
  <c r="O1567" i="1"/>
  <c r="R1567" i="1" s="1"/>
  <c r="O1568" i="1"/>
  <c r="R1568" i="1" s="1"/>
  <c r="O1569" i="1"/>
  <c r="O1570" i="1"/>
  <c r="R1570" i="1" s="1"/>
  <c r="O1571" i="1"/>
  <c r="O1572" i="1"/>
  <c r="O1573" i="1"/>
  <c r="R1573" i="1" s="1"/>
  <c r="O1574" i="1"/>
  <c r="O1575" i="1"/>
  <c r="R1575" i="1" s="1"/>
  <c r="O1576" i="1"/>
  <c r="R1576" i="1" s="1"/>
  <c r="O1577" i="1"/>
  <c r="R1577" i="1" s="1"/>
  <c r="O1578" i="1"/>
  <c r="R1578" i="1" s="1"/>
  <c r="O1579" i="1"/>
  <c r="R1579" i="1" s="1"/>
  <c r="O1580" i="1"/>
  <c r="R1580" i="1" s="1"/>
  <c r="O1581" i="1"/>
  <c r="R1581" i="1" s="1"/>
  <c r="O1582" i="1"/>
  <c r="R1582" i="1" s="1"/>
  <c r="O1583" i="1"/>
  <c r="R1583" i="1" s="1"/>
  <c r="O1584" i="1"/>
  <c r="R1584" i="1" s="1"/>
  <c r="O1585" i="1"/>
  <c r="O1586" i="1"/>
  <c r="R1586" i="1" s="1"/>
  <c r="O1587" i="1"/>
  <c r="R1587" i="1" s="1"/>
  <c r="O1588" i="1"/>
  <c r="R1588" i="1" s="1"/>
  <c r="O1589" i="1"/>
  <c r="R1589" i="1" s="1"/>
  <c r="O1590" i="1"/>
  <c r="R1590" i="1" s="1"/>
  <c r="O1591" i="1"/>
  <c r="R1591" i="1" s="1"/>
  <c r="O1592" i="1"/>
  <c r="R1592" i="1" s="1"/>
  <c r="O1593" i="1"/>
  <c r="R1593" i="1" s="1"/>
  <c r="O1594" i="1"/>
  <c r="R1594" i="1" s="1"/>
  <c r="O1595" i="1"/>
  <c r="R1595" i="1" s="1"/>
  <c r="O1596" i="1"/>
  <c r="R1596" i="1" s="1"/>
  <c r="O1597" i="1"/>
  <c r="R1597" i="1" s="1"/>
  <c r="O1598" i="1"/>
  <c r="R1598" i="1" s="1"/>
  <c r="O1599" i="1"/>
  <c r="R1599" i="1" s="1"/>
  <c r="O1600" i="1"/>
  <c r="O1601" i="1"/>
  <c r="R1601" i="1" s="1"/>
  <c r="O1602" i="1"/>
  <c r="R1602" i="1" s="1"/>
  <c r="O1603" i="1"/>
  <c r="R1603" i="1" s="1"/>
  <c r="O1604" i="1"/>
  <c r="O1605" i="1"/>
  <c r="R1605" i="1" s="1"/>
  <c r="O1606" i="1"/>
  <c r="R1606" i="1" s="1"/>
  <c r="O1607" i="1"/>
  <c r="R1607" i="1" s="1"/>
  <c r="O1608" i="1"/>
  <c r="R1608" i="1" s="1"/>
  <c r="O1609" i="1"/>
  <c r="R1609" i="1" s="1"/>
  <c r="O1610" i="1"/>
  <c r="R1610" i="1" s="1"/>
  <c r="O1611" i="1"/>
  <c r="R1611" i="1" s="1"/>
  <c r="O1612" i="1"/>
  <c r="R1612" i="1" s="1"/>
  <c r="O1613" i="1"/>
  <c r="O1614" i="1"/>
  <c r="O1615" i="1"/>
  <c r="R1615" i="1" s="1"/>
  <c r="O1616" i="1"/>
  <c r="R1616" i="1" s="1"/>
  <c r="O1617" i="1"/>
  <c r="R1617" i="1" s="1"/>
  <c r="O1618" i="1"/>
  <c r="R1618" i="1" s="1"/>
  <c r="O1619" i="1"/>
  <c r="R1619" i="1" s="1"/>
  <c r="O1620" i="1"/>
  <c r="R1620" i="1" s="1"/>
  <c r="O1621" i="1"/>
  <c r="R1621" i="1" s="1"/>
  <c r="O1622" i="1"/>
  <c r="R1622" i="1" s="1"/>
  <c r="O1623" i="1"/>
  <c r="O1624" i="1"/>
  <c r="R1624" i="1" s="1"/>
  <c r="O1625" i="1"/>
  <c r="O1626" i="1"/>
  <c r="R1626" i="1" s="1"/>
  <c r="O1627" i="1"/>
  <c r="R1627" i="1" s="1"/>
  <c r="O1628" i="1"/>
  <c r="O1629" i="1"/>
  <c r="R1629" i="1" s="1"/>
  <c r="O1630" i="1"/>
  <c r="R1630" i="1" s="1"/>
  <c r="O1631" i="1"/>
  <c r="O1632" i="1"/>
  <c r="O1633" i="1"/>
  <c r="O1634" i="1"/>
  <c r="R1634" i="1" s="1"/>
  <c r="O1635" i="1"/>
  <c r="R1635" i="1" s="1"/>
  <c r="O1636" i="1"/>
  <c r="R1636" i="1" s="1"/>
  <c r="O1637" i="1"/>
  <c r="R1637" i="1" s="1"/>
  <c r="O1638" i="1"/>
  <c r="R1638" i="1" s="1"/>
  <c r="O1639" i="1"/>
  <c r="R1639" i="1" s="1"/>
  <c r="O1640" i="1"/>
  <c r="R1640" i="1" s="1"/>
  <c r="O1641" i="1"/>
  <c r="R1641" i="1" s="1"/>
  <c r="O1642" i="1"/>
  <c r="R1642" i="1" s="1"/>
  <c r="O1643" i="1"/>
  <c r="O1644" i="1"/>
  <c r="R1644" i="1" s="1"/>
  <c r="O1645" i="1"/>
  <c r="R1645" i="1" s="1"/>
  <c r="O1646" i="1"/>
  <c r="R1646" i="1" s="1"/>
  <c r="O1647" i="1"/>
  <c r="R1647" i="1" s="1"/>
  <c r="O1648" i="1"/>
  <c r="O1649" i="1"/>
  <c r="R1649" i="1" s="1"/>
  <c r="O1650" i="1"/>
  <c r="R1650" i="1" s="1"/>
  <c r="O1651" i="1"/>
  <c r="R1651" i="1" s="1"/>
  <c r="O1652" i="1"/>
  <c r="R1652" i="1" s="1"/>
  <c r="O1653" i="1"/>
  <c r="O1654" i="1"/>
  <c r="R1654" i="1" s="1"/>
  <c r="O1655" i="1"/>
  <c r="O1656" i="1"/>
  <c r="R1656" i="1" s="1"/>
  <c r="O1657" i="1"/>
  <c r="R1657" i="1" s="1"/>
  <c r="O1658" i="1"/>
  <c r="R1658" i="1" s="1"/>
  <c r="O1659" i="1"/>
  <c r="O1660" i="1"/>
  <c r="R1660" i="1" s="1"/>
  <c r="O1661" i="1"/>
  <c r="R1661" i="1" s="1"/>
  <c r="O1662" i="1"/>
  <c r="R1662" i="1" s="1"/>
  <c r="O1663" i="1"/>
  <c r="R1663" i="1" s="1"/>
  <c r="O1664" i="1"/>
  <c r="R1664" i="1" s="1"/>
  <c r="O1665" i="1"/>
  <c r="O1666" i="1"/>
  <c r="R1666" i="1" s="1"/>
  <c r="O1667" i="1"/>
  <c r="R1667" i="1" s="1"/>
  <c r="O1668" i="1"/>
  <c r="O1669" i="1"/>
  <c r="R1669" i="1" s="1"/>
  <c r="O1670" i="1"/>
  <c r="R1670" i="1" s="1"/>
  <c r="O1671" i="1"/>
  <c r="R1671" i="1" s="1"/>
  <c r="O1672" i="1"/>
  <c r="O1673" i="1"/>
  <c r="R1673" i="1" s="1"/>
  <c r="O1674" i="1"/>
  <c r="R1674" i="1" s="1"/>
  <c r="O1675" i="1"/>
  <c r="R1675" i="1" s="1"/>
  <c r="O1676" i="1"/>
  <c r="O1677" i="1"/>
  <c r="R1677" i="1" s="1"/>
  <c r="O1678" i="1"/>
  <c r="O1679" i="1"/>
  <c r="R1679" i="1" s="1"/>
  <c r="O1680" i="1"/>
  <c r="R1680" i="1" s="1"/>
  <c r="O1681" i="1"/>
  <c r="O1682" i="1"/>
  <c r="R1682" i="1" s="1"/>
  <c r="O1683" i="1"/>
  <c r="R1683" i="1" s="1"/>
  <c r="O1684" i="1"/>
  <c r="R1684" i="1" s="1"/>
  <c r="O1685" i="1"/>
  <c r="R1685" i="1" s="1"/>
  <c r="O1686" i="1"/>
  <c r="R1686" i="1" s="1"/>
  <c r="O1687" i="1"/>
  <c r="O1688" i="1"/>
  <c r="R1688" i="1" s="1"/>
  <c r="O1689" i="1"/>
  <c r="R1689" i="1" s="1"/>
  <c r="O1690" i="1"/>
  <c r="R1690" i="1" s="1"/>
  <c r="O1691" i="1"/>
  <c r="O1692" i="1"/>
  <c r="R1692" i="1" s="1"/>
  <c r="O1693" i="1"/>
  <c r="R1693" i="1" s="1"/>
  <c r="O1694" i="1"/>
  <c r="R1694" i="1" s="1"/>
  <c r="O1695" i="1"/>
  <c r="R1695" i="1" s="1"/>
  <c r="O1696" i="1"/>
  <c r="R1696" i="1" s="1"/>
  <c r="O1697" i="1"/>
  <c r="R1697" i="1" s="1"/>
  <c r="O1698" i="1"/>
  <c r="R1698" i="1" s="1"/>
  <c r="O1699" i="1"/>
  <c r="R1699" i="1" s="1"/>
  <c r="O1700" i="1"/>
  <c r="R1700" i="1" s="1"/>
  <c r="O1701" i="1"/>
  <c r="R1701" i="1" s="1"/>
  <c r="O1702" i="1"/>
  <c r="R1702" i="1" s="1"/>
  <c r="O1703" i="1"/>
  <c r="O1704" i="1"/>
  <c r="R1704" i="1" s="1"/>
  <c r="O1705" i="1"/>
  <c r="R1705" i="1" s="1"/>
  <c r="O1706" i="1"/>
  <c r="R1706" i="1" s="1"/>
  <c r="O1707" i="1"/>
  <c r="R1707" i="1" s="1"/>
  <c r="O1708" i="1"/>
  <c r="O1709" i="1"/>
  <c r="R1709" i="1" s="1"/>
  <c r="O1710" i="1"/>
  <c r="O1711" i="1"/>
  <c r="R1711" i="1" s="1"/>
  <c r="O1712" i="1"/>
  <c r="R1712" i="1" s="1"/>
  <c r="O1713" i="1"/>
  <c r="R1713" i="1" s="1"/>
  <c r="O1714" i="1"/>
  <c r="R1714" i="1" s="1"/>
  <c r="O1715" i="1"/>
  <c r="R1715" i="1" s="1"/>
  <c r="O1716" i="1"/>
  <c r="R1716" i="1" s="1"/>
  <c r="O1717" i="1"/>
  <c r="R1717" i="1" s="1"/>
  <c r="O1718" i="1"/>
  <c r="R1718" i="1" s="1"/>
  <c r="O1719" i="1"/>
  <c r="O1720" i="1"/>
  <c r="R1720" i="1" s="1"/>
  <c r="O1721" i="1"/>
  <c r="R1721" i="1" s="1"/>
  <c r="O1722" i="1"/>
  <c r="R1722" i="1" s="1"/>
  <c r="O1723" i="1"/>
  <c r="R1723" i="1" s="1"/>
  <c r="O1724" i="1"/>
  <c r="R1724" i="1" s="1"/>
  <c r="O1725" i="1"/>
  <c r="R1725" i="1" s="1"/>
  <c r="O1726" i="1"/>
  <c r="R1726" i="1" s="1"/>
  <c r="O1727" i="1"/>
  <c r="R1727" i="1" s="1"/>
  <c r="O1728" i="1"/>
  <c r="R1728" i="1" s="1"/>
  <c r="O1729" i="1"/>
  <c r="R1729" i="1" s="1"/>
  <c r="O1730" i="1"/>
  <c r="R1730" i="1" s="1"/>
  <c r="O1731" i="1"/>
  <c r="R1731" i="1" s="1"/>
  <c r="O1732" i="1"/>
  <c r="R1732" i="1" s="1"/>
  <c r="O1733" i="1"/>
  <c r="R1733" i="1" s="1"/>
  <c r="O1734" i="1"/>
  <c r="R1734" i="1" s="1"/>
  <c r="O1735" i="1"/>
  <c r="R1735" i="1" s="1"/>
  <c r="O1736" i="1"/>
  <c r="R1736" i="1" s="1"/>
  <c r="O1737" i="1"/>
  <c r="R1737" i="1" s="1"/>
  <c r="O1738" i="1"/>
  <c r="R1738" i="1" s="1"/>
  <c r="O1739" i="1"/>
  <c r="R1739" i="1" s="1"/>
  <c r="O1740" i="1"/>
  <c r="R1740" i="1" s="1"/>
  <c r="O1741" i="1"/>
  <c r="R1741" i="1" s="1"/>
  <c r="O1742" i="1"/>
  <c r="R1742" i="1" s="1"/>
  <c r="O1743" i="1"/>
  <c r="R1743" i="1" s="1"/>
  <c r="O1744" i="1"/>
  <c r="O1745" i="1"/>
  <c r="R1745" i="1" s="1"/>
  <c r="O1746" i="1"/>
  <c r="R1746" i="1" s="1"/>
  <c r="O1747" i="1"/>
  <c r="R1747" i="1" s="1"/>
  <c r="O1748" i="1"/>
  <c r="O1749" i="1"/>
  <c r="R1749" i="1" s="1"/>
  <c r="O1750" i="1"/>
  <c r="O1751" i="1"/>
  <c r="O1752" i="1"/>
  <c r="R1752" i="1" s="1"/>
  <c r="O1753" i="1"/>
  <c r="R1753" i="1" s="1"/>
  <c r="O1754" i="1"/>
  <c r="R1754" i="1" s="1"/>
  <c r="O1755" i="1"/>
  <c r="R1755" i="1" s="1"/>
  <c r="O1756" i="1"/>
  <c r="R1756" i="1" s="1"/>
  <c r="O1757" i="1"/>
  <c r="O1758" i="1"/>
  <c r="R1758" i="1" s="1"/>
  <c r="O1759" i="1"/>
  <c r="O1760" i="1"/>
  <c r="R1760" i="1" s="1"/>
  <c r="O1761" i="1"/>
  <c r="R1761" i="1" s="1"/>
  <c r="O1762" i="1"/>
  <c r="O1763" i="1"/>
  <c r="O1764" i="1"/>
  <c r="R1764" i="1" s="1"/>
  <c r="O1765" i="1"/>
  <c r="R1765" i="1" s="1"/>
  <c r="O1766" i="1"/>
  <c r="R1766" i="1" s="1"/>
  <c r="O1767" i="1"/>
  <c r="R1767" i="1" s="1"/>
  <c r="O1768" i="1"/>
  <c r="R1768" i="1" s="1"/>
  <c r="O1769" i="1"/>
  <c r="R1769" i="1" s="1"/>
  <c r="O1770" i="1"/>
  <c r="R1770" i="1" s="1"/>
  <c r="O1771" i="1"/>
  <c r="R1771" i="1" s="1"/>
  <c r="O1772" i="1"/>
  <c r="O1773" i="1"/>
  <c r="R1773" i="1" s="1"/>
  <c r="O1774" i="1"/>
  <c r="R1774" i="1" s="1"/>
  <c r="O1775" i="1"/>
  <c r="O1776" i="1"/>
  <c r="R1776" i="1" s="1"/>
  <c r="O1777" i="1"/>
  <c r="R1777" i="1" s="1"/>
  <c r="O1778" i="1"/>
  <c r="R1778" i="1" s="1"/>
  <c r="O1779" i="1"/>
  <c r="R1779" i="1" s="1"/>
  <c r="O1780" i="1"/>
  <c r="R1780" i="1" s="1"/>
  <c r="O1781" i="1"/>
  <c r="R1781" i="1" s="1"/>
  <c r="O1782" i="1"/>
  <c r="R1782" i="1" s="1"/>
  <c r="O1783" i="1"/>
  <c r="O1784" i="1"/>
  <c r="O1785" i="1"/>
  <c r="R1785" i="1" s="1"/>
  <c r="O1786" i="1"/>
  <c r="R1786" i="1" s="1"/>
  <c r="O1787" i="1"/>
  <c r="R1787" i="1" s="1"/>
  <c r="O1788" i="1"/>
  <c r="O1789" i="1"/>
  <c r="O1790" i="1"/>
  <c r="R1790" i="1" s="1"/>
  <c r="O1791" i="1"/>
  <c r="R1791" i="1" s="1"/>
  <c r="O1792" i="1"/>
  <c r="R1792" i="1" s="1"/>
  <c r="O1793" i="1"/>
  <c r="R1793" i="1" s="1"/>
  <c r="O1794" i="1"/>
  <c r="R1794" i="1" s="1"/>
  <c r="O1795" i="1"/>
  <c r="R1795" i="1" s="1"/>
  <c r="O1796" i="1"/>
  <c r="R1796" i="1" s="1"/>
  <c r="O1797" i="1"/>
  <c r="R1797" i="1" s="1"/>
  <c r="O1798" i="1"/>
  <c r="R1798" i="1" s="1"/>
  <c r="O1799" i="1"/>
  <c r="O1800" i="1"/>
  <c r="O1801" i="1"/>
  <c r="R1801" i="1" s="1"/>
  <c r="O1802" i="1"/>
  <c r="R1802" i="1" s="1"/>
  <c r="O1803" i="1"/>
  <c r="R1803" i="1" s="1"/>
  <c r="O1804" i="1"/>
  <c r="R1804" i="1" s="1"/>
  <c r="O1805" i="1"/>
  <c r="O1806" i="1"/>
  <c r="R1806" i="1" s="1"/>
  <c r="O1807" i="1"/>
  <c r="R1807" i="1" s="1"/>
  <c r="O1808" i="1"/>
  <c r="R1808" i="1" s="1"/>
  <c r="O1809" i="1"/>
  <c r="O1810" i="1"/>
  <c r="R1810" i="1" s="1"/>
  <c r="O1811" i="1"/>
  <c r="R1811" i="1" s="1"/>
  <c r="O1812" i="1"/>
  <c r="R1812" i="1" s="1"/>
  <c r="O1813" i="1"/>
  <c r="R1813" i="1" s="1"/>
  <c r="O1814" i="1"/>
  <c r="R1814" i="1" s="1"/>
  <c r="O1815" i="1"/>
  <c r="R1815" i="1" s="1"/>
  <c r="O1816" i="1"/>
  <c r="R1816" i="1" s="1"/>
  <c r="O1817" i="1"/>
  <c r="R1817" i="1" s="1"/>
  <c r="O1818" i="1"/>
  <c r="R1818" i="1" s="1"/>
  <c r="O1819" i="1"/>
  <c r="R1819" i="1" s="1"/>
  <c r="O1820" i="1"/>
  <c r="R1820" i="1" s="1"/>
  <c r="O1821" i="1"/>
  <c r="R1821" i="1" s="1"/>
  <c r="O1822" i="1"/>
  <c r="R1822" i="1" s="1"/>
  <c r="O1823" i="1"/>
  <c r="R1823" i="1" s="1"/>
  <c r="O1824" i="1"/>
  <c r="R1824" i="1" s="1"/>
  <c r="O1825" i="1"/>
  <c r="O1826" i="1"/>
  <c r="R1826" i="1" s="1"/>
  <c r="O1827" i="1"/>
  <c r="O1828" i="1"/>
  <c r="R1828" i="1" s="1"/>
  <c r="O1829" i="1"/>
  <c r="O1830" i="1"/>
  <c r="R1830" i="1" s="1"/>
  <c r="O1831" i="1"/>
  <c r="O1832" i="1"/>
  <c r="R1832" i="1" s="1"/>
  <c r="O1833" i="1"/>
  <c r="R1833" i="1" s="1"/>
  <c r="O1834" i="1"/>
  <c r="O1835" i="1"/>
  <c r="O1836" i="1"/>
  <c r="R1836" i="1" s="1"/>
  <c r="O1837" i="1"/>
  <c r="R1837" i="1" s="1"/>
  <c r="O1838" i="1"/>
  <c r="R1838" i="1" s="1"/>
  <c r="O1839" i="1"/>
  <c r="O1840" i="1"/>
  <c r="O1841" i="1"/>
  <c r="R1841" i="1" s="1"/>
  <c r="O1842" i="1"/>
  <c r="R1842" i="1" s="1"/>
  <c r="O1843" i="1"/>
  <c r="R1843" i="1" s="1"/>
  <c r="O1844" i="1"/>
  <c r="R1844" i="1" s="1"/>
  <c r="O1845" i="1"/>
  <c r="R1845" i="1" s="1"/>
  <c r="O1846" i="1"/>
  <c r="R1846" i="1" s="1"/>
  <c r="O1847" i="1"/>
  <c r="O1848" i="1"/>
  <c r="R1848" i="1" s="1"/>
  <c r="O1849" i="1"/>
  <c r="O1850" i="1"/>
  <c r="R1850" i="1" s="1"/>
  <c r="O1851" i="1"/>
  <c r="R1851" i="1" s="1"/>
  <c r="O1852" i="1"/>
  <c r="R1852" i="1" s="1"/>
  <c r="O1853" i="1"/>
  <c r="R1853" i="1" s="1"/>
  <c r="O1854" i="1"/>
  <c r="R1854" i="1" s="1"/>
  <c r="O1855" i="1"/>
  <c r="R1855" i="1" s="1"/>
  <c r="O1856" i="1"/>
  <c r="O1857" i="1"/>
  <c r="O1858" i="1"/>
  <c r="O1859" i="1"/>
  <c r="R1859" i="1" s="1"/>
  <c r="O1860" i="1"/>
  <c r="R1860" i="1" s="1"/>
  <c r="O1861" i="1"/>
  <c r="R1861" i="1" s="1"/>
  <c r="O1862" i="1"/>
  <c r="R1862" i="1" s="1"/>
  <c r="O1863" i="1"/>
  <c r="R1863" i="1" s="1"/>
  <c r="O1864" i="1"/>
  <c r="O1865" i="1"/>
  <c r="R1865" i="1" s="1"/>
  <c r="O1866" i="1"/>
  <c r="R1866" i="1" s="1"/>
  <c r="O1867" i="1"/>
  <c r="R1867" i="1" s="1"/>
  <c r="O1868" i="1"/>
  <c r="R1868" i="1" s="1"/>
  <c r="O1869" i="1"/>
  <c r="R1869" i="1" s="1"/>
  <c r="O1870" i="1"/>
  <c r="R1870" i="1" s="1"/>
  <c r="O1871" i="1"/>
  <c r="R1871" i="1" s="1"/>
  <c r="O1872" i="1"/>
  <c r="R1872" i="1" s="1"/>
  <c r="O1873" i="1"/>
  <c r="R1873" i="1" s="1"/>
  <c r="O1874" i="1"/>
  <c r="R1874" i="1" s="1"/>
  <c r="O1875" i="1"/>
  <c r="R1875" i="1" s="1"/>
  <c r="O1876" i="1"/>
  <c r="R1876" i="1" s="1"/>
  <c r="O1877" i="1"/>
  <c r="R1877" i="1" s="1"/>
  <c r="O1878" i="1"/>
  <c r="O1879" i="1"/>
  <c r="O1880" i="1"/>
  <c r="R1880" i="1" s="1"/>
  <c r="O1881" i="1"/>
  <c r="R1881" i="1" s="1"/>
  <c r="O1882" i="1"/>
  <c r="R1882" i="1" s="1"/>
  <c r="O1883" i="1"/>
  <c r="R1883" i="1" s="1"/>
  <c r="O1884" i="1"/>
  <c r="R1884" i="1" s="1"/>
  <c r="O1885" i="1"/>
  <c r="R1885" i="1" s="1"/>
  <c r="O1886" i="1"/>
  <c r="R1886" i="1" s="1"/>
  <c r="O1887" i="1"/>
  <c r="R1887" i="1" s="1"/>
  <c r="O1888" i="1"/>
  <c r="R1888" i="1" s="1"/>
  <c r="O1889" i="1"/>
  <c r="R1889" i="1" s="1"/>
  <c r="O1890" i="1"/>
  <c r="R1890" i="1" s="1"/>
  <c r="O1891" i="1"/>
  <c r="R1891" i="1" s="1"/>
  <c r="O1892" i="1"/>
  <c r="R1892" i="1" s="1"/>
  <c r="O1893" i="1"/>
  <c r="R1893" i="1" s="1"/>
  <c r="O1894" i="1"/>
  <c r="R1894" i="1" s="1"/>
  <c r="O1895" i="1"/>
  <c r="R1895" i="1" s="1"/>
  <c r="O1896" i="1"/>
  <c r="R1896" i="1" s="1"/>
  <c r="O1897" i="1"/>
  <c r="R1897" i="1" s="1"/>
  <c r="O1898" i="1"/>
  <c r="R1898" i="1" s="1"/>
  <c r="O1899" i="1"/>
  <c r="R1899" i="1" s="1"/>
  <c r="O1900" i="1"/>
  <c r="O1901" i="1"/>
  <c r="R1901" i="1" s="1"/>
  <c r="O1902" i="1"/>
  <c r="R1902" i="1" s="1"/>
  <c r="O1903" i="1"/>
  <c r="R1903" i="1" s="1"/>
  <c r="O1904" i="1"/>
  <c r="R1904" i="1" s="1"/>
  <c r="O1905" i="1"/>
  <c r="R1905" i="1" s="1"/>
  <c r="O1906" i="1"/>
  <c r="R1906" i="1" s="1"/>
  <c r="O1907" i="1"/>
  <c r="R1907" i="1" s="1"/>
  <c r="O1908" i="1"/>
  <c r="R1908" i="1" s="1"/>
  <c r="O1909" i="1"/>
  <c r="R1909" i="1" s="1"/>
  <c r="O1910" i="1"/>
  <c r="R1910" i="1" s="1"/>
  <c r="O1911" i="1"/>
  <c r="R1911" i="1" s="1"/>
  <c r="O1912" i="1"/>
  <c r="R1912" i="1" s="1"/>
  <c r="O1913" i="1"/>
  <c r="R1913" i="1" s="1"/>
  <c r="O1914" i="1"/>
  <c r="O1915" i="1"/>
  <c r="R1915" i="1" s="1"/>
  <c r="O1916" i="1"/>
  <c r="R1916" i="1" s="1"/>
  <c r="O1917" i="1"/>
  <c r="R1917" i="1" s="1"/>
  <c r="O1918" i="1"/>
  <c r="O1919" i="1"/>
  <c r="O1920" i="1"/>
  <c r="R1920" i="1" s="1"/>
  <c r="O1921" i="1"/>
  <c r="O1922" i="1"/>
  <c r="R1922" i="1" s="1"/>
  <c r="O1923" i="1"/>
  <c r="O1924" i="1"/>
  <c r="O1925" i="1"/>
  <c r="O1926" i="1"/>
  <c r="R1926" i="1" s="1"/>
  <c r="O1927" i="1"/>
  <c r="R1927" i="1" s="1"/>
  <c r="O1928" i="1"/>
  <c r="R1928" i="1" s="1"/>
  <c r="O1929" i="1"/>
  <c r="R1929" i="1" s="1"/>
  <c r="O1930" i="1"/>
  <c r="O1931" i="1"/>
  <c r="R1931" i="1" s="1"/>
  <c r="O1932" i="1"/>
  <c r="R1932" i="1" s="1"/>
  <c r="O1933" i="1"/>
  <c r="O1934" i="1"/>
  <c r="R1934" i="1" s="1"/>
  <c r="O1935" i="1"/>
  <c r="R1935" i="1" s="1"/>
  <c r="O1936" i="1"/>
  <c r="R1936" i="1" s="1"/>
  <c r="O1937" i="1"/>
  <c r="R1937" i="1" s="1"/>
  <c r="O1938" i="1"/>
  <c r="R1938" i="1" s="1"/>
  <c r="O1939" i="1"/>
  <c r="R1939" i="1" s="1"/>
  <c r="O1940" i="1"/>
  <c r="R1940" i="1" s="1"/>
  <c r="O1941" i="1"/>
  <c r="R1941" i="1" s="1"/>
  <c r="O1942" i="1"/>
  <c r="O1943" i="1"/>
  <c r="R1943" i="1" s="1"/>
  <c r="O1944" i="1"/>
  <c r="R1944" i="1" s="1"/>
  <c r="O1945" i="1"/>
  <c r="R1945" i="1" s="1"/>
  <c r="O1946" i="1"/>
  <c r="R1946" i="1" s="1"/>
  <c r="O1947" i="1"/>
  <c r="O1948" i="1"/>
  <c r="R1948" i="1" s="1"/>
  <c r="O1949" i="1"/>
  <c r="R1949" i="1" s="1"/>
  <c r="O1950" i="1"/>
  <c r="R1950" i="1" s="1"/>
  <c r="O1951" i="1"/>
  <c r="R1951" i="1" s="1"/>
  <c r="O1952" i="1"/>
  <c r="O1953" i="1"/>
  <c r="O1954" i="1"/>
  <c r="R1954" i="1" s="1"/>
  <c r="O1955" i="1"/>
  <c r="R1955" i="1" s="1"/>
  <c r="O1956" i="1"/>
  <c r="R1956" i="1" s="1"/>
  <c r="O1957" i="1"/>
  <c r="O1958" i="1"/>
  <c r="O1959" i="1"/>
  <c r="O1960" i="1"/>
  <c r="R1960" i="1" s="1"/>
  <c r="O1961" i="1"/>
  <c r="R1961" i="1" s="1"/>
  <c r="O1962" i="1"/>
  <c r="R1962" i="1" s="1"/>
  <c r="O1963" i="1"/>
  <c r="R1963" i="1" s="1"/>
  <c r="O1964" i="1"/>
  <c r="O1965" i="1"/>
  <c r="R1965" i="1" s="1"/>
  <c r="O1966" i="1"/>
  <c r="O1967" i="1"/>
  <c r="O1968" i="1"/>
  <c r="R1968" i="1" s="1"/>
  <c r="O1969" i="1"/>
  <c r="R1969" i="1" s="1"/>
  <c r="O1970" i="1"/>
  <c r="R1970" i="1" s="1"/>
  <c r="O1971" i="1"/>
  <c r="R1971" i="1" s="1"/>
  <c r="O1972" i="1"/>
  <c r="R1972" i="1" s="1"/>
  <c r="O1973" i="1"/>
  <c r="R1973" i="1" s="1"/>
  <c r="O1974" i="1"/>
  <c r="O1975" i="1"/>
  <c r="R1975" i="1" s="1"/>
  <c r="O1976" i="1"/>
  <c r="R1976" i="1" s="1"/>
  <c r="O1977" i="1"/>
  <c r="R1977" i="1" s="1"/>
  <c r="O1978" i="1"/>
  <c r="R1978" i="1" s="1"/>
  <c r="O1979" i="1"/>
  <c r="O1980" i="1"/>
  <c r="R1980" i="1" s="1"/>
  <c r="O1981" i="1"/>
  <c r="R1981" i="1" s="1"/>
  <c r="O1982" i="1"/>
  <c r="R1982" i="1" s="1"/>
  <c r="O1983" i="1"/>
  <c r="R1983" i="1" s="1"/>
  <c r="O1984" i="1"/>
  <c r="R1984" i="1" s="1"/>
  <c r="O1985" i="1"/>
  <c r="R1985" i="1" s="1"/>
  <c r="O1986" i="1"/>
  <c r="R1986" i="1" s="1"/>
  <c r="O1987" i="1"/>
  <c r="O1988" i="1"/>
  <c r="R1988" i="1" s="1"/>
  <c r="O1989" i="1"/>
  <c r="O1990" i="1"/>
  <c r="O1991" i="1"/>
  <c r="R1991" i="1" s="1"/>
  <c r="O1992" i="1"/>
  <c r="R1992" i="1" s="1"/>
  <c r="O1993" i="1"/>
  <c r="R1993" i="1" s="1"/>
  <c r="O1994" i="1"/>
  <c r="R1994" i="1" s="1"/>
  <c r="O1995" i="1"/>
  <c r="O1996" i="1"/>
  <c r="O1997" i="1"/>
  <c r="R1997" i="1" s="1"/>
  <c r="O1998" i="1"/>
  <c r="O1999" i="1"/>
  <c r="R1999" i="1" s="1"/>
  <c r="O2000" i="1"/>
  <c r="R2000" i="1" s="1"/>
  <c r="O2001" i="1"/>
  <c r="R2001" i="1" s="1"/>
  <c r="O2002" i="1"/>
  <c r="R2002" i="1" s="1"/>
  <c r="O2003" i="1"/>
  <c r="R2003" i="1" s="1"/>
  <c r="O2004" i="1"/>
  <c r="R2004" i="1" s="1"/>
  <c r="O2005" i="1"/>
  <c r="R2005" i="1" s="1"/>
  <c r="O2006" i="1"/>
  <c r="R2006" i="1" s="1"/>
  <c r="O2007" i="1"/>
  <c r="O2008" i="1"/>
  <c r="R2008" i="1" s="1"/>
  <c r="O2009" i="1"/>
  <c r="O2010" i="1"/>
  <c r="R2010" i="1" s="1"/>
  <c r="O2011" i="1"/>
  <c r="O2012" i="1"/>
  <c r="R2012" i="1" s="1"/>
  <c r="O2013" i="1"/>
  <c r="R2013" i="1" s="1"/>
  <c r="O2014" i="1"/>
  <c r="R2014" i="1" s="1"/>
  <c r="O2015" i="1"/>
  <c r="R2015" i="1" s="1"/>
  <c r="O2016" i="1"/>
  <c r="R2016" i="1" s="1"/>
  <c r="O2017" i="1"/>
  <c r="R2017" i="1" s="1"/>
  <c r="O2018" i="1"/>
  <c r="R2018" i="1" s="1"/>
  <c r="O2019" i="1"/>
  <c r="R2019" i="1" s="1"/>
  <c r="O2020" i="1"/>
  <c r="R2020" i="1" s="1"/>
  <c r="O2021" i="1"/>
  <c r="R2021" i="1" s="1"/>
  <c r="O2022" i="1"/>
  <c r="R2022" i="1" s="1"/>
  <c r="O2023" i="1"/>
  <c r="R2023" i="1" s="1"/>
  <c r="O2024" i="1"/>
  <c r="R2024" i="1" s="1"/>
  <c r="O2025" i="1"/>
  <c r="R2025" i="1" s="1"/>
  <c r="O2026" i="1"/>
  <c r="O2027" i="1"/>
  <c r="R2027" i="1" s="1"/>
  <c r="O2028" i="1"/>
  <c r="R2028" i="1" s="1"/>
  <c r="O2029" i="1"/>
  <c r="O2030" i="1"/>
  <c r="R2030" i="1" s="1"/>
  <c r="O2031" i="1"/>
  <c r="R2031" i="1" s="1"/>
  <c r="O2032" i="1"/>
  <c r="R2032" i="1" s="1"/>
  <c r="O2033" i="1"/>
  <c r="R2033" i="1" s="1"/>
  <c r="O2034" i="1"/>
  <c r="O2035" i="1"/>
  <c r="R2035" i="1" s="1"/>
  <c r="O2036" i="1"/>
  <c r="R2036" i="1" s="1"/>
  <c r="O2037" i="1"/>
  <c r="R2037" i="1" s="1"/>
  <c r="O2038" i="1"/>
  <c r="R2038" i="1" s="1"/>
  <c r="O2039" i="1"/>
  <c r="O2040" i="1"/>
  <c r="O2041" i="1"/>
  <c r="R2041" i="1" s="1"/>
  <c r="O2042" i="1"/>
  <c r="R2042" i="1" s="1"/>
  <c r="O2043" i="1"/>
  <c r="R2043" i="1" s="1"/>
  <c r="O2044" i="1"/>
  <c r="R2044" i="1" s="1"/>
  <c r="O2045" i="1"/>
  <c r="R2045" i="1" s="1"/>
  <c r="O2046" i="1"/>
  <c r="R2046" i="1" s="1"/>
  <c r="O2047" i="1"/>
  <c r="R2047" i="1" s="1"/>
  <c r="O2048" i="1"/>
  <c r="R2048" i="1" s="1"/>
  <c r="O2049" i="1"/>
  <c r="R2049" i="1" s="1"/>
  <c r="O2050" i="1"/>
  <c r="R2050" i="1" s="1"/>
  <c r="O2051" i="1"/>
  <c r="O2052" i="1"/>
  <c r="O2053" i="1"/>
  <c r="R2053" i="1" s="1"/>
  <c r="O2054" i="1"/>
  <c r="R2054" i="1" s="1"/>
  <c r="O2055" i="1"/>
  <c r="O2056" i="1"/>
  <c r="R2056" i="1" s="1"/>
  <c r="O2057" i="1"/>
  <c r="R2057" i="1" s="1"/>
  <c r="O2058" i="1"/>
  <c r="O2059" i="1"/>
  <c r="R2059" i="1" s="1"/>
  <c r="O2060" i="1"/>
  <c r="R2060" i="1" s="1"/>
  <c r="O2061" i="1"/>
  <c r="R2061" i="1" s="1"/>
  <c r="O2062" i="1"/>
  <c r="R2062" i="1" s="1"/>
  <c r="O2063" i="1"/>
  <c r="R2063" i="1" s="1"/>
  <c r="O2064" i="1"/>
  <c r="R2064" i="1" s="1"/>
  <c r="O2065" i="1"/>
  <c r="O2066" i="1"/>
  <c r="R2066" i="1" s="1"/>
  <c r="O2067" i="1"/>
  <c r="R2067" i="1" s="1"/>
  <c r="O2068" i="1"/>
  <c r="R2068" i="1" s="1"/>
  <c r="O2069" i="1"/>
  <c r="R2069" i="1" s="1"/>
  <c r="O2070" i="1"/>
  <c r="O2071" i="1"/>
  <c r="R2071" i="1" s="1"/>
  <c r="O2072" i="1"/>
  <c r="O2073" i="1"/>
  <c r="R2073" i="1" s="1"/>
  <c r="O2074" i="1"/>
  <c r="R2074" i="1" s="1"/>
  <c r="O2075" i="1"/>
  <c r="R2075" i="1" s="1"/>
  <c r="O2076" i="1"/>
  <c r="O2077" i="1"/>
  <c r="R2077" i="1" s="1"/>
  <c r="O2078" i="1"/>
  <c r="O2079" i="1"/>
  <c r="R2079" i="1" s="1"/>
  <c r="O2080" i="1"/>
  <c r="O2081" i="1"/>
  <c r="R2081" i="1" s="1"/>
  <c r="O2082" i="1"/>
  <c r="O2083" i="1"/>
  <c r="R2083" i="1" s="1"/>
  <c r="O2084" i="1"/>
  <c r="R2084" i="1" s="1"/>
  <c r="O2085" i="1"/>
  <c r="R2085" i="1" s="1"/>
  <c r="O2086" i="1"/>
  <c r="O2087" i="1"/>
  <c r="R2087" i="1" s="1"/>
  <c r="O2088" i="1"/>
  <c r="R2088" i="1" s="1"/>
  <c r="O2089" i="1"/>
  <c r="O2090" i="1"/>
  <c r="R2090" i="1" s="1"/>
  <c r="O2091" i="1"/>
  <c r="R2091" i="1" s="1"/>
  <c r="O2092" i="1"/>
  <c r="R2092" i="1" s="1"/>
  <c r="O2093" i="1"/>
  <c r="R2093" i="1" s="1"/>
  <c r="O2094" i="1"/>
  <c r="O2095" i="1"/>
  <c r="R2095" i="1" s="1"/>
  <c r="O2096" i="1"/>
  <c r="O2097" i="1"/>
  <c r="R2097" i="1" s="1"/>
  <c r="O2098" i="1"/>
  <c r="R2098" i="1" s="1"/>
  <c r="O2099" i="1"/>
  <c r="R2099" i="1" s="1"/>
  <c r="O2100" i="1"/>
  <c r="O2101" i="1"/>
  <c r="R2101" i="1" s="1"/>
  <c r="O2102" i="1"/>
  <c r="R2102" i="1" s="1"/>
  <c r="O2103" i="1"/>
  <c r="R2103" i="1" s="1"/>
  <c r="O2104" i="1"/>
  <c r="R2104" i="1" s="1"/>
  <c r="O2105" i="1"/>
  <c r="R2105" i="1" s="1"/>
  <c r="O2106" i="1"/>
  <c r="R2106" i="1" s="1"/>
  <c r="O2107" i="1"/>
  <c r="R2107" i="1" s="1"/>
  <c r="O2108" i="1"/>
  <c r="O2109" i="1"/>
  <c r="R2109" i="1" s="1"/>
  <c r="O2110" i="1"/>
  <c r="R2110" i="1" s="1"/>
  <c r="O2111" i="1"/>
  <c r="R2111" i="1" s="1"/>
  <c r="O2112" i="1"/>
  <c r="O2113" i="1"/>
  <c r="R2113" i="1" s="1"/>
  <c r="O2114" i="1"/>
  <c r="R2114" i="1" s="1"/>
  <c r="O2115" i="1"/>
  <c r="R2115" i="1" s="1"/>
  <c r="O2116" i="1"/>
  <c r="R2116" i="1" s="1"/>
  <c r="O2117" i="1"/>
  <c r="O2118" i="1"/>
  <c r="R2118" i="1" s="1"/>
  <c r="O2119" i="1"/>
  <c r="R2119" i="1" s="1"/>
  <c r="O2120" i="1"/>
  <c r="O2121" i="1"/>
  <c r="R2121" i="1" s="1"/>
  <c r="O2122" i="1"/>
  <c r="O2123" i="1"/>
  <c r="R2123" i="1" s="1"/>
  <c r="O2124" i="1"/>
  <c r="R2124" i="1" s="1"/>
  <c r="O2125" i="1"/>
  <c r="R2125" i="1" s="1"/>
  <c r="O2126" i="1"/>
  <c r="O2127" i="1"/>
  <c r="R2127" i="1" s="1"/>
  <c r="O2128" i="1"/>
  <c r="R2128" i="1" s="1"/>
  <c r="O2129" i="1"/>
  <c r="R2129" i="1" s="1"/>
  <c r="O2130" i="1"/>
  <c r="R2130" i="1" s="1"/>
  <c r="O2131" i="1"/>
  <c r="R2131" i="1" s="1"/>
  <c r="O2132" i="1"/>
  <c r="R2132" i="1" s="1"/>
  <c r="O2133" i="1"/>
  <c r="R2133" i="1" s="1"/>
  <c r="O2134" i="1"/>
  <c r="O2135" i="1"/>
  <c r="R2135" i="1" s="1"/>
  <c r="O2136" i="1"/>
  <c r="R2136" i="1" s="1"/>
  <c r="O2137" i="1"/>
  <c r="O2138" i="1"/>
  <c r="R2138" i="1" s="1"/>
  <c r="O2139" i="1"/>
  <c r="R2139" i="1" s="1"/>
  <c r="O2140" i="1"/>
  <c r="R2140" i="1" s="1"/>
  <c r="O2141" i="1"/>
  <c r="O2142" i="1"/>
  <c r="R2142" i="1" s="1"/>
  <c r="O2143" i="1"/>
  <c r="O2144" i="1"/>
  <c r="R2144" i="1" s="1"/>
  <c r="O2145" i="1"/>
  <c r="R2145" i="1" s="1"/>
  <c r="O2146" i="1"/>
  <c r="R2146" i="1" s="1"/>
  <c r="O2147" i="1"/>
  <c r="R2147" i="1" s="1"/>
  <c r="O2148" i="1"/>
  <c r="R2148" i="1" s="1"/>
  <c r="O2149" i="1"/>
  <c r="R2149" i="1" s="1"/>
  <c r="O2150" i="1"/>
  <c r="R2150" i="1" s="1"/>
  <c r="O2151" i="1"/>
  <c r="O2152" i="1"/>
  <c r="R2152" i="1" s="1"/>
  <c r="O2153" i="1"/>
  <c r="O2154" i="1"/>
  <c r="O2155" i="1"/>
  <c r="O2156" i="1"/>
  <c r="O2157" i="1"/>
  <c r="R2157" i="1" s="1"/>
  <c r="O2158" i="1"/>
  <c r="R2158" i="1" s="1"/>
  <c r="O2159" i="1"/>
  <c r="R2159" i="1" s="1"/>
  <c r="O2160" i="1"/>
  <c r="R2160" i="1" s="1"/>
  <c r="O2161" i="1"/>
  <c r="R2161" i="1" s="1"/>
  <c r="O2162" i="1"/>
  <c r="R2162" i="1" s="1"/>
  <c r="O2163" i="1"/>
  <c r="R2163" i="1" s="1"/>
  <c r="O2164" i="1"/>
  <c r="R2164" i="1" s="1"/>
  <c r="O2165" i="1"/>
  <c r="R2165" i="1" s="1"/>
  <c r="O2166" i="1"/>
  <c r="R2166" i="1" s="1"/>
  <c r="O2167" i="1"/>
  <c r="R2167" i="1" s="1"/>
  <c r="O2168" i="1"/>
  <c r="R2168" i="1" s="1"/>
  <c r="O2169" i="1"/>
  <c r="R2169" i="1" s="1"/>
  <c r="O2170" i="1"/>
  <c r="O2171" i="1"/>
  <c r="R2171" i="1" s="1"/>
  <c r="O2172" i="1"/>
  <c r="R2172" i="1" s="1"/>
  <c r="O2173" i="1"/>
  <c r="R2173" i="1" s="1"/>
  <c r="O2174" i="1"/>
  <c r="R2174" i="1" s="1"/>
  <c r="O2175" i="1"/>
  <c r="R2175" i="1" s="1"/>
  <c r="O2176" i="1"/>
  <c r="R2176" i="1" s="1"/>
  <c r="O2177" i="1"/>
  <c r="R2177" i="1" s="1"/>
  <c r="O2178" i="1"/>
  <c r="R2178" i="1" s="1"/>
  <c r="O2179" i="1"/>
  <c r="R2179" i="1" s="1"/>
  <c r="O2180" i="1"/>
  <c r="R2180" i="1" s="1"/>
  <c r="O2181" i="1"/>
  <c r="R2181" i="1" s="1"/>
  <c r="O2182" i="1"/>
  <c r="R2182" i="1" s="1"/>
  <c r="O2183" i="1"/>
  <c r="O2184" i="1"/>
  <c r="R2184" i="1" s="1"/>
  <c r="O2185" i="1"/>
  <c r="R2185" i="1" s="1"/>
  <c r="O2186" i="1"/>
  <c r="R2186" i="1" s="1"/>
  <c r="O2187" i="1"/>
  <c r="R2187" i="1" s="1"/>
  <c r="O2188" i="1"/>
  <c r="O2189" i="1"/>
  <c r="R2189" i="1" s="1"/>
  <c r="O2190" i="1"/>
  <c r="R2190" i="1" s="1"/>
  <c r="O2191" i="1"/>
  <c r="R2191" i="1" s="1"/>
  <c r="O2192" i="1"/>
  <c r="O2193" i="1"/>
  <c r="O2194" i="1"/>
  <c r="R2194" i="1" s="1"/>
  <c r="O2195" i="1"/>
  <c r="R2195" i="1" s="1"/>
  <c r="O2196" i="1"/>
  <c r="R2196" i="1" s="1"/>
  <c r="O2197" i="1"/>
  <c r="O2198" i="1"/>
  <c r="O2199" i="1"/>
  <c r="R2199" i="1" s="1"/>
  <c r="O2200" i="1"/>
  <c r="R2200" i="1" s="1"/>
  <c r="O2201" i="1"/>
  <c r="R2201" i="1" s="1"/>
  <c r="O2202" i="1"/>
  <c r="R2202" i="1" s="1"/>
  <c r="O2203" i="1"/>
  <c r="R2203" i="1" s="1"/>
  <c r="O2204" i="1"/>
  <c r="R2204" i="1" s="1"/>
  <c r="O2205" i="1"/>
  <c r="R2205" i="1" s="1"/>
  <c r="O2206" i="1"/>
  <c r="R2206" i="1" s="1"/>
  <c r="O2207" i="1"/>
  <c r="O2208" i="1"/>
  <c r="R2208" i="1" s="1"/>
  <c r="O2209" i="1"/>
  <c r="O2210" i="1"/>
  <c r="O2211" i="1"/>
  <c r="R2211" i="1" s="1"/>
  <c r="O2212" i="1"/>
  <c r="R2212" i="1" s="1"/>
  <c r="O2213" i="1"/>
  <c r="R2213" i="1" s="1"/>
  <c r="O2214" i="1"/>
  <c r="R2214" i="1" s="1"/>
  <c r="O2215" i="1"/>
  <c r="O2216" i="1"/>
  <c r="R2216" i="1" s="1"/>
  <c r="O2217" i="1"/>
  <c r="R2217" i="1" s="1"/>
  <c r="O2218" i="1"/>
  <c r="R2218" i="1" s="1"/>
  <c r="O2219" i="1"/>
  <c r="R2219" i="1" s="1"/>
  <c r="O2220" i="1"/>
  <c r="R2220" i="1" s="1"/>
  <c r="O2221" i="1"/>
  <c r="R2221" i="1" s="1"/>
  <c r="O2222" i="1"/>
  <c r="R2222" i="1" s="1"/>
  <c r="O2223" i="1"/>
  <c r="O2224" i="1"/>
  <c r="R2224" i="1" s="1"/>
  <c r="O2225" i="1"/>
  <c r="R2225" i="1" s="1"/>
  <c r="O2226" i="1"/>
  <c r="R2226" i="1" s="1"/>
  <c r="O2227" i="1"/>
  <c r="R2227" i="1" s="1"/>
  <c r="O2228" i="1"/>
  <c r="R2228" i="1" s="1"/>
  <c r="O2229" i="1"/>
  <c r="R2229" i="1" s="1"/>
  <c r="O2230" i="1"/>
  <c r="R2230" i="1" s="1"/>
  <c r="O2231" i="1"/>
  <c r="R2231" i="1" s="1"/>
  <c r="O2232" i="1"/>
  <c r="R2232" i="1" s="1"/>
  <c r="O2233" i="1"/>
  <c r="R2233" i="1" s="1"/>
  <c r="O2234" i="1"/>
  <c r="R2234" i="1" s="1"/>
  <c r="O2235" i="1"/>
  <c r="O2236" i="1"/>
  <c r="O2237" i="1"/>
  <c r="O2238" i="1"/>
  <c r="O2239" i="1"/>
  <c r="O2240" i="1"/>
  <c r="R2240" i="1" s="1"/>
  <c r="O2241" i="1"/>
  <c r="O2242" i="1"/>
  <c r="R2242" i="1" s="1"/>
  <c r="O2243" i="1"/>
  <c r="O2244" i="1"/>
  <c r="R2244" i="1" s="1"/>
  <c r="O2245" i="1"/>
  <c r="O2246" i="1"/>
  <c r="R2246" i="1" s="1"/>
  <c r="O2247" i="1"/>
  <c r="O2248" i="1"/>
  <c r="R2248" i="1" s="1"/>
  <c r="O2249" i="1"/>
  <c r="R2249" i="1" s="1"/>
  <c r="O2250" i="1"/>
  <c r="R2250" i="1" s="1"/>
  <c r="O2251" i="1"/>
  <c r="R2251" i="1" s="1"/>
  <c r="O2252" i="1"/>
  <c r="R2252" i="1" s="1"/>
  <c r="O2253" i="1"/>
  <c r="R2253" i="1" s="1"/>
  <c r="O2254" i="1"/>
  <c r="R2254" i="1" s="1"/>
  <c r="O2255" i="1"/>
  <c r="R2255" i="1" s="1"/>
  <c r="O2256" i="1"/>
  <c r="R2256" i="1" s="1"/>
  <c r="O2257" i="1"/>
  <c r="R2257" i="1" s="1"/>
  <c r="O2258" i="1"/>
  <c r="R2258" i="1" s="1"/>
  <c r="O2259" i="1"/>
  <c r="R2259" i="1" s="1"/>
  <c r="O2260" i="1"/>
  <c r="R2260" i="1" s="1"/>
  <c r="O2261" i="1"/>
  <c r="R2261" i="1" s="1"/>
  <c r="O2262" i="1"/>
  <c r="R2262" i="1" s="1"/>
  <c r="O2263" i="1"/>
  <c r="R2263" i="1" s="1"/>
  <c r="O2264" i="1"/>
  <c r="O2265" i="1"/>
  <c r="R2265" i="1" s="1"/>
  <c r="O2266" i="1"/>
  <c r="R2266" i="1" s="1"/>
  <c r="O2267" i="1"/>
  <c r="R2267" i="1" s="1"/>
  <c r="O2268" i="1"/>
  <c r="O2269" i="1"/>
  <c r="R2269" i="1" s="1"/>
  <c r="O2270" i="1"/>
  <c r="O2271" i="1"/>
  <c r="R2271" i="1" s="1"/>
  <c r="O2272" i="1"/>
  <c r="O2273" i="1"/>
  <c r="R2273" i="1" s="1"/>
  <c r="O2274" i="1"/>
  <c r="O2275" i="1"/>
  <c r="R2275" i="1" s="1"/>
  <c r="O2276" i="1"/>
  <c r="O2277" i="1"/>
  <c r="R2277" i="1" s="1"/>
  <c r="O2278" i="1"/>
  <c r="O2279" i="1"/>
  <c r="R2279" i="1" s="1"/>
  <c r="O2280" i="1"/>
  <c r="R2280" i="1" s="1"/>
  <c r="O2281" i="1"/>
  <c r="R2281" i="1" s="1"/>
  <c r="O2282" i="1"/>
  <c r="R2282" i="1" s="1"/>
  <c r="O2283" i="1"/>
  <c r="R2283" i="1" s="1"/>
  <c r="O2284" i="1"/>
  <c r="O2285" i="1"/>
  <c r="R2285" i="1" s="1"/>
  <c r="O2286" i="1"/>
  <c r="R2286" i="1" s="1"/>
  <c r="O2287" i="1"/>
  <c r="O2288" i="1"/>
  <c r="R2288" i="1" s="1"/>
  <c r="O2289" i="1"/>
  <c r="R2289" i="1" s="1"/>
  <c r="O2290" i="1"/>
  <c r="R2290" i="1" s="1"/>
  <c r="O2291" i="1"/>
  <c r="O2292" i="1"/>
  <c r="O2293" i="1"/>
  <c r="R2293" i="1" s="1"/>
  <c r="O2294" i="1"/>
  <c r="R2294" i="1" s="1"/>
  <c r="O2295" i="1"/>
  <c r="O2296" i="1"/>
  <c r="R2296" i="1" s="1"/>
  <c r="O2297" i="1"/>
  <c r="O2298" i="1"/>
  <c r="O2299" i="1"/>
  <c r="R2299" i="1" s="1"/>
  <c r="O2300" i="1"/>
  <c r="R2300" i="1" s="1"/>
  <c r="O2301" i="1"/>
  <c r="R2301" i="1" s="1"/>
  <c r="O2302" i="1"/>
  <c r="R2302" i="1" s="1"/>
  <c r="O2303" i="1"/>
  <c r="R2303" i="1" s="1"/>
  <c r="O2304" i="1"/>
  <c r="R2304" i="1" s="1"/>
  <c r="O2305" i="1"/>
  <c r="R2305" i="1" s="1"/>
  <c r="O2306" i="1"/>
  <c r="R2306" i="1" s="1"/>
  <c r="O2307" i="1"/>
  <c r="O2308" i="1"/>
  <c r="R2308" i="1" s="1"/>
  <c r="O2309" i="1"/>
  <c r="R2309" i="1" s="1"/>
  <c r="O2310" i="1"/>
  <c r="R2310" i="1" s="1"/>
  <c r="O2311" i="1"/>
  <c r="O2312" i="1"/>
  <c r="R2312" i="1" s="1"/>
  <c r="O2313" i="1"/>
  <c r="R2313" i="1" s="1"/>
  <c r="O2314" i="1"/>
  <c r="O2315" i="1"/>
  <c r="R2315" i="1" s="1"/>
  <c r="O2316" i="1"/>
  <c r="R2316" i="1" s="1"/>
  <c r="O2317" i="1"/>
  <c r="R2317" i="1" s="1"/>
  <c r="O2318" i="1"/>
  <c r="O2319" i="1"/>
  <c r="R2319" i="1" s="1"/>
  <c r="O2320" i="1"/>
  <c r="R2320" i="1" s="1"/>
  <c r="O2321" i="1"/>
  <c r="R2321" i="1" s="1"/>
  <c r="O2322" i="1"/>
  <c r="R2322" i="1" s="1"/>
  <c r="O2323" i="1"/>
  <c r="R2323" i="1" s="1"/>
  <c r="O2324" i="1"/>
  <c r="R2324" i="1" s="1"/>
  <c r="O2325" i="1"/>
  <c r="R2325" i="1" s="1"/>
  <c r="O2326" i="1"/>
  <c r="R2326" i="1" s="1"/>
  <c r="O2327" i="1"/>
  <c r="R2327" i="1" s="1"/>
  <c r="O2328" i="1"/>
  <c r="R2328" i="1" s="1"/>
  <c r="O2329" i="1"/>
  <c r="R2329" i="1" s="1"/>
  <c r="O2330" i="1"/>
  <c r="R2330" i="1" s="1"/>
  <c r="O2331" i="1"/>
  <c r="R2331" i="1" s="1"/>
  <c r="O2332" i="1"/>
  <c r="R2332" i="1" s="1"/>
  <c r="O2333" i="1"/>
  <c r="R2333" i="1" s="1"/>
  <c r="O2334" i="1"/>
  <c r="R2334" i="1" s="1"/>
  <c r="O2335" i="1"/>
  <c r="R2335" i="1" s="1"/>
  <c r="O2336" i="1"/>
  <c r="R2336" i="1" s="1"/>
  <c r="O2337" i="1"/>
  <c r="O2338" i="1"/>
  <c r="O2339" i="1"/>
  <c r="R2339" i="1" s="1"/>
  <c r="O2340" i="1"/>
  <c r="R2340" i="1" s="1"/>
  <c r="O2341" i="1"/>
  <c r="R2341" i="1" s="1"/>
  <c r="O2342" i="1"/>
  <c r="O2343" i="1"/>
  <c r="R2343" i="1" s="1"/>
  <c r="O2344" i="1"/>
  <c r="R2344" i="1" s="1"/>
  <c r="O2345" i="1"/>
  <c r="R2345" i="1" s="1"/>
  <c r="O2346" i="1"/>
  <c r="O2347" i="1"/>
  <c r="R2347" i="1" s="1"/>
  <c r="O2348" i="1"/>
  <c r="O2349" i="1"/>
  <c r="O2350" i="1"/>
  <c r="R2350" i="1" s="1"/>
  <c r="O2351" i="1"/>
  <c r="O2352" i="1"/>
  <c r="O2353" i="1"/>
  <c r="O2354" i="1"/>
  <c r="O2355" i="1"/>
  <c r="R2355" i="1" s="1"/>
  <c r="O2356" i="1"/>
  <c r="R2356" i="1" s="1"/>
  <c r="O2357" i="1"/>
  <c r="O2358" i="1"/>
  <c r="R2358" i="1" s="1"/>
  <c r="O2359" i="1"/>
  <c r="R2359" i="1" s="1"/>
  <c r="O2360" i="1"/>
  <c r="R2360" i="1" s="1"/>
  <c r="O2361" i="1"/>
  <c r="R2361" i="1" s="1"/>
  <c r="O2362" i="1"/>
  <c r="R2362" i="1" s="1"/>
  <c r="O2363" i="1"/>
  <c r="R2363" i="1" s="1"/>
  <c r="O2364" i="1"/>
  <c r="O2365" i="1"/>
  <c r="R2365" i="1" s="1"/>
  <c r="O2366" i="1"/>
  <c r="R2366" i="1" s="1"/>
  <c r="O2367" i="1"/>
  <c r="R2367" i="1" s="1"/>
  <c r="O2368" i="1"/>
  <c r="R2368" i="1" s="1"/>
  <c r="O2369" i="1"/>
  <c r="O2370" i="1"/>
  <c r="R2370" i="1" s="1"/>
  <c r="O2371" i="1"/>
  <c r="O2372" i="1"/>
  <c r="R2372" i="1" s="1"/>
  <c r="O2373" i="1"/>
  <c r="R2373" i="1" s="1"/>
  <c r="O2374" i="1"/>
  <c r="O2375" i="1"/>
  <c r="R2375" i="1" s="1"/>
  <c r="O2376" i="1"/>
  <c r="R2376" i="1" s="1"/>
  <c r="O2377" i="1"/>
  <c r="R2377" i="1" s="1"/>
  <c r="O2378" i="1"/>
  <c r="R2378" i="1" s="1"/>
  <c r="O2379" i="1"/>
  <c r="R2379" i="1" s="1"/>
  <c r="O2380" i="1"/>
  <c r="R2380" i="1" s="1"/>
  <c r="O2381" i="1"/>
  <c r="R2381" i="1" s="1"/>
  <c r="O2382" i="1"/>
  <c r="R2382" i="1" s="1"/>
  <c r="O2383" i="1"/>
  <c r="O2384" i="1"/>
  <c r="R2384" i="1" s="1"/>
  <c r="O2385" i="1"/>
  <c r="R2385" i="1" s="1"/>
  <c r="O2386" i="1"/>
  <c r="R2386" i="1" s="1"/>
  <c r="O2387" i="1"/>
  <c r="R2387" i="1" s="1"/>
  <c r="O2388" i="1"/>
  <c r="R2388" i="1" s="1"/>
  <c r="O2389" i="1"/>
  <c r="R2389" i="1" s="1"/>
  <c r="O2390" i="1"/>
  <c r="O2391" i="1"/>
  <c r="R2391" i="1" s="1"/>
  <c r="O2392" i="1"/>
  <c r="R2392" i="1" s="1"/>
  <c r="O2393" i="1"/>
  <c r="R2393" i="1" s="1"/>
  <c r="O2394" i="1"/>
  <c r="R2394" i="1" s="1"/>
  <c r="O2395" i="1"/>
  <c r="O2396" i="1"/>
  <c r="R2396" i="1" s="1"/>
  <c r="O2397" i="1"/>
  <c r="O2398" i="1"/>
  <c r="R2398" i="1" s="1"/>
  <c r="O2399" i="1"/>
  <c r="R2399" i="1" s="1"/>
  <c r="O2400" i="1"/>
  <c r="R2400" i="1" s="1"/>
  <c r="O2401" i="1"/>
  <c r="R2401" i="1" s="1"/>
  <c r="O2402" i="1"/>
  <c r="R2402" i="1" s="1"/>
  <c r="O2403" i="1"/>
  <c r="R2403" i="1" s="1"/>
  <c r="O2404" i="1"/>
  <c r="R2404" i="1" s="1"/>
  <c r="O2405" i="1"/>
  <c r="R2405" i="1" s="1"/>
  <c r="O2406" i="1"/>
  <c r="O2407" i="1"/>
  <c r="R2407" i="1" s="1"/>
  <c r="O2408" i="1"/>
  <c r="R2408" i="1" s="1"/>
  <c r="O2409" i="1"/>
  <c r="O2410" i="1"/>
  <c r="R2410" i="1" s="1"/>
  <c r="O2411" i="1"/>
  <c r="R2411" i="1" s="1"/>
  <c r="O2412" i="1"/>
  <c r="R2412" i="1" s="1"/>
  <c r="O2413" i="1"/>
  <c r="R2413" i="1" s="1"/>
  <c r="O2414" i="1"/>
  <c r="R2414" i="1" s="1"/>
  <c r="O2415" i="1"/>
  <c r="R2415" i="1" s="1"/>
  <c r="O2416" i="1"/>
  <c r="O2417" i="1"/>
  <c r="R2417" i="1" s="1"/>
  <c r="O2418" i="1"/>
  <c r="R2418" i="1" s="1"/>
  <c r="O2419" i="1"/>
  <c r="R2419" i="1" s="1"/>
  <c r="O2420" i="1"/>
  <c r="O2421" i="1"/>
  <c r="R2421" i="1" s="1"/>
  <c r="O2422" i="1"/>
  <c r="R2422" i="1" s="1"/>
  <c r="O2423" i="1"/>
  <c r="R2423" i="1" s="1"/>
  <c r="O2424" i="1"/>
  <c r="R2424" i="1" s="1"/>
  <c r="O2425" i="1"/>
  <c r="R2425" i="1" s="1"/>
  <c r="O2426" i="1"/>
  <c r="R2426" i="1" s="1"/>
  <c r="O2427" i="1"/>
  <c r="R2427" i="1" s="1"/>
  <c r="O2428" i="1"/>
  <c r="R2428" i="1" s="1"/>
  <c r="O2429" i="1"/>
  <c r="O2430" i="1"/>
  <c r="R2430" i="1" s="1"/>
  <c r="O2431" i="1"/>
  <c r="R2431" i="1" s="1"/>
  <c r="O2432" i="1"/>
  <c r="O2433" i="1"/>
  <c r="O2434" i="1"/>
  <c r="O2435" i="1"/>
  <c r="R2435" i="1" s="1"/>
  <c r="O2436" i="1"/>
  <c r="O2437" i="1"/>
  <c r="R2437" i="1" s="1"/>
  <c r="O2438" i="1"/>
  <c r="R2438" i="1" s="1"/>
  <c r="O2439" i="1"/>
  <c r="R2439" i="1" s="1"/>
  <c r="O2440" i="1"/>
  <c r="O2441" i="1"/>
  <c r="O2442" i="1"/>
  <c r="R2442" i="1" s="1"/>
  <c r="O2443" i="1"/>
  <c r="R2443" i="1" s="1"/>
  <c r="O2444" i="1"/>
  <c r="R2444" i="1" s="1"/>
  <c r="O2445" i="1"/>
  <c r="R2445" i="1" s="1"/>
  <c r="O2446" i="1"/>
  <c r="R2446" i="1" s="1"/>
  <c r="O2447" i="1"/>
  <c r="R2447" i="1" s="1"/>
  <c r="O2448" i="1"/>
  <c r="R2448" i="1" s="1"/>
  <c r="O2449" i="1"/>
  <c r="R2449" i="1" s="1"/>
  <c r="O2450" i="1"/>
  <c r="R2450" i="1" s="1"/>
  <c r="O2451" i="1"/>
  <c r="O2452" i="1"/>
  <c r="R2452" i="1" s="1"/>
  <c r="O2453" i="1"/>
  <c r="R2453" i="1" s="1"/>
  <c r="O2454" i="1"/>
  <c r="R2454" i="1" s="1"/>
  <c r="O2455" i="1"/>
  <c r="R2455" i="1" s="1"/>
  <c r="O2456" i="1"/>
  <c r="O2457" i="1"/>
  <c r="O2458" i="1"/>
  <c r="R2458" i="1" s="1"/>
  <c r="O2459" i="1"/>
  <c r="R2459" i="1" s="1"/>
  <c r="O2460" i="1"/>
  <c r="R2460" i="1" s="1"/>
  <c r="O2461" i="1"/>
  <c r="O2462" i="1"/>
  <c r="O2463" i="1"/>
  <c r="R2463" i="1" s="1"/>
  <c r="O2464" i="1"/>
  <c r="O2465" i="1"/>
  <c r="R2465" i="1" s="1"/>
  <c r="O2466" i="1"/>
  <c r="R2466" i="1" s="1"/>
  <c r="O2467" i="1"/>
  <c r="R2467" i="1" s="1"/>
  <c r="O2468" i="1"/>
  <c r="R2468" i="1" s="1"/>
  <c r="O2469" i="1"/>
  <c r="R2469" i="1" s="1"/>
  <c r="O2470" i="1"/>
  <c r="R2470" i="1" s="1"/>
  <c r="O2471" i="1"/>
  <c r="O2472" i="1"/>
  <c r="R2472" i="1" s="1"/>
  <c r="O2473" i="1"/>
  <c r="R2473" i="1" s="1"/>
  <c r="O2474" i="1"/>
  <c r="R2474" i="1" s="1"/>
  <c r="O2475" i="1"/>
  <c r="O2476" i="1"/>
  <c r="O2477" i="1"/>
  <c r="R2477" i="1" s="1"/>
  <c r="O2478" i="1"/>
  <c r="R2478" i="1" s="1"/>
  <c r="O2479" i="1"/>
  <c r="O2480" i="1"/>
  <c r="R2480" i="1" s="1"/>
  <c r="O2481" i="1"/>
  <c r="R2481" i="1" s="1"/>
  <c r="O2482" i="1"/>
  <c r="R2482" i="1" s="1"/>
  <c r="O2483" i="1"/>
  <c r="O2484" i="1"/>
  <c r="R2484" i="1" s="1"/>
  <c r="O2485" i="1"/>
  <c r="R2485" i="1" s="1"/>
  <c r="O2486" i="1"/>
  <c r="R2486" i="1" s="1"/>
  <c r="O2487" i="1"/>
  <c r="R2487" i="1" s="1"/>
  <c r="O2488" i="1"/>
  <c r="R2488" i="1" s="1"/>
  <c r="O2489" i="1"/>
  <c r="R2489" i="1" s="1"/>
  <c r="O2490" i="1"/>
  <c r="R2490" i="1" s="1"/>
  <c r="O2491" i="1"/>
  <c r="R2491" i="1" s="1"/>
  <c r="O2492" i="1"/>
  <c r="R2492" i="1" s="1"/>
  <c r="O2493" i="1"/>
  <c r="R2493" i="1" s="1"/>
  <c r="O2494" i="1"/>
  <c r="O2495" i="1"/>
  <c r="R2495" i="1" s="1"/>
  <c r="O2496" i="1"/>
  <c r="R2496" i="1" s="1"/>
  <c r="O2497" i="1"/>
  <c r="O2498" i="1"/>
  <c r="R2498" i="1" s="1"/>
  <c r="O2499" i="1"/>
  <c r="R2499" i="1" s="1"/>
  <c r="O2500" i="1"/>
  <c r="R2500" i="1" s="1"/>
  <c r="O2501" i="1"/>
  <c r="O2502" i="1"/>
  <c r="R2502" i="1" s="1"/>
  <c r="O2503" i="1"/>
  <c r="R2503" i="1" s="1"/>
  <c r="O2504" i="1"/>
  <c r="O2505" i="1"/>
  <c r="R2505" i="1" s="1"/>
  <c r="O2506" i="1"/>
  <c r="R2506" i="1" s="1"/>
  <c r="O2507" i="1"/>
  <c r="R2507" i="1" s="1"/>
  <c r="O2508" i="1"/>
  <c r="R2508" i="1" s="1"/>
  <c r="O2509" i="1"/>
  <c r="R2509" i="1" s="1"/>
  <c r="O2510" i="1"/>
  <c r="R2510" i="1" s="1"/>
  <c r="O2511" i="1"/>
  <c r="O2512" i="1"/>
  <c r="R2512" i="1" s="1"/>
  <c r="O2513" i="1"/>
  <c r="R2513" i="1" s="1"/>
  <c r="O2514" i="1"/>
  <c r="R2514" i="1" s="1"/>
  <c r="O2515" i="1"/>
  <c r="R2515" i="1" s="1"/>
  <c r="O2516" i="1"/>
  <c r="R2516" i="1" s="1"/>
  <c r="O2517" i="1"/>
  <c r="O2518" i="1"/>
  <c r="R2518" i="1" s="1"/>
  <c r="O2519" i="1"/>
  <c r="R2519" i="1" s="1"/>
  <c r="O2520" i="1"/>
  <c r="O2521" i="1"/>
  <c r="R2521" i="1" s="1"/>
  <c r="O2522" i="1"/>
  <c r="O2523" i="1"/>
  <c r="R2523" i="1" s="1"/>
  <c r="O2524" i="1"/>
  <c r="R2524" i="1" s="1"/>
  <c r="O2525" i="1"/>
  <c r="R2525" i="1" s="1"/>
  <c r="O2526" i="1"/>
  <c r="O2527" i="1"/>
  <c r="R2527" i="1" s="1"/>
  <c r="O2528" i="1"/>
  <c r="R2528" i="1" s="1"/>
  <c r="O2529" i="1"/>
  <c r="R2529" i="1" s="1"/>
  <c r="O2530" i="1"/>
  <c r="R2530" i="1" s="1"/>
  <c r="O2531" i="1"/>
  <c r="R2531" i="1" s="1"/>
  <c r="O2532" i="1"/>
  <c r="O2533" i="1"/>
  <c r="R2533" i="1" s="1"/>
  <c r="O2534" i="1"/>
  <c r="R2534" i="1" s="1"/>
  <c r="O2535" i="1"/>
  <c r="R2535" i="1" s="1"/>
  <c r="O2536" i="1"/>
  <c r="R2536" i="1" s="1"/>
  <c r="O2537" i="1"/>
  <c r="O2538" i="1"/>
  <c r="O2539" i="1"/>
  <c r="R2539" i="1" s="1"/>
  <c r="O2540" i="1"/>
  <c r="R2540" i="1" s="1"/>
  <c r="O2541" i="1"/>
  <c r="O2542" i="1"/>
  <c r="O2543" i="1"/>
  <c r="O2544" i="1"/>
  <c r="O2545" i="1"/>
  <c r="R2545" i="1" s="1"/>
  <c r="O2546" i="1"/>
  <c r="R2546" i="1" s="1"/>
  <c r="O2547" i="1"/>
  <c r="R2547" i="1" s="1"/>
  <c r="O2548" i="1"/>
  <c r="O2549" i="1"/>
  <c r="R2549" i="1" s="1"/>
  <c r="O2550" i="1"/>
  <c r="O2551" i="1"/>
  <c r="O2552" i="1"/>
  <c r="R2552" i="1" s="1"/>
  <c r="O2553" i="1"/>
  <c r="R2553" i="1" s="1"/>
  <c r="O2554" i="1"/>
  <c r="R2554" i="1" s="1"/>
  <c r="O2555" i="1"/>
  <c r="O2556" i="1"/>
  <c r="O2557" i="1"/>
  <c r="R2557" i="1" s="1"/>
  <c r="O2558" i="1"/>
  <c r="R2558" i="1" s="1"/>
  <c r="O2559" i="1"/>
  <c r="R2559" i="1" s="1"/>
  <c r="O2560" i="1"/>
  <c r="R2560" i="1" s="1"/>
  <c r="O2561" i="1"/>
  <c r="R2561" i="1" s="1"/>
  <c r="O2562" i="1"/>
  <c r="O2563" i="1"/>
  <c r="R2563" i="1" s="1"/>
  <c r="O2564" i="1"/>
  <c r="R2564" i="1" s="1"/>
  <c r="O2565" i="1"/>
  <c r="R2565" i="1" s="1"/>
  <c r="O2566" i="1"/>
  <c r="O2567" i="1"/>
  <c r="R2567" i="1" s="1"/>
  <c r="O2568" i="1"/>
  <c r="R2568" i="1" s="1"/>
  <c r="O2569" i="1"/>
  <c r="R2569" i="1" s="1"/>
  <c r="O2570" i="1"/>
  <c r="O2571" i="1"/>
  <c r="R2571" i="1" s="1"/>
  <c r="O2572" i="1"/>
  <c r="R2572" i="1" s="1"/>
  <c r="O2573" i="1"/>
  <c r="R2573" i="1" s="1"/>
  <c r="O2574" i="1"/>
  <c r="R2574" i="1" s="1"/>
  <c r="O2575" i="1"/>
  <c r="R2575" i="1" s="1"/>
  <c r="O2576" i="1"/>
  <c r="O2577" i="1"/>
  <c r="O2578" i="1"/>
  <c r="R2578" i="1" s="1"/>
  <c r="O2579" i="1"/>
  <c r="R2579" i="1" s="1"/>
  <c r="O2580" i="1"/>
  <c r="R2580" i="1" s="1"/>
  <c r="O2581" i="1"/>
  <c r="O2582" i="1"/>
  <c r="O2583" i="1"/>
  <c r="R2583" i="1" s="1"/>
  <c r="O2584" i="1"/>
  <c r="R2584" i="1" s="1"/>
  <c r="O2585" i="1"/>
  <c r="R2585" i="1" s="1"/>
  <c r="O2586" i="1"/>
  <c r="O2587" i="1"/>
  <c r="R2587" i="1" s="1"/>
  <c r="O2588" i="1"/>
  <c r="R2588" i="1" s="1"/>
  <c r="O2589" i="1"/>
  <c r="R2589" i="1" s="1"/>
  <c r="O2590" i="1"/>
  <c r="R2590" i="1" s="1"/>
  <c r="O2591" i="1"/>
  <c r="R2591" i="1" s="1"/>
  <c r="O2592" i="1"/>
  <c r="R2592" i="1" s="1"/>
  <c r="O2593" i="1"/>
  <c r="R2593" i="1" s="1"/>
  <c r="O2594" i="1"/>
  <c r="R2594" i="1" s="1"/>
  <c r="O2595" i="1"/>
  <c r="R2595" i="1" s="1"/>
  <c r="O2596" i="1"/>
  <c r="O2597" i="1"/>
  <c r="R2597" i="1" s="1"/>
  <c r="O2598" i="1"/>
  <c r="R2598" i="1" s="1"/>
  <c r="O2599" i="1"/>
  <c r="R2599" i="1" s="1"/>
  <c r="O2600" i="1"/>
  <c r="R2600" i="1" s="1"/>
  <c r="O2601" i="1"/>
  <c r="R2601" i="1" s="1"/>
  <c r="O2602" i="1"/>
  <c r="O2603" i="1"/>
  <c r="R2603" i="1" s="1"/>
  <c r="O2604" i="1"/>
  <c r="R2604" i="1" s="1"/>
  <c r="O2605" i="1"/>
  <c r="R2605" i="1" s="1"/>
  <c r="O2606" i="1"/>
  <c r="R2606" i="1" s="1"/>
  <c r="O2607" i="1"/>
  <c r="R2607" i="1" s="1"/>
  <c r="O2608" i="1"/>
  <c r="R2608" i="1" s="1"/>
  <c r="O2609" i="1"/>
  <c r="R2609" i="1" s="1"/>
  <c r="O2610" i="1"/>
  <c r="R2610" i="1" s="1"/>
  <c r="O2611" i="1"/>
  <c r="R2611" i="1" s="1"/>
  <c r="O2612" i="1"/>
  <c r="R2612" i="1" s="1"/>
  <c r="O2613" i="1"/>
  <c r="R2613" i="1" s="1"/>
  <c r="O2614" i="1"/>
  <c r="R2614" i="1" s="1"/>
  <c r="O2615" i="1"/>
  <c r="R2615" i="1" s="1"/>
  <c r="O2616" i="1"/>
  <c r="O2617" i="1"/>
  <c r="R2617" i="1" s="1"/>
  <c r="O2618" i="1"/>
  <c r="R2618" i="1" s="1"/>
  <c r="O2619" i="1"/>
  <c r="O2620" i="1"/>
  <c r="R2620" i="1" s="1"/>
  <c r="O2621" i="1"/>
  <c r="O2622" i="1"/>
  <c r="R2622" i="1" s="1"/>
  <c r="O2623" i="1"/>
  <c r="R2623" i="1" s="1"/>
  <c r="O2624" i="1"/>
  <c r="R2624" i="1" s="1"/>
  <c r="O2625" i="1"/>
  <c r="R2625" i="1" s="1"/>
  <c r="O2626" i="1"/>
  <c r="R2626" i="1" s="1"/>
  <c r="O2627" i="1"/>
  <c r="R2627" i="1" s="1"/>
  <c r="O2628" i="1"/>
  <c r="R2628" i="1" s="1"/>
  <c r="O2629" i="1"/>
  <c r="R2629" i="1" s="1"/>
  <c r="O2630" i="1"/>
  <c r="O2631" i="1"/>
  <c r="O2632" i="1"/>
  <c r="R2632" i="1" s="1"/>
  <c r="O2633" i="1"/>
  <c r="R2633" i="1" s="1"/>
  <c r="O2634" i="1"/>
  <c r="R2634" i="1" s="1"/>
  <c r="O2635" i="1"/>
  <c r="R2635" i="1" s="1"/>
  <c r="O2636" i="1"/>
  <c r="O2637" i="1"/>
  <c r="R2637" i="1" s="1"/>
  <c r="O2638" i="1"/>
  <c r="R2638" i="1" s="1"/>
  <c r="O2639" i="1"/>
  <c r="R2639" i="1" s="1"/>
  <c r="O2640" i="1"/>
  <c r="R2640" i="1" s="1"/>
  <c r="O2641" i="1"/>
  <c r="O2642" i="1"/>
  <c r="R2642" i="1" s="1"/>
  <c r="O2643" i="1"/>
  <c r="R2643" i="1" s="1"/>
  <c r="O2644" i="1"/>
  <c r="R2644" i="1" s="1"/>
  <c r="O2645" i="1"/>
  <c r="R2645" i="1" s="1"/>
  <c r="O2646" i="1"/>
  <c r="R2646" i="1" s="1"/>
  <c r="O2647" i="1"/>
  <c r="R2647" i="1" s="1"/>
  <c r="O2648" i="1"/>
  <c r="R2648" i="1" s="1"/>
  <c r="O2649" i="1"/>
  <c r="O2650" i="1"/>
  <c r="R2650" i="1" s="1"/>
  <c r="O2651" i="1"/>
  <c r="R2651" i="1" s="1"/>
  <c r="O2652" i="1"/>
  <c r="R2652" i="1" s="1"/>
  <c r="O2653" i="1"/>
  <c r="R2653" i="1" s="1"/>
  <c r="O2654" i="1"/>
  <c r="R2654" i="1" s="1"/>
  <c r="O2655" i="1"/>
  <c r="R2655" i="1" s="1"/>
  <c r="O2656" i="1"/>
  <c r="O2657" i="1"/>
  <c r="R2657" i="1" s="1"/>
  <c r="O2658" i="1"/>
  <c r="R2658" i="1" s="1"/>
  <c r="O2659" i="1"/>
  <c r="R2659" i="1" s="1"/>
  <c r="O2660" i="1"/>
  <c r="O2661" i="1"/>
  <c r="O2662" i="1"/>
  <c r="R2662" i="1" s="1"/>
  <c r="O2663" i="1"/>
  <c r="O2664" i="1"/>
  <c r="O2665" i="1"/>
  <c r="R2665" i="1" s="1"/>
  <c r="O2666" i="1"/>
  <c r="R2666" i="1" s="1"/>
  <c r="O2667" i="1"/>
  <c r="O2668" i="1"/>
  <c r="R2668" i="1" s="1"/>
  <c r="O2669" i="1"/>
  <c r="R2669" i="1" s="1"/>
  <c r="O2670" i="1"/>
  <c r="O2671" i="1"/>
  <c r="R2671" i="1" s="1"/>
  <c r="O2672" i="1"/>
  <c r="O2673" i="1"/>
  <c r="R2673" i="1" s="1"/>
  <c r="O2674" i="1"/>
  <c r="R2674" i="1" s="1"/>
  <c r="O2675" i="1"/>
  <c r="O2676" i="1"/>
  <c r="R2676" i="1" s="1"/>
  <c r="O2677" i="1"/>
  <c r="R2677" i="1" s="1"/>
  <c r="O2678" i="1"/>
  <c r="O2679" i="1"/>
  <c r="R2679" i="1" s="1"/>
  <c r="O2680" i="1"/>
  <c r="R2680" i="1" s="1"/>
  <c r="O2681" i="1"/>
  <c r="R2681" i="1" s="1"/>
  <c r="O2682" i="1"/>
  <c r="R2682" i="1" s="1"/>
  <c r="O2683" i="1"/>
  <c r="R2683" i="1" s="1"/>
  <c r="O2684" i="1"/>
  <c r="R2684" i="1" s="1"/>
  <c r="O2685" i="1"/>
  <c r="R2685" i="1" s="1"/>
  <c r="O2686" i="1"/>
  <c r="R2686" i="1" s="1"/>
  <c r="O2687" i="1"/>
  <c r="R2687" i="1" s="1"/>
  <c r="O2688" i="1"/>
  <c r="R2688" i="1" s="1"/>
  <c r="O2689" i="1"/>
  <c r="R2689" i="1" s="1"/>
  <c r="O2690" i="1"/>
  <c r="R2690" i="1" s="1"/>
  <c r="O2691" i="1"/>
  <c r="O2692" i="1"/>
  <c r="R2692" i="1" s="1"/>
  <c r="O2693" i="1"/>
  <c r="R2693" i="1" s="1"/>
  <c r="O2694" i="1"/>
  <c r="R2694" i="1" s="1"/>
  <c r="O2695" i="1"/>
  <c r="R2695" i="1" s="1"/>
  <c r="O2696" i="1"/>
  <c r="R2696" i="1" s="1"/>
  <c r="O2697" i="1"/>
  <c r="O2698" i="1"/>
  <c r="R2698" i="1" s="1"/>
  <c r="O2699" i="1"/>
  <c r="R2699" i="1" s="1"/>
  <c r="O2700" i="1"/>
  <c r="O2701" i="1"/>
  <c r="R2701" i="1" s="1"/>
  <c r="O2702" i="1"/>
  <c r="R2702" i="1" s="1"/>
  <c r="O2703" i="1"/>
  <c r="R2703" i="1" s="1"/>
  <c r="O2704" i="1"/>
  <c r="R2704" i="1" s="1"/>
  <c r="O2705" i="1"/>
  <c r="O2706" i="1"/>
  <c r="R2706" i="1" s="1"/>
  <c r="O2707" i="1"/>
  <c r="R2707" i="1" s="1"/>
  <c r="O2708" i="1"/>
  <c r="R2708" i="1" s="1"/>
  <c r="O2709" i="1"/>
  <c r="R2709" i="1" s="1"/>
  <c r="O2710" i="1"/>
  <c r="R2710" i="1" s="1"/>
  <c r="O2711" i="1"/>
  <c r="R2711" i="1" s="1"/>
  <c r="O2712" i="1"/>
  <c r="R2712" i="1" s="1"/>
  <c r="O2713" i="1"/>
  <c r="R2713" i="1" s="1"/>
  <c r="O2714" i="1"/>
  <c r="R2714" i="1" s="1"/>
  <c r="O2715" i="1"/>
  <c r="R2715" i="1" s="1"/>
  <c r="O2716" i="1"/>
  <c r="R2716" i="1" s="1"/>
  <c r="O2717" i="1"/>
  <c r="R2717" i="1" s="1"/>
  <c r="O2718" i="1"/>
  <c r="R2718" i="1" s="1"/>
  <c r="O2719" i="1"/>
  <c r="R2719" i="1" s="1"/>
  <c r="O2720" i="1"/>
  <c r="R2720" i="1" s="1"/>
  <c r="O2721" i="1"/>
  <c r="O2722" i="1"/>
  <c r="O2723" i="1"/>
  <c r="O2724" i="1"/>
  <c r="R2724" i="1" s="1"/>
  <c r="O2725" i="1"/>
  <c r="R2725" i="1" s="1"/>
  <c r="O2726" i="1"/>
  <c r="R2726" i="1" s="1"/>
  <c r="O2727" i="1"/>
  <c r="R2727" i="1" s="1"/>
  <c r="O2728" i="1"/>
  <c r="R2728" i="1" s="1"/>
  <c r="O2729" i="1"/>
  <c r="R2729" i="1" s="1"/>
  <c r="O2730" i="1"/>
  <c r="R2730" i="1" s="1"/>
  <c r="O2731" i="1"/>
  <c r="R2731" i="1" s="1"/>
  <c r="O2732" i="1"/>
  <c r="R2732" i="1" s="1"/>
  <c r="O2733" i="1"/>
  <c r="R2733" i="1" s="1"/>
  <c r="O2734" i="1"/>
  <c r="O2735" i="1"/>
  <c r="R2735" i="1" s="1"/>
  <c r="O2736" i="1"/>
  <c r="R2736" i="1" s="1"/>
  <c r="O2737" i="1"/>
  <c r="R2737" i="1" s="1"/>
  <c r="O2738" i="1"/>
  <c r="R2738" i="1" s="1"/>
  <c r="O2739" i="1"/>
  <c r="R2739" i="1" s="1"/>
  <c r="O2740" i="1"/>
  <c r="O2741" i="1"/>
  <c r="R2741" i="1" s="1"/>
  <c r="O2742" i="1"/>
  <c r="R2742" i="1" s="1"/>
  <c r="O2743" i="1"/>
  <c r="R2743" i="1" s="1"/>
  <c r="O2744" i="1"/>
  <c r="R2744" i="1" s="1"/>
  <c r="O2745" i="1"/>
  <c r="O2746" i="1"/>
  <c r="R2746" i="1" s="1"/>
  <c r="O2747" i="1"/>
  <c r="R2747" i="1" s="1"/>
  <c r="O2748" i="1"/>
  <c r="R2748" i="1" s="1"/>
  <c r="O2749" i="1"/>
  <c r="R2749" i="1" s="1"/>
  <c r="O2750" i="1"/>
  <c r="O2751" i="1"/>
  <c r="R2751" i="1" s="1"/>
  <c r="O2752" i="1"/>
  <c r="O2753" i="1"/>
  <c r="R2753" i="1" s="1"/>
  <c r="O2754" i="1"/>
  <c r="O2755" i="1"/>
  <c r="R2755" i="1" s="1"/>
  <c r="O2756" i="1"/>
  <c r="R2756" i="1" s="1"/>
  <c r="O2757" i="1"/>
  <c r="R2757" i="1" s="1"/>
  <c r="O2758" i="1"/>
  <c r="R2758" i="1" s="1"/>
  <c r="O2759" i="1"/>
  <c r="O2760" i="1"/>
  <c r="R2760" i="1" s="1"/>
  <c r="O2761" i="1"/>
  <c r="R2761" i="1" s="1"/>
  <c r="O2762" i="1"/>
  <c r="R2762" i="1" s="1"/>
  <c r="O2763" i="1"/>
  <c r="R2763" i="1" s="1"/>
  <c r="O2764" i="1"/>
  <c r="R2764" i="1" s="1"/>
  <c r="O2765" i="1"/>
  <c r="R2765" i="1" s="1"/>
  <c r="O2766" i="1"/>
  <c r="R2766" i="1" s="1"/>
  <c r="O2767" i="1"/>
  <c r="R2767" i="1" s="1"/>
  <c r="O2768" i="1"/>
  <c r="R2768" i="1" s="1"/>
  <c r="O2769" i="1"/>
  <c r="R2769" i="1" s="1"/>
  <c r="O2770" i="1"/>
  <c r="R2770" i="1" s="1"/>
  <c r="O2771" i="1"/>
  <c r="O2772" i="1"/>
  <c r="R2772" i="1" s="1"/>
  <c r="O2773" i="1"/>
  <c r="R2773" i="1" s="1"/>
  <c r="O2774" i="1"/>
  <c r="R2774" i="1" s="1"/>
  <c r="O2775" i="1"/>
  <c r="R2775" i="1" s="1"/>
  <c r="O2776" i="1"/>
  <c r="R2776" i="1" s="1"/>
  <c r="O2777" i="1"/>
  <c r="O2778" i="1"/>
  <c r="R2778" i="1" s="1"/>
  <c r="O2779" i="1"/>
  <c r="O2780" i="1"/>
  <c r="R2780" i="1" s="1"/>
  <c r="O2781" i="1"/>
  <c r="R2781" i="1" s="1"/>
  <c r="O2782" i="1"/>
  <c r="R2782" i="1" s="1"/>
  <c r="O2783" i="1"/>
  <c r="O2784" i="1"/>
  <c r="R2784" i="1" s="1"/>
  <c r="O2785" i="1"/>
  <c r="R2785" i="1" s="1"/>
  <c r="O2786" i="1"/>
  <c r="R2786" i="1" s="1"/>
  <c r="O2787" i="1"/>
  <c r="O2788" i="1"/>
  <c r="O2789" i="1"/>
  <c r="O2790" i="1"/>
  <c r="R2790" i="1" s="1"/>
  <c r="O2791" i="1"/>
  <c r="O2792" i="1"/>
  <c r="R2792" i="1" s="1"/>
  <c r="O2793" i="1"/>
  <c r="R2793" i="1" s="1"/>
  <c r="O2794" i="1"/>
  <c r="R2794" i="1" s="1"/>
  <c r="O2795" i="1"/>
  <c r="R2795" i="1" s="1"/>
  <c r="O2796" i="1"/>
  <c r="O2797" i="1"/>
  <c r="R2797" i="1" s="1"/>
  <c r="O2798" i="1"/>
  <c r="R2798" i="1" s="1"/>
  <c r="O2799" i="1"/>
  <c r="R2799" i="1" s="1"/>
  <c r="O2800" i="1"/>
  <c r="R2800" i="1" s="1"/>
  <c r="O2801" i="1"/>
  <c r="R2801" i="1" s="1"/>
  <c r="O2802" i="1"/>
  <c r="R2802" i="1" s="1"/>
  <c r="O2803" i="1"/>
  <c r="R2803" i="1" s="1"/>
  <c r="O2804" i="1"/>
  <c r="O2805" i="1"/>
  <c r="R2805" i="1" s="1"/>
  <c r="O2806" i="1"/>
  <c r="R2806" i="1" s="1"/>
  <c r="O2807" i="1"/>
  <c r="O2808" i="1"/>
  <c r="O2809" i="1"/>
  <c r="R2809" i="1" s="1"/>
  <c r="O2810" i="1"/>
  <c r="R2810" i="1" s="1"/>
  <c r="O2811" i="1"/>
  <c r="R2811" i="1" s="1"/>
  <c r="O2812" i="1"/>
  <c r="R2812" i="1" s="1"/>
  <c r="O2813" i="1"/>
  <c r="R2813" i="1" s="1"/>
  <c r="O2814" i="1"/>
  <c r="R2814" i="1" s="1"/>
  <c r="O2815" i="1"/>
  <c r="O2816" i="1"/>
  <c r="R2816" i="1" s="1"/>
  <c r="O2817" i="1"/>
  <c r="R2817" i="1" s="1"/>
  <c r="O2818" i="1"/>
  <c r="R2818" i="1" s="1"/>
  <c r="O2819" i="1"/>
  <c r="R2819" i="1" s="1"/>
  <c r="O2820" i="1"/>
  <c r="R2820" i="1" s="1"/>
  <c r="O2821" i="1"/>
  <c r="R2821" i="1" s="1"/>
  <c r="O2822" i="1"/>
  <c r="R2822" i="1" s="1"/>
  <c r="O2823" i="1"/>
  <c r="R2823" i="1" s="1"/>
  <c r="O2824" i="1"/>
  <c r="R2824" i="1" s="1"/>
  <c r="O2825" i="1"/>
  <c r="R2825" i="1" s="1"/>
  <c r="O2826" i="1"/>
  <c r="R2826" i="1" s="1"/>
  <c r="O2827" i="1"/>
  <c r="R2827" i="1" s="1"/>
  <c r="O2828" i="1"/>
  <c r="R2828" i="1" s="1"/>
  <c r="O2829" i="1"/>
  <c r="R2829" i="1" s="1"/>
  <c r="O2830" i="1"/>
  <c r="R2830" i="1" s="1"/>
  <c r="O2831" i="1"/>
  <c r="R2831" i="1" s="1"/>
  <c r="O2832" i="1"/>
  <c r="R2832" i="1" s="1"/>
  <c r="O2833" i="1"/>
  <c r="R2833" i="1" s="1"/>
  <c r="O2834" i="1"/>
  <c r="R2834" i="1" s="1"/>
  <c r="O2835" i="1"/>
  <c r="R2835" i="1" s="1"/>
  <c r="O2836" i="1"/>
  <c r="R2836" i="1" s="1"/>
  <c r="O2837" i="1"/>
  <c r="R2837" i="1" s="1"/>
  <c r="O2838" i="1"/>
  <c r="R2838" i="1" s="1"/>
  <c r="O2839" i="1"/>
  <c r="R2839" i="1" s="1"/>
  <c r="O2840" i="1"/>
  <c r="R2840" i="1" s="1"/>
  <c r="O2841" i="1"/>
  <c r="R2841" i="1" s="1"/>
  <c r="O2842" i="1"/>
  <c r="R2842" i="1" s="1"/>
  <c r="O2843" i="1"/>
  <c r="R2843" i="1" s="1"/>
  <c r="O2844" i="1"/>
  <c r="O2845" i="1"/>
  <c r="R2845" i="1" s="1"/>
  <c r="O2846" i="1"/>
  <c r="R2846" i="1" s="1"/>
  <c r="O2847" i="1"/>
  <c r="O2848" i="1"/>
  <c r="R2848" i="1" s="1"/>
  <c r="O2849" i="1"/>
  <c r="O2850" i="1"/>
  <c r="R2850" i="1" s="1"/>
  <c r="O2851" i="1"/>
  <c r="R2851" i="1" s="1"/>
  <c r="O2852" i="1"/>
  <c r="R2852" i="1" s="1"/>
  <c r="O2853" i="1"/>
  <c r="O2854" i="1"/>
  <c r="R2854" i="1" s="1"/>
  <c r="O2855" i="1"/>
  <c r="O2856" i="1"/>
  <c r="O2857" i="1"/>
  <c r="R2857" i="1" s="1"/>
  <c r="O2858" i="1"/>
  <c r="O2859" i="1"/>
  <c r="R2859" i="1" s="1"/>
  <c r="O2860" i="1"/>
  <c r="R2860" i="1" s="1"/>
  <c r="O2861" i="1"/>
  <c r="R2861" i="1" s="1"/>
  <c r="O2862" i="1"/>
  <c r="R2862" i="1" s="1"/>
  <c r="O2863" i="1"/>
  <c r="R2863" i="1" s="1"/>
  <c r="O2864" i="1"/>
  <c r="R2864" i="1" s="1"/>
  <c r="O2865" i="1"/>
  <c r="R2865" i="1" s="1"/>
  <c r="O2866" i="1"/>
  <c r="R2866" i="1" s="1"/>
  <c r="O2867" i="1"/>
  <c r="R2867" i="1" s="1"/>
  <c r="O2868" i="1"/>
  <c r="R2868" i="1" s="1"/>
  <c r="O2869" i="1"/>
  <c r="R2869" i="1" s="1"/>
  <c r="O2870" i="1"/>
  <c r="O2871" i="1"/>
  <c r="R2871" i="1" s="1"/>
  <c r="O2872" i="1"/>
  <c r="R2872" i="1" s="1"/>
  <c r="O2873" i="1"/>
  <c r="R2873" i="1" s="1"/>
  <c r="O2874" i="1"/>
  <c r="O2875" i="1"/>
  <c r="R2875" i="1" s="1"/>
  <c r="O2876" i="1"/>
  <c r="R2876" i="1" s="1"/>
  <c r="O2877" i="1"/>
  <c r="R2877" i="1" s="1"/>
  <c r="O2878" i="1"/>
  <c r="R2878" i="1" s="1"/>
  <c r="O2879" i="1"/>
  <c r="R2879" i="1" s="1"/>
  <c r="O2880" i="1"/>
  <c r="R2880" i="1" s="1"/>
  <c r="O2881" i="1"/>
  <c r="O2882" i="1"/>
  <c r="O2883" i="1"/>
  <c r="R2883" i="1" s="1"/>
  <c r="O2884" i="1"/>
  <c r="R2884" i="1" s="1"/>
  <c r="O2885" i="1"/>
  <c r="R2885" i="1" s="1"/>
  <c r="O2886" i="1"/>
  <c r="R2886" i="1" s="1"/>
  <c r="O2887" i="1"/>
  <c r="R2887" i="1" s="1"/>
  <c r="O2888" i="1"/>
  <c r="R2888" i="1" s="1"/>
  <c r="O2889" i="1"/>
  <c r="R2889" i="1" s="1"/>
  <c r="O2890" i="1"/>
  <c r="R2890" i="1" s="1"/>
  <c r="O2891" i="1"/>
  <c r="R2891" i="1" s="1"/>
  <c r="O2892" i="1"/>
  <c r="R2892" i="1" s="1"/>
  <c r="O2893" i="1"/>
  <c r="R2893" i="1" s="1"/>
  <c r="O2894" i="1"/>
  <c r="R2894" i="1" s="1"/>
  <c r="O2895" i="1"/>
  <c r="R2895" i="1" s="1"/>
  <c r="O2896" i="1"/>
  <c r="R2896" i="1" s="1"/>
  <c r="O2897" i="1"/>
  <c r="R2897" i="1" s="1"/>
  <c r="O2898" i="1"/>
  <c r="R2898" i="1" s="1"/>
  <c r="O2899" i="1"/>
  <c r="R2899" i="1" s="1"/>
  <c r="O2900" i="1"/>
  <c r="O2901" i="1"/>
  <c r="R2901" i="1" s="1"/>
  <c r="O2902" i="1"/>
  <c r="O2903" i="1"/>
  <c r="R2903" i="1" s="1"/>
  <c r="O2904" i="1"/>
  <c r="R2904" i="1" s="1"/>
  <c r="O2905" i="1"/>
  <c r="R2905" i="1" s="1"/>
  <c r="O2906" i="1"/>
  <c r="R2906" i="1" s="1"/>
  <c r="O2907" i="1"/>
  <c r="R2907" i="1" s="1"/>
  <c r="O2908" i="1"/>
  <c r="R2908" i="1" s="1"/>
  <c r="O2909" i="1"/>
  <c r="R2909" i="1" s="1"/>
  <c r="O2910" i="1"/>
  <c r="R2910" i="1" s="1"/>
  <c r="O2911" i="1"/>
  <c r="R2911" i="1" s="1"/>
  <c r="O2912" i="1"/>
  <c r="O2913" i="1"/>
  <c r="R2913" i="1" s="1"/>
  <c r="O2914" i="1"/>
  <c r="O2915" i="1"/>
  <c r="R2915" i="1" s="1"/>
  <c r="O2916" i="1"/>
  <c r="R2916" i="1" s="1"/>
  <c r="O2917" i="1"/>
  <c r="O2918" i="1"/>
  <c r="O2919" i="1"/>
  <c r="O2920" i="1"/>
  <c r="O2921" i="1"/>
  <c r="R2921" i="1" s="1"/>
  <c r="O2922" i="1"/>
  <c r="R2922" i="1" s="1"/>
  <c r="O2923" i="1"/>
  <c r="R2923" i="1" s="1"/>
  <c r="O2924" i="1"/>
  <c r="R2924" i="1" s="1"/>
  <c r="O2925" i="1"/>
  <c r="R2925" i="1" s="1"/>
  <c r="O2926" i="1"/>
  <c r="R2926" i="1" s="1"/>
  <c r="O2927" i="1"/>
  <c r="R2927" i="1" s="1"/>
  <c r="O2928" i="1"/>
  <c r="R2928" i="1" s="1"/>
  <c r="O2929" i="1"/>
  <c r="R2929" i="1" s="1"/>
  <c r="O2930" i="1"/>
  <c r="O2931" i="1"/>
  <c r="R2931" i="1" s="1"/>
  <c r="O2932" i="1"/>
  <c r="R2932" i="1" s="1"/>
  <c r="O2933" i="1"/>
  <c r="R2933" i="1" s="1"/>
  <c r="O2934" i="1"/>
  <c r="O2935" i="1"/>
  <c r="R2935" i="1" s="1"/>
  <c r="O2936" i="1"/>
  <c r="O2937" i="1"/>
  <c r="R2937" i="1" s="1"/>
  <c r="O2938" i="1"/>
  <c r="R2938" i="1" s="1"/>
  <c r="O2939" i="1"/>
  <c r="R2939" i="1" s="1"/>
  <c r="O2940" i="1"/>
  <c r="R2940" i="1" s="1"/>
  <c r="O2941" i="1"/>
  <c r="O2942" i="1"/>
  <c r="R2942" i="1" s="1"/>
  <c r="O2943" i="1"/>
  <c r="R2943" i="1" s="1"/>
  <c r="O2944" i="1"/>
  <c r="R2944" i="1" s="1"/>
  <c r="O2945" i="1"/>
  <c r="R2945" i="1" s="1"/>
  <c r="O2946" i="1"/>
  <c r="R2946" i="1" s="1"/>
  <c r="O2947" i="1"/>
  <c r="O2948" i="1"/>
  <c r="R2948" i="1" s="1"/>
  <c r="O2949" i="1"/>
  <c r="R2949" i="1" s="1"/>
  <c r="O2950" i="1"/>
  <c r="R2950" i="1" s="1"/>
  <c r="O2951" i="1"/>
  <c r="R2951" i="1" s="1"/>
  <c r="O2952" i="1"/>
  <c r="R2952" i="1" s="1"/>
  <c r="O2953" i="1"/>
  <c r="O2954" i="1"/>
  <c r="R2954" i="1" s="1"/>
  <c r="O2955" i="1"/>
  <c r="R2955" i="1" s="1"/>
  <c r="O2956" i="1"/>
  <c r="R2956" i="1" s="1"/>
  <c r="O2957" i="1"/>
  <c r="R2957" i="1" s="1"/>
  <c r="O2958" i="1"/>
  <c r="R2958" i="1" s="1"/>
  <c r="O2959" i="1"/>
  <c r="O2960" i="1"/>
  <c r="R2960" i="1" s="1"/>
  <c r="O2961" i="1"/>
  <c r="R2961" i="1" s="1"/>
  <c r="O2962" i="1"/>
  <c r="R2962" i="1" s="1"/>
  <c r="O2963" i="1"/>
  <c r="R2963" i="1" s="1"/>
  <c r="O2964" i="1"/>
  <c r="O2965" i="1"/>
  <c r="R2965" i="1" s="1"/>
  <c r="O2966" i="1"/>
  <c r="R2966" i="1" s="1"/>
  <c r="O2967" i="1"/>
  <c r="R2967" i="1" s="1"/>
  <c r="O2968" i="1"/>
  <c r="O2969" i="1"/>
  <c r="O2970" i="1"/>
  <c r="R2970" i="1" s="1"/>
  <c r="O2971" i="1"/>
  <c r="R2971" i="1" s="1"/>
  <c r="O2972" i="1"/>
  <c r="O2973" i="1"/>
  <c r="R2973" i="1" s="1"/>
  <c r="O2974" i="1"/>
  <c r="R2974" i="1" s="1"/>
  <c r="O2975" i="1"/>
  <c r="O2976" i="1"/>
  <c r="R2976" i="1" s="1"/>
  <c r="O2977" i="1"/>
  <c r="R2977" i="1" s="1"/>
  <c r="O2978" i="1"/>
  <c r="R2978" i="1" s="1"/>
  <c r="O2979" i="1"/>
  <c r="O2980" i="1"/>
  <c r="R2980" i="1" s="1"/>
  <c r="O2981" i="1"/>
  <c r="R2981" i="1" s="1"/>
  <c r="O2982" i="1"/>
  <c r="R2982" i="1" s="1"/>
  <c r="O2983" i="1"/>
  <c r="R2983" i="1" s="1"/>
  <c r="O2984" i="1"/>
  <c r="R2984" i="1" s="1"/>
  <c r="O2985" i="1"/>
  <c r="R2985" i="1" s="1"/>
  <c r="O2986" i="1"/>
  <c r="R2986" i="1" s="1"/>
  <c r="O2987" i="1"/>
  <c r="R2987" i="1" s="1"/>
  <c r="O2988" i="1"/>
  <c r="R2988" i="1" s="1"/>
  <c r="O2989" i="1"/>
  <c r="O2990" i="1"/>
  <c r="O2991" i="1"/>
  <c r="O2992" i="1"/>
  <c r="O2993" i="1"/>
  <c r="R2993" i="1" s="1"/>
  <c r="O2994" i="1"/>
  <c r="R2994" i="1" s="1"/>
  <c r="O2995" i="1"/>
  <c r="R2995" i="1" s="1"/>
  <c r="O2996" i="1"/>
  <c r="R2996" i="1" s="1"/>
  <c r="O2997" i="1"/>
  <c r="R2997" i="1" s="1"/>
  <c r="O2998" i="1"/>
  <c r="R2998" i="1" s="1"/>
  <c r="O2999" i="1"/>
  <c r="R2999" i="1" s="1"/>
  <c r="O3000" i="1"/>
  <c r="R3000" i="1" s="1"/>
  <c r="O3001" i="1"/>
  <c r="R3001" i="1" s="1"/>
  <c r="O3002" i="1"/>
  <c r="R3002" i="1" s="1"/>
  <c r="O3003" i="1"/>
  <c r="R3003" i="1" s="1"/>
  <c r="O3004" i="1"/>
  <c r="R3004" i="1" s="1"/>
  <c r="O3005" i="1"/>
  <c r="R3005" i="1" s="1"/>
  <c r="O3006" i="1"/>
  <c r="R3006" i="1" s="1"/>
  <c r="O3007" i="1"/>
  <c r="R3007" i="1" s="1"/>
  <c r="O3008" i="1"/>
  <c r="O3009" i="1"/>
  <c r="O3010" i="1"/>
  <c r="R3010" i="1" s="1"/>
  <c r="O3011" i="1"/>
  <c r="R3011" i="1" s="1"/>
  <c r="O3012" i="1"/>
  <c r="O3013" i="1"/>
  <c r="R3013" i="1" s="1"/>
  <c r="O3014" i="1"/>
  <c r="R3014" i="1" s="1"/>
  <c r="O3015" i="1"/>
  <c r="R3015" i="1" s="1"/>
  <c r="O3016" i="1"/>
  <c r="R3016" i="1" s="1"/>
  <c r="O3017" i="1"/>
  <c r="R3017" i="1" s="1"/>
  <c r="O3018" i="1"/>
  <c r="R3018" i="1" s="1"/>
  <c r="O3019" i="1"/>
  <c r="R3019" i="1" s="1"/>
  <c r="O3020" i="1"/>
  <c r="R3020" i="1" s="1"/>
  <c r="O3021" i="1"/>
  <c r="R3021" i="1" s="1"/>
  <c r="O3022" i="1"/>
  <c r="R3022" i="1" s="1"/>
  <c r="O3023" i="1"/>
  <c r="R3023" i="1" s="1"/>
  <c r="O3024" i="1"/>
  <c r="R3024" i="1" s="1"/>
  <c r="O3025" i="1"/>
  <c r="R3025" i="1" s="1"/>
  <c r="O3026" i="1"/>
  <c r="R3026" i="1" s="1"/>
  <c r="O3027" i="1"/>
  <c r="R3027" i="1" s="1"/>
  <c r="O3028" i="1"/>
  <c r="R3028" i="1" s="1"/>
  <c r="O3029" i="1"/>
  <c r="R3029" i="1" s="1"/>
  <c r="O3030" i="1"/>
  <c r="R3030" i="1" s="1"/>
  <c r="O3031" i="1"/>
  <c r="R3031" i="1" s="1"/>
  <c r="O3032" i="1"/>
  <c r="O3033" i="1"/>
  <c r="R3033" i="1" s="1"/>
  <c r="O3034" i="1"/>
  <c r="O3035" i="1"/>
  <c r="R3035" i="1" s="1"/>
  <c r="O3036" i="1"/>
  <c r="R3036" i="1" s="1"/>
  <c r="O3037" i="1"/>
  <c r="O3038" i="1"/>
  <c r="R3038" i="1" s="1"/>
  <c r="O3039" i="1"/>
  <c r="R3039" i="1" s="1"/>
  <c r="O3040" i="1"/>
  <c r="R3040" i="1" s="1"/>
  <c r="O3041" i="1"/>
  <c r="R3041" i="1" s="1"/>
  <c r="O3042" i="1"/>
  <c r="R3042" i="1" s="1"/>
  <c r="O3043" i="1"/>
  <c r="R3043" i="1" s="1"/>
  <c r="O3044" i="1"/>
  <c r="R3044" i="1" s="1"/>
  <c r="O3045" i="1"/>
  <c r="O3046" i="1"/>
  <c r="R3046" i="1" s="1"/>
  <c r="O3047" i="1"/>
  <c r="R3047" i="1" s="1"/>
  <c r="O3048" i="1"/>
  <c r="O3049" i="1"/>
  <c r="R3049" i="1" s="1"/>
  <c r="O3050" i="1"/>
  <c r="R3050" i="1" s="1"/>
  <c r="O3051" i="1"/>
  <c r="R3051" i="1" s="1"/>
  <c r="O3052" i="1"/>
  <c r="O3053" i="1"/>
  <c r="R3053" i="1" s="1"/>
  <c r="O3054" i="1"/>
  <c r="R3054" i="1" s="1"/>
  <c r="O3055" i="1"/>
  <c r="R3055" i="1" s="1"/>
  <c r="O3056" i="1"/>
  <c r="R3056" i="1" s="1"/>
  <c r="O3057" i="1"/>
  <c r="R3057" i="1" s="1"/>
  <c r="O3058" i="1"/>
  <c r="R3058" i="1" s="1"/>
  <c r="O3059" i="1"/>
  <c r="R3059" i="1" s="1"/>
  <c r="O3060" i="1"/>
  <c r="R3060" i="1" s="1"/>
  <c r="O3061" i="1"/>
  <c r="R3061" i="1" s="1"/>
  <c r="O3062" i="1"/>
  <c r="R3062" i="1" s="1"/>
  <c r="O3063" i="1"/>
  <c r="R3063" i="1" s="1"/>
  <c r="O3064" i="1"/>
  <c r="R3064" i="1" s="1"/>
  <c r="O3065" i="1"/>
  <c r="R3065" i="1" s="1"/>
  <c r="O3066" i="1"/>
  <c r="R3066" i="1" s="1"/>
  <c r="O3067" i="1"/>
  <c r="R3067" i="1" s="1"/>
  <c r="O3068" i="1"/>
  <c r="R3068" i="1" s="1"/>
  <c r="O3069" i="1"/>
  <c r="R3069" i="1" s="1"/>
  <c r="O3070" i="1"/>
  <c r="R3070" i="1" s="1"/>
  <c r="O3071" i="1"/>
  <c r="O3072" i="1"/>
  <c r="R3072" i="1" s="1"/>
  <c r="O3073" i="1"/>
  <c r="R3073" i="1" s="1"/>
  <c r="O3074" i="1"/>
  <c r="R3074" i="1" s="1"/>
  <c r="O3075" i="1"/>
  <c r="R3075" i="1" s="1"/>
  <c r="O3076" i="1"/>
  <c r="O3077" i="1"/>
  <c r="R3077" i="1" s="1"/>
  <c r="O3078" i="1"/>
  <c r="R3078" i="1" s="1"/>
  <c r="O3079" i="1"/>
  <c r="R3079" i="1" s="1"/>
  <c r="O3080" i="1"/>
  <c r="R3080" i="1" s="1"/>
  <c r="O3081" i="1"/>
  <c r="R3081" i="1" s="1"/>
  <c r="O3082" i="1"/>
  <c r="R3082" i="1" s="1"/>
  <c r="O3083" i="1"/>
  <c r="O3084" i="1"/>
  <c r="O3085" i="1"/>
  <c r="O3086" i="1"/>
  <c r="R3086" i="1" s="1"/>
  <c r="O3087" i="1"/>
  <c r="O3088" i="1"/>
  <c r="R3088" i="1" s="1"/>
  <c r="O3089" i="1"/>
  <c r="R3089" i="1" s="1"/>
  <c r="O3090" i="1"/>
  <c r="R3090" i="1" s="1"/>
  <c r="O3091" i="1"/>
  <c r="R3091" i="1" s="1"/>
  <c r="O3092" i="1"/>
  <c r="O3093" i="1"/>
  <c r="R3093" i="1" s="1"/>
  <c r="O3094" i="1"/>
  <c r="O3095" i="1"/>
  <c r="R3095" i="1" s="1"/>
  <c r="O3096" i="1"/>
  <c r="R3096" i="1" s="1"/>
  <c r="O3097" i="1"/>
  <c r="R3097" i="1" s="1"/>
  <c r="O3098" i="1"/>
  <c r="O3099" i="1"/>
  <c r="R3099" i="1" s="1"/>
  <c r="O3100" i="1"/>
  <c r="R3100" i="1" s="1"/>
  <c r="O3101" i="1"/>
  <c r="R3101" i="1" s="1"/>
  <c r="O3102" i="1"/>
  <c r="R3102" i="1" s="1"/>
  <c r="O3103" i="1"/>
  <c r="R3103" i="1" s="1"/>
  <c r="O3104" i="1"/>
  <c r="R3104" i="1" s="1"/>
  <c r="O3105" i="1"/>
  <c r="R3105" i="1" s="1"/>
  <c r="O3106" i="1"/>
  <c r="R3106" i="1" s="1"/>
  <c r="O3107" i="1"/>
  <c r="O3108" i="1"/>
  <c r="R3108" i="1" s="1"/>
  <c r="O3109" i="1"/>
  <c r="O3110" i="1"/>
  <c r="R3110" i="1" s="1"/>
  <c r="O3111" i="1"/>
  <c r="O3112" i="1"/>
  <c r="O3113" i="1"/>
  <c r="R3113" i="1" s="1"/>
  <c r="O3114" i="1"/>
  <c r="O3115" i="1"/>
  <c r="R3115" i="1" s="1"/>
  <c r="O3116" i="1"/>
  <c r="O3117" i="1"/>
  <c r="R3117" i="1" s="1"/>
  <c r="O3118" i="1"/>
  <c r="R3118" i="1" s="1"/>
  <c r="O3119" i="1"/>
  <c r="R3119" i="1" s="1"/>
  <c r="O3120" i="1"/>
  <c r="R3120" i="1" s="1"/>
  <c r="O3121" i="1"/>
  <c r="O3122" i="1"/>
  <c r="R3122" i="1" s="1"/>
  <c r="O3123" i="1"/>
  <c r="R3123" i="1" s="1"/>
  <c r="O3124" i="1"/>
  <c r="R3124" i="1" s="1"/>
  <c r="O3125" i="1"/>
  <c r="R3125" i="1" s="1"/>
  <c r="O3126" i="1"/>
  <c r="O3127" i="1"/>
  <c r="R3127" i="1" s="1"/>
  <c r="O3128" i="1"/>
  <c r="R3128" i="1" s="1"/>
  <c r="O3129" i="1"/>
  <c r="O3130" i="1"/>
  <c r="R3130" i="1" s="1"/>
  <c r="O3131" i="1"/>
  <c r="R3131" i="1" s="1"/>
  <c r="O3132" i="1"/>
  <c r="O3133" i="1"/>
  <c r="R3133" i="1" s="1"/>
  <c r="O3134" i="1"/>
  <c r="R3134" i="1" s="1"/>
  <c r="O3135" i="1"/>
  <c r="R3135" i="1" s="1"/>
  <c r="O3136" i="1"/>
  <c r="R3136" i="1" s="1"/>
  <c r="O3137" i="1"/>
  <c r="R3137" i="1" s="1"/>
  <c r="O3138" i="1"/>
  <c r="R3138" i="1" s="1"/>
  <c r="O3139" i="1"/>
  <c r="O3140" i="1"/>
  <c r="O3141" i="1"/>
  <c r="R3141" i="1" s="1"/>
  <c r="O3142" i="1"/>
  <c r="R3142" i="1" s="1"/>
  <c r="O3143" i="1"/>
  <c r="O3144" i="1"/>
  <c r="R3144" i="1" s="1"/>
  <c r="O3145" i="1"/>
  <c r="R3145" i="1" s="1"/>
  <c r="O3146" i="1"/>
  <c r="R3146" i="1" s="1"/>
  <c r="O3147" i="1"/>
  <c r="O3148" i="1"/>
  <c r="O3149" i="1"/>
  <c r="R3149" i="1" s="1"/>
  <c r="O3150" i="1"/>
  <c r="O3151" i="1"/>
  <c r="R3151" i="1" s="1"/>
  <c r="O3152" i="1"/>
  <c r="R3152" i="1" s="1"/>
  <c r="O3153" i="1"/>
  <c r="R3153" i="1" s="1"/>
  <c r="O3154" i="1"/>
  <c r="O3155" i="1"/>
  <c r="R3155" i="1" s="1"/>
  <c r="O3156" i="1"/>
  <c r="R3156" i="1" s="1"/>
  <c r="O3157" i="1"/>
  <c r="R3157" i="1" s="1"/>
  <c r="O3158" i="1"/>
  <c r="O3159" i="1"/>
  <c r="R3159" i="1" s="1"/>
  <c r="O3160" i="1"/>
  <c r="R3160" i="1" s="1"/>
  <c r="O3161" i="1"/>
  <c r="R3161" i="1" s="1"/>
  <c r="O3162" i="1"/>
  <c r="R3162" i="1" s="1"/>
  <c r="O3163" i="1"/>
  <c r="R3163" i="1" s="1"/>
  <c r="O3164" i="1"/>
  <c r="R3164" i="1" s="1"/>
  <c r="O3165" i="1"/>
  <c r="O3166" i="1"/>
  <c r="R3166" i="1" s="1"/>
  <c r="O3167" i="1"/>
  <c r="R3167" i="1" s="1"/>
  <c r="O3168" i="1"/>
  <c r="O3169" i="1"/>
  <c r="O3170" i="1"/>
  <c r="O3171" i="1"/>
  <c r="R3171" i="1" s="1"/>
  <c r="O3172" i="1"/>
  <c r="O3173" i="1"/>
  <c r="O3174" i="1"/>
  <c r="O3175" i="1"/>
  <c r="R3175" i="1" s="1"/>
  <c r="O3176" i="1"/>
  <c r="R3176" i="1" s="1"/>
  <c r="O3177" i="1"/>
  <c r="O3178" i="1"/>
  <c r="R3178" i="1" s="1"/>
  <c r="O3179" i="1"/>
  <c r="R3179" i="1" s="1"/>
  <c r="O3180" i="1"/>
  <c r="R3180" i="1" s="1"/>
  <c r="O3181" i="1"/>
  <c r="R3181" i="1" s="1"/>
  <c r="O3182" i="1"/>
  <c r="O3183" i="1"/>
  <c r="R3183" i="1" s="1"/>
  <c r="O3184" i="1"/>
  <c r="R3184" i="1" s="1"/>
  <c r="O3185" i="1"/>
  <c r="R3185" i="1" s="1"/>
  <c r="O3186" i="1"/>
  <c r="O3187" i="1"/>
  <c r="O3188" i="1"/>
  <c r="R3188" i="1" s="1"/>
  <c r="O3189" i="1"/>
  <c r="R3189" i="1" s="1"/>
  <c r="O3190" i="1"/>
  <c r="R3190" i="1" s="1"/>
  <c r="O3191" i="1"/>
  <c r="R3191" i="1" s="1"/>
  <c r="O3192" i="1"/>
  <c r="R3192" i="1" s="1"/>
  <c r="O3193" i="1"/>
  <c r="R3193" i="1" s="1"/>
  <c r="O3194" i="1"/>
  <c r="R3194" i="1" s="1"/>
  <c r="O3195" i="1"/>
  <c r="O3196" i="1"/>
  <c r="R3196" i="1" s="1"/>
  <c r="O3197" i="1"/>
  <c r="O3198" i="1"/>
  <c r="R3198" i="1" s="1"/>
  <c r="O3199" i="1"/>
  <c r="R3199" i="1" s="1"/>
  <c r="O3200" i="1"/>
  <c r="R3200" i="1" s="1"/>
  <c r="O3201" i="1"/>
  <c r="O3202" i="1"/>
  <c r="R3202" i="1" s="1"/>
  <c r="O3203" i="1"/>
  <c r="R3203" i="1" s="1"/>
  <c r="O3204" i="1"/>
  <c r="R3204" i="1" s="1"/>
  <c r="O3205" i="1"/>
  <c r="R3205" i="1" s="1"/>
  <c r="O3206" i="1"/>
  <c r="O3207" i="1"/>
  <c r="O3208" i="1"/>
  <c r="O3209" i="1"/>
  <c r="R3209" i="1" s="1"/>
  <c r="O3210" i="1"/>
  <c r="R3210" i="1" s="1"/>
  <c r="O3211" i="1"/>
  <c r="R3211" i="1" s="1"/>
  <c r="O3212" i="1"/>
  <c r="R3212" i="1" s="1"/>
  <c r="O3213" i="1"/>
  <c r="R3213" i="1" s="1"/>
  <c r="O3214" i="1"/>
  <c r="O3215" i="1"/>
  <c r="R3215" i="1" s="1"/>
  <c r="O3216" i="1"/>
  <c r="R3216" i="1" s="1"/>
  <c r="O3217" i="1"/>
  <c r="R3217" i="1" s="1"/>
  <c r="O3218" i="1"/>
  <c r="R3218" i="1" s="1"/>
  <c r="O3219" i="1"/>
  <c r="R3219" i="1" s="1"/>
  <c r="O3220" i="1"/>
  <c r="R3220" i="1" s="1"/>
  <c r="O3221" i="1"/>
  <c r="R3221" i="1" s="1"/>
  <c r="O3222" i="1"/>
  <c r="R3222" i="1" s="1"/>
  <c r="O3223" i="1"/>
  <c r="R3223" i="1" s="1"/>
  <c r="O3224" i="1"/>
  <c r="R3224" i="1" s="1"/>
  <c r="O3225" i="1"/>
  <c r="O3226" i="1"/>
  <c r="O3227" i="1"/>
  <c r="O3228" i="1"/>
  <c r="R3228" i="1" s="1"/>
  <c r="O3229" i="1"/>
  <c r="R3229" i="1" s="1"/>
  <c r="O3230" i="1"/>
  <c r="R3230" i="1" s="1"/>
  <c r="O3231" i="1"/>
  <c r="O3232" i="1"/>
  <c r="R3232" i="1" s="1"/>
  <c r="O3233" i="1"/>
  <c r="R3233" i="1" s="1"/>
  <c r="O3234" i="1"/>
  <c r="R3234" i="1" s="1"/>
  <c r="O3235" i="1"/>
  <c r="R3235" i="1" s="1"/>
  <c r="O3236" i="1"/>
  <c r="O3237" i="1"/>
  <c r="R3237" i="1" s="1"/>
  <c r="O3238" i="1"/>
  <c r="R3238" i="1" s="1"/>
  <c r="O3239" i="1"/>
  <c r="R3239" i="1" s="1"/>
  <c r="O3240" i="1"/>
  <c r="O3241" i="1"/>
  <c r="R3241" i="1" s="1"/>
  <c r="O3242" i="1"/>
  <c r="O3243" i="1"/>
  <c r="R3243" i="1" s="1"/>
  <c r="O3244" i="1"/>
  <c r="R3244" i="1" s="1"/>
  <c r="O3245" i="1"/>
  <c r="R3245" i="1" s="1"/>
  <c r="O3246" i="1"/>
  <c r="R3246" i="1" s="1"/>
  <c r="O3247" i="1"/>
  <c r="O3248" i="1"/>
  <c r="O3249" i="1"/>
  <c r="R3249" i="1" s="1"/>
  <c r="O3250" i="1"/>
  <c r="R3250" i="1" s="1"/>
  <c r="O3251" i="1"/>
  <c r="R3251" i="1" s="1"/>
  <c r="O3252" i="1"/>
  <c r="O3253" i="1"/>
  <c r="O3254" i="1"/>
  <c r="R3254" i="1" s="1"/>
  <c r="O3255" i="1"/>
  <c r="R3255" i="1" s="1"/>
  <c r="O3256" i="1"/>
  <c r="O3257" i="1"/>
  <c r="R3257" i="1" s="1"/>
  <c r="O3258" i="1"/>
  <c r="R3258" i="1" s="1"/>
  <c r="O3259" i="1"/>
  <c r="R3259" i="1" s="1"/>
  <c r="O3260" i="1"/>
  <c r="R3260" i="1" s="1"/>
  <c r="O3261" i="1"/>
  <c r="R3261" i="1" s="1"/>
  <c r="O3262" i="1"/>
  <c r="O3263" i="1"/>
  <c r="R3263" i="1" s="1"/>
  <c r="O3264" i="1"/>
  <c r="O3265" i="1"/>
  <c r="O3266" i="1"/>
  <c r="R3266" i="1" s="1"/>
  <c r="O3267" i="1"/>
  <c r="R3267" i="1" s="1"/>
  <c r="O3268" i="1"/>
  <c r="R3268" i="1" s="1"/>
  <c r="O3269" i="1"/>
  <c r="R3269" i="1" s="1"/>
  <c r="O3270" i="1"/>
  <c r="O3271" i="1"/>
  <c r="R3271" i="1" s="1"/>
  <c r="O3272" i="1"/>
  <c r="R3272" i="1" s="1"/>
  <c r="O3273" i="1"/>
  <c r="R3273" i="1" s="1"/>
  <c r="O3274" i="1"/>
  <c r="O3275" i="1"/>
  <c r="O3276" i="1"/>
  <c r="O3277" i="1"/>
  <c r="R3277" i="1" s="1"/>
  <c r="O3278" i="1"/>
  <c r="R3278" i="1" s="1"/>
  <c r="O3279" i="1"/>
  <c r="R3279" i="1" s="1"/>
  <c r="O3280" i="1"/>
  <c r="R3280" i="1" s="1"/>
  <c r="O3281" i="1"/>
  <c r="R3281" i="1" s="1"/>
  <c r="O3282" i="1"/>
  <c r="O3283" i="1"/>
  <c r="R3283" i="1" s="1"/>
  <c r="O3284" i="1"/>
  <c r="R3284" i="1" s="1"/>
  <c r="O3285" i="1"/>
  <c r="R3285" i="1" s="1"/>
  <c r="O3286" i="1"/>
  <c r="R3286" i="1" s="1"/>
  <c r="O3287" i="1"/>
  <c r="O3288" i="1"/>
  <c r="R3288" i="1" s="1"/>
  <c r="O3289" i="1"/>
  <c r="R3289" i="1" s="1"/>
  <c r="O3290" i="1"/>
  <c r="R3290" i="1" s="1"/>
  <c r="O3291" i="1"/>
  <c r="R3291" i="1" s="1"/>
  <c r="O3292" i="1"/>
  <c r="R3292" i="1" s="1"/>
  <c r="O3293" i="1"/>
  <c r="R3293" i="1" s="1"/>
  <c r="O3294" i="1"/>
  <c r="R3294" i="1" s="1"/>
  <c r="O3295" i="1"/>
  <c r="R3295" i="1" s="1"/>
  <c r="O3296" i="1"/>
  <c r="O3297" i="1"/>
  <c r="R3297" i="1" s="1"/>
  <c r="O3298" i="1"/>
  <c r="R3298" i="1" s="1"/>
  <c r="O3299" i="1"/>
  <c r="R3299" i="1" s="1"/>
  <c r="O3300" i="1"/>
  <c r="R3300" i="1" s="1"/>
  <c r="O3301" i="1"/>
  <c r="R3301" i="1" s="1"/>
  <c r="O3302" i="1"/>
  <c r="O3303" i="1"/>
  <c r="R3303" i="1" s="1"/>
  <c r="O3304" i="1"/>
  <c r="R3304" i="1" s="1"/>
  <c r="O3305" i="1"/>
  <c r="O3306" i="1"/>
  <c r="R3306" i="1" s="1"/>
  <c r="O3307" i="1"/>
  <c r="R3307" i="1" s="1"/>
  <c r="O3308" i="1"/>
  <c r="R3308" i="1" s="1"/>
  <c r="O3309" i="1"/>
  <c r="R3309" i="1" s="1"/>
  <c r="O3310" i="1"/>
  <c r="R3310" i="1" s="1"/>
  <c r="O3311" i="1"/>
  <c r="R3311" i="1" s="1"/>
  <c r="O3312" i="1"/>
  <c r="R3312" i="1" s="1"/>
  <c r="O3313" i="1"/>
  <c r="R3313" i="1" s="1"/>
  <c r="O3314" i="1"/>
  <c r="R3314" i="1" s="1"/>
  <c r="O3315" i="1"/>
  <c r="R3315" i="1" s="1"/>
  <c r="O3316" i="1"/>
  <c r="O3317" i="1"/>
  <c r="R3317" i="1" s="1"/>
  <c r="O3318" i="1"/>
  <c r="O3319" i="1"/>
  <c r="O3320" i="1"/>
  <c r="R3320" i="1" s="1"/>
  <c r="O3321" i="1"/>
  <c r="O3322" i="1"/>
  <c r="R3322" i="1" s="1"/>
  <c r="O3323" i="1"/>
  <c r="R3323" i="1" s="1"/>
  <c r="O3324" i="1"/>
  <c r="R3324" i="1" s="1"/>
  <c r="O3325" i="1"/>
  <c r="R3325" i="1" s="1"/>
  <c r="O3326" i="1"/>
  <c r="R3326" i="1" s="1"/>
  <c r="O3327" i="1"/>
  <c r="R3327" i="1" s="1"/>
  <c r="O3328" i="1"/>
  <c r="O3329" i="1"/>
  <c r="R3329" i="1" s="1"/>
  <c r="O3330" i="1"/>
  <c r="O3331" i="1"/>
  <c r="R3331" i="1" s="1"/>
  <c r="O3332" i="1"/>
  <c r="R3332" i="1" s="1"/>
  <c r="O3333" i="1"/>
  <c r="R3333" i="1" s="1"/>
  <c r="O3334" i="1"/>
  <c r="R3334" i="1" s="1"/>
  <c r="O3335" i="1"/>
  <c r="R3335" i="1" s="1"/>
  <c r="O3336" i="1"/>
  <c r="R3336" i="1" s="1"/>
  <c r="O3337" i="1"/>
  <c r="R3337" i="1" s="1"/>
  <c r="O3338" i="1"/>
  <c r="R3338" i="1" s="1"/>
  <c r="O3339" i="1"/>
  <c r="O3340" i="1"/>
  <c r="R3340" i="1" s="1"/>
  <c r="O3341" i="1"/>
  <c r="O3342" i="1"/>
  <c r="R3342" i="1" s="1"/>
  <c r="O3343" i="1"/>
  <c r="R3343" i="1" s="1"/>
  <c r="O3344" i="1"/>
  <c r="R3344" i="1" s="1"/>
  <c r="O3345" i="1"/>
  <c r="R3345" i="1" s="1"/>
  <c r="O3346" i="1"/>
  <c r="R3346" i="1" s="1"/>
  <c r="O3347" i="1"/>
  <c r="R3347" i="1" s="1"/>
  <c r="O3348" i="1"/>
  <c r="R3348" i="1" s="1"/>
  <c r="O3349" i="1"/>
  <c r="O3350" i="1"/>
  <c r="R3350" i="1" s="1"/>
  <c r="O3351" i="1"/>
  <c r="O3352" i="1"/>
  <c r="R3352" i="1" s="1"/>
  <c r="O3353" i="1"/>
  <c r="R3353" i="1" s="1"/>
  <c r="O3354" i="1"/>
  <c r="R3354" i="1" s="1"/>
  <c r="O3355" i="1"/>
  <c r="R3355" i="1" s="1"/>
  <c r="O3356" i="1"/>
  <c r="R3356" i="1" s="1"/>
  <c r="O3357" i="1"/>
  <c r="R3357" i="1" s="1"/>
  <c r="O3358" i="1"/>
  <c r="R3358" i="1" s="1"/>
  <c r="O3359" i="1"/>
  <c r="R3359" i="1" s="1"/>
  <c r="O3360" i="1"/>
  <c r="O3361" i="1"/>
  <c r="R3361" i="1" s="1"/>
  <c r="O3362" i="1"/>
  <c r="R3362" i="1" s="1"/>
  <c r="O3363" i="1"/>
  <c r="R3363" i="1" s="1"/>
  <c r="O3364" i="1"/>
  <c r="R3364" i="1" s="1"/>
  <c r="O3365" i="1"/>
  <c r="R3365" i="1" s="1"/>
  <c r="O3366" i="1"/>
  <c r="R3366" i="1" s="1"/>
  <c r="O3367" i="1"/>
  <c r="O3368" i="1"/>
  <c r="R3368" i="1" s="1"/>
  <c r="O3369" i="1"/>
  <c r="O3370" i="1"/>
  <c r="R3370" i="1" s="1"/>
  <c r="O3371" i="1"/>
  <c r="R3371" i="1" s="1"/>
  <c r="O3372" i="1"/>
  <c r="O3373" i="1"/>
  <c r="O3374" i="1"/>
  <c r="O3375" i="1"/>
  <c r="R3375" i="1" s="1"/>
  <c r="O3376" i="1"/>
  <c r="R3376" i="1" s="1"/>
  <c r="O3377" i="1"/>
  <c r="O3378" i="1"/>
  <c r="O3379" i="1"/>
  <c r="O3380" i="1"/>
  <c r="R3380" i="1" s="1"/>
  <c r="O3381" i="1"/>
  <c r="R3381" i="1" s="1"/>
  <c r="O3382" i="1"/>
  <c r="R3382" i="1" s="1"/>
  <c r="O3383" i="1"/>
  <c r="R3383" i="1" s="1"/>
  <c r="O3384" i="1"/>
  <c r="R3384" i="1" s="1"/>
  <c r="O3385" i="1"/>
  <c r="R3385" i="1" s="1"/>
  <c r="O3386" i="1"/>
  <c r="R3386" i="1" s="1"/>
  <c r="O3387" i="1"/>
  <c r="O3388" i="1"/>
  <c r="R3388" i="1" s="1"/>
  <c r="O3389" i="1"/>
  <c r="R3389" i="1" s="1"/>
  <c r="O3390" i="1"/>
  <c r="R3390" i="1" s="1"/>
  <c r="O3391" i="1"/>
  <c r="O3392" i="1"/>
  <c r="R3392" i="1" s="1"/>
  <c r="O3393" i="1"/>
  <c r="R3393" i="1" s="1"/>
  <c r="O3394" i="1"/>
  <c r="R3394" i="1" s="1"/>
  <c r="O3395" i="1"/>
  <c r="R3395" i="1" s="1"/>
  <c r="O3396" i="1"/>
  <c r="R3396" i="1" s="1"/>
  <c r="O3397" i="1"/>
  <c r="R3397" i="1" s="1"/>
  <c r="O3398" i="1"/>
  <c r="R3398" i="1" s="1"/>
  <c r="O3399" i="1"/>
  <c r="R3399" i="1" s="1"/>
  <c r="O3400" i="1"/>
  <c r="R3400" i="1" s="1"/>
  <c r="O3401" i="1"/>
  <c r="O3402" i="1"/>
  <c r="R3402" i="1" s="1"/>
  <c r="O3403" i="1"/>
  <c r="R3403" i="1" s="1"/>
  <c r="O3404" i="1"/>
  <c r="R3404" i="1" s="1"/>
  <c r="O3405" i="1"/>
  <c r="R3405" i="1" s="1"/>
  <c r="O3406" i="1"/>
  <c r="O3407" i="1"/>
  <c r="R3407" i="1" s="1"/>
  <c r="O3408" i="1"/>
  <c r="R3408" i="1" s="1"/>
  <c r="O3409" i="1"/>
  <c r="R3409" i="1" s="1"/>
  <c r="O3410" i="1"/>
  <c r="R3410" i="1" s="1"/>
  <c r="O3411" i="1"/>
  <c r="O3412" i="1"/>
  <c r="R3412" i="1" s="1"/>
  <c r="O3413" i="1"/>
  <c r="R3413" i="1" s="1"/>
  <c r="O3414" i="1"/>
  <c r="R3414" i="1" s="1"/>
  <c r="O3415" i="1"/>
  <c r="R3415" i="1" s="1"/>
  <c r="O3416" i="1"/>
  <c r="R3416" i="1" s="1"/>
  <c r="O3417" i="1"/>
  <c r="O3418" i="1"/>
  <c r="R3418" i="1" s="1"/>
  <c r="O3419" i="1"/>
  <c r="R3419" i="1" s="1"/>
  <c r="O3420" i="1"/>
  <c r="R3420" i="1" s="1"/>
  <c r="O3421" i="1"/>
  <c r="R3421" i="1" s="1"/>
  <c r="O3422" i="1"/>
  <c r="R3422" i="1" s="1"/>
  <c r="O3423" i="1"/>
  <c r="R3423" i="1" s="1"/>
  <c r="O3424" i="1"/>
  <c r="R3424" i="1" s="1"/>
  <c r="O3425" i="1"/>
  <c r="R3425" i="1" s="1"/>
  <c r="O3426" i="1"/>
  <c r="R3426" i="1" s="1"/>
  <c r="O3427" i="1"/>
  <c r="R3427" i="1" s="1"/>
  <c r="O3428" i="1"/>
  <c r="R3428" i="1" s="1"/>
  <c r="O3429" i="1"/>
  <c r="R3429" i="1" s="1"/>
  <c r="O3430" i="1"/>
  <c r="R3430" i="1" s="1"/>
  <c r="O3431" i="1"/>
  <c r="O3432" i="1"/>
  <c r="R3432" i="1" s="1"/>
  <c r="O3433" i="1"/>
  <c r="R3433" i="1" s="1"/>
  <c r="O3434" i="1"/>
  <c r="R3434" i="1" s="1"/>
  <c r="O3435" i="1"/>
  <c r="R3435" i="1" s="1"/>
  <c r="O3436" i="1"/>
  <c r="R3436" i="1" s="1"/>
  <c r="O3437" i="1"/>
  <c r="R3437" i="1" s="1"/>
  <c r="O3438" i="1"/>
  <c r="R3438" i="1" s="1"/>
  <c r="O3439" i="1"/>
  <c r="R3439" i="1" s="1"/>
  <c r="O3440" i="1"/>
  <c r="R3440" i="1" s="1"/>
  <c r="O3441" i="1"/>
  <c r="R3441" i="1" s="1"/>
  <c r="O3442" i="1"/>
  <c r="O3443" i="1"/>
  <c r="R3443" i="1" s="1"/>
  <c r="O3444" i="1"/>
  <c r="R3444" i="1" s="1"/>
  <c r="O3445" i="1"/>
  <c r="O3446" i="1"/>
  <c r="R3446" i="1" s="1"/>
  <c r="O3447" i="1"/>
  <c r="R3447" i="1" s="1"/>
  <c r="O3448" i="1"/>
  <c r="R3448" i="1" s="1"/>
  <c r="O3449" i="1"/>
  <c r="O3450" i="1"/>
  <c r="R3450" i="1" s="1"/>
  <c r="O3451" i="1"/>
  <c r="R3451" i="1" s="1"/>
  <c r="O3452" i="1"/>
  <c r="R3452" i="1" s="1"/>
  <c r="O3453" i="1"/>
  <c r="R3453" i="1" s="1"/>
  <c r="O3454" i="1"/>
  <c r="O3455" i="1"/>
  <c r="R3455" i="1" s="1"/>
  <c r="O3456" i="1"/>
  <c r="R3456" i="1" s="1"/>
  <c r="O3457" i="1"/>
  <c r="R3457" i="1" s="1"/>
  <c r="O3458" i="1"/>
  <c r="O3459" i="1"/>
  <c r="O3460" i="1"/>
  <c r="R3460" i="1" s="1"/>
  <c r="O3461" i="1"/>
  <c r="R3461" i="1" s="1"/>
  <c r="O3462" i="1"/>
  <c r="R3462" i="1" s="1"/>
  <c r="O3463" i="1"/>
  <c r="R3463" i="1" s="1"/>
  <c r="O3464" i="1"/>
  <c r="R3464" i="1" s="1"/>
  <c r="O3465" i="1"/>
  <c r="O3466" i="1"/>
  <c r="R3466" i="1" s="1"/>
  <c r="O3467" i="1"/>
  <c r="R3467" i="1" s="1"/>
  <c r="O3468" i="1"/>
  <c r="R3468" i="1" s="1"/>
  <c r="O3469" i="1"/>
  <c r="R3469" i="1" s="1"/>
  <c r="O3470" i="1"/>
  <c r="R3470" i="1" s="1"/>
  <c r="O3471" i="1"/>
  <c r="R3471" i="1" s="1"/>
  <c r="O3472" i="1"/>
  <c r="R3472" i="1" s="1"/>
  <c r="O3473" i="1"/>
  <c r="R3473" i="1" s="1"/>
  <c r="O3474" i="1"/>
  <c r="R3474" i="1" s="1"/>
  <c r="O3475" i="1"/>
  <c r="O3476" i="1"/>
  <c r="R3476" i="1" s="1"/>
  <c r="O3477" i="1"/>
  <c r="R3477" i="1" s="1"/>
  <c r="O3478" i="1"/>
  <c r="O3479" i="1"/>
  <c r="R3479" i="1" s="1"/>
  <c r="O3480" i="1"/>
  <c r="R3480" i="1" s="1"/>
  <c r="O3481" i="1"/>
  <c r="R3481" i="1" s="1"/>
  <c r="O3482" i="1"/>
  <c r="O3483" i="1"/>
  <c r="R3483" i="1" s="1"/>
  <c r="O3484" i="1"/>
  <c r="R3484" i="1" s="1"/>
  <c r="O3485" i="1"/>
  <c r="R3485" i="1" s="1"/>
  <c r="O3486" i="1"/>
  <c r="R3486" i="1" s="1"/>
  <c r="O3487" i="1"/>
  <c r="O3488" i="1"/>
  <c r="R3488" i="1" s="1"/>
  <c r="O3489" i="1"/>
  <c r="R3489" i="1" s="1"/>
  <c r="O3490" i="1"/>
  <c r="R3490" i="1" s="1"/>
  <c r="O3491" i="1"/>
  <c r="R3491" i="1" s="1"/>
  <c r="O3492" i="1"/>
  <c r="O3493" i="1"/>
  <c r="R3493" i="1" s="1"/>
  <c r="O3494" i="1"/>
  <c r="R3494" i="1" s="1"/>
  <c r="O3495" i="1"/>
  <c r="R3495" i="1" s="1"/>
  <c r="O3496" i="1"/>
  <c r="R3496" i="1" s="1"/>
  <c r="O3497" i="1"/>
  <c r="R3497" i="1" s="1"/>
  <c r="O3498" i="1"/>
  <c r="R3498" i="1" s="1"/>
  <c r="O3499" i="1"/>
  <c r="O3500" i="1"/>
  <c r="R3500" i="1" s="1"/>
  <c r="O3501" i="1"/>
  <c r="R3501" i="1" s="1"/>
  <c r="O3502" i="1"/>
  <c r="R3502" i="1" s="1"/>
  <c r="O3503" i="1"/>
  <c r="R3503" i="1" s="1"/>
  <c r="O3504" i="1"/>
  <c r="O3505" i="1"/>
  <c r="R3505" i="1" s="1"/>
  <c r="O3506" i="1"/>
  <c r="R3506" i="1" s="1"/>
  <c r="O3507" i="1"/>
  <c r="R3507" i="1" s="1"/>
  <c r="O3508" i="1"/>
  <c r="R3508" i="1" s="1"/>
  <c r="O3509" i="1"/>
  <c r="R3509" i="1" s="1"/>
  <c r="O3510" i="1"/>
  <c r="R3510" i="1" s="1"/>
  <c r="O3511" i="1"/>
  <c r="R3511" i="1" s="1"/>
  <c r="O3512" i="1"/>
  <c r="R3512" i="1" s="1"/>
  <c r="O3513" i="1"/>
  <c r="R3513" i="1" s="1"/>
  <c r="O3514" i="1"/>
  <c r="R3514" i="1" s="1"/>
  <c r="O3515" i="1"/>
  <c r="R3515" i="1" s="1"/>
  <c r="O3516" i="1"/>
  <c r="O3517" i="1"/>
  <c r="R3517" i="1" s="1"/>
  <c r="O3518" i="1"/>
  <c r="R3518" i="1" s="1"/>
  <c r="O3519" i="1"/>
  <c r="R3519" i="1" s="1"/>
  <c r="O3520" i="1"/>
  <c r="R3520" i="1" s="1"/>
  <c r="O3521" i="1"/>
  <c r="O3522" i="1"/>
  <c r="O3523" i="1"/>
  <c r="R3523" i="1" s="1"/>
  <c r="O3524" i="1"/>
  <c r="R3524" i="1" s="1"/>
  <c r="O3525" i="1"/>
  <c r="R3525" i="1" s="1"/>
  <c r="O3526" i="1"/>
  <c r="R3526" i="1" s="1"/>
  <c r="O3527" i="1"/>
  <c r="R3527" i="1" s="1"/>
  <c r="O3528" i="1"/>
  <c r="R3528" i="1" s="1"/>
  <c r="O3529" i="1"/>
  <c r="R3529" i="1" s="1"/>
  <c r="O3530" i="1"/>
  <c r="R3530" i="1" s="1"/>
  <c r="O3531" i="1"/>
  <c r="R3531" i="1" s="1"/>
  <c r="O3532" i="1"/>
  <c r="O3533" i="1"/>
  <c r="O3534" i="1"/>
  <c r="O3535" i="1"/>
  <c r="O3536" i="1"/>
  <c r="R3536" i="1" s="1"/>
  <c r="O3537" i="1"/>
  <c r="R3537" i="1" s="1"/>
  <c r="O3538" i="1"/>
  <c r="R3538" i="1" s="1"/>
  <c r="O3539" i="1"/>
  <c r="R3539" i="1" s="1"/>
  <c r="O3540" i="1"/>
  <c r="O3541" i="1"/>
  <c r="R3541" i="1" s="1"/>
  <c r="O3542" i="1"/>
  <c r="R3542" i="1" s="1"/>
  <c r="O3543" i="1"/>
  <c r="R3543" i="1" s="1"/>
  <c r="O3544" i="1"/>
  <c r="R3544" i="1" s="1"/>
  <c r="O3545" i="1"/>
  <c r="O3546" i="1"/>
  <c r="O3547" i="1"/>
  <c r="R3547" i="1" s="1"/>
  <c r="O3548" i="1"/>
  <c r="R3548" i="1" s="1"/>
  <c r="O3549" i="1"/>
  <c r="O3550" i="1"/>
  <c r="R3550" i="1" s="1"/>
  <c r="O3551" i="1"/>
  <c r="O3552" i="1"/>
  <c r="R3552" i="1" s="1"/>
  <c r="O3553" i="1"/>
  <c r="R3553" i="1" s="1"/>
  <c r="O3554" i="1"/>
  <c r="R3554" i="1" s="1"/>
  <c r="O3555" i="1"/>
  <c r="O3556" i="1"/>
  <c r="R3556" i="1" s="1"/>
  <c r="O3557" i="1"/>
  <c r="O3558" i="1"/>
  <c r="O3559" i="1"/>
  <c r="R3559" i="1" s="1"/>
  <c r="O3560" i="1"/>
  <c r="R3560" i="1" s="1"/>
  <c r="O3561" i="1"/>
  <c r="O3562" i="1"/>
  <c r="O3563" i="1"/>
  <c r="R3563" i="1" s="1"/>
  <c r="O3564" i="1"/>
  <c r="O3565" i="1"/>
  <c r="R3565" i="1" s="1"/>
  <c r="O3566" i="1"/>
  <c r="O3567" i="1"/>
  <c r="R3567" i="1" s="1"/>
  <c r="O3568" i="1"/>
  <c r="R3568" i="1" s="1"/>
  <c r="O3569" i="1"/>
  <c r="R3569" i="1" s="1"/>
  <c r="O3570" i="1"/>
  <c r="R3570" i="1" s="1"/>
  <c r="O3571" i="1"/>
  <c r="O3572" i="1"/>
  <c r="O3573" i="1"/>
  <c r="R3573" i="1" s="1"/>
  <c r="O3574" i="1"/>
  <c r="R3574" i="1" s="1"/>
  <c r="O3575" i="1"/>
  <c r="R3575" i="1" s="1"/>
  <c r="O3576" i="1"/>
  <c r="R3576" i="1" s="1"/>
  <c r="O3577" i="1"/>
  <c r="R3577" i="1" s="1"/>
  <c r="O3578" i="1"/>
  <c r="R3578" i="1" s="1"/>
  <c r="O3579" i="1"/>
  <c r="R3579" i="1" s="1"/>
  <c r="O3580" i="1"/>
  <c r="O3581" i="1"/>
  <c r="R3581" i="1" s="1"/>
  <c r="O3582" i="1"/>
  <c r="R3582" i="1" s="1"/>
  <c r="O3583" i="1"/>
  <c r="R3583" i="1" s="1"/>
  <c r="O3584" i="1"/>
  <c r="R3584" i="1" s="1"/>
  <c r="O3585" i="1"/>
  <c r="O3586" i="1"/>
  <c r="R3586" i="1" s="1"/>
  <c r="O3587" i="1"/>
  <c r="R3587" i="1" s="1"/>
  <c r="O3588" i="1"/>
  <c r="R3588" i="1" s="1"/>
  <c r="O3589" i="1"/>
  <c r="R3589" i="1" s="1"/>
  <c r="O3590" i="1"/>
  <c r="R3590" i="1" s="1"/>
  <c r="O3591" i="1"/>
  <c r="R3591" i="1" s="1"/>
  <c r="O3592" i="1"/>
  <c r="R3592" i="1" s="1"/>
  <c r="O3593" i="1"/>
  <c r="R3593" i="1" s="1"/>
  <c r="O3594" i="1"/>
  <c r="O3595" i="1"/>
  <c r="R3595" i="1" s="1"/>
  <c r="O3596" i="1"/>
  <c r="R3596" i="1" s="1"/>
  <c r="O3597" i="1"/>
  <c r="R3597" i="1" s="1"/>
  <c r="O3598" i="1"/>
  <c r="O3599" i="1"/>
  <c r="R3599" i="1" s="1"/>
  <c r="O3600" i="1"/>
  <c r="R3600" i="1" s="1"/>
  <c r="O3601" i="1"/>
  <c r="R3601" i="1" s="1"/>
  <c r="O3602" i="1"/>
  <c r="O3603" i="1"/>
  <c r="O3604" i="1"/>
  <c r="O3605" i="1"/>
  <c r="O3606" i="1"/>
  <c r="R3606" i="1" s="1"/>
  <c r="O3607" i="1"/>
  <c r="R3607" i="1" s="1"/>
  <c r="O3608" i="1"/>
  <c r="R3608" i="1" s="1"/>
  <c r="O3609" i="1"/>
  <c r="R3609" i="1" s="1"/>
  <c r="O3610" i="1"/>
  <c r="R3610" i="1" s="1"/>
  <c r="O3611" i="1"/>
  <c r="R3611" i="1" s="1"/>
  <c r="O3612" i="1"/>
  <c r="O3613" i="1"/>
  <c r="R3613" i="1" s="1"/>
  <c r="O3614" i="1"/>
  <c r="R3614" i="1" s="1"/>
  <c r="O3615" i="1"/>
  <c r="R3615" i="1" s="1"/>
  <c r="O3616" i="1"/>
  <c r="R3616" i="1" s="1"/>
  <c r="O3617" i="1"/>
  <c r="O3618" i="1"/>
  <c r="O3619" i="1"/>
  <c r="O3620" i="1"/>
  <c r="O3621" i="1"/>
  <c r="R3621" i="1" s="1"/>
  <c r="O3622" i="1"/>
  <c r="R3622" i="1" s="1"/>
  <c r="O3623" i="1"/>
  <c r="R3623" i="1" s="1"/>
  <c r="O3624" i="1"/>
  <c r="R3624" i="1" s="1"/>
  <c r="O3625" i="1"/>
  <c r="R3625" i="1" s="1"/>
  <c r="O3626" i="1"/>
  <c r="R3626" i="1" s="1"/>
  <c r="O3627" i="1"/>
  <c r="R3627" i="1" s="1"/>
  <c r="O3628" i="1"/>
  <c r="O3629" i="1"/>
  <c r="R3629" i="1" s="1"/>
  <c r="O3630" i="1"/>
  <c r="R3630" i="1" s="1"/>
  <c r="O3631" i="1"/>
  <c r="R3631" i="1" s="1"/>
  <c r="O3632" i="1"/>
  <c r="R3632" i="1" s="1"/>
  <c r="O3633" i="1"/>
  <c r="R3633" i="1" s="1"/>
  <c r="O3634" i="1"/>
  <c r="R3634" i="1" s="1"/>
  <c r="O3635" i="1"/>
  <c r="R3635" i="1" s="1"/>
  <c r="O3636" i="1"/>
  <c r="R3636" i="1" s="1"/>
  <c r="O3637" i="1"/>
  <c r="R3637" i="1" s="1"/>
  <c r="O3638" i="1"/>
  <c r="R3638" i="1" s="1"/>
  <c r="O3639" i="1"/>
  <c r="O3640" i="1"/>
  <c r="R3640" i="1" s="1"/>
  <c r="O3641" i="1"/>
  <c r="O3642" i="1"/>
  <c r="R3642" i="1" s="1"/>
  <c r="O3643" i="1"/>
  <c r="R3643" i="1" s="1"/>
  <c r="O3644" i="1"/>
  <c r="R3644" i="1" s="1"/>
  <c r="O3645" i="1"/>
  <c r="R3645" i="1" s="1"/>
  <c r="O3646" i="1"/>
  <c r="R3646" i="1" s="1"/>
  <c r="O3647" i="1"/>
  <c r="O3648" i="1"/>
  <c r="O3649" i="1"/>
  <c r="R3649" i="1" s="1"/>
  <c r="O3650" i="1"/>
  <c r="O3651" i="1"/>
  <c r="R3651" i="1" s="1"/>
  <c r="O3652" i="1"/>
  <c r="R3652" i="1" s="1"/>
  <c r="O3653" i="1"/>
  <c r="R3653" i="1" s="1"/>
  <c r="O3654" i="1"/>
  <c r="R3654" i="1" s="1"/>
  <c r="O3655" i="1"/>
  <c r="R3655" i="1" s="1"/>
  <c r="O3656" i="1"/>
  <c r="R3656" i="1" s="1"/>
  <c r="O3657" i="1"/>
  <c r="R3657" i="1" s="1"/>
  <c r="O3658" i="1"/>
  <c r="O3659" i="1"/>
  <c r="R3659" i="1" s="1"/>
  <c r="O3660" i="1"/>
  <c r="O3661" i="1"/>
  <c r="O3662" i="1"/>
  <c r="R3662" i="1" s="1"/>
  <c r="O3663" i="1"/>
  <c r="R3663" i="1" s="1"/>
  <c r="O3664" i="1"/>
  <c r="R3664" i="1" s="1"/>
  <c r="O3665" i="1"/>
  <c r="O3666" i="1"/>
  <c r="R3666" i="1" s="1"/>
  <c r="O3667" i="1"/>
  <c r="R3667" i="1" s="1"/>
  <c r="O3668" i="1"/>
  <c r="R3668" i="1" s="1"/>
  <c r="O3669" i="1"/>
  <c r="R3669" i="1" s="1"/>
  <c r="O3670" i="1"/>
  <c r="O3671" i="1"/>
  <c r="R3671" i="1" s="1"/>
  <c r="O3672" i="1"/>
  <c r="R3672" i="1" s="1"/>
  <c r="O3673" i="1"/>
  <c r="R3673" i="1" s="1"/>
  <c r="O3674" i="1"/>
  <c r="R3674" i="1" s="1"/>
  <c r="O3675" i="1"/>
  <c r="R3675" i="1" s="1"/>
  <c r="O3676" i="1"/>
  <c r="R3676" i="1" s="1"/>
  <c r="O3677" i="1"/>
  <c r="R3677" i="1" s="1"/>
  <c r="O3678" i="1"/>
  <c r="R3678" i="1" s="1"/>
  <c r="O3679" i="1"/>
  <c r="R3679" i="1" s="1"/>
  <c r="O3680" i="1"/>
  <c r="R3680" i="1" s="1"/>
  <c r="O3681" i="1"/>
  <c r="R3681" i="1" s="1"/>
  <c r="O3682" i="1"/>
  <c r="R3682" i="1" s="1"/>
  <c r="O3683" i="1"/>
  <c r="O3684" i="1"/>
  <c r="R3684" i="1" s="1"/>
  <c r="O3685" i="1"/>
  <c r="O3686" i="1"/>
  <c r="R3686" i="1" s="1"/>
  <c r="O3687" i="1"/>
  <c r="R3687" i="1" s="1"/>
  <c r="O3688" i="1"/>
  <c r="R3688" i="1" s="1"/>
  <c r="O3689" i="1"/>
  <c r="R3689" i="1" s="1"/>
  <c r="O3690" i="1"/>
  <c r="R3690" i="1" s="1"/>
  <c r="O3691" i="1"/>
  <c r="R3691" i="1" s="1"/>
  <c r="O3692" i="1"/>
  <c r="R3692" i="1" s="1"/>
  <c r="O3693" i="1"/>
  <c r="R3693" i="1" s="1"/>
  <c r="O3694" i="1"/>
  <c r="R3694" i="1" s="1"/>
  <c r="O3695" i="1"/>
  <c r="O3696" i="1"/>
  <c r="O3697" i="1"/>
  <c r="R3697" i="1" s="1"/>
  <c r="O3698" i="1"/>
  <c r="R3698" i="1" s="1"/>
  <c r="O3699" i="1"/>
  <c r="R3699" i="1" s="1"/>
  <c r="O3700" i="1"/>
  <c r="R3700" i="1" s="1"/>
  <c r="O3701" i="1"/>
  <c r="R3701" i="1" s="1"/>
  <c r="O3702" i="1"/>
  <c r="R3702" i="1" s="1"/>
  <c r="O3703" i="1"/>
  <c r="R3703" i="1" s="1"/>
  <c r="O3704" i="1"/>
  <c r="R3704" i="1" s="1"/>
  <c r="O3705" i="1"/>
  <c r="O3706" i="1"/>
  <c r="R3706" i="1" s="1"/>
  <c r="O3707" i="1"/>
  <c r="R3707" i="1" s="1"/>
  <c r="O3708" i="1"/>
  <c r="R3708" i="1" s="1"/>
  <c r="O3709" i="1"/>
  <c r="R3709" i="1" s="1"/>
  <c r="O3710" i="1"/>
  <c r="R3710" i="1" s="1"/>
  <c r="O3711" i="1"/>
  <c r="O3712" i="1"/>
  <c r="R3712" i="1" s="1"/>
  <c r="O3713" i="1"/>
  <c r="O3714" i="1"/>
  <c r="R3714" i="1" s="1"/>
  <c r="O3715" i="1"/>
  <c r="O3716" i="1"/>
  <c r="R3716" i="1" s="1"/>
  <c r="O3717" i="1"/>
  <c r="O3718" i="1"/>
  <c r="O3719" i="1"/>
  <c r="R3719" i="1" s="1"/>
  <c r="O3720" i="1"/>
  <c r="R3720" i="1" s="1"/>
  <c r="O3721" i="1"/>
  <c r="O3722" i="1"/>
  <c r="R3722" i="1" s="1"/>
  <c r="O3723" i="1"/>
  <c r="R3723" i="1" s="1"/>
  <c r="O3724" i="1"/>
  <c r="R3724" i="1" s="1"/>
  <c r="O3725" i="1"/>
  <c r="R3725" i="1" s="1"/>
  <c r="O3726" i="1"/>
  <c r="O3727" i="1"/>
  <c r="R3727" i="1" s="1"/>
  <c r="O3728" i="1"/>
  <c r="O3729" i="1"/>
  <c r="O3730" i="1"/>
  <c r="R3730" i="1" s="1"/>
  <c r="O3731" i="1"/>
  <c r="R3731" i="1" s="1"/>
  <c r="O3732" i="1"/>
  <c r="R3732" i="1" s="1"/>
  <c r="O3733" i="1"/>
  <c r="O3734" i="1"/>
  <c r="O3735" i="1"/>
  <c r="R3735" i="1" s="1"/>
  <c r="O3736" i="1"/>
  <c r="R3736" i="1" s="1"/>
  <c r="O3737" i="1"/>
  <c r="R3737" i="1" s="1"/>
  <c r="O3738" i="1"/>
  <c r="R3738" i="1" s="1"/>
  <c r="O3739" i="1"/>
  <c r="R3739" i="1" s="1"/>
  <c r="O3740" i="1"/>
  <c r="R3740" i="1" s="1"/>
  <c r="O3741" i="1"/>
  <c r="O3742" i="1"/>
  <c r="R3742" i="1" s="1"/>
  <c r="O3743" i="1"/>
  <c r="O3744" i="1"/>
  <c r="R3744" i="1" s="1"/>
  <c r="O3745" i="1"/>
  <c r="O3746" i="1"/>
  <c r="O3747" i="1"/>
  <c r="R3747" i="1" s="1"/>
  <c r="O3748" i="1"/>
  <c r="O3749" i="1"/>
  <c r="R3749" i="1" s="1"/>
  <c r="O3750" i="1"/>
  <c r="R3750" i="1" s="1"/>
  <c r="O3751" i="1"/>
  <c r="R3751" i="1" s="1"/>
  <c r="O3752" i="1"/>
  <c r="R3752" i="1" s="1"/>
  <c r="O3753" i="1"/>
  <c r="R3753" i="1" s="1"/>
  <c r="O3754" i="1"/>
  <c r="R3754" i="1" s="1"/>
  <c r="O3755" i="1"/>
  <c r="R3755" i="1" s="1"/>
  <c r="O3756" i="1"/>
  <c r="R3756" i="1" s="1"/>
  <c r="O3757" i="1"/>
  <c r="O3758" i="1"/>
  <c r="R3758" i="1" s="1"/>
  <c r="O3759" i="1"/>
  <c r="R3759" i="1" s="1"/>
  <c r="O3760" i="1"/>
  <c r="O3761" i="1"/>
  <c r="R3761" i="1" s="1"/>
  <c r="O3762" i="1"/>
  <c r="R3762" i="1" s="1"/>
  <c r="O3763" i="1"/>
  <c r="R3763" i="1" s="1"/>
  <c r="O3764" i="1"/>
  <c r="R3764" i="1" s="1"/>
  <c r="O3765" i="1"/>
  <c r="O3766" i="1"/>
  <c r="R3766" i="1" s="1"/>
  <c r="O3767" i="1"/>
  <c r="R3767" i="1" s="1"/>
  <c r="O3768" i="1"/>
  <c r="R3768" i="1" s="1"/>
  <c r="O3769" i="1"/>
  <c r="R3769" i="1" s="1"/>
  <c r="O3770" i="1"/>
  <c r="O3771" i="1"/>
  <c r="R3771" i="1" s="1"/>
  <c r="O3772" i="1"/>
  <c r="R3772" i="1" s="1"/>
  <c r="O3773" i="1"/>
  <c r="R3773" i="1" s="1"/>
  <c r="O3774" i="1"/>
  <c r="R3774" i="1" s="1"/>
  <c r="O3775" i="1"/>
  <c r="R3775" i="1" s="1"/>
  <c r="O3776" i="1"/>
  <c r="O3777" i="1"/>
  <c r="R3777" i="1" s="1"/>
  <c r="O3778" i="1"/>
  <c r="R3778" i="1" s="1"/>
  <c r="O3779" i="1"/>
  <c r="R3779" i="1" s="1"/>
  <c r="O3780" i="1"/>
  <c r="R3780" i="1" s="1"/>
  <c r="O3781" i="1"/>
  <c r="R3781" i="1" s="1"/>
  <c r="O3782" i="1"/>
  <c r="O3783" i="1"/>
  <c r="R3783" i="1" s="1"/>
  <c r="O3784" i="1"/>
  <c r="O3785" i="1"/>
  <c r="O3786" i="1"/>
  <c r="R3786" i="1" s="1"/>
  <c r="O3787" i="1"/>
  <c r="R3787" i="1" s="1"/>
  <c r="O3788" i="1"/>
  <c r="O3789" i="1"/>
  <c r="O3790" i="1"/>
  <c r="R3790" i="1" s="1"/>
  <c r="O3791" i="1"/>
  <c r="R3791" i="1" s="1"/>
  <c r="O3792" i="1"/>
  <c r="O3793" i="1"/>
  <c r="R3793" i="1" s="1"/>
  <c r="O3794" i="1"/>
  <c r="R3794" i="1" s="1"/>
  <c r="O3795" i="1"/>
  <c r="O3796" i="1"/>
  <c r="R3796" i="1" s="1"/>
  <c r="O3797" i="1"/>
  <c r="R3797" i="1" s="1"/>
  <c r="O3798" i="1"/>
  <c r="R3798" i="1" s="1"/>
  <c r="O3799" i="1"/>
  <c r="O3800" i="1"/>
  <c r="R3800" i="1" s="1"/>
  <c r="O3801" i="1"/>
  <c r="R3801" i="1" s="1"/>
  <c r="O3802" i="1"/>
  <c r="R3802" i="1" s="1"/>
  <c r="O3803" i="1"/>
  <c r="R3803" i="1" s="1"/>
  <c r="O3804" i="1"/>
  <c r="R3804" i="1" s="1"/>
  <c r="O3805" i="1"/>
  <c r="O3806" i="1"/>
  <c r="R3806" i="1" s="1"/>
  <c r="O3807" i="1"/>
  <c r="O3808" i="1"/>
  <c r="R3808" i="1" s="1"/>
  <c r="O3809" i="1"/>
  <c r="R3809" i="1" s="1"/>
  <c r="O3810" i="1"/>
  <c r="R3810" i="1" s="1"/>
  <c r="O3811" i="1"/>
  <c r="R3811" i="1" s="1"/>
  <c r="O3812" i="1"/>
  <c r="R3812" i="1" s="1"/>
  <c r="O3813" i="1"/>
  <c r="R3813" i="1" s="1"/>
  <c r="O3814" i="1"/>
  <c r="R3814" i="1" s="1"/>
  <c r="O3815" i="1"/>
  <c r="R3815" i="1" s="1"/>
  <c r="O3816" i="1"/>
  <c r="R3816" i="1" s="1"/>
  <c r="O3817" i="1"/>
  <c r="R3817" i="1" s="1"/>
  <c r="O3818" i="1"/>
  <c r="R3818" i="1" s="1"/>
  <c r="O3819" i="1"/>
  <c r="O3820" i="1"/>
  <c r="R3820" i="1" s="1"/>
  <c r="O3821" i="1"/>
  <c r="O3822" i="1"/>
  <c r="R3822" i="1" s="1"/>
  <c r="O3823" i="1"/>
  <c r="R3823" i="1" s="1"/>
  <c r="O3824" i="1"/>
  <c r="R3824" i="1" s="1"/>
  <c r="O3825" i="1"/>
  <c r="R3825" i="1" s="1"/>
  <c r="O3826" i="1"/>
  <c r="O3827" i="1"/>
  <c r="R3827" i="1" s="1"/>
  <c r="O3828" i="1"/>
  <c r="R3828" i="1" s="1"/>
  <c r="O3829" i="1"/>
  <c r="O3830" i="1"/>
  <c r="R3830" i="1" s="1"/>
  <c r="O3831" i="1"/>
  <c r="R3831" i="1" s="1"/>
  <c r="O3832" i="1"/>
  <c r="R3832" i="1" s="1"/>
  <c r="O3833" i="1"/>
  <c r="R3833" i="1" s="1"/>
  <c r="O3834" i="1"/>
  <c r="R3834" i="1" s="1"/>
  <c r="O3835" i="1"/>
  <c r="R3835" i="1" s="1"/>
  <c r="O3836" i="1"/>
  <c r="R3836" i="1" s="1"/>
  <c r="O3837" i="1"/>
  <c r="R3837" i="1" s="1"/>
  <c r="O3838" i="1"/>
  <c r="O3839" i="1"/>
  <c r="R3839" i="1" s="1"/>
  <c r="O3840" i="1"/>
  <c r="O3841" i="1"/>
  <c r="O3842" i="1"/>
  <c r="O3843" i="1"/>
  <c r="O3844" i="1"/>
  <c r="R3844" i="1" s="1"/>
  <c r="O3845" i="1"/>
  <c r="O3846" i="1"/>
  <c r="R3846" i="1" s="1"/>
  <c r="O3847" i="1"/>
  <c r="R3847" i="1" s="1"/>
  <c r="O3848" i="1"/>
  <c r="R3848" i="1" s="1"/>
  <c r="O3849" i="1"/>
  <c r="R3849" i="1" s="1"/>
  <c r="O3850" i="1"/>
  <c r="R3850" i="1" s="1"/>
  <c r="O3851" i="1"/>
  <c r="R3851" i="1" s="1"/>
  <c r="O3852" i="1"/>
  <c r="R3852" i="1" s="1"/>
  <c r="O3853" i="1"/>
  <c r="R3853" i="1" s="1"/>
  <c r="O3854" i="1"/>
  <c r="R3854" i="1" s="1"/>
  <c r="O3855" i="1"/>
  <c r="R3855" i="1" s="1"/>
  <c r="O3856" i="1"/>
  <c r="R3856" i="1" s="1"/>
  <c r="O3857" i="1"/>
  <c r="R3857" i="1" s="1"/>
  <c r="O3858" i="1"/>
  <c r="O3859" i="1"/>
  <c r="R3859" i="1" s="1"/>
  <c r="O3860" i="1"/>
  <c r="R3860" i="1" s="1"/>
  <c r="O3861" i="1"/>
  <c r="R3861" i="1" s="1"/>
  <c r="O3862" i="1"/>
  <c r="R3862" i="1" s="1"/>
  <c r="O3863" i="1"/>
  <c r="O3864" i="1"/>
  <c r="R3864" i="1" s="1"/>
  <c r="O3865" i="1"/>
  <c r="R3865" i="1" s="1"/>
  <c r="O3866" i="1"/>
  <c r="R3866" i="1" s="1"/>
  <c r="O3867" i="1"/>
  <c r="R3867" i="1" s="1"/>
  <c r="O3868" i="1"/>
  <c r="R3868" i="1" s="1"/>
  <c r="O3869" i="1"/>
  <c r="R3869" i="1" s="1"/>
  <c r="O3870" i="1"/>
  <c r="R3870" i="1" s="1"/>
  <c r="O3871" i="1"/>
  <c r="R3871" i="1" s="1"/>
  <c r="O3872" i="1"/>
  <c r="R3872" i="1" s="1"/>
  <c r="O3873" i="1"/>
  <c r="R3873" i="1" s="1"/>
  <c r="O3874" i="1"/>
  <c r="R3874" i="1" s="1"/>
  <c r="O3875" i="1"/>
  <c r="R3875" i="1" s="1"/>
  <c r="O3876" i="1"/>
  <c r="R3876" i="1" s="1"/>
  <c r="O3877" i="1"/>
  <c r="R3877" i="1" s="1"/>
  <c r="O3878" i="1"/>
  <c r="R3878" i="1" s="1"/>
  <c r="O3879" i="1"/>
  <c r="O3880" i="1"/>
  <c r="R3880" i="1" s="1"/>
  <c r="O3881" i="1"/>
  <c r="O3882" i="1"/>
  <c r="R3882" i="1" s="1"/>
  <c r="O3883" i="1"/>
  <c r="R3883" i="1" s="1"/>
  <c r="O3884" i="1"/>
  <c r="R3884" i="1" s="1"/>
  <c r="O3885" i="1"/>
  <c r="R3885" i="1" s="1"/>
  <c r="O3886" i="1"/>
  <c r="R3886" i="1" s="1"/>
  <c r="O3887" i="1"/>
  <c r="O3888" i="1"/>
  <c r="R3888" i="1" s="1"/>
  <c r="O3889" i="1"/>
  <c r="R3889" i="1" s="1"/>
  <c r="O3890" i="1"/>
  <c r="R3890" i="1" s="1"/>
  <c r="O3891" i="1"/>
  <c r="R3891" i="1" s="1"/>
  <c r="O3892" i="1"/>
  <c r="R3892" i="1" s="1"/>
  <c r="O3893" i="1"/>
  <c r="R3893" i="1" s="1"/>
  <c r="O3894" i="1"/>
  <c r="R3894" i="1" s="1"/>
  <c r="O3895" i="1"/>
  <c r="R3895" i="1" s="1"/>
  <c r="O3896" i="1"/>
  <c r="R3896" i="1" s="1"/>
  <c r="O3897" i="1"/>
  <c r="R3897" i="1" s="1"/>
  <c r="O3898" i="1"/>
  <c r="R3898" i="1" s="1"/>
  <c r="O3899" i="1"/>
  <c r="R3899" i="1" s="1"/>
  <c r="O3900" i="1"/>
  <c r="O3901" i="1"/>
  <c r="R3901" i="1" s="1"/>
  <c r="O3902" i="1"/>
  <c r="R3902" i="1" s="1"/>
  <c r="O3903" i="1"/>
  <c r="R3903" i="1" s="1"/>
  <c r="O3904" i="1"/>
  <c r="O3905" i="1"/>
  <c r="R3905" i="1" s="1"/>
  <c r="O3906" i="1"/>
  <c r="R3906" i="1" s="1"/>
  <c r="O3907" i="1"/>
  <c r="R3907" i="1" s="1"/>
  <c r="O3908" i="1"/>
  <c r="R3908" i="1" s="1"/>
  <c r="O3909" i="1"/>
  <c r="R3909" i="1" s="1"/>
  <c r="O3910" i="1"/>
  <c r="R3910" i="1" s="1"/>
  <c r="O3911" i="1"/>
  <c r="R3911" i="1" s="1"/>
  <c r="O3912" i="1"/>
  <c r="O3913" i="1"/>
  <c r="R3913" i="1" s="1"/>
  <c r="O3914" i="1"/>
  <c r="R3914" i="1" s="1"/>
  <c r="O3915" i="1"/>
  <c r="O3916" i="1"/>
  <c r="R3916" i="1" s="1"/>
  <c r="O3917" i="1"/>
  <c r="R3917" i="1" s="1"/>
  <c r="O3918" i="1"/>
  <c r="R3918" i="1" s="1"/>
  <c r="O3919" i="1"/>
  <c r="O3920" i="1"/>
  <c r="R3920" i="1" s="1"/>
  <c r="O3921" i="1"/>
  <c r="R3921" i="1" s="1"/>
  <c r="O3922" i="1"/>
  <c r="R3922" i="1" s="1"/>
  <c r="O3923" i="1"/>
  <c r="O3924" i="1"/>
  <c r="R3924" i="1" s="1"/>
  <c r="O3925" i="1"/>
  <c r="R3925" i="1" s="1"/>
  <c r="O3926" i="1"/>
  <c r="R3926" i="1" s="1"/>
  <c r="O3927" i="1"/>
  <c r="R3927" i="1" s="1"/>
  <c r="O3928" i="1"/>
  <c r="R3928" i="1" s="1"/>
  <c r="O3929" i="1"/>
  <c r="R3929" i="1" s="1"/>
  <c r="O3930" i="1"/>
  <c r="R3930" i="1" s="1"/>
  <c r="O3931" i="1"/>
  <c r="R3931" i="1" s="1"/>
  <c r="O3932" i="1"/>
  <c r="O3933" i="1"/>
  <c r="R3933" i="1" s="1"/>
  <c r="O3934" i="1"/>
  <c r="R3934" i="1" s="1"/>
  <c r="O3935" i="1"/>
  <c r="R3935" i="1" s="1"/>
  <c r="O3936" i="1"/>
  <c r="R3936" i="1" s="1"/>
  <c r="O3937" i="1"/>
  <c r="O3938" i="1"/>
  <c r="R3938" i="1" s="1"/>
  <c r="O3939" i="1"/>
  <c r="R3939" i="1" s="1"/>
  <c r="O3940" i="1"/>
  <c r="O3941" i="1"/>
  <c r="R3941" i="1" s="1"/>
  <c r="O3942" i="1"/>
  <c r="O3943" i="1"/>
  <c r="O3944" i="1"/>
  <c r="R3944" i="1" s="1"/>
  <c r="O3945" i="1"/>
  <c r="R3945" i="1" s="1"/>
  <c r="O3946" i="1"/>
  <c r="R3946" i="1" s="1"/>
  <c r="O3947" i="1"/>
  <c r="R3947" i="1" s="1"/>
  <c r="O3948" i="1"/>
  <c r="R3948" i="1" s="1"/>
  <c r="O3949" i="1"/>
  <c r="R3949" i="1" s="1"/>
  <c r="O3950" i="1"/>
  <c r="R3950" i="1" s="1"/>
  <c r="O3951" i="1"/>
  <c r="R3951" i="1" s="1"/>
  <c r="O3952" i="1"/>
  <c r="R3952" i="1" s="1"/>
  <c r="O3953" i="1"/>
  <c r="O3954" i="1"/>
  <c r="R3954" i="1" s="1"/>
  <c r="O3955" i="1"/>
  <c r="R3955" i="1" s="1"/>
  <c r="O3956" i="1"/>
  <c r="R3956" i="1" s="1"/>
  <c r="O3957" i="1"/>
  <c r="R3957" i="1" s="1"/>
  <c r="O3958" i="1"/>
  <c r="R3958" i="1" s="1"/>
  <c r="O3959" i="1"/>
  <c r="O3960" i="1"/>
  <c r="R3960" i="1" s="1"/>
  <c r="O3961" i="1"/>
  <c r="O3962" i="1"/>
  <c r="R3962" i="1" s="1"/>
  <c r="O3963" i="1"/>
  <c r="R3963" i="1" s="1"/>
  <c r="O3964" i="1"/>
  <c r="R3964" i="1" s="1"/>
  <c r="O3965" i="1"/>
  <c r="R3965" i="1" s="1"/>
  <c r="O3966" i="1"/>
  <c r="O3967" i="1"/>
  <c r="R3967" i="1" s="1"/>
  <c r="O3968" i="1"/>
  <c r="R3968" i="1" s="1"/>
  <c r="O3969" i="1"/>
  <c r="R3969" i="1" s="1"/>
  <c r="O3970" i="1"/>
  <c r="R3970" i="1" s="1"/>
  <c r="O3971" i="1"/>
  <c r="O3972" i="1"/>
  <c r="R3972" i="1" s="1"/>
  <c r="O3973" i="1"/>
  <c r="R3973" i="1" s="1"/>
  <c r="O3974" i="1"/>
  <c r="R3974" i="1" s="1"/>
  <c r="O3975" i="1"/>
  <c r="R3975" i="1" s="1"/>
  <c r="O3976" i="1"/>
  <c r="R3976" i="1" s="1"/>
  <c r="O3977" i="1"/>
  <c r="O3978" i="1"/>
  <c r="R3978" i="1" s="1"/>
  <c r="O3979" i="1"/>
  <c r="R3979" i="1" s="1"/>
  <c r="O3980" i="1"/>
  <c r="R3980" i="1" s="1"/>
  <c r="O3981" i="1"/>
  <c r="O3982" i="1"/>
  <c r="O3983" i="1"/>
  <c r="R3983" i="1" s="1"/>
  <c r="O3984" i="1"/>
  <c r="O3985" i="1"/>
  <c r="O3986" i="1"/>
  <c r="R3986" i="1" s="1"/>
  <c r="O3987" i="1"/>
  <c r="R3987" i="1" s="1"/>
  <c r="O3988" i="1"/>
  <c r="R3988" i="1" s="1"/>
  <c r="O3989" i="1"/>
  <c r="R3989" i="1" s="1"/>
  <c r="O3990" i="1"/>
  <c r="O3991" i="1"/>
  <c r="R3991" i="1" s="1"/>
  <c r="O3992" i="1"/>
  <c r="R3992" i="1" s="1"/>
  <c r="O3993" i="1"/>
  <c r="O3994" i="1"/>
  <c r="R3994" i="1" s="1"/>
  <c r="O3995" i="1"/>
  <c r="R3995" i="1" s="1"/>
  <c r="O3996" i="1"/>
  <c r="R3996" i="1" s="1"/>
  <c r="O3997" i="1"/>
  <c r="R3997" i="1" s="1"/>
  <c r="O3998" i="1"/>
  <c r="R3998" i="1" s="1"/>
  <c r="O3999" i="1"/>
  <c r="R3999" i="1" s="1"/>
  <c r="O4000" i="1"/>
  <c r="O4001" i="1"/>
  <c r="R4001" i="1" s="1"/>
  <c r="O4002" i="1"/>
  <c r="R4002" i="1" s="1"/>
  <c r="O4003" i="1"/>
  <c r="O4004" i="1"/>
  <c r="R4004" i="1" s="1"/>
  <c r="O4005" i="1"/>
  <c r="R4005" i="1" s="1"/>
  <c r="O4006" i="1"/>
  <c r="R4006" i="1" s="1"/>
  <c r="O4007" i="1"/>
  <c r="O4008" i="1"/>
  <c r="R4008" i="1" s="1"/>
  <c r="O4009" i="1"/>
  <c r="R4009" i="1" s="1"/>
  <c r="O4010" i="1"/>
  <c r="R4010" i="1" s="1"/>
  <c r="O4011" i="1"/>
  <c r="R4011" i="1" s="1"/>
  <c r="O4012" i="1"/>
  <c r="R4012" i="1" s="1"/>
  <c r="O4013" i="1"/>
  <c r="R4013" i="1" s="1"/>
  <c r="O4014" i="1"/>
  <c r="R4014" i="1" s="1"/>
  <c r="O4015" i="1"/>
  <c r="O4016" i="1"/>
  <c r="O4017" i="1"/>
  <c r="R4017" i="1" s="1"/>
  <c r="O4018" i="1"/>
  <c r="R4018" i="1" s="1"/>
  <c r="O4019" i="1"/>
  <c r="O4020" i="1"/>
  <c r="R4020" i="1" s="1"/>
  <c r="O4021" i="1"/>
  <c r="R4021" i="1" s="1"/>
  <c r="O4022" i="1"/>
  <c r="R4022" i="1" s="1"/>
  <c r="O4023" i="1"/>
  <c r="O4024" i="1"/>
  <c r="R4024" i="1" s="1"/>
  <c r="O4025" i="1"/>
  <c r="R4025" i="1" s="1"/>
  <c r="O4026" i="1"/>
  <c r="R4026" i="1" s="1"/>
  <c r="O4027" i="1"/>
  <c r="R4027" i="1" s="1"/>
  <c r="O4028" i="1"/>
  <c r="O4029" i="1"/>
  <c r="R4029" i="1" s="1"/>
  <c r="O4030" i="1"/>
  <c r="R4030" i="1" s="1"/>
  <c r="O4031" i="1"/>
  <c r="R4031" i="1" s="1"/>
  <c r="O4032" i="1"/>
  <c r="R4032" i="1" s="1"/>
  <c r="O4033" i="1"/>
  <c r="R4033" i="1" s="1"/>
  <c r="O4034" i="1"/>
  <c r="R4034" i="1" s="1"/>
  <c r="O4035" i="1"/>
  <c r="O4036" i="1"/>
  <c r="R4036" i="1" s="1"/>
  <c r="O4037" i="1"/>
  <c r="R4037" i="1" s="1"/>
  <c r="O4038" i="1"/>
  <c r="O4039" i="1"/>
  <c r="O4040" i="1"/>
  <c r="O4041" i="1"/>
  <c r="R4041" i="1" s="1"/>
  <c r="O4042" i="1"/>
  <c r="R4042" i="1" s="1"/>
  <c r="O4043" i="1"/>
  <c r="R4043" i="1" s="1"/>
  <c r="O4044" i="1"/>
  <c r="R4044" i="1" s="1"/>
  <c r="O4045" i="1"/>
  <c r="R4045" i="1" s="1"/>
  <c r="O4046" i="1"/>
  <c r="R4046" i="1" s="1"/>
  <c r="O4047" i="1"/>
  <c r="R4047" i="1" s="1"/>
  <c r="O4048" i="1"/>
  <c r="R4048" i="1" s="1"/>
  <c r="O4049" i="1"/>
  <c r="R4049" i="1" s="1"/>
  <c r="O4050" i="1"/>
  <c r="R4050" i="1" s="1"/>
  <c r="O4051" i="1"/>
  <c r="R4051" i="1" s="1"/>
  <c r="O4052" i="1"/>
  <c r="R4052" i="1" s="1"/>
  <c r="O4053" i="1"/>
  <c r="R4053" i="1" s="1"/>
  <c r="O4054" i="1"/>
  <c r="R4054" i="1" s="1"/>
  <c r="O4055" i="1"/>
  <c r="R4055" i="1" s="1"/>
  <c r="O4056" i="1"/>
  <c r="O4057" i="1"/>
  <c r="R4057" i="1" s="1"/>
  <c r="O4058" i="1"/>
  <c r="R4058" i="1" s="1"/>
  <c r="O4059" i="1"/>
  <c r="R4059" i="1" s="1"/>
  <c r="O4060" i="1"/>
  <c r="R4060" i="1" s="1"/>
  <c r="O4061" i="1"/>
  <c r="R4061" i="1" s="1"/>
  <c r="O4062" i="1"/>
  <c r="R4062" i="1" s="1"/>
  <c r="O4063" i="1"/>
  <c r="R4063" i="1" s="1"/>
  <c r="O4064" i="1"/>
  <c r="O4065" i="1"/>
  <c r="R4065" i="1" s="1"/>
  <c r="O4066" i="1"/>
  <c r="O4067" i="1"/>
  <c r="R4067" i="1" s="1"/>
  <c r="O4068" i="1"/>
  <c r="R4068" i="1" s="1"/>
  <c r="O4069" i="1"/>
  <c r="R4069" i="1" s="1"/>
  <c r="O4070" i="1"/>
  <c r="R4070" i="1" s="1"/>
  <c r="O4071" i="1"/>
  <c r="R4071" i="1" s="1"/>
  <c r="O4072" i="1"/>
  <c r="R4072" i="1" s="1"/>
  <c r="O4073" i="1"/>
  <c r="R4073" i="1" s="1"/>
  <c r="O4074" i="1"/>
  <c r="R4074" i="1" s="1"/>
  <c r="O4075" i="1"/>
  <c r="O4076" i="1"/>
  <c r="R4076" i="1" s="1"/>
  <c r="O4077" i="1"/>
  <c r="R4077" i="1" s="1"/>
  <c r="O4078" i="1"/>
  <c r="O4079" i="1"/>
  <c r="R4079" i="1" s="1"/>
  <c r="O4080" i="1"/>
  <c r="R4080" i="1" s="1"/>
  <c r="O4081" i="1"/>
  <c r="R4081" i="1" s="1"/>
  <c r="O4082" i="1"/>
  <c r="O4083" i="1"/>
  <c r="R4083" i="1" s="1"/>
  <c r="O4084" i="1"/>
  <c r="O4085" i="1"/>
  <c r="R4085" i="1" s="1"/>
  <c r="O4086" i="1"/>
  <c r="R4086" i="1" s="1"/>
  <c r="O4087" i="1"/>
  <c r="R4087" i="1" s="1"/>
  <c r="O4088" i="1"/>
  <c r="R4088" i="1" s="1"/>
  <c r="O4089" i="1"/>
  <c r="R4089" i="1" s="1"/>
  <c r="O4090" i="1"/>
  <c r="R4090" i="1" s="1"/>
  <c r="O4091" i="1"/>
  <c r="R4091" i="1" s="1"/>
  <c r="O4092" i="1"/>
  <c r="R4092" i="1" s="1"/>
  <c r="O4093" i="1"/>
  <c r="R4093" i="1" s="1"/>
  <c r="O4094" i="1"/>
  <c r="R4094" i="1" s="1"/>
  <c r="O4095" i="1"/>
  <c r="O4096" i="1"/>
  <c r="R4096" i="1" s="1"/>
  <c r="O4097" i="1"/>
  <c r="R4097" i="1" s="1"/>
  <c r="O4098" i="1"/>
  <c r="R4098" i="1" s="1"/>
  <c r="O4099" i="1"/>
  <c r="R4099" i="1" s="1"/>
  <c r="O4100" i="1"/>
  <c r="R4100" i="1" s="1"/>
  <c r="O4101" i="1"/>
  <c r="R4101" i="1" s="1"/>
  <c r="O4102" i="1"/>
  <c r="R4102" i="1" s="1"/>
  <c r="O4103" i="1"/>
  <c r="R4103" i="1" s="1"/>
  <c r="O4104" i="1"/>
  <c r="R4104" i="1" s="1"/>
  <c r="O4105" i="1"/>
  <c r="R4105" i="1" s="1"/>
  <c r="O4106" i="1"/>
  <c r="O4107" i="1"/>
  <c r="R4107" i="1" s="1"/>
  <c r="O4108" i="1"/>
  <c r="R4108" i="1" s="1"/>
  <c r="O4109" i="1"/>
  <c r="O4110" i="1"/>
  <c r="R4110" i="1" s="1"/>
  <c r="O4111" i="1"/>
  <c r="R4111" i="1" s="1"/>
  <c r="O4112" i="1"/>
  <c r="R4112" i="1" s="1"/>
  <c r="O4113" i="1"/>
  <c r="R4113" i="1" s="1"/>
  <c r="O4114" i="1"/>
  <c r="R4114" i="1" s="1"/>
  <c r="O4115" i="1"/>
  <c r="R4115" i="1" s="1"/>
  <c r="O4116" i="1"/>
  <c r="O4117" i="1"/>
  <c r="R4117" i="1" s="1"/>
  <c r="O4118" i="1"/>
  <c r="R4118" i="1" s="1"/>
  <c r="O4119" i="1"/>
  <c r="R4119" i="1" s="1"/>
  <c r="O4120" i="1"/>
  <c r="R4120" i="1" s="1"/>
  <c r="O4121" i="1"/>
  <c r="R4121" i="1" s="1"/>
  <c r="O4122" i="1"/>
  <c r="R4122" i="1" s="1"/>
  <c r="O4123" i="1"/>
  <c r="R4123" i="1" s="1"/>
  <c r="O4124" i="1"/>
  <c r="R4124" i="1" s="1"/>
  <c r="O4125" i="1"/>
  <c r="R4125" i="1" s="1"/>
  <c r="O4126" i="1"/>
  <c r="O4127" i="1"/>
  <c r="R4127" i="1" s="1"/>
  <c r="O4128" i="1"/>
  <c r="R4128" i="1" s="1"/>
  <c r="O4129" i="1"/>
  <c r="O4130" i="1"/>
  <c r="R4130" i="1" s="1"/>
  <c r="O4131" i="1"/>
  <c r="O4132" i="1"/>
  <c r="R4132" i="1" s="1"/>
  <c r="O4133" i="1"/>
  <c r="R4133" i="1" s="1"/>
  <c r="O4134" i="1"/>
  <c r="R4134" i="1" s="1"/>
  <c r="O4135" i="1"/>
  <c r="R4135" i="1" s="1"/>
  <c r="O4136" i="1"/>
  <c r="R4136" i="1" s="1"/>
  <c r="O4137" i="1"/>
  <c r="R4137" i="1" s="1"/>
  <c r="O4138" i="1"/>
  <c r="O4139" i="1"/>
  <c r="R4139" i="1" s="1"/>
  <c r="O4140" i="1"/>
  <c r="R4140" i="1" s="1"/>
  <c r="O4141" i="1"/>
  <c r="R4141" i="1" s="1"/>
  <c r="O4142" i="1"/>
  <c r="R4142" i="1" s="1"/>
  <c r="O4143" i="1"/>
  <c r="R4143" i="1" s="1"/>
  <c r="O4144" i="1"/>
  <c r="O4145" i="1"/>
  <c r="R4145" i="1" s="1"/>
  <c r="O4146" i="1"/>
  <c r="R4146" i="1" s="1"/>
  <c r="O4147" i="1"/>
  <c r="R4147" i="1" s="1"/>
  <c r="O4148" i="1"/>
  <c r="R4148" i="1" s="1"/>
  <c r="O4149" i="1"/>
  <c r="R4149" i="1" s="1"/>
  <c r="O4150" i="1"/>
  <c r="R4150" i="1" s="1"/>
  <c r="O4151" i="1"/>
  <c r="O4152" i="1"/>
  <c r="R4152" i="1" s="1"/>
  <c r="O4153" i="1"/>
  <c r="O4154" i="1"/>
  <c r="R4154" i="1" s="1"/>
  <c r="O4155" i="1"/>
  <c r="O4156" i="1"/>
  <c r="R4156" i="1" s="1"/>
  <c r="O4157" i="1"/>
  <c r="R4157" i="1" s="1"/>
  <c r="O4158" i="1"/>
  <c r="R4158" i="1" s="1"/>
  <c r="O4159" i="1"/>
  <c r="R4159" i="1" s="1"/>
  <c r="O4160" i="1"/>
  <c r="R4160" i="1" s="1"/>
  <c r="O4161" i="1"/>
  <c r="R4161" i="1" s="1"/>
  <c r="O4162" i="1"/>
  <c r="R4162" i="1" s="1"/>
  <c r="O4163" i="1"/>
  <c r="R4163" i="1" s="1"/>
  <c r="O4164" i="1"/>
  <c r="R4164" i="1" s="1"/>
  <c r="O4165" i="1"/>
  <c r="R4165" i="1" s="1"/>
  <c r="O4166" i="1"/>
  <c r="O4167" i="1"/>
  <c r="R4167" i="1" s="1"/>
  <c r="O4168" i="1"/>
  <c r="O4169" i="1"/>
  <c r="R4169" i="1" s="1"/>
  <c r="O4170" i="1"/>
  <c r="R4170" i="1" s="1"/>
  <c r="O4171" i="1"/>
  <c r="R4171" i="1" s="1"/>
  <c r="O4172" i="1"/>
  <c r="R4172" i="1" s="1"/>
  <c r="O4173" i="1"/>
  <c r="R4173" i="1" s="1"/>
  <c r="O4174" i="1"/>
  <c r="R4174" i="1" s="1"/>
  <c r="O4175" i="1"/>
  <c r="R4175" i="1" s="1"/>
  <c r="O4176" i="1"/>
  <c r="R4176" i="1" s="1"/>
  <c r="O4177" i="1"/>
  <c r="O4178" i="1"/>
  <c r="R4178" i="1" s="1"/>
  <c r="O4179" i="1"/>
  <c r="R4179" i="1" s="1"/>
  <c r="O4180" i="1"/>
  <c r="R4180" i="1" s="1"/>
  <c r="O4181" i="1"/>
  <c r="R4181" i="1" s="1"/>
  <c r="O4182" i="1"/>
  <c r="R4182" i="1" s="1"/>
  <c r="O4183" i="1"/>
  <c r="R4183" i="1" s="1"/>
  <c r="O4184" i="1"/>
  <c r="O4185" i="1"/>
  <c r="R4185" i="1" s="1"/>
  <c r="O4186" i="1"/>
  <c r="O4187" i="1"/>
  <c r="R4187" i="1" s="1"/>
  <c r="O4188" i="1"/>
  <c r="R4188" i="1" s="1"/>
  <c r="O4189" i="1"/>
  <c r="R4189" i="1" s="1"/>
  <c r="O4190" i="1"/>
  <c r="R4190" i="1" s="1"/>
  <c r="O4191" i="1"/>
  <c r="R4191" i="1" s="1"/>
  <c r="O4192" i="1"/>
  <c r="R4192" i="1" s="1"/>
  <c r="O4193" i="1"/>
  <c r="R4193" i="1" s="1"/>
  <c r="O4194" i="1"/>
  <c r="R4194" i="1" s="1"/>
  <c r="O4195" i="1"/>
  <c r="R4195" i="1" s="1"/>
  <c r="O4196" i="1"/>
  <c r="R4196" i="1" s="1"/>
  <c r="O4197" i="1"/>
  <c r="O4198" i="1"/>
  <c r="O4199" i="1"/>
  <c r="O4200" i="1"/>
  <c r="O4201" i="1"/>
  <c r="R4201" i="1" s="1"/>
  <c r="O4202" i="1"/>
  <c r="R4202" i="1" s="1"/>
  <c r="O4203" i="1"/>
  <c r="R4203" i="1" s="1"/>
  <c r="O4204" i="1"/>
  <c r="R4204" i="1" s="1"/>
  <c r="O4205" i="1"/>
  <c r="R4205" i="1" s="1"/>
  <c r="O4206" i="1"/>
  <c r="R4206" i="1" s="1"/>
  <c r="O4207" i="1"/>
  <c r="R4207" i="1" s="1"/>
  <c r="O4208" i="1"/>
  <c r="O4209" i="1"/>
  <c r="R4209" i="1" s="1"/>
  <c r="O4210" i="1"/>
  <c r="R4210" i="1" s="1"/>
  <c r="O4211" i="1"/>
  <c r="O4212" i="1"/>
  <c r="R4212" i="1" s="1"/>
  <c r="O4213" i="1"/>
  <c r="O4214" i="1"/>
  <c r="R4214" i="1" s="1"/>
  <c r="O4215" i="1"/>
  <c r="R4215" i="1" s="1"/>
  <c r="O4216" i="1"/>
  <c r="R4216" i="1" s="1"/>
  <c r="O4217" i="1"/>
  <c r="O4218" i="1"/>
  <c r="R4218" i="1" s="1"/>
  <c r="O4219" i="1"/>
  <c r="O4220" i="1"/>
  <c r="O4221" i="1"/>
  <c r="R4221" i="1" s="1"/>
  <c r="O4222" i="1"/>
  <c r="O4223" i="1"/>
  <c r="R4223" i="1" s="1"/>
  <c r="O4224" i="1"/>
  <c r="O4225" i="1"/>
  <c r="O4226" i="1"/>
  <c r="O4227" i="1"/>
  <c r="R4227" i="1" s="1"/>
  <c r="O4228" i="1"/>
  <c r="R4228" i="1" s="1"/>
  <c r="O4229" i="1"/>
  <c r="R4229" i="1" s="1"/>
  <c r="O4230" i="1"/>
  <c r="R4230" i="1" s="1"/>
  <c r="O4231" i="1"/>
  <c r="R4231" i="1" s="1"/>
  <c r="O4232" i="1"/>
  <c r="R4232" i="1" s="1"/>
  <c r="O4233" i="1"/>
  <c r="R4233" i="1" s="1"/>
  <c r="O4234" i="1"/>
  <c r="R4234" i="1" s="1"/>
  <c r="O4235" i="1"/>
  <c r="R4235" i="1" s="1"/>
  <c r="O4236" i="1"/>
  <c r="R4236" i="1" s="1"/>
  <c r="O4237" i="1"/>
  <c r="R4237" i="1" s="1"/>
  <c r="O4238" i="1"/>
  <c r="R4238" i="1" s="1"/>
  <c r="O4239" i="1"/>
  <c r="R4239" i="1" s="1"/>
  <c r="O4240" i="1"/>
  <c r="R4240" i="1" s="1"/>
  <c r="O4241" i="1"/>
  <c r="R4241" i="1" s="1"/>
  <c r="O4242" i="1"/>
  <c r="R4242" i="1" s="1"/>
  <c r="O4243" i="1"/>
  <c r="R4243" i="1" s="1"/>
  <c r="O4244" i="1"/>
  <c r="O4245" i="1"/>
  <c r="O4246" i="1"/>
  <c r="R4246" i="1" s="1"/>
  <c r="O4247" i="1"/>
  <c r="R4247" i="1" s="1"/>
  <c r="O4248" i="1"/>
  <c r="R4248" i="1" s="1"/>
  <c r="O4249" i="1"/>
  <c r="R4249" i="1" s="1"/>
  <c r="O4250" i="1"/>
  <c r="R4250" i="1" s="1"/>
  <c r="O4251" i="1"/>
  <c r="R4251" i="1" s="1"/>
  <c r="O4252" i="1"/>
  <c r="R4252" i="1" s="1"/>
  <c r="O4253" i="1"/>
  <c r="R4253" i="1" s="1"/>
  <c r="O4254" i="1"/>
  <c r="R4254" i="1" s="1"/>
  <c r="O4255" i="1"/>
  <c r="R4255" i="1" s="1"/>
  <c r="O4256" i="1"/>
  <c r="R4256" i="1" s="1"/>
  <c r="O4257" i="1"/>
  <c r="R4257" i="1" s="1"/>
  <c r="O4258" i="1"/>
  <c r="R4258" i="1" s="1"/>
  <c r="O4259" i="1"/>
  <c r="R4259" i="1" s="1"/>
  <c r="O4260" i="1"/>
  <c r="R4260" i="1" s="1"/>
  <c r="O4261" i="1"/>
  <c r="R4261" i="1" s="1"/>
  <c r="O4262" i="1"/>
  <c r="O4263" i="1"/>
  <c r="R4263" i="1" s="1"/>
  <c r="O4264" i="1"/>
  <c r="R4264" i="1" s="1"/>
  <c r="O4265" i="1"/>
  <c r="R4265" i="1" s="1"/>
  <c r="O4266" i="1"/>
  <c r="O4267" i="1"/>
  <c r="R4267" i="1" s="1"/>
  <c r="O4268" i="1"/>
  <c r="O4269" i="1"/>
  <c r="R4269" i="1" s="1"/>
  <c r="O4270" i="1"/>
  <c r="O4271" i="1"/>
  <c r="R4271" i="1" s="1"/>
  <c r="O4272" i="1"/>
  <c r="R4272" i="1" s="1"/>
  <c r="O4273" i="1"/>
  <c r="R4273" i="1" s="1"/>
  <c r="O4274" i="1"/>
  <c r="R4274" i="1" s="1"/>
  <c r="O4275" i="1"/>
  <c r="R4275" i="1" s="1"/>
  <c r="O4276" i="1"/>
  <c r="O4277" i="1"/>
  <c r="R4277" i="1" s="1"/>
  <c r="O4278" i="1"/>
  <c r="R4278" i="1" s="1"/>
  <c r="O4279" i="1"/>
  <c r="R4279" i="1" s="1"/>
  <c r="O4280" i="1"/>
  <c r="R4280" i="1" s="1"/>
  <c r="O4281" i="1"/>
  <c r="R4281" i="1" s="1"/>
  <c r="O4282" i="1"/>
  <c r="O4283" i="1"/>
  <c r="R4283" i="1" s="1"/>
  <c r="O4284" i="1"/>
  <c r="R4284" i="1" s="1"/>
  <c r="O4285" i="1"/>
  <c r="R4285" i="1" s="1"/>
  <c r="O4286" i="1"/>
  <c r="R4286" i="1" s="1"/>
  <c r="O4287" i="1"/>
  <c r="R4287" i="1" s="1"/>
  <c r="O4288" i="1"/>
  <c r="R4288" i="1" s="1"/>
  <c r="O4289" i="1"/>
  <c r="O4290" i="1"/>
  <c r="R4290" i="1" s="1"/>
  <c r="O4291" i="1"/>
  <c r="R4291" i="1" s="1"/>
  <c r="O4292" i="1"/>
  <c r="R4292" i="1" s="1"/>
  <c r="O4293" i="1"/>
  <c r="R4293" i="1" s="1"/>
  <c r="O4294" i="1"/>
  <c r="O4295" i="1"/>
  <c r="R4295" i="1" s="1"/>
  <c r="O4296" i="1"/>
  <c r="R4296" i="1" s="1"/>
  <c r="O4297" i="1"/>
  <c r="O4298" i="1"/>
  <c r="R4298" i="1" s="1"/>
  <c r="O4299" i="1"/>
  <c r="O4300" i="1"/>
  <c r="R4300" i="1" s="1"/>
  <c r="O4301" i="1"/>
  <c r="R4301" i="1" s="1"/>
  <c r="O4302" i="1"/>
  <c r="R4302" i="1" s="1"/>
  <c r="O4303" i="1"/>
  <c r="R4303" i="1" s="1"/>
  <c r="O4304" i="1"/>
  <c r="O4305" i="1"/>
  <c r="O4306" i="1"/>
  <c r="R4306" i="1" s="1"/>
  <c r="O4307" i="1"/>
  <c r="O4308" i="1"/>
  <c r="R4308" i="1" s="1"/>
  <c r="O4309" i="1"/>
  <c r="R4309" i="1" s="1"/>
  <c r="O4310" i="1"/>
  <c r="R4310" i="1" s="1"/>
  <c r="O4311" i="1"/>
  <c r="O4312" i="1"/>
  <c r="R4312" i="1" s="1"/>
  <c r="O4313" i="1"/>
  <c r="O4314" i="1"/>
  <c r="O4315" i="1"/>
  <c r="R4315" i="1" s="1"/>
  <c r="O4316" i="1"/>
  <c r="R4316" i="1" s="1"/>
  <c r="O4317" i="1"/>
  <c r="R4317" i="1" s="1"/>
  <c r="O4318" i="1"/>
  <c r="O4319" i="1"/>
  <c r="R4319" i="1" s="1"/>
  <c r="O4320" i="1"/>
  <c r="R4320" i="1" s="1"/>
  <c r="O4321" i="1"/>
  <c r="R4321" i="1" s="1"/>
  <c r="O4322" i="1"/>
  <c r="R4322" i="1" s="1"/>
  <c r="O4323" i="1"/>
  <c r="R4323" i="1" s="1"/>
  <c r="O4324" i="1"/>
  <c r="R4324" i="1" s="1"/>
  <c r="O4325" i="1"/>
  <c r="O4326" i="1"/>
  <c r="R4326" i="1" s="1"/>
  <c r="O4327" i="1"/>
  <c r="R4327" i="1" s="1"/>
  <c r="O4328" i="1"/>
  <c r="R4328" i="1" s="1"/>
  <c r="O4329" i="1"/>
  <c r="R4329" i="1" s="1"/>
  <c r="O4330" i="1"/>
  <c r="R4330" i="1" s="1"/>
  <c r="O4331" i="1"/>
  <c r="R4331" i="1" s="1"/>
  <c r="O4332" i="1"/>
  <c r="R4332" i="1" s="1"/>
  <c r="O4333" i="1"/>
  <c r="R4333" i="1" s="1"/>
  <c r="O4334" i="1"/>
  <c r="O4335" i="1"/>
  <c r="R4335" i="1" s="1"/>
  <c r="O4336" i="1"/>
  <c r="R4336" i="1" s="1"/>
  <c r="O4337" i="1"/>
  <c r="O4338" i="1"/>
  <c r="O4339" i="1"/>
  <c r="R4339" i="1" s="1"/>
  <c r="O4340" i="1"/>
  <c r="R4340" i="1" s="1"/>
  <c r="O4341" i="1"/>
  <c r="R4341" i="1" s="1"/>
  <c r="O4342" i="1"/>
  <c r="R4342" i="1" s="1"/>
  <c r="O4343" i="1"/>
  <c r="R4343" i="1" s="1"/>
  <c r="O4344" i="1"/>
  <c r="O4345" i="1"/>
  <c r="O4346" i="1"/>
  <c r="R4346" i="1" s="1"/>
  <c r="O4347" i="1"/>
  <c r="O4348" i="1"/>
  <c r="O4349" i="1"/>
  <c r="O4350" i="1"/>
  <c r="R4350" i="1" s="1"/>
  <c r="O4351" i="1"/>
  <c r="O4352" i="1"/>
  <c r="R4352" i="1" s="1"/>
  <c r="O4353" i="1"/>
  <c r="R4353" i="1" s="1"/>
  <c r="O4354" i="1"/>
  <c r="R4354" i="1" s="1"/>
  <c r="O4355" i="1"/>
  <c r="R4355" i="1" s="1"/>
  <c r="O4356" i="1"/>
  <c r="R4356" i="1" s="1"/>
  <c r="O4357" i="1"/>
  <c r="R4357" i="1" s="1"/>
  <c r="O4358" i="1"/>
  <c r="R4358" i="1" s="1"/>
  <c r="O4359" i="1"/>
  <c r="R4359" i="1" s="1"/>
  <c r="O4360" i="1"/>
  <c r="R4360" i="1" s="1"/>
  <c r="O4361" i="1"/>
  <c r="R4361" i="1" s="1"/>
  <c r="O4362" i="1"/>
  <c r="R4362" i="1" s="1"/>
  <c r="O4363" i="1"/>
  <c r="O4364" i="1"/>
  <c r="R4364" i="1" s="1"/>
  <c r="O4365" i="1"/>
  <c r="R4365" i="1" s="1"/>
  <c r="O4366" i="1"/>
  <c r="R4366" i="1" s="1"/>
  <c r="O4367" i="1"/>
  <c r="R4367" i="1" s="1"/>
  <c r="O4368" i="1"/>
  <c r="R4368" i="1" s="1"/>
  <c r="O4369" i="1"/>
  <c r="O4370" i="1"/>
  <c r="R4370" i="1" s="1"/>
  <c r="O4371" i="1"/>
  <c r="R4371" i="1" s="1"/>
  <c r="O4372" i="1"/>
  <c r="R4372" i="1" s="1"/>
  <c r="O4373" i="1"/>
  <c r="O4374" i="1"/>
  <c r="O4375" i="1"/>
  <c r="O4376" i="1"/>
  <c r="R4376" i="1" s="1"/>
  <c r="O4377" i="1"/>
  <c r="R4377" i="1" s="1"/>
  <c r="O4378" i="1"/>
  <c r="R4378" i="1" s="1"/>
  <c r="O4379" i="1"/>
  <c r="O4380" i="1"/>
  <c r="R4380" i="1" s="1"/>
  <c r="O4381" i="1"/>
  <c r="R4381" i="1" s="1"/>
  <c r="O4382" i="1"/>
  <c r="O4383" i="1"/>
  <c r="R4383" i="1" s="1"/>
  <c r="O4384" i="1"/>
  <c r="R4384" i="1" s="1"/>
  <c r="O4385" i="1"/>
  <c r="R4385" i="1" s="1"/>
  <c r="O4386" i="1"/>
  <c r="R4386" i="1" s="1"/>
  <c r="O4387" i="1"/>
  <c r="R4387" i="1" s="1"/>
  <c r="O4388" i="1"/>
  <c r="R4388" i="1" s="1"/>
  <c r="O4389" i="1"/>
  <c r="R4389" i="1" s="1"/>
  <c r="O4390" i="1"/>
  <c r="R4390" i="1" s="1"/>
  <c r="O4391" i="1"/>
  <c r="R4391" i="1" s="1"/>
  <c r="O4392" i="1"/>
  <c r="O4393" i="1"/>
  <c r="R4393" i="1" s="1"/>
  <c r="O4394" i="1"/>
  <c r="R4394" i="1" s="1"/>
  <c r="O4395" i="1"/>
  <c r="R4395" i="1" s="1"/>
  <c r="O4396" i="1"/>
  <c r="R4396" i="1" s="1"/>
  <c r="O4397" i="1"/>
  <c r="R4397" i="1" s="1"/>
  <c r="O4398" i="1"/>
  <c r="R4398" i="1" s="1"/>
  <c r="O4399" i="1"/>
  <c r="R4399" i="1" s="1"/>
  <c r="O4400" i="1"/>
  <c r="R4400" i="1" s="1"/>
  <c r="O4401" i="1"/>
  <c r="O4402" i="1"/>
  <c r="O4403" i="1"/>
  <c r="R4403" i="1" s="1"/>
  <c r="O4404" i="1"/>
  <c r="O4405" i="1"/>
  <c r="O4406" i="1"/>
  <c r="R4406" i="1" s="1"/>
  <c r="O4407" i="1"/>
  <c r="R4407" i="1" s="1"/>
  <c r="O4408" i="1"/>
  <c r="R4408" i="1" s="1"/>
  <c r="O4409" i="1"/>
  <c r="R4409" i="1" s="1"/>
  <c r="O4410" i="1"/>
  <c r="R4410" i="1" s="1"/>
  <c r="O4411" i="1"/>
  <c r="O4412" i="1"/>
  <c r="R4412" i="1" s="1"/>
  <c r="O4413" i="1"/>
  <c r="O4414" i="1"/>
  <c r="R4414" i="1" s="1"/>
  <c r="O4415" i="1"/>
  <c r="R4415" i="1" s="1"/>
  <c r="O4416" i="1"/>
  <c r="R4416" i="1" s="1"/>
  <c r="O4417" i="1"/>
  <c r="R4417" i="1" s="1"/>
  <c r="O4418" i="1"/>
  <c r="R4418" i="1" s="1"/>
  <c r="O4419" i="1"/>
  <c r="R4419" i="1" s="1"/>
  <c r="O4420" i="1"/>
  <c r="R4420" i="1" s="1"/>
  <c r="O4421" i="1"/>
  <c r="R4421" i="1" s="1"/>
  <c r="O4422" i="1"/>
  <c r="R4422" i="1" s="1"/>
  <c r="O4423" i="1"/>
  <c r="R4423" i="1" s="1"/>
  <c r="O4424" i="1"/>
  <c r="R4424" i="1" s="1"/>
  <c r="O4425" i="1"/>
  <c r="R4425" i="1" s="1"/>
  <c r="O4426" i="1"/>
  <c r="R4426" i="1" s="1"/>
  <c r="O4427" i="1"/>
  <c r="R4427" i="1" s="1"/>
  <c r="O4428" i="1"/>
  <c r="R4428" i="1" s="1"/>
  <c r="O4429" i="1"/>
  <c r="R4429" i="1" s="1"/>
  <c r="O4430" i="1"/>
  <c r="R4430" i="1" s="1"/>
  <c r="O4431" i="1"/>
  <c r="O4432" i="1"/>
  <c r="R4432" i="1" s="1"/>
  <c r="O4433" i="1"/>
  <c r="R4433" i="1" s="1"/>
  <c r="O4434" i="1"/>
  <c r="R4434" i="1" s="1"/>
  <c r="O4435" i="1"/>
  <c r="R4435" i="1" s="1"/>
  <c r="O4436" i="1"/>
  <c r="R4436" i="1" s="1"/>
  <c r="O4437" i="1"/>
  <c r="O4438" i="1"/>
  <c r="R4438" i="1" s="1"/>
  <c r="O4439" i="1"/>
  <c r="O4440" i="1"/>
  <c r="R4440" i="1" s="1"/>
  <c r="O4441" i="1"/>
  <c r="R4441" i="1" s="1"/>
  <c r="O4442" i="1"/>
  <c r="R4442" i="1" s="1"/>
  <c r="O4443" i="1"/>
  <c r="R4443" i="1" s="1"/>
  <c r="O4444" i="1"/>
  <c r="R4444" i="1" s="1"/>
  <c r="O4445" i="1"/>
  <c r="R4445" i="1" s="1"/>
  <c r="O4446" i="1"/>
  <c r="R4446" i="1" s="1"/>
  <c r="O4447" i="1"/>
  <c r="R4447" i="1" s="1"/>
  <c r="O4448" i="1"/>
  <c r="R4448" i="1" s="1"/>
  <c r="O4449" i="1"/>
  <c r="O4450" i="1"/>
  <c r="R4450" i="1" s="1"/>
  <c r="O4451" i="1"/>
  <c r="R4451" i="1" s="1"/>
  <c r="O4452" i="1"/>
  <c r="R4452" i="1" s="1"/>
  <c r="O4453" i="1"/>
  <c r="R4453" i="1" s="1"/>
  <c r="O4454" i="1"/>
  <c r="O4455" i="1"/>
  <c r="R4455" i="1" s="1"/>
  <c r="O4456" i="1"/>
  <c r="O4457" i="1"/>
  <c r="R4457" i="1" s="1"/>
  <c r="O4458" i="1"/>
  <c r="R4458" i="1" s="1"/>
  <c r="O4459" i="1"/>
  <c r="R4459" i="1" s="1"/>
  <c r="O4460" i="1"/>
  <c r="R4460" i="1" s="1"/>
  <c r="O4461" i="1"/>
  <c r="R4461" i="1" s="1"/>
  <c r="O4462" i="1"/>
  <c r="R4462" i="1" s="1"/>
  <c r="O4463" i="1"/>
  <c r="R4463" i="1" s="1"/>
  <c r="O4464" i="1"/>
  <c r="O4465" i="1"/>
  <c r="O4466" i="1"/>
  <c r="R4466" i="1" s="1"/>
  <c r="O4467" i="1"/>
  <c r="R4467" i="1" s="1"/>
  <c r="O4468" i="1"/>
  <c r="R4468" i="1" s="1"/>
  <c r="O4469" i="1"/>
  <c r="R4469" i="1" s="1"/>
  <c r="O4470" i="1"/>
  <c r="O4471" i="1"/>
  <c r="O4472" i="1"/>
  <c r="O4473" i="1"/>
  <c r="O4474" i="1"/>
  <c r="R4474" i="1" s="1"/>
  <c r="O4475" i="1"/>
  <c r="R4475" i="1" s="1"/>
  <c r="O4476" i="1"/>
  <c r="R4476" i="1" s="1"/>
  <c r="O4477" i="1"/>
  <c r="R4477" i="1" s="1"/>
  <c r="O4478" i="1"/>
  <c r="R4478" i="1" s="1"/>
  <c r="O4479" i="1"/>
  <c r="R4479" i="1" s="1"/>
  <c r="O4480" i="1"/>
  <c r="R4480" i="1" s="1"/>
  <c r="O4481" i="1"/>
  <c r="R4481" i="1" s="1"/>
  <c r="O4482" i="1"/>
  <c r="R4482" i="1" s="1"/>
  <c r="O4483" i="1"/>
  <c r="R4483" i="1" s="1"/>
  <c r="O4484" i="1"/>
  <c r="R4484" i="1" s="1"/>
  <c r="O4485" i="1"/>
  <c r="O4486" i="1"/>
  <c r="R4486" i="1" s="1"/>
  <c r="O4487" i="1"/>
  <c r="R4487" i="1" s="1"/>
  <c r="O4488" i="1"/>
  <c r="R4488" i="1" s="1"/>
  <c r="O4489" i="1"/>
  <c r="R4489" i="1" s="1"/>
  <c r="O4490" i="1"/>
  <c r="R4490" i="1" s="1"/>
  <c r="O4491" i="1"/>
  <c r="R4491" i="1" s="1"/>
  <c r="O4492" i="1"/>
  <c r="R4492" i="1" s="1"/>
  <c r="O4493" i="1"/>
  <c r="R4493" i="1" s="1"/>
  <c r="O4494" i="1"/>
  <c r="R4494" i="1" s="1"/>
  <c r="O4495" i="1"/>
  <c r="R4495" i="1" s="1"/>
  <c r="O4496" i="1"/>
  <c r="R4496" i="1" s="1"/>
  <c r="O4497" i="1"/>
  <c r="R4497" i="1" s="1"/>
  <c r="O4498" i="1"/>
  <c r="R4498" i="1" s="1"/>
  <c r="O4499" i="1"/>
  <c r="O4500" i="1"/>
  <c r="R4500" i="1" s="1"/>
  <c r="O4501" i="1"/>
  <c r="R4501" i="1" s="1"/>
  <c r="O4502" i="1"/>
  <c r="R4502" i="1" s="1"/>
  <c r="O4503" i="1"/>
  <c r="O4504" i="1"/>
  <c r="O4505" i="1"/>
  <c r="R4505" i="1" s="1"/>
  <c r="O4506" i="1"/>
  <c r="R4506" i="1" s="1"/>
  <c r="O4507" i="1"/>
  <c r="R4507" i="1" s="1"/>
  <c r="O4508" i="1"/>
  <c r="R4508" i="1" s="1"/>
  <c r="O4509" i="1"/>
  <c r="R4509" i="1" s="1"/>
  <c r="O4510" i="1"/>
  <c r="R4510" i="1" s="1"/>
  <c r="O4511" i="1"/>
  <c r="R4511" i="1" s="1"/>
  <c r="O4512" i="1"/>
  <c r="R4512" i="1" s="1"/>
  <c r="O4513" i="1"/>
  <c r="O4514" i="1"/>
  <c r="O4515" i="1"/>
  <c r="R4515" i="1" s="1"/>
  <c r="O4516" i="1"/>
  <c r="R4516" i="1" s="1"/>
  <c r="O4517" i="1"/>
  <c r="R4517" i="1" s="1"/>
  <c r="O4518" i="1"/>
  <c r="O4519" i="1"/>
  <c r="R4519" i="1" s="1"/>
  <c r="O4520" i="1"/>
  <c r="R4520" i="1" s="1"/>
  <c r="O4521" i="1"/>
  <c r="R4521" i="1" s="1"/>
  <c r="O4522" i="1"/>
  <c r="O4523" i="1"/>
  <c r="R4523" i="1" s="1"/>
  <c r="O4524" i="1"/>
  <c r="R4524" i="1" s="1"/>
  <c r="O4525" i="1"/>
  <c r="R4525" i="1" s="1"/>
  <c r="O4526" i="1"/>
  <c r="R4526" i="1" s="1"/>
  <c r="O4527" i="1"/>
  <c r="R4527" i="1" s="1"/>
  <c r="O4528" i="1"/>
  <c r="R4528" i="1" s="1"/>
  <c r="O4529" i="1"/>
  <c r="R4529" i="1" s="1"/>
  <c r="O4530" i="1"/>
  <c r="R4530" i="1" s="1"/>
  <c r="O4531" i="1"/>
  <c r="O4532" i="1"/>
  <c r="R4532" i="1" s="1"/>
  <c r="O4533" i="1"/>
  <c r="R4533" i="1" s="1"/>
  <c r="O4534" i="1"/>
  <c r="R4534" i="1" s="1"/>
  <c r="O4535" i="1"/>
  <c r="O4536" i="1"/>
  <c r="R4536" i="1" s="1"/>
  <c r="O4537" i="1"/>
  <c r="O4538" i="1"/>
  <c r="R4538" i="1" s="1"/>
  <c r="O4539" i="1"/>
  <c r="R4539" i="1" s="1"/>
  <c r="O4540" i="1"/>
  <c r="R4540" i="1" s="1"/>
  <c r="O4541" i="1"/>
  <c r="R4541" i="1" s="1"/>
  <c r="O4542" i="1"/>
  <c r="R4542" i="1" s="1"/>
  <c r="O4543" i="1"/>
  <c r="R4543" i="1" s="1"/>
  <c r="O4544" i="1"/>
  <c r="R4544" i="1" s="1"/>
  <c r="O4545" i="1"/>
  <c r="O4546" i="1"/>
  <c r="R4546" i="1" s="1"/>
  <c r="O4547" i="1"/>
  <c r="R4547" i="1" s="1"/>
  <c r="O4548" i="1"/>
  <c r="R4548" i="1" s="1"/>
  <c r="O4549" i="1"/>
  <c r="O4550" i="1"/>
  <c r="O4551" i="1"/>
  <c r="O4552" i="1"/>
  <c r="R4552" i="1" s="1"/>
  <c r="O4553" i="1"/>
  <c r="O4554" i="1"/>
  <c r="R4554" i="1" s="1"/>
  <c r="O4555" i="1"/>
  <c r="R4555" i="1" s="1"/>
  <c r="O4556" i="1"/>
  <c r="R4556" i="1" s="1"/>
  <c r="O4557" i="1"/>
  <c r="O4558" i="1"/>
  <c r="R4558" i="1" s="1"/>
  <c r="O4559" i="1"/>
  <c r="R4559" i="1" s="1"/>
  <c r="O4560" i="1"/>
  <c r="R4560" i="1" s="1"/>
  <c r="O4561" i="1"/>
  <c r="O4562" i="1"/>
  <c r="R4562" i="1" s="1"/>
  <c r="O4563" i="1"/>
  <c r="R4563" i="1" s="1"/>
  <c r="O4564" i="1"/>
  <c r="R4564" i="1" s="1"/>
  <c r="O4565" i="1"/>
  <c r="O4566" i="1"/>
  <c r="R4566" i="1" s="1"/>
  <c r="O4567" i="1"/>
  <c r="R4567" i="1" s="1"/>
  <c r="O4568" i="1"/>
  <c r="R4568" i="1" s="1"/>
  <c r="O4569" i="1"/>
  <c r="R4569" i="1" s="1"/>
  <c r="O4570" i="1"/>
  <c r="R4570" i="1" s="1"/>
  <c r="O4571" i="1"/>
  <c r="R4571" i="1" s="1"/>
  <c r="O4572" i="1"/>
  <c r="R4572" i="1" s="1"/>
  <c r="O4573" i="1"/>
  <c r="R4573" i="1" s="1"/>
  <c r="O4574" i="1"/>
  <c r="R4574" i="1" s="1"/>
  <c r="O4575" i="1"/>
  <c r="R4575" i="1" s="1"/>
  <c r="O4576" i="1"/>
  <c r="R4576" i="1" s="1"/>
  <c r="O4577" i="1"/>
  <c r="R4577" i="1" s="1"/>
  <c r="O4578" i="1"/>
  <c r="R4578" i="1" s="1"/>
  <c r="O4579" i="1"/>
  <c r="R4579" i="1" s="1"/>
  <c r="O4580" i="1"/>
  <c r="R4580" i="1" s="1"/>
  <c r="O4581" i="1"/>
  <c r="O4582" i="1"/>
  <c r="R4582" i="1" s="1"/>
  <c r="O4583" i="1"/>
  <c r="R4583" i="1" s="1"/>
  <c r="O4584" i="1"/>
  <c r="R4584" i="1" s="1"/>
  <c r="O4585" i="1"/>
  <c r="R4585" i="1" s="1"/>
  <c r="O4586" i="1"/>
  <c r="R4586" i="1" s="1"/>
  <c r="O4587" i="1"/>
  <c r="R4587" i="1" s="1"/>
  <c r="O4588" i="1"/>
  <c r="R4588" i="1" s="1"/>
  <c r="O4589" i="1"/>
  <c r="R4589" i="1" s="1"/>
  <c r="O4590" i="1"/>
  <c r="R4590" i="1" s="1"/>
  <c r="O4591" i="1"/>
  <c r="R4591" i="1" s="1"/>
  <c r="O4592" i="1"/>
  <c r="R4592" i="1" s="1"/>
  <c r="O4593" i="1"/>
  <c r="R4593" i="1" s="1"/>
  <c r="O4594" i="1"/>
  <c r="O4595" i="1"/>
  <c r="R4595" i="1" s="1"/>
  <c r="O4596" i="1"/>
  <c r="R4596" i="1" s="1"/>
  <c r="O4597" i="1"/>
  <c r="O4598" i="1"/>
  <c r="R4598" i="1" s="1"/>
  <c r="O4599" i="1"/>
  <c r="O4600" i="1"/>
  <c r="R4600" i="1" s="1"/>
  <c r="O4601" i="1"/>
  <c r="R4601" i="1" s="1"/>
  <c r="O4602" i="1"/>
  <c r="R4602" i="1" s="1"/>
  <c r="O4603" i="1"/>
  <c r="R4603" i="1" s="1"/>
  <c r="O4604" i="1"/>
  <c r="R4604" i="1" s="1"/>
  <c r="O4605" i="1"/>
  <c r="R4605" i="1" s="1"/>
  <c r="O4606" i="1"/>
  <c r="R4606" i="1" s="1"/>
  <c r="O4607" i="1"/>
  <c r="R4607" i="1" s="1"/>
  <c r="O4608" i="1"/>
  <c r="O4609" i="1"/>
  <c r="O4610" i="1"/>
  <c r="O4611" i="1"/>
  <c r="R4611" i="1" s="1"/>
  <c r="O4612" i="1"/>
  <c r="R4612" i="1" s="1"/>
  <c r="O4613" i="1"/>
  <c r="R4613" i="1" s="1"/>
  <c r="O4614" i="1"/>
  <c r="O4615" i="1"/>
  <c r="R4615" i="1" s="1"/>
  <c r="O4616" i="1"/>
  <c r="R4616" i="1" s="1"/>
  <c r="O4617" i="1"/>
  <c r="R4617" i="1" s="1"/>
  <c r="O4618" i="1"/>
  <c r="R4618" i="1" s="1"/>
  <c r="O4619" i="1"/>
  <c r="R4619" i="1" s="1"/>
  <c r="O4620" i="1"/>
  <c r="R4620" i="1" s="1"/>
  <c r="O4621" i="1"/>
  <c r="O4622" i="1"/>
  <c r="R4622" i="1" s="1"/>
  <c r="O4623" i="1"/>
  <c r="R4623" i="1" s="1"/>
  <c r="O4624" i="1"/>
  <c r="R4624" i="1" s="1"/>
  <c r="O4625" i="1"/>
  <c r="R4625" i="1" s="1"/>
  <c r="O4626" i="1"/>
  <c r="O4627" i="1"/>
  <c r="R4627" i="1" s="1"/>
  <c r="O4628" i="1"/>
  <c r="R4628" i="1" s="1"/>
  <c r="O4629" i="1"/>
  <c r="R4629" i="1" s="1"/>
  <c r="O4630" i="1"/>
  <c r="R4630" i="1" s="1"/>
  <c r="O4631" i="1"/>
  <c r="O4632" i="1"/>
  <c r="R4632" i="1" s="1"/>
  <c r="O4633" i="1"/>
  <c r="R4633" i="1" s="1"/>
  <c r="O4634" i="1"/>
  <c r="R4634" i="1" s="1"/>
  <c r="O4635" i="1"/>
  <c r="R4635" i="1" s="1"/>
  <c r="O4636" i="1"/>
  <c r="O4637" i="1"/>
  <c r="R4637" i="1" s="1"/>
  <c r="O4638" i="1"/>
  <c r="R4638" i="1" s="1"/>
  <c r="O4639" i="1"/>
  <c r="R4639" i="1" s="1"/>
  <c r="O4640" i="1"/>
  <c r="R4640" i="1" s="1"/>
  <c r="O4641" i="1"/>
  <c r="R4641" i="1" s="1"/>
  <c r="O4642" i="1"/>
  <c r="O4643" i="1"/>
  <c r="R4643" i="1" s="1"/>
  <c r="O4644" i="1"/>
  <c r="R4644" i="1" s="1"/>
  <c r="O4645" i="1"/>
  <c r="O4646" i="1"/>
  <c r="R4646" i="1" s="1"/>
  <c r="O4647" i="1"/>
  <c r="R4647" i="1" s="1"/>
  <c r="O4648" i="1"/>
  <c r="R4648" i="1" s="1"/>
  <c r="O4649" i="1"/>
  <c r="R4649" i="1" s="1"/>
  <c r="O4650" i="1"/>
  <c r="O4651" i="1"/>
  <c r="R4651" i="1" s="1"/>
  <c r="O4652" i="1"/>
  <c r="R4652" i="1" s="1"/>
  <c r="O4653" i="1"/>
  <c r="R4653" i="1" s="1"/>
  <c r="O4654" i="1"/>
  <c r="R4654" i="1" s="1"/>
  <c r="O4655" i="1"/>
  <c r="O4656" i="1"/>
  <c r="O4657" i="1"/>
  <c r="R4657" i="1" s="1"/>
  <c r="O4658" i="1"/>
  <c r="R4658" i="1" s="1"/>
  <c r="O4659" i="1"/>
  <c r="R4659" i="1" s="1"/>
  <c r="O4660" i="1"/>
  <c r="R4660" i="1" s="1"/>
  <c r="O4661" i="1"/>
  <c r="R4661" i="1" s="1"/>
  <c r="O4662" i="1"/>
  <c r="R4662" i="1" s="1"/>
  <c r="O4663" i="1"/>
  <c r="R4663" i="1" s="1"/>
  <c r="O4664" i="1"/>
  <c r="R4664" i="1" s="1"/>
  <c r="O4665" i="1"/>
  <c r="R4665" i="1" s="1"/>
  <c r="O4666" i="1"/>
  <c r="R4666" i="1" s="1"/>
  <c r="O4667" i="1"/>
  <c r="R4667" i="1" s="1"/>
  <c r="O4668" i="1"/>
  <c r="R4668" i="1" s="1"/>
  <c r="O4669" i="1"/>
  <c r="O4670" i="1"/>
  <c r="R4670" i="1" s="1"/>
  <c r="O4671" i="1"/>
  <c r="O4672" i="1"/>
  <c r="R4672" i="1" s="1"/>
  <c r="O4673" i="1"/>
  <c r="O4674" i="1"/>
  <c r="R4674" i="1" s="1"/>
  <c r="O4675" i="1"/>
  <c r="O4676" i="1"/>
  <c r="R4676" i="1" s="1"/>
  <c r="O4677" i="1"/>
  <c r="R4677" i="1" s="1"/>
  <c r="O4678" i="1"/>
  <c r="R4678" i="1" s="1"/>
  <c r="O4679" i="1"/>
  <c r="O4680" i="1"/>
  <c r="R4680" i="1" s="1"/>
  <c r="O4681" i="1"/>
  <c r="R4681" i="1" s="1"/>
  <c r="O4682" i="1"/>
  <c r="R4682" i="1" s="1"/>
  <c r="O4683" i="1"/>
  <c r="R4683" i="1" s="1"/>
  <c r="O4684" i="1"/>
  <c r="R4684" i="1" s="1"/>
  <c r="O4685" i="1"/>
  <c r="R4685" i="1" s="1"/>
  <c r="O4686" i="1"/>
  <c r="R4686" i="1" s="1"/>
  <c r="O4687" i="1"/>
  <c r="R4687" i="1" s="1"/>
  <c r="O4688" i="1"/>
  <c r="O4689" i="1"/>
  <c r="R4689" i="1" s="1"/>
  <c r="O4690" i="1"/>
  <c r="R4690" i="1" s="1"/>
  <c r="O4691" i="1"/>
  <c r="O4692" i="1"/>
  <c r="R4692" i="1" s="1"/>
  <c r="O4693" i="1"/>
  <c r="R4693" i="1" s="1"/>
  <c r="O4694" i="1"/>
  <c r="R4694" i="1" s="1"/>
  <c r="O4695" i="1"/>
  <c r="R4695" i="1" s="1"/>
  <c r="O4696" i="1"/>
  <c r="R4696" i="1" s="1"/>
  <c r="O4697" i="1"/>
  <c r="R4697" i="1" s="1"/>
  <c r="O4698" i="1"/>
  <c r="O4699" i="1"/>
  <c r="O4700" i="1"/>
  <c r="R4700" i="1" s="1"/>
  <c r="O4701" i="1"/>
  <c r="O4702" i="1"/>
  <c r="R4702" i="1" s="1"/>
  <c r="O4703" i="1"/>
  <c r="R4703" i="1" s="1"/>
  <c r="O4704" i="1"/>
  <c r="O4705" i="1"/>
  <c r="R4705" i="1" s="1"/>
  <c r="O4706" i="1"/>
  <c r="R4706" i="1" s="1"/>
  <c r="O4707" i="1"/>
  <c r="R4707" i="1" s="1"/>
  <c r="O4708" i="1"/>
  <c r="R4708" i="1" s="1"/>
  <c r="O4709" i="1"/>
  <c r="R4709" i="1" s="1"/>
  <c r="O4710" i="1"/>
  <c r="R4710" i="1" s="1"/>
  <c r="O4711" i="1"/>
  <c r="R4711" i="1" s="1"/>
  <c r="O4712" i="1"/>
  <c r="R4712" i="1" s="1"/>
  <c r="O4713" i="1"/>
  <c r="R4713" i="1" s="1"/>
  <c r="O4714" i="1"/>
  <c r="O4715" i="1"/>
  <c r="R4715" i="1" s="1"/>
  <c r="O4716" i="1"/>
  <c r="R4716" i="1" s="1"/>
  <c r="O4717" i="1"/>
  <c r="R4717" i="1" s="1"/>
  <c r="O4718" i="1"/>
  <c r="R4718" i="1" s="1"/>
  <c r="O4719" i="1"/>
  <c r="R4719" i="1" s="1"/>
  <c r="O4720" i="1"/>
  <c r="R4720" i="1" s="1"/>
  <c r="O4721" i="1"/>
  <c r="O4722" i="1"/>
  <c r="R4722" i="1" s="1"/>
  <c r="O4723" i="1"/>
  <c r="R4723" i="1" s="1"/>
  <c r="O4724" i="1"/>
  <c r="R4724" i="1" s="1"/>
  <c r="O4725" i="1"/>
  <c r="R4725" i="1" s="1"/>
  <c r="O4726" i="1"/>
  <c r="R4726" i="1" s="1"/>
  <c r="O4727" i="1"/>
  <c r="R4727" i="1" s="1"/>
  <c r="O4728" i="1"/>
  <c r="R4728" i="1" s="1"/>
  <c r="O4729" i="1"/>
  <c r="R4729" i="1" s="1"/>
  <c r="O4730" i="1"/>
  <c r="R4730" i="1" s="1"/>
  <c r="O4731" i="1"/>
  <c r="O4732" i="1"/>
  <c r="O4733" i="1"/>
  <c r="R4733" i="1" s="1"/>
  <c r="O4734" i="1"/>
  <c r="O4735" i="1"/>
  <c r="R4735" i="1" s="1"/>
  <c r="O4736" i="1"/>
  <c r="O4737" i="1"/>
  <c r="R4737" i="1" s="1"/>
  <c r="O4738" i="1"/>
  <c r="R4738" i="1" s="1"/>
  <c r="O4739" i="1"/>
  <c r="R4739" i="1" s="1"/>
  <c r="O4740" i="1"/>
  <c r="O4741" i="1"/>
  <c r="R4741" i="1" s="1"/>
  <c r="O4742" i="1"/>
  <c r="R4742" i="1" s="1"/>
  <c r="O4743" i="1"/>
  <c r="O4744" i="1"/>
  <c r="R4744" i="1" s="1"/>
  <c r="O4745" i="1"/>
  <c r="R4745" i="1" s="1"/>
  <c r="O4746" i="1"/>
  <c r="O4747" i="1"/>
  <c r="O4748" i="1"/>
  <c r="R4748" i="1" s="1"/>
  <c r="O4749" i="1"/>
  <c r="R4749" i="1" s="1"/>
  <c r="O4750" i="1"/>
  <c r="O4751" i="1"/>
  <c r="R4751" i="1" s="1"/>
  <c r="O4752" i="1"/>
  <c r="R4752" i="1" s="1"/>
  <c r="O4753" i="1"/>
  <c r="O4754" i="1"/>
  <c r="R4754" i="1" s="1"/>
  <c r="O4755" i="1"/>
  <c r="R4755" i="1" s="1"/>
  <c r="O4756" i="1"/>
  <c r="O4757" i="1"/>
  <c r="R4757" i="1" s="1"/>
  <c r="O4758" i="1"/>
  <c r="O4759" i="1"/>
  <c r="R4759" i="1" s="1"/>
  <c r="O4760" i="1"/>
  <c r="R4760" i="1" s="1"/>
  <c r="O4761" i="1"/>
  <c r="R4761" i="1" s="1"/>
  <c r="O4762" i="1"/>
  <c r="R4762" i="1" s="1"/>
  <c r="O4763" i="1"/>
  <c r="R4763" i="1" s="1"/>
  <c r="O4764" i="1"/>
  <c r="R4764" i="1" s="1"/>
  <c r="O4765" i="1"/>
  <c r="R4765" i="1" s="1"/>
  <c r="O4766" i="1"/>
  <c r="R4766" i="1" s="1"/>
  <c r="O4767" i="1"/>
  <c r="R4767" i="1" s="1"/>
  <c r="O4768" i="1"/>
  <c r="R4768" i="1" s="1"/>
  <c r="O4769" i="1"/>
  <c r="R4769" i="1" s="1"/>
  <c r="O4770" i="1"/>
  <c r="O4771" i="1"/>
  <c r="R4771" i="1" s="1"/>
  <c r="O4772" i="1"/>
  <c r="R4772" i="1" s="1"/>
  <c r="O4773" i="1"/>
  <c r="R4773" i="1" s="1"/>
  <c r="O4774" i="1"/>
  <c r="R4774" i="1" s="1"/>
  <c r="O4775" i="1"/>
  <c r="R4775" i="1" s="1"/>
  <c r="O4776" i="1"/>
  <c r="R4776" i="1" s="1"/>
  <c r="O4777" i="1"/>
  <c r="R4777" i="1" s="1"/>
  <c r="O4778" i="1"/>
  <c r="R4778" i="1" s="1"/>
  <c r="O4779" i="1"/>
  <c r="R4779" i="1" s="1"/>
  <c r="O4780" i="1"/>
  <c r="R4780" i="1" s="1"/>
  <c r="O4781" i="1"/>
  <c r="O4782" i="1"/>
  <c r="R4782" i="1" s="1"/>
  <c r="O4783" i="1"/>
  <c r="O4784" i="1"/>
  <c r="R4784" i="1" s="1"/>
  <c r="O4785" i="1"/>
  <c r="R4785" i="1" s="1"/>
  <c r="O4786" i="1"/>
  <c r="O4787" i="1"/>
  <c r="R4787" i="1" s="1"/>
  <c r="O4788" i="1"/>
  <c r="R4788" i="1" s="1"/>
  <c r="O4789" i="1"/>
  <c r="R4789" i="1" s="1"/>
  <c r="O4790" i="1"/>
  <c r="R4790" i="1" s="1"/>
  <c r="O4791" i="1"/>
  <c r="O4792" i="1"/>
  <c r="R4792" i="1" s="1"/>
  <c r="O4793" i="1"/>
  <c r="R4793" i="1" s="1"/>
  <c r="O4794" i="1"/>
  <c r="R4794" i="1" s="1"/>
  <c r="O4795" i="1"/>
  <c r="R4795" i="1" s="1"/>
  <c r="O4796" i="1"/>
  <c r="R4796" i="1" s="1"/>
  <c r="O4797" i="1"/>
  <c r="R4797" i="1" s="1"/>
  <c r="O4798" i="1"/>
  <c r="R4798" i="1" s="1"/>
  <c r="O4799" i="1"/>
  <c r="R4799" i="1" s="1"/>
  <c r="O4800" i="1"/>
  <c r="R4800" i="1" s="1"/>
  <c r="O4801" i="1"/>
  <c r="O4802" i="1"/>
  <c r="R4802" i="1" s="1"/>
  <c r="O4803" i="1"/>
  <c r="R4803" i="1" s="1"/>
  <c r="O4804" i="1"/>
  <c r="R4804" i="1" s="1"/>
  <c r="O4805" i="1"/>
  <c r="R4805" i="1" s="1"/>
  <c r="O4806" i="1"/>
  <c r="R4806" i="1" s="1"/>
  <c r="O4807" i="1"/>
  <c r="R4807" i="1" s="1"/>
  <c r="O4808" i="1"/>
  <c r="R4808" i="1" s="1"/>
  <c r="O4809" i="1"/>
  <c r="R4809" i="1" s="1"/>
  <c r="O4810" i="1"/>
  <c r="R4810" i="1" s="1"/>
  <c r="O4811" i="1"/>
  <c r="R4811" i="1" s="1"/>
  <c r="O4812" i="1"/>
  <c r="R4812" i="1" s="1"/>
  <c r="O4813" i="1"/>
  <c r="R4813" i="1" s="1"/>
  <c r="O4814" i="1"/>
  <c r="R4814" i="1" s="1"/>
  <c r="O4815" i="1"/>
  <c r="R4815" i="1" s="1"/>
  <c r="O4816" i="1"/>
  <c r="R4816" i="1" s="1"/>
  <c r="O4817" i="1"/>
  <c r="R4817" i="1" s="1"/>
  <c r="O4818" i="1"/>
  <c r="R4818" i="1" s="1"/>
  <c r="O4819" i="1"/>
  <c r="R4819" i="1" s="1"/>
  <c r="O4820" i="1"/>
  <c r="R4820" i="1" s="1"/>
  <c r="O4821" i="1"/>
  <c r="R4821" i="1" s="1"/>
  <c r="O4822" i="1"/>
  <c r="R4822" i="1" s="1"/>
  <c r="O4823" i="1"/>
  <c r="R4823" i="1" s="1"/>
  <c r="O4824" i="1"/>
  <c r="O4825" i="1"/>
  <c r="R4825" i="1" s="1"/>
  <c r="O4826" i="1"/>
  <c r="R4826" i="1" s="1"/>
  <c r="O4827" i="1"/>
  <c r="R4827" i="1" s="1"/>
  <c r="O4828" i="1"/>
  <c r="R4828" i="1" s="1"/>
  <c r="O4829" i="1"/>
  <c r="O4830" i="1"/>
  <c r="R4830" i="1" s="1"/>
  <c r="O4831" i="1"/>
  <c r="R4831" i="1" s="1"/>
  <c r="O4832" i="1"/>
  <c r="R4832" i="1" s="1"/>
  <c r="O4833" i="1"/>
  <c r="R4833" i="1" s="1"/>
  <c r="O4834" i="1"/>
  <c r="R4834" i="1" s="1"/>
  <c r="O4835" i="1"/>
  <c r="R4835" i="1" s="1"/>
  <c r="O4836" i="1"/>
  <c r="O4837" i="1"/>
  <c r="R4837" i="1" s="1"/>
  <c r="O4838" i="1"/>
  <c r="R4838" i="1" s="1"/>
  <c r="O4839" i="1"/>
  <c r="R4839" i="1" s="1"/>
  <c r="O4840" i="1"/>
  <c r="R4840" i="1" s="1"/>
  <c r="O4841" i="1"/>
  <c r="O4842" i="1"/>
  <c r="R4842" i="1" s="1"/>
  <c r="O4843" i="1"/>
  <c r="O4844" i="1"/>
  <c r="O4845" i="1"/>
  <c r="R4845" i="1" s="1"/>
  <c r="O4846" i="1"/>
  <c r="R4846" i="1" s="1"/>
  <c r="O4847" i="1"/>
  <c r="R4847" i="1" s="1"/>
  <c r="O4848" i="1"/>
  <c r="R4848" i="1" s="1"/>
  <c r="O4849" i="1"/>
  <c r="R4849" i="1" s="1"/>
  <c r="O4850" i="1"/>
  <c r="R4850" i="1" s="1"/>
  <c r="O4851" i="1"/>
  <c r="R4851" i="1" s="1"/>
  <c r="O4852" i="1"/>
  <c r="O4853" i="1"/>
  <c r="O4854" i="1"/>
  <c r="R4854" i="1" s="1"/>
  <c r="O4855" i="1"/>
  <c r="R4855" i="1" s="1"/>
  <c r="O4856" i="1"/>
  <c r="R4856" i="1" s="1"/>
  <c r="O4857" i="1"/>
  <c r="R4857" i="1" s="1"/>
  <c r="O4858" i="1"/>
  <c r="R4858" i="1" s="1"/>
  <c r="O4859" i="1"/>
  <c r="R4859" i="1" s="1"/>
  <c r="O4860" i="1"/>
  <c r="R4860" i="1" s="1"/>
  <c r="O4861" i="1"/>
  <c r="R4861" i="1" s="1"/>
  <c r="O4862" i="1"/>
  <c r="R4862" i="1" s="1"/>
  <c r="O4863" i="1"/>
  <c r="O4864" i="1"/>
  <c r="R4864" i="1" s="1"/>
  <c r="O4865" i="1"/>
  <c r="R4865" i="1" s="1"/>
  <c r="O4866" i="1"/>
  <c r="O4867" i="1"/>
  <c r="R4867" i="1" s="1"/>
  <c r="O4868" i="1"/>
  <c r="R4868" i="1" s="1"/>
  <c r="O4869" i="1"/>
  <c r="R4869" i="1" s="1"/>
  <c r="O4870" i="1"/>
  <c r="R4870" i="1" s="1"/>
  <c r="O4871" i="1"/>
  <c r="O4872" i="1"/>
  <c r="O4873" i="1"/>
  <c r="R4873" i="1" s="1"/>
  <c r="O4874" i="1"/>
  <c r="R4874" i="1" s="1"/>
  <c r="O4875" i="1"/>
  <c r="R4875" i="1" s="1"/>
  <c r="O4876" i="1"/>
  <c r="R4876" i="1" s="1"/>
  <c r="O4877" i="1"/>
  <c r="R4877" i="1" s="1"/>
  <c r="O4878" i="1"/>
  <c r="R4878" i="1" s="1"/>
  <c r="O4879" i="1"/>
  <c r="R4879" i="1" s="1"/>
  <c r="O4880" i="1"/>
  <c r="R4880" i="1" s="1"/>
  <c r="O4881" i="1"/>
  <c r="O4882" i="1"/>
  <c r="R4882" i="1" s="1"/>
  <c r="O4883" i="1"/>
  <c r="R4883" i="1" s="1"/>
  <c r="O4884" i="1"/>
  <c r="R4884" i="1" s="1"/>
  <c r="O4885" i="1"/>
  <c r="R4885" i="1" s="1"/>
  <c r="O4886" i="1"/>
  <c r="O4887" i="1"/>
  <c r="R4887" i="1" s="1"/>
  <c r="O4888" i="1"/>
  <c r="R4888" i="1" s="1"/>
  <c r="O4889" i="1"/>
  <c r="R4889" i="1" s="1"/>
  <c r="O4890" i="1"/>
  <c r="R4890" i="1" s="1"/>
  <c r="O4891" i="1"/>
  <c r="O4892" i="1"/>
  <c r="R4892" i="1" s="1"/>
  <c r="O4893" i="1"/>
  <c r="R4893" i="1" s="1"/>
  <c r="O4894" i="1"/>
  <c r="O4895" i="1"/>
  <c r="R4895" i="1" s="1"/>
  <c r="O4896" i="1"/>
  <c r="R4896" i="1" s="1"/>
  <c r="O4897" i="1"/>
  <c r="R4897" i="1" s="1"/>
  <c r="O4898" i="1"/>
  <c r="R4898" i="1" s="1"/>
  <c r="O4899" i="1"/>
  <c r="O4900" i="1"/>
  <c r="R4900" i="1" s="1"/>
  <c r="O4901" i="1"/>
  <c r="O4902" i="1"/>
  <c r="R4902" i="1" s="1"/>
  <c r="O4903" i="1"/>
  <c r="O4904" i="1"/>
  <c r="R4904" i="1" s="1"/>
  <c r="O4905" i="1"/>
  <c r="R4905" i="1" s="1"/>
  <c r="O4906" i="1"/>
  <c r="R4906" i="1" s="1"/>
  <c r="O4907" i="1"/>
  <c r="R4907" i="1" s="1"/>
  <c r="O4908" i="1"/>
  <c r="R4908" i="1" s="1"/>
  <c r="O4909" i="1"/>
  <c r="R4909" i="1" s="1"/>
  <c r="O4910" i="1"/>
  <c r="O4911" i="1"/>
  <c r="R4911" i="1" s="1"/>
  <c r="O4912" i="1"/>
  <c r="R4912" i="1" s="1"/>
  <c r="O4913" i="1"/>
  <c r="O4914" i="1"/>
  <c r="O4915" i="1"/>
  <c r="O4916" i="1"/>
  <c r="R4916" i="1" s="1"/>
  <c r="O4917" i="1"/>
  <c r="R4917" i="1" s="1"/>
  <c r="O4918" i="1"/>
  <c r="R4918" i="1" s="1"/>
  <c r="O4919" i="1"/>
  <c r="R4919" i="1" s="1"/>
  <c r="O4920" i="1"/>
  <c r="O4921" i="1"/>
  <c r="R4921" i="1" s="1"/>
  <c r="O4922" i="1"/>
  <c r="R4922" i="1" s="1"/>
  <c r="O4923" i="1"/>
  <c r="O4924" i="1"/>
  <c r="O4925" i="1"/>
  <c r="R4925" i="1" s="1"/>
  <c r="O4926" i="1"/>
  <c r="R4926" i="1" s="1"/>
  <c r="O4927" i="1"/>
  <c r="R4927" i="1" s="1"/>
  <c r="O4928" i="1"/>
  <c r="R4928" i="1" s="1"/>
  <c r="O4929" i="1"/>
  <c r="O4930" i="1"/>
  <c r="R4930" i="1" s="1"/>
  <c r="O4931" i="1"/>
  <c r="R4931" i="1" s="1"/>
  <c r="O4932" i="1"/>
  <c r="R4932" i="1" s="1"/>
  <c r="O4933" i="1"/>
  <c r="R4933" i="1" s="1"/>
  <c r="O4934" i="1"/>
  <c r="O4935" i="1"/>
  <c r="R4935" i="1" s="1"/>
  <c r="O4936" i="1"/>
  <c r="R4936" i="1" s="1"/>
  <c r="O4937" i="1"/>
  <c r="R4937" i="1" s="1"/>
  <c r="O4938" i="1"/>
  <c r="O4939" i="1"/>
  <c r="R4939" i="1" s="1"/>
  <c r="O4940" i="1"/>
  <c r="R4940" i="1" s="1"/>
  <c r="O4941" i="1"/>
  <c r="O4942" i="1"/>
  <c r="R4942" i="1" s="1"/>
  <c r="O4943" i="1"/>
  <c r="O4944" i="1"/>
  <c r="O4945" i="1"/>
  <c r="R4945" i="1" s="1"/>
  <c r="O4946" i="1"/>
  <c r="R4946" i="1" s="1"/>
  <c r="O4947" i="1"/>
  <c r="R4947" i="1" s="1"/>
  <c r="O4948" i="1"/>
  <c r="O4949" i="1"/>
  <c r="R4949" i="1" s="1"/>
  <c r="O4950" i="1"/>
  <c r="R4950" i="1" s="1"/>
  <c r="O4951" i="1"/>
  <c r="R4951" i="1" s="1"/>
  <c r="O4952" i="1"/>
  <c r="R4952" i="1" s="1"/>
  <c r="O4953" i="1"/>
  <c r="R4953" i="1" s="1"/>
  <c r="O4954" i="1"/>
  <c r="R4954" i="1" s="1"/>
  <c r="O4955" i="1"/>
  <c r="O4956" i="1"/>
  <c r="R4956" i="1" s="1"/>
  <c r="O4957" i="1"/>
  <c r="R4957" i="1" s="1"/>
  <c r="O4958" i="1"/>
  <c r="O4959" i="1"/>
  <c r="R4959" i="1" s="1"/>
  <c r="O4960" i="1"/>
  <c r="R4960" i="1" s="1"/>
  <c r="O4961" i="1"/>
  <c r="R4961" i="1" s="1"/>
  <c r="O4962" i="1"/>
  <c r="R4962" i="1" s="1"/>
  <c r="O4963" i="1"/>
  <c r="R4963" i="1" s="1"/>
  <c r="O4964" i="1"/>
  <c r="R4964" i="1" s="1"/>
  <c r="O4965" i="1"/>
  <c r="R4965" i="1" s="1"/>
  <c r="O4966" i="1"/>
  <c r="O4967" i="1"/>
  <c r="R4967" i="1" s="1"/>
  <c r="O4968" i="1"/>
  <c r="R4968" i="1" s="1"/>
  <c r="O4969" i="1"/>
  <c r="O4970" i="1"/>
  <c r="R4970" i="1" s="1"/>
  <c r="O4971" i="1"/>
  <c r="R4971" i="1" s="1"/>
  <c r="O4972" i="1"/>
  <c r="R4972" i="1" s="1"/>
  <c r="O4973" i="1"/>
  <c r="R4973" i="1" s="1"/>
  <c r="O4974" i="1"/>
  <c r="R4974" i="1" s="1"/>
  <c r="O4975" i="1"/>
  <c r="R4975" i="1" s="1"/>
  <c r="O4976" i="1"/>
  <c r="O4977" i="1"/>
  <c r="R4977" i="1" s="1"/>
  <c r="O4978" i="1"/>
  <c r="R4978" i="1" s="1"/>
  <c r="O4979" i="1"/>
  <c r="R4979" i="1" s="1"/>
  <c r="O4980" i="1"/>
  <c r="R4980" i="1" s="1"/>
  <c r="O4981" i="1"/>
  <c r="R4981" i="1" s="1"/>
  <c r="O4982" i="1"/>
  <c r="O4983" i="1"/>
  <c r="O4984" i="1"/>
  <c r="R4984" i="1" s="1"/>
  <c r="O4985" i="1"/>
  <c r="R4985" i="1" s="1"/>
  <c r="O4986" i="1"/>
  <c r="R4986" i="1" s="1"/>
  <c r="O4987" i="1"/>
  <c r="R4987" i="1" s="1"/>
  <c r="O4988" i="1"/>
  <c r="R4988" i="1" s="1"/>
  <c r="O4989" i="1"/>
  <c r="R4989" i="1" s="1"/>
  <c r="O4990" i="1"/>
  <c r="O4991" i="1"/>
  <c r="R4991" i="1" s="1"/>
  <c r="O4992" i="1"/>
  <c r="R4992" i="1" s="1"/>
  <c r="O4993" i="1"/>
  <c r="R4993" i="1" s="1"/>
  <c r="O4994" i="1"/>
  <c r="O4995" i="1"/>
  <c r="R4995" i="1" s="1"/>
  <c r="O4996" i="1"/>
  <c r="O4997" i="1"/>
  <c r="R4997" i="1" s="1"/>
  <c r="O4998" i="1"/>
  <c r="R4998" i="1" s="1"/>
  <c r="O4999" i="1"/>
  <c r="O5000" i="1"/>
  <c r="R5000" i="1" s="1"/>
  <c r="O5001" i="1"/>
  <c r="R5001" i="1" s="1"/>
  <c r="O5002" i="1"/>
  <c r="R5002" i="1" s="1"/>
  <c r="O5003" i="1"/>
  <c r="R5003" i="1" s="1"/>
  <c r="O5004" i="1"/>
  <c r="O5005" i="1"/>
  <c r="R5005" i="1" s="1"/>
  <c r="O5006" i="1"/>
  <c r="O5007" i="1"/>
  <c r="R5007" i="1" s="1"/>
  <c r="O5008" i="1"/>
  <c r="R5008" i="1" s="1"/>
  <c r="O5009" i="1"/>
  <c r="O5010" i="1"/>
  <c r="R5010" i="1" s="1"/>
  <c r="O5011" i="1"/>
  <c r="R5011" i="1" s="1"/>
  <c r="O5012" i="1"/>
  <c r="O5013" i="1"/>
  <c r="O5014" i="1"/>
  <c r="R5014" i="1" s="1"/>
  <c r="O5015" i="1"/>
  <c r="O5016" i="1"/>
  <c r="R5016" i="1" s="1"/>
  <c r="O5017" i="1"/>
  <c r="R5017" i="1" s="1"/>
  <c r="O5018" i="1"/>
  <c r="R5018" i="1" s="1"/>
  <c r="O5019" i="1"/>
  <c r="R5019" i="1" s="1"/>
  <c r="O5020" i="1"/>
  <c r="O5021" i="1"/>
  <c r="O5022" i="1"/>
  <c r="O5023" i="1"/>
  <c r="R5023" i="1" s="1"/>
  <c r="O5024" i="1"/>
  <c r="R5024" i="1" s="1"/>
  <c r="O5025" i="1"/>
  <c r="R5025" i="1" s="1"/>
  <c r="O5026" i="1"/>
  <c r="O5027" i="1"/>
  <c r="O5028" i="1"/>
  <c r="R5028" i="1" s="1"/>
  <c r="O5029" i="1"/>
  <c r="R5029" i="1" s="1"/>
  <c r="O5030" i="1"/>
  <c r="O5031" i="1"/>
  <c r="R5031" i="1" s="1"/>
  <c r="O5032" i="1"/>
  <c r="R5032" i="1" s="1"/>
  <c r="O5033" i="1"/>
  <c r="O5034" i="1"/>
  <c r="R5034" i="1" s="1"/>
  <c r="O5035" i="1"/>
  <c r="O5036" i="1"/>
  <c r="R5036" i="1" s="1"/>
  <c r="O5037" i="1"/>
  <c r="R5037" i="1" s="1"/>
  <c r="O5038" i="1"/>
  <c r="R5038" i="1" s="1"/>
  <c r="O5039" i="1"/>
  <c r="R5039" i="1" s="1"/>
  <c r="O5040" i="1"/>
  <c r="R5040" i="1" s="1"/>
  <c r="O5041" i="1"/>
  <c r="R5041" i="1" s="1"/>
  <c r="O5042" i="1"/>
  <c r="R5042" i="1" s="1"/>
  <c r="O5043" i="1"/>
  <c r="R5043" i="1" s="1"/>
  <c r="O5044" i="1"/>
  <c r="R5044" i="1" s="1"/>
  <c r="O5045" i="1"/>
  <c r="R5045" i="1" s="1"/>
  <c r="O5046" i="1"/>
  <c r="R5046" i="1" s="1"/>
  <c r="O5047" i="1"/>
  <c r="R5047" i="1" s="1"/>
  <c r="O5048" i="1"/>
  <c r="R5048" i="1" s="1"/>
  <c r="O5049" i="1"/>
  <c r="R5049" i="1" s="1"/>
  <c r="O5050" i="1"/>
  <c r="R5050" i="1" s="1"/>
  <c r="O5051" i="1"/>
  <c r="R5051" i="1" s="1"/>
  <c r="O5052" i="1"/>
  <c r="R5052" i="1" s="1"/>
  <c r="O5053" i="1"/>
  <c r="R5053" i="1" s="1"/>
  <c r="O5054" i="1"/>
  <c r="R5054" i="1" s="1"/>
  <c r="O5055" i="1"/>
  <c r="O5056" i="1"/>
  <c r="R5056" i="1" s="1"/>
  <c r="O5057" i="1"/>
  <c r="R5057" i="1" s="1"/>
  <c r="O5058" i="1"/>
  <c r="R5058" i="1" s="1"/>
  <c r="O5059" i="1"/>
  <c r="O5060" i="1"/>
  <c r="R5060" i="1" s="1"/>
  <c r="O5061" i="1"/>
  <c r="R5061" i="1" s="1"/>
  <c r="O5062" i="1"/>
  <c r="R5062" i="1" s="1"/>
  <c r="O5063" i="1"/>
  <c r="R5063" i="1" s="1"/>
  <c r="O5064" i="1"/>
  <c r="R5064" i="1" s="1"/>
  <c r="O5065" i="1"/>
  <c r="R5065" i="1" s="1"/>
  <c r="O5066" i="1"/>
  <c r="R5066" i="1" s="1"/>
  <c r="O5067" i="1"/>
  <c r="R5067" i="1" s="1"/>
  <c r="O5068" i="1"/>
  <c r="R5068" i="1" s="1"/>
  <c r="O5069" i="1"/>
  <c r="O5070" i="1"/>
  <c r="R5070" i="1" s="1"/>
  <c r="O5071" i="1"/>
  <c r="R5071" i="1" s="1"/>
  <c r="O5072" i="1"/>
  <c r="R5072" i="1" s="1"/>
  <c r="O5073" i="1"/>
  <c r="R5073" i="1" s="1"/>
  <c r="O5074" i="1"/>
  <c r="R5074" i="1" s="1"/>
  <c r="O5075" i="1"/>
  <c r="R5075" i="1" s="1"/>
  <c r="O5076" i="1"/>
  <c r="O5077" i="1"/>
  <c r="R5077" i="1" s="1"/>
  <c r="O5078" i="1"/>
  <c r="R5078" i="1" s="1"/>
  <c r="O5079" i="1"/>
  <c r="R5079" i="1" s="1"/>
  <c r="O5080" i="1"/>
  <c r="R5080" i="1" s="1"/>
  <c r="O5081" i="1"/>
  <c r="R5081" i="1" s="1"/>
  <c r="O5082" i="1"/>
  <c r="R5082" i="1" s="1"/>
  <c r="O5083" i="1"/>
  <c r="R5083" i="1" s="1"/>
  <c r="O5084" i="1"/>
  <c r="O5085" i="1"/>
  <c r="R5085" i="1" s="1"/>
  <c r="O5086" i="1"/>
  <c r="R5086" i="1" s="1"/>
  <c r="O5087" i="1"/>
  <c r="O5088" i="1"/>
  <c r="O5089" i="1"/>
  <c r="O5090" i="1"/>
  <c r="O5091" i="1"/>
  <c r="R5091" i="1" s="1"/>
  <c r="O5092" i="1"/>
  <c r="R5092" i="1" s="1"/>
  <c r="O5093" i="1"/>
  <c r="R5093" i="1" s="1"/>
  <c r="O5094" i="1"/>
  <c r="O5095" i="1"/>
  <c r="O5096" i="1"/>
  <c r="O5097" i="1"/>
  <c r="R5097" i="1" s="1"/>
  <c r="O5098" i="1"/>
  <c r="R5098" i="1" s="1"/>
  <c r="O5099" i="1"/>
  <c r="R5099" i="1" s="1"/>
  <c r="O5100" i="1"/>
  <c r="R5100" i="1" s="1"/>
  <c r="O5101" i="1"/>
  <c r="O5102" i="1"/>
  <c r="R5102" i="1" s="1"/>
  <c r="O5103" i="1"/>
  <c r="R5103" i="1" s="1"/>
  <c r="O5104" i="1"/>
  <c r="R5104" i="1" s="1"/>
  <c r="O5105" i="1"/>
  <c r="O5106" i="1"/>
  <c r="R5106" i="1" s="1"/>
  <c r="O5107" i="1"/>
  <c r="O5108" i="1"/>
  <c r="R5108" i="1" s="1"/>
  <c r="O5109" i="1"/>
  <c r="R5109" i="1" s="1"/>
  <c r="O5110" i="1"/>
  <c r="R5110" i="1" s="1"/>
  <c r="O5111" i="1"/>
  <c r="R5111" i="1" s="1"/>
  <c r="O5112" i="1"/>
  <c r="R5112" i="1" s="1"/>
  <c r="O5113" i="1"/>
  <c r="R5113" i="1" s="1"/>
  <c r="O5114" i="1"/>
  <c r="R5114" i="1" s="1"/>
  <c r="O5115" i="1"/>
  <c r="R5115" i="1" s="1"/>
  <c r="O5116" i="1"/>
  <c r="O5117" i="1"/>
  <c r="O5118" i="1"/>
  <c r="R5118" i="1" s="1"/>
  <c r="O5119" i="1"/>
  <c r="R5119" i="1" s="1"/>
  <c r="O5120" i="1"/>
  <c r="R5120" i="1" s="1"/>
  <c r="O5121" i="1"/>
  <c r="R5121" i="1" s="1"/>
  <c r="O5122" i="1"/>
  <c r="R5122" i="1" s="1"/>
  <c r="O5123" i="1"/>
  <c r="R5123" i="1" s="1"/>
  <c r="O5124" i="1"/>
  <c r="R5124" i="1" s="1"/>
  <c r="O5125" i="1"/>
  <c r="R5125" i="1" s="1"/>
  <c r="O5126" i="1"/>
  <c r="R5126" i="1" s="1"/>
  <c r="O5127" i="1"/>
  <c r="O5128" i="1"/>
  <c r="R5128" i="1" s="1"/>
  <c r="O5129" i="1"/>
  <c r="O5130" i="1"/>
  <c r="R5130" i="1" s="1"/>
  <c r="O5131" i="1"/>
  <c r="R5131" i="1" s="1"/>
  <c r="O5132" i="1"/>
  <c r="R5132" i="1" s="1"/>
  <c r="O5133" i="1"/>
  <c r="R5133" i="1" s="1"/>
  <c r="O5134" i="1"/>
  <c r="R5134" i="1" s="1"/>
  <c r="O5135" i="1"/>
  <c r="R5135" i="1" s="1"/>
  <c r="O5136" i="1"/>
  <c r="O5137" i="1"/>
  <c r="R5137" i="1" s="1"/>
  <c r="O5138" i="1"/>
  <c r="R5138" i="1" s="1"/>
  <c r="O5139" i="1"/>
  <c r="O5140" i="1"/>
  <c r="R5140" i="1" s="1"/>
  <c r="O5141" i="1"/>
  <c r="O5142" i="1"/>
  <c r="R5142" i="1" s="1"/>
  <c r="O5143" i="1"/>
  <c r="R5143" i="1" s="1"/>
  <c r="O5144" i="1"/>
  <c r="R5144" i="1" s="1"/>
  <c r="O5145" i="1"/>
  <c r="O5146" i="1"/>
  <c r="R5146" i="1" s="1"/>
  <c r="O5147" i="1"/>
  <c r="R5147" i="1" s="1"/>
  <c r="O5148" i="1"/>
  <c r="R5148" i="1" s="1"/>
  <c r="O5149" i="1"/>
  <c r="R5149" i="1" s="1"/>
  <c r="O5150" i="1"/>
  <c r="R5150" i="1" s="1"/>
  <c r="O5151" i="1"/>
  <c r="R5151" i="1" s="1"/>
  <c r="O5152" i="1"/>
  <c r="R5152" i="1" s="1"/>
  <c r="O5153" i="1"/>
  <c r="R5153" i="1" s="1"/>
  <c r="O5154" i="1"/>
  <c r="R5154" i="1" s="1"/>
  <c r="O5155" i="1"/>
  <c r="R5155" i="1" s="1"/>
  <c r="O5156" i="1"/>
  <c r="R5156" i="1" s="1"/>
  <c r="O5157" i="1"/>
  <c r="R5157" i="1" s="1"/>
  <c r="O5158" i="1"/>
  <c r="R5158" i="1" s="1"/>
  <c r="O5159" i="1"/>
  <c r="O5160" i="1"/>
  <c r="R5160" i="1" s="1"/>
  <c r="O5161" i="1"/>
  <c r="R5161" i="1" s="1"/>
  <c r="O5162" i="1"/>
  <c r="R5162" i="1" s="1"/>
  <c r="O5163" i="1"/>
  <c r="R5163" i="1" s="1"/>
  <c r="O5164" i="1"/>
  <c r="R5164" i="1" s="1"/>
  <c r="O5165" i="1"/>
  <c r="R5165" i="1" s="1"/>
  <c r="O5166" i="1"/>
  <c r="R5166" i="1" s="1"/>
  <c r="O5167" i="1"/>
  <c r="R5167" i="1" s="1"/>
  <c r="O5168" i="1"/>
  <c r="R5168" i="1" s="1"/>
  <c r="O5169" i="1"/>
  <c r="O5170" i="1"/>
  <c r="R5170" i="1" s="1"/>
  <c r="O5171" i="1"/>
  <c r="R5171" i="1" s="1"/>
  <c r="O5172" i="1"/>
  <c r="R5172" i="1" s="1"/>
  <c r="O5173" i="1"/>
  <c r="R5173" i="1" s="1"/>
  <c r="O5174" i="1"/>
  <c r="R5174" i="1" s="1"/>
  <c r="O5175" i="1"/>
  <c r="R5175" i="1" s="1"/>
  <c r="O5176" i="1"/>
  <c r="R5176" i="1" s="1"/>
  <c r="O5177" i="1"/>
  <c r="R5177" i="1" s="1"/>
  <c r="O5178" i="1"/>
  <c r="R5178" i="1" s="1"/>
  <c r="O5179" i="1"/>
  <c r="O5180" i="1"/>
  <c r="R5180" i="1" s="1"/>
  <c r="O5181" i="1"/>
  <c r="R5181" i="1" s="1"/>
  <c r="O5182" i="1"/>
  <c r="R5182" i="1" s="1"/>
  <c r="O5183" i="1"/>
  <c r="R5183" i="1" s="1"/>
  <c r="O5184" i="1"/>
  <c r="O5185" i="1"/>
  <c r="R5185" i="1" s="1"/>
  <c r="O5186" i="1"/>
  <c r="R5186" i="1" s="1"/>
  <c r="O5187" i="1"/>
  <c r="O5188" i="1"/>
  <c r="R5188" i="1" s="1"/>
  <c r="O5189" i="1"/>
  <c r="O5190" i="1"/>
  <c r="R5190" i="1" s="1"/>
  <c r="O5191" i="1"/>
  <c r="R5191" i="1" s="1"/>
  <c r="O5192" i="1"/>
  <c r="R5192" i="1" s="1"/>
  <c r="O5193" i="1"/>
  <c r="O5194" i="1"/>
  <c r="R5194" i="1" s="1"/>
  <c r="O5195" i="1"/>
  <c r="R5195" i="1" s="1"/>
  <c r="O5196" i="1"/>
  <c r="R5196" i="1" s="1"/>
  <c r="O5197" i="1"/>
  <c r="R5197" i="1" s="1"/>
  <c r="O5198" i="1"/>
  <c r="R5198" i="1" s="1"/>
  <c r="O5199" i="1"/>
  <c r="R5199" i="1" s="1"/>
  <c r="O5200" i="1"/>
  <c r="O5201" i="1"/>
  <c r="R5201" i="1" s="1"/>
  <c r="O5202" i="1"/>
  <c r="R5202" i="1" s="1"/>
  <c r="O5203" i="1"/>
  <c r="R5203" i="1" s="1"/>
  <c r="O5204" i="1"/>
  <c r="O5205" i="1"/>
  <c r="R5205" i="1" s="1"/>
  <c r="O5206" i="1"/>
  <c r="R5206" i="1" s="1"/>
  <c r="O5207" i="1"/>
  <c r="R5207" i="1" s="1"/>
  <c r="O5208" i="1"/>
  <c r="R5208" i="1" s="1"/>
  <c r="O5209" i="1"/>
  <c r="R5209" i="1" s="1"/>
  <c r="O5210" i="1"/>
  <c r="R5210" i="1" s="1"/>
  <c r="O5211" i="1"/>
  <c r="R5211" i="1" s="1"/>
  <c r="O5212" i="1"/>
  <c r="R5212" i="1" s="1"/>
  <c r="O5213" i="1"/>
  <c r="R5213" i="1" s="1"/>
  <c r="O5214" i="1"/>
  <c r="O5215" i="1"/>
  <c r="R5215" i="1" s="1"/>
  <c r="O5216" i="1"/>
  <c r="O5217" i="1"/>
  <c r="O5218" i="1"/>
  <c r="R5218" i="1" s="1"/>
  <c r="O5219" i="1"/>
  <c r="R5219" i="1" s="1"/>
  <c r="O5220" i="1"/>
  <c r="R5220" i="1" s="1"/>
  <c r="O5221" i="1"/>
  <c r="R5221" i="1" s="1"/>
  <c r="O5222" i="1"/>
  <c r="O5223" i="1"/>
  <c r="R5223" i="1" s="1"/>
  <c r="O5224" i="1"/>
  <c r="R5224" i="1" s="1"/>
  <c r="O5225" i="1"/>
  <c r="R5225" i="1" s="1"/>
  <c r="O5226" i="1"/>
  <c r="R5226" i="1" s="1"/>
  <c r="O5227" i="1"/>
  <c r="R5227" i="1" s="1"/>
  <c r="O5228" i="1"/>
  <c r="R5228" i="1" s="1"/>
  <c r="O5229" i="1"/>
  <c r="R5229" i="1" s="1"/>
  <c r="O5230" i="1"/>
  <c r="R5230" i="1" s="1"/>
  <c r="O5231" i="1"/>
  <c r="R5231" i="1" s="1"/>
  <c r="O5232" i="1"/>
  <c r="R5232" i="1" s="1"/>
  <c r="O5233" i="1"/>
  <c r="O5234" i="1"/>
  <c r="O5235" i="1"/>
  <c r="O5236" i="1"/>
  <c r="O5237" i="1"/>
  <c r="O5238" i="1"/>
  <c r="R5238" i="1" s="1"/>
  <c r="O5239" i="1"/>
  <c r="R5239" i="1" s="1"/>
  <c r="O5240" i="1"/>
  <c r="R5240" i="1" s="1"/>
  <c r="O5241" i="1"/>
  <c r="R5241" i="1" s="1"/>
  <c r="O5242" i="1"/>
  <c r="R5242" i="1" s="1"/>
  <c r="O5243" i="1"/>
  <c r="R5243" i="1" s="1"/>
  <c r="O5244" i="1"/>
  <c r="O5245" i="1"/>
  <c r="O5246" i="1"/>
  <c r="R5246" i="1" s="1"/>
  <c r="O5247" i="1"/>
  <c r="R5247" i="1" s="1"/>
  <c r="O5248" i="1"/>
  <c r="R5248" i="1" s="1"/>
  <c r="O5249" i="1"/>
  <c r="R5249" i="1" s="1"/>
  <c r="O5250" i="1"/>
  <c r="R5250" i="1" s="1"/>
  <c r="O5251" i="1"/>
  <c r="O5252" i="1"/>
  <c r="R5252" i="1" s="1"/>
  <c r="O5253" i="1"/>
  <c r="R5253" i="1" s="1"/>
  <c r="O5254" i="1"/>
  <c r="R5254" i="1" s="1"/>
  <c r="O5255" i="1"/>
  <c r="R5255" i="1" s="1"/>
  <c r="O5256" i="1"/>
  <c r="R5256" i="1" s="1"/>
  <c r="O5257" i="1"/>
  <c r="O5258" i="1"/>
  <c r="O5259" i="1"/>
  <c r="R5259" i="1" s="1"/>
  <c r="O5260" i="1"/>
  <c r="R5260" i="1" s="1"/>
  <c r="O5261" i="1"/>
  <c r="R5261" i="1" s="1"/>
  <c r="O5262" i="1"/>
  <c r="R5262" i="1" s="1"/>
  <c r="O5263" i="1"/>
  <c r="R5263" i="1" s="1"/>
  <c r="O5264" i="1"/>
  <c r="R5264" i="1" s="1"/>
  <c r="O5265" i="1"/>
  <c r="R5265" i="1" s="1"/>
  <c r="O5266" i="1"/>
  <c r="O5267" i="1"/>
  <c r="R5267" i="1" s="1"/>
  <c r="O5268" i="1"/>
  <c r="R5268" i="1" s="1"/>
  <c r="O5269" i="1"/>
  <c r="R5269" i="1" s="1"/>
  <c r="O5270" i="1"/>
  <c r="R5270" i="1" s="1"/>
  <c r="O5271" i="1"/>
  <c r="O5272" i="1"/>
  <c r="R5272" i="1" s="1"/>
  <c r="O5273" i="1"/>
  <c r="O5274" i="1"/>
  <c r="O5275" i="1"/>
  <c r="R5275" i="1" s="1"/>
  <c r="O5276" i="1"/>
  <c r="R5276" i="1" s="1"/>
  <c r="O5277" i="1"/>
  <c r="R5277" i="1" s="1"/>
  <c r="O5278" i="1"/>
  <c r="R5278" i="1" s="1"/>
  <c r="O5279" i="1"/>
  <c r="R5279" i="1" s="1"/>
  <c r="O5280" i="1"/>
  <c r="O5281" i="1"/>
  <c r="R5281" i="1" s="1"/>
  <c r="O5282" i="1"/>
  <c r="O5283" i="1"/>
  <c r="R5283" i="1" s="1"/>
  <c r="O5284" i="1"/>
  <c r="R5284" i="1" s="1"/>
  <c r="O5285" i="1"/>
  <c r="R5285" i="1" s="1"/>
  <c r="O5286" i="1"/>
  <c r="R5286" i="1" s="1"/>
  <c r="O5287" i="1"/>
  <c r="O5288" i="1"/>
  <c r="O5289" i="1"/>
  <c r="R5289" i="1" s="1"/>
  <c r="O5290" i="1"/>
  <c r="R5290" i="1" s="1"/>
  <c r="O5291" i="1"/>
  <c r="R5291" i="1" s="1"/>
  <c r="O5292" i="1"/>
  <c r="O5293" i="1"/>
  <c r="R5293" i="1" s="1"/>
  <c r="O5294" i="1"/>
  <c r="R5294" i="1" s="1"/>
  <c r="O5295" i="1"/>
  <c r="R5295" i="1" s="1"/>
  <c r="O5296" i="1"/>
  <c r="R5296" i="1" s="1"/>
  <c r="O5297" i="1"/>
  <c r="R5297" i="1" s="1"/>
  <c r="O5298" i="1"/>
  <c r="O5299" i="1"/>
  <c r="O5300" i="1"/>
  <c r="R5300" i="1" s="1"/>
  <c r="O5301" i="1"/>
  <c r="R5301" i="1" s="1"/>
  <c r="O5302" i="1"/>
  <c r="R5302" i="1" s="1"/>
  <c r="O5303" i="1"/>
  <c r="R5303" i="1" s="1"/>
  <c r="O5304" i="1"/>
  <c r="R5304" i="1" s="1"/>
  <c r="O5305" i="1"/>
  <c r="R5305" i="1" s="1"/>
  <c r="O5306" i="1"/>
  <c r="R5306" i="1" s="1"/>
  <c r="O5307" i="1"/>
  <c r="R5307" i="1" s="1"/>
  <c r="O5308" i="1"/>
  <c r="O5309" i="1"/>
  <c r="O5310" i="1"/>
  <c r="O5311" i="1"/>
  <c r="R5311" i="1" s="1"/>
  <c r="O5312" i="1"/>
  <c r="O5313" i="1"/>
  <c r="R5313" i="1" s="1"/>
  <c r="O5314" i="1"/>
  <c r="R5314" i="1" s="1"/>
  <c r="O5315" i="1"/>
  <c r="R5315" i="1" s="1"/>
  <c r="O5316" i="1"/>
  <c r="O5317" i="1"/>
  <c r="R5317" i="1" s="1"/>
  <c r="O5318" i="1"/>
  <c r="R5318" i="1" s="1"/>
  <c r="O5319" i="1"/>
  <c r="R5319" i="1" s="1"/>
  <c r="O5320" i="1"/>
  <c r="R5320" i="1" s="1"/>
  <c r="O5321" i="1"/>
  <c r="R5321" i="1" s="1"/>
  <c r="O5322" i="1"/>
  <c r="R5322" i="1" s="1"/>
  <c r="O5323" i="1"/>
  <c r="O5324" i="1"/>
  <c r="R5324" i="1" s="1"/>
  <c r="O5325" i="1"/>
  <c r="R5325" i="1" s="1"/>
  <c r="O5326" i="1"/>
  <c r="R5326" i="1" s="1"/>
  <c r="O5327" i="1"/>
  <c r="O5328" i="1"/>
  <c r="O5329" i="1"/>
  <c r="R5329" i="1" s="1"/>
  <c r="O5330" i="1"/>
  <c r="R5330" i="1" s="1"/>
  <c r="O5331" i="1"/>
  <c r="R5331" i="1" s="1"/>
  <c r="O5332" i="1"/>
  <c r="R5332" i="1" s="1"/>
  <c r="O5333" i="1"/>
  <c r="O5334" i="1"/>
  <c r="R5334" i="1" s="1"/>
  <c r="O5335" i="1"/>
  <c r="O5336" i="1"/>
  <c r="R5336" i="1" s="1"/>
  <c r="O5337" i="1"/>
  <c r="R5337" i="1" s="1"/>
  <c r="O5338" i="1"/>
  <c r="O5339" i="1"/>
  <c r="O5340" i="1"/>
  <c r="O5341" i="1"/>
  <c r="O5342" i="1"/>
  <c r="O5343" i="1"/>
  <c r="R5343" i="1" s="1"/>
  <c r="O5344" i="1"/>
  <c r="R5344" i="1" s="1"/>
  <c r="O5345" i="1"/>
  <c r="R5345" i="1" s="1"/>
  <c r="O5346" i="1"/>
  <c r="R5346" i="1" s="1"/>
  <c r="O5347" i="1"/>
  <c r="R5347" i="1" s="1"/>
  <c r="O5348" i="1"/>
  <c r="R5348" i="1" s="1"/>
  <c r="O5349" i="1"/>
  <c r="O5350" i="1"/>
  <c r="O5351" i="1"/>
  <c r="R5351" i="1" s="1"/>
  <c r="O5352" i="1"/>
  <c r="O5353" i="1"/>
  <c r="R5353" i="1" s="1"/>
  <c r="O5354" i="1"/>
  <c r="R5354" i="1" s="1"/>
  <c r="O5355" i="1"/>
  <c r="O5356" i="1"/>
  <c r="R5356" i="1" s="1"/>
  <c r="O5357" i="1"/>
  <c r="R5357" i="1" s="1"/>
  <c r="O5358" i="1"/>
  <c r="O5359" i="1"/>
  <c r="R5359" i="1" s="1"/>
  <c r="O5360" i="1"/>
  <c r="R5360" i="1" s="1"/>
  <c r="O5361" i="1"/>
  <c r="O5362" i="1"/>
  <c r="R5362" i="1" s="1"/>
  <c r="O5363" i="1"/>
  <c r="R5363" i="1" s="1"/>
  <c r="O5364" i="1"/>
  <c r="R5364" i="1" s="1"/>
  <c r="O5365" i="1"/>
  <c r="O5366" i="1"/>
  <c r="R5366" i="1" s="1"/>
  <c r="O5367" i="1"/>
  <c r="R5367" i="1" s="1"/>
  <c r="O5368" i="1"/>
  <c r="R5368" i="1" s="1"/>
  <c r="O5369" i="1"/>
  <c r="R5369" i="1" s="1"/>
  <c r="O5370" i="1"/>
  <c r="O5371" i="1"/>
  <c r="O5372" i="1"/>
  <c r="O5373" i="1"/>
  <c r="O5374" i="1"/>
  <c r="R5374" i="1" s="1"/>
  <c r="O5375" i="1"/>
  <c r="R5375" i="1" s="1"/>
  <c r="O5376" i="1"/>
  <c r="R5376" i="1" s="1"/>
  <c r="O5377" i="1"/>
  <c r="R5377" i="1" s="1"/>
  <c r="O5378" i="1"/>
  <c r="R5378" i="1" s="1"/>
  <c r="O5379" i="1"/>
  <c r="R5379" i="1" s="1"/>
  <c r="O5380" i="1"/>
  <c r="R5380" i="1" s="1"/>
  <c r="O5381" i="1"/>
  <c r="R5381" i="1" s="1"/>
  <c r="O5382" i="1"/>
  <c r="R5382" i="1" s="1"/>
  <c r="O5383" i="1"/>
  <c r="R5383" i="1" s="1"/>
  <c r="O5384" i="1"/>
  <c r="R5384" i="1" s="1"/>
  <c r="O5385" i="1"/>
  <c r="R5385" i="1" s="1"/>
  <c r="O5386" i="1"/>
  <c r="O5387" i="1"/>
  <c r="O5388" i="1"/>
  <c r="O5389" i="1"/>
  <c r="R5389" i="1" s="1"/>
  <c r="O5390" i="1"/>
  <c r="O5391" i="1"/>
  <c r="R5391" i="1" s="1"/>
  <c r="O5392" i="1"/>
  <c r="O5393" i="1"/>
  <c r="R5393" i="1" s="1"/>
  <c r="O5394" i="1"/>
  <c r="O5395" i="1"/>
  <c r="R5395" i="1" s="1"/>
  <c r="O5396" i="1"/>
  <c r="R5396" i="1" s="1"/>
  <c r="O5397" i="1"/>
  <c r="R5397" i="1" s="1"/>
  <c r="O5398" i="1"/>
  <c r="R5398" i="1" s="1"/>
  <c r="O5399" i="1"/>
  <c r="R5399" i="1" s="1"/>
  <c r="O5400" i="1"/>
  <c r="O5401" i="1"/>
  <c r="R5401" i="1" s="1"/>
  <c r="O5402" i="1"/>
  <c r="R5402" i="1" s="1"/>
  <c r="O5403" i="1"/>
  <c r="R5403" i="1" s="1"/>
  <c r="O5404" i="1"/>
  <c r="R5404" i="1" s="1"/>
  <c r="O5405" i="1"/>
  <c r="R5405" i="1" s="1"/>
  <c r="O5406" i="1"/>
  <c r="R5406" i="1" s="1"/>
  <c r="O5407" i="1"/>
  <c r="R5407" i="1" s="1"/>
  <c r="O5408" i="1"/>
  <c r="R5408" i="1" s="1"/>
  <c r="O5409" i="1"/>
  <c r="R5409" i="1" s="1"/>
  <c r="O5410" i="1"/>
  <c r="R5410" i="1" s="1"/>
  <c r="O5411" i="1"/>
  <c r="R5411" i="1" s="1"/>
  <c r="O5412" i="1"/>
  <c r="R5412" i="1" s="1"/>
  <c r="O5413" i="1"/>
  <c r="R5413" i="1" s="1"/>
  <c r="O5414" i="1"/>
  <c r="O5415" i="1"/>
  <c r="R5415" i="1" s="1"/>
  <c r="O5416" i="1"/>
  <c r="R5416" i="1" s="1"/>
  <c r="O5417" i="1"/>
  <c r="R5417" i="1" s="1"/>
  <c r="O5418" i="1"/>
  <c r="R5418" i="1" s="1"/>
  <c r="O5419" i="1"/>
  <c r="R5419" i="1" s="1"/>
  <c r="O5420" i="1"/>
  <c r="R5420" i="1" s="1"/>
  <c r="O5421" i="1"/>
  <c r="O5422" i="1"/>
  <c r="R5422" i="1" s="1"/>
  <c r="O5423" i="1"/>
  <c r="R5423" i="1" s="1"/>
  <c r="O5424" i="1"/>
  <c r="R5424" i="1" s="1"/>
  <c r="O5425" i="1"/>
  <c r="R5425" i="1" s="1"/>
  <c r="O5426" i="1"/>
  <c r="O5427" i="1"/>
  <c r="R5427" i="1" s="1"/>
  <c r="O5428" i="1"/>
  <c r="O5429" i="1"/>
  <c r="R5429" i="1" s="1"/>
  <c r="O5430" i="1"/>
  <c r="R5430" i="1" s="1"/>
  <c r="O5431" i="1"/>
  <c r="R5431" i="1" s="1"/>
  <c r="O5432" i="1"/>
  <c r="R5432" i="1" s="1"/>
  <c r="O5433" i="1"/>
  <c r="R5433" i="1" s="1"/>
  <c r="O5434" i="1"/>
  <c r="O5435" i="1"/>
  <c r="R5435" i="1" s="1"/>
  <c r="O5436" i="1"/>
  <c r="R5436" i="1" s="1"/>
  <c r="O5437" i="1"/>
  <c r="R5437" i="1" s="1"/>
  <c r="O5438" i="1"/>
  <c r="R5438" i="1" s="1"/>
  <c r="O5439" i="1"/>
  <c r="R5439" i="1" s="1"/>
  <c r="O5440" i="1"/>
  <c r="R5440" i="1" s="1"/>
  <c r="O5441" i="1"/>
  <c r="R5441" i="1" s="1"/>
  <c r="O5442" i="1"/>
  <c r="O5443" i="1"/>
  <c r="R5443" i="1" s="1"/>
  <c r="O5444" i="1"/>
  <c r="O5445" i="1"/>
  <c r="R5445" i="1" s="1"/>
  <c r="O5446" i="1"/>
  <c r="R5446" i="1" s="1"/>
  <c r="O5447" i="1"/>
  <c r="R5447" i="1" s="1"/>
  <c r="O5448" i="1"/>
  <c r="R5448" i="1" s="1"/>
  <c r="O5449" i="1"/>
  <c r="R5449" i="1" s="1"/>
  <c r="O5450" i="1"/>
  <c r="O5451" i="1"/>
  <c r="R5451" i="1" s="1"/>
  <c r="O5452" i="1"/>
  <c r="R5452" i="1" s="1"/>
  <c r="O5453" i="1"/>
  <c r="R5453" i="1" s="1"/>
  <c r="O5454" i="1"/>
  <c r="O5455" i="1"/>
  <c r="R5455" i="1" s="1"/>
  <c r="O5456" i="1"/>
  <c r="R5456" i="1" s="1"/>
  <c r="O5457" i="1"/>
  <c r="O5458" i="1"/>
  <c r="R5458" i="1" s="1"/>
  <c r="O5459" i="1"/>
  <c r="R5459" i="1" s="1"/>
  <c r="O5460" i="1"/>
  <c r="R5460" i="1" s="1"/>
  <c r="O5461" i="1"/>
  <c r="R5461" i="1" s="1"/>
  <c r="O5462" i="1"/>
  <c r="R5462" i="1" s="1"/>
  <c r="O5463" i="1"/>
  <c r="R5463" i="1" s="1"/>
  <c r="O5464" i="1"/>
  <c r="R5464" i="1" s="1"/>
  <c r="O5465" i="1"/>
  <c r="R5465" i="1" s="1"/>
  <c r="O5466" i="1"/>
  <c r="R5466" i="1" s="1"/>
  <c r="O5467" i="1"/>
  <c r="R5467" i="1" s="1"/>
  <c r="O5468" i="1"/>
  <c r="R5468" i="1" s="1"/>
  <c r="O5469" i="1"/>
  <c r="R5469" i="1" s="1"/>
  <c r="O5470" i="1"/>
  <c r="R5470" i="1" s="1"/>
  <c r="O5471" i="1"/>
  <c r="R5471" i="1" s="1"/>
  <c r="O5472" i="1"/>
  <c r="R5472" i="1" s="1"/>
  <c r="O5473" i="1"/>
  <c r="O5474" i="1"/>
  <c r="R5474" i="1" s="1"/>
  <c r="O5475" i="1"/>
  <c r="R5475" i="1" s="1"/>
  <c r="O5476" i="1"/>
  <c r="R5476" i="1" s="1"/>
  <c r="O5477" i="1"/>
  <c r="R5477" i="1" s="1"/>
  <c r="O5478" i="1"/>
  <c r="O5479" i="1"/>
  <c r="R5479" i="1" s="1"/>
  <c r="O5480" i="1"/>
  <c r="R5480" i="1" s="1"/>
  <c r="O5481" i="1"/>
  <c r="R5481" i="1" s="1"/>
  <c r="O5482" i="1"/>
  <c r="R5482" i="1" s="1"/>
  <c r="O5483" i="1"/>
  <c r="O5484" i="1"/>
  <c r="R5484" i="1" s="1"/>
  <c r="O5485" i="1"/>
  <c r="O5486" i="1"/>
  <c r="O5487" i="1"/>
  <c r="R5487" i="1" s="1"/>
  <c r="O5488" i="1"/>
  <c r="R5488" i="1" s="1"/>
  <c r="O5489" i="1"/>
  <c r="R5489" i="1" s="1"/>
  <c r="O5490" i="1"/>
  <c r="R5490" i="1" s="1"/>
  <c r="O5491" i="1"/>
  <c r="R5491" i="1" s="1"/>
  <c r="O5492" i="1"/>
  <c r="R5492" i="1" s="1"/>
  <c r="O5493" i="1"/>
  <c r="O5494" i="1"/>
  <c r="R5494" i="1" s="1"/>
  <c r="O5495" i="1"/>
  <c r="R5495" i="1" s="1"/>
  <c r="O5496" i="1"/>
  <c r="O5497" i="1"/>
  <c r="R5497" i="1" s="1"/>
  <c r="O5498" i="1"/>
  <c r="R5498" i="1" s="1"/>
  <c r="O5499" i="1"/>
  <c r="R5499" i="1" s="1"/>
  <c r="O5500" i="1"/>
  <c r="R5500" i="1" s="1"/>
  <c r="O5501" i="1"/>
  <c r="R5501" i="1" s="1"/>
  <c r="O5502" i="1"/>
  <c r="R5502" i="1" s="1"/>
  <c r="O5503" i="1"/>
  <c r="R5503" i="1" s="1"/>
  <c r="O5504" i="1"/>
  <c r="R5504" i="1" s="1"/>
  <c r="O5505" i="1"/>
  <c r="R5505" i="1" s="1"/>
  <c r="O5506" i="1"/>
  <c r="R5506" i="1" s="1"/>
  <c r="O5507" i="1"/>
  <c r="R5507" i="1" s="1"/>
  <c r="O5508" i="1"/>
  <c r="R5508" i="1" s="1"/>
  <c r="O5509" i="1"/>
  <c r="O5510" i="1"/>
  <c r="R5510" i="1" s="1"/>
  <c r="O5511" i="1"/>
  <c r="R5511" i="1" s="1"/>
  <c r="O5512" i="1"/>
  <c r="O5513" i="1"/>
  <c r="R5513" i="1" s="1"/>
  <c r="O5514" i="1"/>
  <c r="R5514" i="1" s="1"/>
  <c r="O5515" i="1"/>
  <c r="R5515" i="1" s="1"/>
  <c r="O5516" i="1"/>
  <c r="O5517" i="1"/>
  <c r="R5517" i="1" s="1"/>
  <c r="O5518" i="1"/>
  <c r="R5518" i="1" s="1"/>
  <c r="O5519" i="1"/>
  <c r="R5519" i="1" s="1"/>
  <c r="O5520" i="1"/>
  <c r="R5520" i="1" s="1"/>
  <c r="O5521" i="1"/>
  <c r="O5522" i="1"/>
  <c r="R5522" i="1" s="1"/>
  <c r="O5523" i="1"/>
  <c r="R5523" i="1" s="1"/>
  <c r="O5524" i="1"/>
  <c r="R5524" i="1" s="1"/>
  <c r="O5525" i="1"/>
  <c r="R5525" i="1" s="1"/>
  <c r="O5526" i="1"/>
  <c r="R5526" i="1" s="1"/>
  <c r="O5527" i="1"/>
  <c r="R5527" i="1" s="1"/>
  <c r="O5528" i="1"/>
  <c r="R5528" i="1" s="1"/>
  <c r="O5529" i="1"/>
  <c r="R5529" i="1" s="1"/>
  <c r="O5530" i="1"/>
  <c r="R5530" i="1" s="1"/>
  <c r="O5531" i="1"/>
  <c r="R5531" i="1" s="1"/>
  <c r="O5532" i="1"/>
  <c r="R5532" i="1" s="1"/>
  <c r="O5533" i="1"/>
  <c r="R5533" i="1" s="1"/>
  <c r="O5534" i="1"/>
  <c r="R5534" i="1" s="1"/>
  <c r="O5535" i="1"/>
  <c r="R5535" i="1" s="1"/>
  <c r="O5536" i="1"/>
  <c r="R5536" i="1" s="1"/>
  <c r="O5537" i="1"/>
  <c r="O5538" i="1"/>
  <c r="R5538" i="1" s="1"/>
  <c r="O5539" i="1"/>
  <c r="R5539" i="1" s="1"/>
  <c r="O5540" i="1"/>
  <c r="R5540" i="1" s="1"/>
  <c r="O5541" i="1"/>
  <c r="R5541" i="1" s="1"/>
  <c r="O5542" i="1"/>
  <c r="O5543" i="1"/>
  <c r="R5543" i="1" s="1"/>
  <c r="O5544" i="1"/>
  <c r="O5545" i="1"/>
  <c r="R5545" i="1" s="1"/>
  <c r="O5546" i="1"/>
  <c r="R5546" i="1" s="1"/>
  <c r="O5547" i="1"/>
  <c r="R5547" i="1" s="1"/>
  <c r="O5548" i="1"/>
  <c r="R5548" i="1" s="1"/>
  <c r="O5549" i="1"/>
  <c r="O5550" i="1"/>
  <c r="R5550" i="1" s="1"/>
  <c r="O5551" i="1"/>
  <c r="R5551" i="1" s="1"/>
  <c r="O5552" i="1"/>
  <c r="R5552" i="1" s="1"/>
  <c r="O5553" i="1"/>
  <c r="R5553" i="1" s="1"/>
  <c r="O5554" i="1"/>
  <c r="R5554" i="1" s="1"/>
  <c r="O5555" i="1"/>
  <c r="R5555" i="1" s="1"/>
  <c r="O5556" i="1"/>
  <c r="R5556" i="1" s="1"/>
  <c r="O5557" i="1"/>
  <c r="R5557" i="1" s="1"/>
  <c r="O5558" i="1"/>
  <c r="R5558" i="1" s="1"/>
  <c r="O5559" i="1"/>
  <c r="R5559" i="1" s="1"/>
  <c r="O5560" i="1"/>
  <c r="O5561" i="1"/>
  <c r="O5562" i="1"/>
  <c r="R5562" i="1" s="1"/>
  <c r="O5563" i="1"/>
  <c r="O5564" i="1"/>
  <c r="R5564" i="1" s="1"/>
  <c r="O5565" i="1"/>
  <c r="R5565" i="1" s="1"/>
  <c r="O5566" i="1"/>
  <c r="R5566" i="1" s="1"/>
  <c r="O5567" i="1"/>
  <c r="R5567" i="1" s="1"/>
  <c r="O5568" i="1"/>
  <c r="R5568" i="1" s="1"/>
  <c r="O5569" i="1"/>
  <c r="R5569" i="1" s="1"/>
  <c r="O5570" i="1"/>
  <c r="R5570" i="1" s="1"/>
  <c r="O5571" i="1"/>
  <c r="R5571" i="1" s="1"/>
  <c r="O5572" i="1"/>
  <c r="O5573" i="1"/>
  <c r="O5574" i="1"/>
  <c r="R5574" i="1" s="1"/>
  <c r="O5575" i="1"/>
  <c r="R5575" i="1" s="1"/>
  <c r="O5576" i="1"/>
  <c r="R5576" i="1" s="1"/>
  <c r="O5577" i="1"/>
  <c r="R5577" i="1" s="1"/>
  <c r="O5578" i="1"/>
  <c r="O5579" i="1"/>
  <c r="R5579" i="1" s="1"/>
  <c r="O5580" i="1"/>
  <c r="R5580" i="1" s="1"/>
  <c r="O5581" i="1"/>
  <c r="R5581" i="1" s="1"/>
  <c r="O5582" i="1"/>
  <c r="R5582" i="1" s="1"/>
  <c r="O5583" i="1"/>
  <c r="R5583" i="1" s="1"/>
  <c r="O5584" i="1"/>
  <c r="R5584" i="1" s="1"/>
  <c r="O5585" i="1"/>
  <c r="R5585" i="1" s="1"/>
  <c r="O5586" i="1"/>
  <c r="R5586" i="1" s="1"/>
  <c r="O5587" i="1"/>
  <c r="R5587" i="1" s="1"/>
  <c r="O5588" i="1"/>
  <c r="R5588" i="1" s="1"/>
  <c r="O5589" i="1"/>
  <c r="R5589" i="1" s="1"/>
  <c r="O5590" i="1"/>
  <c r="R5590" i="1" s="1"/>
  <c r="O5591" i="1"/>
  <c r="O5592" i="1"/>
  <c r="R5592" i="1" s="1"/>
  <c r="O5593" i="1"/>
  <c r="R5593" i="1" s="1"/>
  <c r="O5594" i="1"/>
  <c r="R5594" i="1" s="1"/>
  <c r="O5595" i="1"/>
  <c r="O5596" i="1"/>
  <c r="R5596" i="1" s="1"/>
  <c r="O5597" i="1"/>
  <c r="R5597" i="1" s="1"/>
  <c r="O5598" i="1"/>
  <c r="O5599" i="1"/>
  <c r="R5599" i="1" s="1"/>
  <c r="O5600" i="1"/>
  <c r="R5600" i="1" s="1"/>
  <c r="O5601" i="1"/>
  <c r="O5602" i="1"/>
  <c r="R5602" i="1" s="1"/>
  <c r="O5603" i="1"/>
  <c r="R5603" i="1" s="1"/>
  <c r="O5604" i="1"/>
  <c r="R5604" i="1" s="1"/>
  <c r="O5605" i="1"/>
  <c r="R5605" i="1" s="1"/>
  <c r="O5606" i="1"/>
  <c r="O5607" i="1"/>
  <c r="R5607" i="1" s="1"/>
  <c r="O5608" i="1"/>
  <c r="O5609" i="1"/>
  <c r="R5609" i="1" s="1"/>
  <c r="O5610" i="1"/>
  <c r="R5610" i="1" s="1"/>
  <c r="O5611" i="1"/>
  <c r="R5611" i="1" s="1"/>
  <c r="O5612" i="1"/>
  <c r="R5612" i="1" s="1"/>
  <c r="O5613" i="1"/>
  <c r="R5613" i="1" s="1"/>
  <c r="O5614" i="1"/>
  <c r="R5614" i="1" s="1"/>
  <c r="O5615" i="1"/>
  <c r="R5615" i="1" s="1"/>
  <c r="O5616" i="1"/>
  <c r="R5616" i="1" s="1"/>
  <c r="O5617" i="1"/>
  <c r="R5617" i="1" s="1"/>
  <c r="O5618" i="1"/>
  <c r="R5618" i="1" s="1"/>
  <c r="O5619" i="1"/>
  <c r="O5620" i="1"/>
  <c r="R5620" i="1" s="1"/>
  <c r="O5621" i="1"/>
  <c r="R5621" i="1" s="1"/>
  <c r="O5622" i="1"/>
  <c r="R5622" i="1" s="1"/>
  <c r="O5623" i="1"/>
  <c r="R5623" i="1" s="1"/>
  <c r="O5624" i="1"/>
  <c r="R5624" i="1" s="1"/>
  <c r="O5625" i="1"/>
  <c r="R5625" i="1" s="1"/>
  <c r="O5626" i="1"/>
  <c r="O5627" i="1"/>
  <c r="R5627" i="1" s="1"/>
  <c r="O5628" i="1"/>
  <c r="R5628" i="1" s="1"/>
  <c r="O5629" i="1"/>
  <c r="R5629" i="1" s="1"/>
  <c r="O5630" i="1"/>
  <c r="R5630" i="1" s="1"/>
  <c r="O5631" i="1"/>
  <c r="R5631" i="1" s="1"/>
  <c r="O5632" i="1"/>
  <c r="R5632" i="1" s="1"/>
  <c r="O5633" i="1"/>
  <c r="R5633" i="1" s="1"/>
  <c r="O5634" i="1"/>
  <c r="O5635" i="1"/>
  <c r="R5635" i="1" s="1"/>
  <c r="O5636" i="1"/>
  <c r="R5636" i="1" s="1"/>
  <c r="O5637" i="1"/>
  <c r="R5637" i="1" s="1"/>
  <c r="O5638" i="1"/>
  <c r="R5638" i="1" s="1"/>
  <c r="O5639" i="1"/>
  <c r="R5639" i="1" s="1"/>
  <c r="O5640" i="1"/>
  <c r="R5640" i="1" s="1"/>
  <c r="O5641" i="1"/>
  <c r="R5641" i="1" s="1"/>
  <c r="O5642" i="1"/>
  <c r="O5643" i="1"/>
  <c r="R5643" i="1" s="1"/>
  <c r="O5644" i="1"/>
  <c r="R5644" i="1" s="1"/>
  <c r="O5645" i="1"/>
  <c r="O5646" i="1"/>
  <c r="R5646" i="1" s="1"/>
  <c r="O5647" i="1"/>
  <c r="O5648" i="1"/>
  <c r="O5649" i="1"/>
  <c r="R5649" i="1" s="1"/>
  <c r="O5650" i="1"/>
  <c r="R5650" i="1" s="1"/>
  <c r="O5651" i="1"/>
  <c r="R5651" i="1" s="1"/>
  <c r="O5652" i="1"/>
  <c r="R5652" i="1" s="1"/>
  <c r="O5653" i="1"/>
  <c r="R5653" i="1" s="1"/>
  <c r="O5654" i="1"/>
  <c r="R5654" i="1" s="1"/>
  <c r="O5655" i="1"/>
  <c r="R5655" i="1" s="1"/>
  <c r="O5656" i="1"/>
  <c r="R5656" i="1" s="1"/>
  <c r="O5657" i="1"/>
  <c r="O5658" i="1"/>
  <c r="R5658" i="1" s="1"/>
  <c r="O5659" i="1"/>
  <c r="R5659" i="1" s="1"/>
  <c r="O5660" i="1"/>
  <c r="O5661" i="1"/>
  <c r="O5662" i="1"/>
  <c r="R5662" i="1" s="1"/>
  <c r="O5663" i="1"/>
  <c r="R5663" i="1" s="1"/>
  <c r="O5664" i="1"/>
  <c r="R5664" i="1" s="1"/>
  <c r="O5665" i="1"/>
  <c r="R5665" i="1" s="1"/>
  <c r="O5666" i="1"/>
  <c r="O5667" i="1"/>
  <c r="R5667" i="1" s="1"/>
  <c r="O5668" i="1"/>
  <c r="O5669" i="1"/>
  <c r="R5669" i="1" s="1"/>
  <c r="O5670" i="1"/>
  <c r="O5671" i="1"/>
  <c r="R5671" i="1" s="1"/>
  <c r="O5672" i="1"/>
  <c r="R5672" i="1" s="1"/>
  <c r="O5673" i="1"/>
  <c r="R5673" i="1" s="1"/>
  <c r="O5674" i="1"/>
  <c r="R5674" i="1" s="1"/>
  <c r="O5675" i="1"/>
  <c r="R5675" i="1" s="1"/>
  <c r="O5676" i="1"/>
  <c r="R5676" i="1" s="1"/>
  <c r="O5677" i="1"/>
  <c r="R5677" i="1" s="1"/>
  <c r="O5678" i="1"/>
  <c r="R5678" i="1" s="1"/>
  <c r="O5679" i="1"/>
  <c r="R5679" i="1" s="1"/>
  <c r="O5680" i="1"/>
  <c r="R5680" i="1" s="1"/>
  <c r="O5681" i="1"/>
  <c r="R5681" i="1" s="1"/>
  <c r="O5682" i="1"/>
  <c r="O5683" i="1"/>
  <c r="R5683" i="1" s="1"/>
  <c r="O5684" i="1"/>
  <c r="R5684" i="1" s="1"/>
  <c r="O5685" i="1"/>
  <c r="O5686" i="1"/>
  <c r="R5686" i="1" s="1"/>
  <c r="O5687" i="1"/>
  <c r="O5688" i="1"/>
  <c r="O5689" i="1"/>
  <c r="R5689" i="1" s="1"/>
  <c r="O5690" i="1"/>
  <c r="R5690" i="1" s="1"/>
  <c r="O5691" i="1"/>
  <c r="R5691" i="1" s="1"/>
  <c r="O5692" i="1"/>
  <c r="R5692" i="1" s="1"/>
  <c r="O5693" i="1"/>
  <c r="R5693" i="1" s="1"/>
  <c r="O5694" i="1"/>
  <c r="R5694" i="1" s="1"/>
  <c r="O5695" i="1"/>
  <c r="R5695" i="1" s="1"/>
  <c r="O5696" i="1"/>
  <c r="R5696" i="1" s="1"/>
  <c r="O5697" i="1"/>
  <c r="R5697" i="1" s="1"/>
  <c r="O5698" i="1"/>
  <c r="R5698" i="1" s="1"/>
  <c r="O5699" i="1"/>
  <c r="R5699" i="1" s="1"/>
  <c r="O5700" i="1"/>
  <c r="R5700" i="1" s="1"/>
  <c r="O5701" i="1"/>
  <c r="R5701" i="1" s="1"/>
  <c r="O5702" i="1"/>
  <c r="O5703" i="1"/>
  <c r="O5704" i="1"/>
  <c r="R5704" i="1" s="1"/>
  <c r="O5705" i="1"/>
  <c r="R5705" i="1" s="1"/>
  <c r="O5706" i="1"/>
  <c r="O5707" i="1"/>
  <c r="R5707" i="1" s="1"/>
  <c r="O5708" i="1"/>
  <c r="R5708" i="1" s="1"/>
  <c r="O5709" i="1"/>
  <c r="R5709" i="1" s="1"/>
  <c r="O5710" i="1"/>
  <c r="R5710" i="1" s="1"/>
  <c r="O5711" i="1"/>
  <c r="R5711" i="1" s="1"/>
  <c r="O5712" i="1"/>
  <c r="R5712" i="1" s="1"/>
  <c r="O5713" i="1"/>
  <c r="R5713" i="1" s="1"/>
  <c r="O5714" i="1"/>
  <c r="O5715" i="1"/>
  <c r="R5715" i="1" s="1"/>
  <c r="O5716" i="1"/>
  <c r="R5716" i="1" s="1"/>
  <c r="O5717" i="1"/>
  <c r="R5717" i="1" s="1"/>
  <c r="O5718" i="1"/>
  <c r="R5718" i="1" s="1"/>
  <c r="O5719" i="1"/>
  <c r="R5719" i="1" s="1"/>
  <c r="O5720" i="1"/>
  <c r="R5720" i="1" s="1"/>
  <c r="O5721" i="1"/>
  <c r="O5722" i="1"/>
  <c r="R5722" i="1" s="1"/>
  <c r="O5723" i="1"/>
  <c r="O5724" i="1"/>
  <c r="R5724" i="1" s="1"/>
  <c r="O5725" i="1"/>
  <c r="R5725" i="1" s="1"/>
  <c r="O5726" i="1"/>
  <c r="R5726" i="1" s="1"/>
  <c r="O5727" i="1"/>
  <c r="O5728" i="1"/>
  <c r="R5728" i="1" s="1"/>
  <c r="O5729" i="1"/>
  <c r="O5730" i="1"/>
  <c r="R5730" i="1" s="1"/>
  <c r="O5731" i="1"/>
  <c r="R5731" i="1" s="1"/>
  <c r="O5732" i="1"/>
  <c r="R5732" i="1" s="1"/>
  <c r="O5733" i="1"/>
  <c r="O5734" i="1"/>
  <c r="R5734" i="1" s="1"/>
  <c r="O5735" i="1"/>
  <c r="O5736" i="1"/>
  <c r="R5736" i="1" s="1"/>
  <c r="O5737" i="1"/>
  <c r="R5737" i="1" s="1"/>
  <c r="O5738" i="1"/>
  <c r="R5738" i="1" s="1"/>
  <c r="O5739" i="1"/>
  <c r="R5739" i="1" s="1"/>
  <c r="O5740" i="1"/>
  <c r="R5740" i="1" s="1"/>
  <c r="O5741" i="1"/>
  <c r="R5741" i="1" s="1"/>
  <c r="O5742" i="1"/>
  <c r="R5742" i="1" s="1"/>
  <c r="O5743" i="1"/>
  <c r="R5743" i="1" s="1"/>
  <c r="O5744" i="1"/>
  <c r="O5745" i="1"/>
  <c r="O5746" i="1"/>
  <c r="R5746" i="1" s="1"/>
  <c r="O5747" i="1"/>
  <c r="R5747" i="1" s="1"/>
  <c r="O5748" i="1"/>
  <c r="R5748" i="1" s="1"/>
  <c r="O5749" i="1"/>
  <c r="R5749" i="1" s="1"/>
  <c r="O5750" i="1"/>
  <c r="R5750" i="1" s="1"/>
  <c r="O5751" i="1"/>
  <c r="R5751" i="1" s="1"/>
  <c r="O5752" i="1"/>
  <c r="O5753" i="1"/>
  <c r="R5753" i="1" s="1"/>
  <c r="O5754" i="1"/>
  <c r="R5754" i="1" s="1"/>
  <c r="O5755" i="1"/>
  <c r="R5755" i="1" s="1"/>
  <c r="O5756" i="1"/>
  <c r="R5756" i="1" s="1"/>
  <c r="O5757" i="1"/>
  <c r="R5757" i="1" s="1"/>
  <c r="O5758" i="1"/>
  <c r="R5758" i="1" s="1"/>
  <c r="O5759" i="1"/>
  <c r="R5759" i="1" s="1"/>
  <c r="O5760" i="1"/>
  <c r="O5761" i="1"/>
  <c r="R5761" i="1" s="1"/>
  <c r="O5762" i="1"/>
  <c r="R5762" i="1" s="1"/>
  <c r="O5763" i="1"/>
  <c r="R5763" i="1" s="1"/>
  <c r="O5764" i="1"/>
  <c r="R5764" i="1" s="1"/>
  <c r="O5765" i="1"/>
  <c r="R5765" i="1" s="1"/>
  <c r="O5766" i="1"/>
  <c r="R5766" i="1" s="1"/>
  <c r="O5767" i="1"/>
  <c r="R5767" i="1" s="1"/>
  <c r="O5768" i="1"/>
  <c r="R5768" i="1" s="1"/>
  <c r="O5769" i="1"/>
  <c r="R5769" i="1" s="1"/>
  <c r="O5770" i="1"/>
  <c r="R5770" i="1" s="1"/>
  <c r="O5771" i="1"/>
  <c r="O5772" i="1"/>
  <c r="R5772" i="1" s="1"/>
  <c r="O5773" i="1"/>
  <c r="R5773" i="1" s="1"/>
  <c r="O5774" i="1"/>
  <c r="R5774" i="1" s="1"/>
  <c r="O5775" i="1"/>
  <c r="R5775" i="1" s="1"/>
  <c r="O5776" i="1"/>
  <c r="R5776" i="1" s="1"/>
  <c r="O5777" i="1"/>
  <c r="R5777" i="1" s="1"/>
  <c r="O5778" i="1"/>
  <c r="O5779" i="1"/>
  <c r="R5779" i="1" s="1"/>
  <c r="O5780" i="1"/>
  <c r="R5780" i="1" s="1"/>
  <c r="O5781" i="1"/>
  <c r="O5782" i="1"/>
  <c r="R5782" i="1" s="1"/>
  <c r="O5783" i="1"/>
  <c r="R5783" i="1" s="1"/>
  <c r="O5784" i="1"/>
  <c r="R5784" i="1" s="1"/>
  <c r="O5785" i="1"/>
  <c r="R5785" i="1" s="1"/>
  <c r="O5786" i="1"/>
  <c r="R5786" i="1" s="1"/>
  <c r="O5787" i="1"/>
  <c r="R5787" i="1" s="1"/>
  <c r="O5788" i="1"/>
  <c r="R5788" i="1" s="1"/>
  <c r="O5789" i="1"/>
  <c r="R5789" i="1" s="1"/>
  <c r="O5790" i="1"/>
  <c r="O5791" i="1"/>
  <c r="O5792" i="1"/>
  <c r="R5792" i="1" s="1"/>
  <c r="O5793" i="1"/>
  <c r="O5794" i="1"/>
  <c r="R5794" i="1" s="1"/>
  <c r="O5795" i="1"/>
  <c r="R5795" i="1" s="1"/>
  <c r="O5796" i="1"/>
  <c r="R5796" i="1" s="1"/>
  <c r="O5797" i="1"/>
  <c r="R5797" i="1" s="1"/>
  <c r="O5798" i="1"/>
  <c r="R5798" i="1" s="1"/>
  <c r="O5799" i="1"/>
  <c r="R5799" i="1" s="1"/>
  <c r="O5800" i="1"/>
  <c r="R5800" i="1" s="1"/>
  <c r="O5801" i="1"/>
  <c r="O5802" i="1"/>
  <c r="R5802" i="1" s="1"/>
  <c r="O5803" i="1"/>
  <c r="O5804" i="1"/>
  <c r="R5804" i="1" s="1"/>
  <c r="O5805" i="1"/>
  <c r="R5805" i="1" s="1"/>
  <c r="O5806" i="1"/>
  <c r="O5807" i="1"/>
  <c r="R5807" i="1" s="1"/>
  <c r="O5808" i="1"/>
  <c r="R5808" i="1" s="1"/>
  <c r="O5809" i="1"/>
  <c r="R5809" i="1" s="1"/>
  <c r="O5810" i="1"/>
  <c r="O5811" i="1"/>
  <c r="R5811" i="1" s="1"/>
  <c r="O5812" i="1"/>
  <c r="R5812" i="1" s="1"/>
  <c r="O5813" i="1"/>
  <c r="R5813" i="1" s="1"/>
  <c r="O5814" i="1"/>
  <c r="R5814" i="1" s="1"/>
  <c r="O5815" i="1"/>
  <c r="R5815" i="1" s="1"/>
  <c r="O5816" i="1"/>
  <c r="R5816" i="1" s="1"/>
  <c r="O5817" i="1"/>
  <c r="R5817" i="1" s="1"/>
  <c r="O5818" i="1"/>
  <c r="R5818" i="1" s="1"/>
  <c r="O5819" i="1"/>
  <c r="R5819" i="1" s="1"/>
  <c r="O5820" i="1"/>
  <c r="R5820" i="1" s="1"/>
  <c r="O5821" i="1"/>
  <c r="R5821" i="1" s="1"/>
  <c r="O5822" i="1"/>
  <c r="R5822" i="1" s="1"/>
  <c r="O5823" i="1"/>
  <c r="O5824" i="1"/>
  <c r="R5824" i="1" s="1"/>
  <c r="O5825" i="1"/>
  <c r="O5826" i="1"/>
  <c r="O5827" i="1"/>
  <c r="O5828" i="1"/>
  <c r="R5828" i="1" s="1"/>
  <c r="O5829" i="1"/>
  <c r="R5829" i="1" s="1"/>
  <c r="O5830" i="1"/>
  <c r="R5830" i="1" s="1"/>
  <c r="O5831" i="1"/>
  <c r="R5831" i="1" s="1"/>
  <c r="O5832" i="1"/>
  <c r="R5832" i="1" s="1"/>
  <c r="O5833" i="1"/>
  <c r="O5834" i="1"/>
  <c r="R5834" i="1" s="1"/>
  <c r="O5835" i="1"/>
  <c r="O5836" i="1"/>
  <c r="O5837" i="1"/>
  <c r="R5837" i="1" s="1"/>
  <c r="O5838" i="1"/>
  <c r="R5838" i="1" s="1"/>
  <c r="O5839" i="1"/>
  <c r="R5839" i="1" s="1"/>
  <c r="O5840" i="1"/>
  <c r="O5841" i="1"/>
  <c r="R5841" i="1" s="1"/>
  <c r="O5842" i="1"/>
  <c r="R5842" i="1" s="1"/>
  <c r="O5843" i="1"/>
  <c r="O5844" i="1"/>
  <c r="R5844" i="1" s="1"/>
  <c r="O5845" i="1"/>
  <c r="R5845" i="1" s="1"/>
  <c r="O5846" i="1"/>
  <c r="R5846" i="1" s="1"/>
  <c r="O5847" i="1"/>
  <c r="R5847" i="1" s="1"/>
  <c r="O5848" i="1"/>
  <c r="R5848" i="1" s="1"/>
  <c r="O5849" i="1"/>
  <c r="O5850" i="1"/>
  <c r="R5850" i="1" s="1"/>
  <c r="O5851" i="1"/>
  <c r="O5852" i="1"/>
  <c r="R5852" i="1" s="1"/>
  <c r="O5853" i="1"/>
  <c r="R5853" i="1" s="1"/>
  <c r="O5854" i="1"/>
  <c r="R5854" i="1" s="1"/>
  <c r="O5855" i="1"/>
  <c r="O5856" i="1"/>
  <c r="R5856" i="1" s="1"/>
  <c r="O5857" i="1"/>
  <c r="O5858" i="1"/>
  <c r="R5858" i="1" s="1"/>
  <c r="O5859" i="1"/>
  <c r="O5860" i="1"/>
  <c r="O5861" i="1"/>
  <c r="R5861" i="1" s="1"/>
  <c r="O5862" i="1"/>
  <c r="R5862" i="1" s="1"/>
  <c r="O5863" i="1"/>
  <c r="R5863" i="1" s="1"/>
  <c r="O5864" i="1"/>
  <c r="R5864" i="1" s="1"/>
  <c r="O5865" i="1"/>
  <c r="R5865" i="1" s="1"/>
  <c r="O5866" i="1"/>
  <c r="R5866" i="1" s="1"/>
  <c r="O5867" i="1"/>
  <c r="R5867" i="1" s="1"/>
  <c r="O5868" i="1"/>
  <c r="O5869" i="1"/>
  <c r="R5869" i="1" s="1"/>
  <c r="O5870" i="1"/>
  <c r="R5870" i="1" s="1"/>
  <c r="O5871" i="1"/>
  <c r="R5871" i="1" s="1"/>
  <c r="O5872" i="1"/>
  <c r="R5872" i="1" s="1"/>
  <c r="O5873" i="1"/>
  <c r="O5874" i="1"/>
  <c r="R5874" i="1" s="1"/>
  <c r="O5875" i="1"/>
  <c r="O5876" i="1"/>
  <c r="R5876" i="1" s="1"/>
  <c r="O5877" i="1"/>
  <c r="R5877" i="1" s="1"/>
  <c r="O5878" i="1"/>
  <c r="R5878" i="1" s="1"/>
  <c r="O5879" i="1"/>
  <c r="R5879" i="1" s="1"/>
  <c r="O5880" i="1"/>
  <c r="R5880" i="1" s="1"/>
  <c r="O5881" i="1"/>
  <c r="R5881" i="1" s="1"/>
  <c r="O5882" i="1"/>
  <c r="R5882" i="1" s="1"/>
  <c r="O5883" i="1"/>
  <c r="R5883" i="1" s="1"/>
  <c r="O5884" i="1"/>
  <c r="O5885" i="1"/>
  <c r="R5885" i="1" s="1"/>
  <c r="O5886" i="1"/>
  <c r="R5886" i="1" s="1"/>
  <c r="O5887" i="1"/>
  <c r="R5887" i="1" s="1"/>
  <c r="O5888" i="1"/>
  <c r="R5888" i="1" s="1"/>
  <c r="O5889" i="1"/>
  <c r="O5890" i="1"/>
  <c r="O5891" i="1"/>
  <c r="R5891" i="1" s="1"/>
  <c r="O5892" i="1"/>
  <c r="R5892" i="1" s="1"/>
  <c r="O5893" i="1"/>
  <c r="R5893" i="1" s="1"/>
  <c r="O5894" i="1"/>
  <c r="R5894" i="1" s="1"/>
  <c r="O5895" i="1"/>
  <c r="R5895" i="1" s="1"/>
  <c r="O5896" i="1"/>
  <c r="R5896" i="1" s="1"/>
  <c r="O5897" i="1"/>
  <c r="R5897" i="1" s="1"/>
  <c r="O5898" i="1"/>
  <c r="R5898" i="1" s="1"/>
  <c r="O5899" i="1"/>
  <c r="R5899" i="1" s="1"/>
  <c r="O5900" i="1"/>
  <c r="R5900" i="1" s="1"/>
  <c r="O5901" i="1"/>
  <c r="R5901" i="1" s="1"/>
  <c r="O5902" i="1"/>
  <c r="R5902" i="1" s="1"/>
  <c r="O5903" i="1"/>
  <c r="O5904" i="1"/>
  <c r="R5904" i="1" s="1"/>
  <c r="O5905" i="1"/>
  <c r="O5906" i="1"/>
  <c r="O5907" i="1"/>
  <c r="R5907" i="1" s="1"/>
  <c r="O5908" i="1"/>
  <c r="R5908" i="1" s="1"/>
  <c r="O5909" i="1"/>
  <c r="R5909" i="1" s="1"/>
  <c r="O5910" i="1"/>
  <c r="O5911" i="1"/>
  <c r="R5911" i="1" s="1"/>
  <c r="O5912" i="1"/>
  <c r="R5912" i="1" s="1"/>
  <c r="O5913" i="1"/>
  <c r="R5913" i="1" s="1"/>
  <c r="O5914" i="1"/>
  <c r="R5914" i="1" s="1"/>
  <c r="O5915" i="1"/>
  <c r="R5915" i="1" s="1"/>
  <c r="O5916" i="1"/>
  <c r="R5916" i="1" s="1"/>
  <c r="O5917" i="1"/>
  <c r="O5918" i="1"/>
  <c r="R5918" i="1" s="1"/>
  <c r="O5919" i="1"/>
  <c r="O5920" i="1"/>
  <c r="R5920" i="1" s="1"/>
  <c r="O5921" i="1"/>
  <c r="R5921" i="1" s="1"/>
  <c r="O5922" i="1"/>
  <c r="R5922" i="1" s="1"/>
  <c r="O5923" i="1"/>
  <c r="R5923" i="1" s="1"/>
  <c r="O5924" i="1"/>
  <c r="O5925" i="1"/>
  <c r="O5926" i="1"/>
  <c r="R5926" i="1" s="1"/>
  <c r="O5927" i="1"/>
  <c r="R5927" i="1" s="1"/>
  <c r="O5928" i="1"/>
  <c r="O5929" i="1"/>
  <c r="O5930" i="1"/>
  <c r="R5930" i="1" s="1"/>
  <c r="O5931" i="1"/>
  <c r="R5931" i="1" s="1"/>
  <c r="O5932" i="1"/>
  <c r="R5932" i="1" s="1"/>
  <c r="O5933" i="1"/>
  <c r="O5934" i="1"/>
  <c r="R5934" i="1" s="1"/>
  <c r="O5935" i="1"/>
  <c r="O5936" i="1"/>
  <c r="R5936" i="1" s="1"/>
  <c r="O5937" i="1"/>
  <c r="R5937" i="1" s="1"/>
  <c r="O5938" i="1"/>
  <c r="O5939" i="1"/>
  <c r="R5939" i="1" s="1"/>
  <c r="O5940" i="1"/>
  <c r="R5940" i="1" s="1"/>
  <c r="O5941" i="1"/>
  <c r="R5941" i="1" s="1"/>
  <c r="O5942" i="1"/>
  <c r="O5943" i="1"/>
  <c r="R5943" i="1" s="1"/>
  <c r="O5944" i="1"/>
  <c r="O5945" i="1"/>
  <c r="R5945" i="1" s="1"/>
  <c r="O5946" i="1"/>
  <c r="R5946" i="1" s="1"/>
  <c r="O5947" i="1"/>
  <c r="R5947" i="1" s="1"/>
  <c r="O5948" i="1"/>
  <c r="R5948" i="1" s="1"/>
  <c r="O5949" i="1"/>
  <c r="R5949" i="1" s="1"/>
  <c r="O5950" i="1"/>
  <c r="R5950" i="1" s="1"/>
  <c r="O5951" i="1"/>
  <c r="O5952" i="1"/>
  <c r="O5953" i="1"/>
  <c r="R5953" i="1" s="1"/>
  <c r="O5954" i="1"/>
  <c r="O5955" i="1"/>
  <c r="R5955" i="1" s="1"/>
  <c r="O5956" i="1"/>
  <c r="R5956" i="1" s="1"/>
  <c r="O5957" i="1"/>
  <c r="O5958" i="1"/>
  <c r="R5958" i="1" s="1"/>
  <c r="O5959" i="1"/>
  <c r="R5959" i="1" s="1"/>
  <c r="O5960" i="1"/>
  <c r="R5960" i="1" s="1"/>
  <c r="O5961" i="1"/>
  <c r="R5961" i="1" s="1"/>
  <c r="O5962" i="1"/>
  <c r="O5963" i="1"/>
  <c r="R5963" i="1" s="1"/>
  <c r="O5964" i="1"/>
  <c r="O5965" i="1"/>
  <c r="R5965" i="1" s="1"/>
  <c r="O5966" i="1"/>
  <c r="R5966" i="1" s="1"/>
  <c r="O5967" i="1"/>
  <c r="R5967" i="1" s="1"/>
  <c r="O5968" i="1"/>
  <c r="R5968" i="1" s="1"/>
  <c r="O5969" i="1"/>
  <c r="R5969" i="1" s="1"/>
  <c r="O5970" i="1"/>
  <c r="R5970" i="1" s="1"/>
  <c r="O5971" i="1"/>
  <c r="R5971" i="1" s="1"/>
  <c r="O5972" i="1"/>
  <c r="O5973" i="1"/>
  <c r="R5973" i="1" s="1"/>
  <c r="O5974" i="1"/>
  <c r="O5975" i="1"/>
  <c r="R5975" i="1" s="1"/>
  <c r="O5976" i="1"/>
  <c r="R5976" i="1" s="1"/>
  <c r="O5977" i="1"/>
  <c r="R5977" i="1" s="1"/>
  <c r="O5978" i="1"/>
  <c r="O5979" i="1"/>
  <c r="R5979" i="1" s="1"/>
  <c r="O5980" i="1"/>
  <c r="R5980" i="1" s="1"/>
  <c r="O5981" i="1"/>
  <c r="R5981" i="1" s="1"/>
  <c r="O5982" i="1"/>
  <c r="R5982" i="1" s="1"/>
  <c r="O5983" i="1"/>
  <c r="R5983" i="1" s="1"/>
  <c r="O5984" i="1"/>
  <c r="R5984" i="1" s="1"/>
  <c r="O5985" i="1"/>
  <c r="R5985" i="1" s="1"/>
  <c r="O5986" i="1"/>
  <c r="R5986" i="1" s="1"/>
  <c r="O5987" i="1"/>
  <c r="R5987" i="1" s="1"/>
  <c r="O5988" i="1"/>
  <c r="O5989" i="1"/>
  <c r="R5989" i="1" s="1"/>
  <c r="O5990" i="1"/>
  <c r="R5990" i="1" s="1"/>
  <c r="O5991" i="1"/>
  <c r="O5992" i="1"/>
  <c r="R5992" i="1" s="1"/>
  <c r="O5993" i="1"/>
  <c r="R5993" i="1" s="1"/>
  <c r="O5994" i="1"/>
  <c r="R5994" i="1" s="1"/>
  <c r="O5995" i="1"/>
  <c r="R5995" i="1" s="1"/>
  <c r="O5996" i="1"/>
  <c r="R5996" i="1" s="1"/>
  <c r="O5997" i="1"/>
  <c r="R5997" i="1" s="1"/>
  <c r="O5998" i="1"/>
  <c r="R5998" i="1" s="1"/>
  <c r="O5999" i="1"/>
  <c r="R5999" i="1" s="1"/>
  <c r="O6000" i="1"/>
  <c r="R6000" i="1" s="1"/>
  <c r="O6001" i="1"/>
  <c r="R6001" i="1" s="1"/>
  <c r="O6002" i="1"/>
  <c r="O6003" i="1"/>
  <c r="O6004" i="1"/>
  <c r="O6005" i="1"/>
  <c r="R6005" i="1" s="1"/>
  <c r="O6006" i="1"/>
  <c r="R6006" i="1" s="1"/>
  <c r="O6007" i="1"/>
  <c r="R6007" i="1" s="1"/>
  <c r="O6008" i="1"/>
  <c r="R6008" i="1" s="1"/>
  <c r="O6009" i="1"/>
  <c r="R6009" i="1" s="1"/>
  <c r="O6010" i="1"/>
  <c r="R6010" i="1" s="1"/>
  <c r="O6011" i="1"/>
  <c r="R6011" i="1" s="1"/>
  <c r="O6012" i="1"/>
  <c r="R6012" i="1" s="1"/>
  <c r="O6013" i="1"/>
  <c r="O6014" i="1"/>
  <c r="R6014" i="1" s="1"/>
  <c r="O6015" i="1"/>
  <c r="R6015" i="1" s="1"/>
  <c r="O6016" i="1"/>
  <c r="O6017" i="1"/>
  <c r="R6017" i="1" s="1"/>
  <c r="O6018" i="1"/>
  <c r="R6018" i="1" s="1"/>
  <c r="O6019" i="1"/>
  <c r="O6020" i="1"/>
  <c r="R6020" i="1" s="1"/>
  <c r="O6021" i="1"/>
  <c r="R6021" i="1" s="1"/>
  <c r="O6022" i="1"/>
  <c r="R6022" i="1" s="1"/>
  <c r="O6023" i="1"/>
  <c r="R6023" i="1" s="1"/>
  <c r="O6024" i="1"/>
  <c r="O6025" i="1"/>
  <c r="O6026" i="1"/>
  <c r="R6026" i="1" s="1"/>
  <c r="O6027" i="1"/>
  <c r="R6027" i="1" s="1"/>
  <c r="O6028" i="1"/>
  <c r="R6028" i="1" s="1"/>
  <c r="O6029" i="1"/>
  <c r="R6029" i="1" s="1"/>
  <c r="O6030" i="1"/>
  <c r="O6031" i="1"/>
  <c r="O6032" i="1"/>
  <c r="R6032" i="1" s="1"/>
  <c r="O6033" i="1"/>
  <c r="R6033" i="1" s="1"/>
  <c r="O6034" i="1"/>
  <c r="R6034" i="1" s="1"/>
  <c r="O6035" i="1"/>
  <c r="R6035" i="1" s="1"/>
  <c r="O6036" i="1"/>
  <c r="R6036" i="1" s="1"/>
  <c r="O6037" i="1"/>
  <c r="R6037" i="1" s="1"/>
  <c r="O6038" i="1"/>
  <c r="R6038" i="1" s="1"/>
  <c r="O6039" i="1"/>
  <c r="R6039" i="1" s="1"/>
  <c r="O6040" i="1"/>
  <c r="R6040" i="1" s="1"/>
  <c r="O6041" i="1"/>
  <c r="R6041" i="1" s="1"/>
  <c r="O6042" i="1"/>
  <c r="R6042" i="1" s="1"/>
  <c r="O6043" i="1"/>
  <c r="R6043" i="1" s="1"/>
  <c r="O6044" i="1"/>
  <c r="R6044" i="1" s="1"/>
  <c r="O6045" i="1"/>
  <c r="R6045" i="1" s="1"/>
  <c r="O6046" i="1"/>
  <c r="R6046" i="1" s="1"/>
  <c r="O6047" i="1"/>
  <c r="R6047" i="1" s="1"/>
  <c r="O6048" i="1"/>
  <c r="R6048" i="1" s="1"/>
  <c r="O6049" i="1"/>
  <c r="R6049" i="1" s="1"/>
  <c r="O6050" i="1"/>
  <c r="R6050" i="1" s="1"/>
  <c r="O6051" i="1"/>
  <c r="R6051" i="1" s="1"/>
  <c r="O6052" i="1"/>
  <c r="R6052" i="1" s="1"/>
  <c r="O6053" i="1"/>
  <c r="R6053" i="1" s="1"/>
  <c r="O6054" i="1"/>
  <c r="O6055" i="1"/>
  <c r="R6055" i="1" s="1"/>
  <c r="O6056" i="1"/>
  <c r="O6057" i="1"/>
  <c r="R6057" i="1" s="1"/>
  <c r="O6058" i="1"/>
  <c r="R6058" i="1" s="1"/>
  <c r="O6059" i="1"/>
  <c r="R6059" i="1" s="1"/>
  <c r="O6060" i="1"/>
  <c r="O6061" i="1"/>
  <c r="R6061" i="1" s="1"/>
  <c r="O6062" i="1"/>
  <c r="O6063" i="1"/>
  <c r="O6064" i="1"/>
  <c r="R6064" i="1" s="1"/>
  <c r="O6065" i="1"/>
  <c r="R6065" i="1" s="1"/>
  <c r="O6066" i="1"/>
  <c r="R6066" i="1" s="1"/>
  <c r="O6067" i="1"/>
  <c r="O6068" i="1"/>
  <c r="O6069" i="1"/>
  <c r="R6069" i="1" s="1"/>
  <c r="O6070" i="1"/>
  <c r="R6070" i="1" s="1"/>
  <c r="O6071" i="1"/>
  <c r="R6071" i="1" s="1"/>
  <c r="O6072" i="1"/>
  <c r="R6072" i="1" s="1"/>
  <c r="O6073" i="1"/>
  <c r="R6073" i="1" s="1"/>
  <c r="O6074" i="1"/>
  <c r="R6074" i="1" s="1"/>
  <c r="O6075" i="1"/>
  <c r="R6075" i="1" s="1"/>
  <c r="O6076" i="1"/>
  <c r="R6076" i="1" s="1"/>
  <c r="O6077" i="1"/>
  <c r="R6077" i="1" s="1"/>
  <c r="O6078" i="1"/>
  <c r="R6078" i="1" s="1"/>
  <c r="O6079" i="1"/>
  <c r="O6080" i="1"/>
  <c r="R6080" i="1" s="1"/>
  <c r="O6081" i="1"/>
  <c r="R6081" i="1" s="1"/>
  <c r="O6082" i="1"/>
  <c r="O6083" i="1"/>
  <c r="O6084" i="1"/>
  <c r="R6084" i="1" s="1"/>
  <c r="O6085" i="1"/>
  <c r="O6086" i="1"/>
  <c r="R6086" i="1" s="1"/>
  <c r="O6087" i="1"/>
  <c r="O6088" i="1"/>
  <c r="R6088" i="1" s="1"/>
  <c r="O6089" i="1"/>
  <c r="O6090" i="1"/>
  <c r="R6090" i="1" s="1"/>
  <c r="O6091" i="1"/>
  <c r="R6091" i="1" s="1"/>
  <c r="O6092" i="1"/>
  <c r="R6092" i="1" s="1"/>
  <c r="O6093" i="1"/>
  <c r="R6093" i="1" s="1"/>
  <c r="O6094" i="1"/>
  <c r="R6094" i="1" s="1"/>
  <c r="O6095" i="1"/>
  <c r="R6095" i="1" s="1"/>
  <c r="O6096" i="1"/>
  <c r="R6096" i="1" s="1"/>
  <c r="O6097" i="1"/>
  <c r="R6097" i="1" s="1"/>
  <c r="O6098" i="1"/>
  <c r="R6098" i="1" s="1"/>
  <c r="O6099" i="1"/>
  <c r="O6100" i="1"/>
  <c r="R6100" i="1" s="1"/>
  <c r="O6101" i="1"/>
  <c r="O6102" i="1"/>
  <c r="R6102" i="1" s="1"/>
  <c r="O6103" i="1"/>
  <c r="O6104" i="1"/>
  <c r="R6104" i="1" s="1"/>
  <c r="O6105" i="1"/>
  <c r="R6105" i="1" s="1"/>
  <c r="O6106" i="1"/>
  <c r="O6107" i="1"/>
  <c r="R6107" i="1" s="1"/>
  <c r="O6108" i="1"/>
  <c r="R6108" i="1" s="1"/>
  <c r="O6109" i="1"/>
  <c r="R6109" i="1" s="1"/>
  <c r="O6110" i="1"/>
  <c r="R6110" i="1" s="1"/>
  <c r="O6111" i="1"/>
  <c r="O6112" i="1"/>
  <c r="R6112" i="1" s="1"/>
  <c r="O6113" i="1"/>
  <c r="R6113" i="1" s="1"/>
  <c r="O6114" i="1"/>
  <c r="R6114" i="1" s="1"/>
  <c r="O6115" i="1"/>
  <c r="R6115" i="1" s="1"/>
  <c r="O6116" i="1"/>
  <c r="O6117" i="1"/>
  <c r="R6117" i="1" s="1"/>
  <c r="O6118" i="1"/>
  <c r="R6118" i="1" s="1"/>
  <c r="O6119" i="1"/>
  <c r="R6119" i="1" s="1"/>
  <c r="O6120" i="1"/>
  <c r="R6120" i="1" s="1"/>
  <c r="O6121" i="1"/>
  <c r="R6121" i="1" s="1"/>
  <c r="O6122" i="1"/>
  <c r="R6122" i="1" s="1"/>
  <c r="O6123" i="1"/>
  <c r="R6123" i="1" s="1"/>
  <c r="O6124" i="1"/>
  <c r="O6125" i="1"/>
  <c r="R6125" i="1" s="1"/>
  <c r="O6126" i="1"/>
  <c r="R6126" i="1" s="1"/>
  <c r="O6127" i="1"/>
  <c r="R6127" i="1" s="1"/>
  <c r="O6128" i="1"/>
  <c r="R6128" i="1" s="1"/>
  <c r="O6129" i="1"/>
  <c r="R6129" i="1" s="1"/>
  <c r="O6130" i="1"/>
  <c r="R6130" i="1" s="1"/>
  <c r="O6131" i="1"/>
  <c r="R6131" i="1" s="1"/>
  <c r="O6132" i="1"/>
  <c r="R6132" i="1" s="1"/>
  <c r="O6133" i="1"/>
  <c r="O6134" i="1"/>
  <c r="R6134" i="1" s="1"/>
  <c r="O6135" i="1"/>
  <c r="R6135" i="1" s="1"/>
  <c r="O6136" i="1"/>
  <c r="R6136" i="1" s="1"/>
  <c r="O6137" i="1"/>
  <c r="R6137" i="1" s="1"/>
  <c r="O6138" i="1"/>
  <c r="R6138" i="1" s="1"/>
  <c r="O6139" i="1"/>
  <c r="O6140" i="1"/>
  <c r="O6141" i="1"/>
  <c r="R6141" i="1" s="1"/>
  <c r="O6142" i="1"/>
  <c r="R6142" i="1" s="1"/>
  <c r="O6143" i="1"/>
  <c r="R6143" i="1" s="1"/>
  <c r="O6144" i="1"/>
  <c r="R6144" i="1" s="1"/>
  <c r="O6145" i="1"/>
  <c r="R6145" i="1" s="1"/>
  <c r="O6146" i="1"/>
  <c r="R6146" i="1" s="1"/>
  <c r="O6147" i="1"/>
  <c r="R6147" i="1" s="1"/>
  <c r="O6148" i="1"/>
  <c r="R6148" i="1" s="1"/>
  <c r="O6149" i="1"/>
  <c r="R6149" i="1" s="1"/>
  <c r="O6150" i="1"/>
  <c r="R6150" i="1" s="1"/>
  <c r="O6151" i="1"/>
  <c r="R6151" i="1" s="1"/>
  <c r="O6152" i="1"/>
  <c r="O6153" i="1"/>
  <c r="R6153" i="1" s="1"/>
  <c r="O6154" i="1"/>
  <c r="O6155" i="1"/>
  <c r="R6155" i="1" s="1"/>
  <c r="O6156" i="1"/>
  <c r="R6156" i="1" s="1"/>
  <c r="O6157" i="1"/>
  <c r="R6157" i="1" s="1"/>
  <c r="O6158" i="1"/>
  <c r="R6158" i="1" s="1"/>
  <c r="O6159" i="1"/>
  <c r="R6159" i="1" s="1"/>
  <c r="O6160" i="1"/>
  <c r="R6160" i="1" s="1"/>
  <c r="O6161" i="1"/>
  <c r="O6162" i="1"/>
  <c r="R6162" i="1" s="1"/>
  <c r="O6163" i="1"/>
  <c r="R6163" i="1" s="1"/>
  <c r="O6164" i="1"/>
  <c r="R6164" i="1" s="1"/>
  <c r="O6165" i="1"/>
  <c r="R6165" i="1" s="1"/>
  <c r="O6166" i="1"/>
  <c r="R6166" i="1" s="1"/>
  <c r="O6167" i="1"/>
  <c r="O6168" i="1"/>
  <c r="R6168" i="1" s="1"/>
  <c r="O6169" i="1"/>
  <c r="R6169" i="1" s="1"/>
  <c r="O6170" i="1"/>
  <c r="R6170" i="1" s="1"/>
  <c r="O6171" i="1"/>
  <c r="R6171" i="1" s="1"/>
  <c r="O6172" i="1"/>
  <c r="R6172" i="1" s="1"/>
  <c r="O6173" i="1"/>
  <c r="R6173" i="1" s="1"/>
  <c r="O6174" i="1"/>
  <c r="O6175" i="1"/>
  <c r="O6176" i="1"/>
  <c r="R6176" i="1" s="1"/>
  <c r="O6177" i="1"/>
  <c r="R6177" i="1" s="1"/>
  <c r="O6178" i="1"/>
  <c r="R6178" i="1" s="1"/>
  <c r="O6179" i="1"/>
  <c r="O6180" i="1"/>
  <c r="R6180" i="1" s="1"/>
  <c r="O6181" i="1"/>
  <c r="R6181" i="1" s="1"/>
  <c r="O6182" i="1"/>
  <c r="R6182" i="1" s="1"/>
  <c r="O6183" i="1"/>
  <c r="R6183" i="1" s="1"/>
  <c r="O6184" i="1"/>
  <c r="R6184" i="1" s="1"/>
  <c r="O6185" i="1"/>
  <c r="R6185" i="1" s="1"/>
  <c r="O6186" i="1"/>
  <c r="O6187" i="1"/>
  <c r="R6187" i="1" s="1"/>
  <c r="O6188" i="1"/>
  <c r="O6189" i="1"/>
  <c r="R6189" i="1" s="1"/>
  <c r="O6190" i="1"/>
  <c r="O6191" i="1"/>
  <c r="R6191" i="1" s="1"/>
  <c r="O6192" i="1"/>
  <c r="R6192" i="1" s="1"/>
  <c r="O6193" i="1"/>
  <c r="R6193" i="1" s="1"/>
  <c r="O6194" i="1"/>
  <c r="R6194" i="1" s="1"/>
  <c r="O6195" i="1"/>
  <c r="R6195" i="1" s="1"/>
  <c r="O6196" i="1"/>
  <c r="R6196" i="1" s="1"/>
  <c r="O6197" i="1"/>
  <c r="R6197" i="1" s="1"/>
  <c r="O6198" i="1"/>
  <c r="R6198" i="1" s="1"/>
  <c r="O6199" i="1"/>
  <c r="O6200" i="1"/>
  <c r="R6200" i="1" s="1"/>
  <c r="O6201" i="1"/>
  <c r="R6201" i="1" s="1"/>
  <c r="O6202" i="1"/>
  <c r="R6202" i="1" s="1"/>
  <c r="O6203" i="1"/>
  <c r="R6203" i="1" s="1"/>
  <c r="O6204" i="1"/>
  <c r="R6204" i="1" s="1"/>
  <c r="O6205" i="1"/>
  <c r="R6205" i="1" s="1"/>
  <c r="O6206" i="1"/>
  <c r="R6206" i="1" s="1"/>
  <c r="O6207" i="1"/>
  <c r="O6208" i="1"/>
  <c r="R6208" i="1" s="1"/>
  <c r="O6209" i="1"/>
  <c r="R6209" i="1" s="1"/>
  <c r="O6210" i="1"/>
  <c r="R6210" i="1" s="1"/>
  <c r="O6211" i="1"/>
  <c r="O6212" i="1"/>
  <c r="R6212" i="1" s="1"/>
  <c r="O6213" i="1"/>
  <c r="R6213" i="1" s="1"/>
  <c r="O6214" i="1"/>
  <c r="R6214" i="1" s="1"/>
  <c r="O6215" i="1"/>
  <c r="R6215" i="1" s="1"/>
  <c r="O6216" i="1"/>
  <c r="R6216" i="1" s="1"/>
  <c r="O6217" i="1"/>
  <c r="R6217" i="1" s="1"/>
  <c r="O6218" i="1"/>
  <c r="O6219" i="1"/>
  <c r="R6219" i="1" s="1"/>
  <c r="O6220" i="1"/>
  <c r="R6220" i="1" s="1"/>
  <c r="O6221" i="1"/>
  <c r="R6221" i="1" s="1"/>
  <c r="O6222" i="1"/>
  <c r="R6222" i="1" s="1"/>
  <c r="O6223" i="1"/>
  <c r="O6224" i="1"/>
  <c r="R6224" i="1" s="1"/>
  <c r="O6225" i="1"/>
  <c r="R6225" i="1" s="1"/>
  <c r="O6226" i="1"/>
  <c r="R6226" i="1" s="1"/>
  <c r="O6227" i="1"/>
  <c r="R6227" i="1" s="1"/>
  <c r="O6228" i="1"/>
  <c r="O6229" i="1"/>
  <c r="R6229" i="1" s="1"/>
  <c r="O6230" i="1"/>
  <c r="R6230" i="1" s="1"/>
  <c r="O6231" i="1"/>
  <c r="R6231" i="1" s="1"/>
  <c r="O6232" i="1"/>
  <c r="R6232" i="1" s="1"/>
  <c r="O6233" i="1"/>
  <c r="O6234" i="1"/>
  <c r="O6235" i="1"/>
  <c r="R6235" i="1" s="1"/>
  <c r="O6236" i="1"/>
  <c r="R6236" i="1" s="1"/>
  <c r="O6237" i="1"/>
  <c r="R6237" i="1" s="1"/>
  <c r="O6238" i="1"/>
  <c r="R6238" i="1" s="1"/>
  <c r="O6239" i="1"/>
  <c r="R6239" i="1" s="1"/>
  <c r="O6240" i="1"/>
  <c r="R6240" i="1" s="1"/>
  <c r="O6241" i="1"/>
  <c r="R6241" i="1" s="1"/>
  <c r="O6242" i="1"/>
  <c r="R6242" i="1" s="1"/>
  <c r="O6243" i="1"/>
  <c r="R6243" i="1" s="1"/>
  <c r="O6244" i="1"/>
  <c r="R6244" i="1" s="1"/>
  <c r="O6245" i="1"/>
  <c r="R6245" i="1" s="1"/>
  <c r="O6246" i="1"/>
  <c r="R6246" i="1" s="1"/>
  <c r="O6247" i="1"/>
  <c r="R6247" i="1" s="1"/>
  <c r="O6248" i="1"/>
  <c r="O6249" i="1"/>
  <c r="R6249" i="1" s="1"/>
  <c r="O6250" i="1"/>
  <c r="R6250" i="1" s="1"/>
  <c r="O6251" i="1"/>
  <c r="R6251" i="1" s="1"/>
  <c r="O6252" i="1"/>
  <c r="R6252" i="1" s="1"/>
  <c r="O6253" i="1"/>
  <c r="R6253" i="1" s="1"/>
  <c r="O6254" i="1"/>
  <c r="R6254" i="1" s="1"/>
  <c r="O6255" i="1"/>
  <c r="O6256" i="1"/>
  <c r="R6256" i="1" s="1"/>
  <c r="O6257" i="1"/>
  <c r="O6258" i="1"/>
  <c r="O6259" i="1"/>
  <c r="R6259" i="1" s="1"/>
  <c r="O6260" i="1"/>
  <c r="R6260" i="1" s="1"/>
  <c r="O6261" i="1"/>
  <c r="R6261" i="1" s="1"/>
  <c r="O6262" i="1"/>
  <c r="R6262" i="1" s="1"/>
  <c r="O6263" i="1"/>
  <c r="R6263" i="1" s="1"/>
  <c r="O6264" i="1"/>
  <c r="O6265" i="1"/>
  <c r="R6265" i="1" s="1"/>
  <c r="O6266" i="1"/>
  <c r="R6266" i="1" s="1"/>
  <c r="O6267" i="1"/>
  <c r="R6267" i="1" s="1"/>
  <c r="O6268" i="1"/>
  <c r="R6268" i="1" s="1"/>
  <c r="O6269" i="1"/>
  <c r="O6270" i="1"/>
  <c r="R6270" i="1" s="1"/>
  <c r="O6271" i="1"/>
  <c r="R6271" i="1" s="1"/>
  <c r="O6272" i="1"/>
  <c r="R6272" i="1" s="1"/>
  <c r="O6273" i="1"/>
  <c r="O6274" i="1"/>
  <c r="O6275" i="1"/>
  <c r="O6276" i="1"/>
  <c r="O6277" i="1"/>
  <c r="R6277" i="1" s="1"/>
  <c r="O6278" i="1"/>
  <c r="O6279" i="1"/>
  <c r="R6279" i="1" s="1"/>
  <c r="O6280" i="1"/>
  <c r="R6280" i="1" s="1"/>
  <c r="O6281" i="1"/>
  <c r="O6282" i="1"/>
  <c r="R6282" i="1" s="1"/>
  <c r="O6283" i="1"/>
  <c r="R6283" i="1" s="1"/>
  <c r="O6284" i="1"/>
  <c r="R6284" i="1" s="1"/>
  <c r="O6285" i="1"/>
  <c r="R6285" i="1" s="1"/>
  <c r="O6286" i="1"/>
  <c r="O6287" i="1"/>
  <c r="R6287" i="1" s="1"/>
  <c r="O6288" i="1"/>
  <c r="R6288" i="1" s="1"/>
  <c r="O6289" i="1"/>
  <c r="R6289" i="1" s="1"/>
  <c r="O6290" i="1"/>
  <c r="R6290" i="1" s="1"/>
  <c r="O6291" i="1"/>
  <c r="O6292" i="1"/>
  <c r="R6292" i="1" s="1"/>
  <c r="O6293" i="1"/>
  <c r="R6293" i="1" s="1"/>
  <c r="O6294" i="1"/>
  <c r="R6294" i="1" s="1"/>
  <c r="O6295" i="1"/>
  <c r="R6295" i="1" s="1"/>
  <c r="O6296" i="1"/>
  <c r="R6296" i="1" s="1"/>
  <c r="O6297" i="1"/>
  <c r="O6298" i="1"/>
  <c r="R6298" i="1" s="1"/>
  <c r="O6299" i="1"/>
  <c r="O6300" i="1"/>
  <c r="O6301" i="1"/>
  <c r="R6301" i="1" s="1"/>
  <c r="O6302" i="1"/>
  <c r="R6302" i="1" s="1"/>
  <c r="O6303" i="1"/>
  <c r="R6303" i="1" s="1"/>
  <c r="O6304" i="1"/>
  <c r="R6304" i="1" s="1"/>
  <c r="O6305" i="1"/>
  <c r="O6306" i="1"/>
  <c r="R6306" i="1" s="1"/>
  <c r="O6307" i="1"/>
  <c r="R6307" i="1" s="1"/>
  <c r="O6308" i="1"/>
  <c r="R6308" i="1" s="1"/>
  <c r="O6309" i="1"/>
  <c r="R6309" i="1" s="1"/>
  <c r="O6310" i="1"/>
  <c r="O6311" i="1"/>
  <c r="R6311" i="1" s="1"/>
  <c r="O6312" i="1"/>
  <c r="R6312" i="1" s="1"/>
  <c r="O6313" i="1"/>
  <c r="R6313" i="1" s="1"/>
  <c r="O6314" i="1"/>
  <c r="R6314" i="1" s="1"/>
  <c r="O6315" i="1"/>
  <c r="R6315" i="1" s="1"/>
  <c r="O6316" i="1"/>
  <c r="O6317" i="1"/>
  <c r="O6318" i="1"/>
  <c r="R6318" i="1" s="1"/>
  <c r="O6319" i="1"/>
  <c r="R6319" i="1" s="1"/>
  <c r="O6320" i="1"/>
  <c r="O6321" i="1"/>
  <c r="R6321" i="1" s="1"/>
  <c r="O6322" i="1"/>
  <c r="R6322" i="1" s="1"/>
  <c r="O6323" i="1"/>
  <c r="R6323" i="1" s="1"/>
  <c r="O6324" i="1"/>
  <c r="R6324" i="1" s="1"/>
  <c r="O6325" i="1"/>
  <c r="R6325" i="1" s="1"/>
  <c r="O6326" i="1"/>
  <c r="O6327" i="1"/>
  <c r="O6328" i="1"/>
  <c r="R6328" i="1" s="1"/>
  <c r="O6329" i="1"/>
  <c r="R6329" i="1" s="1"/>
  <c r="O6330" i="1"/>
  <c r="R6330" i="1" s="1"/>
  <c r="O6331" i="1"/>
  <c r="R6331" i="1" s="1"/>
  <c r="O6332" i="1"/>
  <c r="R6332" i="1" s="1"/>
  <c r="O6333" i="1"/>
  <c r="R6333" i="1" s="1"/>
  <c r="O6334" i="1"/>
  <c r="R6334" i="1" s="1"/>
  <c r="O6335" i="1"/>
  <c r="R6335" i="1" s="1"/>
  <c r="O6336" i="1"/>
  <c r="R6336" i="1" s="1"/>
  <c r="O6337" i="1"/>
  <c r="R6337" i="1" s="1"/>
  <c r="O6338" i="1"/>
  <c r="R6338" i="1" s="1"/>
  <c r="O6339" i="1"/>
  <c r="R6339" i="1" s="1"/>
  <c r="O6340" i="1"/>
  <c r="R6340" i="1" s="1"/>
  <c r="O6341" i="1"/>
  <c r="R6341" i="1" s="1"/>
  <c r="O6342" i="1"/>
  <c r="R6342" i="1" s="1"/>
  <c r="O6343" i="1"/>
  <c r="R6343" i="1" s="1"/>
  <c r="O6344" i="1"/>
  <c r="R6344" i="1" s="1"/>
  <c r="O6345" i="1"/>
  <c r="O6346" i="1"/>
  <c r="R6346" i="1" s="1"/>
  <c r="O6347" i="1"/>
  <c r="R6347" i="1" s="1"/>
  <c r="O6348" i="1"/>
  <c r="O6349" i="1"/>
  <c r="R6349" i="1" s="1"/>
  <c r="O6350" i="1"/>
  <c r="R6350" i="1" s="1"/>
  <c r="O6351" i="1"/>
  <c r="R6351" i="1" s="1"/>
  <c r="O6352" i="1"/>
  <c r="R6352" i="1" s="1"/>
  <c r="O6353" i="1"/>
  <c r="R6353" i="1" s="1"/>
  <c r="O6354" i="1"/>
  <c r="R6354" i="1" s="1"/>
  <c r="O6355" i="1"/>
  <c r="R6355" i="1" s="1"/>
  <c r="O6356" i="1"/>
  <c r="O6357" i="1"/>
  <c r="R6357" i="1" s="1"/>
  <c r="O6358" i="1"/>
  <c r="R6358" i="1" s="1"/>
  <c r="O6359" i="1"/>
  <c r="R6359" i="1" s="1"/>
  <c r="O6360" i="1"/>
  <c r="R6360" i="1" s="1"/>
  <c r="O6361" i="1"/>
  <c r="O6362" i="1"/>
  <c r="R6362" i="1" s="1"/>
  <c r="O6363" i="1"/>
  <c r="R6363" i="1" s="1"/>
  <c r="O6364" i="1"/>
  <c r="R6364" i="1" s="1"/>
  <c r="O6365" i="1"/>
  <c r="R6365" i="1" s="1"/>
  <c r="O6366" i="1"/>
  <c r="R6366" i="1" s="1"/>
  <c r="O6367" i="1"/>
  <c r="O6368" i="1"/>
  <c r="R6368" i="1" s="1"/>
  <c r="O6369" i="1"/>
  <c r="R6369" i="1" s="1"/>
  <c r="O6370" i="1"/>
  <c r="O6371" i="1"/>
  <c r="R6371" i="1" s="1"/>
  <c r="O6372" i="1"/>
  <c r="R6372" i="1" s="1"/>
  <c r="O6373" i="1"/>
  <c r="R6373" i="1" s="1"/>
  <c r="O6374" i="1"/>
  <c r="R6374" i="1" s="1"/>
  <c r="O6375" i="1"/>
  <c r="R6375" i="1" s="1"/>
  <c r="O6376" i="1"/>
  <c r="R6376" i="1" s="1"/>
  <c r="O6377" i="1"/>
  <c r="O6378" i="1"/>
  <c r="O6379" i="1"/>
  <c r="O6380" i="1"/>
  <c r="O6381" i="1"/>
  <c r="R6381" i="1" s="1"/>
  <c r="O6382" i="1"/>
  <c r="O6383" i="1"/>
  <c r="R6383" i="1" s="1"/>
  <c r="O6384" i="1"/>
  <c r="R6384" i="1" s="1"/>
  <c r="O6385" i="1"/>
  <c r="R6385" i="1" s="1"/>
  <c r="O6386" i="1"/>
  <c r="R6386" i="1" s="1"/>
  <c r="O6387" i="1"/>
  <c r="R6387" i="1" s="1"/>
  <c r="O6388" i="1"/>
  <c r="O6389" i="1"/>
  <c r="R6389" i="1" s="1"/>
  <c r="O6390" i="1"/>
  <c r="O6391" i="1"/>
  <c r="R6391" i="1" s="1"/>
  <c r="O6392" i="1"/>
  <c r="R6392" i="1" s="1"/>
  <c r="O6393" i="1"/>
  <c r="R6393" i="1" s="1"/>
  <c r="O6394" i="1"/>
  <c r="R6394" i="1" s="1"/>
  <c r="O6395" i="1"/>
  <c r="R6395" i="1" s="1"/>
  <c r="O6396" i="1"/>
  <c r="R6396" i="1" s="1"/>
  <c r="O6397" i="1"/>
  <c r="R6397" i="1" s="1"/>
  <c r="O6398" i="1"/>
  <c r="R6398" i="1" s="1"/>
  <c r="O6399" i="1"/>
  <c r="R6399" i="1" s="1"/>
  <c r="O6400" i="1"/>
  <c r="R6400" i="1" s="1"/>
  <c r="O6401" i="1"/>
  <c r="O6402" i="1"/>
  <c r="R6402" i="1" s="1"/>
  <c r="O6403" i="1"/>
  <c r="R6403" i="1" s="1"/>
  <c r="O6404" i="1"/>
  <c r="R6404" i="1" s="1"/>
  <c r="O6405" i="1"/>
  <c r="O6406" i="1"/>
  <c r="O6407" i="1"/>
  <c r="R6407" i="1" s="1"/>
  <c r="O6408" i="1"/>
  <c r="R6408" i="1" s="1"/>
  <c r="O6409" i="1"/>
  <c r="O6410" i="1"/>
  <c r="R6410" i="1" s="1"/>
  <c r="O6411" i="1"/>
  <c r="R6411" i="1" s="1"/>
  <c r="O6412" i="1"/>
  <c r="R6412" i="1" s="1"/>
  <c r="O6413" i="1"/>
  <c r="R6413" i="1" s="1"/>
  <c r="O6414" i="1"/>
  <c r="O6415" i="1"/>
  <c r="R6415" i="1" s="1"/>
  <c r="O6416" i="1"/>
  <c r="O6417" i="1"/>
  <c r="R6417" i="1" s="1"/>
  <c r="O6418" i="1"/>
  <c r="R6418" i="1" s="1"/>
  <c r="O6419" i="1"/>
  <c r="R6419" i="1" s="1"/>
  <c r="O6420" i="1"/>
  <c r="R6420" i="1" s="1"/>
  <c r="O6421" i="1"/>
  <c r="R6421" i="1" s="1"/>
  <c r="O6422" i="1"/>
  <c r="R6422" i="1" s="1"/>
  <c r="O6423" i="1"/>
  <c r="R6423" i="1" s="1"/>
  <c r="O6424" i="1"/>
  <c r="R6424" i="1" s="1"/>
  <c r="O6425" i="1"/>
  <c r="R6425" i="1" s="1"/>
  <c r="O6426" i="1"/>
  <c r="O6427" i="1"/>
  <c r="R6427" i="1" s="1"/>
  <c r="O6428" i="1"/>
  <c r="R6428" i="1" s="1"/>
  <c r="O6429" i="1"/>
  <c r="R6429" i="1" s="1"/>
  <c r="O6430" i="1"/>
  <c r="O6431" i="1"/>
  <c r="R6431" i="1" s="1"/>
  <c r="O6432" i="1"/>
  <c r="R6432" i="1" s="1"/>
  <c r="O6433" i="1"/>
  <c r="R6433" i="1" s="1"/>
  <c r="O6434" i="1"/>
  <c r="R6434" i="1" s="1"/>
  <c r="O6435" i="1"/>
  <c r="R6435" i="1" s="1"/>
  <c r="O6436" i="1"/>
  <c r="R6436" i="1" s="1"/>
  <c r="O6437" i="1"/>
  <c r="R6437" i="1" s="1"/>
  <c r="O6438" i="1"/>
  <c r="R6438" i="1" s="1"/>
  <c r="O6439" i="1"/>
  <c r="R6439" i="1" s="1"/>
  <c r="O6440" i="1"/>
  <c r="R6440" i="1" s="1"/>
  <c r="O6441" i="1"/>
  <c r="O6442" i="1"/>
  <c r="O6443" i="1"/>
  <c r="R6443" i="1" s="1"/>
  <c r="O6444" i="1"/>
  <c r="R6444" i="1" s="1"/>
  <c r="O6445" i="1"/>
  <c r="R6445" i="1" s="1"/>
  <c r="O6446" i="1"/>
  <c r="R6446" i="1" s="1"/>
  <c r="O6447" i="1"/>
  <c r="R6447" i="1" s="1"/>
  <c r="O6448" i="1"/>
  <c r="R6448" i="1" s="1"/>
  <c r="O6449" i="1"/>
  <c r="R6449" i="1" s="1"/>
  <c r="O6450" i="1"/>
  <c r="R6450" i="1" s="1"/>
  <c r="O6451" i="1"/>
  <c r="O6452" i="1"/>
  <c r="R6452" i="1" s="1"/>
  <c r="O6453" i="1"/>
  <c r="R6453" i="1" s="1"/>
  <c r="O6454" i="1"/>
  <c r="R6454" i="1" s="1"/>
  <c r="O6455" i="1"/>
  <c r="R6455" i="1" s="1"/>
  <c r="O6456" i="1"/>
  <c r="R6456" i="1" s="1"/>
  <c r="O6457" i="1"/>
  <c r="R6457" i="1" s="1"/>
  <c r="O6458" i="1"/>
  <c r="R6458" i="1" s="1"/>
  <c r="O6459" i="1"/>
  <c r="R6459" i="1" s="1"/>
  <c r="O6460" i="1"/>
  <c r="R6460" i="1" s="1"/>
  <c r="O6461" i="1"/>
  <c r="R6461" i="1" s="1"/>
  <c r="O6462" i="1"/>
  <c r="R6462" i="1" s="1"/>
  <c r="O6463" i="1"/>
  <c r="R6463" i="1" s="1"/>
  <c r="O6464" i="1"/>
  <c r="R6464" i="1" s="1"/>
  <c r="O6465" i="1"/>
  <c r="R6465" i="1" s="1"/>
  <c r="O6466" i="1"/>
  <c r="O6467" i="1"/>
  <c r="R6467" i="1" s="1"/>
  <c r="O6468" i="1"/>
  <c r="O6469" i="1"/>
  <c r="O6470" i="1"/>
  <c r="R6470" i="1" s="1"/>
  <c r="O6471" i="1"/>
  <c r="R6471" i="1" s="1"/>
  <c r="O6472" i="1"/>
  <c r="R6472" i="1" s="1"/>
  <c r="O6473" i="1"/>
  <c r="R6473" i="1" s="1"/>
  <c r="O6474" i="1"/>
  <c r="O6475" i="1"/>
  <c r="R6475" i="1" s="1"/>
  <c r="O6476" i="1"/>
  <c r="R6476" i="1" s="1"/>
  <c r="O6477" i="1"/>
  <c r="O6478" i="1"/>
  <c r="R6478" i="1" s="1"/>
  <c r="O6479" i="1"/>
  <c r="R6479" i="1" s="1"/>
  <c r="O6480" i="1"/>
  <c r="R6480" i="1" s="1"/>
  <c r="O6481" i="1"/>
  <c r="O6482" i="1"/>
  <c r="R6482" i="1" s="1"/>
  <c r="O6483" i="1"/>
  <c r="R6483" i="1" s="1"/>
  <c r="O6484" i="1"/>
  <c r="R6484" i="1" s="1"/>
  <c r="O6485" i="1"/>
  <c r="R6485" i="1" s="1"/>
  <c r="O6486" i="1"/>
  <c r="R6486" i="1" s="1"/>
  <c r="O6487" i="1"/>
  <c r="R6487" i="1" s="1"/>
  <c r="O6488" i="1"/>
  <c r="R6488" i="1" s="1"/>
  <c r="O6489" i="1"/>
  <c r="R6489" i="1" s="1"/>
  <c r="O6490" i="1"/>
  <c r="R6490" i="1" s="1"/>
  <c r="O6491" i="1"/>
  <c r="R6491" i="1" s="1"/>
  <c r="O6492" i="1"/>
  <c r="R6492" i="1" s="1"/>
  <c r="O6493" i="1"/>
  <c r="R6493" i="1" s="1"/>
  <c r="O6494" i="1"/>
  <c r="R6494" i="1" s="1"/>
  <c r="O6495" i="1"/>
  <c r="R6495" i="1" s="1"/>
  <c r="O6496" i="1"/>
  <c r="R6496" i="1" s="1"/>
  <c r="O6497" i="1"/>
  <c r="O6498" i="1"/>
  <c r="O6499" i="1"/>
  <c r="O6500" i="1"/>
  <c r="R6500" i="1" s="1"/>
  <c r="O6501" i="1"/>
  <c r="R6501" i="1" s="1"/>
  <c r="O6502" i="1"/>
  <c r="R6502" i="1" s="1"/>
  <c r="O6503" i="1"/>
  <c r="R6503" i="1" s="1"/>
  <c r="O6504" i="1"/>
  <c r="R6504" i="1" s="1"/>
  <c r="O6505" i="1"/>
  <c r="R6505" i="1" s="1"/>
  <c r="O6506" i="1"/>
  <c r="R6506" i="1" s="1"/>
  <c r="O6507" i="1"/>
  <c r="O6508" i="1"/>
  <c r="O6509" i="1"/>
  <c r="R6509" i="1" s="1"/>
  <c r="O6510" i="1"/>
  <c r="O6511" i="1"/>
  <c r="R6511" i="1" s="1"/>
  <c r="O6512" i="1"/>
  <c r="O6513" i="1"/>
  <c r="O6514" i="1"/>
  <c r="R6514" i="1" s="1"/>
  <c r="O6515" i="1"/>
  <c r="R6515" i="1" s="1"/>
  <c r="O6516" i="1"/>
  <c r="R6516" i="1" s="1"/>
  <c r="O6517" i="1"/>
  <c r="R6517" i="1" s="1"/>
  <c r="O6518" i="1"/>
  <c r="R6518" i="1" s="1"/>
  <c r="O6519" i="1"/>
  <c r="R6519" i="1" s="1"/>
  <c r="O6520" i="1"/>
  <c r="O6521" i="1"/>
  <c r="O6522" i="1"/>
  <c r="R6522" i="1" s="1"/>
  <c r="O6523" i="1"/>
  <c r="R6523" i="1" s="1"/>
  <c r="O6524" i="1"/>
  <c r="R6524" i="1" s="1"/>
  <c r="O6525" i="1"/>
  <c r="R6525" i="1" s="1"/>
  <c r="O6526" i="1"/>
  <c r="O6527" i="1"/>
  <c r="R6527" i="1" s="1"/>
  <c r="O6528" i="1"/>
  <c r="R6528" i="1" s="1"/>
  <c r="O6529" i="1"/>
  <c r="R6529" i="1" s="1"/>
  <c r="O6530" i="1"/>
  <c r="R6530" i="1" s="1"/>
  <c r="O6531" i="1"/>
  <c r="R6531" i="1" s="1"/>
  <c r="O6532" i="1"/>
  <c r="R6532" i="1" s="1"/>
  <c r="O6533" i="1"/>
  <c r="R6533" i="1" s="1"/>
  <c r="O6534" i="1"/>
  <c r="R6534" i="1" s="1"/>
  <c r="O6535" i="1"/>
  <c r="R6535" i="1" s="1"/>
  <c r="O6536" i="1"/>
  <c r="R6536" i="1" s="1"/>
  <c r="O6537" i="1"/>
  <c r="R6537" i="1" s="1"/>
  <c r="O6538" i="1"/>
  <c r="R6538" i="1" s="1"/>
  <c r="O6539" i="1"/>
  <c r="R6539" i="1" s="1"/>
  <c r="O6540" i="1"/>
  <c r="O6541" i="1"/>
  <c r="O6542" i="1"/>
  <c r="R6542" i="1" s="1"/>
  <c r="O6543" i="1"/>
  <c r="R6543" i="1" s="1"/>
  <c r="O6544" i="1"/>
  <c r="R6544" i="1" s="1"/>
  <c r="O6545" i="1"/>
  <c r="R6545" i="1" s="1"/>
  <c r="O6546" i="1"/>
  <c r="R6546" i="1" s="1"/>
  <c r="O6547" i="1"/>
  <c r="R6547" i="1" s="1"/>
  <c r="O6548" i="1"/>
  <c r="R6548" i="1" s="1"/>
  <c r="O6549" i="1"/>
  <c r="R6549" i="1" s="1"/>
  <c r="O6550" i="1"/>
  <c r="R6550" i="1" s="1"/>
  <c r="O6551" i="1"/>
  <c r="R6551" i="1" s="1"/>
  <c r="O6552" i="1"/>
  <c r="O6553" i="1"/>
  <c r="R6553" i="1" s="1"/>
  <c r="O6554" i="1"/>
  <c r="R6554" i="1" s="1"/>
  <c r="O6555" i="1"/>
  <c r="O6556" i="1"/>
  <c r="R6556" i="1" s="1"/>
  <c r="O6557" i="1"/>
  <c r="R6557" i="1" s="1"/>
  <c r="O6558" i="1"/>
  <c r="O6559" i="1"/>
  <c r="R6559" i="1" s="1"/>
  <c r="O6560" i="1"/>
  <c r="R6560" i="1" s="1"/>
  <c r="O6561" i="1"/>
  <c r="R6561" i="1" s="1"/>
  <c r="O6562" i="1"/>
  <c r="R6562" i="1" s="1"/>
  <c r="O6563" i="1"/>
  <c r="O6564" i="1"/>
  <c r="O6565" i="1"/>
  <c r="R6565" i="1" s="1"/>
  <c r="O6566" i="1"/>
  <c r="O6567" i="1"/>
  <c r="R6567" i="1" s="1"/>
  <c r="O6568" i="1"/>
  <c r="R6568" i="1" s="1"/>
  <c r="O6569" i="1"/>
  <c r="O6570" i="1"/>
  <c r="R6570" i="1" s="1"/>
  <c r="O6571" i="1"/>
  <c r="O6572" i="1"/>
  <c r="R6572" i="1" s="1"/>
  <c r="O6573" i="1"/>
  <c r="O6574" i="1"/>
  <c r="R6574" i="1" s="1"/>
  <c r="O6575" i="1"/>
  <c r="R6575" i="1" s="1"/>
  <c r="O6576" i="1"/>
  <c r="R6576" i="1" s="1"/>
  <c r="O6577" i="1"/>
  <c r="O6578" i="1"/>
  <c r="R6578" i="1" s="1"/>
  <c r="O6579" i="1"/>
  <c r="R6579" i="1" s="1"/>
  <c r="O6580" i="1"/>
  <c r="R6580" i="1" s="1"/>
  <c r="O6581" i="1"/>
  <c r="R6581" i="1" s="1"/>
  <c r="O6582" i="1"/>
  <c r="R6582" i="1" s="1"/>
  <c r="O6583" i="1"/>
  <c r="O6584" i="1"/>
  <c r="R6584" i="1" s="1"/>
  <c r="O6585" i="1"/>
  <c r="R6585" i="1" s="1"/>
  <c r="O6586" i="1"/>
  <c r="R6586" i="1" s="1"/>
  <c r="O6587" i="1"/>
  <c r="R6587" i="1" s="1"/>
  <c r="O6588" i="1"/>
  <c r="R6588" i="1" s="1"/>
  <c r="O6589" i="1"/>
  <c r="R6589" i="1" s="1"/>
  <c r="O6590" i="1"/>
  <c r="R6590" i="1" s="1"/>
  <c r="O6591" i="1"/>
  <c r="R6591" i="1" s="1"/>
  <c r="O6592" i="1"/>
  <c r="R6592" i="1" s="1"/>
  <c r="O6593" i="1"/>
  <c r="R6593" i="1" s="1"/>
  <c r="O6594" i="1"/>
  <c r="R6594" i="1" s="1"/>
  <c r="O6595" i="1"/>
  <c r="R6595" i="1" s="1"/>
  <c r="O6596" i="1"/>
  <c r="O6597" i="1"/>
  <c r="R6597" i="1" s="1"/>
  <c r="O6598" i="1"/>
  <c r="O6599" i="1"/>
  <c r="R6599" i="1" s="1"/>
  <c r="O6600" i="1"/>
  <c r="R6600" i="1" s="1"/>
  <c r="O6601" i="1"/>
  <c r="O6602" i="1"/>
  <c r="O6603" i="1"/>
  <c r="O6604" i="1"/>
  <c r="R6604" i="1" s="1"/>
  <c r="O6605" i="1"/>
  <c r="R6605" i="1" s="1"/>
  <c r="O6606" i="1"/>
  <c r="R6606" i="1" s="1"/>
  <c r="O6607" i="1"/>
  <c r="R6607" i="1" s="1"/>
  <c r="O6608" i="1"/>
  <c r="R6608" i="1" s="1"/>
  <c r="O6609" i="1"/>
  <c r="R6609" i="1" s="1"/>
  <c r="O6610" i="1"/>
  <c r="R6610" i="1" s="1"/>
  <c r="O6611" i="1"/>
  <c r="R6611" i="1" s="1"/>
  <c r="O6612" i="1"/>
  <c r="R6612" i="1" s="1"/>
  <c r="O6613" i="1"/>
  <c r="R6613" i="1" s="1"/>
  <c r="O6614" i="1"/>
  <c r="R6614" i="1" s="1"/>
  <c r="O6615" i="1"/>
  <c r="R6615" i="1" s="1"/>
  <c r="O6616" i="1"/>
  <c r="R6616" i="1" s="1"/>
  <c r="O6617" i="1"/>
  <c r="R6617" i="1" s="1"/>
  <c r="O6618" i="1"/>
  <c r="R6618" i="1" s="1"/>
  <c r="O6619" i="1"/>
  <c r="R6619" i="1" s="1"/>
  <c r="O6620" i="1"/>
  <c r="R6620" i="1" s="1"/>
  <c r="O6621" i="1"/>
  <c r="R6621" i="1" s="1"/>
  <c r="O6622" i="1"/>
  <c r="R6622" i="1" s="1"/>
  <c r="O6623" i="1"/>
  <c r="O6624" i="1"/>
  <c r="R6624" i="1" s="1"/>
  <c r="O6625" i="1"/>
  <c r="R6625" i="1" s="1"/>
  <c r="O6626" i="1"/>
  <c r="R6626" i="1" s="1"/>
  <c r="O6627" i="1"/>
  <c r="R6627" i="1" s="1"/>
  <c r="O6628" i="1"/>
  <c r="R6628" i="1" s="1"/>
  <c r="O6629" i="1"/>
  <c r="O6630" i="1"/>
  <c r="R6630" i="1" s="1"/>
  <c r="O6631" i="1"/>
  <c r="R6631" i="1" s="1"/>
  <c r="O6632" i="1"/>
  <c r="R6632" i="1" s="1"/>
  <c r="O6633" i="1"/>
  <c r="R6633" i="1" s="1"/>
  <c r="O6634" i="1"/>
  <c r="R6634" i="1" s="1"/>
  <c r="O6635" i="1"/>
  <c r="O6636" i="1"/>
  <c r="R6636" i="1" s="1"/>
  <c r="O6637" i="1"/>
  <c r="R6637" i="1" s="1"/>
  <c r="O6638" i="1"/>
  <c r="R6638" i="1" s="1"/>
  <c r="O6639" i="1"/>
  <c r="R6639" i="1" s="1"/>
  <c r="O6640" i="1"/>
  <c r="R6640" i="1" s="1"/>
  <c r="O6641" i="1"/>
  <c r="R6641" i="1" s="1"/>
  <c r="O6642" i="1"/>
  <c r="R6642" i="1" s="1"/>
  <c r="O6643" i="1"/>
  <c r="R6643" i="1" s="1"/>
  <c r="O6644" i="1"/>
  <c r="R6644" i="1" s="1"/>
  <c r="O6645" i="1"/>
  <c r="R6645" i="1" s="1"/>
  <c r="O6646" i="1"/>
  <c r="R6646" i="1" s="1"/>
  <c r="O6647" i="1"/>
  <c r="R6647" i="1" s="1"/>
  <c r="O6648" i="1"/>
  <c r="R6648" i="1" s="1"/>
  <c r="O6649" i="1"/>
  <c r="R6649" i="1" s="1"/>
  <c r="O6650" i="1"/>
  <c r="R6650" i="1" s="1"/>
  <c r="O6651" i="1"/>
  <c r="R6651" i="1" s="1"/>
  <c r="O6652" i="1"/>
  <c r="R6652" i="1" s="1"/>
  <c r="O6653" i="1"/>
  <c r="R6653" i="1" s="1"/>
  <c r="O6654" i="1"/>
  <c r="R6654" i="1" s="1"/>
  <c r="O6655" i="1"/>
  <c r="R6655" i="1" s="1"/>
  <c r="O6656" i="1"/>
  <c r="R6656" i="1" s="1"/>
  <c r="O6657" i="1"/>
  <c r="R6657" i="1" s="1"/>
  <c r="O6658" i="1"/>
  <c r="R6658" i="1" s="1"/>
  <c r="O6659" i="1"/>
  <c r="R6659" i="1" s="1"/>
  <c r="O6660" i="1"/>
  <c r="O6661" i="1"/>
  <c r="R6661" i="1" s="1"/>
  <c r="O6662" i="1"/>
  <c r="R6662" i="1" s="1"/>
  <c r="O6663" i="1"/>
  <c r="R6663" i="1" s="1"/>
  <c r="O6664" i="1"/>
  <c r="R6664" i="1" s="1"/>
  <c r="O6665" i="1"/>
  <c r="R6665" i="1" s="1"/>
  <c r="O6666" i="1"/>
  <c r="R6666" i="1" s="1"/>
  <c r="O6667" i="1"/>
  <c r="R6667" i="1" s="1"/>
  <c r="O6668" i="1"/>
  <c r="R6668" i="1" s="1"/>
  <c r="O6669" i="1"/>
  <c r="R6669" i="1" s="1"/>
  <c r="O6670" i="1"/>
  <c r="R6670" i="1" s="1"/>
  <c r="O6671" i="1"/>
  <c r="O6672" i="1"/>
  <c r="R6672" i="1" s="1"/>
  <c r="O6673" i="1"/>
  <c r="R6673" i="1" s="1"/>
  <c r="O6674" i="1"/>
  <c r="R6674" i="1" s="1"/>
  <c r="O6675" i="1"/>
  <c r="R6675" i="1" s="1"/>
  <c r="O6676" i="1"/>
  <c r="R6676" i="1" s="1"/>
  <c r="O6677" i="1"/>
  <c r="R6677" i="1" s="1"/>
  <c r="O6678" i="1"/>
  <c r="R6678" i="1" s="1"/>
  <c r="O6679" i="1"/>
  <c r="R6679" i="1" s="1"/>
  <c r="O6680" i="1"/>
  <c r="R6680" i="1" s="1"/>
  <c r="O6681" i="1"/>
  <c r="R6681" i="1" s="1"/>
  <c r="O6682" i="1"/>
  <c r="R6682" i="1" s="1"/>
  <c r="O6683" i="1"/>
  <c r="R6683" i="1" s="1"/>
  <c r="O6684" i="1"/>
  <c r="R6684" i="1" s="1"/>
  <c r="O6685" i="1"/>
  <c r="R6685" i="1" s="1"/>
  <c r="O6686" i="1"/>
  <c r="O6687" i="1"/>
  <c r="R6687" i="1" s="1"/>
  <c r="O6688" i="1"/>
  <c r="R6688" i="1" s="1"/>
  <c r="O6689" i="1"/>
  <c r="R6689" i="1" s="1"/>
  <c r="O6690" i="1"/>
  <c r="R6690" i="1" s="1"/>
  <c r="O6691" i="1"/>
  <c r="R6691" i="1" s="1"/>
  <c r="O6692" i="1"/>
  <c r="R6692" i="1" s="1"/>
  <c r="O6693" i="1"/>
  <c r="R6693" i="1" s="1"/>
  <c r="O6694" i="1"/>
  <c r="R6694" i="1" s="1"/>
  <c r="O6695" i="1"/>
  <c r="R6695" i="1" s="1"/>
  <c r="O6696" i="1"/>
  <c r="R6696" i="1" s="1"/>
  <c r="O6697" i="1"/>
  <c r="R6697" i="1" s="1"/>
  <c r="O6698" i="1"/>
  <c r="R6698" i="1" s="1"/>
  <c r="O6699" i="1"/>
  <c r="R6699" i="1" s="1"/>
  <c r="O6700" i="1"/>
  <c r="R6700" i="1" s="1"/>
  <c r="O6701" i="1"/>
  <c r="R6701" i="1" s="1"/>
  <c r="O6702" i="1"/>
  <c r="R6702" i="1" s="1"/>
  <c r="O6703" i="1"/>
  <c r="R6703" i="1" s="1"/>
  <c r="O6704" i="1"/>
  <c r="O6705" i="1"/>
  <c r="O6706" i="1"/>
  <c r="O6707" i="1"/>
  <c r="R6707" i="1" s="1"/>
  <c r="O6708" i="1"/>
  <c r="R6708" i="1" s="1"/>
  <c r="O6709" i="1"/>
  <c r="O6710" i="1"/>
  <c r="R6710" i="1" s="1"/>
  <c r="O6711" i="1"/>
  <c r="O6712" i="1"/>
  <c r="R6712" i="1" s="1"/>
  <c r="O6713" i="1"/>
  <c r="R6713" i="1" s="1"/>
  <c r="O6714" i="1"/>
  <c r="R6714" i="1" s="1"/>
  <c r="O6715" i="1"/>
  <c r="O6716" i="1"/>
  <c r="R6716" i="1" s="1"/>
  <c r="O6717" i="1"/>
  <c r="R6717" i="1" s="1"/>
  <c r="O6718" i="1"/>
  <c r="R6718" i="1" s="1"/>
  <c r="O6719" i="1"/>
  <c r="O6720" i="1"/>
  <c r="R6720" i="1" s="1"/>
  <c r="O6721" i="1"/>
  <c r="R6721" i="1" s="1"/>
  <c r="O6722" i="1"/>
  <c r="R6722" i="1" s="1"/>
  <c r="O6723" i="1"/>
  <c r="R6723" i="1" s="1"/>
  <c r="O6724" i="1"/>
  <c r="R6724" i="1" s="1"/>
  <c r="O6725" i="1"/>
  <c r="R6725" i="1" s="1"/>
  <c r="O6726" i="1"/>
  <c r="O6727" i="1"/>
  <c r="R6727" i="1" s="1"/>
  <c r="O6728" i="1"/>
  <c r="O6729" i="1"/>
  <c r="O6730" i="1"/>
  <c r="R6730" i="1" s="1"/>
  <c r="O6731" i="1"/>
  <c r="O6732" i="1"/>
  <c r="R6732" i="1" s="1"/>
  <c r="O6733" i="1"/>
  <c r="R6733" i="1" s="1"/>
  <c r="O6734" i="1"/>
  <c r="R6734" i="1" s="1"/>
  <c r="O6735" i="1"/>
  <c r="R6735" i="1" s="1"/>
  <c r="O6736" i="1"/>
  <c r="O6737" i="1"/>
  <c r="O6738" i="1"/>
  <c r="O6739" i="1"/>
  <c r="R6739" i="1" s="1"/>
  <c r="O6740" i="1"/>
  <c r="R6740" i="1" s="1"/>
  <c r="O6741" i="1"/>
  <c r="R6741" i="1" s="1"/>
  <c r="O6742" i="1"/>
  <c r="R6742" i="1" s="1"/>
  <c r="O6743" i="1"/>
  <c r="R6743" i="1" s="1"/>
  <c r="O6744" i="1"/>
  <c r="R6744" i="1" s="1"/>
  <c r="O6745" i="1"/>
  <c r="O6746" i="1"/>
  <c r="R6746" i="1" s="1"/>
  <c r="O6747" i="1"/>
  <c r="R6747" i="1" s="1"/>
  <c r="O6748" i="1"/>
  <c r="R6748" i="1" s="1"/>
  <c r="O6749" i="1"/>
  <c r="R6749" i="1" s="1"/>
  <c r="O6750" i="1"/>
  <c r="R6750" i="1" s="1"/>
  <c r="O6751" i="1"/>
  <c r="R6751" i="1" s="1"/>
  <c r="O6752" i="1"/>
  <c r="O6753" i="1"/>
  <c r="O6754" i="1"/>
  <c r="R6754" i="1" s="1"/>
  <c r="O6755" i="1"/>
  <c r="R6755" i="1" s="1"/>
  <c r="O6756" i="1"/>
  <c r="R6756" i="1" s="1"/>
  <c r="O6757" i="1"/>
  <c r="R6757" i="1" s="1"/>
  <c r="O6758" i="1"/>
  <c r="O6759" i="1"/>
  <c r="R6759" i="1" s="1"/>
  <c r="O6760" i="1"/>
  <c r="R6760" i="1" s="1"/>
  <c r="O6761" i="1"/>
  <c r="R6761" i="1" s="1"/>
  <c r="O6762" i="1"/>
  <c r="R6762" i="1" s="1"/>
  <c r="O6763" i="1"/>
  <c r="R6763" i="1" s="1"/>
  <c r="O6764" i="1"/>
  <c r="R6764" i="1" s="1"/>
  <c r="O6765" i="1"/>
  <c r="R6765" i="1" s="1"/>
  <c r="O6766" i="1"/>
  <c r="R6766" i="1" s="1"/>
  <c r="O6767" i="1"/>
  <c r="R6767" i="1" s="1"/>
  <c r="O6768" i="1"/>
  <c r="O6769" i="1"/>
  <c r="R6769" i="1" s="1"/>
  <c r="O6770" i="1"/>
  <c r="R6770" i="1" s="1"/>
  <c r="O6771" i="1"/>
  <c r="R6771" i="1" s="1"/>
  <c r="O6772" i="1"/>
  <c r="R6772" i="1" s="1"/>
  <c r="O6773" i="1"/>
  <c r="R6773" i="1" s="1"/>
  <c r="O6774" i="1"/>
  <c r="R6774" i="1" s="1"/>
  <c r="O6775" i="1"/>
  <c r="R6775" i="1" s="1"/>
  <c r="O6776" i="1"/>
  <c r="O6777" i="1"/>
  <c r="O6778" i="1"/>
  <c r="R6778" i="1" s="1"/>
  <c r="O6779" i="1"/>
  <c r="R6779" i="1" s="1"/>
  <c r="O6780" i="1"/>
  <c r="R6780" i="1" s="1"/>
  <c r="O6781" i="1"/>
  <c r="O6782" i="1"/>
  <c r="R6782" i="1" s="1"/>
  <c r="O6783" i="1"/>
  <c r="R6783" i="1" s="1"/>
  <c r="O6784" i="1"/>
  <c r="O6785" i="1"/>
  <c r="R6785" i="1" s="1"/>
  <c r="O6786" i="1"/>
  <c r="R6786" i="1" s="1"/>
  <c r="O6787" i="1"/>
  <c r="R6787" i="1" s="1"/>
  <c r="O6788" i="1"/>
  <c r="R6788" i="1" s="1"/>
  <c r="O6789" i="1"/>
  <c r="R6789" i="1" s="1"/>
  <c r="O6790" i="1"/>
  <c r="R6790" i="1" s="1"/>
  <c r="O6791" i="1"/>
  <c r="R6791" i="1" s="1"/>
  <c r="O6792" i="1"/>
  <c r="R6792" i="1" s="1"/>
  <c r="O6793" i="1"/>
  <c r="R6793" i="1" s="1"/>
  <c r="O6794" i="1"/>
  <c r="R6794" i="1" s="1"/>
  <c r="O6795" i="1"/>
  <c r="O6796" i="1"/>
  <c r="R6796" i="1" s="1"/>
  <c r="O6797" i="1"/>
  <c r="R6797" i="1" s="1"/>
  <c r="O6798" i="1"/>
  <c r="R6798" i="1" s="1"/>
  <c r="O6799" i="1"/>
  <c r="R6799" i="1" s="1"/>
  <c r="O6800" i="1"/>
  <c r="R6800" i="1" s="1"/>
  <c r="O6801" i="1"/>
  <c r="O6802" i="1"/>
  <c r="R6802" i="1" s="1"/>
  <c r="O6803" i="1"/>
  <c r="O6804" i="1"/>
  <c r="R6804" i="1" s="1"/>
  <c r="O6805" i="1"/>
  <c r="O6806" i="1"/>
  <c r="R6806" i="1" s="1"/>
  <c r="O6807" i="1"/>
  <c r="R6807" i="1" s="1"/>
  <c r="O6808" i="1"/>
  <c r="R6808" i="1" s="1"/>
  <c r="O6809" i="1"/>
  <c r="R6809" i="1" s="1"/>
  <c r="O6810" i="1"/>
  <c r="R6810" i="1" s="1"/>
  <c r="O6811" i="1"/>
  <c r="R6811" i="1" s="1"/>
  <c r="O6812" i="1"/>
  <c r="R6812" i="1" s="1"/>
  <c r="O6813" i="1"/>
  <c r="R6813" i="1" s="1"/>
  <c r="O6814" i="1"/>
  <c r="O6815" i="1"/>
  <c r="R6815" i="1" s="1"/>
  <c r="O6816" i="1"/>
  <c r="R6816" i="1" s="1"/>
  <c r="O6817" i="1"/>
  <c r="R6817" i="1" s="1"/>
  <c r="O6818" i="1"/>
  <c r="O6819" i="1"/>
  <c r="O6820" i="1"/>
  <c r="R6820" i="1" s="1"/>
  <c r="O6821" i="1"/>
  <c r="R6821" i="1" s="1"/>
  <c r="O6822" i="1"/>
  <c r="R6822" i="1" s="1"/>
  <c r="O6823" i="1"/>
  <c r="O6824" i="1"/>
  <c r="R6824" i="1" s="1"/>
  <c r="O6825" i="1"/>
  <c r="O6826" i="1"/>
  <c r="R6826" i="1" s="1"/>
  <c r="O6827" i="1"/>
  <c r="R6827" i="1" s="1"/>
  <c r="O6828" i="1"/>
  <c r="R6828" i="1" s="1"/>
  <c r="O6829" i="1"/>
  <c r="O6830" i="1"/>
  <c r="R6830" i="1" s="1"/>
  <c r="O6831" i="1"/>
  <c r="R6831" i="1" s="1"/>
  <c r="O6832" i="1"/>
  <c r="R6832" i="1" s="1"/>
  <c r="O6833" i="1"/>
  <c r="O6834" i="1"/>
  <c r="R6834" i="1" s="1"/>
  <c r="O6835" i="1"/>
  <c r="R6835" i="1" s="1"/>
  <c r="O6836" i="1"/>
  <c r="R6836" i="1" s="1"/>
  <c r="O6837" i="1"/>
  <c r="R6837" i="1" s="1"/>
  <c r="O6838" i="1"/>
  <c r="R6838" i="1" s="1"/>
  <c r="O6839" i="1"/>
  <c r="R6839" i="1" s="1"/>
  <c r="O6840" i="1"/>
  <c r="R6840" i="1" s="1"/>
  <c r="O6841" i="1"/>
  <c r="R6841" i="1" s="1"/>
  <c r="O6842" i="1"/>
  <c r="R6842" i="1" s="1"/>
  <c r="O6843" i="1"/>
  <c r="R6843" i="1" s="1"/>
  <c r="O6844" i="1"/>
  <c r="R6844" i="1" s="1"/>
  <c r="O6845" i="1"/>
  <c r="R6845" i="1" s="1"/>
  <c r="O6846" i="1"/>
  <c r="R6846" i="1" s="1"/>
  <c r="O6847" i="1"/>
  <c r="R6847" i="1" s="1"/>
  <c r="O6848" i="1"/>
  <c r="R6848" i="1" s="1"/>
  <c r="O6849" i="1"/>
  <c r="R6849" i="1" s="1"/>
  <c r="O6850" i="1"/>
  <c r="R6850" i="1" s="1"/>
  <c r="O6851" i="1"/>
  <c r="R6851" i="1" s="1"/>
  <c r="O6852" i="1"/>
  <c r="R6852" i="1" s="1"/>
  <c r="O6853" i="1"/>
  <c r="R6853" i="1" s="1"/>
  <c r="O6854" i="1"/>
  <c r="O6855" i="1"/>
  <c r="R6855" i="1" s="1"/>
  <c r="O6856" i="1"/>
  <c r="R6856" i="1" s="1"/>
  <c r="O6857" i="1"/>
  <c r="O6858" i="1"/>
  <c r="R6858" i="1" s="1"/>
  <c r="O6859" i="1"/>
  <c r="O6860" i="1"/>
  <c r="R6860" i="1" s="1"/>
  <c r="O6861" i="1"/>
  <c r="R6861" i="1" s="1"/>
  <c r="O6862" i="1"/>
  <c r="O6863" i="1"/>
  <c r="R6863" i="1" s="1"/>
  <c r="O6864" i="1"/>
  <c r="R6864" i="1" s="1"/>
  <c r="O6865" i="1"/>
  <c r="R6865" i="1" s="1"/>
  <c r="O6866" i="1"/>
  <c r="O6867" i="1"/>
  <c r="R6867" i="1" s="1"/>
  <c r="O6868" i="1"/>
  <c r="R6868" i="1" s="1"/>
  <c r="O6869" i="1"/>
  <c r="R6869" i="1" s="1"/>
  <c r="O6870" i="1"/>
  <c r="R6870" i="1" s="1"/>
  <c r="O6871" i="1"/>
  <c r="O6872" i="1"/>
  <c r="R6872" i="1" s="1"/>
  <c r="O6873" i="1"/>
  <c r="O6874" i="1"/>
  <c r="R6874" i="1" s="1"/>
  <c r="O6875" i="1"/>
  <c r="R6875" i="1" s="1"/>
  <c r="O6876" i="1"/>
  <c r="R6876" i="1" s="1"/>
  <c r="O6877" i="1"/>
  <c r="O6878" i="1"/>
  <c r="R6878" i="1" s="1"/>
  <c r="O6879" i="1"/>
  <c r="R6879" i="1" s="1"/>
  <c r="O6880" i="1"/>
  <c r="O6881" i="1"/>
  <c r="R6881" i="1" s="1"/>
  <c r="O6882" i="1"/>
  <c r="O6883" i="1"/>
  <c r="R6883" i="1" s="1"/>
  <c r="O6884" i="1"/>
  <c r="R6884" i="1" s="1"/>
  <c r="O6885" i="1"/>
  <c r="R6885" i="1" s="1"/>
  <c r="O6886" i="1"/>
  <c r="R6886" i="1" s="1"/>
  <c r="O6887" i="1"/>
  <c r="R6887" i="1" s="1"/>
  <c r="O6888" i="1"/>
  <c r="R6888" i="1" s="1"/>
  <c r="O6889" i="1"/>
  <c r="R6889" i="1" s="1"/>
  <c r="O6890" i="1"/>
  <c r="R6890" i="1" s="1"/>
  <c r="O6891" i="1"/>
  <c r="R6891" i="1" s="1"/>
  <c r="O6892" i="1"/>
  <c r="O6893" i="1"/>
  <c r="O6894" i="1"/>
  <c r="O6895" i="1"/>
  <c r="R6895" i="1" s="1"/>
  <c r="O6896" i="1"/>
  <c r="R6896" i="1" s="1"/>
  <c r="O6897" i="1"/>
  <c r="O6898" i="1"/>
  <c r="R6898" i="1" s="1"/>
  <c r="O6899" i="1"/>
  <c r="O6900" i="1"/>
  <c r="O6901" i="1"/>
  <c r="O6902" i="1"/>
  <c r="R6902" i="1" s="1"/>
  <c r="O6903" i="1"/>
  <c r="R6903" i="1" s="1"/>
  <c r="O6904" i="1"/>
  <c r="R6904" i="1" s="1"/>
  <c r="O6905" i="1"/>
  <c r="R6905" i="1" s="1"/>
  <c r="O6906" i="1"/>
  <c r="R6906" i="1" s="1"/>
  <c r="O6907" i="1"/>
  <c r="R6907" i="1" s="1"/>
  <c r="O6908" i="1"/>
  <c r="R6908" i="1" s="1"/>
  <c r="O6909" i="1"/>
  <c r="R6909" i="1" s="1"/>
  <c r="O6910" i="1"/>
  <c r="R6910" i="1" s="1"/>
  <c r="O6911" i="1"/>
  <c r="R6911" i="1" s="1"/>
  <c r="O6912" i="1"/>
  <c r="R6912" i="1" s="1"/>
  <c r="O6913" i="1"/>
  <c r="O6914" i="1"/>
  <c r="O6915" i="1"/>
  <c r="O6916" i="1"/>
  <c r="R6916" i="1" s="1"/>
  <c r="O6917" i="1"/>
  <c r="R6917" i="1" s="1"/>
  <c r="O6918" i="1"/>
  <c r="R6918" i="1" s="1"/>
  <c r="O6919" i="1"/>
  <c r="R6919" i="1" s="1"/>
  <c r="O6920" i="1"/>
  <c r="R6920" i="1" s="1"/>
  <c r="O6921" i="1"/>
  <c r="R6921" i="1" s="1"/>
  <c r="O6922" i="1"/>
  <c r="R6922" i="1" s="1"/>
  <c r="O6923" i="1"/>
  <c r="R6923" i="1" s="1"/>
  <c r="O6924" i="1"/>
  <c r="R6924" i="1" s="1"/>
  <c r="O6925" i="1"/>
  <c r="R6925" i="1" s="1"/>
  <c r="O6926" i="1"/>
  <c r="O6927" i="1"/>
  <c r="R6927" i="1" s="1"/>
  <c r="O6928" i="1"/>
  <c r="R6928" i="1" s="1"/>
  <c r="O6929" i="1"/>
  <c r="R6929" i="1" s="1"/>
  <c r="O6930" i="1"/>
  <c r="O6931" i="1"/>
  <c r="O6932" i="1"/>
  <c r="R6932" i="1" s="1"/>
  <c r="O6933" i="1"/>
  <c r="O6934" i="1"/>
  <c r="R6934" i="1" s="1"/>
  <c r="O6935" i="1"/>
  <c r="R6935" i="1" s="1"/>
  <c r="O6936" i="1"/>
  <c r="R6936" i="1" s="1"/>
  <c r="O6937" i="1"/>
  <c r="R6937" i="1" s="1"/>
  <c r="O6938" i="1"/>
  <c r="R6938" i="1" s="1"/>
  <c r="O6939" i="1"/>
  <c r="R6939" i="1" s="1"/>
  <c r="O6940" i="1"/>
  <c r="R6940" i="1" s="1"/>
  <c r="O6941" i="1"/>
  <c r="R6941" i="1" s="1"/>
  <c r="O6942" i="1"/>
  <c r="R6942" i="1" s="1"/>
  <c r="O6943" i="1"/>
  <c r="R6943" i="1" s="1"/>
  <c r="O6944" i="1"/>
  <c r="R6944" i="1" s="1"/>
  <c r="O6945" i="1"/>
  <c r="R6945" i="1" s="1"/>
  <c r="O6946" i="1"/>
  <c r="R6946" i="1" s="1"/>
  <c r="O6947" i="1"/>
  <c r="R6947" i="1" s="1"/>
  <c r="O6948" i="1"/>
  <c r="R6948" i="1" s="1"/>
  <c r="O6949" i="1"/>
  <c r="R6949" i="1" s="1"/>
  <c r="O6950" i="1"/>
  <c r="O6951" i="1"/>
  <c r="R6951" i="1" s="1"/>
  <c r="O6952" i="1"/>
  <c r="R6952" i="1" s="1"/>
  <c r="O6953" i="1"/>
  <c r="O6954" i="1"/>
  <c r="R6954" i="1" s="1"/>
  <c r="O6955" i="1"/>
  <c r="R6955" i="1" s="1"/>
  <c r="O6956" i="1"/>
  <c r="R6956" i="1" s="1"/>
  <c r="O6957" i="1"/>
  <c r="R6957" i="1" s="1"/>
  <c r="O6958" i="1"/>
  <c r="R6958" i="1" s="1"/>
  <c r="O6959" i="1"/>
  <c r="R6959" i="1" s="1"/>
  <c r="O6960" i="1"/>
  <c r="R6960" i="1" s="1"/>
  <c r="O6961" i="1"/>
  <c r="R6961" i="1" s="1"/>
  <c r="O6962" i="1"/>
  <c r="R6962" i="1" s="1"/>
  <c r="O6963" i="1"/>
  <c r="R6963" i="1" s="1"/>
  <c r="O6964" i="1"/>
  <c r="R6964" i="1" s="1"/>
  <c r="O6965" i="1"/>
  <c r="R6965" i="1" s="1"/>
  <c r="O6966" i="1"/>
  <c r="O6967" i="1"/>
  <c r="R6967" i="1" s="1"/>
  <c r="O6968" i="1"/>
  <c r="R6968" i="1" s="1"/>
  <c r="O6969" i="1"/>
  <c r="R6969" i="1" s="1"/>
  <c r="O6970" i="1"/>
  <c r="R6970" i="1" s="1"/>
  <c r="O6971" i="1"/>
  <c r="R6971" i="1" s="1"/>
  <c r="O6972" i="1"/>
  <c r="R6972" i="1" s="1"/>
  <c r="O6973" i="1"/>
  <c r="R6973" i="1" s="1"/>
  <c r="O6974" i="1"/>
  <c r="O6975" i="1"/>
  <c r="R6975" i="1" s="1"/>
  <c r="O6976" i="1"/>
  <c r="R6976" i="1" s="1"/>
  <c r="O6977" i="1"/>
  <c r="R6977" i="1" s="1"/>
  <c r="O6978" i="1"/>
  <c r="R6978" i="1" s="1"/>
  <c r="O6979" i="1"/>
  <c r="R6979" i="1" s="1"/>
  <c r="O6980" i="1"/>
  <c r="R6980" i="1" s="1"/>
  <c r="O6981" i="1"/>
  <c r="R6981" i="1" s="1"/>
  <c r="O6982" i="1"/>
  <c r="R6982" i="1" s="1"/>
  <c r="O6983" i="1"/>
  <c r="O6984" i="1"/>
  <c r="R6984" i="1" s="1"/>
  <c r="O6985" i="1"/>
  <c r="R6985" i="1" s="1"/>
  <c r="O6986" i="1"/>
  <c r="O6987" i="1"/>
  <c r="R6987" i="1" s="1"/>
  <c r="O6988" i="1"/>
  <c r="R6988" i="1" s="1"/>
  <c r="O6989" i="1"/>
  <c r="R6989" i="1" s="1"/>
  <c r="O6990" i="1"/>
  <c r="R6990" i="1" s="1"/>
  <c r="O6991" i="1"/>
  <c r="R6991" i="1" s="1"/>
  <c r="O6992" i="1"/>
  <c r="R6992" i="1" s="1"/>
  <c r="O6993" i="1"/>
  <c r="O6994" i="1"/>
  <c r="O6995" i="1"/>
  <c r="R6995" i="1" s="1"/>
  <c r="O6996" i="1"/>
  <c r="R6996" i="1" s="1"/>
  <c r="O6997" i="1"/>
  <c r="R6997" i="1" s="1"/>
  <c r="O6998" i="1"/>
  <c r="R6998" i="1" s="1"/>
  <c r="O6999" i="1"/>
  <c r="R6999" i="1" s="1"/>
  <c r="O7000" i="1"/>
  <c r="O7001" i="1"/>
  <c r="O7002" i="1"/>
  <c r="R7002" i="1" s="1"/>
  <c r="O7003" i="1"/>
  <c r="R7003" i="1" s="1"/>
  <c r="O7004" i="1"/>
  <c r="R7004" i="1" s="1"/>
  <c r="O7005" i="1"/>
  <c r="O7006" i="1"/>
  <c r="R7006" i="1" s="1"/>
  <c r="O7007" i="1"/>
  <c r="R7007" i="1" s="1"/>
  <c r="O7008" i="1"/>
  <c r="R7008" i="1" s="1"/>
  <c r="O7009" i="1"/>
  <c r="R7009" i="1" s="1"/>
  <c r="O7010" i="1"/>
  <c r="O7011" i="1"/>
  <c r="R7011" i="1" s="1"/>
  <c r="O7012" i="1"/>
  <c r="R7012" i="1" s="1"/>
  <c r="O7013" i="1"/>
  <c r="R7013" i="1" s="1"/>
  <c r="O7014" i="1"/>
  <c r="R7014" i="1" s="1"/>
  <c r="O7015" i="1"/>
  <c r="R7015" i="1" s="1"/>
  <c r="O7016" i="1"/>
  <c r="R7016" i="1" s="1"/>
  <c r="O7017" i="1"/>
  <c r="R7017" i="1" s="1"/>
  <c r="O7018" i="1"/>
  <c r="R7018" i="1" s="1"/>
  <c r="O7019" i="1"/>
  <c r="O7020" i="1"/>
  <c r="O7021" i="1"/>
  <c r="R7021" i="1" s="1"/>
  <c r="O7022" i="1"/>
  <c r="R7022" i="1" s="1"/>
  <c r="O7023" i="1"/>
  <c r="R7023" i="1" s="1"/>
  <c r="O7024" i="1"/>
  <c r="O7025" i="1"/>
  <c r="R7025" i="1" s="1"/>
  <c r="O7026" i="1"/>
  <c r="R7026" i="1" s="1"/>
  <c r="O7027" i="1"/>
  <c r="O7028" i="1"/>
  <c r="R7028" i="1" s="1"/>
  <c r="O7029" i="1"/>
  <c r="R7029" i="1" s="1"/>
  <c r="O7030" i="1"/>
  <c r="R7030" i="1" s="1"/>
  <c r="O7031" i="1"/>
  <c r="O7032" i="1"/>
  <c r="R7032" i="1" s="1"/>
  <c r="O7033" i="1"/>
  <c r="O7034" i="1"/>
  <c r="R7034" i="1" s="1"/>
  <c r="O7035" i="1"/>
  <c r="R7035" i="1" s="1"/>
  <c r="O7036" i="1"/>
  <c r="O7037" i="1"/>
  <c r="R7037" i="1" s="1"/>
  <c r="O7038" i="1"/>
  <c r="R7038" i="1" s="1"/>
  <c r="O7039" i="1"/>
  <c r="O7040" i="1"/>
  <c r="R7040" i="1" s="1"/>
  <c r="O7041" i="1"/>
  <c r="R7041" i="1" s="1"/>
  <c r="O7042" i="1"/>
  <c r="R7042" i="1" s="1"/>
  <c r="O7043" i="1"/>
  <c r="R7043" i="1" s="1"/>
  <c r="O7044" i="1"/>
  <c r="R7044" i="1" s="1"/>
  <c r="O7045" i="1"/>
  <c r="R7045" i="1" s="1"/>
  <c r="O7046" i="1"/>
  <c r="R7046" i="1" s="1"/>
  <c r="O7047" i="1"/>
  <c r="R7047" i="1" s="1"/>
  <c r="O7048" i="1"/>
  <c r="R7048" i="1" s="1"/>
  <c r="O7049" i="1"/>
  <c r="R7049" i="1" s="1"/>
  <c r="O7050" i="1"/>
  <c r="R7050" i="1" s="1"/>
  <c r="O7051" i="1"/>
  <c r="O7052" i="1"/>
  <c r="R7052" i="1" s="1"/>
  <c r="O7053" i="1"/>
  <c r="R7053" i="1" s="1"/>
  <c r="O7054" i="1"/>
  <c r="R7054" i="1" s="1"/>
  <c r="O7055" i="1"/>
  <c r="O7056" i="1"/>
  <c r="R7056" i="1" s="1"/>
  <c r="O7057" i="1"/>
  <c r="R7057" i="1" s="1"/>
  <c r="O7058" i="1"/>
  <c r="R7058" i="1" s="1"/>
  <c r="O7059" i="1"/>
  <c r="R7059" i="1" s="1"/>
  <c r="O7060" i="1"/>
  <c r="O7061" i="1"/>
  <c r="R7061" i="1" s="1"/>
  <c r="O7062" i="1"/>
  <c r="R7062" i="1" s="1"/>
  <c r="O7063" i="1"/>
  <c r="R7063" i="1" s="1"/>
  <c r="O7064" i="1"/>
  <c r="R7064" i="1" s="1"/>
  <c r="O7065" i="1"/>
  <c r="R7065" i="1" s="1"/>
  <c r="O7066" i="1"/>
  <c r="R7066" i="1" s="1"/>
  <c r="O7067" i="1"/>
  <c r="R7067" i="1" s="1"/>
  <c r="O7068" i="1"/>
  <c r="R7068" i="1" s="1"/>
  <c r="O7069" i="1"/>
  <c r="R7069" i="1" s="1"/>
  <c r="O7070" i="1"/>
  <c r="O7071" i="1"/>
  <c r="R7071" i="1" s="1"/>
  <c r="O7072" i="1"/>
  <c r="R7072" i="1" s="1"/>
  <c r="O7073" i="1"/>
  <c r="R7073" i="1" s="1"/>
  <c r="O7074" i="1"/>
  <c r="R7074" i="1" s="1"/>
  <c r="O7075" i="1"/>
  <c r="R7075" i="1" s="1"/>
  <c r="O7076" i="1"/>
  <c r="R7076" i="1" s="1"/>
  <c r="O7077" i="1"/>
  <c r="R7077" i="1" s="1"/>
  <c r="O7078" i="1"/>
  <c r="R7078" i="1" s="1"/>
  <c r="O7079" i="1"/>
  <c r="R7079" i="1" s="1"/>
  <c r="O7080" i="1"/>
  <c r="R7080" i="1" s="1"/>
  <c r="O7081" i="1"/>
  <c r="R7081" i="1" s="1"/>
  <c r="O7082" i="1"/>
  <c r="O7083" i="1"/>
  <c r="R7083" i="1" s="1"/>
  <c r="O7084" i="1"/>
  <c r="R7084" i="1" s="1"/>
  <c r="O7085" i="1"/>
  <c r="R7085" i="1" s="1"/>
  <c r="O7086" i="1"/>
  <c r="O7087" i="1"/>
  <c r="R7087" i="1" s="1"/>
  <c r="O7088" i="1"/>
  <c r="R7088" i="1" s="1"/>
  <c r="O7089" i="1"/>
  <c r="R7089" i="1" s="1"/>
  <c r="O7090" i="1"/>
  <c r="O7091" i="1"/>
  <c r="R7091" i="1" s="1"/>
  <c r="O7092" i="1"/>
  <c r="R7092" i="1" s="1"/>
  <c r="O7093" i="1"/>
  <c r="O7094" i="1"/>
  <c r="R7094" i="1" s="1"/>
  <c r="O7095" i="1"/>
  <c r="O7096" i="1"/>
  <c r="R7096" i="1" s="1"/>
  <c r="O7097" i="1"/>
  <c r="O7098" i="1"/>
  <c r="O7099" i="1"/>
  <c r="R7099" i="1" s="1"/>
  <c r="O7100" i="1"/>
  <c r="O7101" i="1"/>
  <c r="R7101" i="1" s="1"/>
  <c r="O7102" i="1"/>
  <c r="R7102" i="1" s="1"/>
  <c r="O7103" i="1"/>
  <c r="R7103" i="1" s="1"/>
  <c r="O7104" i="1"/>
  <c r="R7104" i="1" s="1"/>
  <c r="O7105" i="1"/>
  <c r="O7106" i="1"/>
  <c r="R7106" i="1" s="1"/>
  <c r="O7107" i="1"/>
  <c r="R7107" i="1" s="1"/>
  <c r="O7108" i="1"/>
  <c r="R7108" i="1" s="1"/>
  <c r="O7109" i="1"/>
  <c r="R7109" i="1" s="1"/>
  <c r="O7110" i="1"/>
  <c r="R7110" i="1" s="1"/>
  <c r="O7111" i="1"/>
  <c r="R7111" i="1" s="1"/>
  <c r="O7112" i="1"/>
  <c r="R7112" i="1" s="1"/>
  <c r="O7113" i="1"/>
  <c r="R7113" i="1" s="1"/>
  <c r="O7114" i="1"/>
  <c r="R7114" i="1" s="1"/>
  <c r="O7115" i="1"/>
  <c r="R7115" i="1" s="1"/>
  <c r="O7116" i="1"/>
  <c r="R7116" i="1" s="1"/>
  <c r="O7117" i="1"/>
  <c r="R7117" i="1" s="1"/>
  <c r="O7118" i="1"/>
  <c r="O7119" i="1"/>
  <c r="O7120" i="1"/>
  <c r="R7120" i="1" s="1"/>
  <c r="O7121" i="1"/>
  <c r="R7121" i="1" s="1"/>
  <c r="O7122" i="1"/>
  <c r="R7122" i="1" s="1"/>
  <c r="O7123" i="1"/>
  <c r="R7123" i="1" s="1"/>
  <c r="O7124" i="1"/>
  <c r="R7124" i="1" s="1"/>
  <c r="O7125" i="1"/>
  <c r="R7125" i="1" s="1"/>
  <c r="O7126" i="1"/>
  <c r="R7126" i="1" s="1"/>
  <c r="O7127" i="1"/>
  <c r="R7127" i="1" s="1"/>
  <c r="O7128" i="1"/>
  <c r="R7128" i="1" s="1"/>
  <c r="O7129" i="1"/>
  <c r="R7129" i="1" s="1"/>
  <c r="O7130" i="1"/>
  <c r="R7130" i="1" s="1"/>
  <c r="O7131" i="1"/>
  <c r="R7131" i="1" s="1"/>
  <c r="O7132" i="1"/>
  <c r="R7132" i="1" s="1"/>
  <c r="O7133" i="1"/>
  <c r="R7133" i="1" s="1"/>
  <c r="O7134" i="1"/>
  <c r="O7135" i="1"/>
  <c r="R7135" i="1" s="1"/>
  <c r="O7136" i="1"/>
  <c r="R7136" i="1" s="1"/>
  <c r="O7137" i="1"/>
  <c r="R7137" i="1" s="1"/>
  <c r="O7138" i="1"/>
  <c r="O7139" i="1"/>
  <c r="R7139" i="1" s="1"/>
  <c r="O7140" i="1"/>
  <c r="O7141" i="1"/>
  <c r="R7141" i="1" s="1"/>
  <c r="O7142" i="1"/>
  <c r="R7142" i="1" s="1"/>
  <c r="O7143" i="1"/>
  <c r="R7143" i="1" s="1"/>
  <c r="O7144" i="1"/>
  <c r="O7145" i="1"/>
  <c r="R7145" i="1" s="1"/>
  <c r="O7146" i="1"/>
  <c r="O7147" i="1"/>
  <c r="R7147" i="1" s="1"/>
  <c r="O7148" i="1"/>
  <c r="R7148" i="1" s="1"/>
  <c r="O7149" i="1"/>
  <c r="R7149" i="1" s="1"/>
  <c r="O7150" i="1"/>
  <c r="R7150" i="1" s="1"/>
  <c r="O7151" i="1"/>
  <c r="R7151" i="1" s="1"/>
  <c r="O7152" i="1"/>
  <c r="R7152" i="1" s="1"/>
  <c r="O7153" i="1"/>
  <c r="R7153" i="1" s="1"/>
  <c r="O7154" i="1"/>
  <c r="O7155" i="1"/>
  <c r="R7155" i="1" s="1"/>
  <c r="O7156" i="1"/>
  <c r="R7156" i="1" s="1"/>
  <c r="O7157" i="1"/>
  <c r="O7158" i="1"/>
  <c r="R7158" i="1" s="1"/>
  <c r="O7159" i="1"/>
  <c r="R7159" i="1" s="1"/>
  <c r="O7160" i="1"/>
  <c r="O7161" i="1"/>
  <c r="O7162" i="1"/>
  <c r="R7162" i="1" s="1"/>
  <c r="O7163" i="1"/>
  <c r="R7163" i="1" s="1"/>
  <c r="O7164" i="1"/>
  <c r="R7164" i="1" s="1"/>
  <c r="O7165" i="1"/>
  <c r="R7165" i="1" s="1"/>
  <c r="O7166" i="1"/>
  <c r="R7166" i="1" s="1"/>
  <c r="O7167" i="1"/>
  <c r="O7168" i="1"/>
  <c r="R7168" i="1" s="1"/>
  <c r="O7169" i="1"/>
  <c r="R7169" i="1" s="1"/>
  <c r="O7170" i="1"/>
  <c r="R7170" i="1" s="1"/>
  <c r="O7171" i="1"/>
  <c r="R7171" i="1" s="1"/>
  <c r="O7172" i="1"/>
  <c r="R7172" i="1" s="1"/>
  <c r="O7173" i="1"/>
  <c r="R7173" i="1" s="1"/>
  <c r="O7174" i="1"/>
  <c r="R7174" i="1" s="1"/>
  <c r="O7175" i="1"/>
  <c r="R7175" i="1" s="1"/>
  <c r="O7176" i="1"/>
  <c r="R7176" i="1" s="1"/>
  <c r="O7177" i="1"/>
  <c r="R7177" i="1" s="1"/>
  <c r="O7178" i="1"/>
  <c r="R7178" i="1" s="1"/>
  <c r="O7179" i="1"/>
  <c r="R7179" i="1" s="1"/>
  <c r="O7180" i="1"/>
  <c r="R7180" i="1" s="1"/>
  <c r="O7181" i="1"/>
  <c r="R7181" i="1" s="1"/>
  <c r="O7182" i="1"/>
  <c r="R7182" i="1" s="1"/>
  <c r="O7183" i="1"/>
  <c r="O7184" i="1"/>
  <c r="R7184" i="1" s="1"/>
  <c r="O7185" i="1"/>
  <c r="R7185" i="1" s="1"/>
  <c r="O7186" i="1"/>
  <c r="R7186" i="1" s="1"/>
  <c r="O7187" i="1"/>
  <c r="R7187" i="1" s="1"/>
  <c r="O7188" i="1"/>
  <c r="R7188" i="1" s="1"/>
  <c r="O7189" i="1"/>
  <c r="R7189" i="1" s="1"/>
  <c r="O7190" i="1"/>
  <c r="R7190" i="1" s="1"/>
  <c r="O7191" i="1"/>
  <c r="R7191" i="1" s="1"/>
  <c r="O7192" i="1"/>
  <c r="R7192" i="1" s="1"/>
  <c r="O7193" i="1"/>
  <c r="R7193" i="1" s="1"/>
  <c r="O7194" i="1"/>
  <c r="R7194" i="1" s="1"/>
  <c r="O7195" i="1"/>
  <c r="R7195" i="1" s="1"/>
  <c r="O7196" i="1"/>
  <c r="R7196" i="1" s="1"/>
  <c r="O7197" i="1"/>
  <c r="R7197" i="1" s="1"/>
  <c r="O7198" i="1"/>
  <c r="R7198" i="1" s="1"/>
  <c r="O7199" i="1"/>
  <c r="R7199" i="1" s="1"/>
  <c r="O7200" i="1"/>
  <c r="R7200" i="1" s="1"/>
  <c r="O7201" i="1"/>
  <c r="R7201" i="1" s="1"/>
  <c r="O7202" i="1"/>
  <c r="R7202" i="1" s="1"/>
  <c r="O7203" i="1"/>
  <c r="O7204" i="1"/>
  <c r="R7204" i="1" s="1"/>
  <c r="O7205" i="1"/>
  <c r="R7205" i="1" s="1"/>
  <c r="O7206" i="1"/>
  <c r="R7206" i="1" s="1"/>
  <c r="O7207" i="1"/>
  <c r="R7207" i="1" s="1"/>
  <c r="O7208" i="1"/>
  <c r="R7208" i="1" s="1"/>
  <c r="O7209" i="1"/>
  <c r="R7209" i="1" s="1"/>
  <c r="O7210" i="1"/>
  <c r="R7210" i="1" s="1"/>
  <c r="O7211" i="1"/>
  <c r="O7212" i="1"/>
  <c r="R7212" i="1" s="1"/>
  <c r="O7213" i="1"/>
  <c r="R7213" i="1" s="1"/>
  <c r="O7214" i="1"/>
  <c r="O7215" i="1"/>
  <c r="O7216" i="1"/>
  <c r="R7216" i="1" s="1"/>
  <c r="O7217" i="1"/>
  <c r="R7217" i="1" s="1"/>
  <c r="O7218" i="1"/>
  <c r="O7219" i="1"/>
  <c r="R7219" i="1" s="1"/>
  <c r="O7220" i="1"/>
  <c r="R7220" i="1" s="1"/>
  <c r="O7221" i="1"/>
  <c r="O7222" i="1"/>
  <c r="R7222" i="1" s="1"/>
  <c r="O7223" i="1"/>
  <c r="R7223" i="1" s="1"/>
  <c r="O7224" i="1"/>
  <c r="R7224" i="1" s="1"/>
  <c r="O7225" i="1"/>
  <c r="O7226" i="1"/>
  <c r="R7226" i="1" s="1"/>
  <c r="O7227" i="1"/>
  <c r="R7227" i="1" s="1"/>
  <c r="O7228" i="1"/>
  <c r="R7228" i="1" s="1"/>
  <c r="O7229" i="1"/>
  <c r="O7230" i="1"/>
  <c r="O7231" i="1"/>
  <c r="R7231" i="1" s="1"/>
  <c r="O7232" i="1"/>
  <c r="R7232" i="1" s="1"/>
  <c r="O7233" i="1"/>
  <c r="R7233" i="1" s="1"/>
  <c r="O7234" i="1"/>
  <c r="R7234" i="1" s="1"/>
  <c r="O7235" i="1"/>
  <c r="R7235" i="1" s="1"/>
  <c r="O7236" i="1"/>
  <c r="R7236" i="1" s="1"/>
  <c r="O7237" i="1"/>
  <c r="R7237" i="1" s="1"/>
  <c r="O7238" i="1"/>
  <c r="R7238" i="1" s="1"/>
  <c r="O7239" i="1"/>
  <c r="R7239" i="1" s="1"/>
  <c r="O7240" i="1"/>
  <c r="O7241" i="1"/>
  <c r="O7242" i="1"/>
  <c r="R7242" i="1" s="1"/>
  <c r="O7243" i="1"/>
  <c r="R7243" i="1" s="1"/>
  <c r="O7244" i="1"/>
  <c r="O7245" i="1"/>
  <c r="R7245" i="1" s="1"/>
  <c r="O7246" i="1"/>
  <c r="R7246" i="1" s="1"/>
  <c r="O7247" i="1"/>
  <c r="R7247" i="1" s="1"/>
  <c r="O7248" i="1"/>
  <c r="R7248" i="1" s="1"/>
  <c r="O7249" i="1"/>
  <c r="O7250" i="1"/>
  <c r="O7251" i="1"/>
  <c r="R7251" i="1" s="1"/>
  <c r="O7252" i="1"/>
  <c r="R7252" i="1" s="1"/>
  <c r="O7253" i="1"/>
  <c r="R7253" i="1" s="1"/>
  <c r="O7254" i="1"/>
  <c r="R7254" i="1" s="1"/>
  <c r="O7255" i="1"/>
  <c r="O7256" i="1"/>
  <c r="R7256" i="1" s="1"/>
  <c r="O7257" i="1"/>
  <c r="O7258" i="1"/>
  <c r="R7258" i="1" s="1"/>
  <c r="O7259" i="1"/>
  <c r="O7260" i="1"/>
  <c r="O7261" i="1"/>
  <c r="R7261" i="1" s="1"/>
  <c r="O7262" i="1"/>
  <c r="R7262" i="1" s="1"/>
  <c r="O7263" i="1"/>
  <c r="R7263" i="1" s="1"/>
  <c r="O7264" i="1"/>
  <c r="R7264" i="1" s="1"/>
  <c r="O7265" i="1"/>
  <c r="R7265" i="1" s="1"/>
  <c r="O7266" i="1"/>
  <c r="R7266" i="1" s="1"/>
  <c r="O7267" i="1"/>
  <c r="R7267" i="1" s="1"/>
  <c r="O7268" i="1"/>
  <c r="O7269" i="1"/>
  <c r="R7269" i="1" s="1"/>
  <c r="O7270" i="1"/>
  <c r="R7270" i="1" s="1"/>
  <c r="O7271" i="1"/>
  <c r="O7272" i="1"/>
  <c r="R7272" i="1" s="1"/>
  <c r="O7273" i="1"/>
  <c r="R7273" i="1" s="1"/>
  <c r="O7274" i="1"/>
  <c r="R7274" i="1" s="1"/>
  <c r="O7275" i="1"/>
  <c r="R7275" i="1" s="1"/>
  <c r="O7276" i="1"/>
  <c r="R7276" i="1" s="1"/>
  <c r="O7277" i="1"/>
  <c r="R7277" i="1" s="1"/>
  <c r="O7278" i="1"/>
  <c r="R7278" i="1" s="1"/>
  <c r="O7279" i="1"/>
  <c r="R7279" i="1" s="1"/>
  <c r="O7280" i="1"/>
  <c r="R7280" i="1" s="1"/>
  <c r="O7281" i="1"/>
  <c r="O7282" i="1"/>
  <c r="R7282" i="1" s="1"/>
  <c r="O7283" i="1"/>
  <c r="O7284" i="1"/>
  <c r="O7285" i="1"/>
  <c r="R7285" i="1" s="1"/>
  <c r="O7286" i="1"/>
  <c r="R7286" i="1" s="1"/>
  <c r="O7287" i="1"/>
  <c r="R7287" i="1" s="1"/>
  <c r="O7288" i="1"/>
  <c r="R7288" i="1" s="1"/>
  <c r="O7289" i="1"/>
  <c r="R7289" i="1" s="1"/>
  <c r="O7290" i="1"/>
  <c r="R7290" i="1" s="1"/>
  <c r="O7291" i="1"/>
  <c r="R7291" i="1" s="1"/>
  <c r="O7292" i="1"/>
  <c r="R7292" i="1" s="1"/>
  <c r="O7293" i="1"/>
  <c r="O7294" i="1"/>
  <c r="R7294" i="1" s="1"/>
  <c r="O7295" i="1"/>
  <c r="R7295" i="1" s="1"/>
  <c r="O7296" i="1"/>
  <c r="R7296" i="1" s="1"/>
  <c r="O7297" i="1"/>
  <c r="R7297" i="1" s="1"/>
  <c r="O7298" i="1"/>
  <c r="R7298" i="1" s="1"/>
  <c r="O7299" i="1"/>
  <c r="R7299" i="1" s="1"/>
  <c r="O7300" i="1"/>
  <c r="R7300" i="1" s="1"/>
  <c r="O7301" i="1"/>
  <c r="R7301" i="1" s="1"/>
  <c r="O7302" i="1"/>
  <c r="O7303" i="1"/>
  <c r="R7303" i="1" s="1"/>
  <c r="O7304" i="1"/>
  <c r="R7304" i="1" s="1"/>
  <c r="O7305" i="1"/>
  <c r="R7305" i="1" s="1"/>
  <c r="O7306" i="1"/>
  <c r="R7306" i="1" s="1"/>
  <c r="O7307" i="1"/>
  <c r="R7307" i="1" s="1"/>
  <c r="O7308" i="1"/>
  <c r="R7308" i="1" s="1"/>
  <c r="O7309" i="1"/>
  <c r="R7309" i="1" s="1"/>
  <c r="O7310" i="1"/>
  <c r="O7311" i="1"/>
  <c r="R7311" i="1" s="1"/>
  <c r="O7312" i="1"/>
  <c r="O7313" i="1"/>
  <c r="R7313" i="1" s="1"/>
  <c r="O7314" i="1"/>
  <c r="R7314" i="1" s="1"/>
  <c r="O7315" i="1"/>
  <c r="R7315" i="1" s="1"/>
  <c r="O7316" i="1"/>
  <c r="O7317" i="1"/>
  <c r="R7317" i="1" s="1"/>
  <c r="O7318" i="1"/>
  <c r="O7319" i="1"/>
  <c r="O7320" i="1"/>
  <c r="R7320" i="1" s="1"/>
  <c r="O7321" i="1"/>
  <c r="R7321" i="1" s="1"/>
  <c r="O7322" i="1"/>
  <c r="R7322" i="1" s="1"/>
  <c r="O7323" i="1"/>
  <c r="R7323" i="1" s="1"/>
  <c r="O7324" i="1"/>
  <c r="O7325" i="1"/>
  <c r="R7325" i="1" s="1"/>
  <c r="O7326" i="1"/>
  <c r="O7327" i="1"/>
  <c r="R7327" i="1" s="1"/>
  <c r="O7328" i="1"/>
  <c r="R7328" i="1" s="1"/>
  <c r="O7329" i="1"/>
  <c r="O7330" i="1"/>
  <c r="O7331" i="1"/>
  <c r="R7331" i="1" s="1"/>
  <c r="O7332" i="1"/>
  <c r="R7332" i="1" s="1"/>
  <c r="O7333" i="1"/>
  <c r="R7333" i="1" s="1"/>
  <c r="O7334" i="1"/>
  <c r="R7334" i="1" s="1"/>
  <c r="O7335" i="1"/>
  <c r="R7335" i="1" s="1"/>
  <c r="O7336" i="1"/>
  <c r="R7336" i="1" s="1"/>
  <c r="O7337" i="1"/>
  <c r="R7337" i="1" s="1"/>
  <c r="O7338" i="1"/>
  <c r="R7338" i="1" s="1"/>
  <c r="O7339" i="1"/>
  <c r="O7340" i="1"/>
  <c r="O7341" i="1"/>
  <c r="O7342" i="1"/>
  <c r="R7342" i="1" s="1"/>
  <c r="O7343" i="1"/>
  <c r="O7344" i="1"/>
  <c r="R7344" i="1" s="1"/>
  <c r="O7345" i="1"/>
  <c r="R7345" i="1" s="1"/>
  <c r="O7346" i="1"/>
  <c r="R7346" i="1" s="1"/>
  <c r="O7347" i="1"/>
  <c r="R7347" i="1" s="1"/>
  <c r="O7348" i="1"/>
  <c r="R7348" i="1" s="1"/>
  <c r="O7349" i="1"/>
  <c r="R7349" i="1" s="1"/>
  <c r="O7350" i="1"/>
  <c r="R7350" i="1" s="1"/>
  <c r="O7351" i="1"/>
  <c r="R7351" i="1" s="1"/>
  <c r="O7352" i="1"/>
  <c r="R7352" i="1" s="1"/>
  <c r="O7353" i="1"/>
  <c r="R7353" i="1" s="1"/>
  <c r="O7354" i="1"/>
  <c r="R7354" i="1" s="1"/>
  <c r="O7355" i="1"/>
  <c r="O7356" i="1"/>
  <c r="R7356" i="1" s="1"/>
  <c r="O7357" i="1"/>
  <c r="R7357" i="1" s="1"/>
  <c r="O7358" i="1"/>
  <c r="R7358" i="1" s="1"/>
  <c r="O7359" i="1"/>
  <c r="R7359" i="1" s="1"/>
  <c r="O7360" i="1"/>
  <c r="O7361" i="1"/>
  <c r="R7361" i="1" s="1"/>
  <c r="O7362" i="1"/>
  <c r="R7362" i="1" s="1"/>
  <c r="O7363" i="1"/>
  <c r="O7364" i="1"/>
  <c r="R7364" i="1" s="1"/>
  <c r="O7365" i="1"/>
  <c r="R7365" i="1" s="1"/>
  <c r="O7366" i="1"/>
  <c r="R7366" i="1" s="1"/>
  <c r="O7367" i="1"/>
  <c r="O7368" i="1"/>
  <c r="R7368" i="1" s="1"/>
  <c r="O7369" i="1"/>
  <c r="R7369" i="1" s="1"/>
  <c r="O7370" i="1"/>
  <c r="R7370" i="1" s="1"/>
  <c r="O7371" i="1"/>
  <c r="R7371" i="1" s="1"/>
  <c r="O7372" i="1"/>
  <c r="R7372" i="1" s="1"/>
  <c r="O7373" i="1"/>
  <c r="R7373" i="1" s="1"/>
  <c r="O7374" i="1"/>
  <c r="R7374" i="1" s="1"/>
  <c r="O7375" i="1"/>
  <c r="R7375" i="1" s="1"/>
  <c r="O7376" i="1"/>
  <c r="O7377" i="1"/>
  <c r="R7377" i="1" s="1"/>
  <c r="O7378" i="1"/>
  <c r="R7378" i="1" s="1"/>
  <c r="O7379" i="1"/>
  <c r="R7379" i="1" s="1"/>
  <c r="O7380" i="1"/>
  <c r="R7380" i="1" s="1"/>
  <c r="O7381" i="1"/>
  <c r="R7381" i="1" s="1"/>
  <c r="O7382" i="1"/>
  <c r="R7382" i="1" s="1"/>
  <c r="O7383" i="1"/>
  <c r="O7384" i="1"/>
  <c r="R7384" i="1" s="1"/>
  <c r="O7385" i="1"/>
  <c r="O7386" i="1"/>
  <c r="R7386" i="1" s="1"/>
  <c r="O7387" i="1"/>
  <c r="R7387" i="1" s="1"/>
  <c r="O7388" i="1"/>
  <c r="R7388" i="1" s="1"/>
  <c r="O7389" i="1"/>
  <c r="R7389" i="1" s="1"/>
  <c r="O7390" i="1"/>
  <c r="R7390" i="1" s="1"/>
  <c r="O7391" i="1"/>
  <c r="R7391" i="1" s="1"/>
  <c r="O7392" i="1"/>
  <c r="R7392" i="1" s="1"/>
  <c r="O7393" i="1"/>
  <c r="R7393" i="1" s="1"/>
  <c r="O7394" i="1"/>
  <c r="R7394" i="1" s="1"/>
  <c r="O7395" i="1"/>
  <c r="R7395" i="1" s="1"/>
  <c r="O7396" i="1"/>
  <c r="R7396" i="1" s="1"/>
  <c r="O7397" i="1"/>
  <c r="O7398" i="1"/>
  <c r="O7399" i="1"/>
  <c r="O7400" i="1"/>
  <c r="O7401" i="1"/>
  <c r="R7401" i="1" s="1"/>
  <c r="O7402" i="1"/>
  <c r="O7403" i="1"/>
  <c r="R7403" i="1" s="1"/>
  <c r="O7404" i="1"/>
  <c r="R7404" i="1" s="1"/>
  <c r="O7405" i="1"/>
  <c r="O7406" i="1"/>
  <c r="R7406" i="1" s="1"/>
  <c r="O7407" i="1"/>
  <c r="R7407" i="1" s="1"/>
  <c r="O7408" i="1"/>
  <c r="R7408" i="1" s="1"/>
  <c r="O7409" i="1"/>
  <c r="R7409" i="1" s="1"/>
  <c r="O7410" i="1"/>
  <c r="R7410" i="1" s="1"/>
  <c r="O7411" i="1"/>
  <c r="R7411" i="1" s="1"/>
  <c r="O7412" i="1"/>
  <c r="R7412" i="1" s="1"/>
  <c r="O7413" i="1"/>
  <c r="R7413" i="1" s="1"/>
  <c r="O7414" i="1"/>
  <c r="R7414" i="1" s="1"/>
  <c r="O7415" i="1"/>
  <c r="R7415" i="1" s="1"/>
  <c r="O7416" i="1"/>
  <c r="R7416" i="1" s="1"/>
  <c r="O7417" i="1"/>
  <c r="R7417" i="1" s="1"/>
  <c r="O7418" i="1"/>
  <c r="R7418" i="1" s="1"/>
  <c r="O7419" i="1"/>
  <c r="R7419" i="1" s="1"/>
  <c r="O7420" i="1"/>
  <c r="R7420" i="1" s="1"/>
  <c r="O7421" i="1"/>
  <c r="R7421" i="1" s="1"/>
  <c r="O7422" i="1"/>
  <c r="R7422" i="1" s="1"/>
  <c r="O7423" i="1"/>
  <c r="R7423" i="1" s="1"/>
  <c r="O7424" i="1"/>
  <c r="R7424" i="1" s="1"/>
  <c r="O7425" i="1"/>
  <c r="R7425" i="1" s="1"/>
  <c r="O7426" i="1"/>
  <c r="O7427" i="1"/>
  <c r="O7428" i="1"/>
  <c r="O7429" i="1"/>
  <c r="R7429" i="1" s="1"/>
  <c r="O7430" i="1"/>
  <c r="R7430" i="1" s="1"/>
  <c r="O7431" i="1"/>
  <c r="R7431" i="1" s="1"/>
  <c r="O7432" i="1"/>
  <c r="R7432" i="1" s="1"/>
  <c r="O7433" i="1"/>
  <c r="R7433" i="1" s="1"/>
  <c r="O7434" i="1"/>
  <c r="R7434" i="1" s="1"/>
  <c r="O7435" i="1"/>
  <c r="O7436" i="1"/>
  <c r="R7436" i="1" s="1"/>
  <c r="O7437" i="1"/>
  <c r="O7438" i="1"/>
  <c r="O7439" i="1"/>
  <c r="R7439" i="1" s="1"/>
  <c r="O7440" i="1"/>
  <c r="R7440" i="1" s="1"/>
  <c r="O7441" i="1"/>
  <c r="R7441" i="1" s="1"/>
  <c r="O7442" i="1"/>
  <c r="R7442" i="1" s="1"/>
  <c r="O7443" i="1"/>
  <c r="R7443" i="1" s="1"/>
  <c r="O7444" i="1"/>
  <c r="R7444" i="1" s="1"/>
  <c r="O7445" i="1"/>
  <c r="R7445" i="1" s="1"/>
  <c r="O7446" i="1"/>
  <c r="R7446" i="1" s="1"/>
  <c r="O7447" i="1"/>
  <c r="O7448" i="1"/>
  <c r="R7448" i="1" s="1"/>
  <c r="O7449" i="1"/>
  <c r="R7449" i="1" s="1"/>
  <c r="O7450" i="1"/>
  <c r="O7451" i="1"/>
  <c r="R7451" i="1" s="1"/>
  <c r="O7452" i="1"/>
  <c r="R7452" i="1" s="1"/>
  <c r="O7453" i="1"/>
  <c r="R7453" i="1" s="1"/>
  <c r="O7454" i="1"/>
  <c r="R7454" i="1" s="1"/>
  <c r="O7455" i="1"/>
  <c r="O7456" i="1"/>
  <c r="R7456" i="1" s="1"/>
  <c r="O7457" i="1"/>
  <c r="O7458" i="1"/>
  <c r="R7458" i="1" s="1"/>
  <c r="O7459" i="1"/>
  <c r="O7460" i="1"/>
  <c r="R7460" i="1" s="1"/>
  <c r="O7461" i="1"/>
  <c r="R7461" i="1" s="1"/>
  <c r="O7462" i="1"/>
  <c r="R7462" i="1" s="1"/>
  <c r="O7463" i="1"/>
  <c r="R7463" i="1" s="1"/>
  <c r="O7464" i="1"/>
  <c r="R7464" i="1" s="1"/>
  <c r="O7465" i="1"/>
  <c r="R7465" i="1" s="1"/>
  <c r="O7466" i="1"/>
  <c r="O7467" i="1"/>
  <c r="R7467" i="1" s="1"/>
  <c r="O7468" i="1"/>
  <c r="R7468" i="1" s="1"/>
  <c r="O7469" i="1"/>
  <c r="R7469" i="1" s="1"/>
  <c r="O7470" i="1"/>
  <c r="R7470" i="1" s="1"/>
  <c r="O7471" i="1"/>
  <c r="R7471" i="1" s="1"/>
  <c r="O7472" i="1"/>
  <c r="R7472" i="1" s="1"/>
  <c r="O7473" i="1"/>
  <c r="R7473" i="1" s="1"/>
  <c r="O7474" i="1"/>
  <c r="R7474" i="1" s="1"/>
  <c r="O7475" i="1"/>
  <c r="R7475" i="1" s="1"/>
  <c r="O7476" i="1"/>
  <c r="O7477" i="1"/>
  <c r="O7478" i="1"/>
  <c r="R7478" i="1" s="1"/>
  <c r="O7479" i="1"/>
  <c r="O7480" i="1"/>
  <c r="R7480" i="1" s="1"/>
  <c r="O7481" i="1"/>
  <c r="R7481" i="1" s="1"/>
  <c r="O7482" i="1"/>
  <c r="R7482" i="1" s="1"/>
  <c r="O7483" i="1"/>
  <c r="R7483" i="1" s="1"/>
  <c r="O7484" i="1"/>
  <c r="R7484" i="1" s="1"/>
  <c r="O7485" i="1"/>
  <c r="O7486" i="1"/>
  <c r="R7486" i="1" s="1"/>
  <c r="O7487" i="1"/>
  <c r="R7487" i="1" s="1"/>
  <c r="O7488" i="1"/>
  <c r="R7488" i="1" s="1"/>
  <c r="O7489" i="1"/>
  <c r="O7490" i="1"/>
  <c r="R7490" i="1" s="1"/>
  <c r="O7491" i="1"/>
  <c r="R7491" i="1" s="1"/>
  <c r="O7492" i="1"/>
  <c r="R7492" i="1" s="1"/>
  <c r="O7493" i="1"/>
  <c r="R7493" i="1" s="1"/>
  <c r="O7494" i="1"/>
  <c r="O7495" i="1"/>
  <c r="R7495" i="1" s="1"/>
  <c r="O7496" i="1"/>
  <c r="R7496" i="1" s="1"/>
  <c r="O7497" i="1"/>
  <c r="R7497" i="1" s="1"/>
  <c r="O7498" i="1"/>
  <c r="R7498" i="1" s="1"/>
  <c r="O7499" i="1"/>
  <c r="R7499" i="1" s="1"/>
  <c r="O7500" i="1"/>
  <c r="R7500" i="1" s="1"/>
  <c r="O7501" i="1"/>
  <c r="O7502" i="1"/>
  <c r="R7502" i="1" s="1"/>
  <c r="O7503" i="1"/>
  <c r="R7503" i="1" s="1"/>
  <c r="O7504" i="1"/>
  <c r="O7505" i="1"/>
  <c r="R7505" i="1" s="1"/>
  <c r="O7506" i="1"/>
  <c r="O7507" i="1"/>
  <c r="R7507" i="1" s="1"/>
  <c r="O7508" i="1"/>
  <c r="O7509" i="1"/>
  <c r="O7510" i="1"/>
  <c r="R7510" i="1" s="1"/>
  <c r="O7511" i="1"/>
  <c r="R7511" i="1" s="1"/>
  <c r="O7512" i="1"/>
  <c r="R7512" i="1" s="1"/>
  <c r="O7513" i="1"/>
  <c r="O7514" i="1"/>
  <c r="R7514" i="1" s="1"/>
  <c r="O7515" i="1"/>
  <c r="O7516" i="1"/>
  <c r="O7517" i="1"/>
  <c r="R7517" i="1" s="1"/>
  <c r="O7518" i="1"/>
  <c r="R7518" i="1" s="1"/>
  <c r="O7519" i="1"/>
  <c r="O7520" i="1"/>
  <c r="R7520" i="1" s="1"/>
  <c r="O7521" i="1"/>
  <c r="R7521" i="1" s="1"/>
  <c r="O7522" i="1"/>
  <c r="R7522" i="1" s="1"/>
  <c r="O7523" i="1"/>
  <c r="O7524" i="1"/>
  <c r="O7525" i="1"/>
  <c r="R7525" i="1" s="1"/>
  <c r="O7526" i="1"/>
  <c r="R7526" i="1" s="1"/>
  <c r="O7527" i="1"/>
  <c r="R7527" i="1" s="1"/>
  <c r="O7528" i="1"/>
  <c r="R7528" i="1" s="1"/>
  <c r="O7529" i="1"/>
  <c r="R7529" i="1" s="1"/>
  <c r="O7530" i="1"/>
  <c r="R7530" i="1" s="1"/>
  <c r="O7531" i="1"/>
  <c r="R7531" i="1" s="1"/>
  <c r="O7532" i="1"/>
  <c r="R7532" i="1" s="1"/>
  <c r="O7533" i="1"/>
  <c r="R7533" i="1" s="1"/>
  <c r="O7534" i="1"/>
  <c r="R7534" i="1" s="1"/>
  <c r="O7535" i="1"/>
  <c r="O7536" i="1"/>
  <c r="R7536" i="1" s="1"/>
  <c r="O7537" i="1"/>
  <c r="R7537" i="1" s="1"/>
  <c r="O7538" i="1"/>
  <c r="O7539" i="1"/>
  <c r="R7539" i="1" s="1"/>
  <c r="O7540" i="1"/>
  <c r="R7540" i="1" s="1"/>
  <c r="O7541" i="1"/>
  <c r="R7541" i="1" s="1"/>
  <c r="O7542" i="1"/>
  <c r="O7543" i="1"/>
  <c r="R7543" i="1" s="1"/>
  <c r="O7544" i="1"/>
  <c r="R7544" i="1" s="1"/>
  <c r="O7545" i="1"/>
  <c r="R7545" i="1" s="1"/>
  <c r="O7546" i="1"/>
  <c r="R7546" i="1" s="1"/>
  <c r="O7547" i="1"/>
  <c r="R7547" i="1" s="1"/>
  <c r="O7548" i="1"/>
  <c r="R7548" i="1" s="1"/>
  <c r="O7549" i="1"/>
  <c r="R7549" i="1" s="1"/>
  <c r="O7550" i="1"/>
  <c r="R7550" i="1" s="1"/>
  <c r="O7551" i="1"/>
  <c r="O7552" i="1"/>
  <c r="R7552" i="1" s="1"/>
  <c r="O7553" i="1"/>
  <c r="R7553" i="1" s="1"/>
  <c r="O7554" i="1"/>
  <c r="R7554" i="1" s="1"/>
  <c r="O7555" i="1"/>
  <c r="R7555" i="1" s="1"/>
  <c r="O7556" i="1"/>
  <c r="O7557" i="1"/>
  <c r="R7557" i="1" s="1"/>
  <c r="O7558" i="1"/>
  <c r="O7559" i="1"/>
  <c r="R7559" i="1" s="1"/>
  <c r="O7560" i="1"/>
  <c r="O7561" i="1"/>
  <c r="R7561" i="1" s="1"/>
  <c r="O7562" i="1"/>
  <c r="R7562" i="1" s="1"/>
  <c r="O7563" i="1"/>
  <c r="R7563" i="1" s="1"/>
  <c r="O7564" i="1"/>
  <c r="R7564" i="1" s="1"/>
  <c r="O7565" i="1"/>
  <c r="R7565" i="1" s="1"/>
  <c r="O7566" i="1"/>
  <c r="O7567" i="1"/>
  <c r="O7568" i="1"/>
  <c r="O7569" i="1"/>
  <c r="O7570" i="1"/>
  <c r="R7570" i="1" s="1"/>
  <c r="O7571" i="1"/>
  <c r="R7571" i="1" s="1"/>
  <c r="O7572" i="1"/>
  <c r="O7573" i="1"/>
  <c r="O7574" i="1"/>
  <c r="R7574" i="1" s="1"/>
  <c r="O7575" i="1"/>
  <c r="R7575" i="1" s="1"/>
  <c r="O7576" i="1"/>
  <c r="R7576" i="1" s="1"/>
  <c r="O7577" i="1"/>
  <c r="R7577" i="1" s="1"/>
  <c r="O7578" i="1"/>
  <c r="R7578" i="1" s="1"/>
  <c r="O7579" i="1"/>
  <c r="R7579" i="1" s="1"/>
  <c r="O7580" i="1"/>
  <c r="R7580" i="1" s="1"/>
  <c r="O7581" i="1"/>
  <c r="R7581" i="1" s="1"/>
  <c r="O7582" i="1"/>
  <c r="O7583" i="1"/>
  <c r="R7583" i="1" s="1"/>
  <c r="O7584" i="1"/>
  <c r="R7584" i="1" s="1"/>
  <c r="O7585" i="1"/>
  <c r="R7585" i="1" s="1"/>
  <c r="O7586" i="1"/>
  <c r="R7586" i="1" s="1"/>
  <c r="O7587" i="1"/>
  <c r="O7588" i="1"/>
  <c r="R7588" i="1" s="1"/>
  <c r="O7589" i="1"/>
  <c r="R7589" i="1" s="1"/>
  <c r="O7590" i="1"/>
  <c r="R7590" i="1" s="1"/>
  <c r="O7591" i="1"/>
  <c r="R7591" i="1" s="1"/>
  <c r="O7592" i="1"/>
  <c r="O7593" i="1"/>
  <c r="R7593" i="1" s="1"/>
  <c r="O7594" i="1"/>
  <c r="R7594" i="1" s="1"/>
  <c r="O7595" i="1"/>
  <c r="R7595" i="1" s="1"/>
  <c r="O7596" i="1"/>
  <c r="R7596" i="1" s="1"/>
  <c r="O7597" i="1"/>
  <c r="R7597" i="1" s="1"/>
  <c r="O7598" i="1"/>
  <c r="R7598" i="1" s="1"/>
  <c r="O7599" i="1"/>
  <c r="R7599" i="1" s="1"/>
  <c r="O7600" i="1"/>
  <c r="O7601" i="1"/>
  <c r="O7602" i="1"/>
  <c r="R7602" i="1" s="1"/>
  <c r="O7603" i="1"/>
  <c r="R7603" i="1" s="1"/>
  <c r="O7604" i="1"/>
  <c r="R7604" i="1" s="1"/>
  <c r="O7605" i="1"/>
  <c r="O7606" i="1"/>
  <c r="O7607" i="1"/>
  <c r="R7607" i="1" s="1"/>
  <c r="O7608" i="1"/>
  <c r="R7608" i="1" s="1"/>
  <c r="O7609" i="1"/>
  <c r="R7609" i="1" s="1"/>
  <c r="O7610" i="1"/>
  <c r="R7610" i="1" s="1"/>
  <c r="O7611" i="1"/>
  <c r="R7611" i="1" s="1"/>
  <c r="O7612" i="1"/>
  <c r="R7612" i="1" s="1"/>
  <c r="O7613" i="1"/>
  <c r="R7613" i="1" s="1"/>
  <c r="O7614" i="1"/>
  <c r="R7614" i="1" s="1"/>
  <c r="O7615" i="1"/>
  <c r="R7615" i="1" s="1"/>
  <c r="O7616" i="1"/>
  <c r="R7616" i="1" s="1"/>
  <c r="O7617" i="1"/>
  <c r="R7617" i="1" s="1"/>
  <c r="O7618" i="1"/>
  <c r="R7618" i="1" s="1"/>
  <c r="O7619" i="1"/>
  <c r="R7619" i="1" s="1"/>
  <c r="O7620" i="1"/>
  <c r="R7620" i="1" s="1"/>
  <c r="O7621" i="1"/>
  <c r="R7621" i="1" s="1"/>
  <c r="O7622" i="1"/>
  <c r="R7622" i="1" s="1"/>
  <c r="O7623" i="1"/>
  <c r="R7623" i="1" s="1"/>
  <c r="O7624" i="1"/>
  <c r="R7624" i="1" s="1"/>
  <c r="O7625" i="1"/>
  <c r="R7625" i="1" s="1"/>
  <c r="O7626" i="1"/>
  <c r="R7626" i="1" s="1"/>
  <c r="O7627" i="1"/>
  <c r="R7627" i="1" s="1"/>
  <c r="O7628" i="1"/>
  <c r="R7628" i="1" s="1"/>
  <c r="O7629" i="1"/>
  <c r="R7629" i="1" s="1"/>
  <c r="O7630" i="1"/>
  <c r="R7630" i="1" s="1"/>
  <c r="O7631" i="1"/>
  <c r="O7632" i="1"/>
  <c r="R7632" i="1" s="1"/>
  <c r="O7633" i="1"/>
  <c r="R7633" i="1" s="1"/>
  <c r="O7634" i="1"/>
  <c r="R7634" i="1" s="1"/>
  <c r="O7635" i="1"/>
  <c r="O7636" i="1"/>
  <c r="R7636" i="1" s="1"/>
  <c r="O7637" i="1"/>
  <c r="R7637" i="1" s="1"/>
  <c r="O7638" i="1"/>
  <c r="O7639" i="1"/>
  <c r="R7639" i="1" s="1"/>
  <c r="O7640" i="1"/>
  <c r="R7640" i="1" s="1"/>
  <c r="O7641" i="1"/>
  <c r="R7641" i="1" s="1"/>
  <c r="O7642" i="1"/>
  <c r="R7642" i="1" s="1"/>
  <c r="O7643" i="1"/>
  <c r="R7643" i="1" s="1"/>
  <c r="O7644" i="1"/>
  <c r="R7644" i="1" s="1"/>
  <c r="O7645" i="1"/>
  <c r="R7645" i="1" s="1"/>
  <c r="O7646" i="1"/>
  <c r="R7646" i="1" s="1"/>
  <c r="O7647" i="1"/>
  <c r="R7647" i="1" s="1"/>
  <c r="O7648" i="1"/>
  <c r="R7648" i="1" s="1"/>
  <c r="O7649" i="1"/>
  <c r="R7649" i="1" s="1"/>
  <c r="O7650" i="1"/>
  <c r="R7650" i="1" s="1"/>
  <c r="O7651" i="1"/>
  <c r="R7651" i="1" s="1"/>
  <c r="O7652" i="1"/>
  <c r="R7652" i="1" s="1"/>
  <c r="O7653" i="1"/>
  <c r="R7653" i="1" s="1"/>
  <c r="O7654" i="1"/>
  <c r="R7654" i="1" s="1"/>
  <c r="O7655" i="1"/>
  <c r="O7656" i="1"/>
  <c r="R7656" i="1" s="1"/>
  <c r="O7657" i="1"/>
  <c r="R7657" i="1" s="1"/>
  <c r="O7658" i="1"/>
  <c r="R7658" i="1" s="1"/>
  <c r="O7659" i="1"/>
  <c r="R7659" i="1" s="1"/>
  <c r="O7660" i="1"/>
  <c r="O7661" i="1"/>
  <c r="R7661" i="1" s="1"/>
  <c r="O7662" i="1"/>
  <c r="R7662" i="1" s="1"/>
  <c r="O7663" i="1"/>
  <c r="O7664" i="1"/>
  <c r="O7665" i="1"/>
  <c r="R7665" i="1" s="1"/>
  <c r="O7666" i="1"/>
  <c r="R7666" i="1" s="1"/>
  <c r="O7667" i="1"/>
  <c r="R7667" i="1" s="1"/>
  <c r="O7668" i="1"/>
  <c r="R7668" i="1" s="1"/>
  <c r="O7669" i="1"/>
  <c r="R7669" i="1" s="1"/>
  <c r="O7670" i="1"/>
  <c r="R7670" i="1" s="1"/>
  <c r="O7671" i="1"/>
  <c r="R7671" i="1" s="1"/>
  <c r="O7672" i="1"/>
  <c r="R7672" i="1" s="1"/>
  <c r="O7673" i="1"/>
  <c r="O7674" i="1"/>
  <c r="R7674" i="1" s="1"/>
  <c r="O7675" i="1"/>
  <c r="O7676" i="1"/>
  <c r="R7676" i="1" s="1"/>
  <c r="O7677" i="1"/>
  <c r="R7677" i="1" s="1"/>
  <c r="O7678" i="1"/>
  <c r="R7678" i="1" s="1"/>
  <c r="O7679" i="1"/>
  <c r="R7679" i="1" s="1"/>
  <c r="O7680" i="1"/>
  <c r="O7681" i="1"/>
  <c r="R7681" i="1" s="1"/>
  <c r="O7682" i="1"/>
  <c r="R7682" i="1" s="1"/>
  <c r="O7683" i="1"/>
  <c r="O7684" i="1"/>
  <c r="R7684" i="1" s="1"/>
  <c r="O7685" i="1"/>
  <c r="R7685" i="1" s="1"/>
  <c r="O7686" i="1"/>
  <c r="R7686" i="1" s="1"/>
  <c r="O7687" i="1"/>
  <c r="R7687" i="1" s="1"/>
  <c r="O7688" i="1"/>
  <c r="R7688" i="1" s="1"/>
  <c r="O7689" i="1"/>
  <c r="O7690" i="1"/>
  <c r="O7691" i="1"/>
  <c r="R7691" i="1" s="1"/>
  <c r="O7692" i="1"/>
  <c r="O7693" i="1"/>
  <c r="R7693" i="1" s="1"/>
  <c r="O7694" i="1"/>
  <c r="R7694" i="1" s="1"/>
  <c r="O7695" i="1"/>
  <c r="R7695" i="1" s="1"/>
  <c r="O7696" i="1"/>
  <c r="R7696" i="1" s="1"/>
  <c r="O7697" i="1"/>
  <c r="O7698" i="1"/>
  <c r="O7699" i="1"/>
  <c r="R7699" i="1" s="1"/>
  <c r="O7700" i="1"/>
  <c r="O7701" i="1"/>
  <c r="R7701" i="1" s="1"/>
  <c r="O7702" i="1"/>
  <c r="R7702" i="1" s="1"/>
  <c r="O7703" i="1"/>
  <c r="O7704" i="1"/>
  <c r="R7704" i="1" s="1"/>
  <c r="O7705" i="1"/>
  <c r="R7705" i="1" s="1"/>
  <c r="O7706" i="1"/>
  <c r="R7706" i="1" s="1"/>
  <c r="O7707" i="1"/>
  <c r="O7708" i="1"/>
  <c r="R7708" i="1" s="1"/>
  <c r="O7709" i="1"/>
  <c r="R7709" i="1" s="1"/>
  <c r="O7710" i="1"/>
  <c r="R7710" i="1" s="1"/>
  <c r="O7711" i="1"/>
  <c r="R7711" i="1" s="1"/>
  <c r="O7712" i="1"/>
  <c r="R7712" i="1" s="1"/>
  <c r="O7713" i="1"/>
  <c r="O7714" i="1"/>
  <c r="R7714" i="1" s="1"/>
  <c r="O7715" i="1"/>
  <c r="R7715" i="1" s="1"/>
  <c r="O7716" i="1"/>
  <c r="R7716" i="1" s="1"/>
  <c r="O7717" i="1"/>
  <c r="O7718" i="1"/>
  <c r="R7718" i="1" s="1"/>
  <c r="O7719" i="1"/>
  <c r="R7719" i="1" s="1"/>
  <c r="O7720" i="1"/>
  <c r="O7721" i="1"/>
  <c r="R7721" i="1" s="1"/>
  <c r="O7722" i="1"/>
  <c r="R7722" i="1" s="1"/>
  <c r="O7723" i="1"/>
  <c r="R7723" i="1" s="1"/>
  <c r="O7724" i="1"/>
  <c r="R7724" i="1" s="1"/>
  <c r="O7725" i="1"/>
  <c r="R7725" i="1" s="1"/>
  <c r="O7726" i="1"/>
  <c r="O7727" i="1"/>
  <c r="R7727" i="1" s="1"/>
  <c r="O7728" i="1"/>
  <c r="R7728" i="1" s="1"/>
  <c r="O7729" i="1"/>
  <c r="R7729" i="1" s="1"/>
  <c r="O7730" i="1"/>
  <c r="R7730" i="1" s="1"/>
  <c r="O7731" i="1"/>
  <c r="O7732" i="1"/>
  <c r="R7732" i="1" s="1"/>
  <c r="O7733" i="1"/>
  <c r="O7734" i="1"/>
  <c r="R7734" i="1" s="1"/>
  <c r="O7735" i="1"/>
  <c r="O7736" i="1"/>
  <c r="R7736" i="1" s="1"/>
  <c r="O7737" i="1"/>
  <c r="O7738" i="1"/>
  <c r="R7738" i="1" s="1"/>
  <c r="O7739" i="1"/>
  <c r="O7740" i="1"/>
  <c r="R7740" i="1" s="1"/>
  <c r="O7741" i="1"/>
  <c r="R7741" i="1" s="1"/>
  <c r="O7742" i="1"/>
  <c r="O7743" i="1"/>
  <c r="R7743" i="1" s="1"/>
  <c r="O7744" i="1"/>
  <c r="R7744" i="1" s="1"/>
  <c r="O7745" i="1"/>
  <c r="R7745" i="1" s="1"/>
  <c r="O7746" i="1"/>
  <c r="R7746" i="1" s="1"/>
  <c r="O7747" i="1"/>
  <c r="R7747" i="1" s="1"/>
  <c r="O7748" i="1"/>
  <c r="R7748" i="1" s="1"/>
  <c r="O7749" i="1"/>
  <c r="R7749" i="1" s="1"/>
  <c r="O7750" i="1"/>
  <c r="O7751" i="1"/>
  <c r="O7752" i="1"/>
  <c r="R7752" i="1" s="1"/>
  <c r="O7753" i="1"/>
  <c r="R7753" i="1" s="1"/>
  <c r="O7754" i="1"/>
  <c r="R7754" i="1" s="1"/>
  <c r="O7755" i="1"/>
  <c r="R7755" i="1" s="1"/>
  <c r="O7756" i="1"/>
  <c r="O7757" i="1"/>
  <c r="R7757" i="1" s="1"/>
  <c r="O7758" i="1"/>
  <c r="R7758" i="1" s="1"/>
  <c r="O7759" i="1"/>
  <c r="R7759" i="1" s="1"/>
  <c r="O7760" i="1"/>
  <c r="R7760" i="1" s="1"/>
  <c r="O7761" i="1"/>
  <c r="O7762" i="1"/>
  <c r="O7763" i="1"/>
  <c r="R7763" i="1" s="1"/>
  <c r="O7764" i="1"/>
  <c r="R7764" i="1" s="1"/>
  <c r="O7765" i="1"/>
  <c r="R7765" i="1" s="1"/>
  <c r="O7766" i="1"/>
  <c r="O7767" i="1"/>
  <c r="R7767" i="1" s="1"/>
  <c r="O7768" i="1"/>
  <c r="R7768" i="1" s="1"/>
  <c r="O7769" i="1"/>
  <c r="O7770" i="1"/>
  <c r="R7770" i="1" s="1"/>
  <c r="O7771" i="1"/>
  <c r="R7771" i="1" s="1"/>
  <c r="O7772" i="1"/>
  <c r="R7772" i="1" s="1"/>
  <c r="O7773" i="1"/>
  <c r="R7773" i="1" s="1"/>
  <c r="O7774" i="1"/>
  <c r="O7775" i="1"/>
  <c r="O7776" i="1"/>
  <c r="R7776" i="1" s="1"/>
  <c r="O7777" i="1"/>
  <c r="R7777" i="1" s="1"/>
  <c r="O7778" i="1"/>
  <c r="R7778" i="1" s="1"/>
  <c r="O7779" i="1"/>
  <c r="R7779" i="1" s="1"/>
  <c r="O7780" i="1"/>
  <c r="R7780" i="1" s="1"/>
  <c r="O7781" i="1"/>
  <c r="R7781" i="1" s="1"/>
  <c r="O7782" i="1"/>
  <c r="R7782" i="1" s="1"/>
  <c r="O7783" i="1"/>
  <c r="R7783" i="1" s="1"/>
  <c r="O7784" i="1"/>
  <c r="R7784" i="1" s="1"/>
  <c r="O7785" i="1"/>
  <c r="O7786" i="1"/>
  <c r="R7786" i="1" s="1"/>
  <c r="O7787" i="1"/>
  <c r="R7787" i="1" s="1"/>
  <c r="O7788" i="1"/>
  <c r="R7788" i="1" s="1"/>
  <c r="O7789" i="1"/>
  <c r="R7789" i="1" s="1"/>
  <c r="O7790" i="1"/>
  <c r="R7790" i="1" s="1"/>
  <c r="O7791" i="1"/>
  <c r="R7791" i="1" s="1"/>
  <c r="O7792" i="1"/>
  <c r="R7792" i="1" s="1"/>
  <c r="O7793" i="1"/>
  <c r="R7793" i="1" s="1"/>
  <c r="O7794" i="1"/>
  <c r="R7794" i="1" s="1"/>
  <c r="O7795" i="1"/>
  <c r="R7795" i="1" s="1"/>
  <c r="O7796" i="1"/>
  <c r="R7796" i="1" s="1"/>
  <c r="O7797" i="1"/>
  <c r="R7797" i="1" s="1"/>
  <c r="O7798" i="1"/>
  <c r="R7798" i="1" s="1"/>
  <c r="O7799" i="1"/>
  <c r="R7799" i="1" s="1"/>
  <c r="O7800" i="1"/>
  <c r="R7800" i="1" s="1"/>
  <c r="O7801" i="1"/>
  <c r="R7801" i="1" s="1"/>
  <c r="O7802" i="1"/>
  <c r="O7803" i="1"/>
  <c r="O7804" i="1"/>
  <c r="R7804" i="1" s="1"/>
  <c r="O7805" i="1"/>
  <c r="R7805" i="1" s="1"/>
  <c r="O7806" i="1"/>
  <c r="R7806" i="1" s="1"/>
  <c r="O7807" i="1"/>
  <c r="R7807" i="1" s="1"/>
  <c r="O7808" i="1"/>
  <c r="R7808" i="1" s="1"/>
  <c r="O7809" i="1"/>
  <c r="R7809" i="1" s="1"/>
  <c r="O7810" i="1"/>
  <c r="O7811" i="1"/>
  <c r="O7812" i="1"/>
  <c r="O7813" i="1"/>
  <c r="O7814" i="1"/>
  <c r="R7814" i="1" s="1"/>
  <c r="O7815" i="1"/>
  <c r="O7816" i="1"/>
  <c r="R7816" i="1" s="1"/>
  <c r="O7817" i="1"/>
  <c r="R7817" i="1" s="1"/>
  <c r="O7818" i="1"/>
  <c r="R7818" i="1" s="1"/>
  <c r="O7819" i="1"/>
  <c r="R7819" i="1" s="1"/>
  <c r="O7820" i="1"/>
  <c r="R7820" i="1" s="1"/>
  <c r="O7821" i="1"/>
  <c r="R7821" i="1" s="1"/>
  <c r="O7822" i="1"/>
  <c r="R7822" i="1" s="1"/>
  <c r="O7823" i="1"/>
  <c r="R7823" i="1" s="1"/>
  <c r="O7824" i="1"/>
  <c r="O7825" i="1"/>
  <c r="R7825" i="1" s="1"/>
  <c r="O7826" i="1"/>
  <c r="R7826" i="1" s="1"/>
  <c r="O7827" i="1"/>
  <c r="O7828" i="1"/>
  <c r="O7829" i="1"/>
  <c r="R7829" i="1" s="1"/>
  <c r="O7830" i="1"/>
  <c r="R7830" i="1" s="1"/>
  <c r="O7831" i="1"/>
  <c r="R7831" i="1" s="1"/>
  <c r="O7832" i="1"/>
  <c r="R7832" i="1" s="1"/>
  <c r="O7833" i="1"/>
  <c r="R7833" i="1" s="1"/>
  <c r="O7834" i="1"/>
  <c r="O7835" i="1"/>
  <c r="R7835" i="1" s="1"/>
  <c r="O7836" i="1"/>
  <c r="O7837" i="1"/>
  <c r="R7837" i="1" s="1"/>
  <c r="O7838" i="1"/>
  <c r="R7838" i="1" s="1"/>
  <c r="O7839" i="1"/>
  <c r="O7840" i="1"/>
  <c r="R7840" i="1" s="1"/>
  <c r="O7841" i="1"/>
  <c r="R7841" i="1" s="1"/>
  <c r="O7842" i="1"/>
  <c r="R7842" i="1" s="1"/>
  <c r="O7843" i="1"/>
  <c r="O7844" i="1"/>
  <c r="R7844" i="1" s="1"/>
  <c r="O7845" i="1"/>
  <c r="O7846" i="1"/>
  <c r="R7846" i="1" s="1"/>
  <c r="O7847" i="1"/>
  <c r="R7847" i="1" s="1"/>
  <c r="O7848" i="1"/>
  <c r="R7848" i="1" s="1"/>
  <c r="O7849" i="1"/>
  <c r="R7849" i="1" s="1"/>
  <c r="O7850" i="1"/>
  <c r="R7850" i="1" s="1"/>
  <c r="O7851" i="1"/>
  <c r="R7851" i="1" s="1"/>
  <c r="O7852" i="1"/>
  <c r="R7852" i="1" s="1"/>
  <c r="O7853" i="1"/>
  <c r="O7854" i="1"/>
  <c r="R7854" i="1" s="1"/>
  <c r="O7855" i="1"/>
  <c r="O7856" i="1"/>
  <c r="R7856" i="1" s="1"/>
  <c r="O7857" i="1"/>
  <c r="R7857" i="1" s="1"/>
  <c r="O7858" i="1"/>
  <c r="R7858" i="1" s="1"/>
  <c r="O7859" i="1"/>
  <c r="R7859" i="1" s="1"/>
  <c r="O7860" i="1"/>
  <c r="R7860" i="1" s="1"/>
  <c r="O7861" i="1"/>
  <c r="R7861" i="1" s="1"/>
  <c r="O7862" i="1"/>
  <c r="R7862" i="1" s="1"/>
  <c r="O7863" i="1"/>
  <c r="R7863" i="1" s="1"/>
  <c r="O7864" i="1"/>
  <c r="R7864" i="1" s="1"/>
  <c r="O7865" i="1"/>
  <c r="R7865" i="1" s="1"/>
  <c r="O7866" i="1"/>
  <c r="R7866" i="1" s="1"/>
  <c r="O7867" i="1"/>
  <c r="R7867" i="1" s="1"/>
  <c r="O7868" i="1"/>
  <c r="R7868" i="1" s="1"/>
  <c r="O7869" i="1"/>
  <c r="R7869" i="1" s="1"/>
  <c r="O7870" i="1"/>
  <c r="R7870" i="1" s="1"/>
  <c r="O7871" i="1"/>
  <c r="O7872" i="1"/>
  <c r="R7872" i="1" s="1"/>
  <c r="O7873" i="1"/>
  <c r="R7873" i="1" s="1"/>
  <c r="O7874" i="1"/>
  <c r="R7874" i="1" s="1"/>
  <c r="O7875" i="1"/>
  <c r="R7875" i="1" s="1"/>
  <c r="O7876" i="1"/>
  <c r="R7876" i="1" s="1"/>
  <c r="O7877" i="1"/>
  <c r="R7877" i="1" s="1"/>
  <c r="O7878" i="1"/>
  <c r="O7879" i="1"/>
  <c r="O7880" i="1"/>
  <c r="O7881" i="1"/>
  <c r="R7881" i="1" s="1"/>
  <c r="O7882" i="1"/>
  <c r="R7882" i="1" s="1"/>
  <c r="O7883" i="1"/>
  <c r="R7883" i="1" s="1"/>
  <c r="O7884" i="1"/>
  <c r="O7885" i="1"/>
  <c r="R7885" i="1" s="1"/>
  <c r="O7886" i="1"/>
  <c r="O7887" i="1"/>
  <c r="R7887" i="1" s="1"/>
  <c r="O7888" i="1"/>
  <c r="R7888" i="1" s="1"/>
  <c r="O7889" i="1"/>
  <c r="R7889" i="1" s="1"/>
  <c r="O7890" i="1"/>
  <c r="R7890" i="1" s="1"/>
  <c r="O7891" i="1"/>
  <c r="R7891" i="1" s="1"/>
  <c r="O7892" i="1"/>
  <c r="R7892" i="1" s="1"/>
  <c r="O7893" i="1"/>
  <c r="R7893" i="1" s="1"/>
  <c r="O7894" i="1"/>
  <c r="R7894" i="1" s="1"/>
  <c r="O7895" i="1"/>
  <c r="R7895" i="1" s="1"/>
  <c r="O7896" i="1"/>
  <c r="O7897" i="1"/>
  <c r="R7897" i="1" s="1"/>
  <c r="O7898" i="1"/>
  <c r="R7898" i="1" s="1"/>
  <c r="O7899" i="1"/>
  <c r="R7899" i="1" s="1"/>
  <c r="O7900" i="1"/>
  <c r="R7900" i="1" s="1"/>
  <c r="O7901" i="1"/>
  <c r="R7901" i="1" s="1"/>
  <c r="O7902" i="1"/>
  <c r="O7903" i="1"/>
  <c r="R7903" i="1" s="1"/>
  <c r="O7904" i="1"/>
  <c r="R7904" i="1" s="1"/>
  <c r="O7905" i="1"/>
  <c r="R7905" i="1" s="1"/>
  <c r="O7906" i="1"/>
  <c r="R7906" i="1" s="1"/>
  <c r="O7907" i="1"/>
  <c r="R7907" i="1" s="1"/>
  <c r="O7908" i="1"/>
  <c r="R7908" i="1" s="1"/>
  <c r="O7909" i="1"/>
  <c r="R7909" i="1" s="1"/>
  <c r="O7910" i="1"/>
  <c r="R7910" i="1" s="1"/>
  <c r="O7911" i="1"/>
  <c r="O7912" i="1"/>
  <c r="R7912" i="1" s="1"/>
  <c r="O7913" i="1"/>
  <c r="R7913" i="1" s="1"/>
  <c r="O7914" i="1"/>
  <c r="R7914" i="1" s="1"/>
  <c r="O7915" i="1"/>
  <c r="R7915" i="1" s="1"/>
  <c r="O7916" i="1"/>
  <c r="R7916" i="1" s="1"/>
  <c r="O7917" i="1"/>
  <c r="O7918" i="1"/>
  <c r="R7918" i="1" s="1"/>
  <c r="O7919" i="1"/>
  <c r="R7919" i="1" s="1"/>
  <c r="O7920" i="1"/>
  <c r="R7920" i="1" s="1"/>
  <c r="O7921" i="1"/>
  <c r="R7921" i="1" s="1"/>
  <c r="O7922" i="1"/>
  <c r="R7922" i="1" s="1"/>
  <c r="O7923" i="1"/>
  <c r="R7923" i="1" s="1"/>
  <c r="O7924" i="1"/>
  <c r="R7924" i="1" s="1"/>
  <c r="O7925" i="1"/>
  <c r="R7925" i="1" s="1"/>
  <c r="O7926" i="1"/>
  <c r="R7926" i="1" s="1"/>
  <c r="O7927" i="1"/>
  <c r="R7927" i="1" s="1"/>
  <c r="O7928" i="1"/>
  <c r="O7929" i="1"/>
  <c r="O7930" i="1"/>
  <c r="R7930" i="1" s="1"/>
  <c r="O7931" i="1"/>
  <c r="R7931" i="1" s="1"/>
  <c r="O7932" i="1"/>
  <c r="R7932" i="1" s="1"/>
  <c r="O7933" i="1"/>
  <c r="O7934" i="1"/>
  <c r="R7934" i="1" s="1"/>
  <c r="O7935" i="1"/>
  <c r="R7935" i="1" s="1"/>
  <c r="O7936" i="1"/>
  <c r="R7936" i="1" s="1"/>
  <c r="O7937" i="1"/>
  <c r="R7937" i="1" s="1"/>
  <c r="O7938" i="1"/>
  <c r="R7938" i="1" s="1"/>
  <c r="O7939" i="1"/>
  <c r="O7940" i="1"/>
  <c r="O7941" i="1"/>
  <c r="R7941" i="1" s="1"/>
  <c r="O7942" i="1"/>
  <c r="R7942" i="1" s="1"/>
  <c r="O7943" i="1"/>
  <c r="R7943" i="1" s="1"/>
  <c r="O7944" i="1"/>
  <c r="O7945" i="1"/>
  <c r="O7946" i="1"/>
  <c r="O7947" i="1"/>
  <c r="R7947" i="1" s="1"/>
  <c r="O7948" i="1"/>
  <c r="R7948" i="1" s="1"/>
  <c r="O7949" i="1"/>
  <c r="R7949" i="1" s="1"/>
  <c r="O7950" i="1"/>
  <c r="R7950" i="1" s="1"/>
  <c r="O7951" i="1"/>
  <c r="O7952" i="1"/>
  <c r="R7952" i="1" s="1"/>
  <c r="O7953" i="1"/>
  <c r="R7953" i="1" s="1"/>
  <c r="O7954" i="1"/>
  <c r="R7954" i="1" s="1"/>
  <c r="O7955" i="1"/>
  <c r="R7955" i="1" s="1"/>
  <c r="O7956" i="1"/>
  <c r="R7956" i="1" s="1"/>
  <c r="O7957" i="1"/>
  <c r="R7957" i="1" s="1"/>
  <c r="O7958" i="1"/>
  <c r="R7958" i="1" s="1"/>
  <c r="O7959" i="1"/>
  <c r="R7959" i="1" s="1"/>
  <c r="O7960" i="1"/>
  <c r="R7960" i="1" s="1"/>
  <c r="O7961" i="1"/>
  <c r="R7961" i="1" s="1"/>
  <c r="O7962" i="1"/>
  <c r="R7962" i="1" s="1"/>
  <c r="O7963" i="1"/>
  <c r="R7963" i="1" s="1"/>
  <c r="O7964" i="1"/>
  <c r="O7965" i="1"/>
  <c r="R7965" i="1" s="1"/>
  <c r="O7966" i="1"/>
  <c r="R7966" i="1" s="1"/>
  <c r="O7967" i="1"/>
  <c r="O7968" i="1"/>
  <c r="R7968" i="1" s="1"/>
  <c r="O7969" i="1"/>
  <c r="R7969" i="1" s="1"/>
  <c r="O7970" i="1"/>
  <c r="R7970" i="1" s="1"/>
  <c r="O7971" i="1"/>
  <c r="O7972" i="1"/>
  <c r="R7972" i="1" s="1"/>
  <c r="O7973" i="1"/>
  <c r="R7973" i="1" s="1"/>
  <c r="O7974" i="1"/>
  <c r="R7974" i="1" s="1"/>
  <c r="O7975" i="1"/>
  <c r="R7975" i="1" s="1"/>
  <c r="O7976" i="1"/>
  <c r="O7977" i="1"/>
  <c r="R7977" i="1" s="1"/>
  <c r="O7978" i="1"/>
  <c r="R7978" i="1" s="1"/>
  <c r="O7979" i="1"/>
  <c r="R7979" i="1" s="1"/>
  <c r="O7980" i="1"/>
  <c r="R7980" i="1" s="1"/>
  <c r="O7981" i="1"/>
  <c r="R7981" i="1" s="1"/>
  <c r="O7982" i="1"/>
  <c r="R7982" i="1" s="1"/>
  <c r="O7983" i="1"/>
  <c r="R7983" i="1" s="1"/>
  <c r="O7984" i="1"/>
  <c r="R7984" i="1" s="1"/>
  <c r="O7985" i="1"/>
  <c r="R7985" i="1" s="1"/>
  <c r="O7986" i="1"/>
  <c r="R7986" i="1" s="1"/>
  <c r="O7987" i="1"/>
  <c r="R7987" i="1" s="1"/>
  <c r="O7988" i="1"/>
  <c r="R7988" i="1" s="1"/>
  <c r="O7989" i="1"/>
  <c r="R7989" i="1" s="1"/>
  <c r="O7990" i="1"/>
  <c r="R7990" i="1" s="1"/>
  <c r="O7991" i="1"/>
  <c r="R7991" i="1" s="1"/>
  <c r="O7992" i="1"/>
  <c r="R7992" i="1" s="1"/>
  <c r="O7993" i="1"/>
  <c r="R7993" i="1" s="1"/>
  <c r="O7994" i="1"/>
  <c r="R7994" i="1" s="1"/>
  <c r="O7995" i="1"/>
  <c r="R7995" i="1" s="1"/>
  <c r="O7996" i="1"/>
  <c r="O7997" i="1"/>
  <c r="R7997" i="1" s="1"/>
  <c r="O7998" i="1"/>
  <c r="R7998" i="1" s="1"/>
  <c r="O7999" i="1"/>
  <c r="R7999" i="1" s="1"/>
  <c r="O8000" i="1"/>
  <c r="O8001" i="1"/>
  <c r="R8001" i="1" s="1"/>
  <c r="O8002" i="1"/>
  <c r="R8002" i="1" s="1"/>
  <c r="O8003" i="1"/>
  <c r="R8003" i="1" s="1"/>
  <c r="O8004" i="1"/>
  <c r="R8004" i="1" s="1"/>
  <c r="O8005" i="1"/>
  <c r="O8006" i="1"/>
  <c r="R8006" i="1" s="1"/>
  <c r="O8007" i="1"/>
  <c r="R8007" i="1" s="1"/>
  <c r="O8008" i="1"/>
  <c r="R8008" i="1" s="1"/>
  <c r="O8009" i="1"/>
  <c r="O8010" i="1"/>
  <c r="R8010" i="1" s="1"/>
  <c r="O8011" i="1"/>
  <c r="O8012" i="1"/>
  <c r="O8013" i="1"/>
  <c r="R8013" i="1" s="1"/>
  <c r="O8014" i="1"/>
  <c r="R8014" i="1" s="1"/>
  <c r="O8015" i="1"/>
  <c r="R8015" i="1" s="1"/>
  <c r="O8016" i="1"/>
  <c r="R8016" i="1" s="1"/>
  <c r="O8017" i="1"/>
  <c r="R8017" i="1" s="1"/>
  <c r="O8018" i="1"/>
  <c r="R8018" i="1" s="1"/>
  <c r="O8019" i="1"/>
  <c r="R8019" i="1" s="1"/>
  <c r="O8020" i="1"/>
  <c r="O8021" i="1"/>
  <c r="R8021" i="1" s="1"/>
  <c r="O8022" i="1"/>
  <c r="R8022" i="1" s="1"/>
  <c r="O8023" i="1"/>
  <c r="R8023" i="1" s="1"/>
  <c r="O8024" i="1"/>
  <c r="O8025" i="1"/>
  <c r="R8025" i="1" s="1"/>
  <c r="O8026" i="1"/>
  <c r="R8026" i="1" s="1"/>
  <c r="O8027" i="1"/>
  <c r="R8027" i="1" s="1"/>
  <c r="O8028" i="1"/>
  <c r="R8028" i="1" s="1"/>
  <c r="O8029" i="1"/>
  <c r="O8030" i="1"/>
  <c r="R8030" i="1" s="1"/>
  <c r="O8031" i="1"/>
  <c r="R8031" i="1" s="1"/>
  <c r="O8032" i="1"/>
  <c r="O8033" i="1"/>
  <c r="R8033" i="1" s="1"/>
  <c r="O8034" i="1"/>
  <c r="R8034" i="1" s="1"/>
  <c r="O8035" i="1"/>
  <c r="R8035" i="1" s="1"/>
  <c r="O8036" i="1"/>
  <c r="R8036" i="1" s="1"/>
  <c r="O8037" i="1"/>
  <c r="R8037" i="1" s="1"/>
  <c r="O8038" i="1"/>
  <c r="R8038" i="1" s="1"/>
  <c r="O8039" i="1"/>
  <c r="R8039" i="1" s="1"/>
  <c r="O8040" i="1"/>
  <c r="R8040" i="1" s="1"/>
  <c r="O8041" i="1"/>
  <c r="R8041" i="1" s="1"/>
  <c r="O8042" i="1"/>
  <c r="R8042" i="1" s="1"/>
  <c r="O8043" i="1"/>
  <c r="O8044" i="1"/>
  <c r="O8045" i="1"/>
  <c r="R8045" i="1" s="1"/>
  <c r="O8046" i="1"/>
  <c r="O8047" i="1"/>
  <c r="R8047" i="1" s="1"/>
  <c r="O8048" i="1"/>
  <c r="R8048" i="1" s="1"/>
  <c r="O8049" i="1"/>
  <c r="R8049" i="1" s="1"/>
  <c r="O8050" i="1"/>
  <c r="R8050" i="1" s="1"/>
  <c r="O8051" i="1"/>
  <c r="O8052" i="1"/>
  <c r="R8052" i="1" s="1"/>
  <c r="O8053" i="1"/>
  <c r="O8054" i="1"/>
  <c r="R8054" i="1" s="1"/>
  <c r="O8055" i="1"/>
  <c r="R8055" i="1" s="1"/>
  <c r="O8056" i="1"/>
  <c r="O8057" i="1"/>
  <c r="R8057" i="1" s="1"/>
  <c r="O8058" i="1"/>
  <c r="O8059" i="1"/>
  <c r="R8059" i="1" s="1"/>
  <c r="O8060" i="1"/>
  <c r="O8061" i="1"/>
  <c r="R8061" i="1" s="1"/>
  <c r="O8062" i="1"/>
  <c r="O8063" i="1"/>
  <c r="R8063" i="1" s="1"/>
  <c r="O8064" i="1"/>
  <c r="O8065" i="1"/>
  <c r="R8065" i="1" s="1"/>
  <c r="O8066" i="1"/>
  <c r="R8066" i="1" s="1"/>
  <c r="O8067" i="1"/>
  <c r="O8068" i="1"/>
  <c r="R8068" i="1" s="1"/>
  <c r="O8069" i="1"/>
  <c r="R8069" i="1" s="1"/>
  <c r="O8070" i="1"/>
  <c r="R8070" i="1" s="1"/>
  <c r="O8071" i="1"/>
  <c r="R8071" i="1" s="1"/>
  <c r="O8072" i="1"/>
  <c r="O8073" i="1"/>
  <c r="O8074" i="1"/>
  <c r="O8075" i="1"/>
  <c r="R8075" i="1" s="1"/>
  <c r="O8076" i="1"/>
  <c r="R8076" i="1" s="1"/>
  <c r="O8077" i="1"/>
  <c r="O8078" i="1"/>
  <c r="O8079" i="1"/>
  <c r="R8079" i="1" s="1"/>
  <c r="O8080" i="1"/>
  <c r="R8080" i="1" s="1"/>
  <c r="O8081" i="1"/>
  <c r="R8081" i="1" s="1"/>
  <c r="O8082" i="1"/>
  <c r="R8082" i="1" s="1"/>
  <c r="O8083" i="1"/>
  <c r="R8083" i="1" s="1"/>
  <c r="O8084" i="1"/>
  <c r="R8084" i="1" s="1"/>
  <c r="O8085" i="1"/>
  <c r="R8085" i="1" s="1"/>
  <c r="O8086" i="1"/>
  <c r="R8086" i="1" s="1"/>
  <c r="O8087" i="1"/>
  <c r="R8087" i="1" s="1"/>
  <c r="O8088" i="1"/>
  <c r="R8088" i="1" s="1"/>
  <c r="O8089" i="1"/>
  <c r="R8089" i="1" s="1"/>
  <c r="O8090" i="1"/>
  <c r="O8091" i="1"/>
  <c r="R8091" i="1" s="1"/>
  <c r="O8092" i="1"/>
  <c r="R8092" i="1" s="1"/>
  <c r="O8093" i="1"/>
  <c r="R8093" i="1" s="1"/>
  <c r="O8094" i="1"/>
  <c r="R8094" i="1" s="1"/>
  <c r="O8095" i="1"/>
  <c r="R8095" i="1" s="1"/>
  <c r="O8096" i="1"/>
  <c r="R8096" i="1" s="1"/>
  <c r="O8097" i="1"/>
  <c r="O8098" i="1"/>
  <c r="R8098" i="1" s="1"/>
  <c r="O8099" i="1"/>
  <c r="O8100" i="1"/>
  <c r="O8101" i="1"/>
  <c r="R8101" i="1" s="1"/>
  <c r="O8102" i="1"/>
  <c r="R8102" i="1" s="1"/>
  <c r="O8103" i="1"/>
  <c r="O8104" i="1"/>
  <c r="R8104" i="1" s="1"/>
  <c r="O8105" i="1"/>
  <c r="O8106" i="1"/>
  <c r="R8106" i="1" s="1"/>
  <c r="O8107" i="1"/>
  <c r="O8108" i="1"/>
  <c r="R8108" i="1" s="1"/>
  <c r="O8109" i="1"/>
  <c r="R8109" i="1" s="1"/>
  <c r="O8110" i="1"/>
  <c r="R8110" i="1" s="1"/>
  <c r="O8111" i="1"/>
  <c r="R8111" i="1" s="1"/>
  <c r="O8112" i="1"/>
  <c r="R8112" i="1" s="1"/>
  <c r="O8113" i="1"/>
  <c r="R8113" i="1" s="1"/>
  <c r="O8114" i="1"/>
  <c r="R8114" i="1" s="1"/>
  <c r="O8115" i="1"/>
  <c r="R8115" i="1" s="1"/>
  <c r="O8116" i="1"/>
  <c r="R8116" i="1" s="1"/>
  <c r="O8117" i="1"/>
  <c r="R8117" i="1" s="1"/>
  <c r="O8118" i="1"/>
  <c r="O8119" i="1"/>
  <c r="O8120" i="1"/>
  <c r="R8120" i="1" s="1"/>
  <c r="O8121" i="1"/>
  <c r="O8122" i="1"/>
  <c r="R8122" i="1" s="1"/>
  <c r="O8123" i="1"/>
  <c r="R8123" i="1" s="1"/>
  <c r="O8124" i="1"/>
  <c r="O8125" i="1"/>
  <c r="O8126" i="1"/>
  <c r="O8127" i="1"/>
  <c r="R8127" i="1" s="1"/>
  <c r="O8128" i="1"/>
  <c r="O8129" i="1"/>
  <c r="O8130" i="1"/>
  <c r="R8130" i="1" s="1"/>
  <c r="O8131" i="1"/>
  <c r="R8131" i="1" s="1"/>
  <c r="O8132" i="1"/>
  <c r="R8132" i="1" s="1"/>
  <c r="O8133" i="1"/>
  <c r="R8133" i="1" s="1"/>
  <c r="O8134" i="1"/>
  <c r="R8134" i="1" s="1"/>
  <c r="O8135" i="1"/>
  <c r="R8135" i="1" s="1"/>
  <c r="O8136" i="1"/>
  <c r="R8136" i="1" s="1"/>
  <c r="O8137" i="1"/>
  <c r="R8137" i="1" s="1"/>
  <c r="O8138" i="1"/>
  <c r="R8138" i="1" s="1"/>
  <c r="O8139" i="1"/>
  <c r="O8140" i="1"/>
  <c r="R8140" i="1" s="1"/>
  <c r="O8141" i="1"/>
  <c r="R8141" i="1" s="1"/>
  <c r="O8142" i="1"/>
  <c r="R8142" i="1" s="1"/>
  <c r="O8143" i="1"/>
  <c r="O8144" i="1"/>
  <c r="R8144" i="1" s="1"/>
  <c r="O8145" i="1"/>
  <c r="R8145" i="1" s="1"/>
  <c r="O8146" i="1"/>
  <c r="R8146" i="1" s="1"/>
  <c r="O8147" i="1"/>
  <c r="R8147" i="1" s="1"/>
  <c r="O8148" i="1"/>
  <c r="R8148" i="1" s="1"/>
  <c r="O8149" i="1"/>
  <c r="O8150" i="1"/>
  <c r="R8150" i="1" s="1"/>
  <c r="O8151" i="1"/>
  <c r="R8151" i="1" s="1"/>
  <c r="O8152" i="1"/>
  <c r="R8152" i="1" s="1"/>
  <c r="O8153" i="1"/>
  <c r="R8153" i="1" s="1"/>
  <c r="O8154" i="1"/>
  <c r="R8154" i="1" s="1"/>
  <c r="O8155" i="1"/>
  <c r="O8156" i="1"/>
  <c r="O8157" i="1"/>
  <c r="R8157" i="1" s="1"/>
  <c r="O8158" i="1"/>
  <c r="R8158" i="1" s="1"/>
  <c r="O8159" i="1"/>
  <c r="R8159" i="1" s="1"/>
  <c r="O8160" i="1"/>
  <c r="R8160" i="1" s="1"/>
  <c r="O8161" i="1"/>
  <c r="R8161" i="1" s="1"/>
  <c r="O8162" i="1"/>
  <c r="R8162" i="1" s="1"/>
  <c r="O8163" i="1"/>
  <c r="R8163" i="1" s="1"/>
  <c r="O8164" i="1"/>
  <c r="R8164" i="1" s="1"/>
  <c r="O8165" i="1"/>
  <c r="O8166" i="1"/>
  <c r="R8166" i="1" s="1"/>
  <c r="O8167" i="1"/>
  <c r="R8167" i="1" s="1"/>
  <c r="O8168" i="1"/>
  <c r="R8168" i="1" s="1"/>
  <c r="O8169" i="1"/>
  <c r="R8169" i="1" s="1"/>
  <c r="O8170" i="1"/>
  <c r="R8170" i="1" s="1"/>
  <c r="O8171" i="1"/>
  <c r="R8171" i="1" s="1"/>
  <c r="O8172" i="1"/>
  <c r="O8173" i="1"/>
  <c r="O8174" i="1"/>
  <c r="R8174" i="1" s="1"/>
  <c r="O8175" i="1"/>
  <c r="R8175" i="1" s="1"/>
  <c r="O8176" i="1"/>
  <c r="R8176" i="1" s="1"/>
  <c r="O8177" i="1"/>
  <c r="R8177" i="1" s="1"/>
  <c r="O8178" i="1"/>
  <c r="R8178" i="1" s="1"/>
  <c r="O8179" i="1"/>
  <c r="R8179" i="1" s="1"/>
  <c r="O8180" i="1"/>
  <c r="R8180" i="1" s="1"/>
  <c r="O8181" i="1"/>
  <c r="R8181" i="1" s="1"/>
  <c r="O8182" i="1"/>
  <c r="R8182" i="1" s="1"/>
  <c r="O8183" i="1"/>
  <c r="R8183" i="1" s="1"/>
  <c r="O8184" i="1"/>
  <c r="R8184" i="1" s="1"/>
  <c r="O8185" i="1"/>
  <c r="R8185" i="1" s="1"/>
  <c r="O8186" i="1"/>
  <c r="O8187" i="1"/>
  <c r="R8187" i="1" s="1"/>
  <c r="O8188" i="1"/>
  <c r="O8189" i="1"/>
  <c r="R8189" i="1" s="1"/>
  <c r="O8190" i="1"/>
  <c r="R8190" i="1" s="1"/>
  <c r="O8191" i="1"/>
  <c r="R8191" i="1" s="1"/>
  <c r="O8192" i="1"/>
  <c r="R8192" i="1" s="1"/>
  <c r="O8193" i="1"/>
  <c r="R8193" i="1" s="1"/>
  <c r="O8194" i="1"/>
  <c r="R8194" i="1" s="1"/>
  <c r="O8195" i="1"/>
  <c r="R8195" i="1" s="1"/>
  <c r="O8196" i="1"/>
  <c r="R8196" i="1" s="1"/>
  <c r="O8197" i="1"/>
  <c r="R8197" i="1" s="1"/>
  <c r="O8198" i="1"/>
  <c r="R8198" i="1" s="1"/>
  <c r="O8199" i="1"/>
  <c r="R8199" i="1" s="1"/>
  <c r="O8200" i="1"/>
  <c r="O8201" i="1"/>
  <c r="R8201" i="1" s="1"/>
  <c r="O8202" i="1"/>
  <c r="O8203" i="1"/>
  <c r="R8203" i="1" s="1"/>
  <c r="O8204" i="1"/>
  <c r="R8204" i="1" s="1"/>
  <c r="O8205" i="1"/>
  <c r="R8205" i="1" s="1"/>
  <c r="O8206" i="1"/>
  <c r="R8206" i="1" s="1"/>
  <c r="O8207" i="1"/>
  <c r="R8207" i="1" s="1"/>
  <c r="O8208" i="1"/>
  <c r="R8208" i="1" s="1"/>
  <c r="O8209" i="1"/>
  <c r="R8209" i="1" s="1"/>
  <c r="O8210" i="1"/>
  <c r="R8210" i="1" s="1"/>
  <c r="O8211" i="1"/>
  <c r="R8211" i="1" s="1"/>
  <c r="O8212" i="1"/>
  <c r="R8212" i="1" s="1"/>
  <c r="O8213" i="1"/>
  <c r="R8213" i="1" s="1"/>
  <c r="O8214" i="1"/>
  <c r="O8215" i="1"/>
  <c r="R8215" i="1" s="1"/>
  <c r="O8216" i="1"/>
  <c r="R8216" i="1" s="1"/>
  <c r="O8217" i="1"/>
  <c r="O8218" i="1"/>
  <c r="R8218" i="1" s="1"/>
  <c r="O8219" i="1"/>
  <c r="R8219" i="1" s="1"/>
  <c r="O8220" i="1"/>
  <c r="R8220" i="1" s="1"/>
  <c r="O8221" i="1"/>
  <c r="R8221" i="1" s="1"/>
  <c r="O8222" i="1"/>
  <c r="O8223" i="1"/>
  <c r="O8224" i="1"/>
  <c r="R8224" i="1" s="1"/>
  <c r="O8225" i="1"/>
  <c r="R8225" i="1" s="1"/>
  <c r="O8226" i="1"/>
  <c r="R8226" i="1" s="1"/>
  <c r="O8227" i="1"/>
  <c r="O8228" i="1"/>
  <c r="R8228" i="1" s="1"/>
  <c r="O8229" i="1"/>
  <c r="R8229" i="1" s="1"/>
  <c r="O8230" i="1"/>
  <c r="R8230" i="1" s="1"/>
  <c r="O8231" i="1"/>
  <c r="R8231" i="1" s="1"/>
  <c r="O8232" i="1"/>
  <c r="R8232" i="1" s="1"/>
  <c r="O8233" i="1"/>
  <c r="O8234" i="1"/>
  <c r="R8234" i="1" s="1"/>
  <c r="O8235" i="1"/>
  <c r="R8235" i="1" s="1"/>
  <c r="O8236" i="1"/>
  <c r="O8237" i="1"/>
  <c r="R8237" i="1" s="1"/>
  <c r="O8238" i="1"/>
  <c r="R8238" i="1" s="1"/>
  <c r="O8239" i="1"/>
  <c r="R8239" i="1" s="1"/>
  <c r="O8240" i="1"/>
  <c r="R8240" i="1" s="1"/>
  <c r="O8241" i="1"/>
  <c r="R8241" i="1" s="1"/>
  <c r="O8242" i="1"/>
  <c r="O8243" i="1"/>
  <c r="R8243" i="1" s="1"/>
  <c r="O8244" i="1"/>
  <c r="O8245" i="1"/>
  <c r="R8245" i="1" s="1"/>
  <c r="O8246" i="1"/>
  <c r="R8246" i="1" s="1"/>
  <c r="O8247" i="1"/>
  <c r="R8247" i="1" s="1"/>
  <c r="O8248" i="1"/>
  <c r="R8248" i="1" s="1"/>
  <c r="O8249" i="1"/>
  <c r="R8249" i="1" s="1"/>
  <c r="O8250" i="1"/>
  <c r="R8250" i="1" s="1"/>
  <c r="O8251" i="1"/>
  <c r="R8251" i="1" s="1"/>
  <c r="O8252" i="1"/>
  <c r="R8252" i="1" s="1"/>
  <c r="O8253" i="1"/>
  <c r="R8253" i="1" s="1"/>
  <c r="O8254" i="1"/>
  <c r="R8254" i="1" s="1"/>
  <c r="O8255" i="1"/>
  <c r="O8256" i="1"/>
  <c r="R8256" i="1" s="1"/>
  <c r="O8257" i="1"/>
  <c r="R8257" i="1" s="1"/>
  <c r="O8258" i="1"/>
  <c r="R8258" i="1" s="1"/>
  <c r="O8259" i="1"/>
  <c r="R8259" i="1" s="1"/>
  <c r="O8260" i="1"/>
  <c r="R8260" i="1" s="1"/>
  <c r="O8261" i="1"/>
  <c r="R8261" i="1" s="1"/>
  <c r="O8262" i="1"/>
  <c r="R8262" i="1" s="1"/>
  <c r="O8263" i="1"/>
  <c r="R8263" i="1" s="1"/>
  <c r="O8264" i="1"/>
  <c r="R8264" i="1" s="1"/>
  <c r="O8265" i="1"/>
  <c r="R8265" i="1" s="1"/>
  <c r="O8266" i="1"/>
  <c r="R8266" i="1" s="1"/>
  <c r="O8267" i="1"/>
  <c r="O8268" i="1"/>
  <c r="R8268" i="1" s="1"/>
  <c r="O8269" i="1"/>
  <c r="R8269" i="1" s="1"/>
  <c r="O8270" i="1"/>
  <c r="R8270" i="1" s="1"/>
  <c r="O8271" i="1"/>
  <c r="O8272" i="1"/>
  <c r="O8273" i="1"/>
  <c r="R8273" i="1" s="1"/>
  <c r="O8274" i="1"/>
  <c r="R8274" i="1" s="1"/>
  <c r="O8275" i="1"/>
  <c r="R8275" i="1" s="1"/>
  <c r="O8276" i="1"/>
  <c r="R8276" i="1" s="1"/>
  <c r="O8277" i="1"/>
  <c r="R8277" i="1" s="1"/>
  <c r="O8278" i="1"/>
  <c r="R8278" i="1" s="1"/>
  <c r="O8279" i="1"/>
  <c r="R8279" i="1" s="1"/>
  <c r="O8280" i="1"/>
  <c r="R8280" i="1" s="1"/>
  <c r="O8281" i="1"/>
  <c r="O8282" i="1"/>
  <c r="R8282" i="1" s="1"/>
  <c r="O8283" i="1"/>
  <c r="R8283" i="1" s="1"/>
  <c r="O8284" i="1"/>
  <c r="R8284" i="1" s="1"/>
  <c r="O8285" i="1"/>
  <c r="R8285" i="1" s="1"/>
  <c r="O8286" i="1"/>
  <c r="R8286" i="1" s="1"/>
  <c r="O8287" i="1"/>
  <c r="R8287" i="1" s="1"/>
  <c r="O8288" i="1"/>
  <c r="R8288" i="1" s="1"/>
  <c r="O8289" i="1"/>
  <c r="R8289" i="1" s="1"/>
  <c r="O8290" i="1"/>
  <c r="R8290" i="1" s="1"/>
  <c r="O8291" i="1"/>
  <c r="R8291" i="1" s="1"/>
  <c r="O8292" i="1"/>
  <c r="R8292" i="1" s="1"/>
  <c r="O8293" i="1"/>
  <c r="R8293" i="1" s="1"/>
  <c r="O8294" i="1"/>
  <c r="R8294" i="1" s="1"/>
  <c r="O8295" i="1"/>
  <c r="R8295" i="1" s="1"/>
  <c r="O8296" i="1"/>
  <c r="R8296" i="1" s="1"/>
  <c r="O8297" i="1"/>
  <c r="R8297" i="1" s="1"/>
  <c r="O8298" i="1"/>
  <c r="R8298" i="1" s="1"/>
  <c r="O8299" i="1"/>
  <c r="R8299" i="1" s="1"/>
  <c r="O8300" i="1"/>
  <c r="O8301" i="1"/>
  <c r="O8302" i="1"/>
  <c r="R8302" i="1" s="1"/>
  <c r="O8303" i="1"/>
  <c r="O8304" i="1"/>
  <c r="R8304" i="1" s="1"/>
  <c r="O8305" i="1"/>
  <c r="R8305" i="1" s="1"/>
  <c r="O8306" i="1"/>
  <c r="O8307" i="1"/>
  <c r="O8308" i="1"/>
  <c r="O8309" i="1"/>
  <c r="R8309" i="1" s="1"/>
  <c r="O8310" i="1"/>
  <c r="R8310" i="1" s="1"/>
  <c r="O8311" i="1"/>
  <c r="R8311" i="1" s="1"/>
  <c r="O8312" i="1"/>
  <c r="R8312" i="1" s="1"/>
  <c r="O8313" i="1"/>
  <c r="O8314" i="1"/>
  <c r="R8314" i="1" s="1"/>
  <c r="O8315" i="1"/>
  <c r="R8315" i="1" s="1"/>
  <c r="O8316" i="1"/>
  <c r="R8316" i="1" s="1"/>
  <c r="O8317" i="1"/>
  <c r="R8317" i="1" s="1"/>
  <c r="O8318" i="1"/>
  <c r="R8318" i="1" s="1"/>
  <c r="O8319" i="1"/>
  <c r="R8319" i="1" s="1"/>
  <c r="O8320" i="1"/>
  <c r="R8320" i="1" s="1"/>
  <c r="O8321" i="1"/>
  <c r="R8321" i="1" s="1"/>
  <c r="O8322" i="1"/>
  <c r="R8322" i="1" s="1"/>
  <c r="O8323" i="1"/>
  <c r="R8323" i="1" s="1"/>
  <c r="O8324" i="1"/>
  <c r="R8324" i="1" s="1"/>
  <c r="O8325" i="1"/>
  <c r="R8325" i="1" s="1"/>
  <c r="O8326" i="1"/>
  <c r="R8326" i="1" s="1"/>
  <c r="O8327" i="1"/>
  <c r="R8327" i="1" s="1"/>
  <c r="O8328" i="1"/>
  <c r="R8328" i="1" s="1"/>
  <c r="O8329" i="1"/>
  <c r="R8329" i="1" s="1"/>
  <c r="O8330" i="1"/>
  <c r="R8330" i="1" s="1"/>
  <c r="O8331" i="1"/>
  <c r="R8331" i="1" s="1"/>
  <c r="O8332" i="1"/>
  <c r="R8332" i="1" s="1"/>
  <c r="O8333" i="1"/>
  <c r="R8333" i="1" s="1"/>
  <c r="O8334" i="1"/>
  <c r="R8334" i="1" s="1"/>
  <c r="O8335" i="1"/>
  <c r="R8335" i="1" s="1"/>
  <c r="O8336" i="1"/>
  <c r="O8337" i="1"/>
  <c r="R8337" i="1" s="1"/>
  <c r="O8338" i="1"/>
  <c r="O8339" i="1"/>
  <c r="R8339" i="1" s="1"/>
  <c r="O8340" i="1"/>
  <c r="R8340" i="1" s="1"/>
  <c r="O8341" i="1"/>
  <c r="R8341" i="1" s="1"/>
  <c r="O8342" i="1"/>
  <c r="R8342" i="1" s="1"/>
  <c r="O8343" i="1"/>
  <c r="R8343" i="1" s="1"/>
  <c r="O8344" i="1"/>
  <c r="R8344" i="1" s="1"/>
  <c r="O8345" i="1"/>
  <c r="O8346" i="1"/>
  <c r="O8347" i="1"/>
  <c r="R8347" i="1" s="1"/>
  <c r="O8348" i="1"/>
  <c r="R8348" i="1" s="1"/>
  <c r="O8349" i="1"/>
  <c r="O8350" i="1"/>
  <c r="O8351" i="1"/>
  <c r="O8352" i="1"/>
  <c r="R8352" i="1" s="1"/>
  <c r="O8353" i="1"/>
  <c r="R8353" i="1" s="1"/>
  <c r="O8354" i="1"/>
  <c r="O8355" i="1"/>
  <c r="O8356" i="1"/>
  <c r="R8356" i="1" s="1"/>
  <c r="O8357" i="1"/>
  <c r="R8357" i="1" s="1"/>
  <c r="O8358" i="1"/>
  <c r="R8358" i="1" s="1"/>
  <c r="O8359" i="1"/>
  <c r="R8359" i="1" s="1"/>
  <c r="O8360" i="1"/>
  <c r="O8361" i="1"/>
  <c r="O8362" i="1"/>
  <c r="R8362" i="1" s="1"/>
  <c r="O8363" i="1"/>
  <c r="R8363" i="1" s="1"/>
  <c r="O8364" i="1"/>
  <c r="R8364" i="1" s="1"/>
  <c r="O8365" i="1"/>
  <c r="O8366" i="1"/>
  <c r="O8367" i="1"/>
  <c r="R8367" i="1" s="1"/>
  <c r="O8368" i="1"/>
  <c r="R8368" i="1" s="1"/>
  <c r="O8369" i="1"/>
  <c r="R8369" i="1" s="1"/>
  <c r="O8370" i="1"/>
  <c r="O8371" i="1"/>
  <c r="O8372" i="1"/>
  <c r="R8372" i="1" s="1"/>
  <c r="O8373" i="1"/>
  <c r="O8374" i="1"/>
  <c r="R8374" i="1" s="1"/>
  <c r="O8375" i="1"/>
  <c r="R8375" i="1" s="1"/>
  <c r="O8376" i="1"/>
  <c r="O8377" i="1"/>
  <c r="R8377" i="1" s="1"/>
  <c r="O8378" i="1"/>
  <c r="O8379" i="1"/>
  <c r="R8379" i="1" s="1"/>
  <c r="O8380" i="1"/>
  <c r="O8381" i="1"/>
  <c r="O8382" i="1"/>
  <c r="R8382" i="1" s="1"/>
  <c r="O8383" i="1"/>
  <c r="R8383" i="1" s="1"/>
  <c r="O8384" i="1"/>
  <c r="R8384" i="1" s="1"/>
  <c r="O8385" i="1"/>
  <c r="R8385" i="1" s="1"/>
  <c r="O8386" i="1"/>
  <c r="R8386" i="1" s="1"/>
  <c r="O8387" i="1"/>
  <c r="R8387" i="1" s="1"/>
  <c r="O8388" i="1"/>
  <c r="O8389" i="1"/>
  <c r="R8389" i="1" s="1"/>
  <c r="O8390" i="1"/>
  <c r="O8391" i="1"/>
  <c r="R8391" i="1" s="1"/>
  <c r="O8392" i="1"/>
  <c r="O8393" i="1"/>
  <c r="R8393" i="1" s="1"/>
  <c r="O8394" i="1"/>
  <c r="O8395" i="1"/>
  <c r="O8396" i="1"/>
  <c r="R8396" i="1" s="1"/>
  <c r="O8397" i="1"/>
  <c r="R8397" i="1" s="1"/>
  <c r="O8398" i="1"/>
  <c r="O8399" i="1"/>
  <c r="O8400" i="1"/>
  <c r="O8401" i="1"/>
  <c r="R8401" i="1" s="1"/>
  <c r="O8402" i="1"/>
  <c r="R8402" i="1" s="1"/>
  <c r="O8403" i="1"/>
  <c r="O8404" i="1"/>
  <c r="O8405" i="1"/>
  <c r="R8405" i="1" s="1"/>
  <c r="O8406" i="1"/>
  <c r="R8406" i="1" s="1"/>
  <c r="O8407" i="1"/>
  <c r="R8407" i="1" s="1"/>
  <c r="O8408" i="1"/>
  <c r="R8408" i="1" s="1"/>
  <c r="O8409" i="1"/>
  <c r="O8410" i="1"/>
  <c r="R8410" i="1" s="1"/>
  <c r="O8411" i="1"/>
  <c r="R8411" i="1" s="1"/>
  <c r="O8412" i="1"/>
  <c r="R8412" i="1" s="1"/>
  <c r="O8413" i="1"/>
  <c r="R8413" i="1" s="1"/>
  <c r="O8414" i="1"/>
  <c r="O8415" i="1"/>
  <c r="R8415" i="1" s="1"/>
  <c r="O8416" i="1"/>
  <c r="R8416" i="1" s="1"/>
  <c r="O8417" i="1"/>
  <c r="R8417" i="1" s="1"/>
  <c r="O8418" i="1"/>
  <c r="R8418" i="1" s="1"/>
  <c r="O8419" i="1"/>
  <c r="R8419" i="1" s="1"/>
  <c r="O8420" i="1"/>
  <c r="R8420" i="1" s="1"/>
  <c r="O8421" i="1"/>
  <c r="R8421" i="1" s="1"/>
  <c r="O8422" i="1"/>
  <c r="R8422" i="1" s="1"/>
  <c r="O8423" i="1"/>
  <c r="R8423" i="1" s="1"/>
  <c r="O8424" i="1"/>
  <c r="O8425" i="1"/>
  <c r="O8426" i="1"/>
  <c r="O8427" i="1"/>
  <c r="R8427" i="1" s="1"/>
  <c r="O8428" i="1"/>
  <c r="R8428" i="1" s="1"/>
  <c r="O8429" i="1"/>
  <c r="O8430" i="1"/>
  <c r="R8430" i="1" s="1"/>
  <c r="O8431" i="1"/>
  <c r="R8431" i="1" s="1"/>
  <c r="O8432" i="1"/>
  <c r="R8432" i="1" s="1"/>
  <c r="O8433" i="1"/>
  <c r="R8433" i="1" s="1"/>
  <c r="O8434" i="1"/>
  <c r="O8435" i="1"/>
  <c r="R8435" i="1" s="1"/>
  <c r="O8436" i="1"/>
  <c r="O8437" i="1"/>
  <c r="O8438" i="1"/>
  <c r="R8438" i="1" s="1"/>
  <c r="O8439" i="1"/>
  <c r="R8439" i="1" s="1"/>
  <c r="O8440" i="1"/>
  <c r="O8441" i="1"/>
  <c r="R8441" i="1" s="1"/>
  <c r="O8442" i="1"/>
  <c r="R8442" i="1" s="1"/>
  <c r="O8443" i="1"/>
  <c r="R8443" i="1" s="1"/>
  <c r="O8444" i="1"/>
  <c r="R8444" i="1" s="1"/>
  <c r="O8445" i="1"/>
  <c r="R8445" i="1" s="1"/>
  <c r="O8446" i="1"/>
  <c r="R8446" i="1" s="1"/>
  <c r="O8447" i="1"/>
  <c r="R8447" i="1" s="1"/>
  <c r="O8448" i="1"/>
  <c r="R8448" i="1" s="1"/>
  <c r="O8449" i="1"/>
  <c r="R8449" i="1" s="1"/>
  <c r="O8450" i="1"/>
  <c r="O8451" i="1"/>
  <c r="R8451" i="1" s="1"/>
  <c r="O8452" i="1"/>
  <c r="R8452" i="1" s="1"/>
  <c r="O8453" i="1"/>
  <c r="R8453" i="1" s="1"/>
  <c r="O8454" i="1"/>
  <c r="O8455" i="1"/>
  <c r="O8456" i="1"/>
  <c r="R8456" i="1" s="1"/>
  <c r="O8457" i="1"/>
  <c r="R8457" i="1" s="1"/>
  <c r="O8458" i="1"/>
  <c r="R8458" i="1" s="1"/>
  <c r="O8459" i="1"/>
  <c r="R8459" i="1" s="1"/>
  <c r="O8460" i="1"/>
  <c r="R8460" i="1" s="1"/>
  <c r="O8461" i="1"/>
  <c r="R8461" i="1" s="1"/>
  <c r="O8462" i="1"/>
  <c r="O8463" i="1"/>
  <c r="R8463" i="1" s="1"/>
  <c r="O8464" i="1"/>
  <c r="R8464" i="1" s="1"/>
  <c r="O8465" i="1"/>
  <c r="O8466" i="1"/>
  <c r="R8466" i="1" s="1"/>
  <c r="O8467" i="1"/>
  <c r="O8468" i="1"/>
  <c r="R8468" i="1" s="1"/>
  <c r="O8469" i="1"/>
  <c r="R8469" i="1" s="1"/>
  <c r="O8470" i="1"/>
  <c r="R8470" i="1" s="1"/>
  <c r="O8471" i="1"/>
  <c r="R8471" i="1" s="1"/>
  <c r="O8472" i="1"/>
  <c r="R8472" i="1" s="1"/>
  <c r="O8473" i="1"/>
  <c r="O8474" i="1"/>
  <c r="R8474" i="1" s="1"/>
  <c r="O8475" i="1"/>
  <c r="R8475" i="1" s="1"/>
  <c r="O8476" i="1"/>
  <c r="R8476" i="1" s="1"/>
  <c r="O8477" i="1"/>
  <c r="O8478" i="1"/>
  <c r="R8478" i="1" s="1"/>
  <c r="O8479" i="1"/>
  <c r="O8480" i="1"/>
  <c r="R8480" i="1" s="1"/>
  <c r="O8481" i="1"/>
  <c r="O8482" i="1"/>
  <c r="R8482" i="1" s="1"/>
  <c r="O8483" i="1"/>
  <c r="R8483" i="1" s="1"/>
  <c r="O8484" i="1"/>
  <c r="R8484" i="1" s="1"/>
  <c r="O8485" i="1"/>
  <c r="R8485" i="1" s="1"/>
  <c r="O8486" i="1"/>
  <c r="O8487" i="1"/>
  <c r="R8487" i="1" s="1"/>
  <c r="O8488" i="1"/>
  <c r="O8489" i="1"/>
  <c r="R8489" i="1" s="1"/>
  <c r="O8490" i="1"/>
  <c r="O8491" i="1"/>
  <c r="R8491" i="1" s="1"/>
  <c r="O8492" i="1"/>
  <c r="O8493" i="1"/>
  <c r="R8493" i="1" s="1"/>
  <c r="O8494" i="1"/>
  <c r="R8494" i="1" s="1"/>
  <c r="O8495" i="1"/>
  <c r="O8496" i="1"/>
  <c r="O8497" i="1"/>
  <c r="O8498" i="1"/>
  <c r="R8498" i="1" s="1"/>
  <c r="O8499" i="1"/>
  <c r="R8499" i="1" s="1"/>
  <c r="O8500" i="1"/>
  <c r="R8500" i="1" s="1"/>
  <c r="O8501" i="1"/>
  <c r="R8501" i="1" s="1"/>
  <c r="O8502" i="1"/>
  <c r="R8502" i="1" s="1"/>
  <c r="O8503" i="1"/>
  <c r="R8503" i="1" s="1"/>
  <c r="O8504" i="1"/>
  <c r="R8504" i="1" s="1"/>
  <c r="O8505" i="1"/>
  <c r="R8505" i="1" s="1"/>
  <c r="O8506" i="1"/>
  <c r="O8507" i="1"/>
  <c r="R8507" i="1" s="1"/>
  <c r="O8508" i="1"/>
  <c r="R8508" i="1" s="1"/>
  <c r="O8509" i="1"/>
  <c r="R8509" i="1" s="1"/>
  <c r="O8510" i="1"/>
  <c r="R8510" i="1" s="1"/>
  <c r="O8511" i="1"/>
  <c r="O8512" i="1"/>
  <c r="O8513" i="1"/>
  <c r="R8513" i="1" s="1"/>
  <c r="O8514" i="1"/>
  <c r="R8514" i="1" s="1"/>
  <c r="O8515" i="1"/>
  <c r="R8515" i="1" s="1"/>
  <c r="O8516" i="1"/>
  <c r="R8516" i="1" s="1"/>
  <c r="O8517" i="1"/>
  <c r="R8517" i="1" s="1"/>
  <c r="O8518" i="1"/>
  <c r="R8518" i="1" s="1"/>
  <c r="O8519" i="1"/>
  <c r="R8519" i="1" s="1"/>
  <c r="O8520" i="1"/>
  <c r="O8521" i="1"/>
  <c r="R8521" i="1" s="1"/>
  <c r="O8522" i="1"/>
  <c r="R8522" i="1" s="1"/>
  <c r="O8523" i="1"/>
  <c r="R8523" i="1" s="1"/>
  <c r="O8524" i="1"/>
  <c r="R8524" i="1" s="1"/>
  <c r="O8525" i="1"/>
  <c r="O8526" i="1"/>
  <c r="R8526" i="1" s="1"/>
  <c r="O8527" i="1"/>
  <c r="R8527" i="1" s="1"/>
  <c r="O8528" i="1"/>
  <c r="R8528" i="1" s="1"/>
  <c r="O8529" i="1"/>
  <c r="R8529" i="1" s="1"/>
  <c r="O8530" i="1"/>
  <c r="R8530" i="1" s="1"/>
  <c r="O8531" i="1"/>
  <c r="R8531" i="1" s="1"/>
  <c r="O8532" i="1"/>
  <c r="R8532" i="1" s="1"/>
  <c r="O8533" i="1"/>
  <c r="O8534" i="1"/>
  <c r="O8535" i="1"/>
  <c r="R8535" i="1" s="1"/>
  <c r="O8536" i="1"/>
  <c r="R8536" i="1" s="1"/>
  <c r="O8537" i="1"/>
  <c r="O8538" i="1"/>
  <c r="R8538" i="1" s="1"/>
  <c r="O8539" i="1"/>
  <c r="R8539" i="1" s="1"/>
  <c r="O8540" i="1"/>
  <c r="R8540" i="1" s="1"/>
  <c r="O8541" i="1"/>
  <c r="R8541" i="1" s="1"/>
  <c r="O8542" i="1"/>
  <c r="R8542" i="1" s="1"/>
  <c r="O8543" i="1"/>
  <c r="R8543" i="1" s="1"/>
  <c r="O8544" i="1"/>
  <c r="R8544" i="1" s="1"/>
  <c r="O8545" i="1"/>
  <c r="O8546" i="1"/>
  <c r="R8546" i="1" s="1"/>
  <c r="O8547" i="1"/>
  <c r="R8547" i="1" s="1"/>
  <c r="O8548" i="1"/>
  <c r="R8548" i="1" s="1"/>
  <c r="O8549" i="1"/>
  <c r="R8549" i="1" s="1"/>
  <c r="O8550" i="1"/>
  <c r="R8550" i="1" s="1"/>
  <c r="O8551" i="1"/>
  <c r="R8551" i="1" s="1"/>
  <c r="O8552" i="1"/>
  <c r="O8553" i="1"/>
  <c r="R8553" i="1" s="1"/>
  <c r="O8554" i="1"/>
  <c r="R8554" i="1" s="1"/>
  <c r="O8555" i="1"/>
  <c r="R8555" i="1" s="1"/>
  <c r="O8556" i="1"/>
  <c r="O8557" i="1"/>
  <c r="R8557" i="1" s="1"/>
  <c r="O8558" i="1"/>
  <c r="R8558" i="1" s="1"/>
  <c r="O8559" i="1"/>
  <c r="R8559" i="1" s="1"/>
  <c r="O8560" i="1"/>
  <c r="R8560" i="1" s="1"/>
  <c r="O8561" i="1"/>
  <c r="R8561" i="1" s="1"/>
  <c r="O8562" i="1"/>
  <c r="R8562" i="1" s="1"/>
  <c r="O8563" i="1"/>
  <c r="R8563" i="1" s="1"/>
  <c r="O8564" i="1"/>
  <c r="O8565" i="1"/>
  <c r="O8566" i="1"/>
  <c r="R8566" i="1" s="1"/>
  <c r="O8567" i="1"/>
  <c r="O8568" i="1"/>
  <c r="O8569" i="1"/>
  <c r="R8569" i="1" s="1"/>
  <c r="O8570" i="1"/>
  <c r="R8570" i="1" s="1"/>
  <c r="O8571" i="1"/>
  <c r="R8571" i="1" s="1"/>
  <c r="O8572" i="1"/>
  <c r="R8572" i="1" s="1"/>
  <c r="O8573" i="1"/>
  <c r="R8573" i="1" s="1"/>
  <c r="O8574" i="1"/>
  <c r="R8574" i="1" s="1"/>
  <c r="O8575" i="1"/>
  <c r="R8575" i="1" s="1"/>
  <c r="O8576" i="1"/>
  <c r="R8576" i="1" s="1"/>
  <c r="O8577" i="1"/>
  <c r="R8577" i="1" s="1"/>
  <c r="O8578" i="1"/>
  <c r="R8578" i="1" s="1"/>
  <c r="O8579" i="1"/>
  <c r="O8580" i="1"/>
  <c r="R8580" i="1" s="1"/>
  <c r="O8581" i="1"/>
  <c r="R8581" i="1" s="1"/>
  <c r="O8582" i="1"/>
  <c r="R8582" i="1" s="1"/>
  <c r="O8583" i="1"/>
  <c r="R8583" i="1" s="1"/>
  <c r="O8584" i="1"/>
  <c r="R8584" i="1" s="1"/>
  <c r="O8585" i="1"/>
  <c r="R8585" i="1" s="1"/>
  <c r="O8586" i="1"/>
  <c r="R8586" i="1" s="1"/>
  <c r="O8587" i="1"/>
  <c r="O8588" i="1"/>
  <c r="R8588" i="1" s="1"/>
  <c r="O8589" i="1"/>
  <c r="R8589" i="1" s="1"/>
  <c r="O8590" i="1"/>
  <c r="R8590" i="1" s="1"/>
  <c r="O8591" i="1"/>
  <c r="R8591" i="1" s="1"/>
  <c r="O8592" i="1"/>
  <c r="O8593" i="1"/>
  <c r="R8593" i="1" s="1"/>
  <c r="O8594" i="1"/>
  <c r="R8594" i="1" s="1"/>
  <c r="O8595" i="1"/>
  <c r="R8595" i="1" s="1"/>
  <c r="O8596" i="1"/>
  <c r="R8596" i="1" s="1"/>
  <c r="O8597" i="1"/>
  <c r="O8598" i="1"/>
  <c r="R8598" i="1" s="1"/>
  <c r="O8599" i="1"/>
  <c r="O8600" i="1"/>
  <c r="R8600" i="1" s="1"/>
  <c r="O8601" i="1"/>
  <c r="R8601" i="1" s="1"/>
  <c r="O8602" i="1"/>
  <c r="O8603" i="1"/>
  <c r="R8603" i="1" s="1"/>
  <c r="O8604" i="1"/>
  <c r="R8604" i="1" s="1"/>
  <c r="O8605" i="1"/>
  <c r="O8606" i="1"/>
  <c r="R8606" i="1" s="1"/>
  <c r="O8607" i="1"/>
  <c r="R8607" i="1" s="1"/>
  <c r="O8608" i="1"/>
  <c r="R8608" i="1" s="1"/>
  <c r="O8609" i="1"/>
  <c r="R8609" i="1" s="1"/>
  <c r="O8610" i="1"/>
  <c r="R8610" i="1" s="1"/>
  <c r="O8611" i="1"/>
  <c r="R8611" i="1" s="1"/>
  <c r="O8612" i="1"/>
  <c r="R8612" i="1" s="1"/>
  <c r="O8613" i="1"/>
  <c r="R8613" i="1" s="1"/>
  <c r="O8614" i="1"/>
  <c r="R8614" i="1" s="1"/>
  <c r="O8615" i="1"/>
  <c r="O8616" i="1"/>
  <c r="R8616" i="1" s="1"/>
  <c r="O8617" i="1"/>
  <c r="R8617" i="1" s="1"/>
  <c r="O8618" i="1"/>
  <c r="R8618" i="1" s="1"/>
  <c r="O8619" i="1"/>
  <c r="R8619" i="1" s="1"/>
  <c r="O8620" i="1"/>
  <c r="R8620" i="1" s="1"/>
  <c r="O8621" i="1"/>
  <c r="R8621" i="1" s="1"/>
  <c r="O8622" i="1"/>
  <c r="R8622" i="1" s="1"/>
  <c r="O8623" i="1"/>
  <c r="R8623" i="1" s="1"/>
  <c r="O8624" i="1"/>
  <c r="R8624" i="1" s="1"/>
  <c r="O8625" i="1"/>
  <c r="R8625" i="1" s="1"/>
  <c r="O8626" i="1"/>
  <c r="R8626" i="1" s="1"/>
  <c r="O8627" i="1"/>
  <c r="O8628" i="1"/>
  <c r="O8629" i="1"/>
  <c r="R8629" i="1" s="1"/>
  <c r="O8630" i="1"/>
  <c r="R8630" i="1" s="1"/>
  <c r="O8631" i="1"/>
  <c r="R8631" i="1" s="1"/>
  <c r="O8632" i="1"/>
  <c r="R8632" i="1" s="1"/>
  <c r="O8633" i="1"/>
  <c r="R8633" i="1" s="1"/>
  <c r="O8634" i="1"/>
  <c r="R8634" i="1" s="1"/>
  <c r="O8635" i="1"/>
  <c r="R8635" i="1" s="1"/>
  <c r="O8636" i="1"/>
  <c r="R8636" i="1" s="1"/>
  <c r="O8637" i="1"/>
  <c r="O8638" i="1"/>
  <c r="O8639" i="1"/>
  <c r="R8639" i="1" s="1"/>
  <c r="O8640" i="1"/>
  <c r="R8640" i="1" s="1"/>
  <c r="O8641" i="1"/>
  <c r="R8641" i="1" s="1"/>
  <c r="O8642" i="1"/>
  <c r="R8642" i="1" s="1"/>
  <c r="O8643" i="1"/>
  <c r="O8644" i="1"/>
  <c r="R8644" i="1" s="1"/>
  <c r="O8645" i="1"/>
  <c r="R8645" i="1" s="1"/>
  <c r="O8646" i="1"/>
  <c r="R8646" i="1" s="1"/>
  <c r="O8647" i="1"/>
  <c r="R8647" i="1" s="1"/>
  <c r="O8648" i="1"/>
  <c r="R8648" i="1" s="1"/>
  <c r="O8649" i="1"/>
  <c r="R8649" i="1" s="1"/>
  <c r="O8650" i="1"/>
  <c r="O8651" i="1"/>
  <c r="R8651" i="1" s="1"/>
  <c r="O8652" i="1"/>
  <c r="R8652" i="1" s="1"/>
  <c r="O8653" i="1"/>
  <c r="R8653" i="1" s="1"/>
  <c r="O8654" i="1"/>
  <c r="O8655" i="1"/>
  <c r="R8655" i="1" s="1"/>
  <c r="O8656" i="1"/>
  <c r="R8656" i="1" s="1"/>
  <c r="O8657" i="1"/>
  <c r="R8657" i="1" s="1"/>
  <c r="O8658" i="1"/>
  <c r="R8658" i="1" s="1"/>
  <c r="O8659" i="1"/>
  <c r="O8660" i="1"/>
  <c r="O8661" i="1"/>
  <c r="R8661" i="1" s="1"/>
  <c r="O8662" i="1"/>
  <c r="R8662" i="1" s="1"/>
  <c r="O8663" i="1"/>
  <c r="R8663" i="1" s="1"/>
  <c r="O8664" i="1"/>
  <c r="O8665" i="1"/>
  <c r="R8665" i="1" s="1"/>
  <c r="O8666" i="1"/>
  <c r="R8666" i="1" s="1"/>
  <c r="O8667" i="1"/>
  <c r="R8667" i="1" s="1"/>
  <c r="O8668" i="1"/>
  <c r="R8668" i="1" s="1"/>
  <c r="O8669" i="1"/>
  <c r="R8669" i="1" s="1"/>
  <c r="O8670" i="1"/>
  <c r="R8670" i="1" s="1"/>
  <c r="O8671" i="1"/>
  <c r="R8671" i="1" s="1"/>
  <c r="O8672" i="1"/>
  <c r="R8672" i="1" s="1"/>
  <c r="O8673" i="1"/>
  <c r="O8674" i="1"/>
  <c r="R8674" i="1" s="1"/>
  <c r="O8675" i="1"/>
  <c r="O8676" i="1"/>
  <c r="O8677" i="1"/>
  <c r="R8677" i="1" s="1"/>
  <c r="O8678" i="1"/>
  <c r="R8678" i="1" s="1"/>
  <c r="O8679" i="1"/>
  <c r="R8679" i="1" s="1"/>
  <c r="O8680" i="1"/>
  <c r="R8680" i="1" s="1"/>
  <c r="O8681" i="1"/>
  <c r="O8682" i="1"/>
  <c r="O8683" i="1"/>
  <c r="R8683" i="1" s="1"/>
  <c r="O8684" i="1"/>
  <c r="R8684" i="1" s="1"/>
  <c r="O8685" i="1"/>
  <c r="O8686" i="1"/>
  <c r="R8686" i="1" s="1"/>
  <c r="O8687" i="1"/>
  <c r="R8687" i="1" s="1"/>
  <c r="O8688" i="1"/>
  <c r="R8688" i="1" s="1"/>
  <c r="O8689" i="1"/>
  <c r="R8689" i="1" s="1"/>
  <c r="O8690" i="1"/>
  <c r="O8691" i="1"/>
  <c r="R8691" i="1" s="1"/>
  <c r="O8692" i="1"/>
  <c r="R8692" i="1" s="1"/>
  <c r="O8693" i="1"/>
  <c r="R8693" i="1" s="1"/>
  <c r="O8694" i="1"/>
  <c r="R8694" i="1" s="1"/>
  <c r="O8695" i="1"/>
  <c r="O8696" i="1"/>
  <c r="R8696" i="1" s="1"/>
  <c r="O8697" i="1"/>
  <c r="R8697" i="1" s="1"/>
  <c r="O8698" i="1"/>
  <c r="R8698" i="1" s="1"/>
  <c r="O8699" i="1"/>
  <c r="R8699" i="1" s="1"/>
  <c r="O8700" i="1"/>
  <c r="R8700" i="1" s="1"/>
  <c r="O8701" i="1"/>
  <c r="R8701" i="1" s="1"/>
  <c r="O8702" i="1"/>
  <c r="R8702" i="1" s="1"/>
  <c r="O8703" i="1"/>
  <c r="R8703" i="1" s="1"/>
  <c r="O8704" i="1"/>
  <c r="R8704" i="1" s="1"/>
  <c r="O8705" i="1"/>
  <c r="R8705" i="1" s="1"/>
  <c r="O8706" i="1"/>
  <c r="R8706" i="1" s="1"/>
  <c r="O8707" i="1"/>
  <c r="R8707" i="1" s="1"/>
  <c r="O8708" i="1"/>
  <c r="O8709" i="1"/>
  <c r="O8710" i="1"/>
  <c r="R8710" i="1" s="1"/>
  <c r="O8711" i="1"/>
  <c r="R8711" i="1" s="1"/>
  <c r="O8712" i="1"/>
  <c r="R8712" i="1" s="1"/>
  <c r="O8713" i="1"/>
  <c r="R8713" i="1" s="1"/>
  <c r="O8714" i="1"/>
  <c r="R8714" i="1" s="1"/>
  <c r="O8715" i="1"/>
  <c r="R8715" i="1" s="1"/>
  <c r="O8716" i="1"/>
  <c r="R8716" i="1" s="1"/>
  <c r="O8717" i="1"/>
  <c r="R8717" i="1" s="1"/>
  <c r="O8718" i="1"/>
  <c r="R8718" i="1" s="1"/>
  <c r="O8719" i="1"/>
  <c r="O8720" i="1"/>
  <c r="O8721" i="1"/>
  <c r="R8721" i="1" s="1"/>
  <c r="O8722" i="1"/>
  <c r="R8722" i="1" s="1"/>
  <c r="O8723" i="1"/>
  <c r="R8723" i="1" s="1"/>
  <c r="O8724" i="1"/>
  <c r="R8724" i="1" s="1"/>
  <c r="O8725" i="1"/>
  <c r="O8726" i="1"/>
  <c r="R8726" i="1" s="1"/>
  <c r="O8727" i="1"/>
  <c r="R8727" i="1" s="1"/>
  <c r="O8728" i="1"/>
  <c r="O8729" i="1"/>
  <c r="R8729" i="1" s="1"/>
  <c r="O8730" i="1"/>
  <c r="R8730" i="1" s="1"/>
  <c r="O8731" i="1"/>
  <c r="R8731" i="1" s="1"/>
  <c r="O8732" i="1"/>
  <c r="R8732" i="1" s="1"/>
  <c r="O8733" i="1"/>
  <c r="R8733" i="1" s="1"/>
  <c r="O8734" i="1"/>
  <c r="R8734" i="1" s="1"/>
  <c r="O8735" i="1"/>
  <c r="O8736" i="1"/>
  <c r="O8737" i="1"/>
  <c r="R8737" i="1" s="1"/>
  <c r="O8738" i="1"/>
  <c r="R8738" i="1" s="1"/>
  <c r="O8739" i="1"/>
  <c r="R8739" i="1" s="1"/>
  <c r="O8740" i="1"/>
  <c r="R8740" i="1" s="1"/>
  <c r="O8741" i="1"/>
  <c r="R8741" i="1" s="1"/>
  <c r="O8742" i="1"/>
  <c r="R8742" i="1" s="1"/>
  <c r="O8743" i="1"/>
  <c r="R8743" i="1" s="1"/>
  <c r="O8744" i="1"/>
  <c r="R8744" i="1" s="1"/>
  <c r="O8745" i="1"/>
  <c r="R8745" i="1" s="1"/>
  <c r="O8746" i="1"/>
  <c r="O8747" i="1"/>
  <c r="R8747" i="1" s="1"/>
  <c r="O8748" i="1"/>
  <c r="R8748" i="1" s="1"/>
  <c r="O8749" i="1"/>
  <c r="R8749" i="1" s="1"/>
  <c r="O8750" i="1"/>
  <c r="O8751" i="1"/>
  <c r="R8751" i="1" s="1"/>
  <c r="O8752" i="1"/>
  <c r="R8752" i="1" s="1"/>
  <c r="O8753" i="1"/>
  <c r="R8753" i="1" s="1"/>
  <c r="O8754" i="1"/>
  <c r="R8754" i="1" s="1"/>
  <c r="O8755" i="1"/>
  <c r="R8755" i="1" s="1"/>
  <c r="O8756" i="1"/>
  <c r="R8756" i="1" s="1"/>
  <c r="O8757" i="1"/>
  <c r="O8758" i="1"/>
  <c r="O8759" i="1"/>
  <c r="R8759" i="1" s="1"/>
  <c r="O8760" i="1"/>
  <c r="R8760" i="1" s="1"/>
  <c r="O8761" i="1"/>
  <c r="R8761" i="1" s="1"/>
  <c r="O8762" i="1"/>
  <c r="R8762" i="1" s="1"/>
  <c r="O8763" i="1"/>
  <c r="O8764" i="1"/>
  <c r="O8765" i="1"/>
  <c r="O8766" i="1"/>
  <c r="R8766" i="1" s="1"/>
  <c r="O8767" i="1"/>
  <c r="R8767" i="1" s="1"/>
  <c r="O8768" i="1"/>
  <c r="R8768" i="1" s="1"/>
  <c r="O8769" i="1"/>
  <c r="R8769" i="1" s="1"/>
  <c r="O8770" i="1"/>
  <c r="O8771" i="1"/>
  <c r="R8771" i="1" s="1"/>
  <c r="O8772" i="1"/>
  <c r="R8772" i="1" s="1"/>
  <c r="O8773" i="1"/>
  <c r="R8773" i="1" s="1"/>
  <c r="O8774" i="1"/>
  <c r="R8774" i="1" s="1"/>
  <c r="O8775" i="1"/>
  <c r="R8775" i="1" s="1"/>
  <c r="O8776" i="1"/>
  <c r="R8776" i="1" s="1"/>
  <c r="O8777" i="1"/>
  <c r="R8777" i="1" s="1"/>
  <c r="O8778" i="1"/>
  <c r="R8778" i="1" s="1"/>
  <c r="O8779" i="1"/>
  <c r="R8779" i="1" s="1"/>
  <c r="O8780" i="1"/>
  <c r="R8780" i="1" s="1"/>
  <c r="O8781" i="1"/>
  <c r="R8781" i="1" s="1"/>
  <c r="O8782" i="1"/>
  <c r="O8783" i="1"/>
  <c r="R8783" i="1" s="1"/>
  <c r="O8784" i="1"/>
  <c r="R8784" i="1" s="1"/>
  <c r="O8785" i="1"/>
  <c r="O8786" i="1"/>
  <c r="O8787" i="1"/>
  <c r="R8787" i="1" s="1"/>
  <c r="O8788" i="1"/>
  <c r="R8788" i="1" s="1"/>
  <c r="O8789" i="1"/>
  <c r="R8789" i="1" s="1"/>
  <c r="O8790" i="1"/>
  <c r="R8790" i="1" s="1"/>
  <c r="O8791" i="1"/>
  <c r="R8791" i="1" s="1"/>
  <c r="O8792" i="1"/>
  <c r="R8792" i="1" s="1"/>
  <c r="O8793" i="1"/>
  <c r="R8793" i="1" s="1"/>
  <c r="O8794" i="1"/>
  <c r="R8794" i="1" s="1"/>
  <c r="O8795" i="1"/>
  <c r="R8795" i="1" s="1"/>
  <c r="O8796" i="1"/>
  <c r="O8797" i="1"/>
  <c r="O8798" i="1"/>
  <c r="R8798" i="1" s="1"/>
  <c r="O8799" i="1"/>
  <c r="R8799" i="1" s="1"/>
  <c r="O8800" i="1"/>
  <c r="R8800" i="1" s="1"/>
  <c r="O8801" i="1"/>
  <c r="R8801" i="1" s="1"/>
  <c r="O8802" i="1"/>
  <c r="R8802" i="1" s="1"/>
  <c r="O8803" i="1"/>
  <c r="O8804" i="1"/>
  <c r="R8804" i="1" s="1"/>
  <c r="O8805" i="1"/>
  <c r="R8805" i="1" s="1"/>
  <c r="O8806" i="1"/>
  <c r="R8806" i="1" s="1"/>
  <c r="O8807" i="1"/>
  <c r="R8807" i="1" s="1"/>
  <c r="O8808" i="1"/>
  <c r="R8808" i="1" s="1"/>
  <c r="O8809" i="1"/>
  <c r="O8810" i="1"/>
  <c r="O8811" i="1"/>
  <c r="R8811" i="1" s="1"/>
  <c r="O8812" i="1"/>
  <c r="R8812" i="1" s="1"/>
  <c r="O8813" i="1"/>
  <c r="R8813" i="1" s="1"/>
  <c r="O8814" i="1"/>
  <c r="R8814" i="1" s="1"/>
  <c r="O8815" i="1"/>
  <c r="R8815" i="1" s="1"/>
  <c r="O8816" i="1"/>
  <c r="R8816" i="1" s="1"/>
  <c r="O8817" i="1"/>
  <c r="O8818" i="1"/>
  <c r="R8818" i="1" s="1"/>
  <c r="O8819" i="1"/>
  <c r="R8819" i="1" s="1"/>
  <c r="O8820" i="1"/>
  <c r="R8820" i="1" s="1"/>
  <c r="O8821" i="1"/>
  <c r="R8821" i="1" s="1"/>
  <c r="O8822" i="1"/>
  <c r="R8822" i="1" s="1"/>
  <c r="O8823" i="1"/>
  <c r="R8823" i="1" s="1"/>
  <c r="O8824" i="1"/>
  <c r="R8824" i="1" s="1"/>
  <c r="O8825" i="1"/>
  <c r="R8825" i="1" s="1"/>
  <c r="O8826" i="1"/>
  <c r="R8826" i="1" s="1"/>
  <c r="O8827" i="1"/>
  <c r="O8828" i="1"/>
  <c r="R8828" i="1" s="1"/>
  <c r="O8829" i="1"/>
  <c r="R8829" i="1" s="1"/>
  <c r="O8830" i="1"/>
  <c r="R8830" i="1" s="1"/>
  <c r="O8831" i="1"/>
  <c r="R8831" i="1" s="1"/>
  <c r="O8832" i="1"/>
  <c r="O8833" i="1"/>
  <c r="R8833" i="1" s="1"/>
  <c r="O8834" i="1"/>
  <c r="R8834" i="1" s="1"/>
  <c r="O8835" i="1"/>
  <c r="R8835" i="1" s="1"/>
  <c r="O8836" i="1"/>
  <c r="R8836" i="1" s="1"/>
  <c r="O8837" i="1"/>
  <c r="R8837" i="1" s="1"/>
  <c r="O8838" i="1"/>
  <c r="R8838" i="1" s="1"/>
  <c r="O8839" i="1"/>
  <c r="O8840" i="1"/>
  <c r="O8841" i="1"/>
  <c r="R8841" i="1" s="1"/>
  <c r="O8842" i="1"/>
  <c r="R8842" i="1" s="1"/>
  <c r="O8843" i="1"/>
  <c r="R8843" i="1" s="1"/>
  <c r="O8844" i="1"/>
  <c r="R8844" i="1" s="1"/>
  <c r="O8845" i="1"/>
  <c r="R8845" i="1" s="1"/>
  <c r="O8846" i="1"/>
  <c r="R8846" i="1" s="1"/>
  <c r="O8847" i="1"/>
  <c r="R8847" i="1" s="1"/>
  <c r="O8848" i="1"/>
  <c r="O8849" i="1"/>
  <c r="R8849" i="1" s="1"/>
  <c r="O8850" i="1"/>
  <c r="R8850" i="1" s="1"/>
  <c r="O8851" i="1"/>
  <c r="R8851" i="1" s="1"/>
  <c r="O8852" i="1"/>
  <c r="O8853" i="1"/>
  <c r="R8853" i="1" s="1"/>
  <c r="O8854" i="1"/>
  <c r="R8854" i="1" s="1"/>
  <c r="O8855" i="1"/>
  <c r="O8856" i="1"/>
  <c r="R8856" i="1" s="1"/>
  <c r="O8857" i="1"/>
  <c r="R8857" i="1" s="1"/>
  <c r="O8858" i="1"/>
  <c r="R8858" i="1" s="1"/>
  <c r="O8859" i="1"/>
  <c r="R8859" i="1" s="1"/>
  <c r="O8860" i="1"/>
  <c r="R8860" i="1" s="1"/>
  <c r="O8861" i="1"/>
  <c r="R8861" i="1" s="1"/>
  <c r="O8862" i="1"/>
  <c r="R8862" i="1" s="1"/>
  <c r="O8863" i="1"/>
  <c r="R8863" i="1" s="1"/>
  <c r="O8864" i="1"/>
  <c r="O8865" i="1"/>
  <c r="O8866" i="1"/>
  <c r="R8866" i="1" s="1"/>
  <c r="O8867" i="1"/>
  <c r="R8867" i="1" s="1"/>
  <c r="O8868" i="1"/>
  <c r="R8868" i="1" s="1"/>
  <c r="O8869" i="1"/>
  <c r="R8869" i="1" s="1"/>
  <c r="O8870" i="1"/>
  <c r="R8870" i="1" s="1"/>
  <c r="O8871" i="1"/>
  <c r="R8871" i="1" s="1"/>
  <c r="O8872" i="1"/>
  <c r="O8873" i="1"/>
  <c r="R8873" i="1" s="1"/>
  <c r="O8874" i="1"/>
  <c r="R8874" i="1" s="1"/>
  <c r="O8875" i="1"/>
  <c r="O8876" i="1"/>
  <c r="R8876" i="1" s="1"/>
  <c r="O8877" i="1"/>
  <c r="R8877" i="1" s="1"/>
  <c r="O8878" i="1"/>
  <c r="O8879" i="1"/>
  <c r="O8880" i="1"/>
  <c r="O8881" i="1"/>
  <c r="R8881" i="1" s="1"/>
  <c r="O8882" i="1"/>
  <c r="O8883" i="1"/>
  <c r="R8883" i="1" s="1"/>
  <c r="O8884" i="1"/>
  <c r="R8884" i="1" s="1"/>
  <c r="O8885" i="1"/>
  <c r="R8885" i="1" s="1"/>
  <c r="O8886" i="1"/>
  <c r="O8887" i="1"/>
  <c r="R8887" i="1" s="1"/>
  <c r="O8888" i="1"/>
  <c r="R8888" i="1" s="1"/>
  <c r="O8889" i="1"/>
  <c r="O8890" i="1"/>
  <c r="R8890" i="1" s="1"/>
  <c r="O8891" i="1"/>
  <c r="R8891" i="1" s="1"/>
  <c r="O8892" i="1"/>
  <c r="O8893" i="1"/>
  <c r="R8893" i="1" s="1"/>
  <c r="O8894" i="1"/>
  <c r="R8894" i="1" s="1"/>
  <c r="O8895" i="1"/>
  <c r="R8895" i="1" s="1"/>
  <c r="O8896" i="1"/>
  <c r="R8896" i="1" s="1"/>
  <c r="O8897" i="1"/>
  <c r="R8897" i="1" s="1"/>
  <c r="O8898" i="1"/>
  <c r="R8898" i="1" s="1"/>
  <c r="O8899" i="1"/>
  <c r="O8900" i="1"/>
  <c r="R8900" i="1" s="1"/>
  <c r="O8901" i="1"/>
  <c r="R8901" i="1" s="1"/>
  <c r="O8902" i="1"/>
  <c r="R8902" i="1" s="1"/>
  <c r="O8903" i="1"/>
  <c r="R8903" i="1" s="1"/>
  <c r="O8904" i="1"/>
  <c r="R8904" i="1" s="1"/>
  <c r="O8905" i="1"/>
  <c r="R8905" i="1" s="1"/>
  <c r="O8906" i="1"/>
  <c r="O8907" i="1"/>
  <c r="R8907" i="1" s="1"/>
  <c r="O8908" i="1"/>
  <c r="R8908" i="1" s="1"/>
  <c r="O8909" i="1"/>
  <c r="R8909" i="1" s="1"/>
  <c r="O8910" i="1"/>
  <c r="R8910" i="1" s="1"/>
  <c r="O8911" i="1"/>
  <c r="R8911" i="1" s="1"/>
  <c r="O8912" i="1"/>
  <c r="O8913" i="1"/>
  <c r="R8913" i="1" s="1"/>
  <c r="O8914" i="1"/>
  <c r="R8914" i="1" s="1"/>
  <c r="O8915" i="1"/>
  <c r="R8915" i="1" s="1"/>
  <c r="O8916" i="1"/>
  <c r="R8916" i="1" s="1"/>
  <c r="O8917" i="1"/>
  <c r="O8918" i="1"/>
  <c r="R8918" i="1" s="1"/>
  <c r="O8919" i="1"/>
  <c r="R8919" i="1" s="1"/>
  <c r="O8920" i="1"/>
  <c r="O8921" i="1"/>
  <c r="R8921" i="1" s="1"/>
  <c r="O8922" i="1"/>
  <c r="R8922" i="1" s="1"/>
  <c r="O8923" i="1"/>
  <c r="R8923" i="1" s="1"/>
  <c r="O8924" i="1"/>
  <c r="R8924" i="1" s="1"/>
  <c r="O8925" i="1"/>
  <c r="O8926" i="1"/>
  <c r="R8926" i="1" s="1"/>
  <c r="O8927" i="1"/>
  <c r="R8927" i="1" s="1"/>
  <c r="O8928" i="1"/>
  <c r="R8928" i="1" s="1"/>
  <c r="O8929" i="1"/>
  <c r="R8929" i="1" s="1"/>
  <c r="O8930" i="1"/>
  <c r="R8930" i="1" s="1"/>
  <c r="O8931" i="1"/>
  <c r="R8931" i="1" s="1"/>
  <c r="O8932" i="1"/>
  <c r="R8932" i="1" s="1"/>
  <c r="O8933" i="1"/>
  <c r="O8934" i="1"/>
  <c r="O8935" i="1"/>
  <c r="R8935" i="1" s="1"/>
  <c r="O8936" i="1"/>
  <c r="R8936" i="1" s="1"/>
  <c r="O8937" i="1"/>
  <c r="O8938" i="1"/>
  <c r="O8939" i="1"/>
  <c r="R8939" i="1" s="1"/>
  <c r="O8940" i="1"/>
  <c r="R8940" i="1" s="1"/>
  <c r="O8941" i="1"/>
  <c r="R8941" i="1" s="1"/>
  <c r="O8942" i="1"/>
  <c r="R8942" i="1" s="1"/>
  <c r="O8943" i="1"/>
  <c r="R8943" i="1" s="1"/>
  <c r="O8944" i="1"/>
  <c r="R8944" i="1" s="1"/>
  <c r="O8945" i="1"/>
  <c r="R8945" i="1" s="1"/>
  <c r="O8946" i="1"/>
  <c r="R8946" i="1" s="1"/>
  <c r="O8947" i="1"/>
  <c r="R8947" i="1" s="1"/>
  <c r="O8948" i="1"/>
  <c r="R8948" i="1" s="1"/>
  <c r="O8949" i="1"/>
  <c r="R8949" i="1" s="1"/>
  <c r="O8950" i="1"/>
  <c r="O8951" i="1"/>
  <c r="R8951" i="1" s="1"/>
  <c r="O8952" i="1"/>
  <c r="R8952" i="1" s="1"/>
  <c r="O8953" i="1"/>
  <c r="R8953" i="1" s="1"/>
  <c r="O8954" i="1"/>
  <c r="O8955" i="1"/>
  <c r="O8956" i="1"/>
  <c r="O8957" i="1"/>
  <c r="O8958" i="1"/>
  <c r="R8958" i="1" s="1"/>
  <c r="O8959" i="1"/>
  <c r="R8959" i="1" s="1"/>
  <c r="O8960" i="1"/>
  <c r="R8960" i="1" s="1"/>
  <c r="O8961" i="1"/>
  <c r="R8961" i="1" s="1"/>
  <c r="O8962" i="1"/>
  <c r="O8963" i="1"/>
  <c r="R8963" i="1" s="1"/>
  <c r="O8964" i="1"/>
  <c r="R8964" i="1" s="1"/>
  <c r="O8965" i="1"/>
  <c r="O8966" i="1"/>
  <c r="R8966" i="1" s="1"/>
  <c r="O8967" i="1"/>
  <c r="R8967" i="1" s="1"/>
  <c r="O8968" i="1"/>
  <c r="R8968" i="1" s="1"/>
  <c r="O8969" i="1"/>
  <c r="R8969" i="1" s="1"/>
  <c r="O8970" i="1"/>
  <c r="R8970" i="1" s="1"/>
  <c r="O8971" i="1"/>
  <c r="R8971" i="1" s="1"/>
  <c r="O8972" i="1"/>
  <c r="R8972" i="1" s="1"/>
  <c r="O8973" i="1"/>
  <c r="R8973" i="1" s="1"/>
  <c r="O8974" i="1"/>
  <c r="R8974" i="1" s="1"/>
  <c r="O8975" i="1"/>
  <c r="R8975" i="1" s="1"/>
  <c r="O8976" i="1"/>
  <c r="R8976" i="1" s="1"/>
  <c r="O8977" i="1"/>
  <c r="R8977" i="1" s="1"/>
  <c r="O8978" i="1"/>
  <c r="R8978" i="1" s="1"/>
  <c r="O8979" i="1"/>
  <c r="R8979" i="1" s="1"/>
  <c r="O8980" i="1"/>
  <c r="R8980" i="1" s="1"/>
  <c r="O8981" i="1"/>
  <c r="R8981" i="1" s="1"/>
  <c r="O8982" i="1"/>
  <c r="R8982" i="1" s="1"/>
  <c r="O8983" i="1"/>
  <c r="R8983" i="1" s="1"/>
  <c r="O8984" i="1"/>
  <c r="R8984" i="1" s="1"/>
  <c r="O8985" i="1"/>
  <c r="R8985" i="1" s="1"/>
  <c r="O8986" i="1"/>
  <c r="R8986" i="1" s="1"/>
  <c r="O8987" i="1"/>
  <c r="R8987" i="1" s="1"/>
  <c r="O8988" i="1"/>
  <c r="R8988" i="1" s="1"/>
  <c r="O8989" i="1"/>
  <c r="R8989" i="1" s="1"/>
  <c r="O8990" i="1"/>
  <c r="R8990" i="1" s="1"/>
  <c r="O8991" i="1"/>
  <c r="R8991" i="1" s="1"/>
  <c r="O8992" i="1"/>
  <c r="R8992" i="1" s="1"/>
  <c r="O8993" i="1"/>
  <c r="O8994" i="1"/>
  <c r="R8994" i="1" s="1"/>
  <c r="O8995" i="1"/>
  <c r="R8995" i="1" s="1"/>
  <c r="O8996" i="1"/>
  <c r="R8996" i="1" s="1"/>
  <c r="O8997" i="1"/>
  <c r="R8997" i="1" s="1"/>
  <c r="O8998" i="1"/>
  <c r="R8998" i="1" s="1"/>
  <c r="O8999" i="1"/>
  <c r="R8999" i="1" s="1"/>
  <c r="O9000" i="1"/>
  <c r="R9000" i="1" s="1"/>
  <c r="O9001" i="1"/>
  <c r="R9001" i="1" s="1"/>
  <c r="O9002" i="1"/>
  <c r="R9002" i="1" s="1"/>
  <c r="O9003" i="1"/>
  <c r="R9003" i="1" s="1"/>
  <c r="O9004" i="1"/>
  <c r="R9004" i="1" s="1"/>
  <c r="O9005" i="1"/>
  <c r="R9005" i="1" s="1"/>
  <c r="O9006" i="1"/>
  <c r="R9006" i="1" s="1"/>
  <c r="O9007" i="1"/>
  <c r="R9007" i="1" s="1"/>
  <c r="O9008" i="1"/>
  <c r="R9008" i="1" s="1"/>
  <c r="O9009" i="1"/>
  <c r="R9009" i="1" s="1"/>
  <c r="O9010" i="1"/>
  <c r="O9011" i="1"/>
  <c r="R9011" i="1" s="1"/>
  <c r="O9012" i="1"/>
  <c r="O9013" i="1"/>
  <c r="R9013" i="1" s="1"/>
  <c r="O9014" i="1"/>
  <c r="R9014" i="1" s="1"/>
  <c r="O9015" i="1"/>
  <c r="R9015" i="1" s="1"/>
  <c r="O9016" i="1"/>
  <c r="R9016" i="1" s="1"/>
  <c r="O9017" i="1"/>
  <c r="R9017" i="1" s="1"/>
  <c r="O9018" i="1"/>
  <c r="R9018" i="1" s="1"/>
  <c r="O9019" i="1"/>
  <c r="R9019" i="1" s="1"/>
  <c r="O9020" i="1"/>
  <c r="R9020" i="1" s="1"/>
  <c r="O9021" i="1"/>
  <c r="R9021" i="1" s="1"/>
  <c r="O9022" i="1"/>
  <c r="R9022" i="1" s="1"/>
  <c r="O9023" i="1"/>
  <c r="R9023" i="1" s="1"/>
  <c r="O9024" i="1"/>
  <c r="R9024" i="1" s="1"/>
  <c r="O9025" i="1"/>
  <c r="R9025" i="1" s="1"/>
  <c r="O9026" i="1"/>
  <c r="O9027" i="1"/>
  <c r="R9027" i="1" s="1"/>
  <c r="O9028" i="1"/>
  <c r="R9028" i="1" s="1"/>
  <c r="O9029" i="1"/>
  <c r="R9029" i="1" s="1"/>
  <c r="O9030" i="1"/>
  <c r="R9030" i="1" s="1"/>
  <c r="O9031" i="1"/>
  <c r="R9031" i="1" s="1"/>
  <c r="O9032" i="1"/>
  <c r="O9033" i="1"/>
  <c r="R9033" i="1" s="1"/>
  <c r="O9034" i="1"/>
  <c r="R9034" i="1" s="1"/>
  <c r="O9035" i="1"/>
  <c r="R9035" i="1" s="1"/>
  <c r="O9036" i="1"/>
  <c r="O9037" i="1"/>
  <c r="R9037" i="1" s="1"/>
  <c r="O9038" i="1"/>
  <c r="R9038" i="1" s="1"/>
  <c r="O9039" i="1"/>
  <c r="O9040" i="1"/>
  <c r="O9041" i="1"/>
  <c r="R9041" i="1" s="1"/>
  <c r="O9042" i="1"/>
  <c r="R9042" i="1" s="1"/>
  <c r="O9043" i="1"/>
  <c r="R9043" i="1" s="1"/>
  <c r="O9044" i="1"/>
  <c r="R9044" i="1" s="1"/>
  <c r="O9045" i="1"/>
  <c r="R9045" i="1" s="1"/>
  <c r="O9046" i="1"/>
  <c r="O9047" i="1"/>
  <c r="O9048" i="1"/>
  <c r="R9048" i="1" s="1"/>
  <c r="O9049" i="1"/>
  <c r="R9049" i="1" s="1"/>
  <c r="O9050" i="1"/>
  <c r="R9050" i="1" s="1"/>
  <c r="O9051" i="1"/>
  <c r="R9051" i="1" s="1"/>
  <c r="O9052" i="1"/>
  <c r="R9052" i="1" s="1"/>
  <c r="O9053" i="1"/>
  <c r="R9053" i="1" s="1"/>
  <c r="O9054" i="1"/>
  <c r="O9055" i="1"/>
  <c r="R9055" i="1" s="1"/>
  <c r="O9056" i="1"/>
  <c r="R9056" i="1" s="1"/>
  <c r="O9057" i="1"/>
  <c r="O9058" i="1"/>
  <c r="O9059" i="1"/>
  <c r="R9059" i="1" s="1"/>
  <c r="O9060" i="1"/>
  <c r="R9060" i="1" s="1"/>
  <c r="O9061" i="1"/>
  <c r="R9061" i="1" s="1"/>
  <c r="O9062" i="1"/>
  <c r="O9063" i="1"/>
  <c r="R9063" i="1" s="1"/>
  <c r="O9064" i="1"/>
  <c r="O9065" i="1"/>
  <c r="R9065" i="1" s="1"/>
  <c r="O9066" i="1"/>
  <c r="R9066" i="1" s="1"/>
  <c r="O9067" i="1"/>
  <c r="R9067" i="1" s="1"/>
  <c r="O9068" i="1"/>
  <c r="R9068" i="1" s="1"/>
  <c r="O9069" i="1"/>
  <c r="R9069" i="1" s="1"/>
  <c r="O9070" i="1"/>
  <c r="R9070" i="1" s="1"/>
  <c r="O9071" i="1"/>
  <c r="O9072" i="1"/>
  <c r="R9072" i="1" s="1"/>
  <c r="O9073" i="1"/>
  <c r="R9073" i="1" s="1"/>
  <c r="O9074" i="1"/>
  <c r="R9074" i="1" s="1"/>
  <c r="O9075" i="1"/>
  <c r="O9076" i="1"/>
  <c r="R9076" i="1" s="1"/>
  <c r="O9077" i="1"/>
  <c r="O9078" i="1"/>
  <c r="R9078" i="1" s="1"/>
  <c r="O9079" i="1"/>
  <c r="R9079" i="1" s="1"/>
  <c r="O9080" i="1"/>
  <c r="O9081" i="1"/>
  <c r="R9081" i="1" s="1"/>
  <c r="O9082" i="1"/>
  <c r="R9082" i="1" s="1"/>
  <c r="O9083" i="1"/>
  <c r="R9083" i="1" s="1"/>
  <c r="O9084" i="1"/>
  <c r="R9084" i="1" s="1"/>
  <c r="O9085" i="1"/>
  <c r="R9085" i="1" s="1"/>
  <c r="O9086" i="1"/>
  <c r="O9087" i="1"/>
  <c r="R9087" i="1" s="1"/>
  <c r="O9088" i="1"/>
  <c r="R9088" i="1" s="1"/>
  <c r="O9089" i="1"/>
  <c r="R9089" i="1" s="1"/>
  <c r="O9090" i="1"/>
  <c r="O9091" i="1"/>
  <c r="R9091" i="1" s="1"/>
  <c r="O9092" i="1"/>
  <c r="R9092" i="1" s="1"/>
  <c r="O9093" i="1"/>
  <c r="R9093" i="1" s="1"/>
  <c r="O9094" i="1"/>
  <c r="O9095" i="1"/>
  <c r="R9095" i="1" s="1"/>
  <c r="O9096" i="1"/>
  <c r="R9096" i="1" s="1"/>
  <c r="O9097" i="1"/>
  <c r="R9097" i="1" s="1"/>
  <c r="O9098" i="1"/>
  <c r="R9098" i="1" s="1"/>
  <c r="O9099" i="1"/>
  <c r="R9099" i="1" s="1"/>
  <c r="O9100" i="1"/>
  <c r="R9100" i="1" s="1"/>
  <c r="O9101" i="1"/>
  <c r="R9101" i="1" s="1"/>
  <c r="O9102" i="1"/>
  <c r="R9102" i="1" s="1"/>
  <c r="O9103" i="1"/>
  <c r="R9103" i="1" s="1"/>
  <c r="O9104" i="1"/>
  <c r="R9104" i="1" s="1"/>
  <c r="O9105" i="1"/>
  <c r="R9105" i="1" s="1"/>
  <c r="O9106" i="1"/>
  <c r="O9107" i="1"/>
  <c r="R9107" i="1" s="1"/>
  <c r="O9108" i="1"/>
  <c r="O9109" i="1"/>
  <c r="R9109" i="1" s="1"/>
  <c r="O9110" i="1"/>
  <c r="R9110" i="1" s="1"/>
  <c r="O9111" i="1"/>
  <c r="R9111" i="1" s="1"/>
  <c r="O9112" i="1"/>
  <c r="R9112" i="1" s="1"/>
  <c r="O9113" i="1"/>
  <c r="R9113" i="1" s="1"/>
  <c r="O9114" i="1"/>
  <c r="R9114" i="1" s="1"/>
  <c r="O9115" i="1"/>
  <c r="R9115" i="1" s="1"/>
  <c r="O9116" i="1"/>
  <c r="R9116" i="1" s="1"/>
  <c r="O9117" i="1"/>
  <c r="R9117" i="1" s="1"/>
  <c r="O9118" i="1"/>
  <c r="R9118" i="1" s="1"/>
  <c r="O9119" i="1"/>
  <c r="R9119" i="1" s="1"/>
  <c r="O9120" i="1"/>
  <c r="R9120" i="1" s="1"/>
  <c r="O9121" i="1"/>
  <c r="O9122" i="1"/>
  <c r="R9122" i="1" s="1"/>
  <c r="O9123" i="1"/>
  <c r="O9124" i="1"/>
  <c r="R9124" i="1" s="1"/>
  <c r="O9125" i="1"/>
  <c r="R9125" i="1" s="1"/>
  <c r="O9126" i="1"/>
  <c r="R9126" i="1" s="1"/>
  <c r="O9127" i="1"/>
  <c r="O9128" i="1"/>
  <c r="O9129" i="1"/>
  <c r="O9130" i="1"/>
  <c r="O9131" i="1"/>
  <c r="O9132" i="1"/>
  <c r="R9132" i="1" s="1"/>
  <c r="O9133" i="1"/>
  <c r="R9133" i="1" s="1"/>
  <c r="O9134" i="1"/>
  <c r="R9134" i="1" s="1"/>
  <c r="O9135" i="1"/>
  <c r="R9135" i="1" s="1"/>
  <c r="O9136" i="1"/>
  <c r="R9136" i="1" s="1"/>
  <c r="O9137" i="1"/>
  <c r="O9138" i="1"/>
  <c r="R9138" i="1" s="1"/>
  <c r="O9139" i="1"/>
  <c r="R9139" i="1" s="1"/>
  <c r="O9140" i="1"/>
  <c r="O9141" i="1"/>
  <c r="R9141" i="1" s="1"/>
  <c r="O9142" i="1"/>
  <c r="R9142" i="1" s="1"/>
  <c r="O9143" i="1"/>
  <c r="R9143" i="1" s="1"/>
  <c r="O9144" i="1"/>
  <c r="R9144" i="1" s="1"/>
  <c r="O9145" i="1"/>
  <c r="R9145" i="1" s="1"/>
  <c r="O9146" i="1"/>
  <c r="R9146" i="1" s="1"/>
  <c r="O9147" i="1"/>
  <c r="R9147" i="1" s="1"/>
  <c r="O9148" i="1"/>
  <c r="R9148" i="1" s="1"/>
  <c r="O9149" i="1"/>
  <c r="R9149" i="1" s="1"/>
  <c r="O9150" i="1"/>
  <c r="R9150" i="1" s="1"/>
  <c r="O9151" i="1"/>
  <c r="R9151" i="1" s="1"/>
  <c r="O9152" i="1"/>
  <c r="R9152" i="1" s="1"/>
  <c r="O9153" i="1"/>
  <c r="R9153" i="1" s="1"/>
  <c r="O9154" i="1"/>
  <c r="R9154" i="1" s="1"/>
  <c r="O9155" i="1"/>
  <c r="O9156" i="1"/>
  <c r="R9156" i="1" s="1"/>
  <c r="O9157" i="1"/>
  <c r="R9157" i="1" s="1"/>
  <c r="O9158" i="1"/>
  <c r="O9159" i="1"/>
  <c r="R9159" i="1" s="1"/>
  <c r="O9160" i="1"/>
  <c r="R9160" i="1" s="1"/>
  <c r="O9161" i="1"/>
  <c r="R9161" i="1" s="1"/>
  <c r="O9162" i="1"/>
  <c r="R9162" i="1" s="1"/>
  <c r="O9163" i="1"/>
  <c r="R9163" i="1" s="1"/>
  <c r="O9164" i="1"/>
  <c r="O9165" i="1"/>
  <c r="R9165" i="1" s="1"/>
  <c r="O9166" i="1"/>
  <c r="R9166" i="1" s="1"/>
  <c r="O9167" i="1"/>
  <c r="R9167" i="1" s="1"/>
  <c r="O9168" i="1"/>
  <c r="O9169" i="1"/>
  <c r="O9170" i="1"/>
  <c r="R9170" i="1" s="1"/>
  <c r="O9171" i="1"/>
  <c r="R9171" i="1" s="1"/>
  <c r="O9172" i="1"/>
  <c r="R9172" i="1" s="1"/>
  <c r="O9173" i="1"/>
  <c r="R9173" i="1" s="1"/>
  <c r="O9174" i="1"/>
  <c r="R9174" i="1" s="1"/>
  <c r="O9175" i="1"/>
  <c r="O9176" i="1"/>
  <c r="R9176" i="1" s="1"/>
  <c r="O9177" i="1"/>
  <c r="R9177" i="1" s="1"/>
  <c r="O9178" i="1"/>
  <c r="R9178" i="1" s="1"/>
  <c r="O9179" i="1"/>
  <c r="R9179" i="1" s="1"/>
  <c r="O9180" i="1"/>
  <c r="R9180" i="1" s="1"/>
  <c r="O9181" i="1"/>
  <c r="R9181" i="1" s="1"/>
  <c r="O9182" i="1"/>
  <c r="R9182" i="1" s="1"/>
  <c r="O9183" i="1"/>
  <c r="O9184" i="1"/>
  <c r="R9184" i="1" s="1"/>
  <c r="O9185" i="1"/>
  <c r="R9185" i="1" s="1"/>
  <c r="O9186" i="1"/>
  <c r="R9186" i="1" s="1"/>
  <c r="O9187" i="1"/>
  <c r="R9187" i="1" s="1"/>
  <c r="O9188" i="1"/>
  <c r="R9188" i="1" s="1"/>
  <c r="O9189" i="1"/>
  <c r="R9189" i="1" s="1"/>
  <c r="O9190" i="1"/>
  <c r="R9190" i="1" s="1"/>
  <c r="O9191" i="1"/>
  <c r="R9191" i="1" s="1"/>
  <c r="O9192" i="1"/>
  <c r="R9192" i="1" s="1"/>
  <c r="O9193" i="1"/>
  <c r="R9193" i="1" s="1"/>
  <c r="O9194" i="1"/>
  <c r="R9194" i="1" s="1"/>
  <c r="O9195" i="1"/>
  <c r="R9195" i="1" s="1"/>
  <c r="O9196" i="1"/>
  <c r="R9196" i="1" s="1"/>
  <c r="O9197" i="1"/>
  <c r="O9198" i="1"/>
  <c r="R9198" i="1" s="1"/>
  <c r="O9199" i="1"/>
  <c r="R9199" i="1" s="1"/>
  <c r="O9200" i="1"/>
  <c r="R9200" i="1" s="1"/>
  <c r="O9201" i="1"/>
  <c r="O9202" i="1"/>
  <c r="R9202" i="1" s="1"/>
  <c r="O9203" i="1"/>
  <c r="R9203" i="1" s="1"/>
  <c r="O9204" i="1"/>
  <c r="R9204" i="1" s="1"/>
  <c r="O9205" i="1"/>
  <c r="O9206" i="1"/>
  <c r="R9206" i="1" s="1"/>
  <c r="O9207" i="1"/>
  <c r="R9207" i="1" s="1"/>
  <c r="O9208" i="1"/>
  <c r="O9209" i="1"/>
  <c r="O9210" i="1"/>
  <c r="R9210" i="1" s="1"/>
  <c r="O9211" i="1"/>
  <c r="R9211" i="1" s="1"/>
  <c r="O9212" i="1"/>
  <c r="O9213" i="1"/>
  <c r="R9213" i="1" s="1"/>
  <c r="O9214" i="1"/>
  <c r="R9214" i="1" s="1"/>
  <c r="O9215" i="1"/>
  <c r="R9215" i="1" s="1"/>
  <c r="O9216" i="1"/>
  <c r="O9217" i="1"/>
  <c r="O9218" i="1"/>
  <c r="R9218" i="1" s="1"/>
  <c r="O9219" i="1"/>
  <c r="R9219" i="1" s="1"/>
  <c r="O9220" i="1"/>
  <c r="O9221" i="1"/>
  <c r="R9221" i="1" s="1"/>
  <c r="O9222" i="1"/>
  <c r="O9223" i="1"/>
  <c r="O9224" i="1"/>
  <c r="R9224" i="1" s="1"/>
  <c r="O9225" i="1"/>
  <c r="R9225" i="1" s="1"/>
  <c r="O9226" i="1"/>
  <c r="R9226" i="1" s="1"/>
  <c r="O9227" i="1"/>
  <c r="R9227" i="1" s="1"/>
  <c r="O9228" i="1"/>
  <c r="R9228" i="1" s="1"/>
  <c r="O9229" i="1"/>
  <c r="R9229" i="1" s="1"/>
  <c r="O9230" i="1"/>
  <c r="R9230" i="1" s="1"/>
  <c r="O9231" i="1"/>
  <c r="R9231" i="1" s="1"/>
  <c r="O9232" i="1"/>
  <c r="R9232" i="1" s="1"/>
  <c r="O9233" i="1"/>
  <c r="R9233" i="1" s="1"/>
  <c r="O9234" i="1"/>
  <c r="O9235" i="1"/>
  <c r="R9235" i="1" s="1"/>
  <c r="O9236" i="1"/>
  <c r="O9237" i="1"/>
  <c r="R9237" i="1" s="1"/>
  <c r="O9238" i="1"/>
  <c r="R9238" i="1" s="1"/>
  <c r="O9239" i="1"/>
  <c r="O9240" i="1"/>
  <c r="R9240" i="1" s="1"/>
  <c r="O9241" i="1"/>
  <c r="R9241" i="1" s="1"/>
  <c r="O9242" i="1"/>
  <c r="R9242" i="1" s="1"/>
  <c r="O9243" i="1"/>
  <c r="R9243" i="1" s="1"/>
  <c r="O9244" i="1"/>
  <c r="R9244" i="1" s="1"/>
  <c r="O9245" i="1"/>
  <c r="R9245" i="1" s="1"/>
  <c r="O9246" i="1"/>
  <c r="R9246" i="1" s="1"/>
  <c r="O9247" i="1"/>
  <c r="R9247" i="1" s="1"/>
  <c r="O9248" i="1"/>
  <c r="R9248" i="1" s="1"/>
  <c r="O9249" i="1"/>
  <c r="R9249" i="1" s="1"/>
  <c r="O9250" i="1"/>
  <c r="R9250" i="1" s="1"/>
  <c r="O9251" i="1"/>
  <c r="R9251" i="1" s="1"/>
  <c r="O9252" i="1"/>
  <c r="R9252" i="1" s="1"/>
  <c r="O9253" i="1"/>
  <c r="R9253" i="1" s="1"/>
  <c r="O9254" i="1"/>
  <c r="R9254" i="1" s="1"/>
  <c r="O9255" i="1"/>
  <c r="R9255" i="1" s="1"/>
  <c r="O9256" i="1"/>
  <c r="R9256" i="1" s="1"/>
  <c r="O9257" i="1"/>
  <c r="O9258" i="1"/>
  <c r="R9258" i="1" s="1"/>
  <c r="O9259" i="1"/>
  <c r="R9259" i="1" s="1"/>
  <c r="O9260" i="1"/>
  <c r="R9260" i="1" s="1"/>
  <c r="O9261" i="1"/>
  <c r="R9261" i="1" s="1"/>
  <c r="O9262" i="1"/>
  <c r="R9262" i="1" s="1"/>
  <c r="O9263" i="1"/>
  <c r="R9263" i="1" s="1"/>
  <c r="O9264" i="1"/>
  <c r="R9264" i="1" s="1"/>
  <c r="O9265" i="1"/>
  <c r="R9265" i="1" s="1"/>
  <c r="O9266" i="1"/>
  <c r="R9266" i="1" s="1"/>
  <c r="O9267" i="1"/>
  <c r="O9268" i="1"/>
  <c r="R9268" i="1" s="1"/>
  <c r="O9269" i="1"/>
  <c r="R9269" i="1" s="1"/>
  <c r="O9270" i="1"/>
  <c r="R9270" i="1" s="1"/>
  <c r="O9271" i="1"/>
  <c r="R9271" i="1" s="1"/>
  <c r="O9272" i="1"/>
  <c r="R9272" i="1" s="1"/>
  <c r="O9273" i="1"/>
  <c r="R9273" i="1" s="1"/>
  <c r="O9274" i="1"/>
  <c r="R9274" i="1" s="1"/>
  <c r="O9275" i="1"/>
  <c r="R9275" i="1" s="1"/>
  <c r="O9276" i="1"/>
  <c r="R9276" i="1" s="1"/>
  <c r="O9277" i="1"/>
  <c r="R9277" i="1" s="1"/>
  <c r="O9278" i="1"/>
  <c r="O9279" i="1"/>
  <c r="R9279" i="1" s="1"/>
  <c r="O9280" i="1"/>
  <c r="R9280" i="1" s="1"/>
  <c r="O9281" i="1"/>
  <c r="R9281" i="1" s="1"/>
  <c r="O9282" i="1"/>
  <c r="R9282" i="1" s="1"/>
  <c r="O9283" i="1"/>
  <c r="R9283" i="1" s="1"/>
  <c r="O9284" i="1"/>
  <c r="O9285" i="1"/>
  <c r="R9285" i="1" s="1"/>
  <c r="O9286" i="1"/>
  <c r="R9286" i="1" s="1"/>
  <c r="O9287" i="1"/>
  <c r="R9287" i="1" s="1"/>
  <c r="O9288" i="1"/>
  <c r="O9289" i="1"/>
  <c r="R9289" i="1" s="1"/>
  <c r="O9290" i="1"/>
  <c r="R9290" i="1" s="1"/>
  <c r="O9291" i="1"/>
  <c r="R9291" i="1" s="1"/>
  <c r="O9292" i="1"/>
  <c r="R9292" i="1" s="1"/>
  <c r="O9293" i="1"/>
  <c r="R9293" i="1" s="1"/>
  <c r="O9294" i="1"/>
  <c r="R9294" i="1" s="1"/>
  <c r="O9295" i="1"/>
  <c r="R9295" i="1" s="1"/>
  <c r="O9296" i="1"/>
  <c r="R9296" i="1" s="1"/>
  <c r="O9297" i="1"/>
  <c r="R9297" i="1" s="1"/>
  <c r="O9298" i="1"/>
  <c r="R9298" i="1" s="1"/>
  <c r="O9299" i="1"/>
  <c r="R9299" i="1" s="1"/>
  <c r="O9300" i="1"/>
  <c r="R9300" i="1" s="1"/>
  <c r="O9301" i="1"/>
  <c r="O9302" i="1"/>
  <c r="R9302" i="1" s="1"/>
  <c r="O9303" i="1"/>
  <c r="R9303" i="1" s="1"/>
  <c r="O9304" i="1"/>
  <c r="R9304" i="1" s="1"/>
  <c r="O9305" i="1"/>
  <c r="O9306" i="1"/>
  <c r="R9306" i="1" s="1"/>
  <c r="O9307" i="1"/>
  <c r="R9307" i="1" s="1"/>
  <c r="O9308" i="1"/>
  <c r="R9308" i="1" s="1"/>
  <c r="O9309" i="1"/>
  <c r="R9309" i="1" s="1"/>
  <c r="O9310" i="1"/>
  <c r="R9310" i="1" s="1"/>
  <c r="O9311" i="1"/>
  <c r="R9311" i="1" s="1"/>
  <c r="O9312" i="1"/>
  <c r="R9312" i="1" s="1"/>
  <c r="O9313" i="1"/>
  <c r="O9314" i="1"/>
  <c r="R9314" i="1" s="1"/>
  <c r="O9315" i="1"/>
  <c r="O9316" i="1"/>
  <c r="O9317" i="1"/>
  <c r="R9317" i="1" s="1"/>
  <c r="O9318" i="1"/>
  <c r="O9319" i="1"/>
  <c r="O9320" i="1"/>
  <c r="R9320" i="1" s="1"/>
  <c r="O9321" i="1"/>
  <c r="R9321" i="1" s="1"/>
  <c r="O9322" i="1"/>
  <c r="R9322" i="1" s="1"/>
  <c r="O9323" i="1"/>
  <c r="O9324" i="1"/>
  <c r="R9324" i="1" s="1"/>
  <c r="O9325" i="1"/>
  <c r="O9326" i="1"/>
  <c r="R9326" i="1" s="1"/>
  <c r="O9327" i="1"/>
  <c r="R9327" i="1" s="1"/>
  <c r="O9328" i="1"/>
  <c r="O9329" i="1"/>
  <c r="R9329" i="1" s="1"/>
  <c r="O9330" i="1"/>
  <c r="R9330" i="1" s="1"/>
  <c r="O9331" i="1"/>
  <c r="R9331" i="1" s="1"/>
  <c r="O9332" i="1"/>
  <c r="R9332" i="1" s="1"/>
  <c r="O9333" i="1"/>
  <c r="R9333" i="1" s="1"/>
  <c r="O9334" i="1"/>
  <c r="O9335" i="1"/>
  <c r="R9335" i="1" s="1"/>
  <c r="O9336" i="1"/>
  <c r="R9336" i="1" s="1"/>
  <c r="O9337" i="1"/>
  <c r="R9337" i="1" s="1"/>
  <c r="O9338" i="1"/>
  <c r="R9338" i="1" s="1"/>
  <c r="O9339" i="1"/>
  <c r="O9340" i="1"/>
  <c r="R9340" i="1" s="1"/>
  <c r="O9341" i="1"/>
  <c r="R9341" i="1" s="1"/>
  <c r="O9342" i="1"/>
  <c r="R9342" i="1" s="1"/>
  <c r="O9343" i="1"/>
  <c r="R9343" i="1" s="1"/>
  <c r="O9344" i="1"/>
  <c r="R9344" i="1" s="1"/>
  <c r="O9345" i="1"/>
  <c r="R9345" i="1" s="1"/>
  <c r="O9346" i="1"/>
  <c r="R9346" i="1" s="1"/>
  <c r="O9347" i="1"/>
  <c r="R9347" i="1" s="1"/>
  <c r="O9348" i="1"/>
  <c r="R9348" i="1" s="1"/>
  <c r="O9349" i="1"/>
  <c r="R9349" i="1" s="1"/>
  <c r="O9350" i="1"/>
  <c r="R9350" i="1" s="1"/>
  <c r="O9351" i="1"/>
  <c r="R9351" i="1" s="1"/>
  <c r="O9352" i="1"/>
  <c r="R9352" i="1" s="1"/>
  <c r="O9353" i="1"/>
  <c r="R9353" i="1" s="1"/>
  <c r="O9354" i="1"/>
  <c r="R9354" i="1" s="1"/>
  <c r="O9355" i="1"/>
  <c r="R9355" i="1" s="1"/>
  <c r="O9356" i="1"/>
  <c r="R9356" i="1" s="1"/>
  <c r="O9357" i="1"/>
  <c r="R9357" i="1" s="1"/>
  <c r="O9358" i="1"/>
  <c r="O9359" i="1"/>
  <c r="O9360" i="1"/>
  <c r="R9360" i="1" s="1"/>
  <c r="O9361" i="1"/>
  <c r="O9362" i="1"/>
  <c r="R9362" i="1" s="1"/>
  <c r="O9363" i="1"/>
  <c r="R9363" i="1" s="1"/>
  <c r="O9364" i="1"/>
  <c r="R9364" i="1" s="1"/>
  <c r="O9365" i="1"/>
  <c r="R9365" i="1" s="1"/>
  <c r="O9366" i="1"/>
  <c r="R9366" i="1" s="1"/>
  <c r="O9367" i="1"/>
  <c r="R9367" i="1" s="1"/>
  <c r="O9368" i="1"/>
  <c r="R9368" i="1" s="1"/>
  <c r="O9369" i="1"/>
  <c r="O9370" i="1"/>
  <c r="R9370" i="1" s="1"/>
  <c r="O9371" i="1"/>
  <c r="R9371" i="1" s="1"/>
  <c r="O9372" i="1"/>
  <c r="O9373" i="1"/>
  <c r="R9373" i="1" s="1"/>
  <c r="O9374" i="1"/>
  <c r="R9374" i="1" s="1"/>
  <c r="O9375" i="1"/>
  <c r="R9375" i="1" s="1"/>
  <c r="O9376" i="1"/>
  <c r="R9376" i="1" s="1"/>
  <c r="O9377" i="1"/>
  <c r="O9378" i="1"/>
  <c r="O9379" i="1"/>
  <c r="R9379" i="1" s="1"/>
  <c r="O9380" i="1"/>
  <c r="R9380" i="1" s="1"/>
  <c r="O9381" i="1"/>
  <c r="R9381" i="1" s="1"/>
  <c r="O9382" i="1"/>
  <c r="R9382" i="1" s="1"/>
  <c r="O9383" i="1"/>
  <c r="R9383" i="1" s="1"/>
  <c r="O9384" i="1"/>
  <c r="R9384" i="1" s="1"/>
  <c r="O9385" i="1"/>
  <c r="R9385" i="1" s="1"/>
  <c r="O9386" i="1"/>
  <c r="O9387" i="1"/>
  <c r="R9387" i="1" s="1"/>
  <c r="O9388" i="1"/>
  <c r="R9388" i="1" s="1"/>
  <c r="O9389" i="1"/>
  <c r="O9390" i="1"/>
  <c r="R9390" i="1" s="1"/>
  <c r="O9391" i="1"/>
  <c r="R9391" i="1" s="1"/>
  <c r="O9392" i="1"/>
  <c r="R9392" i="1" s="1"/>
  <c r="O9393" i="1"/>
  <c r="R9393" i="1" s="1"/>
  <c r="O9394" i="1"/>
  <c r="R9394" i="1" s="1"/>
  <c r="O9395" i="1"/>
  <c r="O9396" i="1"/>
  <c r="R9396" i="1" s="1"/>
  <c r="O9397" i="1"/>
  <c r="R9397" i="1" s="1"/>
  <c r="O9398" i="1"/>
  <c r="R9398" i="1" s="1"/>
  <c r="O9399" i="1"/>
  <c r="R9399" i="1" s="1"/>
  <c r="O9400" i="1"/>
  <c r="R9400" i="1" s="1"/>
  <c r="O9401" i="1"/>
  <c r="R9401" i="1" s="1"/>
  <c r="O9402" i="1"/>
  <c r="R9402" i="1" s="1"/>
  <c r="O9403" i="1"/>
  <c r="O9404" i="1"/>
  <c r="R9404" i="1" s="1"/>
  <c r="O9405" i="1"/>
  <c r="R9405" i="1" s="1"/>
  <c r="O9406" i="1"/>
  <c r="R9406" i="1" s="1"/>
  <c r="O9407" i="1"/>
  <c r="O9408" i="1"/>
  <c r="R9408" i="1" s="1"/>
  <c r="O9409" i="1"/>
  <c r="R9409" i="1" s="1"/>
  <c r="O9410" i="1"/>
  <c r="R9410" i="1" s="1"/>
  <c r="O9411" i="1"/>
  <c r="R9411" i="1" s="1"/>
  <c r="O9412" i="1"/>
  <c r="R9412" i="1" s="1"/>
  <c r="O9413" i="1"/>
  <c r="O9414" i="1"/>
  <c r="R9414" i="1" s="1"/>
  <c r="O9415" i="1"/>
  <c r="R9415" i="1" s="1"/>
  <c r="O9416" i="1"/>
  <c r="O9417" i="1"/>
  <c r="R9417" i="1" s="1"/>
  <c r="O9418" i="1"/>
  <c r="R9418" i="1" s="1"/>
  <c r="O9419" i="1"/>
  <c r="R9419" i="1" s="1"/>
  <c r="O9420" i="1"/>
  <c r="R9420" i="1" s="1"/>
  <c r="O9421" i="1"/>
  <c r="R9421" i="1" s="1"/>
  <c r="O9422" i="1"/>
  <c r="R9422" i="1" s="1"/>
  <c r="O9423" i="1"/>
  <c r="R9423" i="1" s="1"/>
  <c r="O9424" i="1"/>
  <c r="R9424" i="1" s="1"/>
  <c r="O9425" i="1"/>
  <c r="R9425" i="1" s="1"/>
  <c r="O9426" i="1"/>
  <c r="R9426" i="1" s="1"/>
  <c r="O9427" i="1"/>
  <c r="R9427" i="1" s="1"/>
  <c r="O9428" i="1"/>
  <c r="O9429" i="1"/>
  <c r="R9429" i="1" s="1"/>
  <c r="O9430" i="1"/>
  <c r="R9430" i="1" s="1"/>
  <c r="O9431" i="1"/>
  <c r="R9431" i="1" s="1"/>
  <c r="O9432" i="1"/>
  <c r="R9432" i="1" s="1"/>
  <c r="O9433" i="1"/>
  <c r="R9433" i="1" s="1"/>
  <c r="O9434" i="1"/>
  <c r="R9434" i="1" s="1"/>
  <c r="O9435" i="1"/>
  <c r="R9435" i="1" s="1"/>
  <c r="O9436" i="1"/>
  <c r="R9436" i="1" s="1"/>
  <c r="O9437" i="1"/>
  <c r="R9437" i="1" s="1"/>
  <c r="O9438" i="1"/>
  <c r="R9438" i="1" s="1"/>
  <c r="O9439" i="1"/>
  <c r="R9439" i="1" s="1"/>
  <c r="O9440" i="1"/>
  <c r="O9441" i="1"/>
  <c r="R9441" i="1" s="1"/>
  <c r="O9442" i="1"/>
  <c r="O9443" i="1"/>
  <c r="R9443" i="1" s="1"/>
  <c r="O9444" i="1"/>
  <c r="R9444" i="1" s="1"/>
  <c r="O9445" i="1"/>
  <c r="O9446" i="1"/>
  <c r="R9446" i="1" s="1"/>
  <c r="O9447" i="1"/>
  <c r="O9448" i="1"/>
  <c r="R9448" i="1" s="1"/>
  <c r="O9449" i="1"/>
  <c r="O9450" i="1"/>
  <c r="R9450" i="1" s="1"/>
  <c r="O9451" i="1"/>
  <c r="R9451" i="1" s="1"/>
  <c r="O9452" i="1"/>
  <c r="R9452" i="1" s="1"/>
  <c r="O9453" i="1"/>
  <c r="O9454" i="1"/>
  <c r="R9454" i="1" s="1"/>
  <c r="O9455" i="1"/>
  <c r="R9455" i="1" s="1"/>
  <c r="O9456" i="1"/>
  <c r="R9456" i="1" s="1"/>
  <c r="O9457" i="1"/>
  <c r="R9457" i="1" s="1"/>
  <c r="O9458" i="1"/>
  <c r="R9458" i="1" s="1"/>
  <c r="O9459" i="1"/>
  <c r="R9459" i="1" s="1"/>
  <c r="O9460" i="1"/>
  <c r="R9460" i="1" s="1"/>
  <c r="O9461" i="1"/>
  <c r="R9461" i="1" s="1"/>
  <c r="O9462" i="1"/>
  <c r="R9462" i="1" s="1"/>
  <c r="O9463" i="1"/>
  <c r="R9463" i="1" s="1"/>
  <c r="O9464" i="1"/>
  <c r="R9464" i="1" s="1"/>
  <c r="O9465" i="1"/>
  <c r="R9465" i="1" s="1"/>
  <c r="O9466" i="1"/>
  <c r="R9466" i="1" s="1"/>
  <c r="O9467" i="1"/>
  <c r="R9467" i="1" s="1"/>
  <c r="O9468" i="1"/>
  <c r="O9469" i="1"/>
  <c r="R9469" i="1" s="1"/>
  <c r="O9470" i="1"/>
  <c r="R9470" i="1" s="1"/>
  <c r="O9471" i="1"/>
  <c r="R9471" i="1" s="1"/>
  <c r="O9472" i="1"/>
  <c r="R9472" i="1" s="1"/>
  <c r="O9473" i="1"/>
  <c r="R9473" i="1" s="1"/>
  <c r="O9474" i="1"/>
  <c r="R9474" i="1" s="1"/>
  <c r="O9475" i="1"/>
  <c r="O9476" i="1"/>
  <c r="R9476" i="1" s="1"/>
  <c r="O9477" i="1"/>
  <c r="R9477" i="1" s="1"/>
  <c r="O9478" i="1"/>
  <c r="R9478" i="1" s="1"/>
  <c r="O9479" i="1"/>
  <c r="O9480" i="1"/>
  <c r="O9481" i="1"/>
  <c r="R9481" i="1" s="1"/>
  <c r="O9482" i="1"/>
  <c r="R9482" i="1" s="1"/>
  <c r="O9483" i="1"/>
  <c r="R9483" i="1" s="1"/>
  <c r="O9484" i="1"/>
  <c r="O9485" i="1"/>
  <c r="R9485" i="1" s="1"/>
  <c r="O9486" i="1"/>
  <c r="R9486" i="1" s="1"/>
  <c r="O9487" i="1"/>
  <c r="R9487" i="1" s="1"/>
  <c r="O9488" i="1"/>
  <c r="R9488" i="1" s="1"/>
  <c r="O9489" i="1"/>
  <c r="R9489" i="1" s="1"/>
  <c r="O9490" i="1"/>
  <c r="R9490" i="1" s="1"/>
  <c r="O9491" i="1"/>
  <c r="O9492" i="1"/>
  <c r="R9492" i="1" s="1"/>
  <c r="O9493" i="1"/>
  <c r="R9493" i="1" s="1"/>
  <c r="O9494" i="1"/>
  <c r="O9495" i="1"/>
  <c r="R9495" i="1" s="1"/>
  <c r="O9496" i="1"/>
  <c r="O9497" i="1"/>
  <c r="R9497" i="1" s="1"/>
  <c r="O9498" i="1"/>
  <c r="R9498" i="1" s="1"/>
  <c r="O9499" i="1"/>
  <c r="R9499" i="1" s="1"/>
  <c r="O9500" i="1"/>
  <c r="R9500" i="1" s="1"/>
  <c r="O9501" i="1"/>
  <c r="R9501" i="1" s="1"/>
  <c r="O9502" i="1"/>
  <c r="R9502" i="1" s="1"/>
  <c r="O9503" i="1"/>
  <c r="R9503" i="1" s="1"/>
  <c r="O9504" i="1"/>
  <c r="R9504" i="1" s="1"/>
  <c r="O9505" i="1"/>
  <c r="R9505" i="1" s="1"/>
  <c r="O9506" i="1"/>
  <c r="R9506" i="1" s="1"/>
  <c r="O9507" i="1"/>
  <c r="R9507" i="1" s="1"/>
  <c r="O9508" i="1"/>
  <c r="R9508" i="1" s="1"/>
  <c r="O9509" i="1"/>
  <c r="R9509" i="1" s="1"/>
  <c r="O9510" i="1"/>
  <c r="R9510" i="1" s="1"/>
  <c r="O9511" i="1"/>
  <c r="R9511" i="1" s="1"/>
  <c r="O9512" i="1"/>
  <c r="R9512" i="1" s="1"/>
  <c r="O9513" i="1"/>
  <c r="R9513" i="1" s="1"/>
  <c r="O9514" i="1"/>
  <c r="R9514" i="1" s="1"/>
  <c r="O9515" i="1"/>
  <c r="O9516" i="1"/>
  <c r="R9516" i="1" s="1"/>
  <c r="O9517" i="1"/>
  <c r="R9517" i="1" s="1"/>
  <c r="O9518" i="1"/>
  <c r="R9518" i="1" s="1"/>
  <c r="O9519" i="1"/>
  <c r="R9519" i="1" s="1"/>
  <c r="O9520" i="1"/>
  <c r="R9520" i="1" s="1"/>
  <c r="O9521" i="1"/>
  <c r="R9521" i="1" s="1"/>
  <c r="O9522" i="1"/>
  <c r="R9522" i="1" s="1"/>
  <c r="O9523" i="1"/>
  <c r="R9523" i="1" s="1"/>
  <c r="O9524" i="1"/>
  <c r="R9524" i="1" s="1"/>
  <c r="O9525" i="1"/>
  <c r="R9525" i="1" s="1"/>
  <c r="O9526" i="1"/>
  <c r="R9526" i="1" s="1"/>
  <c r="O9527" i="1"/>
  <c r="O9528" i="1"/>
  <c r="R9528" i="1" s="1"/>
  <c r="O9529" i="1"/>
  <c r="O9530" i="1"/>
  <c r="R9530" i="1" s="1"/>
  <c r="O9531" i="1"/>
  <c r="R9531" i="1" s="1"/>
  <c r="O9532" i="1"/>
  <c r="R9532" i="1" s="1"/>
  <c r="O9533" i="1"/>
  <c r="R9533" i="1" s="1"/>
  <c r="O9534" i="1"/>
  <c r="R9534" i="1" s="1"/>
  <c r="O9535" i="1"/>
  <c r="O9536" i="1"/>
  <c r="O9537" i="1"/>
  <c r="R9537" i="1" s="1"/>
  <c r="O9538" i="1"/>
  <c r="O9539" i="1"/>
  <c r="R9539" i="1" s="1"/>
  <c r="O9540" i="1"/>
  <c r="R9540" i="1" s="1"/>
  <c r="O9541" i="1"/>
  <c r="O9542" i="1"/>
  <c r="O9543" i="1"/>
  <c r="R9543" i="1" s="1"/>
  <c r="O9544" i="1"/>
  <c r="R9544" i="1" s="1"/>
  <c r="O9545" i="1"/>
  <c r="R9545" i="1" s="1"/>
  <c r="O9546" i="1"/>
  <c r="R9546" i="1" s="1"/>
  <c r="O9547" i="1"/>
  <c r="O9548" i="1"/>
  <c r="R9548" i="1" s="1"/>
  <c r="O9549" i="1"/>
  <c r="R9549" i="1" s="1"/>
  <c r="O9550" i="1"/>
  <c r="R9550" i="1" s="1"/>
  <c r="O9551" i="1"/>
  <c r="R9551" i="1" s="1"/>
  <c r="O9552" i="1"/>
  <c r="R9552" i="1" s="1"/>
  <c r="O9553" i="1"/>
  <c r="R9553" i="1" s="1"/>
  <c r="O9554" i="1"/>
  <c r="R9554" i="1" s="1"/>
  <c r="O9555" i="1"/>
  <c r="R9555" i="1" s="1"/>
  <c r="O9556" i="1"/>
  <c r="O9557" i="1"/>
  <c r="O9558" i="1"/>
  <c r="O9559" i="1"/>
  <c r="R9559" i="1" s="1"/>
  <c r="O9560" i="1"/>
  <c r="O9561" i="1"/>
  <c r="R9561" i="1" s="1"/>
  <c r="O9562" i="1"/>
  <c r="O9563" i="1"/>
  <c r="R9563" i="1" s="1"/>
  <c r="O9564" i="1"/>
  <c r="R9564" i="1" s="1"/>
  <c r="O9565" i="1"/>
  <c r="R9565" i="1" s="1"/>
  <c r="O9566" i="1"/>
  <c r="R9566" i="1" s="1"/>
  <c r="O9567" i="1"/>
  <c r="O9568" i="1"/>
  <c r="O9569" i="1"/>
  <c r="R9569" i="1" s="1"/>
  <c r="O9570" i="1"/>
  <c r="R9570" i="1" s="1"/>
  <c r="O9571" i="1"/>
  <c r="R9571" i="1" s="1"/>
  <c r="O9572" i="1"/>
  <c r="R9572" i="1" s="1"/>
  <c r="O9573" i="1"/>
  <c r="O9574" i="1"/>
  <c r="O9575" i="1"/>
  <c r="R9575" i="1" s="1"/>
  <c r="O9576" i="1"/>
  <c r="R9576" i="1" s="1"/>
  <c r="O9577" i="1"/>
  <c r="R9577" i="1" s="1"/>
  <c r="O9578" i="1"/>
  <c r="R9578" i="1" s="1"/>
  <c r="O9579" i="1"/>
  <c r="O9580" i="1"/>
  <c r="R9580" i="1" s="1"/>
  <c r="O9581" i="1"/>
  <c r="R9581" i="1" s="1"/>
  <c r="O9582" i="1"/>
  <c r="R9582" i="1" s="1"/>
  <c r="O9583" i="1"/>
  <c r="R9583" i="1" s="1"/>
  <c r="O9584" i="1"/>
  <c r="R9584" i="1" s="1"/>
  <c r="O9585" i="1"/>
  <c r="R9585" i="1" s="1"/>
  <c r="O9586" i="1"/>
  <c r="O9587" i="1"/>
  <c r="R9587" i="1" s="1"/>
  <c r="O9588" i="1"/>
  <c r="R9588" i="1" s="1"/>
  <c r="O9589" i="1"/>
  <c r="R9589" i="1" s="1"/>
  <c r="O9590" i="1"/>
  <c r="R9590" i="1" s="1"/>
  <c r="O9591" i="1"/>
  <c r="R9591" i="1" s="1"/>
  <c r="O9592" i="1"/>
  <c r="R9592" i="1" s="1"/>
  <c r="O9593" i="1"/>
  <c r="R9593" i="1" s="1"/>
  <c r="O9594" i="1"/>
  <c r="O9595" i="1"/>
  <c r="R9595" i="1" s="1"/>
  <c r="O9596" i="1"/>
  <c r="R9596" i="1" s="1"/>
  <c r="O9597" i="1"/>
  <c r="R9597" i="1" s="1"/>
  <c r="O9598" i="1"/>
  <c r="R9598" i="1" s="1"/>
  <c r="O9599" i="1"/>
  <c r="R9599" i="1" s="1"/>
  <c r="O9600" i="1"/>
  <c r="O9601" i="1"/>
  <c r="R9601" i="1" s="1"/>
  <c r="O9602" i="1"/>
  <c r="O9603" i="1"/>
  <c r="R9603" i="1" s="1"/>
  <c r="O9604" i="1"/>
  <c r="O9605" i="1"/>
  <c r="R9605" i="1" s="1"/>
  <c r="O9606" i="1"/>
  <c r="R9606" i="1" s="1"/>
  <c r="O9607" i="1"/>
  <c r="R9607" i="1" s="1"/>
  <c r="O9608" i="1"/>
  <c r="R9608" i="1" s="1"/>
  <c r="O9609" i="1"/>
  <c r="R9609" i="1" s="1"/>
  <c r="O9610" i="1"/>
  <c r="R9610" i="1" s="1"/>
  <c r="O9611" i="1"/>
  <c r="R9611" i="1" s="1"/>
  <c r="O9612" i="1"/>
  <c r="R9612" i="1" s="1"/>
  <c r="O9613" i="1"/>
  <c r="R9613" i="1" s="1"/>
  <c r="O9614" i="1"/>
  <c r="R9614" i="1" s="1"/>
  <c r="O9615" i="1"/>
  <c r="O9616" i="1"/>
  <c r="R9616" i="1" s="1"/>
  <c r="O9617" i="1"/>
  <c r="O9618" i="1"/>
  <c r="R9618" i="1" s="1"/>
  <c r="O9619" i="1"/>
  <c r="R9619" i="1" s="1"/>
  <c r="O9620" i="1"/>
  <c r="R9620" i="1" s="1"/>
  <c r="O9621" i="1"/>
  <c r="R9621" i="1" s="1"/>
  <c r="O9622" i="1"/>
  <c r="R9622" i="1" s="1"/>
  <c r="O9623" i="1"/>
  <c r="R9623" i="1" s="1"/>
  <c r="O9624" i="1"/>
  <c r="R9624" i="1" s="1"/>
  <c r="O9625" i="1"/>
  <c r="R9625" i="1" s="1"/>
  <c r="O9626" i="1"/>
  <c r="O9627" i="1"/>
  <c r="O9628" i="1"/>
  <c r="R9628" i="1" s="1"/>
  <c r="O9629" i="1"/>
  <c r="R9629" i="1" s="1"/>
  <c r="O9630" i="1"/>
  <c r="R9630" i="1" s="1"/>
  <c r="O9631" i="1"/>
  <c r="R9631" i="1" s="1"/>
  <c r="O9632" i="1"/>
  <c r="R9632" i="1" s="1"/>
  <c r="O9633" i="1"/>
  <c r="R9633" i="1" s="1"/>
  <c r="O9634" i="1"/>
  <c r="R9634" i="1" s="1"/>
  <c r="O9635" i="1"/>
  <c r="R9635" i="1" s="1"/>
  <c r="O9636" i="1"/>
  <c r="R9636" i="1" s="1"/>
  <c r="O9637" i="1"/>
  <c r="O9638" i="1"/>
  <c r="O9639" i="1"/>
  <c r="R9639" i="1" s="1"/>
  <c r="O9640" i="1"/>
  <c r="O9641" i="1"/>
  <c r="R9641" i="1" s="1"/>
  <c r="O9642" i="1"/>
  <c r="R9642" i="1" s="1"/>
  <c r="O9643" i="1"/>
  <c r="R9643" i="1" s="1"/>
  <c r="O9644" i="1"/>
  <c r="R9644" i="1" s="1"/>
  <c r="O9645" i="1"/>
  <c r="R9645" i="1" s="1"/>
  <c r="O9646" i="1"/>
  <c r="R9646" i="1" s="1"/>
  <c r="O9647" i="1"/>
  <c r="R9647" i="1" s="1"/>
  <c r="O9648" i="1"/>
  <c r="O9649" i="1"/>
  <c r="R9649" i="1" s="1"/>
  <c r="O9650" i="1"/>
  <c r="R9650" i="1" s="1"/>
  <c r="O9651" i="1"/>
  <c r="R9651" i="1" s="1"/>
  <c r="O9652" i="1"/>
  <c r="R9652" i="1" s="1"/>
  <c r="O9653" i="1"/>
  <c r="R9653" i="1" s="1"/>
  <c r="O9654" i="1"/>
  <c r="O9655" i="1"/>
  <c r="R9655" i="1" s="1"/>
  <c r="O9656" i="1"/>
  <c r="R9656" i="1" s="1"/>
  <c r="O9657" i="1"/>
  <c r="R9657" i="1" s="1"/>
  <c r="O9658" i="1"/>
  <c r="R9658" i="1" s="1"/>
  <c r="O9659" i="1"/>
  <c r="R9659" i="1" s="1"/>
  <c r="O9660" i="1"/>
  <c r="R9660" i="1" s="1"/>
  <c r="O9661" i="1"/>
  <c r="R9661" i="1" s="1"/>
  <c r="O9662" i="1"/>
  <c r="R9662" i="1" s="1"/>
  <c r="O9663" i="1"/>
  <c r="R9663" i="1" s="1"/>
  <c r="O9664" i="1"/>
  <c r="R9664" i="1" s="1"/>
  <c r="O9665" i="1"/>
  <c r="R9665" i="1" s="1"/>
  <c r="O9666" i="1"/>
  <c r="R9666" i="1" s="1"/>
  <c r="O9667" i="1"/>
  <c r="R9667" i="1" s="1"/>
  <c r="O9668" i="1"/>
  <c r="R9668" i="1" s="1"/>
  <c r="O9669" i="1"/>
  <c r="R9669" i="1" s="1"/>
  <c r="O9670" i="1"/>
  <c r="R9670" i="1" s="1"/>
  <c r="O9671" i="1"/>
  <c r="R9671" i="1" s="1"/>
  <c r="O9672" i="1"/>
  <c r="R9672" i="1" s="1"/>
  <c r="O9673" i="1"/>
  <c r="R9673" i="1" s="1"/>
  <c r="O9674" i="1"/>
  <c r="R9674" i="1" s="1"/>
  <c r="O9675" i="1"/>
  <c r="R9675" i="1" s="1"/>
  <c r="O9676" i="1"/>
  <c r="R9676" i="1" s="1"/>
  <c r="O9677" i="1"/>
  <c r="R9677" i="1" s="1"/>
  <c r="O9678" i="1"/>
  <c r="R9678" i="1" s="1"/>
  <c r="O9679" i="1"/>
  <c r="O9680" i="1"/>
  <c r="R9680" i="1" s="1"/>
  <c r="O9681" i="1"/>
  <c r="R9681" i="1" s="1"/>
  <c r="O9682" i="1"/>
  <c r="R9682" i="1" s="1"/>
  <c r="O9683" i="1"/>
  <c r="R9683" i="1" s="1"/>
  <c r="O9684" i="1"/>
  <c r="R9684" i="1" s="1"/>
  <c r="O9685" i="1"/>
  <c r="R9685" i="1" s="1"/>
  <c r="O9686" i="1"/>
  <c r="R9686" i="1" s="1"/>
  <c r="O9687" i="1"/>
  <c r="R9687" i="1" s="1"/>
  <c r="O9688" i="1"/>
  <c r="R9688" i="1" s="1"/>
  <c r="O9689" i="1"/>
  <c r="R9689" i="1" s="1"/>
  <c r="O9690" i="1"/>
  <c r="R9690" i="1" s="1"/>
  <c r="O9691" i="1"/>
  <c r="R9691" i="1" s="1"/>
  <c r="O9692" i="1"/>
  <c r="O9693" i="1"/>
  <c r="R9693" i="1" s="1"/>
  <c r="O9694" i="1"/>
  <c r="R9694" i="1" s="1"/>
  <c r="O9695" i="1"/>
  <c r="O9696" i="1"/>
  <c r="R9696" i="1" s="1"/>
  <c r="O9697" i="1"/>
  <c r="R9697" i="1" s="1"/>
  <c r="O9698" i="1"/>
  <c r="R9698" i="1" s="1"/>
  <c r="O9699" i="1"/>
  <c r="O9700" i="1"/>
  <c r="R9700" i="1" s="1"/>
  <c r="O9701" i="1"/>
  <c r="R9701" i="1" s="1"/>
  <c r="O9702" i="1"/>
  <c r="R9702" i="1" s="1"/>
  <c r="O9703" i="1"/>
  <c r="R9703" i="1" s="1"/>
  <c r="O9704" i="1"/>
  <c r="R9704" i="1" s="1"/>
  <c r="O9705" i="1"/>
  <c r="R9705" i="1" s="1"/>
  <c r="O9706" i="1"/>
  <c r="R9706" i="1" s="1"/>
  <c r="O9707" i="1"/>
  <c r="R9707" i="1" s="1"/>
  <c r="O9708" i="1"/>
  <c r="R9708" i="1" s="1"/>
  <c r="O9709" i="1"/>
  <c r="R9709" i="1" s="1"/>
  <c r="O9710" i="1"/>
  <c r="R9710" i="1" s="1"/>
  <c r="O9711" i="1"/>
  <c r="R9711" i="1" s="1"/>
  <c r="O9712" i="1"/>
  <c r="R9712" i="1" s="1"/>
  <c r="O9713" i="1"/>
  <c r="R9713" i="1" s="1"/>
  <c r="O9714" i="1"/>
  <c r="R9714" i="1" s="1"/>
  <c r="O9715" i="1"/>
  <c r="R9715" i="1" s="1"/>
  <c r="O9716" i="1"/>
  <c r="R9716" i="1" s="1"/>
  <c r="O9717" i="1"/>
  <c r="R9717" i="1" s="1"/>
  <c r="O9718" i="1"/>
  <c r="O9719" i="1"/>
  <c r="R9719" i="1" s="1"/>
  <c r="O9720" i="1"/>
  <c r="O9721" i="1"/>
  <c r="O9722" i="1"/>
  <c r="R9722" i="1" s="1"/>
  <c r="O9723" i="1"/>
  <c r="R9723" i="1" s="1"/>
  <c r="O9724" i="1"/>
  <c r="R9724" i="1" s="1"/>
  <c r="O9725" i="1"/>
  <c r="R9725" i="1" s="1"/>
  <c r="O9726" i="1"/>
  <c r="R9726" i="1" s="1"/>
  <c r="O9727" i="1"/>
  <c r="O9728" i="1"/>
  <c r="R9728" i="1" s="1"/>
  <c r="O9729" i="1"/>
  <c r="O9730" i="1"/>
  <c r="O9731" i="1"/>
  <c r="R9731" i="1" s="1"/>
  <c r="O9732" i="1"/>
  <c r="R9732" i="1" s="1"/>
  <c r="O9733" i="1"/>
  <c r="R9733" i="1" s="1"/>
  <c r="O9734" i="1"/>
  <c r="R9734" i="1" s="1"/>
  <c r="O9735" i="1"/>
  <c r="R9735" i="1" s="1"/>
  <c r="O9736" i="1"/>
  <c r="R9736" i="1" s="1"/>
  <c r="O9737" i="1"/>
  <c r="O9738" i="1"/>
  <c r="R9738" i="1" s="1"/>
  <c r="O9739" i="1"/>
  <c r="R9739" i="1" s="1"/>
  <c r="O9740" i="1"/>
  <c r="O9741" i="1"/>
  <c r="R9741" i="1" s="1"/>
  <c r="O9742" i="1"/>
  <c r="R9742" i="1" s="1"/>
  <c r="O9743" i="1"/>
  <c r="R9743" i="1" s="1"/>
  <c r="O9744" i="1"/>
  <c r="R9744" i="1" s="1"/>
  <c r="O9745" i="1"/>
  <c r="R9745" i="1" s="1"/>
  <c r="O9746" i="1"/>
  <c r="O9747" i="1"/>
  <c r="R9747" i="1" s="1"/>
  <c r="O9748" i="1"/>
  <c r="R9748" i="1" s="1"/>
  <c r="O9749" i="1"/>
  <c r="O9750" i="1"/>
  <c r="O9751" i="1"/>
  <c r="R9751" i="1" s="1"/>
  <c r="O9752" i="1"/>
  <c r="O9753" i="1"/>
  <c r="R9753" i="1" s="1"/>
  <c r="O9754" i="1"/>
  <c r="R9754" i="1" s="1"/>
  <c r="O9755" i="1"/>
  <c r="R9755" i="1" s="1"/>
  <c r="O9756" i="1"/>
  <c r="R9756" i="1" s="1"/>
  <c r="O9757" i="1"/>
  <c r="R9757" i="1" s="1"/>
  <c r="O9758" i="1"/>
  <c r="O9759" i="1"/>
  <c r="R9759" i="1" s="1"/>
  <c r="O9760" i="1"/>
  <c r="R9760" i="1" s="1"/>
  <c r="O9761" i="1"/>
  <c r="R9761" i="1" s="1"/>
  <c r="O9762" i="1"/>
  <c r="O9763" i="1"/>
  <c r="R9763" i="1" s="1"/>
  <c r="O9764" i="1"/>
  <c r="R9764" i="1" s="1"/>
  <c r="O9765" i="1"/>
  <c r="R9765" i="1" s="1"/>
  <c r="O9766" i="1"/>
  <c r="R9766" i="1" s="1"/>
  <c r="O9767" i="1"/>
  <c r="R9767" i="1" s="1"/>
  <c r="O9768" i="1"/>
  <c r="R9768" i="1" s="1"/>
  <c r="O9769" i="1"/>
  <c r="R9769" i="1" s="1"/>
  <c r="O9770" i="1"/>
  <c r="O9771" i="1"/>
  <c r="R9771" i="1" s="1"/>
  <c r="O9772" i="1"/>
  <c r="O9773" i="1"/>
  <c r="R9773" i="1" s="1"/>
  <c r="O9774" i="1"/>
  <c r="R9774" i="1" s="1"/>
  <c r="O9775" i="1"/>
  <c r="R9775" i="1" s="1"/>
  <c r="O9776" i="1"/>
  <c r="R9776" i="1" s="1"/>
  <c r="O9777" i="1"/>
  <c r="R9777" i="1" s="1"/>
  <c r="O9778" i="1"/>
  <c r="R9778" i="1" s="1"/>
  <c r="O9779" i="1"/>
  <c r="R9779" i="1" s="1"/>
  <c r="O9780" i="1"/>
  <c r="R9780" i="1" s="1"/>
  <c r="O9781" i="1"/>
  <c r="R9781" i="1" s="1"/>
  <c r="O9782" i="1"/>
  <c r="R9782" i="1" s="1"/>
  <c r="O9783" i="1"/>
  <c r="O9784" i="1"/>
  <c r="R9784" i="1" s="1"/>
  <c r="O9785" i="1"/>
  <c r="R9785" i="1" s="1"/>
  <c r="O9786" i="1"/>
  <c r="O9787" i="1"/>
  <c r="R9787" i="1" s="1"/>
  <c r="O9788" i="1"/>
  <c r="R9788" i="1" s="1"/>
  <c r="O9789" i="1"/>
  <c r="R9789" i="1" s="1"/>
  <c r="O9790" i="1"/>
  <c r="R9790" i="1" s="1"/>
  <c r="O9791" i="1"/>
  <c r="R9791" i="1" s="1"/>
  <c r="O9792" i="1"/>
  <c r="R9792" i="1" s="1"/>
  <c r="O9793" i="1"/>
  <c r="O9794" i="1"/>
  <c r="R9794" i="1" s="1"/>
  <c r="O9795" i="1"/>
  <c r="R9795" i="1" s="1"/>
  <c r="O9796" i="1"/>
  <c r="R9796" i="1" s="1"/>
  <c r="O9797" i="1"/>
  <c r="R9797" i="1" s="1"/>
  <c r="O9798" i="1"/>
  <c r="R9798" i="1" s="1"/>
  <c r="O9799" i="1"/>
  <c r="R9799" i="1" s="1"/>
  <c r="O9800" i="1"/>
  <c r="R9800" i="1" s="1"/>
  <c r="O9801" i="1"/>
  <c r="O9802" i="1"/>
  <c r="O9803" i="1"/>
  <c r="R9803" i="1" s="1"/>
  <c r="O9804" i="1"/>
  <c r="R9804" i="1" s="1"/>
  <c r="O9805" i="1"/>
  <c r="R9805" i="1" s="1"/>
  <c r="O9806" i="1"/>
  <c r="R9806" i="1" s="1"/>
  <c r="O9807" i="1"/>
  <c r="R9807" i="1" s="1"/>
  <c r="O9808" i="1"/>
  <c r="R9808" i="1" s="1"/>
  <c r="O9809" i="1"/>
  <c r="R9809" i="1" s="1"/>
  <c r="O9810" i="1"/>
  <c r="R9810" i="1" s="1"/>
  <c r="O9811" i="1"/>
  <c r="O9812" i="1"/>
  <c r="R9812" i="1" s="1"/>
  <c r="O9813" i="1"/>
  <c r="R9813" i="1" s="1"/>
  <c r="O9814" i="1"/>
  <c r="R9814" i="1" s="1"/>
  <c r="O9815" i="1"/>
  <c r="R9815" i="1" s="1"/>
  <c r="O9816" i="1"/>
  <c r="R9816" i="1" s="1"/>
  <c r="O9817" i="1"/>
  <c r="R9817" i="1" s="1"/>
  <c r="O9818" i="1"/>
  <c r="R9818" i="1" s="1"/>
  <c r="O9819" i="1"/>
  <c r="R9819" i="1" s="1"/>
  <c r="O9820" i="1"/>
  <c r="R9820" i="1" s="1"/>
  <c r="O9821" i="1"/>
  <c r="O9822" i="1"/>
  <c r="R9822" i="1" s="1"/>
  <c r="O9823" i="1"/>
  <c r="R9823" i="1" s="1"/>
  <c r="O9824" i="1"/>
  <c r="R9824" i="1" s="1"/>
  <c r="O9825" i="1"/>
  <c r="R9825" i="1" s="1"/>
  <c r="O9826" i="1"/>
  <c r="R9826" i="1" s="1"/>
  <c r="O9827" i="1"/>
  <c r="O9828" i="1"/>
  <c r="R9828" i="1" s="1"/>
  <c r="O9829" i="1"/>
  <c r="R9829" i="1" s="1"/>
  <c r="O9830" i="1"/>
  <c r="R9830" i="1" s="1"/>
  <c r="O9831" i="1"/>
  <c r="R9831" i="1" s="1"/>
  <c r="O9832" i="1"/>
  <c r="R9832" i="1" s="1"/>
  <c r="O9833" i="1"/>
  <c r="O9834" i="1"/>
  <c r="O9835" i="1"/>
  <c r="R9835" i="1" s="1"/>
  <c r="O9836" i="1"/>
  <c r="O9837" i="1"/>
  <c r="R9837" i="1" s="1"/>
  <c r="O9838" i="1"/>
  <c r="R9838" i="1" s="1"/>
  <c r="O9839" i="1"/>
  <c r="R9839" i="1" s="1"/>
  <c r="O9840" i="1"/>
  <c r="O9841" i="1"/>
  <c r="R9841" i="1" s="1"/>
  <c r="O9842" i="1"/>
  <c r="R9842" i="1" s="1"/>
  <c r="O9843" i="1"/>
  <c r="R9843" i="1" s="1"/>
  <c r="O9844" i="1"/>
  <c r="R9844" i="1" s="1"/>
  <c r="O9845" i="1"/>
  <c r="R9845" i="1" s="1"/>
  <c r="O9846" i="1"/>
  <c r="R9846" i="1" s="1"/>
  <c r="O9847" i="1"/>
  <c r="R9847" i="1" s="1"/>
  <c r="O9848" i="1"/>
  <c r="R9848" i="1" s="1"/>
  <c r="O9849" i="1"/>
  <c r="R9849" i="1" s="1"/>
  <c r="O9850" i="1"/>
  <c r="R9850" i="1" s="1"/>
  <c r="O9851" i="1"/>
  <c r="R9851" i="1" s="1"/>
  <c r="O9852" i="1"/>
  <c r="R9852" i="1" s="1"/>
  <c r="O9853" i="1"/>
  <c r="R9853" i="1" s="1"/>
  <c r="O9854" i="1"/>
  <c r="O9855" i="1"/>
  <c r="R9855" i="1" s="1"/>
  <c r="O9856" i="1"/>
  <c r="R9856" i="1" s="1"/>
  <c r="O9857" i="1"/>
  <c r="R9857" i="1" s="1"/>
  <c r="O9858" i="1"/>
  <c r="O9859" i="1"/>
  <c r="R9859" i="1" s="1"/>
  <c r="O9860" i="1"/>
  <c r="O9861" i="1"/>
  <c r="O9862" i="1"/>
  <c r="R9862" i="1" s="1"/>
  <c r="O9863" i="1"/>
  <c r="R9863" i="1" s="1"/>
  <c r="O9864" i="1"/>
  <c r="R9864" i="1" s="1"/>
  <c r="O9865" i="1"/>
  <c r="O9866" i="1"/>
  <c r="R9866" i="1" s="1"/>
  <c r="O9867" i="1"/>
  <c r="R9867" i="1" s="1"/>
  <c r="O9868" i="1"/>
  <c r="R9868" i="1" s="1"/>
  <c r="O9869" i="1"/>
  <c r="R9869" i="1" s="1"/>
  <c r="O9870" i="1"/>
  <c r="R9870" i="1" s="1"/>
  <c r="O9871" i="1"/>
  <c r="R9871" i="1" s="1"/>
  <c r="O9872" i="1"/>
  <c r="R9872" i="1" s="1"/>
  <c r="O9873" i="1"/>
  <c r="R9873" i="1" s="1"/>
  <c r="O9874" i="1"/>
  <c r="R9874" i="1" s="1"/>
  <c r="O9875" i="1"/>
  <c r="R9875" i="1" s="1"/>
  <c r="O9876" i="1"/>
  <c r="R9876" i="1" s="1"/>
  <c r="O9877" i="1"/>
  <c r="R9877" i="1" s="1"/>
  <c r="O9878" i="1"/>
  <c r="R9878" i="1" s="1"/>
  <c r="O9879" i="1"/>
  <c r="O9880" i="1"/>
  <c r="R9880" i="1" s="1"/>
  <c r="O9881" i="1"/>
  <c r="O9882" i="1"/>
  <c r="R9882" i="1" s="1"/>
  <c r="O9883" i="1"/>
  <c r="R9883" i="1" s="1"/>
  <c r="O9884" i="1"/>
  <c r="O9885" i="1"/>
  <c r="R9885" i="1" s="1"/>
  <c r="O9886" i="1"/>
  <c r="O9887" i="1"/>
  <c r="R9887" i="1" s="1"/>
  <c r="O9888" i="1"/>
  <c r="R9888" i="1" s="1"/>
  <c r="O9889" i="1"/>
  <c r="R9889" i="1" s="1"/>
  <c r="O9890" i="1"/>
  <c r="R9890" i="1" s="1"/>
  <c r="O9891" i="1"/>
  <c r="R9891" i="1" s="1"/>
  <c r="O9892" i="1"/>
  <c r="R9892" i="1" s="1"/>
  <c r="O9893" i="1"/>
  <c r="R9893" i="1" s="1"/>
  <c r="O9894" i="1"/>
  <c r="R9894" i="1" s="1"/>
  <c r="O9895" i="1"/>
  <c r="R9895" i="1" s="1"/>
  <c r="O9896" i="1"/>
  <c r="R9896" i="1" s="1"/>
  <c r="O9897" i="1"/>
  <c r="O9898" i="1"/>
  <c r="R9898" i="1" s="1"/>
  <c r="O9899" i="1"/>
  <c r="R9899" i="1" s="1"/>
  <c r="O9900" i="1"/>
  <c r="O9901" i="1"/>
  <c r="R9901" i="1" s="1"/>
  <c r="O9902" i="1"/>
  <c r="R9902" i="1" s="1"/>
  <c r="O9903" i="1"/>
  <c r="R9903" i="1" s="1"/>
  <c r="O9904" i="1"/>
  <c r="R9904" i="1" s="1"/>
  <c r="O9905" i="1"/>
  <c r="R9905" i="1" s="1"/>
  <c r="O9906" i="1"/>
  <c r="R9906" i="1" s="1"/>
  <c r="O9907" i="1"/>
  <c r="O9908" i="1"/>
  <c r="R9908" i="1" s="1"/>
  <c r="O9909" i="1"/>
  <c r="R9909" i="1" s="1"/>
  <c r="O9910" i="1"/>
  <c r="R9910" i="1" s="1"/>
  <c r="O9911" i="1"/>
  <c r="R9911" i="1" s="1"/>
  <c r="O9912" i="1"/>
  <c r="O9913" i="1"/>
  <c r="R9913" i="1" s="1"/>
  <c r="O9914" i="1"/>
  <c r="R9914" i="1" s="1"/>
  <c r="O9915" i="1"/>
  <c r="R9915" i="1" s="1"/>
  <c r="O9916" i="1"/>
  <c r="R9916" i="1" s="1"/>
  <c r="O9917" i="1"/>
  <c r="R9917" i="1" s="1"/>
  <c r="O9918" i="1"/>
  <c r="R9918" i="1" s="1"/>
  <c r="O9919" i="1"/>
  <c r="O9920" i="1"/>
  <c r="O9921" i="1"/>
  <c r="R9921" i="1" s="1"/>
  <c r="O9922" i="1"/>
  <c r="O9923" i="1"/>
  <c r="O9924" i="1"/>
  <c r="R9924" i="1" s="1"/>
  <c r="O9925" i="1"/>
  <c r="R9925" i="1" s="1"/>
  <c r="O9926" i="1"/>
  <c r="O9927" i="1"/>
  <c r="R9927" i="1" s="1"/>
  <c r="O9928" i="1"/>
  <c r="R9928" i="1" s="1"/>
  <c r="O9929" i="1"/>
  <c r="R9929" i="1" s="1"/>
  <c r="O9930" i="1"/>
  <c r="R9930" i="1" s="1"/>
  <c r="O9931" i="1"/>
  <c r="R9931" i="1" s="1"/>
  <c r="O9932" i="1"/>
  <c r="R9932" i="1" s="1"/>
  <c r="O9933" i="1"/>
  <c r="R9933" i="1" s="1"/>
  <c r="O9934" i="1"/>
  <c r="R9934" i="1" s="1"/>
  <c r="O9935" i="1"/>
  <c r="R9935" i="1" s="1"/>
  <c r="O9936" i="1"/>
  <c r="O9937" i="1"/>
  <c r="R9937" i="1" s="1"/>
  <c r="O9938" i="1"/>
  <c r="O9939" i="1"/>
  <c r="R9939" i="1" s="1"/>
  <c r="O9940" i="1"/>
  <c r="R9940" i="1" s="1"/>
  <c r="O9941" i="1"/>
  <c r="R9941" i="1" s="1"/>
  <c r="O9942" i="1"/>
  <c r="R9942" i="1" s="1"/>
  <c r="O9943" i="1"/>
  <c r="R9943" i="1" s="1"/>
  <c r="O9944" i="1"/>
  <c r="R9944" i="1" s="1"/>
  <c r="O9945" i="1"/>
  <c r="R9945" i="1" s="1"/>
  <c r="O9946" i="1"/>
  <c r="R9946" i="1" s="1"/>
  <c r="O9947" i="1"/>
  <c r="R9947" i="1" s="1"/>
  <c r="O9948" i="1"/>
  <c r="R9948" i="1" s="1"/>
  <c r="O9949" i="1"/>
  <c r="O9950" i="1"/>
  <c r="R9950" i="1" s="1"/>
  <c r="O9951" i="1"/>
  <c r="R9951" i="1" s="1"/>
  <c r="O9952" i="1"/>
  <c r="R9952" i="1" s="1"/>
  <c r="O9953" i="1"/>
  <c r="R9953" i="1" s="1"/>
  <c r="O9954" i="1"/>
  <c r="R9954" i="1" s="1"/>
  <c r="O9955" i="1"/>
  <c r="R9955" i="1" s="1"/>
  <c r="O9956" i="1"/>
  <c r="R9956" i="1" s="1"/>
  <c r="O9957" i="1"/>
  <c r="R9957" i="1" s="1"/>
  <c r="O9958" i="1"/>
  <c r="O9959" i="1"/>
  <c r="O9960" i="1"/>
  <c r="R9960" i="1" s="1"/>
  <c r="O9961" i="1"/>
  <c r="R9961" i="1" s="1"/>
  <c r="O9962" i="1"/>
  <c r="O9963" i="1"/>
  <c r="R9963" i="1" s="1"/>
  <c r="O9964" i="1"/>
  <c r="O9965" i="1"/>
  <c r="R9965" i="1" s="1"/>
  <c r="O9966" i="1"/>
  <c r="R9966" i="1" s="1"/>
  <c r="O9967" i="1"/>
  <c r="R9967" i="1" s="1"/>
  <c r="O9968" i="1"/>
  <c r="R9968" i="1" s="1"/>
  <c r="O9969" i="1"/>
  <c r="R9969" i="1" s="1"/>
  <c r="O9970" i="1"/>
  <c r="R9970" i="1" s="1"/>
  <c r="O9971" i="1"/>
  <c r="R9971" i="1" s="1"/>
  <c r="O9972" i="1"/>
  <c r="R9972" i="1" s="1"/>
  <c r="O9973" i="1"/>
  <c r="R9973" i="1" s="1"/>
  <c r="O9974" i="1"/>
  <c r="R9974" i="1" s="1"/>
  <c r="O9975" i="1"/>
  <c r="R9975" i="1" s="1"/>
  <c r="O9976" i="1"/>
  <c r="R9976" i="1" s="1"/>
  <c r="O9977" i="1"/>
  <c r="O9978" i="1"/>
  <c r="R9978" i="1" s="1"/>
  <c r="O9979" i="1"/>
  <c r="R9979" i="1" s="1"/>
  <c r="O9980" i="1"/>
  <c r="R9980" i="1" s="1"/>
  <c r="O9981" i="1"/>
  <c r="R9981" i="1" s="1"/>
  <c r="O9982" i="1"/>
  <c r="R9982" i="1" s="1"/>
  <c r="O9983" i="1"/>
  <c r="O9984" i="1"/>
  <c r="O9985" i="1"/>
  <c r="R9985" i="1" s="1"/>
  <c r="O9986" i="1"/>
  <c r="R9986" i="1" s="1"/>
  <c r="O9987" i="1"/>
  <c r="R9987" i="1" s="1"/>
  <c r="O9988" i="1"/>
  <c r="R9988" i="1" s="1"/>
  <c r="O9989" i="1"/>
  <c r="R9989" i="1" s="1"/>
  <c r="O9990" i="1"/>
  <c r="R9990" i="1" s="1"/>
  <c r="O9991" i="1"/>
  <c r="R9991" i="1" s="1"/>
  <c r="O9992" i="1"/>
  <c r="R9992" i="1" s="1"/>
  <c r="O9993" i="1"/>
  <c r="O9994" i="1"/>
  <c r="O9995" i="1"/>
  <c r="R9995" i="1" s="1"/>
  <c r="O9996" i="1"/>
  <c r="R9996" i="1" s="1"/>
  <c r="O9997" i="1"/>
  <c r="R9997" i="1" s="1"/>
  <c r="O9998" i="1"/>
  <c r="R9998" i="1" s="1"/>
  <c r="O9999" i="1"/>
  <c r="O10000" i="1"/>
  <c r="O10001" i="1"/>
  <c r="R10001" i="1" s="1"/>
</calcChain>
</file>

<file path=xl/sharedStrings.xml><?xml version="1.0" encoding="utf-8"?>
<sst xmlns="http://schemas.openxmlformats.org/spreadsheetml/2006/main" count="20018" uniqueCount="23">
  <si>
    <t>customer_id</t>
  </si>
  <si>
    <t>credit_score</t>
  </si>
  <si>
    <t>country</t>
  </si>
  <si>
    <t>gender</t>
  </si>
  <si>
    <t>age</t>
  </si>
  <si>
    <t>tenure</t>
  </si>
  <si>
    <t>balance</t>
  </si>
  <si>
    <t>products_number</t>
  </si>
  <si>
    <t>credit_card</t>
  </si>
  <si>
    <t>active_member</t>
  </si>
  <si>
    <t>estimated_salary</t>
  </si>
  <si>
    <t>churn</t>
  </si>
  <si>
    <t>age_group</t>
  </si>
  <si>
    <t>tenure_group</t>
  </si>
  <si>
    <t>action_recommendation</t>
  </si>
  <si>
    <t>France</t>
  </si>
  <si>
    <t>Female</t>
  </si>
  <si>
    <t>Spain</t>
  </si>
  <si>
    <t>Male</t>
  </si>
  <si>
    <t>Germany</t>
  </si>
  <si>
    <t>churn_probability_estimate(%)</t>
  </si>
  <si>
    <t>churn_status</t>
  </si>
  <si>
    <t>credit_score_range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</si>
</sst>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4" fontId="1" fillId="0" borderId="1" xfId="1" applyNumberFormat="1" applyFont="1" applyBorder="1" applyAlignment="1">
      <alignment horizontal="center" vertical="top"/>
    </xf>
    <xf numFmtId="164" fontId="0" fillId="0" borderId="0" xfId="1" applyNumberFormat="1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1" fillId="0" borderId="2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workbookViewId="0">
      <selection activeCell="Q1" sqref="Q1"/>
    </sheetView>
  </sheetViews>
  <sheetFormatPr defaultRowHeight="14.5" x14ac:dyDescent="0.35"/>
  <cols>
    <col min="7" max="7" width="10.81640625" style="3" bestFit="1" customWidth="1"/>
    <col min="11" max="11" width="14.54296875" style="5" customWidth="1"/>
    <col min="13" max="13" width="15" customWidth="1"/>
    <col min="14" max="14" width="25" style="7" customWidth="1"/>
    <col min="15" max="15" width="17.36328125" style="10" customWidth="1"/>
    <col min="16" max="16" width="15.7265625" customWidth="1"/>
    <col min="17" max="17" width="18.36328125" customWidth="1"/>
    <col min="18" max="18" width="38.36328125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1" t="s">
        <v>21</v>
      </c>
      <c r="N1" s="6" t="s">
        <v>20</v>
      </c>
      <c r="O1" s="9" t="s">
        <v>12</v>
      </c>
      <c r="P1" s="1" t="s">
        <v>13</v>
      </c>
      <c r="Q1" s="8" t="s">
        <v>22</v>
      </c>
      <c r="R1" s="1" t="s">
        <v>14</v>
      </c>
    </row>
    <row r="2" spans="1:18" x14ac:dyDescent="0.35">
      <c r="A2">
        <v>15634602</v>
      </c>
      <c r="B2">
        <v>619</v>
      </c>
      <c r="C2" t="s">
        <v>15</v>
      </c>
      <c r="D2" t="s">
        <v>16</v>
      </c>
      <c r="E2">
        <v>42</v>
      </c>
      <c r="F2">
        <v>2</v>
      </c>
      <c r="G2" s="3">
        <v>0</v>
      </c>
      <c r="H2">
        <v>1</v>
      </c>
      <c r="I2">
        <v>1</v>
      </c>
      <c r="J2">
        <v>1</v>
      </c>
      <c r="K2" s="5">
        <v>101348.88</v>
      </c>
      <c r="L2">
        <v>1</v>
      </c>
      <c r="M2" t="str">
        <f>IF(L2=1, "Churned"," Reatined")</f>
        <v>Churned</v>
      </c>
      <c r="N2" s="7">
        <v>54.166666666666657</v>
      </c>
      <c r="O2" s="10" t="str">
        <f>IF(E2&lt;=25,"18-25",
 IF(E2&lt;=35,"26-35",
 IF(E2&lt;=45,"36-45",
 IF(E2&lt;=60,"46-60",
 "60+"))))</f>
        <v>36-45</v>
      </c>
      <c r="P2" t="str">
        <f>IF(F2&lt;=3,"0-3 Years",
 IF(F2&lt;=6,"4-6 Years",
 IF(F2&lt;=9,"7-9 Years",
 "10+ Years")))</f>
        <v>0-3 Years</v>
      </c>
      <c r="Q2" t="str">
        <f>IF(B2&lt;=500,"300-500",
 IF(B2&lt;=650,"501-650",
 IF(B2&lt;=750,"651-750",
 "751-850")))</f>
        <v>501-650</v>
      </c>
      <c r="R2" t="str">
        <f>IF(L2=1,"Customer already churned",
 IF(N2&gt;=70,"Urgent attention required",
 IF(O2="46-60","Focus retention efforts",
 IF(O2="36-45","Extend retention strategies",
 IF(O2="501-600","Engagement support required",
 IF(O2="601-700","Monitor engagement",
 IF(AND(C2="Germany",D2="Female"),"Priority proactive retention",
 "General engagement")))))))</f>
        <v>Customer already churned</v>
      </c>
    </row>
    <row r="3" spans="1:18" x14ac:dyDescent="0.35">
      <c r="A3">
        <v>15647311</v>
      </c>
      <c r="B3">
        <v>608</v>
      </c>
      <c r="C3" t="s">
        <v>17</v>
      </c>
      <c r="D3" t="s">
        <v>16</v>
      </c>
      <c r="E3">
        <v>41</v>
      </c>
      <c r="F3">
        <v>1</v>
      </c>
      <c r="G3" s="3">
        <v>83807.86</v>
      </c>
      <c r="H3">
        <v>1</v>
      </c>
      <c r="I3">
        <v>0</v>
      </c>
      <c r="J3">
        <v>1</v>
      </c>
      <c r="K3" s="5">
        <v>112542.58</v>
      </c>
      <c r="L3">
        <v>0</v>
      </c>
      <c r="M3" t="str">
        <f t="shared" ref="M3:M66" si="0">IF(L3=1, "Churned"," Reatined")</f>
        <v xml:space="preserve"> Reatined</v>
      </c>
      <c r="N3" s="7">
        <v>50</v>
      </c>
      <c r="O3" s="10" t="str">
        <f t="shared" ref="O3:O66" si="1">IF(E3&lt;=25,"18-25",
 IF(E3&lt;=35,"26-35",
 IF(E3&lt;=45,"36-45",
 IF(E3&lt;=60,"46-60",
 "60+"))))</f>
        <v>36-45</v>
      </c>
      <c r="P3" t="str">
        <f t="shared" ref="P3:P66" si="2">IF(F3&lt;=3,"0-3 Years",
 IF(F3&lt;=6,"4-6 Years",
 IF(F3&lt;=9,"7-9 Years",
 "10+ Years")))</f>
        <v>0-3 Years</v>
      </c>
      <c r="Q3" t="str">
        <f>IF(B3&lt;=500,"300-500",
 IF(B3&lt;=650,"501-650",
 IF(B3&lt;=750,"651-750",
 "751-850")))</f>
        <v>501-650</v>
      </c>
      <c r="R3" t="str">
        <f>IF(L3=1,"Customer already churned",
 IF(N3&gt;=70,"Urgent attention required",
 IF(O3="46-60","Focus retention efforts",
 IF(O3="36-45","Extend retention strategies",
 IF(O3="501-600","Engagement support required",
 IF(O3="601-700","Monitor engagement",
 IF(AND(C3="Germany",D3="Female"),"Priority proactive retention",
 "General engagement")))))))</f>
        <v>Extend retention strategies</v>
      </c>
    </row>
    <row r="4" spans="1:18" x14ac:dyDescent="0.35">
      <c r="A4">
        <v>15619304</v>
      </c>
      <c r="B4">
        <v>502</v>
      </c>
      <c r="C4" t="s">
        <v>15</v>
      </c>
      <c r="D4" t="s">
        <v>16</v>
      </c>
      <c r="E4">
        <v>42</v>
      </c>
      <c r="F4">
        <v>8</v>
      </c>
      <c r="G4" s="3">
        <v>159660.79999999999</v>
      </c>
      <c r="H4">
        <v>3</v>
      </c>
      <c r="I4">
        <v>1</v>
      </c>
      <c r="J4">
        <v>0</v>
      </c>
      <c r="K4" s="5">
        <v>113931.57</v>
      </c>
      <c r="L4">
        <v>1</v>
      </c>
      <c r="M4" t="str">
        <f t="shared" si="0"/>
        <v>Churned</v>
      </c>
      <c r="N4" s="7">
        <v>20.833333333333339</v>
      </c>
      <c r="O4" s="10" t="str">
        <f t="shared" si="1"/>
        <v>36-45</v>
      </c>
      <c r="P4" t="str">
        <f t="shared" si="2"/>
        <v>7-9 Years</v>
      </c>
      <c r="Q4" t="str">
        <f>IF(B4&lt;=500,"300-500",
 IF(B4&lt;=650,"501-650",
 IF(B4&lt;=750,"651-750",
 "751-850")))</f>
        <v>501-650</v>
      </c>
      <c r="R4" t="str">
        <f>IF(L4=1,"Customer already churned",
 IF(N4&gt;=70,"Urgent attention required",
 IF(O4="46-60","Focus retention efforts",
 IF(O4="36-45","Extend retention strategies",
 IF(O4="501-600","Engagement support required",
 IF(O4="601-700","Monitor engagement",
 IF(AND(C4="Germany",D4="Female"),"Priority proactive retention",
 "General engagement")))))))</f>
        <v>Customer already churned</v>
      </c>
    </row>
    <row r="5" spans="1:18" x14ac:dyDescent="0.35">
      <c r="A5">
        <v>15701354</v>
      </c>
      <c r="B5">
        <v>699</v>
      </c>
      <c r="C5" t="s">
        <v>15</v>
      </c>
      <c r="D5" t="s">
        <v>16</v>
      </c>
      <c r="E5">
        <v>39</v>
      </c>
      <c r="F5">
        <v>1</v>
      </c>
      <c r="G5" s="3">
        <v>0</v>
      </c>
      <c r="H5">
        <v>2</v>
      </c>
      <c r="I5">
        <v>0</v>
      </c>
      <c r="J5">
        <v>0</v>
      </c>
      <c r="K5" s="5">
        <v>93826.63</v>
      </c>
      <c r="L5">
        <v>0</v>
      </c>
      <c r="M5" t="str">
        <f t="shared" si="0"/>
        <v xml:space="preserve"> Reatined</v>
      </c>
      <c r="N5" s="7">
        <v>66.666666666666657</v>
      </c>
      <c r="O5" s="10" t="str">
        <f t="shared" si="1"/>
        <v>36-45</v>
      </c>
      <c r="P5" t="str">
        <f t="shared" si="2"/>
        <v>0-3 Years</v>
      </c>
      <c r="Q5" t="str">
        <f>IF(B5&lt;=500,"300-500",
 IF(B5&lt;=650,"501-650",
 IF(B5&lt;=750,"651-750",
 "751-850")))</f>
        <v>651-750</v>
      </c>
      <c r="R5" t="str">
        <f>IF(L5=1,"Customer already churned",
 IF(N5&gt;=70,"Urgent attention required",
 IF(O5="46-60","Focus retention efforts",
 IF(O5="36-45","Extend retention strategies",
 IF(O5="501-600","Engagement support required",
 IF(O5="601-700","Monitor engagement",
 IF(AND(C5="Germany",D5="Female"),"Priority proactive retention",
 "General engagement")))))))</f>
        <v>Extend retention strategies</v>
      </c>
    </row>
    <row r="6" spans="1:18" x14ac:dyDescent="0.35">
      <c r="A6">
        <v>15737888</v>
      </c>
      <c r="B6">
        <v>850</v>
      </c>
      <c r="C6" t="s">
        <v>17</v>
      </c>
      <c r="D6" t="s">
        <v>16</v>
      </c>
      <c r="E6">
        <v>43</v>
      </c>
      <c r="F6">
        <v>2</v>
      </c>
      <c r="G6" s="3">
        <v>125510.82</v>
      </c>
      <c r="H6">
        <v>1</v>
      </c>
      <c r="I6">
        <v>1</v>
      </c>
      <c r="J6">
        <v>1</v>
      </c>
      <c r="K6" s="5">
        <v>79084.100000000006</v>
      </c>
      <c r="L6">
        <v>0</v>
      </c>
      <c r="M6" t="str">
        <f t="shared" si="0"/>
        <v xml:space="preserve"> Reatined</v>
      </c>
      <c r="N6" s="7">
        <v>41.666666666666671</v>
      </c>
      <c r="O6" s="10" t="str">
        <f t="shared" si="1"/>
        <v>36-45</v>
      </c>
      <c r="P6" t="str">
        <f t="shared" si="2"/>
        <v>0-3 Years</v>
      </c>
      <c r="Q6" t="str">
        <f>IF(B6&lt;=500,"300-500",
 IF(B6&lt;=650,"501-650",
 IF(B6&lt;=750,"651-750",
 "751-850")))</f>
        <v>751-850</v>
      </c>
      <c r="R6" t="str">
        <f>IF(L6=1,"Customer already churned",
 IF(N6&gt;=70,"Urgent attention required",
 IF(O6="46-60","Focus retention efforts",
 IF(O6="36-45","Extend retention strategies",
 IF(O6="501-600","Engagement support required",
 IF(O6="601-700","Monitor engagement",
 IF(AND(C6="Germany",D6="Female"),"Priority proactive retention",
 "General engagement")))))))</f>
        <v>Extend retention strategies</v>
      </c>
    </row>
    <row r="7" spans="1:18" x14ac:dyDescent="0.35">
      <c r="A7">
        <v>15574012</v>
      </c>
      <c r="B7">
        <v>645</v>
      </c>
      <c r="C7" t="s">
        <v>17</v>
      </c>
      <c r="D7" t="s">
        <v>18</v>
      </c>
      <c r="E7">
        <v>44</v>
      </c>
      <c r="F7">
        <v>8</v>
      </c>
      <c r="G7" s="3">
        <v>113755.78</v>
      </c>
      <c r="H7">
        <v>2</v>
      </c>
      <c r="I7">
        <v>1</v>
      </c>
      <c r="J7">
        <v>0</v>
      </c>
      <c r="K7" s="5">
        <v>149756.71</v>
      </c>
      <c r="L7">
        <v>1</v>
      </c>
      <c r="M7" t="str">
        <f t="shared" si="0"/>
        <v>Churned</v>
      </c>
      <c r="N7" s="7">
        <v>20.833333333333339</v>
      </c>
      <c r="O7" s="10" t="str">
        <f t="shared" si="1"/>
        <v>36-45</v>
      </c>
      <c r="P7" t="str">
        <f t="shared" si="2"/>
        <v>7-9 Years</v>
      </c>
      <c r="Q7" t="str">
        <f>IF(B7&lt;=500,"300-500",
 IF(B7&lt;=650,"501-650",
 IF(B7&lt;=750,"651-750",
 "751-850")))</f>
        <v>501-650</v>
      </c>
      <c r="R7" t="str">
        <f>IF(L7=1,"Customer already churned",
 IF(N7&gt;=70,"Urgent attention required",
 IF(O7="46-60","Focus retention efforts",
 IF(O7="36-45","Extend retention strategies",
 IF(O7="501-600","Engagement support required",
 IF(O7="601-700","Monitor engagement",
 IF(AND(C7="Germany",D7="Female"),"Priority proactive retention",
 "General engagement")))))))</f>
        <v>Customer already churned</v>
      </c>
    </row>
    <row r="8" spans="1:18" x14ac:dyDescent="0.35">
      <c r="A8">
        <v>15592531</v>
      </c>
      <c r="B8">
        <v>822</v>
      </c>
      <c r="C8" t="s">
        <v>15</v>
      </c>
      <c r="D8" t="s">
        <v>18</v>
      </c>
      <c r="E8">
        <v>50</v>
      </c>
      <c r="F8">
        <v>7</v>
      </c>
      <c r="G8" s="3">
        <v>0</v>
      </c>
      <c r="H8">
        <v>2</v>
      </c>
      <c r="I8">
        <v>1</v>
      </c>
      <c r="J8">
        <v>1</v>
      </c>
      <c r="K8" s="5">
        <v>10062.799999999999</v>
      </c>
      <c r="L8">
        <v>0</v>
      </c>
      <c r="M8" t="str">
        <f t="shared" si="0"/>
        <v xml:space="preserve"> Reatined</v>
      </c>
      <c r="N8" s="7">
        <v>29.166666666666671</v>
      </c>
      <c r="O8" s="10" t="str">
        <f>IF(E8&lt;=25,"18-25",
 IF(E8&lt;=35,"26-35",
 IF(E8&lt;=45,"36-45",
 IF(E8&lt;=60,"46-60",
 "60+"))))</f>
        <v>46-60</v>
      </c>
      <c r="P8" t="str">
        <f t="shared" si="2"/>
        <v>7-9 Years</v>
      </c>
      <c r="Q8" t="str">
        <f>IF(B8&lt;=500,"300-500",
 IF(B8&lt;=650,"501-650",
 IF(B8&lt;=750,"651-750",
 "751-850")))</f>
        <v>751-850</v>
      </c>
      <c r="R8" t="str">
        <f>IF(L8=1,"Customer already churned",
 IF(N8&gt;=70,"Urgent attention required",
 IF(O8="46-60","Focus retention efforts",
 IF(O8="36-45","Extend retention strategies",
 IF(O8="501-600","Engagement support required",
 IF(O8="601-700","Monitor engagement",
 IF(AND(C8="Germany",D8="Female"),"Priority proactive retention",
 "General engagement")))))))</f>
        <v>Focus retention efforts</v>
      </c>
    </row>
    <row r="9" spans="1:18" x14ac:dyDescent="0.35">
      <c r="A9">
        <v>15656148</v>
      </c>
      <c r="B9">
        <v>376</v>
      </c>
      <c r="C9" t="s">
        <v>19</v>
      </c>
      <c r="D9" t="s">
        <v>16</v>
      </c>
      <c r="E9">
        <v>29</v>
      </c>
      <c r="F9">
        <v>4</v>
      </c>
      <c r="G9" s="3">
        <v>115046.74</v>
      </c>
      <c r="H9">
        <v>4</v>
      </c>
      <c r="I9">
        <v>1</v>
      </c>
      <c r="J9">
        <v>0</v>
      </c>
      <c r="K9" s="5">
        <v>119346.88</v>
      </c>
      <c r="L9">
        <v>1</v>
      </c>
      <c r="M9" t="str">
        <f t="shared" si="0"/>
        <v>Churned</v>
      </c>
      <c r="N9" s="7">
        <v>20.833333333333339</v>
      </c>
      <c r="O9" s="10" t="str">
        <f t="shared" si="1"/>
        <v>26-35</v>
      </c>
      <c r="P9" t="str">
        <f t="shared" si="2"/>
        <v>4-6 Years</v>
      </c>
      <c r="Q9" t="str">
        <f>IF(B9&lt;=500,"300-500",
 IF(B9&lt;=650,"501-650",
 IF(B9&lt;=750,"651-750",
 "751-850")))</f>
        <v>300-500</v>
      </c>
      <c r="R9" t="str">
        <f>IF(L9=1,"Customer already churned",
 IF(N9&gt;=70,"Urgent attention required",
 IF(O9="46-60","Focus retention efforts",
 IF(O9="36-45","Extend retention strategies",
 IF(O9="501-600","Engagement support required",
 IF(O9="601-700","Monitor engagement",
 IF(AND(C9="Germany",D9="Female"),"Priority proactive retention",
 "General engagement")))))))</f>
        <v>Customer already churned</v>
      </c>
    </row>
    <row r="10" spans="1:18" x14ac:dyDescent="0.35">
      <c r="A10">
        <v>15792365</v>
      </c>
      <c r="B10">
        <v>501</v>
      </c>
      <c r="C10" t="s">
        <v>15</v>
      </c>
      <c r="D10" t="s">
        <v>18</v>
      </c>
      <c r="E10">
        <v>44</v>
      </c>
      <c r="F10">
        <v>4</v>
      </c>
      <c r="G10" s="3">
        <v>142051.07</v>
      </c>
      <c r="H10">
        <v>2</v>
      </c>
      <c r="I10">
        <v>0</v>
      </c>
      <c r="J10">
        <v>1</v>
      </c>
      <c r="K10" s="5">
        <v>74940.5</v>
      </c>
      <c r="L10">
        <v>0</v>
      </c>
      <c r="M10" t="str">
        <f t="shared" si="0"/>
        <v xml:space="preserve"> Reatined</v>
      </c>
      <c r="N10" s="7">
        <v>8.3333333333333321</v>
      </c>
      <c r="O10" s="10" t="str">
        <f t="shared" si="1"/>
        <v>36-45</v>
      </c>
      <c r="P10" t="str">
        <f t="shared" si="2"/>
        <v>4-6 Years</v>
      </c>
      <c r="Q10" t="str">
        <f>IF(B10&lt;=500,"300-500",
 IF(B10&lt;=650,"501-650",
 IF(B10&lt;=750,"651-750",
 "751-850")))</f>
        <v>501-650</v>
      </c>
      <c r="R10" t="str">
        <f>IF(L10=1,"Customer already churned",
 IF(N10&gt;=70,"Urgent attention required",
 IF(O10="46-60","Focus retention efforts",
 IF(O10="36-45","Extend retention strategies",
 IF(O10="501-600","Engagement support required",
 IF(O10="601-700","Monitor engagement",
 IF(AND(C10="Germany",D10="Female"),"Priority proactive retention",
 "General engagement")))))))</f>
        <v>Extend retention strategies</v>
      </c>
    </row>
    <row r="11" spans="1:18" x14ac:dyDescent="0.35">
      <c r="A11">
        <v>15592389</v>
      </c>
      <c r="B11">
        <v>684</v>
      </c>
      <c r="C11" t="s">
        <v>15</v>
      </c>
      <c r="D11" t="s">
        <v>18</v>
      </c>
      <c r="E11">
        <v>27</v>
      </c>
      <c r="F11">
        <v>2</v>
      </c>
      <c r="G11" s="3">
        <v>134603.88</v>
      </c>
      <c r="H11">
        <v>1</v>
      </c>
      <c r="I11">
        <v>1</v>
      </c>
      <c r="J11">
        <v>1</v>
      </c>
      <c r="K11" s="5">
        <v>71725.73</v>
      </c>
      <c r="L11">
        <v>0</v>
      </c>
      <c r="M11" t="str">
        <f t="shared" si="0"/>
        <v xml:space="preserve"> Reatined</v>
      </c>
      <c r="N11" s="7">
        <v>41.666666666666671</v>
      </c>
      <c r="O11" s="10" t="str">
        <f t="shared" si="1"/>
        <v>26-35</v>
      </c>
      <c r="P11" t="str">
        <f t="shared" si="2"/>
        <v>0-3 Years</v>
      </c>
      <c r="Q11" t="str">
        <f>IF(B11&lt;=500,"300-500",
 IF(B11&lt;=650,"501-650",
 IF(B11&lt;=750,"651-750",
 "751-850")))</f>
        <v>651-750</v>
      </c>
      <c r="R11" t="str">
        <f>IF(L11=1,"Customer already churned",
 IF(N11&gt;=70,"Urgent attention required",
 IF(O11="46-60","Focus retention efforts",
 IF(O11="36-45","Extend retention strategies",
 IF(O11="501-600","Engagement support required",
 IF(O11="601-700","Monitor engagement",
 IF(AND(C11="Germany",D11="Female"),"Priority proactive retention",
 "General engagement")))))))</f>
        <v>General engagement</v>
      </c>
    </row>
    <row r="12" spans="1:18" x14ac:dyDescent="0.35">
      <c r="A12">
        <v>15767821</v>
      </c>
      <c r="B12">
        <v>528</v>
      </c>
      <c r="C12" t="s">
        <v>15</v>
      </c>
      <c r="D12" t="s">
        <v>18</v>
      </c>
      <c r="E12">
        <v>31</v>
      </c>
      <c r="F12">
        <v>6</v>
      </c>
      <c r="G12" s="3">
        <v>102016.72</v>
      </c>
      <c r="H12">
        <v>2</v>
      </c>
      <c r="I12">
        <v>0</v>
      </c>
      <c r="J12">
        <v>0</v>
      </c>
      <c r="K12" s="5">
        <v>80181.119999999995</v>
      </c>
      <c r="L12">
        <v>0</v>
      </c>
      <c r="M12" t="str">
        <f t="shared" si="0"/>
        <v xml:space="preserve"> Reatined</v>
      </c>
      <c r="N12" s="7">
        <v>29.166666666666671</v>
      </c>
      <c r="O12" s="10" t="str">
        <f t="shared" si="1"/>
        <v>26-35</v>
      </c>
      <c r="P12" t="str">
        <f t="shared" si="2"/>
        <v>4-6 Years</v>
      </c>
      <c r="Q12" t="str">
        <f>IF(B12&lt;=500,"300-500",
 IF(B12&lt;=650,"501-650",
 IF(B12&lt;=750,"651-750",
 "751-850")))</f>
        <v>501-650</v>
      </c>
      <c r="R12" t="str">
        <f>IF(L12=1,"Customer already churned",
 IF(N12&gt;=70,"Urgent attention required",
 IF(O12="46-60","Focus retention efforts",
 IF(O12="36-45","Extend retention strategies",
 IF(O12="501-600","Engagement support required",
 IF(O12="601-700","Monitor engagement",
 IF(AND(C12="Germany",D12="Female"),"Priority proactive retention",
 "General engagement")))))))</f>
        <v>General engagement</v>
      </c>
    </row>
    <row r="13" spans="1:18" x14ac:dyDescent="0.35">
      <c r="A13">
        <v>15737173</v>
      </c>
      <c r="B13">
        <v>497</v>
      </c>
      <c r="C13" t="s">
        <v>17</v>
      </c>
      <c r="D13" t="s">
        <v>18</v>
      </c>
      <c r="E13">
        <v>24</v>
      </c>
      <c r="F13">
        <v>3</v>
      </c>
      <c r="G13" s="3">
        <v>0</v>
      </c>
      <c r="H13">
        <v>2</v>
      </c>
      <c r="I13">
        <v>1</v>
      </c>
      <c r="J13">
        <v>0</v>
      </c>
      <c r="K13" s="5">
        <v>76390.009999999995</v>
      </c>
      <c r="L13">
        <v>0</v>
      </c>
      <c r="M13" t="str">
        <f t="shared" si="0"/>
        <v xml:space="preserve"> Reatined</v>
      </c>
      <c r="N13" s="7">
        <v>33.333333333333329</v>
      </c>
      <c r="O13" s="10" t="str">
        <f t="shared" si="1"/>
        <v>18-25</v>
      </c>
      <c r="P13" t="str">
        <f t="shared" si="2"/>
        <v>0-3 Years</v>
      </c>
      <c r="Q13" t="str">
        <f>IF(B13&lt;=500,"300-500",
 IF(B13&lt;=650,"501-650",
 IF(B13&lt;=750,"651-750",
 "751-850")))</f>
        <v>300-500</v>
      </c>
      <c r="R13" t="str">
        <f>IF(L13=1,"Customer already churned",
 IF(N13&gt;=70,"Urgent attention required",
 IF(O13="46-60","Focus retention efforts",
 IF(O13="36-45","Extend retention strategies",
 IF(O13="501-600","Engagement support required",
 IF(O13="601-700","Monitor engagement",
 IF(AND(C13="Germany",D13="Female"),"Priority proactive retention",
 "General engagement")))))))</f>
        <v>General engagement</v>
      </c>
    </row>
    <row r="14" spans="1:18" x14ac:dyDescent="0.35">
      <c r="A14">
        <v>15632264</v>
      </c>
      <c r="B14">
        <v>476</v>
      </c>
      <c r="C14" t="s">
        <v>15</v>
      </c>
      <c r="D14" t="s">
        <v>16</v>
      </c>
      <c r="E14">
        <v>34</v>
      </c>
      <c r="F14">
        <v>10</v>
      </c>
      <c r="G14" s="3">
        <v>0</v>
      </c>
      <c r="H14">
        <v>2</v>
      </c>
      <c r="I14">
        <v>1</v>
      </c>
      <c r="J14">
        <v>0</v>
      </c>
      <c r="K14" s="5">
        <v>26260.98</v>
      </c>
      <c r="L14">
        <v>0</v>
      </c>
      <c r="M14" t="str">
        <f t="shared" si="0"/>
        <v xml:space="preserve"> Reatined</v>
      </c>
      <c r="N14" s="7">
        <v>33.333333333333329</v>
      </c>
      <c r="O14" s="10" t="str">
        <f t="shared" si="1"/>
        <v>26-35</v>
      </c>
      <c r="P14" t="str">
        <f t="shared" si="2"/>
        <v>10+ Years</v>
      </c>
      <c r="Q14" t="str">
        <f>IF(B14&lt;=500,"300-500",
 IF(B14&lt;=650,"501-650",
 IF(B14&lt;=750,"651-750",
 "751-850")))</f>
        <v>300-500</v>
      </c>
      <c r="R14" t="str">
        <f>IF(L14=1,"Customer already churned",
 IF(N14&gt;=70,"Urgent attention required",
 IF(O14="46-60","Focus retention efforts",
 IF(O14="36-45","Extend retention strategies",
 IF(O14="501-600","Engagement support required",
 IF(O14="601-700","Monitor engagement",
 IF(AND(C14="Germany",D14="Female"),"Priority proactive retention",
 "General engagement")))))))</f>
        <v>General engagement</v>
      </c>
    </row>
    <row r="15" spans="1:18" x14ac:dyDescent="0.35">
      <c r="A15">
        <v>15691483</v>
      </c>
      <c r="B15">
        <v>549</v>
      </c>
      <c r="C15" t="s">
        <v>15</v>
      </c>
      <c r="D15" t="s">
        <v>16</v>
      </c>
      <c r="E15">
        <v>25</v>
      </c>
      <c r="F15">
        <v>5</v>
      </c>
      <c r="G15" s="3">
        <v>0</v>
      </c>
      <c r="H15">
        <v>2</v>
      </c>
      <c r="I15">
        <v>0</v>
      </c>
      <c r="J15">
        <v>0</v>
      </c>
      <c r="K15" s="5">
        <v>190857.79</v>
      </c>
      <c r="L15">
        <v>0</v>
      </c>
      <c r="M15" t="str">
        <f t="shared" si="0"/>
        <v xml:space="preserve"> Reatined</v>
      </c>
      <c r="N15" s="7">
        <v>41.666666666666671</v>
      </c>
      <c r="O15" s="10" t="str">
        <f t="shared" si="1"/>
        <v>18-25</v>
      </c>
      <c r="P15" t="str">
        <f t="shared" si="2"/>
        <v>4-6 Years</v>
      </c>
      <c r="Q15" t="str">
        <f>IF(B15&lt;=500,"300-500",
 IF(B15&lt;=650,"501-650",
 IF(B15&lt;=750,"651-750",
 "751-850")))</f>
        <v>501-650</v>
      </c>
      <c r="R15" t="str">
        <f>IF(L15=1,"Customer already churned",
 IF(N15&gt;=70,"Urgent attention required",
 IF(O15="46-60","Focus retention efforts",
 IF(O15="36-45","Extend retention strategies",
 IF(O15="501-600","Engagement support required",
 IF(O15="601-700","Monitor engagement",
 IF(AND(C15="Germany",D15="Female"),"Priority proactive retention",
 "General engagement")))))))</f>
        <v>General engagement</v>
      </c>
    </row>
    <row r="16" spans="1:18" x14ac:dyDescent="0.35">
      <c r="A16">
        <v>15600882</v>
      </c>
      <c r="B16">
        <v>635</v>
      </c>
      <c r="C16" t="s">
        <v>17</v>
      </c>
      <c r="D16" t="s">
        <v>16</v>
      </c>
      <c r="E16">
        <v>35</v>
      </c>
      <c r="F16">
        <v>7</v>
      </c>
      <c r="G16" s="3">
        <v>0</v>
      </c>
      <c r="H16">
        <v>2</v>
      </c>
      <c r="I16">
        <v>1</v>
      </c>
      <c r="J16">
        <v>1</v>
      </c>
      <c r="K16" s="5">
        <v>65951.649999999994</v>
      </c>
      <c r="L16">
        <v>0</v>
      </c>
      <c r="M16" t="str">
        <f t="shared" si="0"/>
        <v xml:space="preserve"> Reatined</v>
      </c>
      <c r="N16" s="7">
        <v>12.5</v>
      </c>
      <c r="O16" s="10" t="str">
        <f t="shared" si="1"/>
        <v>26-35</v>
      </c>
      <c r="P16" t="str">
        <f t="shared" si="2"/>
        <v>7-9 Years</v>
      </c>
      <c r="Q16" t="str">
        <f>IF(B16&lt;=500,"300-500",
 IF(B16&lt;=650,"501-650",
 IF(B16&lt;=750,"651-750",
 "751-850")))</f>
        <v>501-650</v>
      </c>
      <c r="R16" t="str">
        <f>IF(L16=1,"Customer already churned",
 IF(N16&gt;=70,"Urgent attention required",
 IF(O16="46-60","Focus retention efforts",
 IF(O16="36-45","Extend retention strategies",
 IF(O16="501-600","Engagement support required",
 IF(O16="601-700","Monitor engagement",
 IF(AND(C16="Germany",D16="Female"),"Priority proactive retention",
 "General engagement")))))))</f>
        <v>General engagement</v>
      </c>
    </row>
    <row r="17" spans="1:18" x14ac:dyDescent="0.35">
      <c r="A17">
        <v>15643966</v>
      </c>
      <c r="B17">
        <v>616</v>
      </c>
      <c r="C17" t="s">
        <v>19</v>
      </c>
      <c r="D17" t="s">
        <v>18</v>
      </c>
      <c r="E17">
        <v>45</v>
      </c>
      <c r="F17">
        <v>3</v>
      </c>
      <c r="G17" s="3">
        <v>143129.41</v>
      </c>
      <c r="H17">
        <v>2</v>
      </c>
      <c r="I17">
        <v>0</v>
      </c>
      <c r="J17">
        <v>1</v>
      </c>
      <c r="K17" s="5">
        <v>64327.26</v>
      </c>
      <c r="L17">
        <v>0</v>
      </c>
      <c r="M17" t="str">
        <f t="shared" si="0"/>
        <v xml:space="preserve"> Reatined</v>
      </c>
      <c r="N17" s="7">
        <v>8.3333333333333321</v>
      </c>
      <c r="O17" s="10" t="str">
        <f t="shared" si="1"/>
        <v>36-45</v>
      </c>
      <c r="P17" t="str">
        <f t="shared" si="2"/>
        <v>0-3 Years</v>
      </c>
      <c r="Q17" t="str">
        <f>IF(B17&lt;=500,"300-500",
 IF(B17&lt;=650,"501-650",
 IF(B17&lt;=750,"651-750",
 "751-850")))</f>
        <v>501-650</v>
      </c>
      <c r="R17" t="str">
        <f>IF(L17=1,"Customer already churned",
 IF(N17&gt;=70,"Urgent attention required",
 IF(O17="46-60","Focus retention efforts",
 IF(O17="36-45","Extend retention strategies",
 IF(O17="501-600","Engagement support required",
 IF(O17="601-700","Monitor engagement",
 IF(AND(C17="Germany",D17="Female"),"Priority proactive retention",
 "General engagement")))))))</f>
        <v>Extend retention strategies</v>
      </c>
    </row>
    <row r="18" spans="1:18" x14ac:dyDescent="0.35">
      <c r="A18">
        <v>15737452</v>
      </c>
      <c r="B18">
        <v>653</v>
      </c>
      <c r="C18" t="s">
        <v>19</v>
      </c>
      <c r="D18" t="s">
        <v>18</v>
      </c>
      <c r="E18">
        <v>58</v>
      </c>
      <c r="F18">
        <v>1</v>
      </c>
      <c r="G18" s="3">
        <v>132602.88</v>
      </c>
      <c r="H18">
        <v>1</v>
      </c>
      <c r="I18">
        <v>1</v>
      </c>
      <c r="J18">
        <v>0</v>
      </c>
      <c r="K18" s="5">
        <v>5097.67</v>
      </c>
      <c r="L18">
        <v>1</v>
      </c>
      <c r="M18" t="str">
        <f t="shared" si="0"/>
        <v>Churned</v>
      </c>
      <c r="N18" s="7">
        <v>79.166666666666657</v>
      </c>
      <c r="O18" s="10" t="str">
        <f t="shared" si="1"/>
        <v>46-60</v>
      </c>
      <c r="P18" t="str">
        <f t="shared" si="2"/>
        <v>0-3 Years</v>
      </c>
      <c r="Q18" t="str">
        <f>IF(B18&lt;=500,"300-500",
 IF(B18&lt;=650,"501-650",
 IF(B18&lt;=750,"651-750",
 "751-850")))</f>
        <v>651-750</v>
      </c>
      <c r="R18" t="str">
        <f>IF(L18=1,"Customer already churned",
 IF(N18&gt;=70,"Urgent attention required",
 IF(O18="46-60","Focus retention efforts",
 IF(O18="36-45","Extend retention strategies",
 IF(O18="501-600","Engagement support required",
 IF(O18="601-700","Monitor engagement",
 IF(AND(C18="Germany",D18="Female"),"Priority proactive retention",
 "General engagement")))))))</f>
        <v>Customer already churned</v>
      </c>
    </row>
    <row r="19" spans="1:18" x14ac:dyDescent="0.35">
      <c r="A19">
        <v>15788218</v>
      </c>
      <c r="B19">
        <v>549</v>
      </c>
      <c r="C19" t="s">
        <v>17</v>
      </c>
      <c r="D19" t="s">
        <v>16</v>
      </c>
      <c r="E19">
        <v>24</v>
      </c>
      <c r="F19">
        <v>9</v>
      </c>
      <c r="G19" s="3">
        <v>0</v>
      </c>
      <c r="H19">
        <v>2</v>
      </c>
      <c r="I19">
        <v>1</v>
      </c>
      <c r="J19">
        <v>1</v>
      </c>
      <c r="K19" s="5">
        <v>14406.41</v>
      </c>
      <c r="L19">
        <v>0</v>
      </c>
      <c r="M19" t="str">
        <f t="shared" si="0"/>
        <v xml:space="preserve"> Reatined</v>
      </c>
      <c r="N19" s="7">
        <v>12.5</v>
      </c>
      <c r="O19" s="10" t="str">
        <f t="shared" si="1"/>
        <v>18-25</v>
      </c>
      <c r="P19" t="str">
        <f t="shared" si="2"/>
        <v>7-9 Years</v>
      </c>
      <c r="Q19" t="str">
        <f>IF(B19&lt;=500,"300-500",
 IF(B19&lt;=650,"501-650",
 IF(B19&lt;=750,"651-750",
 "751-850")))</f>
        <v>501-650</v>
      </c>
      <c r="R19" t="str">
        <f>IF(L19=1,"Customer already churned",
 IF(N19&gt;=70,"Urgent attention required",
 IF(O19="46-60","Focus retention efforts",
 IF(O19="36-45","Extend retention strategies",
 IF(O19="501-600","Engagement support required",
 IF(O19="601-700","Monitor engagement",
 IF(AND(C19="Germany",D19="Female"),"Priority proactive retention",
 "General engagement")))))))</f>
        <v>General engagement</v>
      </c>
    </row>
    <row r="20" spans="1:18" x14ac:dyDescent="0.35">
      <c r="A20">
        <v>15661507</v>
      </c>
      <c r="B20">
        <v>587</v>
      </c>
      <c r="C20" t="s">
        <v>17</v>
      </c>
      <c r="D20" t="s">
        <v>18</v>
      </c>
      <c r="E20">
        <v>45</v>
      </c>
      <c r="F20">
        <v>6</v>
      </c>
      <c r="G20" s="3">
        <v>0</v>
      </c>
      <c r="H20">
        <v>1</v>
      </c>
      <c r="I20">
        <v>0</v>
      </c>
      <c r="J20">
        <v>0</v>
      </c>
      <c r="K20" s="5">
        <v>158684.81</v>
      </c>
      <c r="L20">
        <v>0</v>
      </c>
      <c r="M20" t="str">
        <f t="shared" si="0"/>
        <v xml:space="preserve"> Reatined</v>
      </c>
      <c r="N20" s="7">
        <v>58.333333333333343</v>
      </c>
      <c r="O20" s="10" t="str">
        <f t="shared" si="1"/>
        <v>36-45</v>
      </c>
      <c r="P20" t="str">
        <f t="shared" si="2"/>
        <v>4-6 Years</v>
      </c>
      <c r="Q20" t="str">
        <f>IF(B20&lt;=500,"300-500",
 IF(B20&lt;=650,"501-650",
 IF(B20&lt;=750,"651-750",
 "751-850")))</f>
        <v>501-650</v>
      </c>
      <c r="R20" t="str">
        <f>IF(L20=1,"Customer already churned",
 IF(N20&gt;=70,"Urgent attention required",
 IF(O20="46-60","Focus retention efforts",
 IF(O20="36-45","Extend retention strategies",
 IF(O20="501-600","Engagement support required",
 IF(O20="601-700","Monitor engagement",
 IF(AND(C20="Germany",D20="Female"),"Priority proactive retention",
 "General engagement")))))))</f>
        <v>Extend retention strategies</v>
      </c>
    </row>
    <row r="21" spans="1:18" x14ac:dyDescent="0.35">
      <c r="A21">
        <v>15568982</v>
      </c>
      <c r="B21">
        <v>726</v>
      </c>
      <c r="C21" t="s">
        <v>15</v>
      </c>
      <c r="D21" t="s">
        <v>16</v>
      </c>
      <c r="E21">
        <v>24</v>
      </c>
      <c r="F21">
        <v>6</v>
      </c>
      <c r="G21" s="3">
        <v>0</v>
      </c>
      <c r="H21">
        <v>2</v>
      </c>
      <c r="I21">
        <v>1</v>
      </c>
      <c r="J21">
        <v>1</v>
      </c>
      <c r="K21" s="5">
        <v>54724.03</v>
      </c>
      <c r="L21">
        <v>0</v>
      </c>
      <c r="M21" t="str">
        <f t="shared" si="0"/>
        <v xml:space="preserve"> Reatined</v>
      </c>
      <c r="N21" s="7">
        <v>12.5</v>
      </c>
      <c r="O21" s="10" t="str">
        <f t="shared" si="1"/>
        <v>18-25</v>
      </c>
      <c r="P21" t="str">
        <f t="shared" si="2"/>
        <v>4-6 Years</v>
      </c>
      <c r="Q21" t="str">
        <f>IF(B21&lt;=500,"300-500",
 IF(B21&lt;=650,"501-650",
 IF(B21&lt;=750,"651-750",
 "751-850")))</f>
        <v>651-750</v>
      </c>
      <c r="R21" t="str">
        <f>IF(L21=1,"Customer already churned",
 IF(N21&gt;=70,"Urgent attention required",
 IF(O21="46-60","Focus retention efforts",
 IF(O21="36-45","Extend retention strategies",
 IF(O21="501-600","Engagement support required",
 IF(O21="601-700","Monitor engagement",
 IF(AND(C21="Germany",D21="Female"),"Priority proactive retention",
 "General engagement")))))))</f>
        <v>General engagement</v>
      </c>
    </row>
    <row r="22" spans="1:18" x14ac:dyDescent="0.35">
      <c r="A22">
        <v>15577657</v>
      </c>
      <c r="B22">
        <v>732</v>
      </c>
      <c r="C22" t="s">
        <v>15</v>
      </c>
      <c r="D22" t="s">
        <v>18</v>
      </c>
      <c r="E22">
        <v>41</v>
      </c>
      <c r="F22">
        <v>8</v>
      </c>
      <c r="G22" s="3">
        <v>0</v>
      </c>
      <c r="H22">
        <v>2</v>
      </c>
      <c r="I22">
        <v>1</v>
      </c>
      <c r="J22">
        <v>1</v>
      </c>
      <c r="K22" s="5">
        <v>170886.17</v>
      </c>
      <c r="L22">
        <v>0</v>
      </c>
      <c r="M22" t="str">
        <f t="shared" si="0"/>
        <v xml:space="preserve"> Reatined</v>
      </c>
      <c r="N22" s="7">
        <v>12.5</v>
      </c>
      <c r="O22" s="10" t="str">
        <f t="shared" si="1"/>
        <v>36-45</v>
      </c>
      <c r="P22" t="str">
        <f t="shared" si="2"/>
        <v>7-9 Years</v>
      </c>
      <c r="Q22" t="str">
        <f>IF(B22&lt;=500,"300-500",
 IF(B22&lt;=650,"501-650",
 IF(B22&lt;=750,"651-750",
 "751-850")))</f>
        <v>651-750</v>
      </c>
      <c r="R22" t="str">
        <f>IF(L22=1,"Customer already churned",
 IF(N22&gt;=70,"Urgent attention required",
 IF(O22="46-60","Focus retention efforts",
 IF(O22="36-45","Extend retention strategies",
 IF(O22="501-600","Engagement support required",
 IF(O22="601-700","Monitor engagement",
 IF(AND(C22="Germany",D22="Female"),"Priority proactive retention",
 "General engagement")))))))</f>
        <v>Extend retention strategies</v>
      </c>
    </row>
    <row r="23" spans="1:18" x14ac:dyDescent="0.35">
      <c r="A23">
        <v>15597945</v>
      </c>
      <c r="B23">
        <v>636</v>
      </c>
      <c r="C23" t="s">
        <v>17</v>
      </c>
      <c r="D23" t="s">
        <v>16</v>
      </c>
      <c r="E23">
        <v>32</v>
      </c>
      <c r="F23">
        <v>8</v>
      </c>
      <c r="G23" s="3">
        <v>0</v>
      </c>
      <c r="H23">
        <v>2</v>
      </c>
      <c r="I23">
        <v>1</v>
      </c>
      <c r="J23">
        <v>0</v>
      </c>
      <c r="K23" s="5">
        <v>138555.46</v>
      </c>
      <c r="L23">
        <v>0</v>
      </c>
      <c r="M23" t="str">
        <f t="shared" si="0"/>
        <v xml:space="preserve"> Reatined</v>
      </c>
      <c r="N23" s="7">
        <v>33.333333333333329</v>
      </c>
      <c r="O23" s="10" t="str">
        <f t="shared" si="1"/>
        <v>26-35</v>
      </c>
      <c r="P23" t="str">
        <f t="shared" si="2"/>
        <v>7-9 Years</v>
      </c>
      <c r="Q23" t="str">
        <f>IF(B23&lt;=500,"300-500",
 IF(B23&lt;=650,"501-650",
 IF(B23&lt;=750,"651-750",
 "751-850")))</f>
        <v>501-650</v>
      </c>
      <c r="R23" t="str">
        <f>IF(L23=1,"Customer already churned",
 IF(N23&gt;=70,"Urgent attention required",
 IF(O23="46-60","Focus retention efforts",
 IF(O23="36-45","Extend retention strategies",
 IF(O23="501-600","Engagement support required",
 IF(O23="601-700","Monitor engagement",
 IF(AND(C23="Germany",D23="Female"),"Priority proactive retention",
 "General engagement")))))))</f>
        <v>General engagement</v>
      </c>
    </row>
    <row r="24" spans="1:18" x14ac:dyDescent="0.35">
      <c r="A24">
        <v>15699309</v>
      </c>
      <c r="B24">
        <v>510</v>
      </c>
      <c r="C24" t="s">
        <v>17</v>
      </c>
      <c r="D24" t="s">
        <v>16</v>
      </c>
      <c r="E24">
        <v>38</v>
      </c>
      <c r="F24">
        <v>4</v>
      </c>
      <c r="G24" s="3">
        <v>0</v>
      </c>
      <c r="H24">
        <v>1</v>
      </c>
      <c r="I24">
        <v>1</v>
      </c>
      <c r="J24">
        <v>0</v>
      </c>
      <c r="K24" s="5">
        <v>118913.53</v>
      </c>
      <c r="L24">
        <v>1</v>
      </c>
      <c r="M24" t="str">
        <f t="shared" si="0"/>
        <v>Churned</v>
      </c>
      <c r="N24" s="7">
        <v>50</v>
      </c>
      <c r="O24" s="10" t="str">
        <f t="shared" si="1"/>
        <v>36-45</v>
      </c>
      <c r="P24" t="str">
        <f t="shared" si="2"/>
        <v>4-6 Years</v>
      </c>
      <c r="Q24" t="str">
        <f>IF(B24&lt;=500,"300-500",
 IF(B24&lt;=650,"501-650",
 IF(B24&lt;=750,"651-750",
 "751-850")))</f>
        <v>501-650</v>
      </c>
      <c r="R24" t="str">
        <f>IF(L24=1,"Customer already churned",
 IF(N24&gt;=70,"Urgent attention required",
 IF(O24="46-60","Focus retention efforts",
 IF(O24="36-45","Extend retention strategies",
 IF(O24="501-600","Engagement support required",
 IF(O24="601-700","Monitor engagement",
 IF(AND(C24="Germany",D24="Female"),"Priority proactive retention",
 "General engagement")))))))</f>
        <v>Customer already churned</v>
      </c>
    </row>
    <row r="25" spans="1:18" x14ac:dyDescent="0.35">
      <c r="A25">
        <v>15725737</v>
      </c>
      <c r="B25">
        <v>669</v>
      </c>
      <c r="C25" t="s">
        <v>15</v>
      </c>
      <c r="D25" t="s">
        <v>18</v>
      </c>
      <c r="E25">
        <v>46</v>
      </c>
      <c r="F25">
        <v>3</v>
      </c>
      <c r="G25" s="3">
        <v>0</v>
      </c>
      <c r="H25">
        <v>2</v>
      </c>
      <c r="I25">
        <v>0</v>
      </c>
      <c r="J25">
        <v>1</v>
      </c>
      <c r="K25" s="5">
        <v>8487.75</v>
      </c>
      <c r="L25">
        <v>0</v>
      </c>
      <c r="M25" t="str">
        <f t="shared" si="0"/>
        <v xml:space="preserve"> Reatined</v>
      </c>
      <c r="N25" s="7">
        <v>20.833333333333339</v>
      </c>
      <c r="O25" s="10" t="str">
        <f t="shared" si="1"/>
        <v>46-60</v>
      </c>
      <c r="P25" t="str">
        <f t="shared" si="2"/>
        <v>0-3 Years</v>
      </c>
      <c r="Q25" t="str">
        <f>IF(B25&lt;=500,"300-500",
 IF(B25&lt;=650,"501-650",
 IF(B25&lt;=750,"651-750",
 "751-850")))</f>
        <v>651-750</v>
      </c>
      <c r="R25" t="str">
        <f>IF(L25=1,"Customer already churned",
 IF(N25&gt;=70,"Urgent attention required",
 IF(O25="46-60","Focus retention efforts",
 IF(O25="36-45","Extend retention strategies",
 IF(O25="501-600","Engagement support required",
 IF(O25="601-700","Monitor engagement",
 IF(AND(C25="Germany",D25="Female"),"Priority proactive retention",
 "General engagement")))))))</f>
        <v>Focus retention efforts</v>
      </c>
    </row>
    <row r="26" spans="1:18" x14ac:dyDescent="0.35">
      <c r="A26">
        <v>15625047</v>
      </c>
      <c r="B26">
        <v>846</v>
      </c>
      <c r="C26" t="s">
        <v>15</v>
      </c>
      <c r="D26" t="s">
        <v>16</v>
      </c>
      <c r="E26">
        <v>38</v>
      </c>
      <c r="F26">
        <v>5</v>
      </c>
      <c r="G26" s="3">
        <v>0</v>
      </c>
      <c r="H26">
        <v>1</v>
      </c>
      <c r="I26">
        <v>1</v>
      </c>
      <c r="J26">
        <v>1</v>
      </c>
      <c r="K26" s="5">
        <v>187616.16</v>
      </c>
      <c r="L26">
        <v>0</v>
      </c>
      <c r="M26" t="str">
        <f t="shared" si="0"/>
        <v xml:space="preserve"> Reatined</v>
      </c>
      <c r="N26" s="7">
        <v>29.166666666666671</v>
      </c>
      <c r="O26" s="10" t="str">
        <f t="shared" si="1"/>
        <v>36-45</v>
      </c>
      <c r="P26" t="str">
        <f t="shared" si="2"/>
        <v>4-6 Years</v>
      </c>
      <c r="Q26" t="str">
        <f>IF(B26&lt;=500,"300-500",
 IF(B26&lt;=650,"501-650",
 IF(B26&lt;=750,"651-750",
 "751-850")))</f>
        <v>751-850</v>
      </c>
      <c r="R26" t="str">
        <f>IF(L26=1,"Customer already churned",
 IF(N26&gt;=70,"Urgent attention required",
 IF(O26="46-60","Focus retention efforts",
 IF(O26="36-45","Extend retention strategies",
 IF(O26="501-600","Engagement support required",
 IF(O26="601-700","Monitor engagement",
 IF(AND(C26="Germany",D26="Female"),"Priority proactive retention",
 "General engagement")))))))</f>
        <v>Extend retention strategies</v>
      </c>
    </row>
    <row r="27" spans="1:18" x14ac:dyDescent="0.35">
      <c r="A27">
        <v>15738191</v>
      </c>
      <c r="B27">
        <v>577</v>
      </c>
      <c r="C27" t="s">
        <v>15</v>
      </c>
      <c r="D27" t="s">
        <v>18</v>
      </c>
      <c r="E27">
        <v>25</v>
      </c>
      <c r="F27">
        <v>3</v>
      </c>
      <c r="G27" s="3">
        <v>0</v>
      </c>
      <c r="H27">
        <v>2</v>
      </c>
      <c r="I27">
        <v>0</v>
      </c>
      <c r="J27">
        <v>1</v>
      </c>
      <c r="K27" s="5">
        <v>124508.29</v>
      </c>
      <c r="L27">
        <v>0</v>
      </c>
      <c r="M27" t="str">
        <f t="shared" si="0"/>
        <v xml:space="preserve"> Reatined</v>
      </c>
      <c r="N27" s="7">
        <v>20.833333333333339</v>
      </c>
      <c r="O27" s="10" t="str">
        <f t="shared" si="1"/>
        <v>18-25</v>
      </c>
      <c r="P27" t="str">
        <f t="shared" si="2"/>
        <v>0-3 Years</v>
      </c>
      <c r="Q27" t="str">
        <f>IF(B27&lt;=500,"300-500",
 IF(B27&lt;=650,"501-650",
 IF(B27&lt;=750,"651-750",
 "751-850")))</f>
        <v>501-650</v>
      </c>
      <c r="R27" t="str">
        <f>IF(L27=1,"Customer already churned",
 IF(N27&gt;=70,"Urgent attention required",
 IF(O27="46-60","Focus retention efforts",
 IF(O27="36-45","Extend retention strategies",
 IF(O27="501-600","Engagement support required",
 IF(O27="601-700","Monitor engagement",
 IF(AND(C27="Germany",D27="Female"),"Priority proactive retention",
 "General engagement")))))))</f>
        <v>General engagement</v>
      </c>
    </row>
    <row r="28" spans="1:18" x14ac:dyDescent="0.35">
      <c r="A28">
        <v>15736816</v>
      </c>
      <c r="B28">
        <v>756</v>
      </c>
      <c r="C28" t="s">
        <v>19</v>
      </c>
      <c r="D28" t="s">
        <v>18</v>
      </c>
      <c r="E28">
        <v>36</v>
      </c>
      <c r="F28">
        <v>2</v>
      </c>
      <c r="G28" s="3">
        <v>136815.64000000001</v>
      </c>
      <c r="H28">
        <v>1</v>
      </c>
      <c r="I28">
        <v>1</v>
      </c>
      <c r="J28">
        <v>1</v>
      </c>
      <c r="K28" s="5">
        <v>170041.95</v>
      </c>
      <c r="L28">
        <v>0</v>
      </c>
      <c r="M28" t="str">
        <f t="shared" si="0"/>
        <v xml:space="preserve"> Reatined</v>
      </c>
      <c r="N28" s="7">
        <v>41.666666666666671</v>
      </c>
      <c r="O28" s="10" t="str">
        <f t="shared" si="1"/>
        <v>36-45</v>
      </c>
      <c r="P28" t="str">
        <f t="shared" si="2"/>
        <v>0-3 Years</v>
      </c>
      <c r="Q28" t="str">
        <f>IF(B28&lt;=500,"300-500",
 IF(B28&lt;=650,"501-650",
 IF(B28&lt;=750,"651-750",
 "751-850")))</f>
        <v>751-850</v>
      </c>
      <c r="R28" t="str">
        <f>IF(L28=1,"Customer already churned",
 IF(N28&gt;=70,"Urgent attention required",
 IF(O28="46-60","Focus retention efforts",
 IF(O28="36-45","Extend retention strategies",
 IF(O28="501-600","Engagement support required",
 IF(O28="601-700","Monitor engagement",
 IF(AND(C28="Germany",D28="Female"),"Priority proactive retention",
 "General engagement")))))))</f>
        <v>Extend retention strategies</v>
      </c>
    </row>
    <row r="29" spans="1:18" x14ac:dyDescent="0.35">
      <c r="A29">
        <v>15700772</v>
      </c>
      <c r="B29">
        <v>571</v>
      </c>
      <c r="C29" t="s">
        <v>15</v>
      </c>
      <c r="D29" t="s">
        <v>18</v>
      </c>
      <c r="E29">
        <v>44</v>
      </c>
      <c r="F29">
        <v>9</v>
      </c>
      <c r="G29" s="3">
        <v>0</v>
      </c>
      <c r="H29">
        <v>2</v>
      </c>
      <c r="I29">
        <v>0</v>
      </c>
      <c r="J29">
        <v>0</v>
      </c>
      <c r="K29" s="5">
        <v>38433.35</v>
      </c>
      <c r="L29">
        <v>0</v>
      </c>
      <c r="M29" t="str">
        <f t="shared" si="0"/>
        <v xml:space="preserve"> Reatined</v>
      </c>
      <c r="N29" s="7">
        <v>41.666666666666671</v>
      </c>
      <c r="O29" s="10" t="str">
        <f t="shared" si="1"/>
        <v>36-45</v>
      </c>
      <c r="P29" t="str">
        <f t="shared" si="2"/>
        <v>7-9 Years</v>
      </c>
      <c r="Q29" t="str">
        <f>IF(B29&lt;=500,"300-500",
 IF(B29&lt;=650,"501-650",
 IF(B29&lt;=750,"651-750",
 "751-850")))</f>
        <v>501-650</v>
      </c>
      <c r="R29" t="str">
        <f>IF(L29=1,"Customer already churned",
 IF(N29&gt;=70,"Urgent attention required",
 IF(O29="46-60","Focus retention efforts",
 IF(O29="36-45","Extend retention strategies",
 IF(O29="501-600","Engagement support required",
 IF(O29="601-700","Monitor engagement",
 IF(AND(C29="Germany",D29="Female"),"Priority proactive retention",
 "General engagement")))))))</f>
        <v>Extend retention strategies</v>
      </c>
    </row>
    <row r="30" spans="1:18" x14ac:dyDescent="0.35">
      <c r="A30">
        <v>15728693</v>
      </c>
      <c r="B30">
        <v>574</v>
      </c>
      <c r="C30" t="s">
        <v>19</v>
      </c>
      <c r="D30" t="s">
        <v>16</v>
      </c>
      <c r="E30">
        <v>43</v>
      </c>
      <c r="F30">
        <v>3</v>
      </c>
      <c r="G30" s="3">
        <v>141349.43</v>
      </c>
      <c r="H30">
        <v>1</v>
      </c>
      <c r="I30">
        <v>1</v>
      </c>
      <c r="J30">
        <v>1</v>
      </c>
      <c r="K30" s="5">
        <v>100187.43</v>
      </c>
      <c r="L30">
        <v>0</v>
      </c>
      <c r="M30" t="str">
        <f t="shared" si="0"/>
        <v xml:space="preserve"> Reatined</v>
      </c>
      <c r="N30" s="7">
        <v>16.666666666666661</v>
      </c>
      <c r="O30" s="10" t="str">
        <f t="shared" si="1"/>
        <v>36-45</v>
      </c>
      <c r="P30" t="str">
        <f t="shared" si="2"/>
        <v>0-3 Years</v>
      </c>
      <c r="Q30" t="str">
        <f>IF(B30&lt;=500,"300-500",
 IF(B30&lt;=650,"501-650",
 IF(B30&lt;=750,"651-750",
 "751-850")))</f>
        <v>501-650</v>
      </c>
      <c r="R30" t="str">
        <f>IF(L30=1,"Customer already churned",
 IF(N30&gt;=70,"Urgent attention required",
 IF(O30="46-60","Focus retention efforts",
 IF(O30="36-45","Extend retention strategies",
 IF(O30="501-600","Engagement support required",
 IF(O30="601-700","Monitor engagement",
 IF(AND(C30="Germany",D30="Female"),"Priority proactive retention",
 "General engagement")))))))</f>
        <v>Extend retention strategies</v>
      </c>
    </row>
    <row r="31" spans="1:18" x14ac:dyDescent="0.35">
      <c r="A31">
        <v>15656300</v>
      </c>
      <c r="B31">
        <v>411</v>
      </c>
      <c r="C31" t="s">
        <v>15</v>
      </c>
      <c r="D31" t="s">
        <v>18</v>
      </c>
      <c r="E31">
        <v>29</v>
      </c>
      <c r="F31">
        <v>0</v>
      </c>
      <c r="G31" s="3">
        <v>59697.17</v>
      </c>
      <c r="H31">
        <v>2</v>
      </c>
      <c r="I31">
        <v>1</v>
      </c>
      <c r="J31">
        <v>1</v>
      </c>
      <c r="K31" s="5">
        <v>53483.21</v>
      </c>
      <c r="L31">
        <v>0</v>
      </c>
      <c r="M31" t="str">
        <f t="shared" si="0"/>
        <v xml:space="preserve"> Reatined</v>
      </c>
      <c r="N31" s="7">
        <v>25</v>
      </c>
      <c r="O31" s="10" t="str">
        <f t="shared" si="1"/>
        <v>26-35</v>
      </c>
      <c r="P31" t="str">
        <f t="shared" si="2"/>
        <v>0-3 Years</v>
      </c>
      <c r="Q31" t="str">
        <f>IF(B31&lt;=500,"300-500",
 IF(B31&lt;=650,"501-650",
 IF(B31&lt;=750,"651-750",
 "751-850")))</f>
        <v>300-500</v>
      </c>
      <c r="R31" t="str">
        <f>IF(L31=1,"Customer already churned",
 IF(N31&gt;=70,"Urgent attention required",
 IF(O31="46-60","Focus retention efforts",
 IF(O31="36-45","Extend retention strategies",
 IF(O31="501-600","Engagement support required",
 IF(O31="601-700","Monitor engagement",
 IF(AND(C31="Germany",D31="Female"),"Priority proactive retention",
 "General engagement")))))))</f>
        <v>General engagement</v>
      </c>
    </row>
    <row r="32" spans="1:18" x14ac:dyDescent="0.35">
      <c r="A32">
        <v>15589475</v>
      </c>
      <c r="B32">
        <v>591</v>
      </c>
      <c r="C32" t="s">
        <v>17</v>
      </c>
      <c r="D32" t="s">
        <v>16</v>
      </c>
      <c r="E32">
        <v>39</v>
      </c>
      <c r="F32">
        <v>3</v>
      </c>
      <c r="G32" s="3">
        <v>0</v>
      </c>
      <c r="H32">
        <v>3</v>
      </c>
      <c r="I32">
        <v>1</v>
      </c>
      <c r="J32">
        <v>0</v>
      </c>
      <c r="K32" s="5">
        <v>140469.38</v>
      </c>
      <c r="L32">
        <v>1</v>
      </c>
      <c r="M32" t="str">
        <f t="shared" si="0"/>
        <v>Churned</v>
      </c>
      <c r="N32" s="7">
        <v>33.333333333333329</v>
      </c>
      <c r="O32" s="10" t="str">
        <f t="shared" si="1"/>
        <v>36-45</v>
      </c>
      <c r="P32" t="str">
        <f t="shared" si="2"/>
        <v>0-3 Years</v>
      </c>
      <c r="Q32" t="str">
        <f>IF(B32&lt;=500,"300-500",
 IF(B32&lt;=650,"501-650",
 IF(B32&lt;=750,"651-750",
 "751-850")))</f>
        <v>501-650</v>
      </c>
      <c r="R32" t="str">
        <f>IF(L32=1,"Customer already churned",
 IF(N32&gt;=70,"Urgent attention required",
 IF(O32="46-60","Focus retention efforts",
 IF(O32="36-45","Extend retention strategies",
 IF(O32="501-600","Engagement support required",
 IF(O32="601-700","Monitor engagement",
 IF(AND(C32="Germany",D32="Female"),"Priority proactive retention",
 "General engagement")))))))</f>
        <v>Customer already churned</v>
      </c>
    </row>
    <row r="33" spans="1:18" x14ac:dyDescent="0.35">
      <c r="A33">
        <v>15706552</v>
      </c>
      <c r="B33">
        <v>533</v>
      </c>
      <c r="C33" t="s">
        <v>15</v>
      </c>
      <c r="D33" t="s">
        <v>18</v>
      </c>
      <c r="E33">
        <v>36</v>
      </c>
      <c r="F33">
        <v>7</v>
      </c>
      <c r="G33" s="3">
        <v>85311.7</v>
      </c>
      <c r="H33">
        <v>1</v>
      </c>
      <c r="I33">
        <v>0</v>
      </c>
      <c r="J33">
        <v>1</v>
      </c>
      <c r="K33" s="5">
        <v>156731.91</v>
      </c>
      <c r="L33">
        <v>0</v>
      </c>
      <c r="M33" t="str">
        <f t="shared" si="0"/>
        <v xml:space="preserve"> Reatined</v>
      </c>
      <c r="N33" s="7">
        <v>25</v>
      </c>
      <c r="O33" s="10" t="str">
        <f t="shared" si="1"/>
        <v>36-45</v>
      </c>
      <c r="P33" t="str">
        <f t="shared" si="2"/>
        <v>7-9 Years</v>
      </c>
      <c r="Q33" t="str">
        <f>IF(B33&lt;=500,"300-500",
 IF(B33&lt;=650,"501-650",
 IF(B33&lt;=750,"651-750",
 "751-850")))</f>
        <v>501-650</v>
      </c>
      <c r="R33" t="str">
        <f>IF(L33=1,"Customer already churned",
 IF(N33&gt;=70,"Urgent attention required",
 IF(O33="46-60","Focus retention efforts",
 IF(O33="36-45","Extend retention strategies",
 IF(O33="501-600","Engagement support required",
 IF(O33="601-700","Monitor engagement",
 IF(AND(C33="Germany",D33="Female"),"Priority proactive retention",
 "General engagement")))))))</f>
        <v>Extend retention strategies</v>
      </c>
    </row>
    <row r="34" spans="1:18" x14ac:dyDescent="0.35">
      <c r="A34">
        <v>15750181</v>
      </c>
      <c r="B34">
        <v>553</v>
      </c>
      <c r="C34" t="s">
        <v>19</v>
      </c>
      <c r="D34" t="s">
        <v>18</v>
      </c>
      <c r="E34">
        <v>41</v>
      </c>
      <c r="F34">
        <v>9</v>
      </c>
      <c r="G34" s="3">
        <v>110112.54</v>
      </c>
      <c r="H34">
        <v>2</v>
      </c>
      <c r="I34">
        <v>0</v>
      </c>
      <c r="J34">
        <v>0</v>
      </c>
      <c r="K34" s="5">
        <v>81898.81</v>
      </c>
      <c r="L34">
        <v>0</v>
      </c>
      <c r="M34" t="str">
        <f t="shared" si="0"/>
        <v xml:space="preserve"> Reatined</v>
      </c>
      <c r="N34" s="7">
        <v>29.166666666666671</v>
      </c>
      <c r="O34" s="10" t="str">
        <f t="shared" si="1"/>
        <v>36-45</v>
      </c>
      <c r="P34" t="str">
        <f t="shared" si="2"/>
        <v>7-9 Years</v>
      </c>
      <c r="Q34" t="str">
        <f>IF(B34&lt;=500,"300-500",
 IF(B34&lt;=650,"501-650",
 IF(B34&lt;=750,"651-750",
 "751-850")))</f>
        <v>501-650</v>
      </c>
      <c r="R34" t="str">
        <f>IF(L34=1,"Customer already churned",
 IF(N34&gt;=70,"Urgent attention required",
 IF(O34="46-60","Focus retention efforts",
 IF(O34="36-45","Extend retention strategies",
 IF(O34="501-600","Engagement support required",
 IF(O34="601-700","Monitor engagement",
 IF(AND(C34="Germany",D34="Female"),"Priority proactive retention",
 "General engagement")))))))</f>
        <v>Extend retention strategies</v>
      </c>
    </row>
    <row r="35" spans="1:18" x14ac:dyDescent="0.35">
      <c r="A35">
        <v>15659428</v>
      </c>
      <c r="B35">
        <v>520</v>
      </c>
      <c r="C35" t="s">
        <v>17</v>
      </c>
      <c r="D35" t="s">
        <v>16</v>
      </c>
      <c r="E35">
        <v>42</v>
      </c>
      <c r="F35">
        <v>6</v>
      </c>
      <c r="G35" s="3">
        <v>0</v>
      </c>
      <c r="H35">
        <v>2</v>
      </c>
      <c r="I35">
        <v>1</v>
      </c>
      <c r="J35">
        <v>1</v>
      </c>
      <c r="K35" s="5">
        <v>34410.550000000003</v>
      </c>
      <c r="L35">
        <v>0</v>
      </c>
      <c r="M35" t="str">
        <f t="shared" si="0"/>
        <v xml:space="preserve"> Reatined</v>
      </c>
      <c r="N35" s="7">
        <v>12.5</v>
      </c>
      <c r="O35" s="10" t="str">
        <f t="shared" si="1"/>
        <v>36-45</v>
      </c>
      <c r="P35" t="str">
        <f t="shared" si="2"/>
        <v>4-6 Years</v>
      </c>
      <c r="Q35" t="str">
        <f>IF(B35&lt;=500,"300-500",
 IF(B35&lt;=650,"501-650",
 IF(B35&lt;=750,"651-750",
 "751-850")))</f>
        <v>501-650</v>
      </c>
      <c r="R35" t="str">
        <f>IF(L35=1,"Customer already churned",
 IF(N35&gt;=70,"Urgent attention required",
 IF(O35="46-60","Focus retention efforts",
 IF(O35="36-45","Extend retention strategies",
 IF(O35="501-600","Engagement support required",
 IF(O35="601-700","Monitor engagement",
 IF(AND(C35="Germany",D35="Female"),"Priority proactive retention",
 "General engagement")))))))</f>
        <v>Extend retention strategies</v>
      </c>
    </row>
    <row r="36" spans="1:18" x14ac:dyDescent="0.35">
      <c r="A36">
        <v>15732963</v>
      </c>
      <c r="B36">
        <v>722</v>
      </c>
      <c r="C36" t="s">
        <v>17</v>
      </c>
      <c r="D36" t="s">
        <v>16</v>
      </c>
      <c r="E36">
        <v>29</v>
      </c>
      <c r="F36">
        <v>9</v>
      </c>
      <c r="G36" s="3">
        <v>0</v>
      </c>
      <c r="H36">
        <v>2</v>
      </c>
      <c r="I36">
        <v>1</v>
      </c>
      <c r="J36">
        <v>1</v>
      </c>
      <c r="K36" s="5">
        <v>142033.07</v>
      </c>
      <c r="L36">
        <v>0</v>
      </c>
      <c r="M36" t="str">
        <f t="shared" si="0"/>
        <v xml:space="preserve"> Reatined</v>
      </c>
      <c r="N36" s="7">
        <v>12.5</v>
      </c>
      <c r="O36" s="10" t="str">
        <f t="shared" si="1"/>
        <v>26-35</v>
      </c>
      <c r="P36" t="str">
        <f t="shared" si="2"/>
        <v>7-9 Years</v>
      </c>
      <c r="Q36" t="str">
        <f>IF(B36&lt;=500,"300-500",
 IF(B36&lt;=650,"501-650",
 IF(B36&lt;=750,"651-750",
 "751-850")))</f>
        <v>651-750</v>
      </c>
      <c r="R36" t="str">
        <f>IF(L36=1,"Customer already churned",
 IF(N36&gt;=70,"Urgent attention required",
 IF(O36="46-60","Focus retention efforts",
 IF(O36="36-45","Extend retention strategies",
 IF(O36="501-600","Engagement support required",
 IF(O36="601-700","Monitor engagement",
 IF(AND(C36="Germany",D36="Female"),"Priority proactive retention",
 "General engagement")))))))</f>
        <v>General engagement</v>
      </c>
    </row>
    <row r="37" spans="1:18" x14ac:dyDescent="0.35">
      <c r="A37">
        <v>15794171</v>
      </c>
      <c r="B37">
        <v>475</v>
      </c>
      <c r="C37" t="s">
        <v>15</v>
      </c>
      <c r="D37" t="s">
        <v>16</v>
      </c>
      <c r="E37">
        <v>45</v>
      </c>
      <c r="F37">
        <v>0</v>
      </c>
      <c r="G37" s="3">
        <v>134264.04</v>
      </c>
      <c r="H37">
        <v>1</v>
      </c>
      <c r="I37">
        <v>1</v>
      </c>
      <c r="J37">
        <v>0</v>
      </c>
      <c r="K37" s="5">
        <v>27822.99</v>
      </c>
      <c r="L37">
        <v>1</v>
      </c>
      <c r="M37" t="str">
        <f t="shared" si="0"/>
        <v>Churned</v>
      </c>
      <c r="N37" s="7">
        <v>62.5</v>
      </c>
      <c r="O37" s="10" t="str">
        <f t="shared" si="1"/>
        <v>36-45</v>
      </c>
      <c r="P37" t="str">
        <f t="shared" si="2"/>
        <v>0-3 Years</v>
      </c>
      <c r="Q37" t="str">
        <f>IF(B37&lt;=500,"300-500",
 IF(B37&lt;=650,"501-650",
 IF(B37&lt;=750,"651-750",
 "751-850")))</f>
        <v>300-500</v>
      </c>
      <c r="R37" t="str">
        <f>IF(L37=1,"Customer already churned",
 IF(N37&gt;=70,"Urgent attention required",
 IF(O37="46-60","Focus retention efforts",
 IF(O37="36-45","Extend retention strategies",
 IF(O37="501-600","Engagement support required",
 IF(O37="601-700","Monitor engagement",
 IF(AND(C37="Germany",D37="Female"),"Priority proactive retention",
 "General engagement")))))))</f>
        <v>Customer already churned</v>
      </c>
    </row>
    <row r="38" spans="1:18" x14ac:dyDescent="0.35">
      <c r="A38">
        <v>15788448</v>
      </c>
      <c r="B38">
        <v>490</v>
      </c>
      <c r="C38" t="s">
        <v>17</v>
      </c>
      <c r="D38" t="s">
        <v>18</v>
      </c>
      <c r="E38">
        <v>31</v>
      </c>
      <c r="F38">
        <v>3</v>
      </c>
      <c r="G38" s="3">
        <v>145260.23000000001</v>
      </c>
      <c r="H38">
        <v>1</v>
      </c>
      <c r="I38">
        <v>0</v>
      </c>
      <c r="J38">
        <v>1</v>
      </c>
      <c r="K38" s="5">
        <v>114066.77</v>
      </c>
      <c r="L38">
        <v>0</v>
      </c>
      <c r="M38" t="str">
        <f t="shared" si="0"/>
        <v xml:space="preserve"> Reatined</v>
      </c>
      <c r="N38" s="7">
        <v>25</v>
      </c>
      <c r="O38" s="10" t="str">
        <f t="shared" si="1"/>
        <v>26-35</v>
      </c>
      <c r="P38" t="str">
        <f t="shared" si="2"/>
        <v>0-3 Years</v>
      </c>
      <c r="Q38" t="str">
        <f>IF(B38&lt;=500,"300-500",
 IF(B38&lt;=650,"501-650",
 IF(B38&lt;=750,"651-750",
 "751-850")))</f>
        <v>300-500</v>
      </c>
      <c r="R38" t="str">
        <f>IF(L38=1,"Customer already churned",
 IF(N38&gt;=70,"Urgent attention required",
 IF(O38="46-60","Focus retention efforts",
 IF(O38="36-45","Extend retention strategies",
 IF(O38="501-600","Engagement support required",
 IF(O38="601-700","Monitor engagement",
 IF(AND(C38="Germany",D38="Female"),"Priority proactive retention",
 "General engagement")))))))</f>
        <v>General engagement</v>
      </c>
    </row>
    <row r="39" spans="1:18" x14ac:dyDescent="0.35">
      <c r="A39">
        <v>15729599</v>
      </c>
      <c r="B39">
        <v>804</v>
      </c>
      <c r="C39" t="s">
        <v>17</v>
      </c>
      <c r="D39" t="s">
        <v>18</v>
      </c>
      <c r="E39">
        <v>33</v>
      </c>
      <c r="F39">
        <v>7</v>
      </c>
      <c r="G39" s="3">
        <v>76548.600000000006</v>
      </c>
      <c r="H39">
        <v>1</v>
      </c>
      <c r="I39">
        <v>0</v>
      </c>
      <c r="J39">
        <v>1</v>
      </c>
      <c r="K39" s="5">
        <v>98453.45</v>
      </c>
      <c r="L39">
        <v>0</v>
      </c>
      <c r="M39" t="str">
        <f t="shared" si="0"/>
        <v xml:space="preserve"> Reatined</v>
      </c>
      <c r="N39" s="7">
        <v>25</v>
      </c>
      <c r="O39" s="10" t="str">
        <f t="shared" si="1"/>
        <v>26-35</v>
      </c>
      <c r="P39" t="str">
        <f t="shared" si="2"/>
        <v>7-9 Years</v>
      </c>
      <c r="Q39" t="str">
        <f>IF(B39&lt;=500,"300-500",
 IF(B39&lt;=650,"501-650",
 IF(B39&lt;=750,"651-750",
 "751-850")))</f>
        <v>751-850</v>
      </c>
      <c r="R39" t="str">
        <f>IF(L39=1,"Customer already churned",
 IF(N39&gt;=70,"Urgent attention required",
 IF(O39="46-60","Focus retention efforts",
 IF(O39="36-45","Extend retention strategies",
 IF(O39="501-600","Engagement support required",
 IF(O39="601-700","Monitor engagement",
 IF(AND(C39="Germany",D39="Female"),"Priority proactive retention",
 "General engagement")))))))</f>
        <v>General engagement</v>
      </c>
    </row>
    <row r="40" spans="1:18" x14ac:dyDescent="0.35">
      <c r="A40">
        <v>15717426</v>
      </c>
      <c r="B40">
        <v>850</v>
      </c>
      <c r="C40" t="s">
        <v>15</v>
      </c>
      <c r="D40" t="s">
        <v>18</v>
      </c>
      <c r="E40">
        <v>36</v>
      </c>
      <c r="F40">
        <v>7</v>
      </c>
      <c r="G40" s="3">
        <v>0</v>
      </c>
      <c r="H40">
        <v>1</v>
      </c>
      <c r="I40">
        <v>1</v>
      </c>
      <c r="J40">
        <v>1</v>
      </c>
      <c r="K40" s="5">
        <v>40812.9</v>
      </c>
      <c r="L40">
        <v>0</v>
      </c>
      <c r="M40" t="str">
        <f t="shared" si="0"/>
        <v xml:space="preserve"> Reatined</v>
      </c>
      <c r="N40" s="7">
        <v>29.166666666666671</v>
      </c>
      <c r="O40" s="10" t="str">
        <f t="shared" si="1"/>
        <v>36-45</v>
      </c>
      <c r="P40" t="str">
        <f t="shared" si="2"/>
        <v>7-9 Years</v>
      </c>
      <c r="Q40" t="str">
        <f>IF(B40&lt;=500,"300-500",
 IF(B40&lt;=650,"501-650",
 IF(B40&lt;=750,"651-750",
 "751-850")))</f>
        <v>751-850</v>
      </c>
      <c r="R40" t="str">
        <f>IF(L40=1,"Customer already churned",
 IF(N40&gt;=70,"Urgent attention required",
 IF(O40="46-60","Focus retention efforts",
 IF(O40="36-45","Extend retention strategies",
 IF(O40="501-600","Engagement support required",
 IF(O40="601-700","Monitor engagement",
 IF(AND(C40="Germany",D40="Female"),"Priority proactive retention",
 "General engagement")))))))</f>
        <v>Extend retention strategies</v>
      </c>
    </row>
    <row r="41" spans="1:18" x14ac:dyDescent="0.35">
      <c r="A41">
        <v>15585768</v>
      </c>
      <c r="B41">
        <v>582</v>
      </c>
      <c r="C41" t="s">
        <v>19</v>
      </c>
      <c r="D41" t="s">
        <v>18</v>
      </c>
      <c r="E41">
        <v>41</v>
      </c>
      <c r="F41">
        <v>6</v>
      </c>
      <c r="G41" s="3">
        <v>70349.48</v>
      </c>
      <c r="H41">
        <v>2</v>
      </c>
      <c r="I41">
        <v>0</v>
      </c>
      <c r="J41">
        <v>1</v>
      </c>
      <c r="K41" s="5">
        <v>178074.04</v>
      </c>
      <c r="L41">
        <v>0</v>
      </c>
      <c r="M41" t="str">
        <f t="shared" si="0"/>
        <v xml:space="preserve"> Reatined</v>
      </c>
      <c r="N41" s="7">
        <v>8.3333333333333321</v>
      </c>
      <c r="O41" s="10" t="str">
        <f t="shared" si="1"/>
        <v>36-45</v>
      </c>
      <c r="P41" t="str">
        <f t="shared" si="2"/>
        <v>4-6 Years</v>
      </c>
      <c r="Q41" t="str">
        <f>IF(B41&lt;=500,"300-500",
 IF(B41&lt;=650,"501-650",
 IF(B41&lt;=750,"651-750",
 "751-850")))</f>
        <v>501-650</v>
      </c>
      <c r="R41" t="str">
        <f>IF(L41=1,"Customer already churned",
 IF(N41&gt;=70,"Urgent attention required",
 IF(O41="46-60","Focus retention efforts",
 IF(O41="36-45","Extend retention strategies",
 IF(O41="501-600","Engagement support required",
 IF(O41="601-700","Monitor engagement",
 IF(AND(C41="Germany",D41="Female"),"Priority proactive retention",
 "General engagement")))))))</f>
        <v>Extend retention strategies</v>
      </c>
    </row>
    <row r="42" spans="1:18" x14ac:dyDescent="0.35">
      <c r="A42">
        <v>15619360</v>
      </c>
      <c r="B42">
        <v>472</v>
      </c>
      <c r="C42" t="s">
        <v>17</v>
      </c>
      <c r="D42" t="s">
        <v>18</v>
      </c>
      <c r="E42">
        <v>40</v>
      </c>
      <c r="F42">
        <v>4</v>
      </c>
      <c r="G42" s="3">
        <v>0</v>
      </c>
      <c r="H42">
        <v>1</v>
      </c>
      <c r="I42">
        <v>1</v>
      </c>
      <c r="J42">
        <v>0</v>
      </c>
      <c r="K42" s="5">
        <v>70154.22</v>
      </c>
      <c r="L42">
        <v>0</v>
      </c>
      <c r="M42" t="str">
        <f t="shared" si="0"/>
        <v xml:space="preserve"> Reatined</v>
      </c>
      <c r="N42" s="7">
        <v>50</v>
      </c>
      <c r="O42" s="10" t="str">
        <f t="shared" si="1"/>
        <v>36-45</v>
      </c>
      <c r="P42" t="str">
        <f t="shared" si="2"/>
        <v>4-6 Years</v>
      </c>
      <c r="Q42" t="str">
        <f>IF(B42&lt;=500,"300-500",
 IF(B42&lt;=650,"501-650",
 IF(B42&lt;=750,"651-750",
 "751-850")))</f>
        <v>300-500</v>
      </c>
      <c r="R42" t="str">
        <f>IF(L42=1,"Customer already churned",
 IF(N42&gt;=70,"Urgent attention required",
 IF(O42="46-60","Focus retention efforts",
 IF(O42="36-45","Extend retention strategies",
 IF(O42="501-600","Engagement support required",
 IF(O42="601-700","Monitor engagement",
 IF(AND(C42="Germany",D42="Female"),"Priority proactive retention",
 "General engagement")))))))</f>
        <v>Extend retention strategies</v>
      </c>
    </row>
    <row r="43" spans="1:18" x14ac:dyDescent="0.35">
      <c r="A43">
        <v>15738148</v>
      </c>
      <c r="B43">
        <v>465</v>
      </c>
      <c r="C43" t="s">
        <v>15</v>
      </c>
      <c r="D43" t="s">
        <v>16</v>
      </c>
      <c r="E43">
        <v>51</v>
      </c>
      <c r="F43">
        <v>8</v>
      </c>
      <c r="G43" s="3">
        <v>122522.32</v>
      </c>
      <c r="H43">
        <v>1</v>
      </c>
      <c r="I43">
        <v>0</v>
      </c>
      <c r="J43">
        <v>0</v>
      </c>
      <c r="K43" s="5">
        <v>181297.65</v>
      </c>
      <c r="L43">
        <v>1</v>
      </c>
      <c r="M43" t="str">
        <f t="shared" si="0"/>
        <v>Churned</v>
      </c>
      <c r="N43" s="7">
        <v>62.5</v>
      </c>
      <c r="O43" s="10" t="str">
        <f t="shared" si="1"/>
        <v>46-60</v>
      </c>
      <c r="P43" t="str">
        <f t="shared" si="2"/>
        <v>7-9 Years</v>
      </c>
      <c r="Q43" t="str">
        <f>IF(B43&lt;=500,"300-500",
 IF(B43&lt;=650,"501-650",
 IF(B43&lt;=750,"651-750",
 "751-850")))</f>
        <v>300-500</v>
      </c>
      <c r="R43" t="str">
        <f>IF(L43=1,"Customer already churned",
 IF(N43&gt;=70,"Urgent attention required",
 IF(O43="46-60","Focus retention efforts",
 IF(O43="36-45","Extend retention strategies",
 IF(O43="501-600","Engagement support required",
 IF(O43="601-700","Monitor engagement",
 IF(AND(C43="Germany",D43="Female"),"Priority proactive retention",
 "General engagement")))))))</f>
        <v>Customer already churned</v>
      </c>
    </row>
    <row r="44" spans="1:18" x14ac:dyDescent="0.35">
      <c r="A44">
        <v>15687946</v>
      </c>
      <c r="B44">
        <v>556</v>
      </c>
      <c r="C44" t="s">
        <v>15</v>
      </c>
      <c r="D44" t="s">
        <v>16</v>
      </c>
      <c r="E44">
        <v>61</v>
      </c>
      <c r="F44">
        <v>2</v>
      </c>
      <c r="G44" s="3">
        <v>117419.35</v>
      </c>
      <c r="H44">
        <v>1</v>
      </c>
      <c r="I44">
        <v>1</v>
      </c>
      <c r="J44">
        <v>1</v>
      </c>
      <c r="K44" s="5">
        <v>94153.83</v>
      </c>
      <c r="L44">
        <v>0</v>
      </c>
      <c r="M44" t="str">
        <f t="shared" si="0"/>
        <v xml:space="preserve"> Reatined</v>
      </c>
      <c r="N44" s="7">
        <v>58.333333333333343</v>
      </c>
      <c r="O44" s="10" t="str">
        <f t="shared" si="1"/>
        <v>60+</v>
      </c>
      <c r="P44" t="str">
        <f t="shared" si="2"/>
        <v>0-3 Years</v>
      </c>
      <c r="Q44" t="str">
        <f>IF(B44&lt;=500,"300-500",
 IF(B44&lt;=650,"501-650",
 IF(B44&lt;=750,"651-750",
 "751-850")))</f>
        <v>501-650</v>
      </c>
      <c r="R44" t="str">
        <f>IF(L44=1,"Customer already churned",
 IF(N44&gt;=70,"Urgent attention required",
 IF(O44="46-60","Focus retention efforts",
 IF(O44="36-45","Extend retention strategies",
 IF(O44="501-600","Engagement support required",
 IF(O44="601-700","Monitor engagement",
 IF(AND(C44="Germany",D44="Female"),"Priority proactive retention",
 "General engagement")))))))</f>
        <v>General engagement</v>
      </c>
    </row>
    <row r="45" spans="1:18" x14ac:dyDescent="0.35">
      <c r="A45">
        <v>15755196</v>
      </c>
      <c r="B45">
        <v>834</v>
      </c>
      <c r="C45" t="s">
        <v>15</v>
      </c>
      <c r="D45" t="s">
        <v>16</v>
      </c>
      <c r="E45">
        <v>49</v>
      </c>
      <c r="F45">
        <v>2</v>
      </c>
      <c r="G45" s="3">
        <v>131394.56</v>
      </c>
      <c r="H45">
        <v>1</v>
      </c>
      <c r="I45">
        <v>0</v>
      </c>
      <c r="J45">
        <v>0</v>
      </c>
      <c r="K45" s="5">
        <v>194365.76</v>
      </c>
      <c r="L45">
        <v>1</v>
      </c>
      <c r="M45" t="str">
        <f t="shared" si="0"/>
        <v>Churned</v>
      </c>
      <c r="N45" s="7">
        <v>70.833333333333343</v>
      </c>
      <c r="O45" s="10" t="str">
        <f t="shared" si="1"/>
        <v>46-60</v>
      </c>
      <c r="P45" t="str">
        <f t="shared" si="2"/>
        <v>0-3 Years</v>
      </c>
      <c r="Q45" t="str">
        <f>IF(B45&lt;=500,"300-500",
 IF(B45&lt;=650,"501-650",
 IF(B45&lt;=750,"651-750",
 "751-850")))</f>
        <v>751-850</v>
      </c>
      <c r="R45" t="str">
        <f>IF(L45=1,"Customer already churned",
 IF(N45&gt;=70,"Urgent attention required",
 IF(O45="46-60","Focus retention efforts",
 IF(O45="36-45","Extend retention strategies",
 IF(O45="501-600","Engagement support required",
 IF(O45="601-700","Monitor engagement",
 IF(AND(C45="Germany",D45="Female"),"Priority proactive retention",
 "General engagement")))))))</f>
        <v>Customer already churned</v>
      </c>
    </row>
    <row r="46" spans="1:18" x14ac:dyDescent="0.35">
      <c r="A46">
        <v>15684171</v>
      </c>
      <c r="B46">
        <v>660</v>
      </c>
      <c r="C46" t="s">
        <v>17</v>
      </c>
      <c r="D46" t="s">
        <v>16</v>
      </c>
      <c r="E46">
        <v>61</v>
      </c>
      <c r="F46">
        <v>5</v>
      </c>
      <c r="G46" s="3">
        <v>155931.10999999999</v>
      </c>
      <c r="H46">
        <v>1</v>
      </c>
      <c r="I46">
        <v>1</v>
      </c>
      <c r="J46">
        <v>1</v>
      </c>
      <c r="K46" s="5">
        <v>158338.39000000001</v>
      </c>
      <c r="L46">
        <v>0</v>
      </c>
      <c r="M46" t="str">
        <f t="shared" si="0"/>
        <v xml:space="preserve"> Reatined</v>
      </c>
      <c r="N46" s="7">
        <v>33.333333333333329</v>
      </c>
      <c r="O46" s="10" t="str">
        <f t="shared" si="1"/>
        <v>60+</v>
      </c>
      <c r="P46" t="str">
        <f t="shared" si="2"/>
        <v>4-6 Years</v>
      </c>
      <c r="Q46" t="str">
        <f>IF(B46&lt;=500,"300-500",
 IF(B46&lt;=650,"501-650",
 IF(B46&lt;=750,"651-750",
 "751-850")))</f>
        <v>651-750</v>
      </c>
      <c r="R46" t="str">
        <f>IF(L46=1,"Customer already churned",
 IF(N46&gt;=70,"Urgent attention required",
 IF(O46="46-60","Focus retention efforts",
 IF(O46="36-45","Extend retention strategies",
 IF(O46="501-600","Engagement support required",
 IF(O46="601-700","Monitor engagement",
 IF(AND(C46="Germany",D46="Female"),"Priority proactive retention",
 "General engagement")))))))</f>
        <v>General engagement</v>
      </c>
    </row>
    <row r="47" spans="1:18" x14ac:dyDescent="0.35">
      <c r="A47">
        <v>15754849</v>
      </c>
      <c r="B47">
        <v>776</v>
      </c>
      <c r="C47" t="s">
        <v>19</v>
      </c>
      <c r="D47" t="s">
        <v>16</v>
      </c>
      <c r="E47">
        <v>32</v>
      </c>
      <c r="F47">
        <v>4</v>
      </c>
      <c r="G47" s="3">
        <v>109421.13</v>
      </c>
      <c r="H47">
        <v>2</v>
      </c>
      <c r="I47">
        <v>1</v>
      </c>
      <c r="J47">
        <v>1</v>
      </c>
      <c r="K47" s="5">
        <v>126517.46</v>
      </c>
      <c r="L47">
        <v>0</v>
      </c>
      <c r="M47" t="str">
        <f t="shared" si="0"/>
        <v xml:space="preserve"> Reatined</v>
      </c>
      <c r="N47" s="7">
        <v>0</v>
      </c>
      <c r="O47" s="10" t="str">
        <f t="shared" si="1"/>
        <v>26-35</v>
      </c>
      <c r="P47" t="str">
        <f t="shared" si="2"/>
        <v>4-6 Years</v>
      </c>
      <c r="Q47" t="str">
        <f>IF(B47&lt;=500,"300-500",
 IF(B47&lt;=650,"501-650",
 IF(B47&lt;=750,"651-750",
 "751-850")))</f>
        <v>751-850</v>
      </c>
      <c r="R47" t="str">
        <f>IF(L47=1,"Customer already churned",
 IF(N47&gt;=70,"Urgent attention required",
 IF(O47="46-60","Focus retention efforts",
 IF(O47="36-45","Extend retention strategies",
 IF(O47="501-600","Engagement support required",
 IF(O47="601-700","Monitor engagement",
 IF(AND(C47="Germany",D47="Female"),"Priority proactive retention",
 "General engagement")))))))</f>
        <v>Priority proactive retention</v>
      </c>
    </row>
    <row r="48" spans="1:18" x14ac:dyDescent="0.35">
      <c r="A48">
        <v>15602280</v>
      </c>
      <c r="B48">
        <v>829</v>
      </c>
      <c r="C48" t="s">
        <v>19</v>
      </c>
      <c r="D48" t="s">
        <v>16</v>
      </c>
      <c r="E48">
        <v>27</v>
      </c>
      <c r="F48">
        <v>9</v>
      </c>
      <c r="G48" s="3">
        <v>112045.67</v>
      </c>
      <c r="H48">
        <v>1</v>
      </c>
      <c r="I48">
        <v>1</v>
      </c>
      <c r="J48">
        <v>1</v>
      </c>
      <c r="K48" s="5">
        <v>119708.21</v>
      </c>
      <c r="L48">
        <v>1</v>
      </c>
      <c r="M48" t="str">
        <f t="shared" si="0"/>
        <v>Churned</v>
      </c>
      <c r="N48" s="7">
        <v>16.666666666666661</v>
      </c>
      <c r="O48" s="10" t="str">
        <f t="shared" si="1"/>
        <v>26-35</v>
      </c>
      <c r="P48" t="str">
        <f t="shared" si="2"/>
        <v>7-9 Years</v>
      </c>
      <c r="Q48" t="str">
        <f>IF(B48&lt;=500,"300-500",
 IF(B48&lt;=650,"501-650",
 IF(B48&lt;=750,"651-750",
 "751-850")))</f>
        <v>751-850</v>
      </c>
      <c r="R48" t="str">
        <f>IF(L48=1,"Customer already churned",
 IF(N48&gt;=70,"Urgent attention required",
 IF(O48="46-60","Focus retention efforts",
 IF(O48="36-45","Extend retention strategies",
 IF(O48="501-600","Engagement support required",
 IF(O48="601-700","Monitor engagement",
 IF(AND(C48="Germany",D48="Female"),"Priority proactive retention",
 "General engagement")))))))</f>
        <v>Customer already churned</v>
      </c>
    </row>
    <row r="49" spans="1:18" x14ac:dyDescent="0.35">
      <c r="A49">
        <v>15771573</v>
      </c>
      <c r="B49">
        <v>637</v>
      </c>
      <c r="C49" t="s">
        <v>19</v>
      </c>
      <c r="D49" t="s">
        <v>16</v>
      </c>
      <c r="E49">
        <v>39</v>
      </c>
      <c r="F49">
        <v>9</v>
      </c>
      <c r="G49" s="3">
        <v>137843.79999999999</v>
      </c>
      <c r="H49">
        <v>1</v>
      </c>
      <c r="I49">
        <v>1</v>
      </c>
      <c r="J49">
        <v>1</v>
      </c>
      <c r="K49" s="5">
        <v>117622.8</v>
      </c>
      <c r="L49">
        <v>1</v>
      </c>
      <c r="M49" t="str">
        <f t="shared" si="0"/>
        <v>Churned</v>
      </c>
      <c r="N49" s="7">
        <v>16.666666666666661</v>
      </c>
      <c r="O49" s="10" t="str">
        <f t="shared" si="1"/>
        <v>36-45</v>
      </c>
      <c r="P49" t="str">
        <f t="shared" si="2"/>
        <v>7-9 Years</v>
      </c>
      <c r="Q49" t="str">
        <f>IF(B49&lt;=500,"300-500",
 IF(B49&lt;=650,"501-650",
 IF(B49&lt;=750,"651-750",
 "751-850")))</f>
        <v>501-650</v>
      </c>
      <c r="R49" t="str">
        <f>IF(L49=1,"Customer already churned",
 IF(N49&gt;=70,"Urgent attention required",
 IF(O49="46-60","Focus retention efforts",
 IF(O49="36-45","Extend retention strategies",
 IF(O49="501-600","Engagement support required",
 IF(O49="601-700","Monitor engagement",
 IF(AND(C49="Germany",D49="Female"),"Priority proactive retention",
 "General engagement")))))))</f>
        <v>Customer already churned</v>
      </c>
    </row>
    <row r="50" spans="1:18" x14ac:dyDescent="0.35">
      <c r="A50">
        <v>15766205</v>
      </c>
      <c r="B50">
        <v>550</v>
      </c>
      <c r="C50" t="s">
        <v>19</v>
      </c>
      <c r="D50" t="s">
        <v>18</v>
      </c>
      <c r="E50">
        <v>38</v>
      </c>
      <c r="F50">
        <v>2</v>
      </c>
      <c r="G50" s="3">
        <v>103391.38</v>
      </c>
      <c r="H50">
        <v>1</v>
      </c>
      <c r="I50">
        <v>0</v>
      </c>
      <c r="J50">
        <v>1</v>
      </c>
      <c r="K50" s="5">
        <v>90878.13</v>
      </c>
      <c r="L50">
        <v>0</v>
      </c>
      <c r="M50" t="str">
        <f t="shared" si="0"/>
        <v xml:space="preserve"> Reatined</v>
      </c>
      <c r="N50" s="7">
        <v>50</v>
      </c>
      <c r="O50" s="10" t="str">
        <f t="shared" si="1"/>
        <v>36-45</v>
      </c>
      <c r="P50" t="str">
        <f t="shared" si="2"/>
        <v>0-3 Years</v>
      </c>
      <c r="Q50" t="str">
        <f>IF(B50&lt;=500,"300-500",
 IF(B50&lt;=650,"501-650",
 IF(B50&lt;=750,"651-750",
 "751-850")))</f>
        <v>501-650</v>
      </c>
      <c r="R50" t="str">
        <f>IF(L50=1,"Customer already churned",
 IF(N50&gt;=70,"Urgent attention required",
 IF(O50="46-60","Focus retention efforts",
 IF(O50="36-45","Extend retention strategies",
 IF(O50="501-600","Engagement support required",
 IF(O50="601-700","Monitor engagement",
 IF(AND(C50="Germany",D50="Female"),"Priority proactive retention",
 "General engagement")))))))</f>
        <v>Extend retention strategies</v>
      </c>
    </row>
    <row r="51" spans="1:18" x14ac:dyDescent="0.35">
      <c r="A51">
        <v>15771873</v>
      </c>
      <c r="B51">
        <v>776</v>
      </c>
      <c r="C51" t="s">
        <v>19</v>
      </c>
      <c r="D51" t="s">
        <v>16</v>
      </c>
      <c r="E51">
        <v>37</v>
      </c>
      <c r="F51">
        <v>2</v>
      </c>
      <c r="G51" s="3">
        <v>103769.22</v>
      </c>
      <c r="H51">
        <v>2</v>
      </c>
      <c r="I51">
        <v>1</v>
      </c>
      <c r="J51">
        <v>0</v>
      </c>
      <c r="K51" s="5">
        <v>194099.12</v>
      </c>
      <c r="L51">
        <v>0</v>
      </c>
      <c r="M51" t="str">
        <f t="shared" si="0"/>
        <v xml:space="preserve"> Reatined</v>
      </c>
      <c r="N51" s="7">
        <v>45.833333333333329</v>
      </c>
      <c r="O51" s="10" t="str">
        <f t="shared" si="1"/>
        <v>36-45</v>
      </c>
      <c r="P51" t="str">
        <f t="shared" si="2"/>
        <v>0-3 Years</v>
      </c>
      <c r="Q51" t="str">
        <f>IF(B51&lt;=500,"300-500",
 IF(B51&lt;=650,"501-650",
 IF(B51&lt;=750,"651-750",
 "751-850")))</f>
        <v>751-850</v>
      </c>
      <c r="R51" t="str">
        <f>IF(L51=1,"Customer already churned",
 IF(N51&gt;=70,"Urgent attention required",
 IF(O51="46-60","Focus retention efforts",
 IF(O51="36-45","Extend retention strategies",
 IF(O51="501-600","Engagement support required",
 IF(O51="601-700","Monitor engagement",
 IF(AND(C51="Germany",D51="Female"),"Priority proactive retention",
 "General engagement")))))))</f>
        <v>Extend retention strategies</v>
      </c>
    </row>
    <row r="52" spans="1:18" x14ac:dyDescent="0.35">
      <c r="A52">
        <v>15616550</v>
      </c>
      <c r="B52">
        <v>698</v>
      </c>
      <c r="C52" t="s">
        <v>19</v>
      </c>
      <c r="D52" t="s">
        <v>18</v>
      </c>
      <c r="E52">
        <v>44</v>
      </c>
      <c r="F52">
        <v>10</v>
      </c>
      <c r="G52" s="3">
        <v>116363.37</v>
      </c>
      <c r="H52">
        <v>2</v>
      </c>
      <c r="I52">
        <v>1</v>
      </c>
      <c r="J52">
        <v>0</v>
      </c>
      <c r="K52" s="5">
        <v>198059.16</v>
      </c>
      <c r="L52">
        <v>0</v>
      </c>
      <c r="M52" t="str">
        <f t="shared" si="0"/>
        <v xml:space="preserve"> Reatined</v>
      </c>
      <c r="N52" s="7">
        <v>20.833333333333339</v>
      </c>
      <c r="O52" s="10" t="str">
        <f t="shared" si="1"/>
        <v>36-45</v>
      </c>
      <c r="P52" t="str">
        <f t="shared" si="2"/>
        <v>10+ Years</v>
      </c>
      <c r="Q52" t="str">
        <f>IF(B52&lt;=500,"300-500",
 IF(B52&lt;=650,"501-650",
 IF(B52&lt;=750,"651-750",
 "751-850")))</f>
        <v>651-750</v>
      </c>
      <c r="R52" t="str">
        <f>IF(L52=1,"Customer already churned",
 IF(N52&gt;=70,"Urgent attention required",
 IF(O52="46-60","Focus retention efforts",
 IF(O52="36-45","Extend retention strategies",
 IF(O52="501-600","Engagement support required",
 IF(O52="601-700","Monitor engagement",
 IF(AND(C52="Germany",D52="Female"),"Priority proactive retention",
 "General engagement")))))))</f>
        <v>Extend retention strategies</v>
      </c>
    </row>
    <row r="53" spans="1:18" x14ac:dyDescent="0.35">
      <c r="A53">
        <v>15768193</v>
      </c>
      <c r="B53">
        <v>585</v>
      </c>
      <c r="C53" t="s">
        <v>19</v>
      </c>
      <c r="D53" t="s">
        <v>18</v>
      </c>
      <c r="E53">
        <v>36</v>
      </c>
      <c r="F53">
        <v>5</v>
      </c>
      <c r="G53" s="3">
        <v>146050.97</v>
      </c>
      <c r="H53">
        <v>2</v>
      </c>
      <c r="I53">
        <v>0</v>
      </c>
      <c r="J53">
        <v>0</v>
      </c>
      <c r="K53" s="5">
        <v>86424.57</v>
      </c>
      <c r="L53">
        <v>0</v>
      </c>
      <c r="M53" t="str">
        <f t="shared" si="0"/>
        <v xml:space="preserve"> Reatined</v>
      </c>
      <c r="N53" s="7">
        <v>29.166666666666671</v>
      </c>
      <c r="O53" s="10" t="str">
        <f t="shared" si="1"/>
        <v>36-45</v>
      </c>
      <c r="P53" t="str">
        <f t="shared" si="2"/>
        <v>4-6 Years</v>
      </c>
      <c r="Q53" t="str">
        <f>IF(B53&lt;=500,"300-500",
 IF(B53&lt;=650,"501-650",
 IF(B53&lt;=750,"651-750",
 "751-850")))</f>
        <v>501-650</v>
      </c>
      <c r="R53" t="str">
        <f>IF(L53=1,"Customer already churned",
 IF(N53&gt;=70,"Urgent attention required",
 IF(O53="46-60","Focus retention efforts",
 IF(O53="36-45","Extend retention strategies",
 IF(O53="501-600","Engagement support required",
 IF(O53="601-700","Monitor engagement",
 IF(AND(C53="Germany",D53="Female"),"Priority proactive retention",
 "General engagement")))))))</f>
        <v>Extend retention strategies</v>
      </c>
    </row>
    <row r="54" spans="1:18" x14ac:dyDescent="0.35">
      <c r="A54">
        <v>15683553</v>
      </c>
      <c r="B54">
        <v>788</v>
      </c>
      <c r="C54" t="s">
        <v>15</v>
      </c>
      <c r="D54" t="s">
        <v>16</v>
      </c>
      <c r="E54">
        <v>33</v>
      </c>
      <c r="F54">
        <v>5</v>
      </c>
      <c r="G54" s="3">
        <v>0</v>
      </c>
      <c r="H54">
        <v>2</v>
      </c>
      <c r="I54">
        <v>0</v>
      </c>
      <c r="J54">
        <v>0</v>
      </c>
      <c r="K54" s="5">
        <v>116978.19</v>
      </c>
      <c r="L54">
        <v>0</v>
      </c>
      <c r="M54" t="str">
        <f t="shared" si="0"/>
        <v xml:space="preserve"> Reatined</v>
      </c>
      <c r="N54" s="7">
        <v>41.666666666666671</v>
      </c>
      <c r="O54" s="10" t="str">
        <f t="shared" si="1"/>
        <v>26-35</v>
      </c>
      <c r="P54" t="str">
        <f t="shared" si="2"/>
        <v>4-6 Years</v>
      </c>
      <c r="Q54" t="str">
        <f>IF(B54&lt;=500,"300-500",
 IF(B54&lt;=650,"501-650",
 IF(B54&lt;=750,"651-750",
 "751-850")))</f>
        <v>751-850</v>
      </c>
      <c r="R54" t="str">
        <f>IF(L54=1,"Customer already churned",
 IF(N54&gt;=70,"Urgent attention required",
 IF(O54="46-60","Focus retention efforts",
 IF(O54="36-45","Extend retention strategies",
 IF(O54="501-600","Engagement support required",
 IF(O54="601-700","Monitor engagement",
 IF(AND(C54="Germany",D54="Female"),"Priority proactive retention",
 "General engagement")))))))</f>
        <v>General engagement</v>
      </c>
    </row>
    <row r="55" spans="1:18" x14ac:dyDescent="0.35">
      <c r="A55">
        <v>15702298</v>
      </c>
      <c r="B55">
        <v>655</v>
      </c>
      <c r="C55" t="s">
        <v>19</v>
      </c>
      <c r="D55" t="s">
        <v>18</v>
      </c>
      <c r="E55">
        <v>41</v>
      </c>
      <c r="F55">
        <v>8</v>
      </c>
      <c r="G55" s="3">
        <v>125561.97</v>
      </c>
      <c r="H55">
        <v>1</v>
      </c>
      <c r="I55">
        <v>0</v>
      </c>
      <c r="J55">
        <v>0</v>
      </c>
      <c r="K55" s="5">
        <v>164040.94</v>
      </c>
      <c r="L55">
        <v>1</v>
      </c>
      <c r="M55" t="str">
        <f t="shared" si="0"/>
        <v>Churned</v>
      </c>
      <c r="N55" s="7">
        <v>45.833333333333329</v>
      </c>
      <c r="O55" s="10" t="str">
        <f t="shared" si="1"/>
        <v>36-45</v>
      </c>
      <c r="P55" t="str">
        <f t="shared" si="2"/>
        <v>7-9 Years</v>
      </c>
      <c r="Q55" t="str">
        <f>IF(B55&lt;=500,"300-500",
 IF(B55&lt;=650,"501-650",
 IF(B55&lt;=750,"651-750",
 "751-850")))</f>
        <v>651-750</v>
      </c>
      <c r="R55" t="str">
        <f>IF(L55=1,"Customer already churned",
 IF(N55&gt;=70,"Urgent attention required",
 IF(O55="46-60","Focus retention efforts",
 IF(O55="36-45","Extend retention strategies",
 IF(O55="501-600","Engagement support required",
 IF(O55="601-700","Monitor engagement",
 IF(AND(C55="Germany",D55="Female"),"Priority proactive retention",
 "General engagement")))))))</f>
        <v>Customer already churned</v>
      </c>
    </row>
    <row r="56" spans="1:18" x14ac:dyDescent="0.35">
      <c r="A56">
        <v>15569590</v>
      </c>
      <c r="B56">
        <v>601</v>
      </c>
      <c r="C56" t="s">
        <v>19</v>
      </c>
      <c r="D56" t="s">
        <v>18</v>
      </c>
      <c r="E56">
        <v>42</v>
      </c>
      <c r="F56">
        <v>1</v>
      </c>
      <c r="G56" s="3">
        <v>98495.72</v>
      </c>
      <c r="H56">
        <v>1</v>
      </c>
      <c r="I56">
        <v>1</v>
      </c>
      <c r="J56">
        <v>0</v>
      </c>
      <c r="K56" s="5">
        <v>40014.76</v>
      </c>
      <c r="L56">
        <v>1</v>
      </c>
      <c r="M56" t="str">
        <f t="shared" si="0"/>
        <v>Churned</v>
      </c>
      <c r="N56" s="7">
        <v>62.5</v>
      </c>
      <c r="O56" s="10" t="str">
        <f t="shared" si="1"/>
        <v>36-45</v>
      </c>
      <c r="P56" t="str">
        <f t="shared" si="2"/>
        <v>0-3 Years</v>
      </c>
      <c r="Q56" t="str">
        <f>IF(B56&lt;=500,"300-500",
 IF(B56&lt;=650,"501-650",
 IF(B56&lt;=750,"651-750",
 "751-850")))</f>
        <v>501-650</v>
      </c>
      <c r="R56" t="str">
        <f>IF(L56=1,"Customer already churned",
 IF(N56&gt;=70,"Urgent attention required",
 IF(O56="46-60","Focus retention efforts",
 IF(O56="36-45","Extend retention strategies",
 IF(O56="501-600","Engagement support required",
 IF(O56="601-700","Monitor engagement",
 IF(AND(C56="Germany",D56="Female"),"Priority proactive retention",
 "General engagement")))))))</f>
        <v>Customer already churned</v>
      </c>
    </row>
    <row r="57" spans="1:18" x14ac:dyDescent="0.35">
      <c r="A57">
        <v>15760861</v>
      </c>
      <c r="B57">
        <v>619</v>
      </c>
      <c r="C57" t="s">
        <v>15</v>
      </c>
      <c r="D57" t="s">
        <v>18</v>
      </c>
      <c r="E57">
        <v>43</v>
      </c>
      <c r="F57">
        <v>1</v>
      </c>
      <c r="G57" s="3">
        <v>125211.92</v>
      </c>
      <c r="H57">
        <v>1</v>
      </c>
      <c r="I57">
        <v>1</v>
      </c>
      <c r="J57">
        <v>1</v>
      </c>
      <c r="K57" s="5">
        <v>113410.49</v>
      </c>
      <c r="L57">
        <v>0</v>
      </c>
      <c r="M57" t="str">
        <f t="shared" si="0"/>
        <v xml:space="preserve"> Reatined</v>
      </c>
      <c r="N57" s="7">
        <v>41.666666666666671</v>
      </c>
      <c r="O57" s="10" t="str">
        <f t="shared" si="1"/>
        <v>36-45</v>
      </c>
      <c r="P57" t="str">
        <f t="shared" si="2"/>
        <v>0-3 Years</v>
      </c>
      <c r="Q57" t="str">
        <f>IF(B57&lt;=500,"300-500",
 IF(B57&lt;=650,"501-650",
 IF(B57&lt;=750,"651-750",
 "751-850")))</f>
        <v>501-650</v>
      </c>
      <c r="R57" t="str">
        <f>IF(L57=1,"Customer already churned",
 IF(N57&gt;=70,"Urgent attention required",
 IF(O57="46-60","Focus retention efforts",
 IF(O57="36-45","Extend retention strategies",
 IF(O57="501-600","Engagement support required",
 IF(O57="601-700","Monitor engagement",
 IF(AND(C57="Germany",D57="Female"),"Priority proactive retention",
 "General engagement")))))))</f>
        <v>Extend retention strategies</v>
      </c>
    </row>
    <row r="58" spans="1:18" x14ac:dyDescent="0.35">
      <c r="A58">
        <v>15630053</v>
      </c>
      <c r="B58">
        <v>656</v>
      </c>
      <c r="C58" t="s">
        <v>15</v>
      </c>
      <c r="D58" t="s">
        <v>18</v>
      </c>
      <c r="E58">
        <v>45</v>
      </c>
      <c r="F58">
        <v>5</v>
      </c>
      <c r="G58" s="3">
        <v>127864.4</v>
      </c>
      <c r="H58">
        <v>1</v>
      </c>
      <c r="I58">
        <v>1</v>
      </c>
      <c r="J58">
        <v>0</v>
      </c>
      <c r="K58" s="5">
        <v>87107.57</v>
      </c>
      <c r="L58">
        <v>0</v>
      </c>
      <c r="M58" t="str">
        <f t="shared" si="0"/>
        <v xml:space="preserve"> Reatined</v>
      </c>
      <c r="N58" s="7">
        <v>37.5</v>
      </c>
      <c r="O58" s="10" t="str">
        <f t="shared" si="1"/>
        <v>36-45</v>
      </c>
      <c r="P58" t="str">
        <f t="shared" si="2"/>
        <v>4-6 Years</v>
      </c>
      <c r="Q58" t="str">
        <f>IF(B58&lt;=500,"300-500",
 IF(B58&lt;=650,"501-650",
 IF(B58&lt;=750,"651-750",
 "751-850")))</f>
        <v>651-750</v>
      </c>
      <c r="R58" t="str">
        <f>IF(L58=1,"Customer already churned",
 IF(N58&gt;=70,"Urgent attention required",
 IF(O58="46-60","Focus retention efforts",
 IF(O58="36-45","Extend retention strategies",
 IF(O58="501-600","Engagement support required",
 IF(O58="601-700","Monitor engagement",
 IF(AND(C58="Germany",D58="Female"),"Priority proactive retention",
 "General engagement")))))))</f>
        <v>Extend retention strategies</v>
      </c>
    </row>
    <row r="59" spans="1:18" x14ac:dyDescent="0.35">
      <c r="A59">
        <v>15647091</v>
      </c>
      <c r="B59">
        <v>725</v>
      </c>
      <c r="C59" t="s">
        <v>19</v>
      </c>
      <c r="D59" t="s">
        <v>18</v>
      </c>
      <c r="E59">
        <v>19</v>
      </c>
      <c r="F59">
        <v>0</v>
      </c>
      <c r="G59" s="3">
        <v>75888.2</v>
      </c>
      <c r="H59">
        <v>1</v>
      </c>
      <c r="I59">
        <v>0</v>
      </c>
      <c r="J59">
        <v>0</v>
      </c>
      <c r="K59" s="5">
        <v>45613.75</v>
      </c>
      <c r="L59">
        <v>0</v>
      </c>
      <c r="M59" t="str">
        <f t="shared" si="0"/>
        <v xml:space="preserve"> Reatined</v>
      </c>
      <c r="N59" s="7">
        <v>70.833333333333343</v>
      </c>
      <c r="O59" s="10" t="str">
        <f t="shared" si="1"/>
        <v>18-25</v>
      </c>
      <c r="P59" t="str">
        <f t="shared" si="2"/>
        <v>0-3 Years</v>
      </c>
      <c r="Q59" t="str">
        <f>IF(B59&lt;=500,"300-500",
 IF(B59&lt;=650,"501-650",
 IF(B59&lt;=750,"651-750",
 "751-850")))</f>
        <v>651-750</v>
      </c>
      <c r="R59" t="str">
        <f>IF(L59=1,"Customer already churned",
 IF(N59&gt;=70,"Urgent attention required",
 IF(O59="46-60","Focus retention efforts",
 IF(O59="36-45","Extend retention strategies",
 IF(O59="501-600","Engagement support required",
 IF(O59="601-700","Monitor engagement",
 IF(AND(C59="Germany",D59="Female"),"Priority proactive retention",
 "General engagement")))))))</f>
        <v>Urgent attention required</v>
      </c>
    </row>
    <row r="60" spans="1:18" x14ac:dyDescent="0.35">
      <c r="A60">
        <v>15623944</v>
      </c>
      <c r="B60">
        <v>511</v>
      </c>
      <c r="C60" t="s">
        <v>17</v>
      </c>
      <c r="D60" t="s">
        <v>16</v>
      </c>
      <c r="E60">
        <v>66</v>
      </c>
      <c r="F60">
        <v>4</v>
      </c>
      <c r="G60" s="3">
        <v>0</v>
      </c>
      <c r="H60">
        <v>1</v>
      </c>
      <c r="I60">
        <v>1</v>
      </c>
      <c r="J60">
        <v>0</v>
      </c>
      <c r="K60" s="5">
        <v>1643.11</v>
      </c>
      <c r="L60">
        <v>1</v>
      </c>
      <c r="M60" t="str">
        <f t="shared" si="0"/>
        <v>Churned</v>
      </c>
      <c r="N60" s="7">
        <v>66.666666666666657</v>
      </c>
      <c r="O60" s="10" t="str">
        <f t="shared" si="1"/>
        <v>60+</v>
      </c>
      <c r="P60" t="str">
        <f t="shared" si="2"/>
        <v>4-6 Years</v>
      </c>
      <c r="Q60" t="str">
        <f>IF(B60&lt;=500,"300-500",
 IF(B60&lt;=650,"501-650",
 IF(B60&lt;=750,"651-750",
 "751-850")))</f>
        <v>501-650</v>
      </c>
      <c r="R60" t="str">
        <f>IF(L60=1,"Customer already churned",
 IF(N60&gt;=70,"Urgent attention required",
 IF(O60="46-60","Focus retention efforts",
 IF(O60="36-45","Extend retention strategies",
 IF(O60="501-600","Engagement support required",
 IF(O60="601-700","Monitor engagement",
 IF(AND(C60="Germany",D60="Female"),"Priority proactive retention",
 "General engagement")))))))</f>
        <v>Customer already churned</v>
      </c>
    </row>
    <row r="61" spans="1:18" x14ac:dyDescent="0.35">
      <c r="A61">
        <v>15804771</v>
      </c>
      <c r="B61">
        <v>614</v>
      </c>
      <c r="C61" t="s">
        <v>15</v>
      </c>
      <c r="D61" t="s">
        <v>18</v>
      </c>
      <c r="E61">
        <v>51</v>
      </c>
      <c r="F61">
        <v>4</v>
      </c>
      <c r="G61" s="3">
        <v>40685.919999999998</v>
      </c>
      <c r="H61">
        <v>1</v>
      </c>
      <c r="I61">
        <v>1</v>
      </c>
      <c r="J61">
        <v>1</v>
      </c>
      <c r="K61" s="5">
        <v>46775.28</v>
      </c>
      <c r="L61">
        <v>0</v>
      </c>
      <c r="M61" t="str">
        <f t="shared" si="0"/>
        <v xml:space="preserve"> Reatined</v>
      </c>
      <c r="N61" s="7">
        <v>33.333333333333329</v>
      </c>
      <c r="O61" s="10" t="str">
        <f t="shared" si="1"/>
        <v>46-60</v>
      </c>
      <c r="P61" t="str">
        <f t="shared" si="2"/>
        <v>4-6 Years</v>
      </c>
      <c r="Q61" t="str">
        <f>IF(B61&lt;=500,"300-500",
 IF(B61&lt;=650,"501-650",
 IF(B61&lt;=750,"651-750",
 "751-850")))</f>
        <v>501-650</v>
      </c>
      <c r="R61" t="str">
        <f>IF(L61=1,"Customer already churned",
 IF(N61&gt;=70,"Urgent attention required",
 IF(O61="46-60","Focus retention efforts",
 IF(O61="36-45","Extend retention strategies",
 IF(O61="501-600","Engagement support required",
 IF(O61="601-700","Monitor engagement",
 IF(AND(C61="Germany",D61="Female"),"Priority proactive retention",
 "General engagement")))))))</f>
        <v>Focus retention efforts</v>
      </c>
    </row>
    <row r="62" spans="1:18" x14ac:dyDescent="0.35">
      <c r="A62">
        <v>15651280</v>
      </c>
      <c r="B62">
        <v>742</v>
      </c>
      <c r="C62" t="s">
        <v>19</v>
      </c>
      <c r="D62" t="s">
        <v>18</v>
      </c>
      <c r="E62">
        <v>35</v>
      </c>
      <c r="F62">
        <v>5</v>
      </c>
      <c r="G62" s="3">
        <v>136857</v>
      </c>
      <c r="H62">
        <v>1</v>
      </c>
      <c r="I62">
        <v>0</v>
      </c>
      <c r="J62">
        <v>0</v>
      </c>
      <c r="K62" s="5">
        <v>84509.57</v>
      </c>
      <c r="L62">
        <v>0</v>
      </c>
      <c r="M62" t="str">
        <f t="shared" si="0"/>
        <v xml:space="preserve"> Reatined</v>
      </c>
      <c r="N62" s="7">
        <v>45.833333333333329</v>
      </c>
      <c r="O62" s="10" t="str">
        <f t="shared" si="1"/>
        <v>26-35</v>
      </c>
      <c r="P62" t="str">
        <f t="shared" si="2"/>
        <v>4-6 Years</v>
      </c>
      <c r="Q62" t="str">
        <f>IF(B62&lt;=500,"300-500",
 IF(B62&lt;=650,"501-650",
 IF(B62&lt;=750,"651-750",
 "751-850")))</f>
        <v>651-750</v>
      </c>
      <c r="R62" t="str">
        <f>IF(L62=1,"Customer already churned",
 IF(N62&gt;=70,"Urgent attention required",
 IF(O62="46-60","Focus retention efforts",
 IF(O62="36-45","Extend retention strategies",
 IF(O62="501-600","Engagement support required",
 IF(O62="601-700","Monitor engagement",
 IF(AND(C62="Germany",D62="Female"),"Priority proactive retention",
 "General engagement")))))))</f>
        <v>General engagement</v>
      </c>
    </row>
    <row r="63" spans="1:18" x14ac:dyDescent="0.35">
      <c r="A63">
        <v>15773469</v>
      </c>
      <c r="B63">
        <v>687</v>
      </c>
      <c r="C63" t="s">
        <v>19</v>
      </c>
      <c r="D63" t="s">
        <v>16</v>
      </c>
      <c r="E63">
        <v>27</v>
      </c>
      <c r="F63">
        <v>9</v>
      </c>
      <c r="G63" s="3">
        <v>152328.88</v>
      </c>
      <c r="H63">
        <v>2</v>
      </c>
      <c r="I63">
        <v>0</v>
      </c>
      <c r="J63">
        <v>0</v>
      </c>
      <c r="K63" s="5">
        <v>126494.82</v>
      </c>
      <c r="L63">
        <v>0</v>
      </c>
      <c r="M63" t="str">
        <f t="shared" si="0"/>
        <v xml:space="preserve"> Reatined</v>
      </c>
      <c r="N63" s="7">
        <v>29.166666666666671</v>
      </c>
      <c r="O63" s="10" t="str">
        <f t="shared" si="1"/>
        <v>26-35</v>
      </c>
      <c r="P63" t="str">
        <f t="shared" si="2"/>
        <v>7-9 Years</v>
      </c>
      <c r="Q63" t="str">
        <f>IF(B63&lt;=500,"300-500",
 IF(B63&lt;=650,"501-650",
 IF(B63&lt;=750,"651-750",
 "751-850")))</f>
        <v>651-750</v>
      </c>
      <c r="R63" t="str">
        <f>IF(L63=1,"Customer already churned",
 IF(N63&gt;=70,"Urgent attention required",
 IF(O63="46-60","Focus retention efforts",
 IF(O63="36-45","Extend retention strategies",
 IF(O63="501-600","Engagement support required",
 IF(O63="601-700","Monitor engagement",
 IF(AND(C63="Germany",D63="Female"),"Priority proactive retention",
 "General engagement")))))))</f>
        <v>Priority proactive retention</v>
      </c>
    </row>
    <row r="64" spans="1:18" x14ac:dyDescent="0.35">
      <c r="A64">
        <v>15702014</v>
      </c>
      <c r="B64">
        <v>555</v>
      </c>
      <c r="C64" t="s">
        <v>17</v>
      </c>
      <c r="D64" t="s">
        <v>18</v>
      </c>
      <c r="E64">
        <v>33</v>
      </c>
      <c r="F64">
        <v>1</v>
      </c>
      <c r="G64" s="3">
        <v>56084.69</v>
      </c>
      <c r="H64">
        <v>2</v>
      </c>
      <c r="I64">
        <v>0</v>
      </c>
      <c r="J64">
        <v>0</v>
      </c>
      <c r="K64" s="5">
        <v>178798.13</v>
      </c>
      <c r="L64">
        <v>0</v>
      </c>
      <c r="M64" t="str">
        <f t="shared" si="0"/>
        <v xml:space="preserve"> Reatined</v>
      </c>
      <c r="N64" s="7">
        <v>54.166666666666657</v>
      </c>
      <c r="O64" s="10" t="str">
        <f t="shared" si="1"/>
        <v>26-35</v>
      </c>
      <c r="P64" t="str">
        <f t="shared" si="2"/>
        <v>0-3 Years</v>
      </c>
      <c r="Q64" t="str">
        <f>IF(B64&lt;=500,"300-500",
 IF(B64&lt;=650,"501-650",
 IF(B64&lt;=750,"651-750",
 "751-850")))</f>
        <v>501-650</v>
      </c>
      <c r="R64" t="str">
        <f>IF(L64=1,"Customer already churned",
 IF(N64&gt;=70,"Urgent attention required",
 IF(O64="46-60","Focus retention efforts",
 IF(O64="36-45","Extend retention strategies",
 IF(O64="501-600","Engagement support required",
 IF(O64="601-700","Monitor engagement",
 IF(AND(C64="Germany",D64="Female"),"Priority proactive retention",
 "General engagement")))))))</f>
        <v>General engagement</v>
      </c>
    </row>
    <row r="65" spans="1:18" x14ac:dyDescent="0.35">
      <c r="A65">
        <v>15751208</v>
      </c>
      <c r="B65">
        <v>684</v>
      </c>
      <c r="C65" t="s">
        <v>17</v>
      </c>
      <c r="D65" t="s">
        <v>18</v>
      </c>
      <c r="E65">
        <v>56</v>
      </c>
      <c r="F65">
        <v>8</v>
      </c>
      <c r="G65" s="3">
        <v>78707.16</v>
      </c>
      <c r="H65">
        <v>1</v>
      </c>
      <c r="I65">
        <v>1</v>
      </c>
      <c r="J65">
        <v>1</v>
      </c>
      <c r="K65" s="5">
        <v>99398.36</v>
      </c>
      <c r="L65">
        <v>0</v>
      </c>
      <c r="M65" t="str">
        <f t="shared" si="0"/>
        <v xml:space="preserve"> Reatined</v>
      </c>
      <c r="N65" s="7">
        <v>33.333333333333329</v>
      </c>
      <c r="O65" s="10" t="str">
        <f t="shared" si="1"/>
        <v>46-60</v>
      </c>
      <c r="P65" t="str">
        <f t="shared" si="2"/>
        <v>7-9 Years</v>
      </c>
      <c r="Q65" t="str">
        <f>IF(B65&lt;=500,"300-500",
 IF(B65&lt;=650,"501-650",
 IF(B65&lt;=750,"651-750",
 "751-850")))</f>
        <v>651-750</v>
      </c>
      <c r="R65" t="str">
        <f>IF(L65=1,"Customer already churned",
 IF(N65&gt;=70,"Urgent attention required",
 IF(O65="46-60","Focus retention efforts",
 IF(O65="36-45","Extend retention strategies",
 IF(O65="501-600","Engagement support required",
 IF(O65="601-700","Monitor engagement",
 IF(AND(C65="Germany",D65="Female"),"Priority proactive retention",
 "General engagement")))))))</f>
        <v>Focus retention efforts</v>
      </c>
    </row>
    <row r="66" spans="1:18" x14ac:dyDescent="0.35">
      <c r="A66">
        <v>15592461</v>
      </c>
      <c r="B66">
        <v>603</v>
      </c>
      <c r="C66" t="s">
        <v>19</v>
      </c>
      <c r="D66" t="s">
        <v>18</v>
      </c>
      <c r="E66">
        <v>26</v>
      </c>
      <c r="F66">
        <v>4</v>
      </c>
      <c r="G66" s="3">
        <v>109166.37</v>
      </c>
      <c r="H66">
        <v>1</v>
      </c>
      <c r="I66">
        <v>1</v>
      </c>
      <c r="J66">
        <v>1</v>
      </c>
      <c r="K66" s="5">
        <v>92840.67</v>
      </c>
      <c r="L66">
        <v>0</v>
      </c>
      <c r="M66" t="str">
        <f t="shared" si="0"/>
        <v xml:space="preserve"> Reatined</v>
      </c>
      <c r="N66" s="7">
        <v>16.666666666666661</v>
      </c>
      <c r="O66" s="10" t="str">
        <f t="shared" si="1"/>
        <v>26-35</v>
      </c>
      <c r="P66" t="str">
        <f t="shared" si="2"/>
        <v>4-6 Years</v>
      </c>
      <c r="Q66" t="str">
        <f>IF(B66&lt;=500,"300-500",
 IF(B66&lt;=650,"501-650",
 IF(B66&lt;=750,"651-750",
 "751-850")))</f>
        <v>501-650</v>
      </c>
      <c r="R66" t="str">
        <f>IF(L66=1,"Customer already churned",
 IF(N66&gt;=70,"Urgent attention required",
 IF(O66="46-60","Focus retention efforts",
 IF(O66="36-45","Extend retention strategies",
 IF(O66="501-600","Engagement support required",
 IF(O66="601-700","Monitor engagement",
 IF(AND(C66="Germany",D66="Female"),"Priority proactive retention",
 "General engagement")))))))</f>
        <v>General engagement</v>
      </c>
    </row>
    <row r="67" spans="1:18" x14ac:dyDescent="0.35">
      <c r="A67">
        <v>15789484</v>
      </c>
      <c r="B67">
        <v>751</v>
      </c>
      <c r="C67" t="s">
        <v>19</v>
      </c>
      <c r="D67" t="s">
        <v>16</v>
      </c>
      <c r="E67">
        <v>36</v>
      </c>
      <c r="F67">
        <v>6</v>
      </c>
      <c r="G67" s="3">
        <v>169831.46</v>
      </c>
      <c r="H67">
        <v>2</v>
      </c>
      <c r="I67">
        <v>1</v>
      </c>
      <c r="J67">
        <v>1</v>
      </c>
      <c r="K67" s="5">
        <v>27758.36</v>
      </c>
      <c r="L67">
        <v>0</v>
      </c>
      <c r="M67" t="str">
        <f t="shared" ref="M67:M130" si="3">IF(L67=1, "Churned"," Reatined")</f>
        <v xml:space="preserve"> Reatined</v>
      </c>
      <c r="N67" s="7">
        <v>0</v>
      </c>
      <c r="O67" s="10" t="str">
        <f t="shared" ref="O67:O130" si="4">IF(E67&lt;=25,"18-25",
 IF(E67&lt;=35,"26-35",
 IF(E67&lt;=45,"36-45",
 IF(E67&lt;=60,"46-60",
 "60+"))))</f>
        <v>36-45</v>
      </c>
      <c r="P67" t="str">
        <f t="shared" ref="P67:P130" si="5">IF(F67&lt;=3,"0-3 Years",
 IF(F67&lt;=6,"4-6 Years",
 IF(F67&lt;=9,"7-9 Years",
 "10+ Years")))</f>
        <v>4-6 Years</v>
      </c>
      <c r="Q67" t="str">
        <f>IF(B67&lt;=500,"300-500",
 IF(B67&lt;=650,"501-650",
 IF(B67&lt;=750,"651-750",
 "751-850")))</f>
        <v>751-850</v>
      </c>
      <c r="R67" t="str">
        <f>IF(L67=1,"Customer already churned",
 IF(N67&gt;=70,"Urgent attention required",
 IF(O67="46-60","Focus retention efforts",
 IF(O67="36-45","Extend retention strategies",
 IF(O67="501-600","Engagement support required",
 IF(O67="601-700","Monitor engagement",
 IF(AND(C67="Germany",D67="Female"),"Priority proactive retention",
 "General engagement")))))))</f>
        <v>Extend retention strategies</v>
      </c>
    </row>
    <row r="68" spans="1:18" x14ac:dyDescent="0.35">
      <c r="A68">
        <v>15696061</v>
      </c>
      <c r="B68">
        <v>581</v>
      </c>
      <c r="C68" t="s">
        <v>19</v>
      </c>
      <c r="D68" t="s">
        <v>16</v>
      </c>
      <c r="E68">
        <v>34</v>
      </c>
      <c r="F68">
        <v>1</v>
      </c>
      <c r="G68" s="3">
        <v>101633.04</v>
      </c>
      <c r="H68">
        <v>1</v>
      </c>
      <c r="I68">
        <v>1</v>
      </c>
      <c r="J68">
        <v>0</v>
      </c>
      <c r="K68" s="5">
        <v>110431.51</v>
      </c>
      <c r="L68">
        <v>0</v>
      </c>
      <c r="M68" t="str">
        <f t="shared" si="3"/>
        <v xml:space="preserve"> Reatined</v>
      </c>
      <c r="N68" s="7">
        <v>62.5</v>
      </c>
      <c r="O68" s="10" t="str">
        <f t="shared" si="4"/>
        <v>26-35</v>
      </c>
      <c r="P68" t="str">
        <f t="shared" si="5"/>
        <v>0-3 Years</v>
      </c>
      <c r="Q68" t="str">
        <f>IF(B68&lt;=500,"300-500",
 IF(B68&lt;=650,"501-650",
 IF(B68&lt;=750,"651-750",
 "751-850")))</f>
        <v>501-650</v>
      </c>
      <c r="R68" t="str">
        <f>IF(L68=1,"Customer already churned",
 IF(N68&gt;=70,"Urgent attention required",
 IF(O68="46-60","Focus retention efforts",
 IF(O68="36-45","Extend retention strategies",
 IF(O68="501-600","Engagement support required",
 IF(O68="601-700","Monitor engagement",
 IF(AND(C68="Germany",D68="Female"),"Priority proactive retention",
 "General engagement")))))))</f>
        <v>Priority proactive retention</v>
      </c>
    </row>
    <row r="69" spans="1:18" x14ac:dyDescent="0.35">
      <c r="A69">
        <v>15641582</v>
      </c>
      <c r="B69">
        <v>735</v>
      </c>
      <c r="C69" t="s">
        <v>19</v>
      </c>
      <c r="D69" t="s">
        <v>18</v>
      </c>
      <c r="E69">
        <v>43</v>
      </c>
      <c r="F69">
        <v>10</v>
      </c>
      <c r="G69" s="3">
        <v>123180.01</v>
      </c>
      <c r="H69">
        <v>2</v>
      </c>
      <c r="I69">
        <v>1</v>
      </c>
      <c r="J69">
        <v>1</v>
      </c>
      <c r="K69" s="5">
        <v>196673.28</v>
      </c>
      <c r="L69">
        <v>0</v>
      </c>
      <c r="M69" t="str">
        <f t="shared" si="3"/>
        <v xml:space="preserve"> Reatined</v>
      </c>
      <c r="N69" s="7">
        <v>0</v>
      </c>
      <c r="O69" s="10" t="str">
        <f t="shared" si="4"/>
        <v>36-45</v>
      </c>
      <c r="P69" t="str">
        <f t="shared" si="5"/>
        <v>10+ Years</v>
      </c>
      <c r="Q69" t="str">
        <f>IF(B69&lt;=500,"300-500",
 IF(B69&lt;=650,"501-650",
 IF(B69&lt;=750,"651-750",
 "751-850")))</f>
        <v>651-750</v>
      </c>
      <c r="R69" t="str">
        <f>IF(L69=1,"Customer already churned",
 IF(N69&gt;=70,"Urgent attention required",
 IF(O69="46-60","Focus retention efforts",
 IF(O69="36-45","Extend retention strategies",
 IF(O69="501-600","Engagement support required",
 IF(O69="601-700","Monitor engagement",
 IF(AND(C69="Germany",D69="Female"),"Priority proactive retention",
 "General engagement")))))))</f>
        <v>Extend retention strategies</v>
      </c>
    </row>
    <row r="70" spans="1:18" x14ac:dyDescent="0.35">
      <c r="A70">
        <v>15638424</v>
      </c>
      <c r="B70">
        <v>661</v>
      </c>
      <c r="C70" t="s">
        <v>19</v>
      </c>
      <c r="D70" t="s">
        <v>16</v>
      </c>
      <c r="E70">
        <v>35</v>
      </c>
      <c r="F70">
        <v>5</v>
      </c>
      <c r="G70" s="3">
        <v>150725.53</v>
      </c>
      <c r="H70">
        <v>2</v>
      </c>
      <c r="I70">
        <v>0</v>
      </c>
      <c r="J70">
        <v>1</v>
      </c>
      <c r="K70" s="5">
        <v>113656.85</v>
      </c>
      <c r="L70">
        <v>0</v>
      </c>
      <c r="M70" t="str">
        <f t="shared" si="3"/>
        <v xml:space="preserve"> Reatined</v>
      </c>
      <c r="N70" s="7">
        <v>8.3333333333333321</v>
      </c>
      <c r="O70" s="10" t="str">
        <f t="shared" si="4"/>
        <v>26-35</v>
      </c>
      <c r="P70" t="str">
        <f t="shared" si="5"/>
        <v>4-6 Years</v>
      </c>
      <c r="Q70" t="str">
        <f>IF(B70&lt;=500,"300-500",
 IF(B70&lt;=650,"501-650",
 IF(B70&lt;=750,"651-750",
 "751-850")))</f>
        <v>651-750</v>
      </c>
      <c r="R70" t="str">
        <f>IF(L70=1,"Customer already churned",
 IF(N70&gt;=70,"Urgent attention required",
 IF(O70="46-60","Focus retention efforts",
 IF(O70="36-45","Extend retention strategies",
 IF(O70="501-600","Engagement support required",
 IF(O70="601-700","Monitor engagement",
 IF(AND(C70="Germany",D70="Female"),"Priority proactive retention",
 "General engagement")))))))</f>
        <v>Priority proactive retention</v>
      </c>
    </row>
    <row r="71" spans="1:18" x14ac:dyDescent="0.35">
      <c r="A71">
        <v>15755648</v>
      </c>
      <c r="B71">
        <v>675</v>
      </c>
      <c r="C71" t="s">
        <v>15</v>
      </c>
      <c r="D71" t="s">
        <v>16</v>
      </c>
      <c r="E71">
        <v>21</v>
      </c>
      <c r="F71">
        <v>8</v>
      </c>
      <c r="G71" s="3">
        <v>98373.26</v>
      </c>
      <c r="H71">
        <v>1</v>
      </c>
      <c r="I71">
        <v>1</v>
      </c>
      <c r="J71">
        <v>0</v>
      </c>
      <c r="K71" s="5">
        <v>18203</v>
      </c>
      <c r="L71">
        <v>0</v>
      </c>
      <c r="M71" t="str">
        <f t="shared" si="3"/>
        <v xml:space="preserve"> Reatined</v>
      </c>
      <c r="N71" s="7">
        <v>37.5</v>
      </c>
      <c r="O71" s="10" t="str">
        <f t="shared" si="4"/>
        <v>18-25</v>
      </c>
      <c r="P71" t="str">
        <f t="shared" si="5"/>
        <v>7-9 Years</v>
      </c>
      <c r="Q71" t="str">
        <f>IF(B71&lt;=500,"300-500",
 IF(B71&lt;=650,"501-650",
 IF(B71&lt;=750,"651-750",
 "751-850")))</f>
        <v>651-750</v>
      </c>
      <c r="R71" t="str">
        <f>IF(L71=1,"Customer already churned",
 IF(N71&gt;=70,"Urgent attention required",
 IF(O71="46-60","Focus retention efforts",
 IF(O71="36-45","Extend retention strategies",
 IF(O71="501-600","Engagement support required",
 IF(O71="601-700","Monitor engagement",
 IF(AND(C71="Germany",D71="Female"),"Priority proactive retention",
 "General engagement")))))))</f>
        <v>General engagement</v>
      </c>
    </row>
    <row r="72" spans="1:18" x14ac:dyDescent="0.35">
      <c r="A72">
        <v>15703793</v>
      </c>
      <c r="B72">
        <v>738</v>
      </c>
      <c r="C72" t="s">
        <v>19</v>
      </c>
      <c r="D72" t="s">
        <v>18</v>
      </c>
      <c r="E72">
        <v>58</v>
      </c>
      <c r="F72">
        <v>2</v>
      </c>
      <c r="G72" s="3">
        <v>133745.44</v>
      </c>
      <c r="H72">
        <v>4</v>
      </c>
      <c r="I72">
        <v>1</v>
      </c>
      <c r="J72">
        <v>0</v>
      </c>
      <c r="K72" s="5">
        <v>28373.86</v>
      </c>
      <c r="L72">
        <v>1</v>
      </c>
      <c r="M72" t="str">
        <f t="shared" si="3"/>
        <v>Churned</v>
      </c>
      <c r="N72" s="7">
        <v>62.5</v>
      </c>
      <c r="O72" s="10" t="str">
        <f t="shared" si="4"/>
        <v>46-60</v>
      </c>
      <c r="P72" t="str">
        <f t="shared" si="5"/>
        <v>0-3 Years</v>
      </c>
      <c r="Q72" t="str">
        <f>IF(B72&lt;=500,"300-500",
 IF(B72&lt;=650,"501-650",
 IF(B72&lt;=750,"651-750",
 "751-850")))</f>
        <v>651-750</v>
      </c>
      <c r="R72" t="str">
        <f>IF(L72=1,"Customer already churned",
 IF(N72&gt;=70,"Urgent attention required",
 IF(O72="46-60","Focus retention efforts",
 IF(O72="36-45","Extend retention strategies",
 IF(O72="501-600","Engagement support required",
 IF(O72="601-700","Monitor engagement",
 IF(AND(C72="Germany",D72="Female"),"Priority proactive retention",
 "General engagement")))))))</f>
        <v>Customer already churned</v>
      </c>
    </row>
    <row r="73" spans="1:18" x14ac:dyDescent="0.35">
      <c r="A73">
        <v>15620344</v>
      </c>
      <c r="B73">
        <v>813</v>
      </c>
      <c r="C73" t="s">
        <v>15</v>
      </c>
      <c r="D73" t="s">
        <v>18</v>
      </c>
      <c r="E73">
        <v>29</v>
      </c>
      <c r="F73">
        <v>6</v>
      </c>
      <c r="G73" s="3">
        <v>0</v>
      </c>
      <c r="H73">
        <v>1</v>
      </c>
      <c r="I73">
        <v>1</v>
      </c>
      <c r="J73">
        <v>0</v>
      </c>
      <c r="K73" s="5">
        <v>33953.870000000003</v>
      </c>
      <c r="L73">
        <v>0</v>
      </c>
      <c r="M73" t="str">
        <f t="shared" si="3"/>
        <v xml:space="preserve"> Reatined</v>
      </c>
      <c r="N73" s="7">
        <v>50</v>
      </c>
      <c r="O73" s="10" t="str">
        <f t="shared" si="4"/>
        <v>26-35</v>
      </c>
      <c r="P73" t="str">
        <f t="shared" si="5"/>
        <v>4-6 Years</v>
      </c>
      <c r="Q73" t="str">
        <f>IF(B73&lt;=500,"300-500",
 IF(B73&lt;=650,"501-650",
 IF(B73&lt;=750,"651-750",
 "751-850")))</f>
        <v>751-850</v>
      </c>
      <c r="R73" t="str">
        <f>IF(L73=1,"Customer already churned",
 IF(N73&gt;=70,"Urgent attention required",
 IF(O73="46-60","Focus retention efforts",
 IF(O73="36-45","Extend retention strategies",
 IF(O73="501-600","Engagement support required",
 IF(O73="601-700","Monitor engagement",
 IF(AND(C73="Germany",D73="Female"),"Priority proactive retention",
 "General engagement")))))))</f>
        <v>General engagement</v>
      </c>
    </row>
    <row r="74" spans="1:18" x14ac:dyDescent="0.35">
      <c r="A74">
        <v>15812518</v>
      </c>
      <c r="B74">
        <v>657</v>
      </c>
      <c r="C74" t="s">
        <v>17</v>
      </c>
      <c r="D74" t="s">
        <v>16</v>
      </c>
      <c r="E74">
        <v>37</v>
      </c>
      <c r="F74">
        <v>0</v>
      </c>
      <c r="G74" s="3">
        <v>163607.18</v>
      </c>
      <c r="H74">
        <v>1</v>
      </c>
      <c r="I74">
        <v>0</v>
      </c>
      <c r="J74">
        <v>1</v>
      </c>
      <c r="K74" s="5">
        <v>44203.55</v>
      </c>
      <c r="L74">
        <v>0</v>
      </c>
      <c r="M74" t="str">
        <f t="shared" si="3"/>
        <v xml:space="preserve"> Reatined</v>
      </c>
      <c r="N74" s="7">
        <v>50</v>
      </c>
      <c r="O74" s="10" t="str">
        <f t="shared" si="4"/>
        <v>36-45</v>
      </c>
      <c r="P74" t="str">
        <f t="shared" si="5"/>
        <v>0-3 Years</v>
      </c>
      <c r="Q74" t="str">
        <f>IF(B74&lt;=500,"300-500",
 IF(B74&lt;=650,"501-650",
 IF(B74&lt;=750,"651-750",
 "751-850")))</f>
        <v>651-750</v>
      </c>
      <c r="R74" t="str">
        <f>IF(L74=1,"Customer already churned",
 IF(N74&gt;=70,"Urgent attention required",
 IF(O74="46-60","Focus retention efforts",
 IF(O74="36-45","Extend retention strategies",
 IF(O74="501-600","Engagement support required",
 IF(O74="601-700","Monitor engagement",
 IF(AND(C74="Germany",D74="Female"),"Priority proactive retention",
 "General engagement")))))))</f>
        <v>Extend retention strategies</v>
      </c>
    </row>
    <row r="75" spans="1:18" x14ac:dyDescent="0.35">
      <c r="A75">
        <v>15779052</v>
      </c>
      <c r="B75">
        <v>604</v>
      </c>
      <c r="C75" t="s">
        <v>19</v>
      </c>
      <c r="D75" t="s">
        <v>16</v>
      </c>
      <c r="E75">
        <v>25</v>
      </c>
      <c r="F75">
        <v>5</v>
      </c>
      <c r="G75" s="3">
        <v>157780.84</v>
      </c>
      <c r="H75">
        <v>2</v>
      </c>
      <c r="I75">
        <v>1</v>
      </c>
      <c r="J75">
        <v>1</v>
      </c>
      <c r="K75" s="5">
        <v>58426.81</v>
      </c>
      <c r="L75">
        <v>0</v>
      </c>
      <c r="M75" t="str">
        <f t="shared" si="3"/>
        <v xml:space="preserve"> Reatined</v>
      </c>
      <c r="N75" s="7">
        <v>0</v>
      </c>
      <c r="O75" s="10" t="str">
        <f t="shared" si="4"/>
        <v>18-25</v>
      </c>
      <c r="P75" t="str">
        <f t="shared" si="5"/>
        <v>4-6 Years</v>
      </c>
      <c r="Q75" t="str">
        <f>IF(B75&lt;=500,"300-500",
 IF(B75&lt;=650,"501-650",
 IF(B75&lt;=750,"651-750",
 "751-850")))</f>
        <v>501-650</v>
      </c>
      <c r="R75" t="str">
        <f>IF(L75=1,"Customer already churned",
 IF(N75&gt;=70,"Urgent attention required",
 IF(O75="46-60","Focus retention efforts",
 IF(O75="36-45","Extend retention strategies",
 IF(O75="501-600","Engagement support required",
 IF(O75="601-700","Monitor engagement",
 IF(AND(C75="Germany",D75="Female"),"Priority proactive retention",
 "General engagement")))))))</f>
        <v>Priority proactive retention</v>
      </c>
    </row>
    <row r="76" spans="1:18" x14ac:dyDescent="0.35">
      <c r="A76">
        <v>15770811</v>
      </c>
      <c r="B76">
        <v>519</v>
      </c>
      <c r="C76" t="s">
        <v>15</v>
      </c>
      <c r="D76" t="s">
        <v>18</v>
      </c>
      <c r="E76">
        <v>36</v>
      </c>
      <c r="F76">
        <v>9</v>
      </c>
      <c r="G76" s="3">
        <v>0</v>
      </c>
      <c r="H76">
        <v>2</v>
      </c>
      <c r="I76">
        <v>0</v>
      </c>
      <c r="J76">
        <v>1</v>
      </c>
      <c r="K76" s="5">
        <v>145562.4</v>
      </c>
      <c r="L76">
        <v>0</v>
      </c>
      <c r="M76" t="str">
        <f t="shared" si="3"/>
        <v xml:space="preserve"> Reatined</v>
      </c>
      <c r="N76" s="7">
        <v>20.833333333333339</v>
      </c>
      <c r="O76" s="10" t="str">
        <f t="shared" si="4"/>
        <v>36-45</v>
      </c>
      <c r="P76" t="str">
        <f t="shared" si="5"/>
        <v>7-9 Years</v>
      </c>
      <c r="Q76" t="str">
        <f>IF(B76&lt;=500,"300-500",
 IF(B76&lt;=650,"501-650",
 IF(B76&lt;=750,"651-750",
 "751-850")))</f>
        <v>501-650</v>
      </c>
      <c r="R76" t="str">
        <f>IF(L76=1,"Customer already churned",
 IF(N76&gt;=70,"Urgent attention required",
 IF(O76="46-60","Focus retention efforts",
 IF(O76="36-45","Extend retention strategies",
 IF(O76="501-600","Engagement support required",
 IF(O76="601-700","Monitor engagement",
 IF(AND(C76="Germany",D76="Female"),"Priority proactive retention",
 "General engagement")))))))</f>
        <v>Extend retention strategies</v>
      </c>
    </row>
    <row r="77" spans="1:18" x14ac:dyDescent="0.35">
      <c r="A77">
        <v>15780961</v>
      </c>
      <c r="B77">
        <v>735</v>
      </c>
      <c r="C77" t="s">
        <v>15</v>
      </c>
      <c r="D77" t="s">
        <v>16</v>
      </c>
      <c r="E77">
        <v>21</v>
      </c>
      <c r="F77">
        <v>1</v>
      </c>
      <c r="G77" s="3">
        <v>178718.19</v>
      </c>
      <c r="H77">
        <v>2</v>
      </c>
      <c r="I77">
        <v>1</v>
      </c>
      <c r="J77">
        <v>0</v>
      </c>
      <c r="K77" s="5">
        <v>22388</v>
      </c>
      <c r="L77">
        <v>0</v>
      </c>
      <c r="M77" t="str">
        <f t="shared" si="3"/>
        <v xml:space="preserve"> Reatined</v>
      </c>
      <c r="N77" s="7">
        <v>45.833333333333329</v>
      </c>
      <c r="O77" s="10" t="str">
        <f t="shared" si="4"/>
        <v>18-25</v>
      </c>
      <c r="P77" t="str">
        <f t="shared" si="5"/>
        <v>0-3 Years</v>
      </c>
      <c r="Q77" t="str">
        <f>IF(B77&lt;=500,"300-500",
 IF(B77&lt;=650,"501-650",
 IF(B77&lt;=750,"651-750",
 "751-850")))</f>
        <v>651-750</v>
      </c>
      <c r="R77" t="str">
        <f>IF(L77=1,"Customer already churned",
 IF(N77&gt;=70,"Urgent attention required",
 IF(O77="46-60","Focus retention efforts",
 IF(O77="36-45","Extend retention strategies",
 IF(O77="501-600","Engagement support required",
 IF(O77="601-700","Monitor engagement",
 IF(AND(C77="Germany",D77="Female"),"Priority proactive retention",
 "General engagement")))))))</f>
        <v>General engagement</v>
      </c>
    </row>
    <row r="78" spans="1:18" x14ac:dyDescent="0.35">
      <c r="A78">
        <v>15614049</v>
      </c>
      <c r="B78">
        <v>664</v>
      </c>
      <c r="C78" t="s">
        <v>15</v>
      </c>
      <c r="D78" t="s">
        <v>18</v>
      </c>
      <c r="E78">
        <v>55</v>
      </c>
      <c r="F78">
        <v>8</v>
      </c>
      <c r="G78" s="3">
        <v>0</v>
      </c>
      <c r="H78">
        <v>2</v>
      </c>
      <c r="I78">
        <v>1</v>
      </c>
      <c r="J78">
        <v>1</v>
      </c>
      <c r="K78" s="5">
        <v>139161.64000000001</v>
      </c>
      <c r="L78">
        <v>0</v>
      </c>
      <c r="M78" t="str">
        <f t="shared" si="3"/>
        <v xml:space="preserve"> Reatined</v>
      </c>
      <c r="N78" s="7">
        <v>29.166666666666671</v>
      </c>
      <c r="O78" s="10" t="str">
        <f t="shared" si="4"/>
        <v>46-60</v>
      </c>
      <c r="P78" t="str">
        <f t="shared" si="5"/>
        <v>7-9 Years</v>
      </c>
      <c r="Q78" t="str">
        <f>IF(B78&lt;=500,"300-500",
 IF(B78&lt;=650,"501-650",
 IF(B78&lt;=750,"651-750",
 "751-850")))</f>
        <v>651-750</v>
      </c>
      <c r="R78" t="str">
        <f>IF(L78=1,"Customer already churned",
 IF(N78&gt;=70,"Urgent attention required",
 IF(O78="46-60","Focus retention efforts",
 IF(O78="36-45","Extend retention strategies",
 IF(O78="501-600","Engagement support required",
 IF(O78="601-700","Monitor engagement",
 IF(AND(C78="Germany",D78="Female"),"Priority proactive retention",
 "General engagement")))))))</f>
        <v>Focus retention efforts</v>
      </c>
    </row>
    <row r="79" spans="1:18" x14ac:dyDescent="0.35">
      <c r="A79">
        <v>15662085</v>
      </c>
      <c r="B79">
        <v>678</v>
      </c>
      <c r="C79" t="s">
        <v>15</v>
      </c>
      <c r="D79" t="s">
        <v>16</v>
      </c>
      <c r="E79">
        <v>32</v>
      </c>
      <c r="F79">
        <v>9</v>
      </c>
      <c r="G79" s="3">
        <v>0</v>
      </c>
      <c r="H79">
        <v>1</v>
      </c>
      <c r="I79">
        <v>1</v>
      </c>
      <c r="J79">
        <v>1</v>
      </c>
      <c r="K79" s="5">
        <v>148210.64000000001</v>
      </c>
      <c r="L79">
        <v>0</v>
      </c>
      <c r="M79" t="str">
        <f t="shared" si="3"/>
        <v xml:space="preserve"> Reatined</v>
      </c>
      <c r="N79" s="7">
        <v>29.166666666666671</v>
      </c>
      <c r="O79" s="10" t="str">
        <f t="shared" si="4"/>
        <v>26-35</v>
      </c>
      <c r="P79" t="str">
        <f t="shared" si="5"/>
        <v>7-9 Years</v>
      </c>
      <c r="Q79" t="str">
        <f>IF(B79&lt;=500,"300-500",
 IF(B79&lt;=650,"501-650",
 IF(B79&lt;=750,"651-750",
 "751-850")))</f>
        <v>651-750</v>
      </c>
      <c r="R79" t="str">
        <f>IF(L79=1,"Customer already churned",
 IF(N79&gt;=70,"Urgent attention required",
 IF(O79="46-60","Focus retention efforts",
 IF(O79="36-45","Extend retention strategies",
 IF(O79="501-600","Engagement support required",
 IF(O79="601-700","Monitor engagement",
 IF(AND(C79="Germany",D79="Female"),"Priority proactive retention",
 "General engagement")))))))</f>
        <v>General engagement</v>
      </c>
    </row>
    <row r="80" spans="1:18" x14ac:dyDescent="0.35">
      <c r="A80">
        <v>15575185</v>
      </c>
      <c r="B80">
        <v>757</v>
      </c>
      <c r="C80" t="s">
        <v>17</v>
      </c>
      <c r="D80" t="s">
        <v>18</v>
      </c>
      <c r="E80">
        <v>33</v>
      </c>
      <c r="F80">
        <v>5</v>
      </c>
      <c r="G80" s="3">
        <v>77253.22</v>
      </c>
      <c r="H80">
        <v>1</v>
      </c>
      <c r="I80">
        <v>0</v>
      </c>
      <c r="J80">
        <v>1</v>
      </c>
      <c r="K80" s="5">
        <v>194239.63</v>
      </c>
      <c r="L80">
        <v>0</v>
      </c>
      <c r="M80" t="str">
        <f t="shared" si="3"/>
        <v xml:space="preserve"> Reatined</v>
      </c>
      <c r="N80" s="7">
        <v>25</v>
      </c>
      <c r="O80" s="10" t="str">
        <f t="shared" si="4"/>
        <v>26-35</v>
      </c>
      <c r="P80" t="str">
        <f t="shared" si="5"/>
        <v>4-6 Years</v>
      </c>
      <c r="Q80" t="str">
        <f>IF(B80&lt;=500,"300-500",
 IF(B80&lt;=650,"501-650",
 IF(B80&lt;=750,"651-750",
 "751-850")))</f>
        <v>751-850</v>
      </c>
      <c r="R80" t="str">
        <f>IF(L80=1,"Customer already churned",
 IF(N80&gt;=70,"Urgent attention required",
 IF(O80="46-60","Focus retention efforts",
 IF(O80="36-45","Extend retention strategies",
 IF(O80="501-600","Engagement support required",
 IF(O80="601-700","Monitor engagement",
 IF(AND(C80="Germany",D80="Female"),"Priority proactive retention",
 "General engagement")))))))</f>
        <v>General engagement</v>
      </c>
    </row>
    <row r="81" spans="1:18" x14ac:dyDescent="0.35">
      <c r="A81">
        <v>15803136</v>
      </c>
      <c r="B81">
        <v>416</v>
      </c>
      <c r="C81" t="s">
        <v>19</v>
      </c>
      <c r="D81" t="s">
        <v>16</v>
      </c>
      <c r="E81">
        <v>41</v>
      </c>
      <c r="F81">
        <v>10</v>
      </c>
      <c r="G81" s="3">
        <v>122189.66</v>
      </c>
      <c r="H81">
        <v>2</v>
      </c>
      <c r="I81">
        <v>1</v>
      </c>
      <c r="J81">
        <v>0</v>
      </c>
      <c r="K81" s="5">
        <v>98301.61</v>
      </c>
      <c r="L81">
        <v>0</v>
      </c>
      <c r="M81" t="str">
        <f t="shared" si="3"/>
        <v xml:space="preserve"> Reatined</v>
      </c>
      <c r="N81" s="7">
        <v>20.833333333333339</v>
      </c>
      <c r="O81" s="10" t="str">
        <f t="shared" si="4"/>
        <v>36-45</v>
      </c>
      <c r="P81" t="str">
        <f t="shared" si="5"/>
        <v>10+ Years</v>
      </c>
      <c r="Q81" t="str">
        <f>IF(B81&lt;=500,"300-500",
 IF(B81&lt;=650,"501-650",
 IF(B81&lt;=750,"651-750",
 "751-850")))</f>
        <v>300-500</v>
      </c>
      <c r="R81" t="str">
        <f>IF(L81=1,"Customer already churned",
 IF(N81&gt;=70,"Urgent attention required",
 IF(O81="46-60","Focus retention efforts",
 IF(O81="36-45","Extend retention strategies",
 IF(O81="501-600","Engagement support required",
 IF(O81="601-700","Monitor engagement",
 IF(AND(C81="Germany",D81="Female"),"Priority proactive retention",
 "General engagement")))))))</f>
        <v>Extend retention strategies</v>
      </c>
    </row>
    <row r="82" spans="1:18" x14ac:dyDescent="0.35">
      <c r="A82">
        <v>15706021</v>
      </c>
      <c r="B82">
        <v>665</v>
      </c>
      <c r="C82" t="s">
        <v>15</v>
      </c>
      <c r="D82" t="s">
        <v>16</v>
      </c>
      <c r="E82">
        <v>34</v>
      </c>
      <c r="F82">
        <v>1</v>
      </c>
      <c r="G82" s="3">
        <v>96645.54</v>
      </c>
      <c r="H82">
        <v>2</v>
      </c>
      <c r="I82">
        <v>0</v>
      </c>
      <c r="J82">
        <v>0</v>
      </c>
      <c r="K82" s="5">
        <v>171413.66</v>
      </c>
      <c r="L82">
        <v>0</v>
      </c>
      <c r="M82" t="str">
        <f t="shared" si="3"/>
        <v xml:space="preserve"> Reatined</v>
      </c>
      <c r="N82" s="7">
        <v>54.166666666666657</v>
      </c>
      <c r="O82" s="10" t="str">
        <f t="shared" si="4"/>
        <v>26-35</v>
      </c>
      <c r="P82" t="str">
        <f t="shared" si="5"/>
        <v>0-3 Years</v>
      </c>
      <c r="Q82" t="str">
        <f>IF(B82&lt;=500,"300-500",
 IF(B82&lt;=650,"501-650",
 IF(B82&lt;=750,"651-750",
 "751-850")))</f>
        <v>651-750</v>
      </c>
      <c r="R82" t="str">
        <f>IF(L82=1,"Customer already churned",
 IF(N82&gt;=70,"Urgent attention required",
 IF(O82="46-60","Focus retention efforts",
 IF(O82="36-45","Extend retention strategies",
 IF(O82="501-600","Engagement support required",
 IF(O82="601-700","Monitor engagement",
 IF(AND(C82="Germany",D82="Female"),"Priority proactive retention",
 "General engagement")))))))</f>
        <v>General engagement</v>
      </c>
    </row>
    <row r="83" spans="1:18" x14ac:dyDescent="0.35">
      <c r="A83">
        <v>15663706</v>
      </c>
      <c r="B83">
        <v>777</v>
      </c>
      <c r="C83" t="s">
        <v>15</v>
      </c>
      <c r="D83" t="s">
        <v>16</v>
      </c>
      <c r="E83">
        <v>32</v>
      </c>
      <c r="F83">
        <v>2</v>
      </c>
      <c r="G83" s="3">
        <v>0</v>
      </c>
      <c r="H83">
        <v>1</v>
      </c>
      <c r="I83">
        <v>1</v>
      </c>
      <c r="J83">
        <v>0</v>
      </c>
      <c r="K83" s="5">
        <v>136458.19</v>
      </c>
      <c r="L83">
        <v>1</v>
      </c>
      <c r="M83" t="str">
        <f t="shared" si="3"/>
        <v>Churned</v>
      </c>
      <c r="N83" s="7">
        <v>75</v>
      </c>
      <c r="O83" s="10" t="str">
        <f t="shared" si="4"/>
        <v>26-35</v>
      </c>
      <c r="P83" t="str">
        <f t="shared" si="5"/>
        <v>0-3 Years</v>
      </c>
      <c r="Q83" t="str">
        <f>IF(B83&lt;=500,"300-500",
 IF(B83&lt;=650,"501-650",
 IF(B83&lt;=750,"651-750",
 "751-850")))</f>
        <v>751-850</v>
      </c>
      <c r="R83" t="str">
        <f>IF(L83=1,"Customer already churned",
 IF(N83&gt;=70,"Urgent attention required",
 IF(O83="46-60","Focus retention efforts",
 IF(O83="36-45","Extend retention strategies",
 IF(O83="501-600","Engagement support required",
 IF(O83="601-700","Monitor engagement",
 IF(AND(C83="Germany",D83="Female"),"Priority proactive retention",
 "General engagement")))))))</f>
        <v>Customer already churned</v>
      </c>
    </row>
    <row r="84" spans="1:18" x14ac:dyDescent="0.35">
      <c r="A84">
        <v>15641732</v>
      </c>
      <c r="B84">
        <v>543</v>
      </c>
      <c r="C84" t="s">
        <v>15</v>
      </c>
      <c r="D84" t="s">
        <v>16</v>
      </c>
      <c r="E84">
        <v>36</v>
      </c>
      <c r="F84">
        <v>3</v>
      </c>
      <c r="G84" s="3">
        <v>0</v>
      </c>
      <c r="H84">
        <v>2</v>
      </c>
      <c r="I84">
        <v>0</v>
      </c>
      <c r="J84">
        <v>0</v>
      </c>
      <c r="K84" s="5">
        <v>26019.59</v>
      </c>
      <c r="L84">
        <v>0</v>
      </c>
      <c r="M84" t="str">
        <f t="shared" si="3"/>
        <v xml:space="preserve"> Reatined</v>
      </c>
      <c r="N84" s="7">
        <v>41.666666666666671</v>
      </c>
      <c r="O84" s="10" t="str">
        <f t="shared" si="4"/>
        <v>36-45</v>
      </c>
      <c r="P84" t="str">
        <f t="shared" si="5"/>
        <v>0-3 Years</v>
      </c>
      <c r="Q84" t="str">
        <f>IF(B84&lt;=500,"300-500",
 IF(B84&lt;=650,"501-650",
 IF(B84&lt;=750,"651-750",
 "751-850")))</f>
        <v>501-650</v>
      </c>
      <c r="R84" t="str">
        <f>IF(L84=1,"Customer already churned",
 IF(N84&gt;=70,"Urgent attention required",
 IF(O84="46-60","Focus retention efforts",
 IF(O84="36-45","Extend retention strategies",
 IF(O84="501-600","Engagement support required",
 IF(O84="601-700","Monitor engagement",
 IF(AND(C84="Germany",D84="Female"),"Priority proactive retention",
 "General engagement")))))))</f>
        <v>Extend retention strategies</v>
      </c>
    </row>
    <row r="85" spans="1:18" x14ac:dyDescent="0.35">
      <c r="A85">
        <v>15701164</v>
      </c>
      <c r="B85">
        <v>506</v>
      </c>
      <c r="C85" t="s">
        <v>15</v>
      </c>
      <c r="D85" t="s">
        <v>16</v>
      </c>
      <c r="E85">
        <v>34</v>
      </c>
      <c r="F85">
        <v>4</v>
      </c>
      <c r="G85" s="3">
        <v>90307.62</v>
      </c>
      <c r="H85">
        <v>1</v>
      </c>
      <c r="I85">
        <v>1</v>
      </c>
      <c r="J85">
        <v>1</v>
      </c>
      <c r="K85" s="5">
        <v>159235.29</v>
      </c>
      <c r="L85">
        <v>0</v>
      </c>
      <c r="M85" t="str">
        <f t="shared" si="3"/>
        <v xml:space="preserve"> Reatined</v>
      </c>
      <c r="N85" s="7">
        <v>16.666666666666661</v>
      </c>
      <c r="O85" s="10" t="str">
        <f t="shared" si="4"/>
        <v>26-35</v>
      </c>
      <c r="P85" t="str">
        <f t="shared" si="5"/>
        <v>4-6 Years</v>
      </c>
      <c r="Q85" t="str">
        <f>IF(B85&lt;=500,"300-500",
 IF(B85&lt;=650,"501-650",
 IF(B85&lt;=750,"651-750",
 "751-850")))</f>
        <v>501-650</v>
      </c>
      <c r="R85" t="str">
        <f>IF(L85=1,"Customer already churned",
 IF(N85&gt;=70,"Urgent attention required",
 IF(O85="46-60","Focus retention efforts",
 IF(O85="36-45","Extend retention strategies",
 IF(O85="501-600","Engagement support required",
 IF(O85="601-700","Monitor engagement",
 IF(AND(C85="Germany",D85="Female"),"Priority proactive retention",
 "General engagement")))))))</f>
        <v>General engagement</v>
      </c>
    </row>
    <row r="86" spans="1:18" x14ac:dyDescent="0.35">
      <c r="A86">
        <v>15738751</v>
      </c>
      <c r="B86">
        <v>493</v>
      </c>
      <c r="C86" t="s">
        <v>15</v>
      </c>
      <c r="D86" t="s">
        <v>16</v>
      </c>
      <c r="E86">
        <v>46</v>
      </c>
      <c r="F86">
        <v>4</v>
      </c>
      <c r="G86" s="3">
        <v>0</v>
      </c>
      <c r="H86">
        <v>2</v>
      </c>
      <c r="I86">
        <v>1</v>
      </c>
      <c r="J86">
        <v>0</v>
      </c>
      <c r="K86" s="5">
        <v>1907.66</v>
      </c>
      <c r="L86">
        <v>0</v>
      </c>
      <c r="M86" t="str">
        <f t="shared" si="3"/>
        <v xml:space="preserve"> Reatined</v>
      </c>
      <c r="N86" s="7">
        <v>33.333333333333329</v>
      </c>
      <c r="O86" s="10" t="str">
        <f t="shared" si="4"/>
        <v>46-60</v>
      </c>
      <c r="P86" t="str">
        <f t="shared" si="5"/>
        <v>4-6 Years</v>
      </c>
      <c r="Q86" t="str">
        <f>IF(B86&lt;=500,"300-500",
 IF(B86&lt;=650,"501-650",
 IF(B86&lt;=750,"651-750",
 "751-850")))</f>
        <v>300-500</v>
      </c>
      <c r="R86" t="str">
        <f>IF(L86=1,"Customer already churned",
 IF(N86&gt;=70,"Urgent attention required",
 IF(O86="46-60","Focus retention efforts",
 IF(O86="36-45","Extend retention strategies",
 IF(O86="501-600","Engagement support required",
 IF(O86="601-700","Monitor engagement",
 IF(AND(C86="Germany",D86="Female"),"Priority proactive retention",
 "General engagement")))))))</f>
        <v>Focus retention efforts</v>
      </c>
    </row>
    <row r="87" spans="1:18" x14ac:dyDescent="0.35">
      <c r="A87">
        <v>15805254</v>
      </c>
      <c r="B87">
        <v>652</v>
      </c>
      <c r="C87" t="s">
        <v>17</v>
      </c>
      <c r="D87" t="s">
        <v>16</v>
      </c>
      <c r="E87">
        <v>75</v>
      </c>
      <c r="F87">
        <v>10</v>
      </c>
      <c r="G87" s="3">
        <v>0</v>
      </c>
      <c r="H87">
        <v>2</v>
      </c>
      <c r="I87">
        <v>1</v>
      </c>
      <c r="J87">
        <v>1</v>
      </c>
      <c r="K87" s="5">
        <v>114675.75</v>
      </c>
      <c r="L87">
        <v>0</v>
      </c>
      <c r="M87" t="str">
        <f t="shared" si="3"/>
        <v xml:space="preserve"> Reatined</v>
      </c>
      <c r="N87" s="7">
        <v>29.166666666666671</v>
      </c>
      <c r="O87" s="10" t="str">
        <f t="shared" si="4"/>
        <v>60+</v>
      </c>
      <c r="P87" t="str">
        <f t="shared" si="5"/>
        <v>10+ Years</v>
      </c>
      <c r="Q87" t="str">
        <f>IF(B87&lt;=500,"300-500",
 IF(B87&lt;=650,"501-650",
 IF(B87&lt;=750,"651-750",
 "751-850")))</f>
        <v>651-750</v>
      </c>
      <c r="R87" t="str">
        <f>IF(L87=1,"Customer already churned",
 IF(N87&gt;=70,"Urgent attention required",
 IF(O87="46-60","Focus retention efforts",
 IF(O87="36-45","Extend retention strategies",
 IF(O87="501-600","Engagement support required",
 IF(O87="601-700","Monitor engagement",
 IF(AND(C87="Germany",D87="Female"),"Priority proactive retention",
 "General engagement")))))))</f>
        <v>General engagement</v>
      </c>
    </row>
    <row r="88" spans="1:18" x14ac:dyDescent="0.35">
      <c r="A88">
        <v>15762418</v>
      </c>
      <c r="B88">
        <v>750</v>
      </c>
      <c r="C88" t="s">
        <v>17</v>
      </c>
      <c r="D88" t="s">
        <v>18</v>
      </c>
      <c r="E88">
        <v>22</v>
      </c>
      <c r="F88">
        <v>3</v>
      </c>
      <c r="G88" s="3">
        <v>121681.82</v>
      </c>
      <c r="H88">
        <v>1</v>
      </c>
      <c r="I88">
        <v>1</v>
      </c>
      <c r="J88">
        <v>0</v>
      </c>
      <c r="K88" s="5">
        <v>128643.35</v>
      </c>
      <c r="L88">
        <v>1</v>
      </c>
      <c r="M88" t="str">
        <f t="shared" si="3"/>
        <v>Churned</v>
      </c>
      <c r="N88" s="7">
        <v>37.5</v>
      </c>
      <c r="O88" s="10" t="str">
        <f t="shared" si="4"/>
        <v>18-25</v>
      </c>
      <c r="P88" t="str">
        <f t="shared" si="5"/>
        <v>0-3 Years</v>
      </c>
      <c r="Q88" t="str">
        <f>IF(B88&lt;=500,"300-500",
 IF(B88&lt;=650,"501-650",
 IF(B88&lt;=750,"651-750",
 "751-850")))</f>
        <v>651-750</v>
      </c>
      <c r="R88" t="str">
        <f>IF(L88=1,"Customer already churned",
 IF(N88&gt;=70,"Urgent attention required",
 IF(O88="46-60","Focus retention efforts",
 IF(O88="36-45","Extend retention strategies",
 IF(O88="501-600","Engagement support required",
 IF(O88="601-700","Monitor engagement",
 IF(AND(C88="Germany",D88="Female"),"Priority proactive retention",
 "General engagement")))))))</f>
        <v>Customer already churned</v>
      </c>
    </row>
    <row r="89" spans="1:18" x14ac:dyDescent="0.35">
      <c r="A89">
        <v>15625759</v>
      </c>
      <c r="B89">
        <v>729</v>
      </c>
      <c r="C89" t="s">
        <v>15</v>
      </c>
      <c r="D89" t="s">
        <v>18</v>
      </c>
      <c r="E89">
        <v>30</v>
      </c>
      <c r="F89">
        <v>9</v>
      </c>
      <c r="G89" s="3">
        <v>0</v>
      </c>
      <c r="H89">
        <v>2</v>
      </c>
      <c r="I89">
        <v>1</v>
      </c>
      <c r="J89">
        <v>0</v>
      </c>
      <c r="K89" s="5">
        <v>151869.35</v>
      </c>
      <c r="L89">
        <v>0</v>
      </c>
      <c r="M89" t="str">
        <f t="shared" si="3"/>
        <v xml:space="preserve"> Reatined</v>
      </c>
      <c r="N89" s="7">
        <v>33.333333333333329</v>
      </c>
      <c r="O89" s="10" t="str">
        <f t="shared" si="4"/>
        <v>26-35</v>
      </c>
      <c r="P89" t="str">
        <f t="shared" si="5"/>
        <v>7-9 Years</v>
      </c>
      <c r="Q89" t="str">
        <f>IF(B89&lt;=500,"300-500",
 IF(B89&lt;=650,"501-650",
 IF(B89&lt;=750,"651-750",
 "751-850")))</f>
        <v>651-750</v>
      </c>
      <c r="R89" t="str">
        <f>IF(L89=1,"Customer already churned",
 IF(N89&gt;=70,"Urgent attention required",
 IF(O89="46-60","Focus retention efforts",
 IF(O89="36-45","Extend retention strategies",
 IF(O89="501-600","Engagement support required",
 IF(O89="601-700","Monitor engagement",
 IF(AND(C89="Germany",D89="Female"),"Priority proactive retention",
 "General engagement")))))))</f>
        <v>General engagement</v>
      </c>
    </row>
    <row r="90" spans="1:18" x14ac:dyDescent="0.35">
      <c r="A90">
        <v>15622897</v>
      </c>
      <c r="B90">
        <v>646</v>
      </c>
      <c r="C90" t="s">
        <v>15</v>
      </c>
      <c r="D90" t="s">
        <v>16</v>
      </c>
      <c r="E90">
        <v>46</v>
      </c>
      <c r="F90">
        <v>4</v>
      </c>
      <c r="G90" s="3">
        <v>0</v>
      </c>
      <c r="H90">
        <v>3</v>
      </c>
      <c r="I90">
        <v>1</v>
      </c>
      <c r="J90">
        <v>0</v>
      </c>
      <c r="K90" s="5">
        <v>93251.42</v>
      </c>
      <c r="L90">
        <v>1</v>
      </c>
      <c r="M90" t="str">
        <f t="shared" si="3"/>
        <v>Churned</v>
      </c>
      <c r="N90" s="7">
        <v>33.333333333333329</v>
      </c>
      <c r="O90" s="10" t="str">
        <f t="shared" si="4"/>
        <v>46-60</v>
      </c>
      <c r="P90" t="str">
        <f t="shared" si="5"/>
        <v>4-6 Years</v>
      </c>
      <c r="Q90" t="str">
        <f>IF(B90&lt;=500,"300-500",
 IF(B90&lt;=650,"501-650",
 IF(B90&lt;=750,"651-750",
 "751-850")))</f>
        <v>501-650</v>
      </c>
      <c r="R90" t="str">
        <f>IF(L90=1,"Customer already churned",
 IF(N90&gt;=70,"Urgent attention required",
 IF(O90="46-60","Focus retention efforts",
 IF(O90="36-45","Extend retention strategies",
 IF(O90="501-600","Engagement support required",
 IF(O90="601-700","Monitor engagement",
 IF(AND(C90="Germany",D90="Female"),"Priority proactive retention",
 "General engagement")))))))</f>
        <v>Customer already churned</v>
      </c>
    </row>
    <row r="91" spans="1:18" x14ac:dyDescent="0.35">
      <c r="A91">
        <v>15767954</v>
      </c>
      <c r="B91">
        <v>635</v>
      </c>
      <c r="C91" t="s">
        <v>19</v>
      </c>
      <c r="D91" t="s">
        <v>16</v>
      </c>
      <c r="E91">
        <v>28</v>
      </c>
      <c r="F91">
        <v>3</v>
      </c>
      <c r="G91" s="3">
        <v>81623.67</v>
      </c>
      <c r="H91">
        <v>2</v>
      </c>
      <c r="I91">
        <v>1</v>
      </c>
      <c r="J91">
        <v>1</v>
      </c>
      <c r="K91" s="5">
        <v>156791.35999999999</v>
      </c>
      <c r="L91">
        <v>0</v>
      </c>
      <c r="M91" t="str">
        <f t="shared" si="3"/>
        <v xml:space="preserve"> Reatined</v>
      </c>
      <c r="N91" s="7">
        <v>0</v>
      </c>
      <c r="O91" s="10" t="str">
        <f t="shared" si="4"/>
        <v>26-35</v>
      </c>
      <c r="P91" t="str">
        <f t="shared" si="5"/>
        <v>0-3 Years</v>
      </c>
      <c r="Q91" t="str">
        <f>IF(B91&lt;=500,"300-500",
 IF(B91&lt;=650,"501-650",
 IF(B91&lt;=750,"651-750",
 "751-850")))</f>
        <v>501-650</v>
      </c>
      <c r="R91" t="str">
        <f>IF(L91=1,"Customer already churned",
 IF(N91&gt;=70,"Urgent attention required",
 IF(O91="46-60","Focus retention efforts",
 IF(O91="36-45","Extend retention strategies",
 IF(O91="501-600","Engagement support required",
 IF(O91="601-700","Monitor engagement",
 IF(AND(C91="Germany",D91="Female"),"Priority proactive retention",
 "General engagement")))))))</f>
        <v>Priority proactive retention</v>
      </c>
    </row>
    <row r="92" spans="1:18" x14ac:dyDescent="0.35">
      <c r="A92">
        <v>15757535</v>
      </c>
      <c r="B92">
        <v>647</v>
      </c>
      <c r="C92" t="s">
        <v>17</v>
      </c>
      <c r="D92" t="s">
        <v>16</v>
      </c>
      <c r="E92">
        <v>44</v>
      </c>
      <c r="F92">
        <v>5</v>
      </c>
      <c r="G92" s="3">
        <v>0</v>
      </c>
      <c r="H92">
        <v>3</v>
      </c>
      <c r="I92">
        <v>1</v>
      </c>
      <c r="J92">
        <v>1</v>
      </c>
      <c r="K92" s="5">
        <v>174205.22</v>
      </c>
      <c r="L92">
        <v>1</v>
      </c>
      <c r="M92" t="str">
        <f t="shared" si="3"/>
        <v>Churned</v>
      </c>
      <c r="N92" s="7">
        <v>12.5</v>
      </c>
      <c r="O92" s="10" t="str">
        <f t="shared" si="4"/>
        <v>36-45</v>
      </c>
      <c r="P92" t="str">
        <f t="shared" si="5"/>
        <v>4-6 Years</v>
      </c>
      <c r="Q92" t="str">
        <f>IF(B92&lt;=500,"300-500",
 IF(B92&lt;=650,"501-650",
 IF(B92&lt;=750,"651-750",
 "751-850")))</f>
        <v>501-650</v>
      </c>
      <c r="R92" t="str">
        <f>IF(L92=1,"Customer already churned",
 IF(N92&gt;=70,"Urgent attention required",
 IF(O92="46-60","Focus retention efforts",
 IF(O92="36-45","Extend retention strategies",
 IF(O92="501-600","Engagement support required",
 IF(O92="601-700","Monitor engagement",
 IF(AND(C92="Germany",D92="Female"),"Priority proactive retention",
 "General engagement")))))))</f>
        <v>Customer already churned</v>
      </c>
    </row>
    <row r="93" spans="1:18" x14ac:dyDescent="0.35">
      <c r="A93">
        <v>15731511</v>
      </c>
      <c r="B93">
        <v>808</v>
      </c>
      <c r="C93" t="s">
        <v>15</v>
      </c>
      <c r="D93" t="s">
        <v>18</v>
      </c>
      <c r="E93">
        <v>45</v>
      </c>
      <c r="F93">
        <v>7</v>
      </c>
      <c r="G93" s="3">
        <v>118626.55</v>
      </c>
      <c r="H93">
        <v>2</v>
      </c>
      <c r="I93">
        <v>1</v>
      </c>
      <c r="J93">
        <v>0</v>
      </c>
      <c r="K93" s="5">
        <v>147132.46</v>
      </c>
      <c r="L93">
        <v>0</v>
      </c>
      <c r="M93" t="str">
        <f t="shared" si="3"/>
        <v xml:space="preserve"> Reatined</v>
      </c>
      <c r="N93" s="7">
        <v>20.833333333333339</v>
      </c>
      <c r="O93" s="10" t="str">
        <f t="shared" si="4"/>
        <v>36-45</v>
      </c>
      <c r="P93" t="str">
        <f t="shared" si="5"/>
        <v>7-9 Years</v>
      </c>
      <c r="Q93" t="str">
        <f>IF(B93&lt;=500,"300-500",
 IF(B93&lt;=650,"501-650",
 IF(B93&lt;=750,"651-750",
 "751-850")))</f>
        <v>751-850</v>
      </c>
      <c r="R93" t="str">
        <f>IF(L93=1,"Customer already churned",
 IF(N93&gt;=70,"Urgent attention required",
 IF(O93="46-60","Focus retention efforts",
 IF(O93="36-45","Extend retention strategies",
 IF(O93="501-600","Engagement support required",
 IF(O93="601-700","Monitor engagement",
 IF(AND(C93="Germany",D93="Female"),"Priority proactive retention",
 "General engagement")))))))</f>
        <v>Extend retention strategies</v>
      </c>
    </row>
    <row r="94" spans="1:18" x14ac:dyDescent="0.35">
      <c r="A94">
        <v>15809248</v>
      </c>
      <c r="B94">
        <v>524</v>
      </c>
      <c r="C94" t="s">
        <v>15</v>
      </c>
      <c r="D94" t="s">
        <v>16</v>
      </c>
      <c r="E94">
        <v>36</v>
      </c>
      <c r="F94">
        <v>10</v>
      </c>
      <c r="G94" s="3">
        <v>0</v>
      </c>
      <c r="H94">
        <v>2</v>
      </c>
      <c r="I94">
        <v>1</v>
      </c>
      <c r="J94">
        <v>0</v>
      </c>
      <c r="K94" s="5">
        <v>109614.57</v>
      </c>
      <c r="L94">
        <v>0</v>
      </c>
      <c r="M94" t="str">
        <f t="shared" si="3"/>
        <v xml:space="preserve"> Reatined</v>
      </c>
      <c r="N94" s="7">
        <v>33.333333333333329</v>
      </c>
      <c r="O94" s="10" t="str">
        <f t="shared" si="4"/>
        <v>36-45</v>
      </c>
      <c r="P94" t="str">
        <f t="shared" si="5"/>
        <v>10+ Years</v>
      </c>
      <c r="Q94" t="str">
        <f>IF(B94&lt;=500,"300-500",
 IF(B94&lt;=650,"501-650",
 IF(B94&lt;=750,"651-750",
 "751-850")))</f>
        <v>501-650</v>
      </c>
      <c r="R94" t="str">
        <f>IF(L94=1,"Customer already churned",
 IF(N94&gt;=70,"Urgent attention required",
 IF(O94="46-60","Focus retention efforts",
 IF(O94="36-45","Extend retention strategies",
 IF(O94="501-600","Engagement support required",
 IF(O94="601-700","Monitor engagement",
 IF(AND(C94="Germany",D94="Female"),"Priority proactive retention",
 "General engagement")))))))</f>
        <v>Extend retention strategies</v>
      </c>
    </row>
    <row r="95" spans="1:18" x14ac:dyDescent="0.35">
      <c r="A95">
        <v>15640635</v>
      </c>
      <c r="B95">
        <v>769</v>
      </c>
      <c r="C95" t="s">
        <v>15</v>
      </c>
      <c r="D95" t="s">
        <v>18</v>
      </c>
      <c r="E95">
        <v>29</v>
      </c>
      <c r="F95">
        <v>8</v>
      </c>
      <c r="G95" s="3">
        <v>0</v>
      </c>
      <c r="H95">
        <v>2</v>
      </c>
      <c r="I95">
        <v>1</v>
      </c>
      <c r="J95">
        <v>1</v>
      </c>
      <c r="K95" s="5">
        <v>172290.61</v>
      </c>
      <c r="L95">
        <v>0</v>
      </c>
      <c r="M95" t="str">
        <f t="shared" si="3"/>
        <v xml:space="preserve"> Reatined</v>
      </c>
      <c r="N95" s="7">
        <v>12.5</v>
      </c>
      <c r="O95" s="10" t="str">
        <f t="shared" si="4"/>
        <v>26-35</v>
      </c>
      <c r="P95" t="str">
        <f t="shared" si="5"/>
        <v>7-9 Years</v>
      </c>
      <c r="Q95" t="str">
        <f>IF(B95&lt;=500,"300-500",
 IF(B95&lt;=650,"501-650",
 IF(B95&lt;=750,"651-750",
 "751-850")))</f>
        <v>751-850</v>
      </c>
      <c r="R95" t="str">
        <f>IF(L95=1,"Customer already churned",
 IF(N95&gt;=70,"Urgent attention required",
 IF(O95="46-60","Focus retention efforts",
 IF(O95="36-45","Extend retention strategies",
 IF(O95="501-600","Engagement support required",
 IF(O95="601-700","Monitor engagement",
 IF(AND(C95="Germany",D95="Female"),"Priority proactive retention",
 "General engagement")))))))</f>
        <v>General engagement</v>
      </c>
    </row>
    <row r="96" spans="1:18" x14ac:dyDescent="0.35">
      <c r="A96">
        <v>15676966</v>
      </c>
      <c r="B96">
        <v>730</v>
      </c>
      <c r="C96" t="s">
        <v>17</v>
      </c>
      <c r="D96" t="s">
        <v>18</v>
      </c>
      <c r="E96">
        <v>42</v>
      </c>
      <c r="F96">
        <v>4</v>
      </c>
      <c r="G96" s="3">
        <v>0</v>
      </c>
      <c r="H96">
        <v>2</v>
      </c>
      <c r="I96">
        <v>0</v>
      </c>
      <c r="J96">
        <v>1</v>
      </c>
      <c r="K96" s="5">
        <v>85982.47</v>
      </c>
      <c r="L96">
        <v>0</v>
      </c>
      <c r="M96" t="str">
        <f t="shared" si="3"/>
        <v xml:space="preserve"> Reatined</v>
      </c>
      <c r="N96" s="7">
        <v>20.833333333333339</v>
      </c>
      <c r="O96" s="10" t="str">
        <f t="shared" si="4"/>
        <v>36-45</v>
      </c>
      <c r="P96" t="str">
        <f t="shared" si="5"/>
        <v>4-6 Years</v>
      </c>
      <c r="Q96" t="str">
        <f>IF(B96&lt;=500,"300-500",
 IF(B96&lt;=650,"501-650",
 IF(B96&lt;=750,"651-750",
 "751-850")))</f>
        <v>651-750</v>
      </c>
      <c r="R96" t="str">
        <f>IF(L96=1,"Customer already churned",
 IF(N96&gt;=70,"Urgent attention required",
 IF(O96="46-60","Focus retention efforts",
 IF(O96="36-45","Extend retention strategies",
 IF(O96="501-600","Engagement support required",
 IF(O96="601-700","Monitor engagement",
 IF(AND(C96="Germany",D96="Female"),"Priority proactive retention",
 "General engagement")))))))</f>
        <v>Extend retention strategies</v>
      </c>
    </row>
    <row r="97" spans="1:18" x14ac:dyDescent="0.35">
      <c r="A97">
        <v>15699461</v>
      </c>
      <c r="B97">
        <v>515</v>
      </c>
      <c r="C97" t="s">
        <v>17</v>
      </c>
      <c r="D97" t="s">
        <v>18</v>
      </c>
      <c r="E97">
        <v>35</v>
      </c>
      <c r="F97">
        <v>10</v>
      </c>
      <c r="G97" s="3">
        <v>176273.95</v>
      </c>
      <c r="H97">
        <v>1</v>
      </c>
      <c r="I97">
        <v>0</v>
      </c>
      <c r="J97">
        <v>1</v>
      </c>
      <c r="K97" s="5">
        <v>121277.78</v>
      </c>
      <c r="L97">
        <v>0</v>
      </c>
      <c r="M97" t="str">
        <f t="shared" si="3"/>
        <v xml:space="preserve"> Reatined</v>
      </c>
      <c r="N97" s="7">
        <v>25</v>
      </c>
      <c r="O97" s="10" t="str">
        <f t="shared" si="4"/>
        <v>26-35</v>
      </c>
      <c r="P97" t="str">
        <f t="shared" si="5"/>
        <v>10+ Years</v>
      </c>
      <c r="Q97" t="str">
        <f>IF(B97&lt;=500,"300-500",
 IF(B97&lt;=650,"501-650",
 IF(B97&lt;=750,"651-750",
 "751-850")))</f>
        <v>501-650</v>
      </c>
      <c r="R97" t="str">
        <f>IF(L97=1,"Customer already churned",
 IF(N97&gt;=70,"Urgent attention required",
 IF(O97="46-60","Focus retention efforts",
 IF(O97="36-45","Extend retention strategies",
 IF(O97="501-600","Engagement support required",
 IF(O97="601-700","Monitor engagement",
 IF(AND(C97="Germany",D97="Female"),"Priority proactive retention",
 "General engagement")))))))</f>
        <v>General engagement</v>
      </c>
    </row>
    <row r="98" spans="1:18" x14ac:dyDescent="0.35">
      <c r="A98">
        <v>15738721</v>
      </c>
      <c r="B98">
        <v>773</v>
      </c>
      <c r="C98" t="s">
        <v>17</v>
      </c>
      <c r="D98" t="s">
        <v>18</v>
      </c>
      <c r="E98">
        <v>41</v>
      </c>
      <c r="F98">
        <v>9</v>
      </c>
      <c r="G98" s="3">
        <v>102827.44</v>
      </c>
      <c r="H98">
        <v>1</v>
      </c>
      <c r="I98">
        <v>0</v>
      </c>
      <c r="J98">
        <v>1</v>
      </c>
      <c r="K98" s="5">
        <v>64595.25</v>
      </c>
      <c r="L98">
        <v>0</v>
      </c>
      <c r="M98" t="str">
        <f t="shared" si="3"/>
        <v xml:space="preserve"> Reatined</v>
      </c>
      <c r="N98" s="7">
        <v>25</v>
      </c>
      <c r="O98" s="10" t="str">
        <f t="shared" si="4"/>
        <v>36-45</v>
      </c>
      <c r="P98" t="str">
        <f t="shared" si="5"/>
        <v>7-9 Years</v>
      </c>
      <c r="Q98" t="str">
        <f>IF(B98&lt;=500,"300-500",
 IF(B98&lt;=650,"501-650",
 IF(B98&lt;=750,"651-750",
 "751-850")))</f>
        <v>751-850</v>
      </c>
      <c r="R98" t="str">
        <f>IF(L98=1,"Customer already churned",
 IF(N98&gt;=70,"Urgent attention required",
 IF(O98="46-60","Focus retention efforts",
 IF(O98="36-45","Extend retention strategies",
 IF(O98="501-600","Engagement support required",
 IF(O98="601-700","Monitor engagement",
 IF(AND(C98="Germany",D98="Female"),"Priority proactive retention",
 "General engagement")))))))</f>
        <v>Extend retention strategies</v>
      </c>
    </row>
    <row r="99" spans="1:18" x14ac:dyDescent="0.35">
      <c r="A99">
        <v>15693683</v>
      </c>
      <c r="B99">
        <v>814</v>
      </c>
      <c r="C99" t="s">
        <v>19</v>
      </c>
      <c r="D99" t="s">
        <v>18</v>
      </c>
      <c r="E99">
        <v>29</v>
      </c>
      <c r="F99">
        <v>8</v>
      </c>
      <c r="G99" s="3">
        <v>97086.399999999994</v>
      </c>
      <c r="H99">
        <v>2</v>
      </c>
      <c r="I99">
        <v>1</v>
      </c>
      <c r="J99">
        <v>1</v>
      </c>
      <c r="K99" s="5">
        <v>197276.13</v>
      </c>
      <c r="L99">
        <v>0</v>
      </c>
      <c r="M99" t="str">
        <f t="shared" si="3"/>
        <v xml:space="preserve"> Reatined</v>
      </c>
      <c r="N99" s="7">
        <v>0</v>
      </c>
      <c r="O99" s="10" t="str">
        <f t="shared" si="4"/>
        <v>26-35</v>
      </c>
      <c r="P99" t="str">
        <f t="shared" si="5"/>
        <v>7-9 Years</v>
      </c>
      <c r="Q99" t="str">
        <f>IF(B99&lt;=500,"300-500",
 IF(B99&lt;=650,"501-650",
 IF(B99&lt;=750,"651-750",
 "751-850")))</f>
        <v>751-850</v>
      </c>
      <c r="R99" t="str">
        <f>IF(L99=1,"Customer already churned",
 IF(N99&gt;=70,"Urgent attention required",
 IF(O99="46-60","Focus retention efforts",
 IF(O99="36-45","Extend retention strategies",
 IF(O99="501-600","Engagement support required",
 IF(O99="601-700","Monitor engagement",
 IF(AND(C99="Germany",D99="Female"),"Priority proactive retention",
 "General engagement")))))))</f>
        <v>General engagement</v>
      </c>
    </row>
    <row r="100" spans="1:18" x14ac:dyDescent="0.35">
      <c r="A100">
        <v>15604348</v>
      </c>
      <c r="B100">
        <v>710</v>
      </c>
      <c r="C100" t="s">
        <v>17</v>
      </c>
      <c r="D100" t="s">
        <v>18</v>
      </c>
      <c r="E100">
        <v>22</v>
      </c>
      <c r="F100">
        <v>8</v>
      </c>
      <c r="G100" s="3">
        <v>0</v>
      </c>
      <c r="H100">
        <v>2</v>
      </c>
      <c r="I100">
        <v>0</v>
      </c>
      <c r="J100">
        <v>0</v>
      </c>
      <c r="K100" s="5">
        <v>99645.04</v>
      </c>
      <c r="L100">
        <v>0</v>
      </c>
      <c r="M100" t="str">
        <f t="shared" si="3"/>
        <v xml:space="preserve"> Reatined</v>
      </c>
      <c r="N100" s="7">
        <v>41.666666666666671</v>
      </c>
      <c r="O100" s="10" t="str">
        <f t="shared" si="4"/>
        <v>18-25</v>
      </c>
      <c r="P100" t="str">
        <f t="shared" si="5"/>
        <v>7-9 Years</v>
      </c>
      <c r="Q100" t="str">
        <f>IF(B100&lt;=500,"300-500",
 IF(B100&lt;=650,"501-650",
 IF(B100&lt;=750,"651-750",
 "751-850")))</f>
        <v>651-750</v>
      </c>
      <c r="R100" t="str">
        <f>IF(L100=1,"Customer already churned",
 IF(N100&gt;=70,"Urgent attention required",
 IF(O100="46-60","Focus retention efforts",
 IF(O100="36-45","Extend retention strategies",
 IF(O100="501-600","Engagement support required",
 IF(O100="601-700","Monitor engagement",
 IF(AND(C100="Germany",D100="Female"),"Priority proactive retention",
 "General engagement")))))))</f>
        <v>General engagement</v>
      </c>
    </row>
    <row r="101" spans="1:18" x14ac:dyDescent="0.35">
      <c r="A101">
        <v>15633059</v>
      </c>
      <c r="B101">
        <v>413</v>
      </c>
      <c r="C101" t="s">
        <v>15</v>
      </c>
      <c r="D101" t="s">
        <v>18</v>
      </c>
      <c r="E101">
        <v>34</v>
      </c>
      <c r="F101">
        <v>9</v>
      </c>
      <c r="G101" s="3">
        <v>0</v>
      </c>
      <c r="H101">
        <v>2</v>
      </c>
      <c r="I101">
        <v>0</v>
      </c>
      <c r="J101">
        <v>0</v>
      </c>
      <c r="K101" s="5">
        <v>6534.18</v>
      </c>
      <c r="L101">
        <v>0</v>
      </c>
      <c r="M101" t="str">
        <f t="shared" si="3"/>
        <v xml:space="preserve"> Reatined</v>
      </c>
      <c r="N101" s="7">
        <v>41.666666666666671</v>
      </c>
      <c r="O101" s="10" t="str">
        <f t="shared" si="4"/>
        <v>26-35</v>
      </c>
      <c r="P101" t="str">
        <f t="shared" si="5"/>
        <v>7-9 Years</v>
      </c>
      <c r="Q101" t="str">
        <f>IF(B101&lt;=500,"300-500",
 IF(B101&lt;=650,"501-650",
 IF(B101&lt;=750,"651-750",
 "751-850")))</f>
        <v>300-500</v>
      </c>
      <c r="R101" t="str">
        <f>IF(L101=1,"Customer already churned",
 IF(N101&gt;=70,"Urgent attention required",
 IF(O101="46-60","Focus retention efforts",
 IF(O101="36-45","Extend retention strategies",
 IF(O101="501-600","Engagement support required",
 IF(O101="601-700","Monitor engagement",
 IF(AND(C101="Germany",D101="Female"),"Priority proactive retention",
 "General engagement")))))))</f>
        <v>General engagement</v>
      </c>
    </row>
    <row r="102" spans="1:18" x14ac:dyDescent="0.35">
      <c r="A102">
        <v>15808582</v>
      </c>
      <c r="B102">
        <v>665</v>
      </c>
      <c r="C102" t="s">
        <v>15</v>
      </c>
      <c r="D102" t="s">
        <v>16</v>
      </c>
      <c r="E102">
        <v>40</v>
      </c>
      <c r="F102">
        <v>6</v>
      </c>
      <c r="G102" s="3">
        <v>0</v>
      </c>
      <c r="H102">
        <v>1</v>
      </c>
      <c r="I102">
        <v>1</v>
      </c>
      <c r="J102">
        <v>1</v>
      </c>
      <c r="K102" s="5">
        <v>161848.03</v>
      </c>
      <c r="L102">
        <v>0</v>
      </c>
      <c r="M102" t="str">
        <f t="shared" si="3"/>
        <v xml:space="preserve"> Reatined</v>
      </c>
      <c r="N102" s="7">
        <v>29.166666666666671</v>
      </c>
      <c r="O102" s="10" t="str">
        <f t="shared" si="4"/>
        <v>36-45</v>
      </c>
      <c r="P102" t="str">
        <f t="shared" si="5"/>
        <v>4-6 Years</v>
      </c>
      <c r="Q102" t="str">
        <f>IF(B102&lt;=500,"300-500",
 IF(B102&lt;=650,"501-650",
 IF(B102&lt;=750,"651-750",
 "751-850")))</f>
        <v>651-750</v>
      </c>
      <c r="R102" t="str">
        <f>IF(L102=1,"Customer already churned",
 IF(N102&gt;=70,"Urgent attention required",
 IF(O102="46-60","Focus retention efforts",
 IF(O102="36-45","Extend retention strategies",
 IF(O102="501-600","Engagement support required",
 IF(O102="601-700","Monitor engagement",
 IF(AND(C102="Germany",D102="Female"),"Priority proactive retention",
 "General engagement")))))))</f>
        <v>Extend retention strategies</v>
      </c>
    </row>
    <row r="103" spans="1:18" x14ac:dyDescent="0.35">
      <c r="A103">
        <v>15743192</v>
      </c>
      <c r="B103">
        <v>623</v>
      </c>
      <c r="C103" t="s">
        <v>15</v>
      </c>
      <c r="D103" t="s">
        <v>16</v>
      </c>
      <c r="E103">
        <v>44</v>
      </c>
      <c r="F103">
        <v>6</v>
      </c>
      <c r="G103" s="3">
        <v>0</v>
      </c>
      <c r="H103">
        <v>2</v>
      </c>
      <c r="I103">
        <v>0</v>
      </c>
      <c r="J103">
        <v>0</v>
      </c>
      <c r="K103" s="5">
        <v>167162.43</v>
      </c>
      <c r="L103">
        <v>0</v>
      </c>
      <c r="M103" t="str">
        <f t="shared" si="3"/>
        <v xml:space="preserve"> Reatined</v>
      </c>
      <c r="N103" s="7">
        <v>41.666666666666671</v>
      </c>
      <c r="O103" s="10" t="str">
        <f t="shared" si="4"/>
        <v>36-45</v>
      </c>
      <c r="P103" t="str">
        <f t="shared" si="5"/>
        <v>4-6 Years</v>
      </c>
      <c r="Q103" t="str">
        <f>IF(B103&lt;=500,"300-500",
 IF(B103&lt;=650,"501-650",
 IF(B103&lt;=750,"651-750",
 "751-850")))</f>
        <v>501-650</v>
      </c>
      <c r="R103" t="str">
        <f>IF(L103=1,"Customer already churned",
 IF(N103&gt;=70,"Urgent attention required",
 IF(O103="46-60","Focus retention efforts",
 IF(O103="36-45","Extend retention strategies",
 IF(O103="501-600","Engagement support required",
 IF(O103="601-700","Monitor engagement",
 IF(AND(C103="Germany",D103="Female"),"Priority proactive retention",
 "General engagement")))))))</f>
        <v>Extend retention strategies</v>
      </c>
    </row>
    <row r="104" spans="1:18" x14ac:dyDescent="0.35">
      <c r="A104">
        <v>15580146</v>
      </c>
      <c r="B104">
        <v>738</v>
      </c>
      <c r="C104" t="s">
        <v>15</v>
      </c>
      <c r="D104" t="s">
        <v>18</v>
      </c>
      <c r="E104">
        <v>31</v>
      </c>
      <c r="F104">
        <v>9</v>
      </c>
      <c r="G104" s="3">
        <v>82674.149999999994</v>
      </c>
      <c r="H104">
        <v>1</v>
      </c>
      <c r="I104">
        <v>1</v>
      </c>
      <c r="J104">
        <v>0</v>
      </c>
      <c r="K104" s="5">
        <v>41970.720000000001</v>
      </c>
      <c r="L104">
        <v>0</v>
      </c>
      <c r="M104" t="str">
        <f t="shared" si="3"/>
        <v xml:space="preserve"> Reatined</v>
      </c>
      <c r="N104" s="7">
        <v>37.5</v>
      </c>
      <c r="O104" s="10" t="str">
        <f t="shared" si="4"/>
        <v>26-35</v>
      </c>
      <c r="P104" t="str">
        <f t="shared" si="5"/>
        <v>7-9 Years</v>
      </c>
      <c r="Q104" t="str">
        <f>IF(B104&lt;=500,"300-500",
 IF(B104&lt;=650,"501-650",
 IF(B104&lt;=750,"651-750",
 "751-850")))</f>
        <v>651-750</v>
      </c>
      <c r="R104" t="str">
        <f>IF(L104=1,"Customer already churned",
 IF(N104&gt;=70,"Urgent attention required",
 IF(O104="46-60","Focus retention efforts",
 IF(O104="36-45","Extend retention strategies",
 IF(O104="501-600","Engagement support required",
 IF(O104="601-700","Monitor engagement",
 IF(AND(C104="Germany",D104="Female"),"Priority proactive retention",
 "General engagement")))))))</f>
        <v>General engagement</v>
      </c>
    </row>
    <row r="105" spans="1:18" x14ac:dyDescent="0.35">
      <c r="A105">
        <v>15776605</v>
      </c>
      <c r="B105">
        <v>528</v>
      </c>
      <c r="C105" t="s">
        <v>17</v>
      </c>
      <c r="D105" t="s">
        <v>18</v>
      </c>
      <c r="E105">
        <v>36</v>
      </c>
      <c r="F105">
        <v>7</v>
      </c>
      <c r="G105" s="3">
        <v>0</v>
      </c>
      <c r="H105">
        <v>2</v>
      </c>
      <c r="I105">
        <v>1</v>
      </c>
      <c r="J105">
        <v>0</v>
      </c>
      <c r="K105" s="5">
        <v>60536.56</v>
      </c>
      <c r="L105">
        <v>0</v>
      </c>
      <c r="M105" t="str">
        <f t="shared" si="3"/>
        <v xml:space="preserve"> Reatined</v>
      </c>
      <c r="N105" s="7">
        <v>33.333333333333329</v>
      </c>
      <c r="O105" s="10" t="str">
        <f t="shared" si="4"/>
        <v>36-45</v>
      </c>
      <c r="P105" t="str">
        <f t="shared" si="5"/>
        <v>7-9 Years</v>
      </c>
      <c r="Q105" t="str">
        <f>IF(B105&lt;=500,"300-500",
 IF(B105&lt;=650,"501-650",
 IF(B105&lt;=750,"651-750",
 "751-850")))</f>
        <v>501-650</v>
      </c>
      <c r="R105" t="str">
        <f>IF(L105=1,"Customer already churned",
 IF(N105&gt;=70,"Urgent attention required",
 IF(O105="46-60","Focus retention efforts",
 IF(O105="36-45","Extend retention strategies",
 IF(O105="501-600","Engagement support required",
 IF(O105="601-700","Monitor engagement",
 IF(AND(C105="Germany",D105="Female"),"Priority proactive retention",
 "General engagement")))))))</f>
        <v>Extend retention strategies</v>
      </c>
    </row>
    <row r="106" spans="1:18" x14ac:dyDescent="0.35">
      <c r="A106">
        <v>15804919</v>
      </c>
      <c r="B106">
        <v>670</v>
      </c>
      <c r="C106" t="s">
        <v>17</v>
      </c>
      <c r="D106" t="s">
        <v>16</v>
      </c>
      <c r="E106">
        <v>65</v>
      </c>
      <c r="F106">
        <v>1</v>
      </c>
      <c r="G106" s="3">
        <v>0</v>
      </c>
      <c r="H106">
        <v>1</v>
      </c>
      <c r="I106">
        <v>1</v>
      </c>
      <c r="J106">
        <v>1</v>
      </c>
      <c r="K106" s="5">
        <v>177655.67999999999</v>
      </c>
      <c r="L106">
        <v>1</v>
      </c>
      <c r="M106" t="str">
        <f t="shared" si="3"/>
        <v>Churned</v>
      </c>
      <c r="N106" s="7">
        <v>70.833333333333343</v>
      </c>
      <c r="O106" s="10" t="str">
        <f t="shared" si="4"/>
        <v>60+</v>
      </c>
      <c r="P106" t="str">
        <f t="shared" si="5"/>
        <v>0-3 Years</v>
      </c>
      <c r="Q106" t="str">
        <f>IF(B106&lt;=500,"300-500",
 IF(B106&lt;=650,"501-650",
 IF(B106&lt;=750,"651-750",
 "751-850")))</f>
        <v>651-750</v>
      </c>
      <c r="R106" t="str">
        <f>IF(L106=1,"Customer already churned",
 IF(N106&gt;=70,"Urgent attention required",
 IF(O106="46-60","Focus retention efforts",
 IF(O106="36-45","Extend retention strategies",
 IF(O106="501-600","Engagement support required",
 IF(O106="601-700","Monitor engagement",
 IF(AND(C106="Germany",D106="Female"),"Priority proactive retention",
 "General engagement")))))))</f>
        <v>Customer already churned</v>
      </c>
    </row>
    <row r="107" spans="1:18" x14ac:dyDescent="0.35">
      <c r="A107">
        <v>15613854</v>
      </c>
      <c r="B107">
        <v>622</v>
      </c>
      <c r="C107" t="s">
        <v>17</v>
      </c>
      <c r="D107" t="s">
        <v>16</v>
      </c>
      <c r="E107">
        <v>46</v>
      </c>
      <c r="F107">
        <v>4</v>
      </c>
      <c r="G107" s="3">
        <v>107073.27</v>
      </c>
      <c r="H107">
        <v>2</v>
      </c>
      <c r="I107">
        <v>1</v>
      </c>
      <c r="J107">
        <v>1</v>
      </c>
      <c r="K107" s="5">
        <v>30984.59</v>
      </c>
      <c r="L107">
        <v>1</v>
      </c>
      <c r="M107" t="str">
        <f t="shared" si="3"/>
        <v>Churned</v>
      </c>
      <c r="N107" s="7">
        <v>0</v>
      </c>
      <c r="O107" s="10" t="str">
        <f t="shared" si="4"/>
        <v>46-60</v>
      </c>
      <c r="P107" t="str">
        <f t="shared" si="5"/>
        <v>4-6 Years</v>
      </c>
      <c r="Q107" t="str">
        <f>IF(B107&lt;=500,"300-500",
 IF(B107&lt;=650,"501-650",
 IF(B107&lt;=750,"651-750",
 "751-850")))</f>
        <v>501-650</v>
      </c>
      <c r="R107" t="str">
        <f>IF(L107=1,"Customer already churned",
 IF(N107&gt;=70,"Urgent attention required",
 IF(O107="46-60","Focus retention efforts",
 IF(O107="36-45","Extend retention strategies",
 IF(O107="501-600","Engagement support required",
 IF(O107="601-700","Monitor engagement",
 IF(AND(C107="Germany",D107="Female"),"Priority proactive retention",
 "General engagement")))))))</f>
        <v>Customer already churned</v>
      </c>
    </row>
    <row r="108" spans="1:18" x14ac:dyDescent="0.35">
      <c r="A108">
        <v>15599195</v>
      </c>
      <c r="B108">
        <v>582</v>
      </c>
      <c r="C108" t="s">
        <v>19</v>
      </c>
      <c r="D108" t="s">
        <v>18</v>
      </c>
      <c r="E108">
        <v>32</v>
      </c>
      <c r="F108">
        <v>1</v>
      </c>
      <c r="G108" s="3">
        <v>88938.62</v>
      </c>
      <c r="H108">
        <v>1</v>
      </c>
      <c r="I108">
        <v>1</v>
      </c>
      <c r="J108">
        <v>1</v>
      </c>
      <c r="K108" s="5">
        <v>10054.530000000001</v>
      </c>
      <c r="L108">
        <v>0</v>
      </c>
      <c r="M108" t="str">
        <f t="shared" si="3"/>
        <v xml:space="preserve"> Reatined</v>
      </c>
      <c r="N108" s="7">
        <v>41.666666666666671</v>
      </c>
      <c r="O108" s="10" t="str">
        <f t="shared" si="4"/>
        <v>26-35</v>
      </c>
      <c r="P108" t="str">
        <f t="shared" si="5"/>
        <v>0-3 Years</v>
      </c>
      <c r="Q108" t="str">
        <f>IF(B108&lt;=500,"300-500",
 IF(B108&lt;=650,"501-650",
 IF(B108&lt;=750,"651-750",
 "751-850")))</f>
        <v>501-650</v>
      </c>
      <c r="R108" t="str">
        <f>IF(L108=1,"Customer already churned",
 IF(N108&gt;=70,"Urgent attention required",
 IF(O108="46-60","Focus retention efforts",
 IF(O108="36-45","Extend retention strategies",
 IF(O108="501-600","Engagement support required",
 IF(O108="601-700","Monitor engagement",
 IF(AND(C108="Germany",D108="Female"),"Priority proactive retention",
 "General engagement")))))))</f>
        <v>General engagement</v>
      </c>
    </row>
    <row r="109" spans="1:18" x14ac:dyDescent="0.35">
      <c r="A109">
        <v>15812878</v>
      </c>
      <c r="B109">
        <v>785</v>
      </c>
      <c r="C109" t="s">
        <v>19</v>
      </c>
      <c r="D109" t="s">
        <v>16</v>
      </c>
      <c r="E109">
        <v>36</v>
      </c>
      <c r="F109">
        <v>2</v>
      </c>
      <c r="G109" s="3">
        <v>99806.85</v>
      </c>
      <c r="H109">
        <v>1</v>
      </c>
      <c r="I109">
        <v>0</v>
      </c>
      <c r="J109">
        <v>1</v>
      </c>
      <c r="K109" s="5">
        <v>36976.519999999997</v>
      </c>
      <c r="L109">
        <v>0</v>
      </c>
      <c r="M109" t="str">
        <f t="shared" si="3"/>
        <v xml:space="preserve"> Reatined</v>
      </c>
      <c r="N109" s="7">
        <v>50</v>
      </c>
      <c r="O109" s="10" t="str">
        <f t="shared" si="4"/>
        <v>36-45</v>
      </c>
      <c r="P109" t="str">
        <f t="shared" si="5"/>
        <v>0-3 Years</v>
      </c>
      <c r="Q109" t="str">
        <f>IF(B109&lt;=500,"300-500",
 IF(B109&lt;=650,"501-650",
 IF(B109&lt;=750,"651-750",
 "751-850")))</f>
        <v>751-850</v>
      </c>
      <c r="R109" t="str">
        <f>IF(L109=1,"Customer already churned",
 IF(N109&gt;=70,"Urgent attention required",
 IF(O109="46-60","Focus retention efforts",
 IF(O109="36-45","Extend retention strategies",
 IF(O109="501-600","Engagement support required",
 IF(O109="601-700","Monitor engagement",
 IF(AND(C109="Germany",D109="Female"),"Priority proactive retention",
 "General engagement")))))))</f>
        <v>Extend retention strategies</v>
      </c>
    </row>
    <row r="110" spans="1:18" x14ac:dyDescent="0.35">
      <c r="A110">
        <v>15602312</v>
      </c>
      <c r="B110">
        <v>605</v>
      </c>
      <c r="C110" t="s">
        <v>17</v>
      </c>
      <c r="D110" t="s">
        <v>18</v>
      </c>
      <c r="E110">
        <v>33</v>
      </c>
      <c r="F110">
        <v>5</v>
      </c>
      <c r="G110" s="3">
        <v>150092.79999999999</v>
      </c>
      <c r="H110">
        <v>1</v>
      </c>
      <c r="I110">
        <v>0</v>
      </c>
      <c r="J110">
        <v>0</v>
      </c>
      <c r="K110" s="5">
        <v>71862.789999999994</v>
      </c>
      <c r="L110">
        <v>0</v>
      </c>
      <c r="M110" t="str">
        <f t="shared" si="3"/>
        <v xml:space="preserve"> Reatined</v>
      </c>
      <c r="N110" s="7">
        <v>45.833333333333329</v>
      </c>
      <c r="O110" s="10" t="str">
        <f t="shared" si="4"/>
        <v>26-35</v>
      </c>
      <c r="P110" t="str">
        <f t="shared" si="5"/>
        <v>4-6 Years</v>
      </c>
      <c r="Q110" t="str">
        <f>IF(B110&lt;=500,"300-500",
 IF(B110&lt;=650,"501-650",
 IF(B110&lt;=750,"651-750",
 "751-850")))</f>
        <v>501-650</v>
      </c>
      <c r="R110" t="str">
        <f>IF(L110=1,"Customer already churned",
 IF(N110&gt;=70,"Urgent attention required",
 IF(O110="46-60","Focus retention efforts",
 IF(O110="36-45","Extend retention strategies",
 IF(O110="501-600","Engagement support required",
 IF(O110="601-700","Monitor engagement",
 IF(AND(C110="Germany",D110="Female"),"Priority proactive retention",
 "General engagement")))))))</f>
        <v>General engagement</v>
      </c>
    </row>
    <row r="111" spans="1:18" x14ac:dyDescent="0.35">
      <c r="A111">
        <v>15744689</v>
      </c>
      <c r="B111">
        <v>479</v>
      </c>
      <c r="C111" t="s">
        <v>19</v>
      </c>
      <c r="D111" t="s">
        <v>18</v>
      </c>
      <c r="E111">
        <v>35</v>
      </c>
      <c r="F111">
        <v>9</v>
      </c>
      <c r="G111" s="3">
        <v>92833.89</v>
      </c>
      <c r="H111">
        <v>1</v>
      </c>
      <c r="I111">
        <v>1</v>
      </c>
      <c r="J111">
        <v>0</v>
      </c>
      <c r="K111" s="5">
        <v>99449.86</v>
      </c>
      <c r="L111">
        <v>1</v>
      </c>
      <c r="M111" t="str">
        <f t="shared" si="3"/>
        <v>Churned</v>
      </c>
      <c r="N111" s="7">
        <v>37.5</v>
      </c>
      <c r="O111" s="10" t="str">
        <f t="shared" si="4"/>
        <v>26-35</v>
      </c>
      <c r="P111" t="str">
        <f t="shared" si="5"/>
        <v>7-9 Years</v>
      </c>
      <c r="Q111" t="str">
        <f>IF(B111&lt;=500,"300-500",
 IF(B111&lt;=650,"501-650",
 IF(B111&lt;=750,"651-750",
 "751-850")))</f>
        <v>300-500</v>
      </c>
      <c r="R111" t="str">
        <f>IF(L111=1,"Customer already churned",
 IF(N111&gt;=70,"Urgent attention required",
 IF(O111="46-60","Focus retention efforts",
 IF(O111="36-45","Extend retention strategies",
 IF(O111="501-600","Engagement support required",
 IF(O111="601-700","Monitor engagement",
 IF(AND(C111="Germany",D111="Female"),"Priority proactive retention",
 "General engagement")))))))</f>
        <v>Customer already churned</v>
      </c>
    </row>
    <row r="112" spans="1:18" x14ac:dyDescent="0.35">
      <c r="A112">
        <v>15803526</v>
      </c>
      <c r="B112">
        <v>685</v>
      </c>
      <c r="C112" t="s">
        <v>19</v>
      </c>
      <c r="D112" t="s">
        <v>18</v>
      </c>
      <c r="E112">
        <v>30</v>
      </c>
      <c r="F112">
        <v>3</v>
      </c>
      <c r="G112" s="3">
        <v>90536.81</v>
      </c>
      <c r="H112">
        <v>1</v>
      </c>
      <c r="I112">
        <v>0</v>
      </c>
      <c r="J112">
        <v>1</v>
      </c>
      <c r="K112" s="5">
        <v>63082.879999999997</v>
      </c>
      <c r="L112">
        <v>0</v>
      </c>
      <c r="M112" t="str">
        <f t="shared" si="3"/>
        <v xml:space="preserve"> Reatined</v>
      </c>
      <c r="N112" s="7">
        <v>25</v>
      </c>
      <c r="O112" s="10" t="str">
        <f t="shared" si="4"/>
        <v>26-35</v>
      </c>
      <c r="P112" t="str">
        <f t="shared" si="5"/>
        <v>0-3 Years</v>
      </c>
      <c r="Q112" t="str">
        <f>IF(B112&lt;=500,"300-500",
 IF(B112&lt;=650,"501-650",
 IF(B112&lt;=750,"651-750",
 "751-850")))</f>
        <v>651-750</v>
      </c>
      <c r="R112" t="str">
        <f>IF(L112=1,"Customer already churned",
 IF(N112&gt;=70,"Urgent attention required",
 IF(O112="46-60","Focus retention efforts",
 IF(O112="36-45","Extend retention strategies",
 IF(O112="501-600","Engagement support required",
 IF(O112="601-700","Monitor engagement",
 IF(AND(C112="Germany",D112="Female"),"Priority proactive retention",
 "General engagement")))))))</f>
        <v>General engagement</v>
      </c>
    </row>
    <row r="113" spans="1:18" x14ac:dyDescent="0.35">
      <c r="A113">
        <v>15665790</v>
      </c>
      <c r="B113">
        <v>538</v>
      </c>
      <c r="C113" t="s">
        <v>19</v>
      </c>
      <c r="D113" t="s">
        <v>18</v>
      </c>
      <c r="E113">
        <v>39</v>
      </c>
      <c r="F113">
        <v>7</v>
      </c>
      <c r="G113" s="3">
        <v>108055.1</v>
      </c>
      <c r="H113">
        <v>2</v>
      </c>
      <c r="I113">
        <v>1</v>
      </c>
      <c r="J113">
        <v>0</v>
      </c>
      <c r="K113" s="5">
        <v>27231.26</v>
      </c>
      <c r="L113">
        <v>0</v>
      </c>
      <c r="M113" t="str">
        <f t="shared" si="3"/>
        <v xml:space="preserve"> Reatined</v>
      </c>
      <c r="N113" s="7">
        <v>20.833333333333339</v>
      </c>
      <c r="O113" s="10" t="str">
        <f t="shared" si="4"/>
        <v>36-45</v>
      </c>
      <c r="P113" t="str">
        <f t="shared" si="5"/>
        <v>7-9 Years</v>
      </c>
      <c r="Q113" t="str">
        <f>IF(B113&lt;=500,"300-500",
 IF(B113&lt;=650,"501-650",
 IF(B113&lt;=750,"651-750",
 "751-850")))</f>
        <v>501-650</v>
      </c>
      <c r="R113" t="str">
        <f>IF(L113=1,"Customer already churned",
 IF(N113&gt;=70,"Urgent attention required",
 IF(O113="46-60","Focus retention efforts",
 IF(O113="36-45","Extend retention strategies",
 IF(O113="501-600","Engagement support required",
 IF(O113="601-700","Monitor engagement",
 IF(AND(C113="Germany",D113="Female"),"Priority proactive retention",
 "General engagement")))))))</f>
        <v>Extend retention strategies</v>
      </c>
    </row>
    <row r="114" spans="1:18" x14ac:dyDescent="0.35">
      <c r="A114">
        <v>15715951</v>
      </c>
      <c r="B114">
        <v>562</v>
      </c>
      <c r="C114" t="s">
        <v>15</v>
      </c>
      <c r="D114" t="s">
        <v>18</v>
      </c>
      <c r="E114">
        <v>42</v>
      </c>
      <c r="F114">
        <v>2</v>
      </c>
      <c r="G114" s="3">
        <v>100238.35</v>
      </c>
      <c r="H114">
        <v>1</v>
      </c>
      <c r="I114">
        <v>0</v>
      </c>
      <c r="J114">
        <v>0</v>
      </c>
      <c r="K114" s="5">
        <v>86797.41</v>
      </c>
      <c r="L114">
        <v>0</v>
      </c>
      <c r="M114" t="str">
        <f t="shared" si="3"/>
        <v xml:space="preserve"> Reatined</v>
      </c>
      <c r="N114" s="7">
        <v>70.833333333333343</v>
      </c>
      <c r="O114" s="10" t="str">
        <f t="shared" si="4"/>
        <v>36-45</v>
      </c>
      <c r="P114" t="str">
        <f t="shared" si="5"/>
        <v>0-3 Years</v>
      </c>
      <c r="Q114" t="str">
        <f>IF(B114&lt;=500,"300-500",
 IF(B114&lt;=650,"501-650",
 IF(B114&lt;=750,"651-750",
 "751-850")))</f>
        <v>501-650</v>
      </c>
      <c r="R114" t="str">
        <f>IF(L114=1,"Customer already churned",
 IF(N114&gt;=70,"Urgent attention required",
 IF(O114="46-60","Focus retention efforts",
 IF(O114="36-45","Extend retention strategies",
 IF(O114="501-600","Engagement support required",
 IF(O114="601-700","Monitor engagement",
 IF(AND(C114="Germany",D114="Female"),"Priority proactive retention",
 "General engagement")))))))</f>
        <v>Urgent attention required</v>
      </c>
    </row>
    <row r="115" spans="1:18" x14ac:dyDescent="0.35">
      <c r="A115">
        <v>15591100</v>
      </c>
      <c r="B115">
        <v>675</v>
      </c>
      <c r="C115" t="s">
        <v>17</v>
      </c>
      <c r="D115" t="s">
        <v>18</v>
      </c>
      <c r="E115">
        <v>36</v>
      </c>
      <c r="F115">
        <v>9</v>
      </c>
      <c r="G115" s="3">
        <v>106190.55</v>
      </c>
      <c r="H115">
        <v>1</v>
      </c>
      <c r="I115">
        <v>0</v>
      </c>
      <c r="J115">
        <v>1</v>
      </c>
      <c r="K115" s="5">
        <v>22994.32</v>
      </c>
      <c r="L115">
        <v>0</v>
      </c>
      <c r="M115" t="str">
        <f t="shared" si="3"/>
        <v xml:space="preserve"> Reatined</v>
      </c>
      <c r="N115" s="7">
        <v>25</v>
      </c>
      <c r="O115" s="10" t="str">
        <f t="shared" si="4"/>
        <v>36-45</v>
      </c>
      <c r="P115" t="str">
        <f t="shared" si="5"/>
        <v>7-9 Years</v>
      </c>
      <c r="Q115" t="str">
        <f>IF(B115&lt;=500,"300-500",
 IF(B115&lt;=650,"501-650",
 IF(B115&lt;=750,"651-750",
 "751-850")))</f>
        <v>651-750</v>
      </c>
      <c r="R115" t="str">
        <f>IF(L115=1,"Customer already churned",
 IF(N115&gt;=70,"Urgent attention required",
 IF(O115="46-60","Focus retention efforts",
 IF(O115="36-45","Extend retention strategies",
 IF(O115="501-600","Engagement support required",
 IF(O115="601-700","Monitor engagement",
 IF(AND(C115="Germany",D115="Female"),"Priority proactive retention",
 "General engagement")))))))</f>
        <v>Extend retention strategies</v>
      </c>
    </row>
    <row r="116" spans="1:18" x14ac:dyDescent="0.35">
      <c r="A116">
        <v>15609618</v>
      </c>
      <c r="B116">
        <v>721</v>
      </c>
      <c r="C116" t="s">
        <v>19</v>
      </c>
      <c r="D116" t="s">
        <v>18</v>
      </c>
      <c r="E116">
        <v>28</v>
      </c>
      <c r="F116">
        <v>9</v>
      </c>
      <c r="G116" s="3">
        <v>154475.54</v>
      </c>
      <c r="H116">
        <v>2</v>
      </c>
      <c r="I116">
        <v>0</v>
      </c>
      <c r="J116">
        <v>1</v>
      </c>
      <c r="K116" s="5">
        <v>101300.94</v>
      </c>
      <c r="L116">
        <v>1</v>
      </c>
      <c r="M116" t="str">
        <f t="shared" si="3"/>
        <v>Churned</v>
      </c>
      <c r="N116" s="7">
        <v>8.3333333333333321</v>
      </c>
      <c r="O116" s="10" t="str">
        <f t="shared" si="4"/>
        <v>26-35</v>
      </c>
      <c r="P116" t="str">
        <f t="shared" si="5"/>
        <v>7-9 Years</v>
      </c>
      <c r="Q116" t="str">
        <f>IF(B116&lt;=500,"300-500",
 IF(B116&lt;=650,"501-650",
 IF(B116&lt;=750,"651-750",
 "751-850")))</f>
        <v>651-750</v>
      </c>
      <c r="R116" t="str">
        <f>IF(L116=1,"Customer already churned",
 IF(N116&gt;=70,"Urgent attention required",
 IF(O116="46-60","Focus retention efforts",
 IF(O116="36-45","Extend retention strategies",
 IF(O116="501-600","Engagement support required",
 IF(O116="601-700","Monitor engagement",
 IF(AND(C116="Germany",D116="Female"),"Priority proactive retention",
 "General engagement")))))))</f>
        <v>Customer already churned</v>
      </c>
    </row>
    <row r="117" spans="1:18" x14ac:dyDescent="0.35">
      <c r="A117">
        <v>15675522</v>
      </c>
      <c r="B117">
        <v>628</v>
      </c>
      <c r="C117" t="s">
        <v>19</v>
      </c>
      <c r="D117" t="s">
        <v>16</v>
      </c>
      <c r="E117">
        <v>30</v>
      </c>
      <c r="F117">
        <v>9</v>
      </c>
      <c r="G117" s="3">
        <v>132351.29</v>
      </c>
      <c r="H117">
        <v>2</v>
      </c>
      <c r="I117">
        <v>1</v>
      </c>
      <c r="J117">
        <v>1</v>
      </c>
      <c r="K117" s="5">
        <v>74169.13</v>
      </c>
      <c r="L117">
        <v>0</v>
      </c>
      <c r="M117" t="str">
        <f t="shared" si="3"/>
        <v xml:space="preserve"> Reatined</v>
      </c>
      <c r="N117" s="7">
        <v>0</v>
      </c>
      <c r="O117" s="10" t="str">
        <f t="shared" si="4"/>
        <v>26-35</v>
      </c>
      <c r="P117" t="str">
        <f t="shared" si="5"/>
        <v>7-9 Years</v>
      </c>
      <c r="Q117" t="str">
        <f>IF(B117&lt;=500,"300-500",
 IF(B117&lt;=650,"501-650",
 IF(B117&lt;=750,"651-750",
 "751-850")))</f>
        <v>501-650</v>
      </c>
      <c r="R117" t="str">
        <f>IF(L117=1,"Customer already churned",
 IF(N117&gt;=70,"Urgent attention required",
 IF(O117="46-60","Focus retention efforts",
 IF(O117="36-45","Extend retention strategies",
 IF(O117="501-600","Engagement support required",
 IF(O117="601-700","Monitor engagement",
 IF(AND(C117="Germany",D117="Female"),"Priority proactive retention",
 "General engagement")))))))</f>
        <v>Priority proactive retention</v>
      </c>
    </row>
    <row r="118" spans="1:18" x14ac:dyDescent="0.35">
      <c r="A118">
        <v>15705512</v>
      </c>
      <c r="B118">
        <v>668</v>
      </c>
      <c r="C118" t="s">
        <v>19</v>
      </c>
      <c r="D118" t="s">
        <v>16</v>
      </c>
      <c r="E118">
        <v>37</v>
      </c>
      <c r="F118">
        <v>6</v>
      </c>
      <c r="G118" s="3">
        <v>167864.4</v>
      </c>
      <c r="H118">
        <v>1</v>
      </c>
      <c r="I118">
        <v>1</v>
      </c>
      <c r="J118">
        <v>0</v>
      </c>
      <c r="K118" s="5">
        <v>115638.29</v>
      </c>
      <c r="L118">
        <v>0</v>
      </c>
      <c r="M118" t="str">
        <f t="shared" si="3"/>
        <v xml:space="preserve"> Reatined</v>
      </c>
      <c r="N118" s="7">
        <v>37.5</v>
      </c>
      <c r="O118" s="10" t="str">
        <f t="shared" si="4"/>
        <v>36-45</v>
      </c>
      <c r="P118" t="str">
        <f t="shared" si="5"/>
        <v>4-6 Years</v>
      </c>
      <c r="Q118" t="str">
        <f>IF(B118&lt;=500,"300-500",
 IF(B118&lt;=650,"501-650",
 IF(B118&lt;=750,"651-750",
 "751-850")))</f>
        <v>651-750</v>
      </c>
      <c r="R118" t="str">
        <f>IF(L118=1,"Customer already churned",
 IF(N118&gt;=70,"Urgent attention required",
 IF(O118="46-60","Focus retention efforts",
 IF(O118="36-45","Extend retention strategies",
 IF(O118="501-600","Engagement support required",
 IF(O118="601-700","Monitor engagement",
 IF(AND(C118="Germany",D118="Female"),"Priority proactive retention",
 "General engagement")))))))</f>
        <v>Extend retention strategies</v>
      </c>
    </row>
    <row r="119" spans="1:18" x14ac:dyDescent="0.35">
      <c r="A119">
        <v>15698028</v>
      </c>
      <c r="B119">
        <v>506</v>
      </c>
      <c r="C119" t="s">
        <v>15</v>
      </c>
      <c r="D119" t="s">
        <v>16</v>
      </c>
      <c r="E119">
        <v>41</v>
      </c>
      <c r="F119">
        <v>1</v>
      </c>
      <c r="G119" s="3">
        <v>0</v>
      </c>
      <c r="H119">
        <v>2</v>
      </c>
      <c r="I119">
        <v>1</v>
      </c>
      <c r="J119">
        <v>0</v>
      </c>
      <c r="K119" s="5">
        <v>31766.3</v>
      </c>
      <c r="L119">
        <v>0</v>
      </c>
      <c r="M119" t="str">
        <f t="shared" si="3"/>
        <v xml:space="preserve"> Reatined</v>
      </c>
      <c r="N119" s="7">
        <v>58.333333333333343</v>
      </c>
      <c r="O119" s="10" t="str">
        <f t="shared" si="4"/>
        <v>36-45</v>
      </c>
      <c r="P119" t="str">
        <f t="shared" si="5"/>
        <v>0-3 Years</v>
      </c>
      <c r="Q119" t="str">
        <f>IF(B119&lt;=500,"300-500",
 IF(B119&lt;=650,"501-650",
 IF(B119&lt;=750,"651-750",
 "751-850")))</f>
        <v>501-650</v>
      </c>
      <c r="R119" t="str">
        <f>IF(L119=1,"Customer already churned",
 IF(N119&gt;=70,"Urgent attention required",
 IF(O119="46-60","Focus retention efforts",
 IF(O119="36-45","Extend retention strategies",
 IF(O119="501-600","Engagement support required",
 IF(O119="601-700","Monitor engagement",
 IF(AND(C119="Germany",D119="Female"),"Priority proactive retention",
 "General engagement")))))))</f>
        <v>Extend retention strategies</v>
      </c>
    </row>
    <row r="120" spans="1:18" x14ac:dyDescent="0.35">
      <c r="A120">
        <v>15661670</v>
      </c>
      <c r="B120">
        <v>524</v>
      </c>
      <c r="C120" t="s">
        <v>19</v>
      </c>
      <c r="D120" t="s">
        <v>16</v>
      </c>
      <c r="E120">
        <v>31</v>
      </c>
      <c r="F120">
        <v>8</v>
      </c>
      <c r="G120" s="3">
        <v>107818.63</v>
      </c>
      <c r="H120">
        <v>1</v>
      </c>
      <c r="I120">
        <v>1</v>
      </c>
      <c r="J120">
        <v>0</v>
      </c>
      <c r="K120" s="5">
        <v>199725.39</v>
      </c>
      <c r="L120">
        <v>1</v>
      </c>
      <c r="M120" t="str">
        <f t="shared" si="3"/>
        <v>Churned</v>
      </c>
      <c r="N120" s="7">
        <v>37.5</v>
      </c>
      <c r="O120" s="10" t="str">
        <f t="shared" si="4"/>
        <v>26-35</v>
      </c>
      <c r="P120" t="str">
        <f t="shared" si="5"/>
        <v>7-9 Years</v>
      </c>
      <c r="Q120" t="str">
        <f>IF(B120&lt;=500,"300-500",
 IF(B120&lt;=650,"501-650",
 IF(B120&lt;=750,"651-750",
 "751-850")))</f>
        <v>501-650</v>
      </c>
      <c r="R120" t="str">
        <f>IF(L120=1,"Customer already churned",
 IF(N120&gt;=70,"Urgent attention required",
 IF(O120="46-60","Focus retention efforts",
 IF(O120="36-45","Extend retention strategies",
 IF(O120="501-600","Engagement support required",
 IF(O120="601-700","Monitor engagement",
 IF(AND(C120="Germany",D120="Female"),"Priority proactive retention",
 "General engagement")))))))</f>
        <v>Customer already churned</v>
      </c>
    </row>
    <row r="121" spans="1:18" x14ac:dyDescent="0.35">
      <c r="A121">
        <v>15600781</v>
      </c>
      <c r="B121">
        <v>699</v>
      </c>
      <c r="C121" t="s">
        <v>19</v>
      </c>
      <c r="D121" t="s">
        <v>18</v>
      </c>
      <c r="E121">
        <v>34</v>
      </c>
      <c r="F121">
        <v>4</v>
      </c>
      <c r="G121" s="3">
        <v>185173.81</v>
      </c>
      <c r="H121">
        <v>2</v>
      </c>
      <c r="I121">
        <v>1</v>
      </c>
      <c r="J121">
        <v>0</v>
      </c>
      <c r="K121" s="5">
        <v>120834.48</v>
      </c>
      <c r="L121">
        <v>0</v>
      </c>
      <c r="M121" t="str">
        <f t="shared" si="3"/>
        <v xml:space="preserve"> Reatined</v>
      </c>
      <c r="N121" s="7">
        <v>20.833333333333339</v>
      </c>
      <c r="O121" s="10" t="str">
        <f t="shared" si="4"/>
        <v>26-35</v>
      </c>
      <c r="P121" t="str">
        <f t="shared" si="5"/>
        <v>4-6 Years</v>
      </c>
      <c r="Q121" t="str">
        <f>IF(B121&lt;=500,"300-500",
 IF(B121&lt;=650,"501-650",
 IF(B121&lt;=750,"651-750",
 "751-850")))</f>
        <v>651-750</v>
      </c>
      <c r="R121" t="str">
        <f>IF(L121=1,"Customer already churned",
 IF(N121&gt;=70,"Urgent attention required",
 IF(O121="46-60","Focus retention efforts",
 IF(O121="36-45","Extend retention strategies",
 IF(O121="501-600","Engagement support required",
 IF(O121="601-700","Monitor engagement",
 IF(AND(C121="Germany",D121="Female"),"Priority proactive retention",
 "General engagement")))))))</f>
        <v>General engagement</v>
      </c>
    </row>
    <row r="122" spans="1:18" x14ac:dyDescent="0.35">
      <c r="A122">
        <v>15682472</v>
      </c>
      <c r="B122">
        <v>828</v>
      </c>
      <c r="C122" t="s">
        <v>15</v>
      </c>
      <c r="D122" t="s">
        <v>18</v>
      </c>
      <c r="E122">
        <v>34</v>
      </c>
      <c r="F122">
        <v>8</v>
      </c>
      <c r="G122" s="3">
        <v>129433.34</v>
      </c>
      <c r="H122">
        <v>2</v>
      </c>
      <c r="I122">
        <v>0</v>
      </c>
      <c r="J122">
        <v>0</v>
      </c>
      <c r="K122" s="5">
        <v>38131.769999999997</v>
      </c>
      <c r="L122">
        <v>0</v>
      </c>
      <c r="M122" t="str">
        <f t="shared" si="3"/>
        <v xml:space="preserve"> Reatined</v>
      </c>
      <c r="N122" s="7">
        <v>29.166666666666671</v>
      </c>
      <c r="O122" s="10" t="str">
        <f t="shared" si="4"/>
        <v>26-35</v>
      </c>
      <c r="P122" t="str">
        <f t="shared" si="5"/>
        <v>7-9 Years</v>
      </c>
      <c r="Q122" t="str">
        <f>IF(B122&lt;=500,"300-500",
 IF(B122&lt;=650,"501-650",
 IF(B122&lt;=750,"651-750",
 "751-850")))</f>
        <v>751-850</v>
      </c>
      <c r="R122" t="str">
        <f>IF(L122=1,"Customer already churned",
 IF(N122&gt;=70,"Urgent attention required",
 IF(O122="46-60","Focus retention efforts",
 IF(O122="36-45","Extend retention strategies",
 IF(O122="501-600","Engagement support required",
 IF(O122="601-700","Monitor engagement",
 IF(AND(C122="Germany",D122="Female"),"Priority proactive retention",
 "General engagement")))))))</f>
        <v>General engagement</v>
      </c>
    </row>
    <row r="123" spans="1:18" x14ac:dyDescent="0.35">
      <c r="A123">
        <v>15580203</v>
      </c>
      <c r="B123">
        <v>674</v>
      </c>
      <c r="C123" t="s">
        <v>17</v>
      </c>
      <c r="D123" t="s">
        <v>18</v>
      </c>
      <c r="E123">
        <v>39</v>
      </c>
      <c r="F123">
        <v>6</v>
      </c>
      <c r="G123" s="3">
        <v>120193.42</v>
      </c>
      <c r="H123">
        <v>1</v>
      </c>
      <c r="I123">
        <v>0</v>
      </c>
      <c r="J123">
        <v>0</v>
      </c>
      <c r="K123" s="5">
        <v>100130.95</v>
      </c>
      <c r="L123">
        <v>0</v>
      </c>
      <c r="M123" t="str">
        <f t="shared" si="3"/>
        <v xml:space="preserve"> Reatined</v>
      </c>
      <c r="N123" s="7">
        <v>45.833333333333329</v>
      </c>
      <c r="O123" s="10" t="str">
        <f t="shared" si="4"/>
        <v>36-45</v>
      </c>
      <c r="P123" t="str">
        <f t="shared" si="5"/>
        <v>4-6 Years</v>
      </c>
      <c r="Q123" t="str">
        <f>IF(B123&lt;=500,"300-500",
 IF(B123&lt;=650,"501-650",
 IF(B123&lt;=750,"651-750",
 "751-850")))</f>
        <v>651-750</v>
      </c>
      <c r="R123" t="str">
        <f>IF(L123=1,"Customer already churned",
 IF(N123&gt;=70,"Urgent attention required",
 IF(O123="46-60","Focus retention efforts",
 IF(O123="36-45","Extend retention strategies",
 IF(O123="501-600","Engagement support required",
 IF(O123="601-700","Monitor engagement",
 IF(AND(C123="Germany",D123="Female"),"Priority proactive retention",
 "General engagement")))))))</f>
        <v>Extend retention strategies</v>
      </c>
    </row>
    <row r="124" spans="1:18" x14ac:dyDescent="0.35">
      <c r="A124">
        <v>15690673</v>
      </c>
      <c r="B124">
        <v>656</v>
      </c>
      <c r="C124" t="s">
        <v>15</v>
      </c>
      <c r="D124" t="s">
        <v>16</v>
      </c>
      <c r="E124">
        <v>39</v>
      </c>
      <c r="F124">
        <v>6</v>
      </c>
      <c r="G124" s="3">
        <v>0</v>
      </c>
      <c r="H124">
        <v>2</v>
      </c>
      <c r="I124">
        <v>1</v>
      </c>
      <c r="J124">
        <v>0</v>
      </c>
      <c r="K124" s="5">
        <v>141069.88</v>
      </c>
      <c r="L124">
        <v>0</v>
      </c>
      <c r="M124" t="str">
        <f t="shared" si="3"/>
        <v xml:space="preserve"> Reatined</v>
      </c>
      <c r="N124" s="7">
        <v>33.333333333333329</v>
      </c>
      <c r="O124" s="10" t="str">
        <f t="shared" si="4"/>
        <v>36-45</v>
      </c>
      <c r="P124" t="str">
        <f t="shared" si="5"/>
        <v>4-6 Years</v>
      </c>
      <c r="Q124" t="str">
        <f>IF(B124&lt;=500,"300-500",
 IF(B124&lt;=650,"501-650",
 IF(B124&lt;=750,"651-750",
 "751-850")))</f>
        <v>651-750</v>
      </c>
      <c r="R124" t="str">
        <f>IF(L124=1,"Customer already churned",
 IF(N124&gt;=70,"Urgent attention required",
 IF(O124="46-60","Focus retention efforts",
 IF(O124="36-45","Extend retention strategies",
 IF(O124="501-600","Engagement support required",
 IF(O124="601-700","Monitor engagement",
 IF(AND(C124="Germany",D124="Female"),"Priority proactive retention",
 "General engagement")))))))</f>
        <v>Extend retention strategies</v>
      </c>
    </row>
    <row r="125" spans="1:18" x14ac:dyDescent="0.35">
      <c r="A125">
        <v>15760085</v>
      </c>
      <c r="B125">
        <v>684</v>
      </c>
      <c r="C125" t="s">
        <v>19</v>
      </c>
      <c r="D125" t="s">
        <v>16</v>
      </c>
      <c r="E125">
        <v>48</v>
      </c>
      <c r="F125">
        <v>10</v>
      </c>
      <c r="G125" s="3">
        <v>126384.42</v>
      </c>
      <c r="H125">
        <v>1</v>
      </c>
      <c r="I125">
        <v>1</v>
      </c>
      <c r="J125">
        <v>1</v>
      </c>
      <c r="K125" s="5">
        <v>198129.36</v>
      </c>
      <c r="L125">
        <v>0</v>
      </c>
      <c r="M125" t="str">
        <f t="shared" si="3"/>
        <v xml:space="preserve"> Reatined</v>
      </c>
      <c r="N125" s="7">
        <v>16.666666666666661</v>
      </c>
      <c r="O125" s="10" t="str">
        <f t="shared" si="4"/>
        <v>46-60</v>
      </c>
      <c r="P125" t="str">
        <f t="shared" si="5"/>
        <v>10+ Years</v>
      </c>
      <c r="Q125" t="str">
        <f>IF(B125&lt;=500,"300-500",
 IF(B125&lt;=650,"501-650",
 IF(B125&lt;=750,"651-750",
 "751-850")))</f>
        <v>651-750</v>
      </c>
      <c r="R125" t="str">
        <f>IF(L125=1,"Customer already churned",
 IF(N125&gt;=70,"Urgent attention required",
 IF(O125="46-60","Focus retention efforts",
 IF(O125="36-45","Extend retention strategies",
 IF(O125="501-600","Engagement support required",
 IF(O125="601-700","Monitor engagement",
 IF(AND(C125="Germany",D125="Female"),"Priority proactive retention",
 "General engagement")))))))</f>
        <v>Focus retention efforts</v>
      </c>
    </row>
    <row r="126" spans="1:18" x14ac:dyDescent="0.35">
      <c r="A126">
        <v>15779659</v>
      </c>
      <c r="B126">
        <v>625</v>
      </c>
      <c r="C126" t="s">
        <v>15</v>
      </c>
      <c r="D126" t="s">
        <v>16</v>
      </c>
      <c r="E126">
        <v>28</v>
      </c>
      <c r="F126">
        <v>3</v>
      </c>
      <c r="G126" s="3">
        <v>0</v>
      </c>
      <c r="H126">
        <v>1</v>
      </c>
      <c r="I126">
        <v>0</v>
      </c>
      <c r="J126">
        <v>0</v>
      </c>
      <c r="K126" s="5">
        <v>183646.41</v>
      </c>
      <c r="L126">
        <v>0</v>
      </c>
      <c r="M126" t="str">
        <f t="shared" si="3"/>
        <v xml:space="preserve"> Reatined</v>
      </c>
      <c r="N126" s="7">
        <v>58.333333333333343</v>
      </c>
      <c r="O126" s="10" t="str">
        <f t="shared" si="4"/>
        <v>26-35</v>
      </c>
      <c r="P126" t="str">
        <f t="shared" si="5"/>
        <v>0-3 Years</v>
      </c>
      <c r="Q126" t="str">
        <f>IF(B126&lt;=500,"300-500",
 IF(B126&lt;=650,"501-650",
 IF(B126&lt;=750,"651-750",
 "751-850")))</f>
        <v>501-650</v>
      </c>
      <c r="R126" t="str">
        <f>IF(L126=1,"Customer already churned",
 IF(N126&gt;=70,"Urgent attention required",
 IF(O126="46-60","Focus retention efforts",
 IF(O126="36-45","Extend retention strategies",
 IF(O126="501-600","Engagement support required",
 IF(O126="601-700","Monitor engagement",
 IF(AND(C126="Germany",D126="Female"),"Priority proactive retention",
 "General engagement")))))))</f>
        <v>General engagement</v>
      </c>
    </row>
    <row r="127" spans="1:18" x14ac:dyDescent="0.35">
      <c r="A127">
        <v>15627360</v>
      </c>
      <c r="B127">
        <v>432</v>
      </c>
      <c r="C127" t="s">
        <v>15</v>
      </c>
      <c r="D127" t="s">
        <v>18</v>
      </c>
      <c r="E127">
        <v>42</v>
      </c>
      <c r="F127">
        <v>9</v>
      </c>
      <c r="G127" s="3">
        <v>152603.45000000001</v>
      </c>
      <c r="H127">
        <v>1</v>
      </c>
      <c r="I127">
        <v>1</v>
      </c>
      <c r="J127">
        <v>0</v>
      </c>
      <c r="K127" s="5">
        <v>110265.24</v>
      </c>
      <c r="L127">
        <v>1</v>
      </c>
      <c r="M127" t="str">
        <f t="shared" si="3"/>
        <v>Churned</v>
      </c>
      <c r="N127" s="7">
        <v>37.5</v>
      </c>
      <c r="O127" s="10" t="str">
        <f t="shared" si="4"/>
        <v>36-45</v>
      </c>
      <c r="P127" t="str">
        <f t="shared" si="5"/>
        <v>7-9 Years</v>
      </c>
      <c r="Q127" t="str">
        <f>IF(B127&lt;=500,"300-500",
 IF(B127&lt;=650,"501-650",
 IF(B127&lt;=750,"651-750",
 "751-850")))</f>
        <v>300-500</v>
      </c>
      <c r="R127" t="str">
        <f>IF(L127=1,"Customer already churned",
 IF(N127&gt;=70,"Urgent attention required",
 IF(O127="46-60","Focus retention efforts",
 IF(O127="36-45","Extend retention strategies",
 IF(O127="501-600","Engagement support required",
 IF(O127="601-700","Monitor engagement",
 IF(AND(C127="Germany",D127="Female"),"Priority proactive retention",
 "General engagement")))))))</f>
        <v>Customer already churned</v>
      </c>
    </row>
    <row r="128" spans="1:18" x14ac:dyDescent="0.35">
      <c r="A128">
        <v>15671137</v>
      </c>
      <c r="B128">
        <v>549</v>
      </c>
      <c r="C128" t="s">
        <v>15</v>
      </c>
      <c r="D128" t="s">
        <v>16</v>
      </c>
      <c r="E128">
        <v>52</v>
      </c>
      <c r="F128">
        <v>1</v>
      </c>
      <c r="G128" s="3">
        <v>0</v>
      </c>
      <c r="H128">
        <v>1</v>
      </c>
      <c r="I128">
        <v>0</v>
      </c>
      <c r="J128">
        <v>1</v>
      </c>
      <c r="K128" s="5">
        <v>8636.0499999999993</v>
      </c>
      <c r="L128">
        <v>1</v>
      </c>
      <c r="M128" t="str">
        <f t="shared" si="3"/>
        <v>Churned</v>
      </c>
      <c r="N128" s="7">
        <v>79.166666666666657</v>
      </c>
      <c r="O128" s="10" t="str">
        <f t="shared" si="4"/>
        <v>46-60</v>
      </c>
      <c r="P128" t="str">
        <f t="shared" si="5"/>
        <v>0-3 Years</v>
      </c>
      <c r="Q128" t="str">
        <f>IF(B128&lt;=500,"300-500",
 IF(B128&lt;=650,"501-650",
 IF(B128&lt;=750,"651-750",
 "751-850")))</f>
        <v>501-650</v>
      </c>
      <c r="R128" t="str">
        <f>IF(L128=1,"Customer already churned",
 IF(N128&gt;=70,"Urgent attention required",
 IF(O128="46-60","Focus retention efforts",
 IF(O128="36-45","Extend retention strategies",
 IF(O128="501-600","Engagement support required",
 IF(O128="601-700","Monitor engagement",
 IF(AND(C128="Germany",D128="Female"),"Priority proactive retention",
 "General engagement")))))))</f>
        <v>Customer already churned</v>
      </c>
    </row>
    <row r="129" spans="1:18" x14ac:dyDescent="0.35">
      <c r="A129">
        <v>15782688</v>
      </c>
      <c r="B129">
        <v>625</v>
      </c>
      <c r="C129" t="s">
        <v>19</v>
      </c>
      <c r="D129" t="s">
        <v>18</v>
      </c>
      <c r="E129">
        <v>56</v>
      </c>
      <c r="F129">
        <v>0</v>
      </c>
      <c r="G129" s="3">
        <v>148507.24</v>
      </c>
      <c r="H129">
        <v>1</v>
      </c>
      <c r="I129">
        <v>1</v>
      </c>
      <c r="J129">
        <v>0</v>
      </c>
      <c r="K129" s="5">
        <v>46824.08</v>
      </c>
      <c r="L129">
        <v>1</v>
      </c>
      <c r="M129" t="str">
        <f t="shared" si="3"/>
        <v>Churned</v>
      </c>
      <c r="N129" s="7">
        <v>79.166666666666657</v>
      </c>
      <c r="O129" s="10" t="str">
        <f t="shared" si="4"/>
        <v>46-60</v>
      </c>
      <c r="P129" t="str">
        <f t="shared" si="5"/>
        <v>0-3 Years</v>
      </c>
      <c r="Q129" t="str">
        <f>IF(B129&lt;=500,"300-500",
 IF(B129&lt;=650,"501-650",
 IF(B129&lt;=750,"651-750",
 "751-850")))</f>
        <v>501-650</v>
      </c>
      <c r="R129" t="str">
        <f>IF(L129=1,"Customer already churned",
 IF(N129&gt;=70,"Urgent attention required",
 IF(O129="46-60","Focus retention efforts",
 IF(O129="36-45","Extend retention strategies",
 IF(O129="501-600","Engagement support required",
 IF(O129="601-700","Monitor engagement",
 IF(AND(C129="Germany",D129="Female"),"Priority proactive retention",
 "General engagement")))))))</f>
        <v>Customer already churned</v>
      </c>
    </row>
    <row r="130" spans="1:18" x14ac:dyDescent="0.35">
      <c r="A130">
        <v>15575492</v>
      </c>
      <c r="B130">
        <v>828</v>
      </c>
      <c r="C130" t="s">
        <v>15</v>
      </c>
      <c r="D130" t="s">
        <v>16</v>
      </c>
      <c r="E130">
        <v>41</v>
      </c>
      <c r="F130">
        <v>7</v>
      </c>
      <c r="G130" s="3">
        <v>0</v>
      </c>
      <c r="H130">
        <v>2</v>
      </c>
      <c r="I130">
        <v>1</v>
      </c>
      <c r="J130">
        <v>0</v>
      </c>
      <c r="K130" s="5">
        <v>171378.77</v>
      </c>
      <c r="L130">
        <v>0</v>
      </c>
      <c r="M130" t="str">
        <f t="shared" si="3"/>
        <v xml:space="preserve"> Reatined</v>
      </c>
      <c r="N130" s="7">
        <v>33.333333333333329</v>
      </c>
      <c r="O130" s="10" t="str">
        <f t="shared" si="4"/>
        <v>36-45</v>
      </c>
      <c r="P130" t="str">
        <f t="shared" si="5"/>
        <v>7-9 Years</v>
      </c>
      <c r="Q130" t="str">
        <f>IF(B130&lt;=500,"300-500",
 IF(B130&lt;=650,"501-650",
 IF(B130&lt;=750,"651-750",
 "751-850")))</f>
        <v>751-850</v>
      </c>
      <c r="R130" t="str">
        <f>IF(L130=1,"Customer already churned",
 IF(N130&gt;=70,"Urgent attention required",
 IF(O130="46-60","Focus retention efforts",
 IF(O130="36-45","Extend retention strategies",
 IF(O130="501-600","Engagement support required",
 IF(O130="601-700","Monitor engagement",
 IF(AND(C130="Germany",D130="Female"),"Priority proactive retention",
 "General engagement")))))))</f>
        <v>Extend retention strategies</v>
      </c>
    </row>
    <row r="131" spans="1:18" x14ac:dyDescent="0.35">
      <c r="A131">
        <v>15591607</v>
      </c>
      <c r="B131">
        <v>770</v>
      </c>
      <c r="C131" t="s">
        <v>15</v>
      </c>
      <c r="D131" t="s">
        <v>18</v>
      </c>
      <c r="E131">
        <v>24</v>
      </c>
      <c r="F131">
        <v>9</v>
      </c>
      <c r="G131" s="3">
        <v>101827.07</v>
      </c>
      <c r="H131">
        <v>1</v>
      </c>
      <c r="I131">
        <v>1</v>
      </c>
      <c r="J131">
        <v>0</v>
      </c>
      <c r="K131" s="5">
        <v>167256.35</v>
      </c>
      <c r="L131">
        <v>0</v>
      </c>
      <c r="M131" t="str">
        <f t="shared" ref="M131:M194" si="6">IF(L131=1, "Churned"," Reatined")</f>
        <v xml:space="preserve"> Reatined</v>
      </c>
      <c r="N131" s="7">
        <v>37.5</v>
      </c>
      <c r="O131" s="10" t="str">
        <f t="shared" ref="O131:O194" si="7">IF(E131&lt;=25,"18-25",
 IF(E131&lt;=35,"26-35",
 IF(E131&lt;=45,"36-45",
 IF(E131&lt;=60,"46-60",
 "60+"))))</f>
        <v>18-25</v>
      </c>
      <c r="P131" t="str">
        <f t="shared" ref="P131:P194" si="8">IF(F131&lt;=3,"0-3 Years",
 IF(F131&lt;=6,"4-6 Years",
 IF(F131&lt;=9,"7-9 Years",
 "10+ Years")))</f>
        <v>7-9 Years</v>
      </c>
      <c r="Q131" t="str">
        <f>IF(B131&lt;=500,"300-500",
 IF(B131&lt;=650,"501-650",
 IF(B131&lt;=750,"651-750",
 "751-850")))</f>
        <v>751-850</v>
      </c>
      <c r="R131" t="str">
        <f>IF(L131=1,"Customer already churned",
 IF(N131&gt;=70,"Urgent attention required",
 IF(O131="46-60","Focus retention efforts",
 IF(O131="36-45","Extend retention strategies",
 IF(O131="501-600","Engagement support required",
 IF(O131="601-700","Monitor engagement",
 IF(AND(C131="Germany",D131="Female"),"Priority proactive retention",
 "General engagement")))))))</f>
        <v>General engagement</v>
      </c>
    </row>
    <row r="132" spans="1:18" x14ac:dyDescent="0.35">
      <c r="A132">
        <v>15740404</v>
      </c>
      <c r="B132">
        <v>758</v>
      </c>
      <c r="C132" t="s">
        <v>15</v>
      </c>
      <c r="D132" t="s">
        <v>16</v>
      </c>
      <c r="E132">
        <v>34</v>
      </c>
      <c r="F132">
        <v>3</v>
      </c>
      <c r="G132" s="3">
        <v>0</v>
      </c>
      <c r="H132">
        <v>2</v>
      </c>
      <c r="I132">
        <v>1</v>
      </c>
      <c r="J132">
        <v>1</v>
      </c>
      <c r="K132" s="5">
        <v>124226.16</v>
      </c>
      <c r="L132">
        <v>0</v>
      </c>
      <c r="M132" t="str">
        <f t="shared" si="6"/>
        <v xml:space="preserve"> Reatined</v>
      </c>
      <c r="N132" s="7">
        <v>12.5</v>
      </c>
      <c r="O132" s="10" t="str">
        <f t="shared" si="7"/>
        <v>26-35</v>
      </c>
      <c r="P132" t="str">
        <f t="shared" si="8"/>
        <v>0-3 Years</v>
      </c>
      <c r="Q132" t="str">
        <f>IF(B132&lt;=500,"300-500",
 IF(B132&lt;=650,"501-650",
 IF(B132&lt;=750,"651-750",
 "751-850")))</f>
        <v>751-850</v>
      </c>
      <c r="R132" t="str">
        <f>IF(L132=1,"Customer already churned",
 IF(N132&gt;=70,"Urgent attention required",
 IF(O132="46-60","Focus retention efforts",
 IF(O132="36-45","Extend retention strategies",
 IF(O132="501-600","Engagement support required",
 IF(O132="601-700","Monitor engagement",
 IF(AND(C132="Germany",D132="Female"),"Priority proactive retention",
 "General engagement")))))))</f>
        <v>General engagement</v>
      </c>
    </row>
    <row r="133" spans="1:18" x14ac:dyDescent="0.35">
      <c r="A133">
        <v>15718369</v>
      </c>
      <c r="B133">
        <v>795</v>
      </c>
      <c r="C133" t="s">
        <v>19</v>
      </c>
      <c r="D133" t="s">
        <v>16</v>
      </c>
      <c r="E133">
        <v>33</v>
      </c>
      <c r="F133">
        <v>9</v>
      </c>
      <c r="G133" s="3">
        <v>130862.43</v>
      </c>
      <c r="H133">
        <v>1</v>
      </c>
      <c r="I133">
        <v>1</v>
      </c>
      <c r="J133">
        <v>1</v>
      </c>
      <c r="K133" s="5">
        <v>114935.21</v>
      </c>
      <c r="L133">
        <v>0</v>
      </c>
      <c r="M133" t="str">
        <f t="shared" si="6"/>
        <v xml:space="preserve"> Reatined</v>
      </c>
      <c r="N133" s="7">
        <v>16.666666666666661</v>
      </c>
      <c r="O133" s="10" t="str">
        <f t="shared" si="7"/>
        <v>26-35</v>
      </c>
      <c r="P133" t="str">
        <f t="shared" si="8"/>
        <v>7-9 Years</v>
      </c>
      <c r="Q133" t="str">
        <f>IF(B133&lt;=500,"300-500",
 IF(B133&lt;=650,"501-650",
 IF(B133&lt;=750,"651-750",
 "751-850")))</f>
        <v>751-850</v>
      </c>
      <c r="R133" t="str">
        <f>IF(L133=1,"Customer already churned",
 IF(N133&gt;=70,"Urgent attention required",
 IF(O133="46-60","Focus retention efforts",
 IF(O133="36-45","Extend retention strategies",
 IF(O133="501-600","Engagement support required",
 IF(O133="601-700","Monitor engagement",
 IF(AND(C133="Germany",D133="Female"),"Priority proactive retention",
 "General engagement")))))))</f>
        <v>Priority proactive retention</v>
      </c>
    </row>
    <row r="134" spans="1:18" x14ac:dyDescent="0.35">
      <c r="A134">
        <v>15677871</v>
      </c>
      <c r="B134">
        <v>687</v>
      </c>
      <c r="C134" t="s">
        <v>15</v>
      </c>
      <c r="D134" t="s">
        <v>18</v>
      </c>
      <c r="E134">
        <v>38</v>
      </c>
      <c r="F134">
        <v>9</v>
      </c>
      <c r="G134" s="3">
        <v>122570.87</v>
      </c>
      <c r="H134">
        <v>1</v>
      </c>
      <c r="I134">
        <v>1</v>
      </c>
      <c r="J134">
        <v>1</v>
      </c>
      <c r="K134" s="5">
        <v>35608.879999999997</v>
      </c>
      <c r="L134">
        <v>0</v>
      </c>
      <c r="M134" t="str">
        <f t="shared" si="6"/>
        <v xml:space="preserve"> Reatined</v>
      </c>
      <c r="N134" s="7">
        <v>16.666666666666661</v>
      </c>
      <c r="O134" s="10" t="str">
        <f t="shared" si="7"/>
        <v>36-45</v>
      </c>
      <c r="P134" t="str">
        <f t="shared" si="8"/>
        <v>7-9 Years</v>
      </c>
      <c r="Q134" t="str">
        <f>IF(B134&lt;=500,"300-500",
 IF(B134&lt;=650,"501-650",
 IF(B134&lt;=750,"651-750",
 "751-850")))</f>
        <v>651-750</v>
      </c>
      <c r="R134" t="str">
        <f>IF(L134=1,"Customer already churned",
 IF(N134&gt;=70,"Urgent attention required",
 IF(O134="46-60","Focus retention efforts",
 IF(O134="36-45","Extend retention strategies",
 IF(O134="501-600","Engagement support required",
 IF(O134="601-700","Monitor engagement",
 IF(AND(C134="Germany",D134="Female"),"Priority proactive retention",
 "General engagement")))))))</f>
        <v>Extend retention strategies</v>
      </c>
    </row>
    <row r="135" spans="1:18" x14ac:dyDescent="0.35">
      <c r="A135">
        <v>15642004</v>
      </c>
      <c r="B135">
        <v>686</v>
      </c>
      <c r="C135" t="s">
        <v>15</v>
      </c>
      <c r="D135" t="s">
        <v>18</v>
      </c>
      <c r="E135">
        <v>25</v>
      </c>
      <c r="F135">
        <v>1</v>
      </c>
      <c r="G135" s="3">
        <v>0</v>
      </c>
      <c r="H135">
        <v>2</v>
      </c>
      <c r="I135">
        <v>0</v>
      </c>
      <c r="J135">
        <v>1</v>
      </c>
      <c r="K135" s="5">
        <v>16459.37</v>
      </c>
      <c r="L135">
        <v>0</v>
      </c>
      <c r="M135" t="str">
        <f t="shared" si="6"/>
        <v xml:space="preserve"> Reatined</v>
      </c>
      <c r="N135" s="7">
        <v>45.833333333333329</v>
      </c>
      <c r="O135" s="10" t="str">
        <f t="shared" si="7"/>
        <v>18-25</v>
      </c>
      <c r="P135" t="str">
        <f t="shared" si="8"/>
        <v>0-3 Years</v>
      </c>
      <c r="Q135" t="str">
        <f>IF(B135&lt;=500,"300-500",
 IF(B135&lt;=650,"501-650",
 IF(B135&lt;=750,"651-750",
 "751-850")))</f>
        <v>651-750</v>
      </c>
      <c r="R135" t="str">
        <f>IF(L135=1,"Customer already churned",
 IF(N135&gt;=70,"Urgent attention required",
 IF(O135="46-60","Focus retention efforts",
 IF(O135="36-45","Extend retention strategies",
 IF(O135="501-600","Engagement support required",
 IF(O135="601-700","Monitor engagement",
 IF(AND(C135="Germany",D135="Female"),"Priority proactive retention",
 "General engagement")))))))</f>
        <v>General engagement</v>
      </c>
    </row>
    <row r="136" spans="1:18" x14ac:dyDescent="0.35">
      <c r="A136">
        <v>15712543</v>
      </c>
      <c r="B136">
        <v>789</v>
      </c>
      <c r="C136" t="s">
        <v>19</v>
      </c>
      <c r="D136" t="s">
        <v>18</v>
      </c>
      <c r="E136">
        <v>39</v>
      </c>
      <c r="F136">
        <v>7</v>
      </c>
      <c r="G136" s="3">
        <v>124828.46</v>
      </c>
      <c r="H136">
        <v>2</v>
      </c>
      <c r="I136">
        <v>1</v>
      </c>
      <c r="J136">
        <v>1</v>
      </c>
      <c r="K136" s="5">
        <v>124411.08</v>
      </c>
      <c r="L136">
        <v>0</v>
      </c>
      <c r="M136" t="str">
        <f t="shared" si="6"/>
        <v xml:space="preserve"> Reatined</v>
      </c>
      <c r="N136" s="7">
        <v>0</v>
      </c>
      <c r="O136" s="10" t="str">
        <f t="shared" si="7"/>
        <v>36-45</v>
      </c>
      <c r="P136" t="str">
        <f t="shared" si="8"/>
        <v>7-9 Years</v>
      </c>
      <c r="Q136" t="str">
        <f>IF(B136&lt;=500,"300-500",
 IF(B136&lt;=650,"501-650",
 IF(B136&lt;=750,"651-750",
 "751-850")))</f>
        <v>751-850</v>
      </c>
      <c r="R136" t="str">
        <f>IF(L136=1,"Customer already churned",
 IF(N136&gt;=70,"Urgent attention required",
 IF(O136="46-60","Focus retention efforts",
 IF(O136="36-45","Extend retention strategies",
 IF(O136="501-600","Engagement support required",
 IF(O136="601-700","Monitor engagement",
 IF(AND(C136="Germany",D136="Female"),"Priority proactive retention",
 "General engagement")))))))</f>
        <v>Extend retention strategies</v>
      </c>
    </row>
    <row r="137" spans="1:18" x14ac:dyDescent="0.35">
      <c r="A137">
        <v>15584518</v>
      </c>
      <c r="B137">
        <v>589</v>
      </c>
      <c r="C137" t="s">
        <v>19</v>
      </c>
      <c r="D137" t="s">
        <v>16</v>
      </c>
      <c r="E137">
        <v>50</v>
      </c>
      <c r="F137">
        <v>5</v>
      </c>
      <c r="G137" s="3">
        <v>144895.04999999999</v>
      </c>
      <c r="H137">
        <v>2</v>
      </c>
      <c r="I137">
        <v>1</v>
      </c>
      <c r="J137">
        <v>1</v>
      </c>
      <c r="K137" s="5">
        <v>34941.230000000003</v>
      </c>
      <c r="L137">
        <v>0</v>
      </c>
      <c r="M137" t="str">
        <f t="shared" si="6"/>
        <v xml:space="preserve"> Reatined</v>
      </c>
      <c r="N137" s="7">
        <v>16.666666666666661</v>
      </c>
      <c r="O137" s="10" t="str">
        <f t="shared" si="7"/>
        <v>46-60</v>
      </c>
      <c r="P137" t="str">
        <f t="shared" si="8"/>
        <v>4-6 Years</v>
      </c>
      <c r="Q137" t="str">
        <f>IF(B137&lt;=500,"300-500",
 IF(B137&lt;=650,"501-650",
 IF(B137&lt;=750,"651-750",
 "751-850")))</f>
        <v>501-650</v>
      </c>
      <c r="R137" t="str">
        <f>IF(L137=1,"Customer already churned",
 IF(N137&gt;=70,"Urgent attention required",
 IF(O137="46-60","Focus retention efforts",
 IF(O137="36-45","Extend retention strategies",
 IF(O137="501-600","Engagement support required",
 IF(O137="601-700","Monitor engagement",
 IF(AND(C137="Germany",D137="Female"),"Priority proactive retention",
 "General engagement")))))))</f>
        <v>Focus retention efforts</v>
      </c>
    </row>
    <row r="138" spans="1:18" x14ac:dyDescent="0.35">
      <c r="A138">
        <v>15802381</v>
      </c>
      <c r="B138">
        <v>461</v>
      </c>
      <c r="C138" t="s">
        <v>19</v>
      </c>
      <c r="D138" t="s">
        <v>16</v>
      </c>
      <c r="E138">
        <v>34</v>
      </c>
      <c r="F138">
        <v>5</v>
      </c>
      <c r="G138" s="3">
        <v>63663.93</v>
      </c>
      <c r="H138">
        <v>1</v>
      </c>
      <c r="I138">
        <v>0</v>
      </c>
      <c r="J138">
        <v>1</v>
      </c>
      <c r="K138" s="5">
        <v>167784.28</v>
      </c>
      <c r="L138">
        <v>0</v>
      </c>
      <c r="M138" t="str">
        <f t="shared" si="6"/>
        <v xml:space="preserve"> Reatined</v>
      </c>
      <c r="N138" s="7">
        <v>25</v>
      </c>
      <c r="O138" s="10" t="str">
        <f t="shared" si="7"/>
        <v>26-35</v>
      </c>
      <c r="P138" t="str">
        <f t="shared" si="8"/>
        <v>4-6 Years</v>
      </c>
      <c r="Q138" t="str">
        <f>IF(B138&lt;=500,"300-500",
 IF(B138&lt;=650,"501-650",
 IF(B138&lt;=750,"651-750",
 "751-850")))</f>
        <v>300-500</v>
      </c>
      <c r="R138" t="str">
        <f>IF(L138=1,"Customer already churned",
 IF(N138&gt;=70,"Urgent attention required",
 IF(O138="46-60","Focus retention efforts",
 IF(O138="36-45","Extend retention strategies",
 IF(O138="501-600","Engagement support required",
 IF(O138="601-700","Monitor engagement",
 IF(AND(C138="Germany",D138="Female"),"Priority proactive retention",
 "General engagement")))))))</f>
        <v>Priority proactive retention</v>
      </c>
    </row>
    <row r="139" spans="1:18" x14ac:dyDescent="0.35">
      <c r="A139">
        <v>15610156</v>
      </c>
      <c r="B139">
        <v>637</v>
      </c>
      <c r="C139" t="s">
        <v>15</v>
      </c>
      <c r="D139" t="s">
        <v>18</v>
      </c>
      <c r="E139">
        <v>40</v>
      </c>
      <c r="F139">
        <v>2</v>
      </c>
      <c r="G139" s="3">
        <v>133463.1</v>
      </c>
      <c r="H139">
        <v>1</v>
      </c>
      <c r="I139">
        <v>0</v>
      </c>
      <c r="J139">
        <v>1</v>
      </c>
      <c r="K139" s="5">
        <v>93165.34</v>
      </c>
      <c r="L139">
        <v>0</v>
      </c>
      <c r="M139" t="str">
        <f t="shared" si="6"/>
        <v xml:space="preserve"> Reatined</v>
      </c>
      <c r="N139" s="7">
        <v>50</v>
      </c>
      <c r="O139" s="10" t="str">
        <f t="shared" si="7"/>
        <v>36-45</v>
      </c>
      <c r="P139" t="str">
        <f t="shared" si="8"/>
        <v>0-3 Years</v>
      </c>
      <c r="Q139" t="str">
        <f>IF(B139&lt;=500,"300-500",
 IF(B139&lt;=650,"501-650",
 IF(B139&lt;=750,"651-750",
 "751-850")))</f>
        <v>501-650</v>
      </c>
      <c r="R139" t="str">
        <f>IF(L139=1,"Customer already churned",
 IF(N139&gt;=70,"Urgent attention required",
 IF(O139="46-60","Focus retention efforts",
 IF(O139="36-45","Extend retention strategies",
 IF(O139="501-600","Engagement support required",
 IF(O139="601-700","Monitor engagement",
 IF(AND(C139="Germany",D139="Female"),"Priority proactive retention",
 "General engagement")))))))</f>
        <v>Extend retention strategies</v>
      </c>
    </row>
    <row r="140" spans="1:18" x14ac:dyDescent="0.35">
      <c r="A140">
        <v>15594408</v>
      </c>
      <c r="B140">
        <v>584</v>
      </c>
      <c r="C140" t="s">
        <v>17</v>
      </c>
      <c r="D140" t="s">
        <v>16</v>
      </c>
      <c r="E140">
        <v>48</v>
      </c>
      <c r="F140">
        <v>2</v>
      </c>
      <c r="G140" s="3">
        <v>213146.2</v>
      </c>
      <c r="H140">
        <v>1</v>
      </c>
      <c r="I140">
        <v>1</v>
      </c>
      <c r="J140">
        <v>0</v>
      </c>
      <c r="K140" s="5">
        <v>75161.25</v>
      </c>
      <c r="L140">
        <v>1</v>
      </c>
      <c r="M140" t="str">
        <f t="shared" si="6"/>
        <v>Churned</v>
      </c>
      <c r="N140" s="7">
        <v>62.5</v>
      </c>
      <c r="O140" s="10" t="str">
        <f t="shared" si="7"/>
        <v>46-60</v>
      </c>
      <c r="P140" t="str">
        <f t="shared" si="8"/>
        <v>0-3 Years</v>
      </c>
      <c r="Q140" t="str">
        <f>IF(B140&lt;=500,"300-500",
 IF(B140&lt;=650,"501-650",
 IF(B140&lt;=750,"651-750",
 "751-850")))</f>
        <v>501-650</v>
      </c>
      <c r="R140" t="str">
        <f>IF(L140=1,"Customer already churned",
 IF(N140&gt;=70,"Urgent attention required",
 IF(O140="46-60","Focus retention efforts",
 IF(O140="36-45","Extend retention strategies",
 IF(O140="501-600","Engagement support required",
 IF(O140="601-700","Monitor engagement",
 IF(AND(C140="Germany",D140="Female"),"Priority proactive retention",
 "General engagement")))))))</f>
        <v>Customer already churned</v>
      </c>
    </row>
    <row r="141" spans="1:18" x14ac:dyDescent="0.35">
      <c r="A141">
        <v>15640905</v>
      </c>
      <c r="B141">
        <v>579</v>
      </c>
      <c r="C141" t="s">
        <v>17</v>
      </c>
      <c r="D141" t="s">
        <v>16</v>
      </c>
      <c r="E141">
        <v>35</v>
      </c>
      <c r="F141">
        <v>1</v>
      </c>
      <c r="G141" s="3">
        <v>129490.36</v>
      </c>
      <c r="H141">
        <v>2</v>
      </c>
      <c r="I141">
        <v>0</v>
      </c>
      <c r="J141">
        <v>1</v>
      </c>
      <c r="K141" s="5">
        <v>8590.83</v>
      </c>
      <c r="L141">
        <v>1</v>
      </c>
      <c r="M141" t="str">
        <f t="shared" si="6"/>
        <v>Churned</v>
      </c>
      <c r="N141" s="7">
        <v>33.333333333333329</v>
      </c>
      <c r="O141" s="10" t="str">
        <f t="shared" si="7"/>
        <v>26-35</v>
      </c>
      <c r="P141" t="str">
        <f t="shared" si="8"/>
        <v>0-3 Years</v>
      </c>
      <c r="Q141" t="str">
        <f>IF(B141&lt;=500,"300-500",
 IF(B141&lt;=650,"501-650",
 IF(B141&lt;=750,"651-750",
 "751-850")))</f>
        <v>501-650</v>
      </c>
      <c r="R141" t="str">
        <f>IF(L141=1,"Customer already churned",
 IF(N141&gt;=70,"Urgent attention required",
 IF(O141="46-60","Focus retention efforts",
 IF(O141="36-45","Extend retention strategies",
 IF(O141="501-600","Engagement support required",
 IF(O141="601-700","Monitor engagement",
 IF(AND(C141="Germany",D141="Female"),"Priority proactive retention",
 "General engagement")))))))</f>
        <v>Customer already churned</v>
      </c>
    </row>
    <row r="142" spans="1:18" x14ac:dyDescent="0.35">
      <c r="A142">
        <v>15698932</v>
      </c>
      <c r="B142">
        <v>756</v>
      </c>
      <c r="C142" t="s">
        <v>19</v>
      </c>
      <c r="D142" t="s">
        <v>18</v>
      </c>
      <c r="E142">
        <v>44</v>
      </c>
      <c r="F142">
        <v>10</v>
      </c>
      <c r="G142" s="3">
        <v>137452.09</v>
      </c>
      <c r="H142">
        <v>1</v>
      </c>
      <c r="I142">
        <v>1</v>
      </c>
      <c r="J142">
        <v>0</v>
      </c>
      <c r="K142" s="5">
        <v>189543.9</v>
      </c>
      <c r="L142">
        <v>0</v>
      </c>
      <c r="M142" t="str">
        <f t="shared" si="6"/>
        <v xml:space="preserve"> Reatined</v>
      </c>
      <c r="N142" s="7">
        <v>37.5</v>
      </c>
      <c r="O142" s="10" t="str">
        <f t="shared" si="7"/>
        <v>36-45</v>
      </c>
      <c r="P142" t="str">
        <f t="shared" si="8"/>
        <v>10+ Years</v>
      </c>
      <c r="Q142" t="str">
        <f>IF(B142&lt;=500,"300-500",
 IF(B142&lt;=650,"501-650",
 IF(B142&lt;=750,"651-750",
 "751-850")))</f>
        <v>751-850</v>
      </c>
      <c r="R142" t="str">
        <f>IF(L142=1,"Customer already churned",
 IF(N142&gt;=70,"Urgent attention required",
 IF(O142="46-60","Focus retention efforts",
 IF(O142="36-45","Extend retention strategies",
 IF(O142="501-600","Engagement support required",
 IF(O142="601-700","Monitor engagement",
 IF(AND(C142="Germany",D142="Female"),"Priority proactive retention",
 "General engagement")))))))</f>
        <v>Extend retention strategies</v>
      </c>
    </row>
    <row r="143" spans="1:18" x14ac:dyDescent="0.35">
      <c r="A143">
        <v>15724944</v>
      </c>
      <c r="B143">
        <v>663</v>
      </c>
      <c r="C143" t="s">
        <v>15</v>
      </c>
      <c r="D143" t="s">
        <v>18</v>
      </c>
      <c r="E143">
        <v>34</v>
      </c>
      <c r="F143">
        <v>7</v>
      </c>
      <c r="G143" s="3">
        <v>0</v>
      </c>
      <c r="H143">
        <v>2</v>
      </c>
      <c r="I143">
        <v>1</v>
      </c>
      <c r="J143">
        <v>1</v>
      </c>
      <c r="K143" s="5">
        <v>180427.24</v>
      </c>
      <c r="L143">
        <v>0</v>
      </c>
      <c r="M143" t="str">
        <f t="shared" si="6"/>
        <v xml:space="preserve"> Reatined</v>
      </c>
      <c r="N143" s="7">
        <v>12.5</v>
      </c>
      <c r="O143" s="10" t="str">
        <f t="shared" si="7"/>
        <v>26-35</v>
      </c>
      <c r="P143" t="str">
        <f t="shared" si="8"/>
        <v>7-9 Years</v>
      </c>
      <c r="Q143" t="str">
        <f>IF(B143&lt;=500,"300-500",
 IF(B143&lt;=650,"501-650",
 IF(B143&lt;=750,"651-750",
 "751-850")))</f>
        <v>651-750</v>
      </c>
      <c r="R143" t="str">
        <f>IF(L143=1,"Customer already churned",
 IF(N143&gt;=70,"Urgent attention required",
 IF(O143="46-60","Focus retention efforts",
 IF(O143="36-45","Extend retention strategies",
 IF(O143="501-600","Engagement support required",
 IF(O143="601-700","Monitor engagement",
 IF(AND(C143="Germany",D143="Female"),"Priority proactive retention",
 "General engagement")))))))</f>
        <v>General engagement</v>
      </c>
    </row>
    <row r="144" spans="1:18" x14ac:dyDescent="0.35">
      <c r="A144">
        <v>15628145</v>
      </c>
      <c r="B144">
        <v>682</v>
      </c>
      <c r="C144" t="s">
        <v>15</v>
      </c>
      <c r="D144" t="s">
        <v>16</v>
      </c>
      <c r="E144">
        <v>43</v>
      </c>
      <c r="F144">
        <v>5</v>
      </c>
      <c r="G144" s="3">
        <v>125851.93</v>
      </c>
      <c r="H144">
        <v>1</v>
      </c>
      <c r="I144">
        <v>1</v>
      </c>
      <c r="J144">
        <v>1</v>
      </c>
      <c r="K144" s="5">
        <v>193318.33</v>
      </c>
      <c r="L144">
        <v>0</v>
      </c>
      <c r="M144" t="str">
        <f t="shared" si="6"/>
        <v xml:space="preserve"> Reatined</v>
      </c>
      <c r="N144" s="7">
        <v>16.666666666666661</v>
      </c>
      <c r="O144" s="10" t="str">
        <f t="shared" si="7"/>
        <v>36-45</v>
      </c>
      <c r="P144" t="str">
        <f t="shared" si="8"/>
        <v>4-6 Years</v>
      </c>
      <c r="Q144" t="str">
        <f>IF(B144&lt;=500,"300-500",
 IF(B144&lt;=650,"501-650",
 IF(B144&lt;=750,"651-750",
 "751-850")))</f>
        <v>651-750</v>
      </c>
      <c r="R144" t="str">
        <f>IF(L144=1,"Customer already churned",
 IF(N144&gt;=70,"Urgent attention required",
 IF(O144="46-60","Focus retention efforts",
 IF(O144="36-45","Extend retention strategies",
 IF(O144="501-600","Engagement support required",
 IF(O144="601-700","Monitor engagement",
 IF(AND(C144="Germany",D144="Female"),"Priority proactive retention",
 "General engagement")))))))</f>
        <v>Extend retention strategies</v>
      </c>
    </row>
    <row r="145" spans="1:18" x14ac:dyDescent="0.35">
      <c r="A145">
        <v>15713483</v>
      </c>
      <c r="B145">
        <v>793</v>
      </c>
      <c r="C145" t="s">
        <v>17</v>
      </c>
      <c r="D145" t="s">
        <v>18</v>
      </c>
      <c r="E145">
        <v>52</v>
      </c>
      <c r="F145">
        <v>2</v>
      </c>
      <c r="G145" s="3">
        <v>0</v>
      </c>
      <c r="H145">
        <v>1</v>
      </c>
      <c r="I145">
        <v>1</v>
      </c>
      <c r="J145">
        <v>0</v>
      </c>
      <c r="K145" s="5">
        <v>159123.82</v>
      </c>
      <c r="L145">
        <v>1</v>
      </c>
      <c r="M145" t="str">
        <f t="shared" si="6"/>
        <v>Churned</v>
      </c>
      <c r="N145" s="7">
        <v>91.666666666666657</v>
      </c>
      <c r="O145" s="10" t="str">
        <f t="shared" si="7"/>
        <v>46-60</v>
      </c>
      <c r="P145" t="str">
        <f t="shared" si="8"/>
        <v>0-3 Years</v>
      </c>
      <c r="Q145" t="str">
        <f>IF(B145&lt;=500,"300-500",
 IF(B145&lt;=650,"501-650",
 IF(B145&lt;=750,"651-750",
 "751-850")))</f>
        <v>751-850</v>
      </c>
      <c r="R145" t="str">
        <f>IF(L145=1,"Customer already churned",
 IF(N145&gt;=70,"Urgent attention required",
 IF(O145="46-60","Focus retention efforts",
 IF(O145="36-45","Extend retention strategies",
 IF(O145="501-600","Engagement support required",
 IF(O145="601-700","Monitor engagement",
 IF(AND(C145="Germany",D145="Female"),"Priority proactive retention",
 "General engagement")))))))</f>
        <v>Customer already churned</v>
      </c>
    </row>
    <row r="146" spans="1:18" x14ac:dyDescent="0.35">
      <c r="A146">
        <v>15612350</v>
      </c>
      <c r="B146">
        <v>691</v>
      </c>
      <c r="C146" t="s">
        <v>15</v>
      </c>
      <c r="D146" t="s">
        <v>16</v>
      </c>
      <c r="E146">
        <v>31</v>
      </c>
      <c r="F146">
        <v>5</v>
      </c>
      <c r="G146" s="3">
        <v>40915.550000000003</v>
      </c>
      <c r="H146">
        <v>1</v>
      </c>
      <c r="I146">
        <v>1</v>
      </c>
      <c r="J146">
        <v>0</v>
      </c>
      <c r="K146" s="5">
        <v>126213.84</v>
      </c>
      <c r="L146">
        <v>1</v>
      </c>
      <c r="M146" t="str">
        <f t="shared" si="6"/>
        <v>Churned</v>
      </c>
      <c r="N146" s="7">
        <v>37.5</v>
      </c>
      <c r="O146" s="10" t="str">
        <f t="shared" si="7"/>
        <v>26-35</v>
      </c>
      <c r="P146" t="str">
        <f t="shared" si="8"/>
        <v>4-6 Years</v>
      </c>
      <c r="Q146" t="str">
        <f>IF(B146&lt;=500,"300-500",
 IF(B146&lt;=650,"501-650",
 IF(B146&lt;=750,"651-750",
 "751-850")))</f>
        <v>651-750</v>
      </c>
      <c r="R146" t="str">
        <f>IF(L146=1,"Customer already churned",
 IF(N146&gt;=70,"Urgent attention required",
 IF(O146="46-60","Focus retention efforts",
 IF(O146="36-45","Extend retention strategies",
 IF(O146="501-600","Engagement support required",
 IF(O146="601-700","Monitor engagement",
 IF(AND(C146="Germany",D146="Female"),"Priority proactive retention",
 "General engagement")))))))</f>
        <v>Customer already churned</v>
      </c>
    </row>
    <row r="147" spans="1:18" x14ac:dyDescent="0.35">
      <c r="A147">
        <v>15800703</v>
      </c>
      <c r="B147">
        <v>485</v>
      </c>
      <c r="C147" t="s">
        <v>17</v>
      </c>
      <c r="D147" t="s">
        <v>16</v>
      </c>
      <c r="E147">
        <v>21</v>
      </c>
      <c r="F147">
        <v>5</v>
      </c>
      <c r="G147" s="3">
        <v>113157.22</v>
      </c>
      <c r="H147">
        <v>1</v>
      </c>
      <c r="I147">
        <v>1</v>
      </c>
      <c r="J147">
        <v>1</v>
      </c>
      <c r="K147" s="5">
        <v>54141.5</v>
      </c>
      <c r="L147">
        <v>0</v>
      </c>
      <c r="M147" t="str">
        <f t="shared" si="6"/>
        <v xml:space="preserve"> Reatined</v>
      </c>
      <c r="N147" s="7">
        <v>16.666666666666661</v>
      </c>
      <c r="O147" s="10" t="str">
        <f t="shared" si="7"/>
        <v>18-25</v>
      </c>
      <c r="P147" t="str">
        <f t="shared" si="8"/>
        <v>4-6 Years</v>
      </c>
      <c r="Q147" t="str">
        <f>IF(B147&lt;=500,"300-500",
 IF(B147&lt;=650,"501-650",
 IF(B147&lt;=750,"651-750",
 "751-850")))</f>
        <v>300-500</v>
      </c>
      <c r="R147" t="str">
        <f>IF(L147=1,"Customer already churned",
 IF(N147&gt;=70,"Urgent attention required",
 IF(O147="46-60","Focus retention efforts",
 IF(O147="36-45","Extend retention strategies",
 IF(O147="501-600","Engagement support required",
 IF(O147="601-700","Monitor engagement",
 IF(AND(C147="Germany",D147="Female"),"Priority proactive retention",
 "General engagement")))))))</f>
        <v>General engagement</v>
      </c>
    </row>
    <row r="148" spans="1:18" x14ac:dyDescent="0.35">
      <c r="A148">
        <v>15705707</v>
      </c>
      <c r="B148">
        <v>635</v>
      </c>
      <c r="C148" t="s">
        <v>17</v>
      </c>
      <c r="D148" t="s">
        <v>16</v>
      </c>
      <c r="E148">
        <v>29</v>
      </c>
      <c r="F148">
        <v>8</v>
      </c>
      <c r="G148" s="3">
        <v>138296.94</v>
      </c>
      <c r="H148">
        <v>2</v>
      </c>
      <c r="I148">
        <v>1</v>
      </c>
      <c r="J148">
        <v>0</v>
      </c>
      <c r="K148" s="5">
        <v>141075.51</v>
      </c>
      <c r="L148">
        <v>0</v>
      </c>
      <c r="M148" t="str">
        <f t="shared" si="6"/>
        <v xml:space="preserve"> Reatined</v>
      </c>
      <c r="N148" s="7">
        <v>20.833333333333339</v>
      </c>
      <c r="O148" s="10" t="str">
        <f t="shared" si="7"/>
        <v>26-35</v>
      </c>
      <c r="P148" t="str">
        <f t="shared" si="8"/>
        <v>7-9 Years</v>
      </c>
      <c r="Q148" t="str">
        <f>IF(B148&lt;=500,"300-500",
 IF(B148&lt;=650,"501-650",
 IF(B148&lt;=750,"651-750",
 "751-850")))</f>
        <v>501-650</v>
      </c>
      <c r="R148" t="str">
        <f>IF(L148=1,"Customer already churned",
 IF(N148&gt;=70,"Urgent attention required",
 IF(O148="46-60","Focus retention efforts",
 IF(O148="36-45","Extend retention strategies",
 IF(O148="501-600","Engagement support required",
 IF(O148="601-700","Monitor engagement",
 IF(AND(C148="Germany",D148="Female"),"Priority proactive retention",
 "General engagement")))))))</f>
        <v>General engagement</v>
      </c>
    </row>
    <row r="149" spans="1:18" x14ac:dyDescent="0.35">
      <c r="A149">
        <v>15754105</v>
      </c>
      <c r="B149">
        <v>650</v>
      </c>
      <c r="C149" t="s">
        <v>15</v>
      </c>
      <c r="D149" t="s">
        <v>18</v>
      </c>
      <c r="E149">
        <v>37</v>
      </c>
      <c r="F149">
        <v>5</v>
      </c>
      <c r="G149" s="3">
        <v>106967.18</v>
      </c>
      <c r="H149">
        <v>1</v>
      </c>
      <c r="I149">
        <v>0</v>
      </c>
      <c r="J149">
        <v>0</v>
      </c>
      <c r="K149" s="5">
        <v>24495.03</v>
      </c>
      <c r="L149">
        <v>0</v>
      </c>
      <c r="M149" t="str">
        <f t="shared" si="6"/>
        <v xml:space="preserve"> Reatined</v>
      </c>
      <c r="N149" s="7">
        <v>45.833333333333329</v>
      </c>
      <c r="O149" s="10" t="str">
        <f t="shared" si="7"/>
        <v>36-45</v>
      </c>
      <c r="P149" t="str">
        <f t="shared" si="8"/>
        <v>4-6 Years</v>
      </c>
      <c r="Q149" t="str">
        <f>IF(B149&lt;=500,"300-500",
 IF(B149&lt;=650,"501-650",
 IF(B149&lt;=750,"651-750",
 "751-850")))</f>
        <v>501-650</v>
      </c>
      <c r="R149" t="str">
        <f>IF(L149=1,"Customer already churned",
 IF(N149&gt;=70,"Urgent attention required",
 IF(O149="46-60","Focus retention efforts",
 IF(O149="36-45","Extend retention strategies",
 IF(O149="501-600","Engagement support required",
 IF(O149="601-700","Monitor engagement",
 IF(AND(C149="Germany",D149="Female"),"Priority proactive retention",
 "General engagement")))))))</f>
        <v>Extend retention strategies</v>
      </c>
    </row>
    <row r="150" spans="1:18" x14ac:dyDescent="0.35">
      <c r="A150">
        <v>15703264</v>
      </c>
      <c r="B150">
        <v>735</v>
      </c>
      <c r="C150" t="s">
        <v>15</v>
      </c>
      <c r="D150" t="s">
        <v>18</v>
      </c>
      <c r="E150">
        <v>44</v>
      </c>
      <c r="F150">
        <v>9</v>
      </c>
      <c r="G150" s="3">
        <v>120681.63</v>
      </c>
      <c r="H150">
        <v>1</v>
      </c>
      <c r="I150">
        <v>1</v>
      </c>
      <c r="J150">
        <v>0</v>
      </c>
      <c r="K150" s="5">
        <v>74836.34</v>
      </c>
      <c r="L150">
        <v>0</v>
      </c>
      <c r="M150" t="str">
        <f t="shared" si="6"/>
        <v xml:space="preserve"> Reatined</v>
      </c>
      <c r="N150" s="7">
        <v>37.5</v>
      </c>
      <c r="O150" s="10" t="str">
        <f t="shared" si="7"/>
        <v>36-45</v>
      </c>
      <c r="P150" t="str">
        <f t="shared" si="8"/>
        <v>7-9 Years</v>
      </c>
      <c r="Q150" t="str">
        <f>IF(B150&lt;=500,"300-500",
 IF(B150&lt;=650,"501-650",
 IF(B150&lt;=750,"651-750",
 "751-850")))</f>
        <v>651-750</v>
      </c>
      <c r="R150" t="str">
        <f>IF(L150=1,"Customer already churned",
 IF(N150&gt;=70,"Urgent attention required",
 IF(O150="46-60","Focus retention efforts",
 IF(O150="36-45","Extend retention strategies",
 IF(O150="501-600","Engagement support required",
 IF(O150="601-700","Monitor engagement",
 IF(AND(C150="Germany",D150="Female"),"Priority proactive retention",
 "General engagement")))))))</f>
        <v>Extend retention strategies</v>
      </c>
    </row>
    <row r="151" spans="1:18" x14ac:dyDescent="0.35">
      <c r="A151">
        <v>15794413</v>
      </c>
      <c r="B151">
        <v>416</v>
      </c>
      <c r="C151" t="s">
        <v>15</v>
      </c>
      <c r="D151" t="s">
        <v>18</v>
      </c>
      <c r="E151">
        <v>32</v>
      </c>
      <c r="F151">
        <v>0</v>
      </c>
      <c r="G151" s="3">
        <v>0</v>
      </c>
      <c r="H151">
        <v>2</v>
      </c>
      <c r="I151">
        <v>0</v>
      </c>
      <c r="J151">
        <v>1</v>
      </c>
      <c r="K151" s="5">
        <v>878.87</v>
      </c>
      <c r="L151">
        <v>0</v>
      </c>
      <c r="M151" t="str">
        <f t="shared" si="6"/>
        <v xml:space="preserve"> Reatined</v>
      </c>
      <c r="N151" s="7">
        <v>45.833333333333329</v>
      </c>
      <c r="O151" s="10" t="str">
        <f t="shared" si="7"/>
        <v>26-35</v>
      </c>
      <c r="P151" t="str">
        <f t="shared" si="8"/>
        <v>0-3 Years</v>
      </c>
      <c r="Q151" t="str">
        <f>IF(B151&lt;=500,"300-500",
 IF(B151&lt;=650,"501-650",
 IF(B151&lt;=750,"651-750",
 "751-850")))</f>
        <v>300-500</v>
      </c>
      <c r="R151" t="str">
        <f>IF(L151=1,"Customer already churned",
 IF(N151&gt;=70,"Urgent attention required",
 IF(O151="46-60","Focus retention efforts",
 IF(O151="36-45","Extend retention strategies",
 IF(O151="501-600","Engagement support required",
 IF(O151="601-700","Monitor engagement",
 IF(AND(C151="Germany",D151="Female"),"Priority proactive retention",
 "General engagement")))))))</f>
        <v>General engagement</v>
      </c>
    </row>
    <row r="152" spans="1:18" x14ac:dyDescent="0.35">
      <c r="A152">
        <v>15650237</v>
      </c>
      <c r="B152">
        <v>754</v>
      </c>
      <c r="C152" t="s">
        <v>17</v>
      </c>
      <c r="D152" t="s">
        <v>16</v>
      </c>
      <c r="E152">
        <v>32</v>
      </c>
      <c r="F152">
        <v>7</v>
      </c>
      <c r="G152" s="3">
        <v>0</v>
      </c>
      <c r="H152">
        <v>2</v>
      </c>
      <c r="I152">
        <v>1</v>
      </c>
      <c r="J152">
        <v>0</v>
      </c>
      <c r="K152" s="5">
        <v>89520.75</v>
      </c>
      <c r="L152">
        <v>0</v>
      </c>
      <c r="M152" t="str">
        <f t="shared" si="6"/>
        <v xml:space="preserve"> Reatined</v>
      </c>
      <c r="N152" s="7">
        <v>33.333333333333329</v>
      </c>
      <c r="O152" s="10" t="str">
        <f t="shared" si="7"/>
        <v>26-35</v>
      </c>
      <c r="P152" t="str">
        <f t="shared" si="8"/>
        <v>7-9 Years</v>
      </c>
      <c r="Q152" t="str">
        <f>IF(B152&lt;=500,"300-500",
 IF(B152&lt;=650,"501-650",
 IF(B152&lt;=750,"651-750",
 "751-850")))</f>
        <v>751-850</v>
      </c>
      <c r="R152" t="str">
        <f>IF(L152=1,"Customer already churned",
 IF(N152&gt;=70,"Urgent attention required",
 IF(O152="46-60","Focus retention efforts",
 IF(O152="36-45","Extend retention strategies",
 IF(O152="501-600","Engagement support required",
 IF(O152="601-700","Monitor engagement",
 IF(AND(C152="Germany",D152="Female"),"Priority proactive retention",
 "General engagement")))))))</f>
        <v>General engagement</v>
      </c>
    </row>
    <row r="153" spans="1:18" x14ac:dyDescent="0.35">
      <c r="A153">
        <v>15759618</v>
      </c>
      <c r="B153">
        <v>535</v>
      </c>
      <c r="C153" t="s">
        <v>15</v>
      </c>
      <c r="D153" t="s">
        <v>16</v>
      </c>
      <c r="E153">
        <v>48</v>
      </c>
      <c r="F153">
        <v>9</v>
      </c>
      <c r="G153" s="3">
        <v>0</v>
      </c>
      <c r="H153">
        <v>1</v>
      </c>
      <c r="I153">
        <v>1</v>
      </c>
      <c r="J153">
        <v>0</v>
      </c>
      <c r="K153" s="5">
        <v>149892.79</v>
      </c>
      <c r="L153">
        <v>1</v>
      </c>
      <c r="M153" t="str">
        <f t="shared" si="6"/>
        <v>Churned</v>
      </c>
      <c r="N153" s="7">
        <v>50</v>
      </c>
      <c r="O153" s="10" t="str">
        <f t="shared" si="7"/>
        <v>46-60</v>
      </c>
      <c r="P153" t="str">
        <f t="shared" si="8"/>
        <v>7-9 Years</v>
      </c>
      <c r="Q153" t="str">
        <f>IF(B153&lt;=500,"300-500",
 IF(B153&lt;=650,"501-650",
 IF(B153&lt;=750,"651-750",
 "751-850")))</f>
        <v>501-650</v>
      </c>
      <c r="R153" t="str">
        <f>IF(L153=1,"Customer already churned",
 IF(N153&gt;=70,"Urgent attention required",
 IF(O153="46-60","Focus retention efforts",
 IF(O153="36-45","Extend retention strategies",
 IF(O153="501-600","Engagement support required",
 IF(O153="601-700","Monitor engagement",
 IF(AND(C153="Germany",D153="Female"),"Priority proactive retention",
 "General engagement")))))))</f>
        <v>Customer already churned</v>
      </c>
    </row>
    <row r="154" spans="1:18" x14ac:dyDescent="0.35">
      <c r="A154">
        <v>15811589</v>
      </c>
      <c r="B154">
        <v>716</v>
      </c>
      <c r="C154" t="s">
        <v>17</v>
      </c>
      <c r="D154" t="s">
        <v>18</v>
      </c>
      <c r="E154">
        <v>42</v>
      </c>
      <c r="F154">
        <v>8</v>
      </c>
      <c r="G154" s="3">
        <v>0</v>
      </c>
      <c r="H154">
        <v>2</v>
      </c>
      <c r="I154">
        <v>1</v>
      </c>
      <c r="J154">
        <v>0</v>
      </c>
      <c r="K154" s="5">
        <v>180800.42</v>
      </c>
      <c r="L154">
        <v>0</v>
      </c>
      <c r="M154" t="str">
        <f t="shared" si="6"/>
        <v xml:space="preserve"> Reatined</v>
      </c>
      <c r="N154" s="7">
        <v>33.333333333333329</v>
      </c>
      <c r="O154" s="10" t="str">
        <f t="shared" si="7"/>
        <v>36-45</v>
      </c>
      <c r="P154" t="str">
        <f t="shared" si="8"/>
        <v>7-9 Years</v>
      </c>
      <c r="Q154" t="str">
        <f>IF(B154&lt;=500,"300-500",
 IF(B154&lt;=650,"501-650",
 IF(B154&lt;=750,"651-750",
 "751-850")))</f>
        <v>651-750</v>
      </c>
      <c r="R154" t="str">
        <f>IF(L154=1,"Customer already churned",
 IF(N154&gt;=70,"Urgent attention required",
 IF(O154="46-60","Focus retention efforts",
 IF(O154="36-45","Extend retention strategies",
 IF(O154="501-600","Engagement support required",
 IF(O154="601-700","Monitor engagement",
 IF(AND(C154="Germany",D154="Female"),"Priority proactive retention",
 "General engagement")))))))</f>
        <v>Extend retention strategies</v>
      </c>
    </row>
    <row r="155" spans="1:18" x14ac:dyDescent="0.35">
      <c r="A155">
        <v>15689044</v>
      </c>
      <c r="B155">
        <v>539</v>
      </c>
      <c r="C155" t="s">
        <v>15</v>
      </c>
      <c r="D155" t="s">
        <v>18</v>
      </c>
      <c r="E155">
        <v>37</v>
      </c>
      <c r="F155">
        <v>2</v>
      </c>
      <c r="G155" s="3">
        <v>127609.59</v>
      </c>
      <c r="H155">
        <v>1</v>
      </c>
      <c r="I155">
        <v>1</v>
      </c>
      <c r="J155">
        <v>0</v>
      </c>
      <c r="K155" s="5">
        <v>98646.22</v>
      </c>
      <c r="L155">
        <v>0</v>
      </c>
      <c r="M155" t="str">
        <f t="shared" si="6"/>
        <v xml:space="preserve"> Reatined</v>
      </c>
      <c r="N155" s="7">
        <v>62.5</v>
      </c>
      <c r="O155" s="10" t="str">
        <f t="shared" si="7"/>
        <v>36-45</v>
      </c>
      <c r="P155" t="str">
        <f t="shared" si="8"/>
        <v>0-3 Years</v>
      </c>
      <c r="Q155" t="str">
        <f>IF(B155&lt;=500,"300-500",
 IF(B155&lt;=650,"501-650",
 IF(B155&lt;=750,"651-750",
 "751-850")))</f>
        <v>501-650</v>
      </c>
      <c r="R155" t="str">
        <f>IF(L155=1,"Customer already churned",
 IF(N155&gt;=70,"Urgent attention required",
 IF(O155="46-60","Focus retention efforts",
 IF(O155="36-45","Extend retention strategies",
 IF(O155="501-600","Engagement support required",
 IF(O155="601-700","Monitor engagement",
 IF(AND(C155="Germany",D155="Female"),"Priority proactive retention",
 "General engagement")))))))</f>
        <v>Extend retention strategies</v>
      </c>
    </row>
    <row r="156" spans="1:18" x14ac:dyDescent="0.35">
      <c r="A156">
        <v>15709368</v>
      </c>
      <c r="B156">
        <v>614</v>
      </c>
      <c r="C156" t="s">
        <v>15</v>
      </c>
      <c r="D156" t="s">
        <v>16</v>
      </c>
      <c r="E156">
        <v>43</v>
      </c>
      <c r="F156">
        <v>6</v>
      </c>
      <c r="G156" s="3">
        <v>0</v>
      </c>
      <c r="H156">
        <v>2</v>
      </c>
      <c r="I156">
        <v>1</v>
      </c>
      <c r="J156">
        <v>1</v>
      </c>
      <c r="K156" s="5">
        <v>109041.53</v>
      </c>
      <c r="L156">
        <v>0</v>
      </c>
      <c r="M156" t="str">
        <f t="shared" si="6"/>
        <v xml:space="preserve"> Reatined</v>
      </c>
      <c r="N156" s="7">
        <v>12.5</v>
      </c>
      <c r="O156" s="10" t="str">
        <f t="shared" si="7"/>
        <v>36-45</v>
      </c>
      <c r="P156" t="str">
        <f t="shared" si="8"/>
        <v>4-6 Years</v>
      </c>
      <c r="Q156" t="str">
        <f>IF(B156&lt;=500,"300-500",
 IF(B156&lt;=650,"501-650",
 IF(B156&lt;=750,"651-750",
 "751-850")))</f>
        <v>501-650</v>
      </c>
      <c r="R156" t="str">
        <f>IF(L156=1,"Customer already churned",
 IF(N156&gt;=70,"Urgent attention required",
 IF(O156="46-60","Focus retention efforts",
 IF(O156="36-45","Extend retention strategies",
 IF(O156="501-600","Engagement support required",
 IF(O156="601-700","Monitor engagement",
 IF(AND(C156="Germany",D156="Female"),"Priority proactive retention",
 "General engagement")))))))</f>
        <v>Extend retention strategies</v>
      </c>
    </row>
    <row r="157" spans="1:18" x14ac:dyDescent="0.35">
      <c r="A157">
        <v>15679145</v>
      </c>
      <c r="B157">
        <v>706</v>
      </c>
      <c r="C157" t="s">
        <v>17</v>
      </c>
      <c r="D157" t="s">
        <v>18</v>
      </c>
      <c r="E157">
        <v>57</v>
      </c>
      <c r="F157">
        <v>7</v>
      </c>
      <c r="G157" s="3">
        <v>0</v>
      </c>
      <c r="H157">
        <v>1</v>
      </c>
      <c r="I157">
        <v>1</v>
      </c>
      <c r="J157">
        <v>0</v>
      </c>
      <c r="K157" s="5">
        <v>17941.16</v>
      </c>
      <c r="L157">
        <v>1</v>
      </c>
      <c r="M157" t="str">
        <f t="shared" si="6"/>
        <v>Churned</v>
      </c>
      <c r="N157" s="7">
        <v>66.666666666666657</v>
      </c>
      <c r="O157" s="10" t="str">
        <f t="shared" si="7"/>
        <v>46-60</v>
      </c>
      <c r="P157" t="str">
        <f t="shared" si="8"/>
        <v>7-9 Years</v>
      </c>
      <c r="Q157" t="str">
        <f>IF(B157&lt;=500,"300-500",
 IF(B157&lt;=650,"501-650",
 IF(B157&lt;=750,"651-750",
 "751-850")))</f>
        <v>651-750</v>
      </c>
      <c r="R157" t="str">
        <f>IF(L157=1,"Customer already churned",
 IF(N157&gt;=70,"Urgent attention required",
 IF(O157="46-60","Focus retention efforts",
 IF(O157="36-45","Extend retention strategies",
 IF(O157="501-600","Engagement support required",
 IF(O157="601-700","Monitor engagement",
 IF(AND(C157="Germany",D157="Female"),"Priority proactive retention",
 "General engagement")))))))</f>
        <v>Customer already churned</v>
      </c>
    </row>
    <row r="158" spans="1:18" x14ac:dyDescent="0.35">
      <c r="A158">
        <v>15655007</v>
      </c>
      <c r="B158">
        <v>758</v>
      </c>
      <c r="C158" t="s">
        <v>15</v>
      </c>
      <c r="D158" t="s">
        <v>16</v>
      </c>
      <c r="E158">
        <v>33</v>
      </c>
      <c r="F158">
        <v>7</v>
      </c>
      <c r="G158" s="3">
        <v>0</v>
      </c>
      <c r="H158">
        <v>2</v>
      </c>
      <c r="I158">
        <v>0</v>
      </c>
      <c r="J158">
        <v>0</v>
      </c>
      <c r="K158" s="5">
        <v>82996.47</v>
      </c>
      <c r="L158">
        <v>0</v>
      </c>
      <c r="M158" t="str">
        <f t="shared" si="6"/>
        <v xml:space="preserve"> Reatined</v>
      </c>
      <c r="N158" s="7">
        <v>41.666666666666671</v>
      </c>
      <c r="O158" s="10" t="str">
        <f t="shared" si="7"/>
        <v>26-35</v>
      </c>
      <c r="P158" t="str">
        <f t="shared" si="8"/>
        <v>7-9 Years</v>
      </c>
      <c r="Q158" t="str">
        <f>IF(B158&lt;=500,"300-500",
 IF(B158&lt;=650,"501-650",
 IF(B158&lt;=750,"651-750",
 "751-850")))</f>
        <v>751-850</v>
      </c>
      <c r="R158" t="str">
        <f>IF(L158=1,"Customer already churned",
 IF(N158&gt;=70,"Urgent attention required",
 IF(O158="46-60","Focus retention efforts",
 IF(O158="36-45","Extend retention strategies",
 IF(O158="501-600","Engagement support required",
 IF(O158="601-700","Monitor engagement",
 IF(AND(C158="Germany",D158="Female"),"Priority proactive retention",
 "General engagement")))))))</f>
        <v>General engagement</v>
      </c>
    </row>
    <row r="159" spans="1:18" x14ac:dyDescent="0.35">
      <c r="A159">
        <v>15623595</v>
      </c>
      <c r="B159">
        <v>586</v>
      </c>
      <c r="C159" t="s">
        <v>17</v>
      </c>
      <c r="D159" t="s">
        <v>16</v>
      </c>
      <c r="E159">
        <v>28</v>
      </c>
      <c r="F159">
        <v>2</v>
      </c>
      <c r="G159" s="3">
        <v>0</v>
      </c>
      <c r="H159">
        <v>2</v>
      </c>
      <c r="I159">
        <v>1</v>
      </c>
      <c r="J159">
        <v>1</v>
      </c>
      <c r="K159" s="5">
        <v>92067.35</v>
      </c>
      <c r="L159">
        <v>0</v>
      </c>
      <c r="M159" t="str">
        <f t="shared" si="6"/>
        <v xml:space="preserve"> Reatined</v>
      </c>
      <c r="N159" s="7">
        <v>37.5</v>
      </c>
      <c r="O159" s="10" t="str">
        <f t="shared" si="7"/>
        <v>26-35</v>
      </c>
      <c r="P159" t="str">
        <f t="shared" si="8"/>
        <v>0-3 Years</v>
      </c>
      <c r="Q159" t="str">
        <f>IF(B159&lt;=500,"300-500",
 IF(B159&lt;=650,"501-650",
 IF(B159&lt;=750,"651-750",
 "751-850")))</f>
        <v>501-650</v>
      </c>
      <c r="R159" t="str">
        <f>IF(L159=1,"Customer already churned",
 IF(N159&gt;=70,"Urgent attention required",
 IF(O159="46-60","Focus retention efforts",
 IF(O159="36-45","Extend retention strategies",
 IF(O159="501-600","Engagement support required",
 IF(O159="601-700","Monitor engagement",
 IF(AND(C159="Germany",D159="Female"),"Priority proactive retention",
 "General engagement")))))))</f>
        <v>General engagement</v>
      </c>
    </row>
    <row r="160" spans="1:18" x14ac:dyDescent="0.35">
      <c r="A160">
        <v>15589975</v>
      </c>
      <c r="B160">
        <v>646</v>
      </c>
      <c r="C160" t="s">
        <v>15</v>
      </c>
      <c r="D160" t="s">
        <v>16</v>
      </c>
      <c r="E160">
        <v>73</v>
      </c>
      <c r="F160">
        <v>6</v>
      </c>
      <c r="G160" s="3">
        <v>97259.25</v>
      </c>
      <c r="H160">
        <v>1</v>
      </c>
      <c r="I160">
        <v>0</v>
      </c>
      <c r="J160">
        <v>1</v>
      </c>
      <c r="K160" s="5">
        <v>104719.66</v>
      </c>
      <c r="L160">
        <v>0</v>
      </c>
      <c r="M160" t="str">
        <f t="shared" si="6"/>
        <v xml:space="preserve"> Reatined</v>
      </c>
      <c r="N160" s="7">
        <v>41.666666666666671</v>
      </c>
      <c r="O160" s="10" t="str">
        <f t="shared" si="7"/>
        <v>60+</v>
      </c>
      <c r="P160" t="str">
        <f t="shared" si="8"/>
        <v>4-6 Years</v>
      </c>
      <c r="Q160" t="str">
        <f>IF(B160&lt;=500,"300-500",
 IF(B160&lt;=650,"501-650",
 IF(B160&lt;=750,"651-750",
 "751-850")))</f>
        <v>501-650</v>
      </c>
      <c r="R160" t="str">
        <f>IF(L160=1,"Customer already churned",
 IF(N160&gt;=70,"Urgent attention required",
 IF(O160="46-60","Focus retention efforts",
 IF(O160="36-45","Extend retention strategies",
 IF(O160="501-600","Engagement support required",
 IF(O160="601-700","Monitor engagement",
 IF(AND(C160="Germany",D160="Female"),"Priority proactive retention",
 "General engagement")))))))</f>
        <v>General engagement</v>
      </c>
    </row>
    <row r="161" spans="1:18" x14ac:dyDescent="0.35">
      <c r="A161">
        <v>15804017</v>
      </c>
      <c r="B161">
        <v>631</v>
      </c>
      <c r="C161" t="s">
        <v>19</v>
      </c>
      <c r="D161" t="s">
        <v>16</v>
      </c>
      <c r="E161">
        <v>33</v>
      </c>
      <c r="F161">
        <v>4</v>
      </c>
      <c r="G161" s="3">
        <v>123246.7</v>
      </c>
      <c r="H161">
        <v>1</v>
      </c>
      <c r="I161">
        <v>0</v>
      </c>
      <c r="J161">
        <v>0</v>
      </c>
      <c r="K161" s="5">
        <v>112687.57</v>
      </c>
      <c r="L161">
        <v>0</v>
      </c>
      <c r="M161" t="str">
        <f t="shared" si="6"/>
        <v xml:space="preserve"> Reatined</v>
      </c>
      <c r="N161" s="7">
        <v>45.833333333333329</v>
      </c>
      <c r="O161" s="10" t="str">
        <f t="shared" si="7"/>
        <v>26-35</v>
      </c>
      <c r="P161" t="str">
        <f t="shared" si="8"/>
        <v>4-6 Years</v>
      </c>
      <c r="Q161" t="str">
        <f>IF(B161&lt;=500,"300-500",
 IF(B161&lt;=650,"501-650",
 IF(B161&lt;=750,"651-750",
 "751-850")))</f>
        <v>501-650</v>
      </c>
      <c r="R161" t="str">
        <f>IF(L161=1,"Customer already churned",
 IF(N161&gt;=70,"Urgent attention required",
 IF(O161="46-60","Focus retention efforts",
 IF(O161="36-45","Extend retention strategies",
 IF(O161="501-600","Engagement support required",
 IF(O161="601-700","Monitor engagement",
 IF(AND(C161="Germany",D161="Female"),"Priority proactive retention",
 "General engagement")))))))</f>
        <v>Priority proactive retention</v>
      </c>
    </row>
    <row r="162" spans="1:18" x14ac:dyDescent="0.35">
      <c r="A162">
        <v>15692132</v>
      </c>
      <c r="B162">
        <v>717</v>
      </c>
      <c r="C162" t="s">
        <v>17</v>
      </c>
      <c r="D162" t="s">
        <v>16</v>
      </c>
      <c r="E162">
        <v>22</v>
      </c>
      <c r="F162">
        <v>6</v>
      </c>
      <c r="G162" s="3">
        <v>101060.25</v>
      </c>
      <c r="H162">
        <v>1</v>
      </c>
      <c r="I162">
        <v>0</v>
      </c>
      <c r="J162">
        <v>1</v>
      </c>
      <c r="K162" s="5">
        <v>84699.56</v>
      </c>
      <c r="L162">
        <v>0</v>
      </c>
      <c r="M162" t="str">
        <f t="shared" si="6"/>
        <v xml:space="preserve"> Reatined</v>
      </c>
      <c r="N162" s="7">
        <v>25</v>
      </c>
      <c r="O162" s="10" t="str">
        <f t="shared" si="7"/>
        <v>18-25</v>
      </c>
      <c r="P162" t="str">
        <f t="shared" si="8"/>
        <v>4-6 Years</v>
      </c>
      <c r="Q162" t="str">
        <f>IF(B162&lt;=500,"300-500",
 IF(B162&lt;=650,"501-650",
 IF(B162&lt;=750,"651-750",
 "751-850")))</f>
        <v>651-750</v>
      </c>
      <c r="R162" t="str">
        <f>IF(L162=1,"Customer already churned",
 IF(N162&gt;=70,"Urgent attention required",
 IF(O162="46-60","Focus retention efforts",
 IF(O162="36-45","Extend retention strategies",
 IF(O162="501-600","Engagement support required",
 IF(O162="601-700","Monitor engagement",
 IF(AND(C162="Germany",D162="Female"),"Priority proactive retention",
 "General engagement")))))))</f>
        <v>General engagement</v>
      </c>
    </row>
    <row r="163" spans="1:18" x14ac:dyDescent="0.35">
      <c r="A163">
        <v>15641122</v>
      </c>
      <c r="B163">
        <v>684</v>
      </c>
      <c r="C163" t="s">
        <v>15</v>
      </c>
      <c r="D163" t="s">
        <v>18</v>
      </c>
      <c r="E163">
        <v>30</v>
      </c>
      <c r="F163">
        <v>2</v>
      </c>
      <c r="G163" s="3">
        <v>0</v>
      </c>
      <c r="H163">
        <v>2</v>
      </c>
      <c r="I163">
        <v>1</v>
      </c>
      <c r="J163">
        <v>0</v>
      </c>
      <c r="K163" s="5">
        <v>83473.820000000007</v>
      </c>
      <c r="L163">
        <v>0</v>
      </c>
      <c r="M163" t="str">
        <f t="shared" si="6"/>
        <v xml:space="preserve"> Reatined</v>
      </c>
      <c r="N163" s="7">
        <v>58.333333333333343</v>
      </c>
      <c r="O163" s="10" t="str">
        <f t="shared" si="7"/>
        <v>26-35</v>
      </c>
      <c r="P163" t="str">
        <f t="shared" si="8"/>
        <v>0-3 Years</v>
      </c>
      <c r="Q163" t="str">
        <f>IF(B163&lt;=500,"300-500",
 IF(B163&lt;=650,"501-650",
 IF(B163&lt;=750,"651-750",
 "751-850")))</f>
        <v>651-750</v>
      </c>
      <c r="R163" t="str">
        <f>IF(L163=1,"Customer already churned",
 IF(N163&gt;=70,"Urgent attention required",
 IF(O163="46-60","Focus retention efforts",
 IF(O163="36-45","Extend retention strategies",
 IF(O163="501-600","Engagement support required",
 IF(O163="601-700","Monitor engagement",
 IF(AND(C163="Germany",D163="Female"),"Priority proactive retention",
 "General engagement")))))))</f>
        <v>General engagement</v>
      </c>
    </row>
    <row r="164" spans="1:18" x14ac:dyDescent="0.35">
      <c r="A164">
        <v>15630910</v>
      </c>
      <c r="B164">
        <v>800</v>
      </c>
      <c r="C164" t="s">
        <v>15</v>
      </c>
      <c r="D164" t="s">
        <v>16</v>
      </c>
      <c r="E164">
        <v>49</v>
      </c>
      <c r="F164">
        <v>7</v>
      </c>
      <c r="G164" s="3">
        <v>108007.36</v>
      </c>
      <c r="H164">
        <v>1</v>
      </c>
      <c r="I164">
        <v>0</v>
      </c>
      <c r="J164">
        <v>0</v>
      </c>
      <c r="K164" s="5">
        <v>47125.11</v>
      </c>
      <c r="L164">
        <v>0</v>
      </c>
      <c r="M164" t="str">
        <f t="shared" si="6"/>
        <v xml:space="preserve"> Reatined</v>
      </c>
      <c r="N164" s="7">
        <v>45.833333333333329</v>
      </c>
      <c r="O164" s="10" t="str">
        <f t="shared" si="7"/>
        <v>46-60</v>
      </c>
      <c r="P164" t="str">
        <f t="shared" si="8"/>
        <v>7-9 Years</v>
      </c>
      <c r="Q164" t="str">
        <f>IF(B164&lt;=500,"300-500",
 IF(B164&lt;=650,"501-650",
 IF(B164&lt;=750,"651-750",
 "751-850")))</f>
        <v>751-850</v>
      </c>
      <c r="R164" t="str">
        <f>IF(L164=1,"Customer already churned",
 IF(N164&gt;=70,"Urgent attention required",
 IF(O164="46-60","Focus retention efforts",
 IF(O164="36-45","Extend retention strategies",
 IF(O164="501-600","Engagement support required",
 IF(O164="601-700","Monitor engagement",
 IF(AND(C164="Germany",D164="Female"),"Priority proactive retention",
 "General engagement")))))))</f>
        <v>Focus retention efforts</v>
      </c>
    </row>
    <row r="165" spans="1:18" x14ac:dyDescent="0.35">
      <c r="A165">
        <v>15680772</v>
      </c>
      <c r="B165">
        <v>721</v>
      </c>
      <c r="C165" t="s">
        <v>17</v>
      </c>
      <c r="D165" t="s">
        <v>16</v>
      </c>
      <c r="E165">
        <v>36</v>
      </c>
      <c r="F165">
        <v>2</v>
      </c>
      <c r="G165" s="3">
        <v>0</v>
      </c>
      <c r="H165">
        <v>2</v>
      </c>
      <c r="I165">
        <v>1</v>
      </c>
      <c r="J165">
        <v>1</v>
      </c>
      <c r="K165" s="5">
        <v>106977.8</v>
      </c>
      <c r="L165">
        <v>0</v>
      </c>
      <c r="M165" t="str">
        <f t="shared" si="6"/>
        <v xml:space="preserve"> Reatined</v>
      </c>
      <c r="N165" s="7">
        <v>37.5</v>
      </c>
      <c r="O165" s="10" t="str">
        <f t="shared" si="7"/>
        <v>36-45</v>
      </c>
      <c r="P165" t="str">
        <f t="shared" si="8"/>
        <v>0-3 Years</v>
      </c>
      <c r="Q165" t="str">
        <f>IF(B165&lt;=500,"300-500",
 IF(B165&lt;=650,"501-650",
 IF(B165&lt;=750,"651-750",
 "751-850")))</f>
        <v>651-750</v>
      </c>
      <c r="R165" t="str">
        <f>IF(L165=1,"Customer already churned",
 IF(N165&gt;=70,"Urgent attention required",
 IF(O165="46-60","Focus retention efforts",
 IF(O165="36-45","Extend retention strategies",
 IF(O165="501-600","Engagement support required",
 IF(O165="601-700","Monitor engagement",
 IF(AND(C165="Germany",D165="Female"),"Priority proactive retention",
 "General engagement")))))))</f>
        <v>Extend retention strategies</v>
      </c>
    </row>
    <row r="166" spans="1:18" x14ac:dyDescent="0.35">
      <c r="A166">
        <v>15658929</v>
      </c>
      <c r="B166">
        <v>683</v>
      </c>
      <c r="C166" t="s">
        <v>17</v>
      </c>
      <c r="D166" t="s">
        <v>18</v>
      </c>
      <c r="E166">
        <v>29</v>
      </c>
      <c r="F166">
        <v>0</v>
      </c>
      <c r="G166" s="3">
        <v>133702.89000000001</v>
      </c>
      <c r="H166">
        <v>1</v>
      </c>
      <c r="I166">
        <v>1</v>
      </c>
      <c r="J166">
        <v>0</v>
      </c>
      <c r="K166" s="5">
        <v>55582.54</v>
      </c>
      <c r="L166">
        <v>1</v>
      </c>
      <c r="M166" t="str">
        <f t="shared" si="6"/>
        <v>Churned</v>
      </c>
      <c r="N166" s="7">
        <v>62.5</v>
      </c>
      <c r="O166" s="10" t="str">
        <f t="shared" si="7"/>
        <v>26-35</v>
      </c>
      <c r="P166" t="str">
        <f t="shared" si="8"/>
        <v>0-3 Years</v>
      </c>
      <c r="Q166" t="str">
        <f>IF(B166&lt;=500,"300-500",
 IF(B166&lt;=650,"501-650",
 IF(B166&lt;=750,"651-750",
 "751-850")))</f>
        <v>651-750</v>
      </c>
      <c r="R166" t="str">
        <f>IF(L166=1,"Customer already churned",
 IF(N166&gt;=70,"Urgent attention required",
 IF(O166="46-60","Focus retention efforts",
 IF(O166="36-45","Extend retention strategies",
 IF(O166="501-600","Engagement support required",
 IF(O166="601-700","Monitor engagement",
 IF(AND(C166="Germany",D166="Female"),"Priority proactive retention",
 "General engagement")))))))</f>
        <v>Customer already churned</v>
      </c>
    </row>
    <row r="167" spans="1:18" x14ac:dyDescent="0.35">
      <c r="A167">
        <v>15585388</v>
      </c>
      <c r="B167">
        <v>660</v>
      </c>
      <c r="C167" t="s">
        <v>19</v>
      </c>
      <c r="D167" t="s">
        <v>18</v>
      </c>
      <c r="E167">
        <v>31</v>
      </c>
      <c r="F167">
        <v>9</v>
      </c>
      <c r="G167" s="3">
        <v>125189.75</v>
      </c>
      <c r="H167">
        <v>2</v>
      </c>
      <c r="I167">
        <v>1</v>
      </c>
      <c r="J167">
        <v>1</v>
      </c>
      <c r="K167" s="5">
        <v>139874.43</v>
      </c>
      <c r="L167">
        <v>0</v>
      </c>
      <c r="M167" t="str">
        <f t="shared" si="6"/>
        <v xml:space="preserve"> Reatined</v>
      </c>
      <c r="N167" s="7">
        <v>0</v>
      </c>
      <c r="O167" s="10" t="str">
        <f t="shared" si="7"/>
        <v>26-35</v>
      </c>
      <c r="P167" t="str">
        <f t="shared" si="8"/>
        <v>7-9 Years</v>
      </c>
      <c r="Q167" t="str">
        <f>IF(B167&lt;=500,"300-500",
 IF(B167&lt;=650,"501-650",
 IF(B167&lt;=750,"651-750",
 "751-850")))</f>
        <v>651-750</v>
      </c>
      <c r="R167" t="str">
        <f>IF(L167=1,"Customer already churned",
 IF(N167&gt;=70,"Urgent attention required",
 IF(O167="46-60","Focus retention efforts",
 IF(O167="36-45","Extend retention strategies",
 IF(O167="501-600","Engagement support required",
 IF(O167="601-700","Monitor engagement",
 IF(AND(C167="Germany",D167="Female"),"Priority proactive retention",
 "General engagement")))))))</f>
        <v>General engagement</v>
      </c>
    </row>
    <row r="168" spans="1:18" x14ac:dyDescent="0.35">
      <c r="A168">
        <v>15724623</v>
      </c>
      <c r="B168">
        <v>704</v>
      </c>
      <c r="C168" t="s">
        <v>19</v>
      </c>
      <c r="D168" t="s">
        <v>16</v>
      </c>
      <c r="E168">
        <v>24</v>
      </c>
      <c r="F168">
        <v>7</v>
      </c>
      <c r="G168" s="3">
        <v>113034.22</v>
      </c>
      <c r="H168">
        <v>1</v>
      </c>
      <c r="I168">
        <v>1</v>
      </c>
      <c r="J168">
        <v>0</v>
      </c>
      <c r="K168" s="5">
        <v>162503.48000000001</v>
      </c>
      <c r="L168">
        <v>1</v>
      </c>
      <c r="M168" t="str">
        <f t="shared" si="6"/>
        <v>Churned</v>
      </c>
      <c r="N168" s="7">
        <v>37.5</v>
      </c>
      <c r="O168" s="10" t="str">
        <f t="shared" si="7"/>
        <v>18-25</v>
      </c>
      <c r="P168" t="str">
        <f t="shared" si="8"/>
        <v>7-9 Years</v>
      </c>
      <c r="Q168" t="str">
        <f>IF(B168&lt;=500,"300-500",
 IF(B168&lt;=650,"501-650",
 IF(B168&lt;=750,"651-750",
 "751-850")))</f>
        <v>651-750</v>
      </c>
      <c r="R168" t="str">
        <f>IF(L168=1,"Customer already churned",
 IF(N168&gt;=70,"Urgent attention required",
 IF(O168="46-60","Focus retention efforts",
 IF(O168="36-45","Extend retention strategies",
 IF(O168="501-600","Engagement support required",
 IF(O168="601-700","Monitor engagement",
 IF(AND(C168="Germany",D168="Female"),"Priority proactive retention",
 "General engagement")))))))</f>
        <v>Customer already churned</v>
      </c>
    </row>
    <row r="169" spans="1:18" x14ac:dyDescent="0.35">
      <c r="A169">
        <v>15588537</v>
      </c>
      <c r="B169">
        <v>615</v>
      </c>
      <c r="C169" t="s">
        <v>17</v>
      </c>
      <c r="D169" t="s">
        <v>16</v>
      </c>
      <c r="E169">
        <v>41</v>
      </c>
      <c r="F169">
        <v>9</v>
      </c>
      <c r="G169" s="3">
        <v>109013.23</v>
      </c>
      <c r="H169">
        <v>1</v>
      </c>
      <c r="I169">
        <v>1</v>
      </c>
      <c r="J169">
        <v>0</v>
      </c>
      <c r="K169" s="5">
        <v>196499.96</v>
      </c>
      <c r="L169">
        <v>0</v>
      </c>
      <c r="M169" t="str">
        <f t="shared" si="6"/>
        <v xml:space="preserve"> Reatined</v>
      </c>
      <c r="N169" s="7">
        <v>37.5</v>
      </c>
      <c r="O169" s="10" t="str">
        <f t="shared" si="7"/>
        <v>36-45</v>
      </c>
      <c r="P169" t="str">
        <f t="shared" si="8"/>
        <v>7-9 Years</v>
      </c>
      <c r="Q169" t="str">
        <f>IF(B169&lt;=500,"300-500",
 IF(B169&lt;=650,"501-650",
 IF(B169&lt;=750,"651-750",
 "751-850")))</f>
        <v>501-650</v>
      </c>
      <c r="R169" t="str">
        <f>IF(L169=1,"Customer already churned",
 IF(N169&gt;=70,"Urgent attention required",
 IF(O169="46-60","Focus retention efforts",
 IF(O169="36-45","Extend retention strategies",
 IF(O169="501-600","Engagement support required",
 IF(O169="601-700","Monitor engagement",
 IF(AND(C169="Germany",D169="Female"),"Priority proactive retention",
 "General engagement")))))))</f>
        <v>Extend retention strategies</v>
      </c>
    </row>
    <row r="170" spans="1:18" x14ac:dyDescent="0.35">
      <c r="A170">
        <v>15574692</v>
      </c>
      <c r="B170">
        <v>667</v>
      </c>
      <c r="C170" t="s">
        <v>17</v>
      </c>
      <c r="D170" t="s">
        <v>16</v>
      </c>
      <c r="E170">
        <v>39</v>
      </c>
      <c r="F170">
        <v>2</v>
      </c>
      <c r="G170" s="3">
        <v>0</v>
      </c>
      <c r="H170">
        <v>2</v>
      </c>
      <c r="I170">
        <v>1</v>
      </c>
      <c r="J170">
        <v>0</v>
      </c>
      <c r="K170" s="5">
        <v>40721.24</v>
      </c>
      <c r="L170">
        <v>1</v>
      </c>
      <c r="M170" t="str">
        <f t="shared" si="6"/>
        <v>Churned</v>
      </c>
      <c r="N170" s="7">
        <v>58.333333333333343</v>
      </c>
      <c r="O170" s="10" t="str">
        <f t="shared" si="7"/>
        <v>36-45</v>
      </c>
      <c r="P170" t="str">
        <f t="shared" si="8"/>
        <v>0-3 Years</v>
      </c>
      <c r="Q170" t="str">
        <f>IF(B170&lt;=500,"300-500",
 IF(B170&lt;=650,"501-650",
 IF(B170&lt;=750,"651-750",
 "751-850")))</f>
        <v>651-750</v>
      </c>
      <c r="R170" t="str">
        <f>IF(L170=1,"Customer already churned",
 IF(N170&gt;=70,"Urgent attention required",
 IF(O170="46-60","Focus retention efforts",
 IF(O170="36-45","Extend retention strategies",
 IF(O170="501-600","Engagement support required",
 IF(O170="601-700","Monitor engagement",
 IF(AND(C170="Germany",D170="Female"),"Priority proactive retention",
 "General engagement")))))))</f>
        <v>Customer already churned</v>
      </c>
    </row>
    <row r="171" spans="1:18" x14ac:dyDescent="0.35">
      <c r="A171">
        <v>15611325</v>
      </c>
      <c r="B171">
        <v>682</v>
      </c>
      <c r="C171" t="s">
        <v>19</v>
      </c>
      <c r="D171" t="s">
        <v>18</v>
      </c>
      <c r="E171">
        <v>24</v>
      </c>
      <c r="F171">
        <v>9</v>
      </c>
      <c r="G171" s="3">
        <v>57929.81</v>
      </c>
      <c r="H171">
        <v>2</v>
      </c>
      <c r="I171">
        <v>0</v>
      </c>
      <c r="J171">
        <v>0</v>
      </c>
      <c r="K171" s="5">
        <v>53134.3</v>
      </c>
      <c r="L171">
        <v>0</v>
      </c>
      <c r="M171" t="str">
        <f t="shared" si="6"/>
        <v xml:space="preserve"> Reatined</v>
      </c>
      <c r="N171" s="7">
        <v>29.166666666666671</v>
      </c>
      <c r="O171" s="10" t="str">
        <f t="shared" si="7"/>
        <v>18-25</v>
      </c>
      <c r="P171" t="str">
        <f t="shared" si="8"/>
        <v>7-9 Years</v>
      </c>
      <c r="Q171" t="str">
        <f>IF(B171&lt;=500,"300-500",
 IF(B171&lt;=650,"501-650",
 IF(B171&lt;=750,"651-750",
 "751-850")))</f>
        <v>651-750</v>
      </c>
      <c r="R171" t="str">
        <f>IF(L171=1,"Customer already churned",
 IF(N171&gt;=70,"Urgent attention required",
 IF(O171="46-60","Focus retention efforts",
 IF(O171="36-45","Extend retention strategies",
 IF(O171="501-600","Engagement support required",
 IF(O171="601-700","Monitor engagement",
 IF(AND(C171="Germany",D171="Female"),"Priority proactive retention",
 "General engagement")))))))</f>
        <v>General engagement</v>
      </c>
    </row>
    <row r="172" spans="1:18" x14ac:dyDescent="0.35">
      <c r="A172">
        <v>15587562</v>
      </c>
      <c r="B172">
        <v>484</v>
      </c>
      <c r="C172" t="s">
        <v>15</v>
      </c>
      <c r="D172" t="s">
        <v>16</v>
      </c>
      <c r="E172">
        <v>29</v>
      </c>
      <c r="F172">
        <v>4</v>
      </c>
      <c r="G172" s="3">
        <v>130114.39</v>
      </c>
      <c r="H172">
        <v>1</v>
      </c>
      <c r="I172">
        <v>1</v>
      </c>
      <c r="J172">
        <v>0</v>
      </c>
      <c r="K172" s="5">
        <v>164017.89000000001</v>
      </c>
      <c r="L172">
        <v>0</v>
      </c>
      <c r="M172" t="str">
        <f t="shared" si="6"/>
        <v xml:space="preserve"> Reatined</v>
      </c>
      <c r="N172" s="7">
        <v>37.5</v>
      </c>
      <c r="O172" s="10" t="str">
        <f t="shared" si="7"/>
        <v>26-35</v>
      </c>
      <c r="P172" t="str">
        <f t="shared" si="8"/>
        <v>4-6 Years</v>
      </c>
      <c r="Q172" t="str">
        <f>IF(B172&lt;=500,"300-500",
 IF(B172&lt;=650,"501-650",
 IF(B172&lt;=750,"651-750",
 "751-850")))</f>
        <v>300-500</v>
      </c>
      <c r="R172" t="str">
        <f>IF(L172=1,"Customer already churned",
 IF(N172&gt;=70,"Urgent attention required",
 IF(O172="46-60","Focus retention efforts",
 IF(O172="36-45","Extend retention strategies",
 IF(O172="501-600","Engagement support required",
 IF(O172="601-700","Monitor engagement",
 IF(AND(C172="Germany",D172="Female"),"Priority proactive retention",
 "General engagement")))))))</f>
        <v>General engagement</v>
      </c>
    </row>
    <row r="173" spans="1:18" x14ac:dyDescent="0.35">
      <c r="A173">
        <v>15613172</v>
      </c>
      <c r="B173">
        <v>628</v>
      </c>
      <c r="C173" t="s">
        <v>19</v>
      </c>
      <c r="D173" t="s">
        <v>18</v>
      </c>
      <c r="E173">
        <v>27</v>
      </c>
      <c r="F173">
        <v>5</v>
      </c>
      <c r="G173" s="3">
        <v>95826.49</v>
      </c>
      <c r="H173">
        <v>2</v>
      </c>
      <c r="I173">
        <v>1</v>
      </c>
      <c r="J173">
        <v>0</v>
      </c>
      <c r="K173" s="5">
        <v>155996.96</v>
      </c>
      <c r="L173">
        <v>0</v>
      </c>
      <c r="M173" t="str">
        <f t="shared" si="6"/>
        <v xml:space="preserve"> Reatined</v>
      </c>
      <c r="N173" s="7">
        <v>20.833333333333339</v>
      </c>
      <c r="O173" s="10" t="str">
        <f t="shared" si="7"/>
        <v>26-35</v>
      </c>
      <c r="P173" t="str">
        <f t="shared" si="8"/>
        <v>4-6 Years</v>
      </c>
      <c r="Q173" t="str">
        <f>IF(B173&lt;=500,"300-500",
 IF(B173&lt;=650,"501-650",
 IF(B173&lt;=750,"651-750",
 "751-850")))</f>
        <v>501-650</v>
      </c>
      <c r="R173" t="str">
        <f>IF(L173=1,"Customer already churned",
 IF(N173&gt;=70,"Urgent attention required",
 IF(O173="46-60","Focus retention efforts",
 IF(O173="36-45","Extend retention strategies",
 IF(O173="501-600","Engagement support required",
 IF(O173="601-700","Monitor engagement",
 IF(AND(C173="Germany",D173="Female"),"Priority proactive retention",
 "General engagement")))))))</f>
        <v>General engagement</v>
      </c>
    </row>
    <row r="174" spans="1:18" x14ac:dyDescent="0.35">
      <c r="A174">
        <v>15651022</v>
      </c>
      <c r="B174">
        <v>480</v>
      </c>
      <c r="C174" t="s">
        <v>19</v>
      </c>
      <c r="D174" t="s">
        <v>18</v>
      </c>
      <c r="E174">
        <v>44</v>
      </c>
      <c r="F174">
        <v>10</v>
      </c>
      <c r="G174" s="3">
        <v>129608.57</v>
      </c>
      <c r="H174">
        <v>1</v>
      </c>
      <c r="I174">
        <v>1</v>
      </c>
      <c r="J174">
        <v>0</v>
      </c>
      <c r="K174" s="5">
        <v>5472.7</v>
      </c>
      <c r="L174">
        <v>1</v>
      </c>
      <c r="M174" t="str">
        <f t="shared" si="6"/>
        <v>Churned</v>
      </c>
      <c r="N174" s="7">
        <v>37.5</v>
      </c>
      <c r="O174" s="10" t="str">
        <f t="shared" si="7"/>
        <v>36-45</v>
      </c>
      <c r="P174" t="str">
        <f t="shared" si="8"/>
        <v>10+ Years</v>
      </c>
      <c r="Q174" t="str">
        <f>IF(B174&lt;=500,"300-500",
 IF(B174&lt;=650,"501-650",
 IF(B174&lt;=750,"651-750",
 "751-850")))</f>
        <v>300-500</v>
      </c>
      <c r="R174" t="str">
        <f>IF(L174=1,"Customer already churned",
 IF(N174&gt;=70,"Urgent attention required",
 IF(O174="46-60","Focus retention efforts",
 IF(O174="36-45","Extend retention strategies",
 IF(O174="501-600","Engagement support required",
 IF(O174="601-700","Monitor engagement",
 IF(AND(C174="Germany",D174="Female"),"Priority proactive retention",
 "General engagement")))))))</f>
        <v>Customer already churned</v>
      </c>
    </row>
    <row r="175" spans="1:18" x14ac:dyDescent="0.35">
      <c r="A175">
        <v>15586310</v>
      </c>
      <c r="B175">
        <v>578</v>
      </c>
      <c r="C175" t="s">
        <v>15</v>
      </c>
      <c r="D175" t="s">
        <v>18</v>
      </c>
      <c r="E175">
        <v>30</v>
      </c>
      <c r="F175">
        <v>4</v>
      </c>
      <c r="G175" s="3">
        <v>169462.09</v>
      </c>
      <c r="H175">
        <v>1</v>
      </c>
      <c r="I175">
        <v>1</v>
      </c>
      <c r="J175">
        <v>0</v>
      </c>
      <c r="K175" s="5">
        <v>112187.11</v>
      </c>
      <c r="L175">
        <v>0</v>
      </c>
      <c r="M175" t="str">
        <f t="shared" si="6"/>
        <v xml:space="preserve"> Reatined</v>
      </c>
      <c r="N175" s="7">
        <v>37.5</v>
      </c>
      <c r="O175" s="10" t="str">
        <f t="shared" si="7"/>
        <v>26-35</v>
      </c>
      <c r="P175" t="str">
        <f t="shared" si="8"/>
        <v>4-6 Years</v>
      </c>
      <c r="Q175" t="str">
        <f>IF(B175&lt;=500,"300-500",
 IF(B175&lt;=650,"501-650",
 IF(B175&lt;=750,"651-750",
 "751-850")))</f>
        <v>501-650</v>
      </c>
      <c r="R175" t="str">
        <f>IF(L175=1,"Customer already churned",
 IF(N175&gt;=70,"Urgent attention required",
 IF(O175="46-60","Focus retention efforts",
 IF(O175="36-45","Extend retention strategies",
 IF(O175="501-600","Engagement support required",
 IF(O175="601-700","Monitor engagement",
 IF(AND(C175="Germany",D175="Female"),"Priority proactive retention",
 "General engagement")))))))</f>
        <v>General engagement</v>
      </c>
    </row>
    <row r="176" spans="1:18" x14ac:dyDescent="0.35">
      <c r="A176">
        <v>15625524</v>
      </c>
      <c r="B176">
        <v>512</v>
      </c>
      <c r="C176" t="s">
        <v>15</v>
      </c>
      <c r="D176" t="s">
        <v>18</v>
      </c>
      <c r="E176">
        <v>40</v>
      </c>
      <c r="F176">
        <v>5</v>
      </c>
      <c r="G176" s="3">
        <v>0</v>
      </c>
      <c r="H176">
        <v>2</v>
      </c>
      <c r="I176">
        <v>1</v>
      </c>
      <c r="J176">
        <v>1</v>
      </c>
      <c r="K176" s="5">
        <v>146457.82999999999</v>
      </c>
      <c r="L176">
        <v>0</v>
      </c>
      <c r="M176" t="str">
        <f t="shared" si="6"/>
        <v xml:space="preserve"> Reatined</v>
      </c>
      <c r="N176" s="7">
        <v>12.5</v>
      </c>
      <c r="O176" s="10" t="str">
        <f t="shared" si="7"/>
        <v>36-45</v>
      </c>
      <c r="P176" t="str">
        <f t="shared" si="8"/>
        <v>4-6 Years</v>
      </c>
      <c r="Q176" t="str">
        <f>IF(B176&lt;=500,"300-500",
 IF(B176&lt;=650,"501-650",
 IF(B176&lt;=750,"651-750",
 "751-850")))</f>
        <v>501-650</v>
      </c>
      <c r="R176" t="str">
        <f>IF(L176=1,"Customer already churned",
 IF(N176&gt;=70,"Urgent attention required",
 IF(O176="46-60","Focus retention efforts",
 IF(O176="36-45","Extend retention strategies",
 IF(O176="501-600","Engagement support required",
 IF(O176="601-700","Monitor engagement",
 IF(AND(C176="Germany",D176="Female"),"Priority proactive retention",
 "General engagement")))))))</f>
        <v>Extend retention strategies</v>
      </c>
    </row>
    <row r="177" spans="1:18" x14ac:dyDescent="0.35">
      <c r="A177">
        <v>15755209</v>
      </c>
      <c r="B177">
        <v>484</v>
      </c>
      <c r="C177" t="s">
        <v>17</v>
      </c>
      <c r="D177" t="s">
        <v>16</v>
      </c>
      <c r="E177">
        <v>35</v>
      </c>
      <c r="F177">
        <v>7</v>
      </c>
      <c r="G177" s="3">
        <v>133868.21</v>
      </c>
      <c r="H177">
        <v>1</v>
      </c>
      <c r="I177">
        <v>1</v>
      </c>
      <c r="J177">
        <v>1</v>
      </c>
      <c r="K177" s="5">
        <v>27286.1</v>
      </c>
      <c r="L177">
        <v>0</v>
      </c>
      <c r="M177" t="str">
        <f t="shared" si="6"/>
        <v xml:space="preserve"> Reatined</v>
      </c>
      <c r="N177" s="7">
        <v>16.666666666666661</v>
      </c>
      <c r="O177" s="10" t="str">
        <f t="shared" si="7"/>
        <v>26-35</v>
      </c>
      <c r="P177" t="str">
        <f t="shared" si="8"/>
        <v>7-9 Years</v>
      </c>
      <c r="Q177" t="str">
        <f>IF(B177&lt;=500,"300-500",
 IF(B177&lt;=650,"501-650",
 IF(B177&lt;=750,"651-750",
 "751-850")))</f>
        <v>300-500</v>
      </c>
      <c r="R177" t="str">
        <f>IF(L177=1,"Customer already churned",
 IF(N177&gt;=70,"Urgent attention required",
 IF(O177="46-60","Focus retention efforts",
 IF(O177="36-45","Extend retention strategies",
 IF(O177="501-600","Engagement support required",
 IF(O177="601-700","Monitor engagement",
 IF(AND(C177="Germany",D177="Female"),"Priority proactive retention",
 "General engagement")))))))</f>
        <v>General engagement</v>
      </c>
    </row>
    <row r="178" spans="1:18" x14ac:dyDescent="0.35">
      <c r="A178">
        <v>15645248</v>
      </c>
      <c r="B178">
        <v>510</v>
      </c>
      <c r="C178" t="s">
        <v>15</v>
      </c>
      <c r="D178" t="s">
        <v>16</v>
      </c>
      <c r="E178">
        <v>30</v>
      </c>
      <c r="F178">
        <v>0</v>
      </c>
      <c r="G178" s="3">
        <v>0</v>
      </c>
      <c r="H178">
        <v>2</v>
      </c>
      <c r="I178">
        <v>1</v>
      </c>
      <c r="J178">
        <v>1</v>
      </c>
      <c r="K178" s="5">
        <v>130553.47</v>
      </c>
      <c r="L178">
        <v>0</v>
      </c>
      <c r="M178" t="str">
        <f t="shared" si="6"/>
        <v xml:space="preserve"> Reatined</v>
      </c>
      <c r="N178" s="7">
        <v>37.5</v>
      </c>
      <c r="O178" s="10" t="str">
        <f t="shared" si="7"/>
        <v>26-35</v>
      </c>
      <c r="P178" t="str">
        <f t="shared" si="8"/>
        <v>0-3 Years</v>
      </c>
      <c r="Q178" t="str">
        <f>IF(B178&lt;=500,"300-500",
 IF(B178&lt;=650,"501-650",
 IF(B178&lt;=750,"651-750",
 "751-850")))</f>
        <v>501-650</v>
      </c>
      <c r="R178" t="str">
        <f>IF(L178=1,"Customer already churned",
 IF(N178&gt;=70,"Urgent attention required",
 IF(O178="46-60","Focus retention efforts",
 IF(O178="36-45","Extend retention strategies",
 IF(O178="501-600","Engagement support required",
 IF(O178="601-700","Monitor engagement",
 IF(AND(C178="Germany",D178="Female"),"Priority proactive retention",
 "General engagement")))))))</f>
        <v>General engagement</v>
      </c>
    </row>
    <row r="179" spans="1:18" x14ac:dyDescent="0.35">
      <c r="A179">
        <v>15790355</v>
      </c>
      <c r="B179">
        <v>606</v>
      </c>
      <c r="C179" t="s">
        <v>19</v>
      </c>
      <c r="D179" t="s">
        <v>18</v>
      </c>
      <c r="E179">
        <v>36</v>
      </c>
      <c r="F179">
        <v>5</v>
      </c>
      <c r="G179" s="3">
        <v>190479.48</v>
      </c>
      <c r="H179">
        <v>2</v>
      </c>
      <c r="I179">
        <v>0</v>
      </c>
      <c r="J179">
        <v>0</v>
      </c>
      <c r="K179" s="5">
        <v>179351.89</v>
      </c>
      <c r="L179">
        <v>0</v>
      </c>
      <c r="M179" t="str">
        <f t="shared" si="6"/>
        <v xml:space="preserve"> Reatined</v>
      </c>
      <c r="N179" s="7">
        <v>29.166666666666671</v>
      </c>
      <c r="O179" s="10" t="str">
        <f t="shared" si="7"/>
        <v>36-45</v>
      </c>
      <c r="P179" t="str">
        <f t="shared" si="8"/>
        <v>4-6 Years</v>
      </c>
      <c r="Q179" t="str">
        <f>IF(B179&lt;=500,"300-500",
 IF(B179&lt;=650,"501-650",
 IF(B179&lt;=750,"651-750",
 "751-850")))</f>
        <v>501-650</v>
      </c>
      <c r="R179" t="str">
        <f>IF(L179=1,"Customer already churned",
 IF(N179&gt;=70,"Urgent attention required",
 IF(O179="46-60","Focus retention efforts",
 IF(O179="36-45","Extend retention strategies",
 IF(O179="501-600","Engagement support required",
 IF(O179="601-700","Monitor engagement",
 IF(AND(C179="Germany",D179="Female"),"Priority proactive retention",
 "General engagement")))))))</f>
        <v>Extend retention strategies</v>
      </c>
    </row>
    <row r="180" spans="1:18" x14ac:dyDescent="0.35">
      <c r="A180">
        <v>15762615</v>
      </c>
      <c r="B180">
        <v>597</v>
      </c>
      <c r="C180" t="s">
        <v>17</v>
      </c>
      <c r="D180" t="s">
        <v>16</v>
      </c>
      <c r="E180">
        <v>40</v>
      </c>
      <c r="F180">
        <v>8</v>
      </c>
      <c r="G180" s="3">
        <v>101993.12</v>
      </c>
      <c r="H180">
        <v>1</v>
      </c>
      <c r="I180">
        <v>0</v>
      </c>
      <c r="J180">
        <v>1</v>
      </c>
      <c r="K180" s="5">
        <v>94774.12</v>
      </c>
      <c r="L180">
        <v>0</v>
      </c>
      <c r="M180" t="str">
        <f t="shared" si="6"/>
        <v xml:space="preserve"> Reatined</v>
      </c>
      <c r="N180" s="7">
        <v>25</v>
      </c>
      <c r="O180" s="10" t="str">
        <f t="shared" si="7"/>
        <v>36-45</v>
      </c>
      <c r="P180" t="str">
        <f t="shared" si="8"/>
        <v>7-9 Years</v>
      </c>
      <c r="Q180" t="str">
        <f>IF(B180&lt;=500,"300-500",
 IF(B180&lt;=650,"501-650",
 IF(B180&lt;=750,"651-750",
 "751-850")))</f>
        <v>501-650</v>
      </c>
      <c r="R180" t="str">
        <f>IF(L180=1,"Customer already churned",
 IF(N180&gt;=70,"Urgent attention required",
 IF(O180="46-60","Focus retention efforts",
 IF(O180="36-45","Extend retention strategies",
 IF(O180="501-600","Engagement support required",
 IF(O180="601-700","Monitor engagement",
 IF(AND(C180="Germany",D180="Female"),"Priority proactive retention",
 "General engagement")))))))</f>
        <v>Extend retention strategies</v>
      </c>
    </row>
    <row r="181" spans="1:18" x14ac:dyDescent="0.35">
      <c r="A181">
        <v>15625426</v>
      </c>
      <c r="B181">
        <v>754</v>
      </c>
      <c r="C181" t="s">
        <v>19</v>
      </c>
      <c r="D181" t="s">
        <v>16</v>
      </c>
      <c r="E181">
        <v>55</v>
      </c>
      <c r="F181">
        <v>3</v>
      </c>
      <c r="G181" s="3">
        <v>161608.81</v>
      </c>
      <c r="H181">
        <v>1</v>
      </c>
      <c r="I181">
        <v>1</v>
      </c>
      <c r="J181">
        <v>0</v>
      </c>
      <c r="K181" s="5">
        <v>8080.85</v>
      </c>
      <c r="L181">
        <v>1</v>
      </c>
      <c r="M181" t="str">
        <f t="shared" si="6"/>
        <v>Churned</v>
      </c>
      <c r="N181" s="7">
        <v>54.166666666666657</v>
      </c>
      <c r="O181" s="10" t="str">
        <f t="shared" si="7"/>
        <v>46-60</v>
      </c>
      <c r="P181" t="str">
        <f t="shared" si="8"/>
        <v>0-3 Years</v>
      </c>
      <c r="Q181" t="str">
        <f>IF(B181&lt;=500,"300-500",
 IF(B181&lt;=650,"501-650",
 IF(B181&lt;=750,"651-750",
 "751-850")))</f>
        <v>751-850</v>
      </c>
      <c r="R181" t="str">
        <f>IF(L181=1,"Customer already churned",
 IF(N181&gt;=70,"Urgent attention required",
 IF(O181="46-60","Focus retention efforts",
 IF(O181="36-45","Extend retention strategies",
 IF(O181="501-600","Engagement support required",
 IF(O181="601-700","Monitor engagement",
 IF(AND(C181="Germany",D181="Female"),"Priority proactive retention",
 "General engagement")))))))</f>
        <v>Customer already churned</v>
      </c>
    </row>
    <row r="182" spans="1:18" x14ac:dyDescent="0.35">
      <c r="A182">
        <v>15716334</v>
      </c>
      <c r="B182">
        <v>850</v>
      </c>
      <c r="C182" t="s">
        <v>17</v>
      </c>
      <c r="D182" t="s">
        <v>16</v>
      </c>
      <c r="E182">
        <v>45</v>
      </c>
      <c r="F182">
        <v>2</v>
      </c>
      <c r="G182" s="3">
        <v>122311.21</v>
      </c>
      <c r="H182">
        <v>1</v>
      </c>
      <c r="I182">
        <v>1</v>
      </c>
      <c r="J182">
        <v>1</v>
      </c>
      <c r="K182" s="5">
        <v>19482.5</v>
      </c>
      <c r="L182">
        <v>0</v>
      </c>
      <c r="M182" t="str">
        <f t="shared" si="6"/>
        <v xml:space="preserve"> Reatined</v>
      </c>
      <c r="N182" s="7">
        <v>41.666666666666671</v>
      </c>
      <c r="O182" s="10" t="str">
        <f t="shared" si="7"/>
        <v>36-45</v>
      </c>
      <c r="P182" t="str">
        <f t="shared" si="8"/>
        <v>0-3 Years</v>
      </c>
      <c r="Q182" t="str">
        <f>IF(B182&lt;=500,"300-500",
 IF(B182&lt;=650,"501-650",
 IF(B182&lt;=750,"651-750",
 "751-850")))</f>
        <v>751-850</v>
      </c>
      <c r="R182" t="str">
        <f>IF(L182=1,"Customer already churned",
 IF(N182&gt;=70,"Urgent attention required",
 IF(O182="46-60","Focus retention efforts",
 IF(O182="36-45","Extend retention strategies",
 IF(O182="501-600","Engagement support required",
 IF(O182="601-700","Monitor engagement",
 IF(AND(C182="Germany",D182="Female"),"Priority proactive retention",
 "General engagement")))))))</f>
        <v>Extend retention strategies</v>
      </c>
    </row>
    <row r="183" spans="1:18" x14ac:dyDescent="0.35">
      <c r="A183">
        <v>15789669</v>
      </c>
      <c r="B183">
        <v>510</v>
      </c>
      <c r="C183" t="s">
        <v>15</v>
      </c>
      <c r="D183" t="s">
        <v>18</v>
      </c>
      <c r="E183">
        <v>65</v>
      </c>
      <c r="F183">
        <v>2</v>
      </c>
      <c r="G183" s="3">
        <v>0</v>
      </c>
      <c r="H183">
        <v>2</v>
      </c>
      <c r="I183">
        <v>1</v>
      </c>
      <c r="J183">
        <v>1</v>
      </c>
      <c r="K183" s="5">
        <v>48071.61</v>
      </c>
      <c r="L183">
        <v>0</v>
      </c>
      <c r="M183" t="str">
        <f t="shared" si="6"/>
        <v xml:space="preserve"> Reatined</v>
      </c>
      <c r="N183" s="7">
        <v>54.166666666666657</v>
      </c>
      <c r="O183" s="10" t="str">
        <f t="shared" si="7"/>
        <v>60+</v>
      </c>
      <c r="P183" t="str">
        <f t="shared" si="8"/>
        <v>0-3 Years</v>
      </c>
      <c r="Q183" t="str">
        <f>IF(B183&lt;=500,"300-500",
 IF(B183&lt;=650,"501-650",
 IF(B183&lt;=750,"651-750",
 "751-850")))</f>
        <v>501-650</v>
      </c>
      <c r="R183" t="str">
        <f>IF(L183=1,"Customer already churned",
 IF(N183&gt;=70,"Urgent attention required",
 IF(O183="46-60","Focus retention efforts",
 IF(O183="36-45","Extend retention strategies",
 IF(O183="501-600","Engagement support required",
 IF(O183="601-700","Monitor engagement",
 IF(AND(C183="Germany",D183="Female"),"Priority proactive retention",
 "General engagement")))))))</f>
        <v>General engagement</v>
      </c>
    </row>
    <row r="184" spans="1:18" x14ac:dyDescent="0.35">
      <c r="A184">
        <v>15621075</v>
      </c>
      <c r="B184">
        <v>778</v>
      </c>
      <c r="C184" t="s">
        <v>19</v>
      </c>
      <c r="D184" t="s">
        <v>16</v>
      </c>
      <c r="E184">
        <v>45</v>
      </c>
      <c r="F184">
        <v>1</v>
      </c>
      <c r="G184" s="3">
        <v>162150.42000000001</v>
      </c>
      <c r="H184">
        <v>2</v>
      </c>
      <c r="I184">
        <v>1</v>
      </c>
      <c r="J184">
        <v>0</v>
      </c>
      <c r="K184" s="5">
        <v>174531.27</v>
      </c>
      <c r="L184">
        <v>0</v>
      </c>
      <c r="M184" t="str">
        <f t="shared" si="6"/>
        <v xml:space="preserve"> Reatined</v>
      </c>
      <c r="N184" s="7">
        <v>45.833333333333329</v>
      </c>
      <c r="O184" s="10" t="str">
        <f t="shared" si="7"/>
        <v>36-45</v>
      </c>
      <c r="P184" t="str">
        <f t="shared" si="8"/>
        <v>0-3 Years</v>
      </c>
      <c r="Q184" t="str">
        <f>IF(B184&lt;=500,"300-500",
 IF(B184&lt;=650,"501-650",
 IF(B184&lt;=750,"651-750",
 "751-850")))</f>
        <v>751-850</v>
      </c>
      <c r="R184" t="str">
        <f>IF(L184=1,"Customer already churned",
 IF(N184&gt;=70,"Urgent attention required",
 IF(O184="46-60","Focus retention efforts",
 IF(O184="36-45","Extend retention strategies",
 IF(O184="501-600","Engagement support required",
 IF(O184="601-700","Monitor engagement",
 IF(AND(C184="Germany",D184="Female"),"Priority proactive retention",
 "General engagement")))))))</f>
        <v>Extend retention strategies</v>
      </c>
    </row>
    <row r="185" spans="1:18" x14ac:dyDescent="0.35">
      <c r="A185">
        <v>15810845</v>
      </c>
      <c r="B185">
        <v>636</v>
      </c>
      <c r="C185" t="s">
        <v>15</v>
      </c>
      <c r="D185" t="s">
        <v>18</v>
      </c>
      <c r="E185">
        <v>42</v>
      </c>
      <c r="F185">
        <v>2</v>
      </c>
      <c r="G185" s="3">
        <v>0</v>
      </c>
      <c r="H185">
        <v>2</v>
      </c>
      <c r="I185">
        <v>1</v>
      </c>
      <c r="J185">
        <v>1</v>
      </c>
      <c r="K185" s="5">
        <v>55470.78</v>
      </c>
      <c r="L185">
        <v>0</v>
      </c>
      <c r="M185" t="str">
        <f t="shared" si="6"/>
        <v xml:space="preserve"> Reatined</v>
      </c>
      <c r="N185" s="7">
        <v>37.5</v>
      </c>
      <c r="O185" s="10" t="str">
        <f t="shared" si="7"/>
        <v>36-45</v>
      </c>
      <c r="P185" t="str">
        <f t="shared" si="8"/>
        <v>0-3 Years</v>
      </c>
      <c r="Q185" t="str">
        <f>IF(B185&lt;=500,"300-500",
 IF(B185&lt;=650,"501-650",
 IF(B185&lt;=750,"651-750",
 "751-850")))</f>
        <v>501-650</v>
      </c>
      <c r="R185" t="str">
        <f>IF(L185=1,"Customer already churned",
 IF(N185&gt;=70,"Urgent attention required",
 IF(O185="46-60","Focus retention efforts",
 IF(O185="36-45","Extend retention strategies",
 IF(O185="501-600","Engagement support required",
 IF(O185="601-700","Monitor engagement",
 IF(AND(C185="Germany",D185="Female"),"Priority proactive retention",
 "General engagement")))))))</f>
        <v>Extend retention strategies</v>
      </c>
    </row>
    <row r="186" spans="1:18" x14ac:dyDescent="0.35">
      <c r="A186">
        <v>15719377</v>
      </c>
      <c r="B186">
        <v>804</v>
      </c>
      <c r="C186" t="s">
        <v>15</v>
      </c>
      <c r="D186" t="s">
        <v>16</v>
      </c>
      <c r="E186">
        <v>50</v>
      </c>
      <c r="F186">
        <v>4</v>
      </c>
      <c r="G186" s="3">
        <v>0</v>
      </c>
      <c r="H186">
        <v>1</v>
      </c>
      <c r="I186">
        <v>1</v>
      </c>
      <c r="J186">
        <v>1</v>
      </c>
      <c r="K186" s="5">
        <v>8546.8700000000008</v>
      </c>
      <c r="L186">
        <v>1</v>
      </c>
      <c r="M186" t="str">
        <f t="shared" si="6"/>
        <v>Churned</v>
      </c>
      <c r="N186" s="7">
        <v>45.833333333333329</v>
      </c>
      <c r="O186" s="10" t="str">
        <f t="shared" si="7"/>
        <v>46-60</v>
      </c>
      <c r="P186" t="str">
        <f t="shared" si="8"/>
        <v>4-6 Years</v>
      </c>
      <c r="Q186" t="str">
        <f>IF(B186&lt;=500,"300-500",
 IF(B186&lt;=650,"501-650",
 IF(B186&lt;=750,"651-750",
 "751-850")))</f>
        <v>751-850</v>
      </c>
      <c r="R186" t="str">
        <f>IF(L186=1,"Customer already churned",
 IF(N186&gt;=70,"Urgent attention required",
 IF(O186="46-60","Focus retention efforts",
 IF(O186="36-45","Extend retention strategies",
 IF(O186="501-600","Engagement support required",
 IF(O186="601-700","Monitor engagement",
 IF(AND(C186="Germany",D186="Female"),"Priority proactive retention",
 "General engagement")))))))</f>
        <v>Customer already churned</v>
      </c>
    </row>
    <row r="187" spans="1:18" x14ac:dyDescent="0.35">
      <c r="A187">
        <v>15654506</v>
      </c>
      <c r="B187">
        <v>514</v>
      </c>
      <c r="C187" t="s">
        <v>15</v>
      </c>
      <c r="D187" t="s">
        <v>18</v>
      </c>
      <c r="E187">
        <v>32</v>
      </c>
      <c r="F187">
        <v>8</v>
      </c>
      <c r="G187" s="3">
        <v>0</v>
      </c>
      <c r="H187">
        <v>2</v>
      </c>
      <c r="I187">
        <v>1</v>
      </c>
      <c r="J187">
        <v>0</v>
      </c>
      <c r="K187" s="5">
        <v>95857.18</v>
      </c>
      <c r="L187">
        <v>0</v>
      </c>
      <c r="M187" t="str">
        <f t="shared" si="6"/>
        <v xml:space="preserve"> Reatined</v>
      </c>
      <c r="N187" s="7">
        <v>33.333333333333329</v>
      </c>
      <c r="O187" s="10" t="str">
        <f t="shared" si="7"/>
        <v>26-35</v>
      </c>
      <c r="P187" t="str">
        <f t="shared" si="8"/>
        <v>7-9 Years</v>
      </c>
      <c r="Q187" t="str">
        <f>IF(B187&lt;=500,"300-500",
 IF(B187&lt;=650,"501-650",
 IF(B187&lt;=750,"651-750",
 "751-850")))</f>
        <v>501-650</v>
      </c>
      <c r="R187" t="str">
        <f>IF(L187=1,"Customer already churned",
 IF(N187&gt;=70,"Urgent attention required",
 IF(O187="46-60","Focus retention efforts",
 IF(O187="36-45","Extend retention strategies",
 IF(O187="501-600","Engagement support required",
 IF(O187="601-700","Monitor engagement",
 IF(AND(C187="Germany",D187="Female"),"Priority proactive retention",
 "General engagement")))))))</f>
        <v>General engagement</v>
      </c>
    </row>
    <row r="188" spans="1:18" x14ac:dyDescent="0.35">
      <c r="A188">
        <v>15771977</v>
      </c>
      <c r="B188">
        <v>730</v>
      </c>
      <c r="C188" t="s">
        <v>15</v>
      </c>
      <c r="D188" t="s">
        <v>16</v>
      </c>
      <c r="E188">
        <v>39</v>
      </c>
      <c r="F188">
        <v>1</v>
      </c>
      <c r="G188" s="3">
        <v>99010.67</v>
      </c>
      <c r="H188">
        <v>1</v>
      </c>
      <c r="I188">
        <v>1</v>
      </c>
      <c r="J188">
        <v>0</v>
      </c>
      <c r="K188" s="5">
        <v>194945.8</v>
      </c>
      <c r="L188">
        <v>0</v>
      </c>
      <c r="M188" t="str">
        <f t="shared" si="6"/>
        <v xml:space="preserve"> Reatined</v>
      </c>
      <c r="N188" s="7">
        <v>62.5</v>
      </c>
      <c r="O188" s="10" t="str">
        <f t="shared" si="7"/>
        <v>36-45</v>
      </c>
      <c r="P188" t="str">
        <f t="shared" si="8"/>
        <v>0-3 Years</v>
      </c>
      <c r="Q188" t="str">
        <f>IF(B188&lt;=500,"300-500",
 IF(B188&lt;=650,"501-650",
 IF(B188&lt;=750,"651-750",
 "751-850")))</f>
        <v>651-750</v>
      </c>
      <c r="R188" t="str">
        <f>IF(L188=1,"Customer already churned",
 IF(N188&gt;=70,"Urgent attention required",
 IF(O188="46-60","Focus retention efforts",
 IF(O188="36-45","Extend retention strategies",
 IF(O188="501-600","Engagement support required",
 IF(O188="601-700","Monitor engagement",
 IF(AND(C188="Germany",D188="Female"),"Priority proactive retention",
 "General engagement")))))))</f>
        <v>Extend retention strategies</v>
      </c>
    </row>
    <row r="189" spans="1:18" x14ac:dyDescent="0.35">
      <c r="A189">
        <v>15708710</v>
      </c>
      <c r="B189">
        <v>525</v>
      </c>
      <c r="C189" t="s">
        <v>17</v>
      </c>
      <c r="D189" t="s">
        <v>16</v>
      </c>
      <c r="E189">
        <v>37</v>
      </c>
      <c r="F189">
        <v>0</v>
      </c>
      <c r="G189" s="3">
        <v>0</v>
      </c>
      <c r="H189">
        <v>1</v>
      </c>
      <c r="I189">
        <v>0</v>
      </c>
      <c r="J189">
        <v>1</v>
      </c>
      <c r="K189" s="5">
        <v>131521.72</v>
      </c>
      <c r="L189">
        <v>0</v>
      </c>
      <c r="M189" t="str">
        <f t="shared" si="6"/>
        <v xml:space="preserve"> Reatined</v>
      </c>
      <c r="N189" s="7">
        <v>62.5</v>
      </c>
      <c r="O189" s="10" t="str">
        <f t="shared" si="7"/>
        <v>36-45</v>
      </c>
      <c r="P189" t="str">
        <f t="shared" si="8"/>
        <v>0-3 Years</v>
      </c>
      <c r="Q189" t="str">
        <f>IF(B189&lt;=500,"300-500",
 IF(B189&lt;=650,"501-650",
 IF(B189&lt;=750,"651-750",
 "751-850")))</f>
        <v>501-650</v>
      </c>
      <c r="R189" t="str">
        <f>IF(L189=1,"Customer already churned",
 IF(N189&gt;=70,"Urgent attention required",
 IF(O189="46-60","Focus retention efforts",
 IF(O189="36-45","Extend retention strategies",
 IF(O189="501-600","Engagement support required",
 IF(O189="601-700","Monitor engagement",
 IF(AND(C189="Germany",D189="Female"),"Priority proactive retention",
 "General engagement")))))))</f>
        <v>Extend retention strategies</v>
      </c>
    </row>
    <row r="190" spans="1:18" x14ac:dyDescent="0.35">
      <c r="A190">
        <v>15726676</v>
      </c>
      <c r="B190">
        <v>616</v>
      </c>
      <c r="C190" t="s">
        <v>17</v>
      </c>
      <c r="D190" t="s">
        <v>18</v>
      </c>
      <c r="E190">
        <v>30</v>
      </c>
      <c r="F190">
        <v>5</v>
      </c>
      <c r="G190" s="3">
        <v>0</v>
      </c>
      <c r="H190">
        <v>2</v>
      </c>
      <c r="I190">
        <v>0</v>
      </c>
      <c r="J190">
        <v>1</v>
      </c>
      <c r="K190" s="5">
        <v>196108.51</v>
      </c>
      <c r="L190">
        <v>0</v>
      </c>
      <c r="M190" t="str">
        <f t="shared" si="6"/>
        <v xml:space="preserve"> Reatined</v>
      </c>
      <c r="N190" s="7">
        <v>20.833333333333339</v>
      </c>
      <c r="O190" s="10" t="str">
        <f t="shared" si="7"/>
        <v>26-35</v>
      </c>
      <c r="P190" t="str">
        <f t="shared" si="8"/>
        <v>4-6 Years</v>
      </c>
      <c r="Q190" t="str">
        <f>IF(B190&lt;=500,"300-500",
 IF(B190&lt;=650,"501-650",
 IF(B190&lt;=750,"651-750",
 "751-850")))</f>
        <v>501-650</v>
      </c>
      <c r="R190" t="str">
        <f>IF(L190=1,"Customer already churned",
 IF(N190&gt;=70,"Urgent attention required",
 IF(O190="46-60","Focus retention efforts",
 IF(O190="36-45","Extend retention strategies",
 IF(O190="501-600","Engagement support required",
 IF(O190="601-700","Monitor engagement",
 IF(AND(C190="Germany",D190="Female"),"Priority proactive retention",
 "General engagement")))))))</f>
        <v>General engagement</v>
      </c>
    </row>
    <row r="191" spans="1:18" x14ac:dyDescent="0.35">
      <c r="A191">
        <v>15587421</v>
      </c>
      <c r="B191">
        <v>687</v>
      </c>
      <c r="C191" t="s">
        <v>19</v>
      </c>
      <c r="D191" t="s">
        <v>16</v>
      </c>
      <c r="E191">
        <v>34</v>
      </c>
      <c r="F191">
        <v>7</v>
      </c>
      <c r="G191" s="3">
        <v>111388.18</v>
      </c>
      <c r="H191">
        <v>2</v>
      </c>
      <c r="I191">
        <v>1</v>
      </c>
      <c r="J191">
        <v>0</v>
      </c>
      <c r="K191" s="5">
        <v>148564.76</v>
      </c>
      <c r="L191">
        <v>0</v>
      </c>
      <c r="M191" t="str">
        <f t="shared" si="6"/>
        <v xml:space="preserve"> Reatined</v>
      </c>
      <c r="N191" s="7">
        <v>20.833333333333339</v>
      </c>
      <c r="O191" s="10" t="str">
        <f t="shared" si="7"/>
        <v>26-35</v>
      </c>
      <c r="P191" t="str">
        <f t="shared" si="8"/>
        <v>7-9 Years</v>
      </c>
      <c r="Q191" t="str">
        <f>IF(B191&lt;=500,"300-500",
 IF(B191&lt;=650,"501-650",
 IF(B191&lt;=750,"651-750",
 "751-850")))</f>
        <v>651-750</v>
      </c>
      <c r="R191" t="str">
        <f>IF(L191=1,"Customer already churned",
 IF(N191&gt;=70,"Urgent attention required",
 IF(O191="46-60","Focus retention efforts",
 IF(O191="36-45","Extend retention strategies",
 IF(O191="501-600","Engagement support required",
 IF(O191="601-700","Monitor engagement",
 IF(AND(C191="Germany",D191="Female"),"Priority proactive retention",
 "General engagement")))))))</f>
        <v>Priority proactive retention</v>
      </c>
    </row>
    <row r="192" spans="1:18" x14ac:dyDescent="0.35">
      <c r="A192">
        <v>15726931</v>
      </c>
      <c r="B192">
        <v>715</v>
      </c>
      <c r="C192" t="s">
        <v>15</v>
      </c>
      <c r="D192" t="s">
        <v>16</v>
      </c>
      <c r="E192">
        <v>41</v>
      </c>
      <c r="F192">
        <v>8</v>
      </c>
      <c r="G192" s="3">
        <v>56214.85</v>
      </c>
      <c r="H192">
        <v>2</v>
      </c>
      <c r="I192">
        <v>0</v>
      </c>
      <c r="J192">
        <v>0</v>
      </c>
      <c r="K192" s="5">
        <v>92982.61</v>
      </c>
      <c r="L192">
        <v>1</v>
      </c>
      <c r="M192" t="str">
        <f t="shared" si="6"/>
        <v>Churned</v>
      </c>
      <c r="N192" s="7">
        <v>29.166666666666671</v>
      </c>
      <c r="O192" s="10" t="str">
        <f t="shared" si="7"/>
        <v>36-45</v>
      </c>
      <c r="P192" t="str">
        <f t="shared" si="8"/>
        <v>7-9 Years</v>
      </c>
      <c r="Q192" t="str">
        <f>IF(B192&lt;=500,"300-500",
 IF(B192&lt;=650,"501-650",
 IF(B192&lt;=750,"651-750",
 "751-850")))</f>
        <v>651-750</v>
      </c>
      <c r="R192" t="str">
        <f>IF(L192=1,"Customer already churned",
 IF(N192&gt;=70,"Urgent attention required",
 IF(O192="46-60","Focus retention efforts",
 IF(O192="36-45","Extend retention strategies",
 IF(O192="501-600","Engagement support required",
 IF(O192="601-700","Monitor engagement",
 IF(AND(C192="Germany",D192="Female"),"Priority proactive retention",
 "General engagement")))))))</f>
        <v>Customer already churned</v>
      </c>
    </row>
    <row r="193" spans="1:18" x14ac:dyDescent="0.35">
      <c r="A193">
        <v>15771086</v>
      </c>
      <c r="B193">
        <v>512</v>
      </c>
      <c r="C193" t="s">
        <v>15</v>
      </c>
      <c r="D193" t="s">
        <v>16</v>
      </c>
      <c r="E193">
        <v>36</v>
      </c>
      <c r="F193">
        <v>3</v>
      </c>
      <c r="G193" s="3">
        <v>84327.77</v>
      </c>
      <c r="H193">
        <v>2</v>
      </c>
      <c r="I193">
        <v>1</v>
      </c>
      <c r="J193">
        <v>0</v>
      </c>
      <c r="K193" s="5">
        <v>17675.36</v>
      </c>
      <c r="L193">
        <v>0</v>
      </c>
      <c r="M193" t="str">
        <f t="shared" si="6"/>
        <v xml:space="preserve"> Reatined</v>
      </c>
      <c r="N193" s="7">
        <v>20.833333333333339</v>
      </c>
      <c r="O193" s="10" t="str">
        <f t="shared" si="7"/>
        <v>36-45</v>
      </c>
      <c r="P193" t="str">
        <f t="shared" si="8"/>
        <v>0-3 Years</v>
      </c>
      <c r="Q193" t="str">
        <f>IF(B193&lt;=500,"300-500",
 IF(B193&lt;=650,"501-650",
 IF(B193&lt;=750,"651-750",
 "751-850")))</f>
        <v>501-650</v>
      </c>
      <c r="R193" t="str">
        <f>IF(L193=1,"Customer already churned",
 IF(N193&gt;=70,"Urgent attention required",
 IF(O193="46-60","Focus retention efforts",
 IF(O193="36-45","Extend retention strategies",
 IF(O193="501-600","Engagement support required",
 IF(O193="601-700","Monitor engagement",
 IF(AND(C193="Germany",D193="Female"),"Priority proactive retention",
 "General engagement")))))))</f>
        <v>Extend retention strategies</v>
      </c>
    </row>
    <row r="194" spans="1:18" x14ac:dyDescent="0.35">
      <c r="A194">
        <v>15756850</v>
      </c>
      <c r="B194">
        <v>479</v>
      </c>
      <c r="C194" t="s">
        <v>15</v>
      </c>
      <c r="D194" t="s">
        <v>18</v>
      </c>
      <c r="E194">
        <v>40</v>
      </c>
      <c r="F194">
        <v>1</v>
      </c>
      <c r="G194" s="3">
        <v>0</v>
      </c>
      <c r="H194">
        <v>2</v>
      </c>
      <c r="I194">
        <v>0</v>
      </c>
      <c r="J194">
        <v>0</v>
      </c>
      <c r="K194" s="5">
        <v>114996.43</v>
      </c>
      <c r="L194">
        <v>0</v>
      </c>
      <c r="M194" t="str">
        <f t="shared" si="6"/>
        <v xml:space="preserve"> Reatined</v>
      </c>
      <c r="N194" s="7">
        <v>66.666666666666657</v>
      </c>
      <c r="O194" s="10" t="str">
        <f t="shared" si="7"/>
        <v>36-45</v>
      </c>
      <c r="P194" t="str">
        <f t="shared" si="8"/>
        <v>0-3 Years</v>
      </c>
      <c r="Q194" t="str">
        <f>IF(B194&lt;=500,"300-500",
 IF(B194&lt;=650,"501-650",
 IF(B194&lt;=750,"651-750",
 "751-850")))</f>
        <v>300-500</v>
      </c>
      <c r="R194" t="str">
        <f>IF(L194=1,"Customer already churned",
 IF(N194&gt;=70,"Urgent attention required",
 IF(O194="46-60","Focus retention efforts",
 IF(O194="36-45","Extend retention strategies",
 IF(O194="501-600","Engagement support required",
 IF(O194="601-700","Monitor engagement",
 IF(AND(C194="Germany",D194="Female"),"Priority proactive retention",
 "General engagement")))))))</f>
        <v>Extend retention strategies</v>
      </c>
    </row>
    <row r="195" spans="1:18" x14ac:dyDescent="0.35">
      <c r="A195">
        <v>15702741</v>
      </c>
      <c r="B195">
        <v>601</v>
      </c>
      <c r="C195" t="s">
        <v>15</v>
      </c>
      <c r="D195" t="s">
        <v>18</v>
      </c>
      <c r="E195">
        <v>32</v>
      </c>
      <c r="F195">
        <v>8</v>
      </c>
      <c r="G195" s="3">
        <v>93012.89</v>
      </c>
      <c r="H195">
        <v>1</v>
      </c>
      <c r="I195">
        <v>1</v>
      </c>
      <c r="J195">
        <v>0</v>
      </c>
      <c r="K195" s="5">
        <v>86957.42</v>
      </c>
      <c r="L195">
        <v>0</v>
      </c>
      <c r="M195" t="str">
        <f t="shared" ref="M195:M258" si="9">IF(L195=1, "Churned"," Reatined")</f>
        <v xml:space="preserve"> Reatined</v>
      </c>
      <c r="N195" s="7">
        <v>37.5</v>
      </c>
      <c r="O195" s="10" t="str">
        <f t="shared" ref="O195:O258" si="10">IF(E195&lt;=25,"18-25",
 IF(E195&lt;=35,"26-35",
 IF(E195&lt;=45,"36-45",
 IF(E195&lt;=60,"46-60",
 "60+"))))</f>
        <v>26-35</v>
      </c>
      <c r="P195" t="str">
        <f t="shared" ref="P195:P258" si="11">IF(F195&lt;=3,"0-3 Years",
 IF(F195&lt;=6,"4-6 Years",
 IF(F195&lt;=9,"7-9 Years",
 "10+ Years")))</f>
        <v>7-9 Years</v>
      </c>
      <c r="Q195" t="str">
        <f>IF(B195&lt;=500,"300-500",
 IF(B195&lt;=650,"501-650",
 IF(B195&lt;=750,"651-750",
 "751-850")))</f>
        <v>501-650</v>
      </c>
      <c r="R195" t="str">
        <f>IF(L195=1,"Customer already churned",
 IF(N195&gt;=70,"Urgent attention required",
 IF(O195="46-60","Focus retention efforts",
 IF(O195="36-45","Extend retention strategies",
 IF(O195="501-600","Engagement support required",
 IF(O195="601-700","Monitor engagement",
 IF(AND(C195="Germany",D195="Female"),"Priority proactive retention",
 "General engagement")))))))</f>
        <v>General engagement</v>
      </c>
    </row>
    <row r="196" spans="1:18" x14ac:dyDescent="0.35">
      <c r="A196">
        <v>15679200</v>
      </c>
      <c r="B196">
        <v>580</v>
      </c>
      <c r="C196" t="s">
        <v>17</v>
      </c>
      <c r="D196" t="s">
        <v>18</v>
      </c>
      <c r="E196">
        <v>29</v>
      </c>
      <c r="F196">
        <v>9</v>
      </c>
      <c r="G196" s="3">
        <v>61710.44</v>
      </c>
      <c r="H196">
        <v>2</v>
      </c>
      <c r="I196">
        <v>1</v>
      </c>
      <c r="J196">
        <v>0</v>
      </c>
      <c r="K196" s="5">
        <v>128077.8</v>
      </c>
      <c r="L196">
        <v>0</v>
      </c>
      <c r="M196" t="str">
        <f t="shared" si="9"/>
        <v xml:space="preserve"> Reatined</v>
      </c>
      <c r="N196" s="7">
        <v>20.833333333333339</v>
      </c>
      <c r="O196" s="10" t="str">
        <f t="shared" si="10"/>
        <v>26-35</v>
      </c>
      <c r="P196" t="str">
        <f t="shared" si="11"/>
        <v>7-9 Years</v>
      </c>
      <c r="Q196" t="str">
        <f>IF(B196&lt;=500,"300-500",
 IF(B196&lt;=650,"501-650",
 IF(B196&lt;=750,"651-750",
 "751-850")))</f>
        <v>501-650</v>
      </c>
      <c r="R196" t="str">
        <f>IF(L196=1,"Customer already churned",
 IF(N196&gt;=70,"Urgent attention required",
 IF(O196="46-60","Focus retention efforts",
 IF(O196="36-45","Extend retention strategies",
 IF(O196="501-600","Engagement support required",
 IF(O196="601-700","Monitor engagement",
 IF(AND(C196="Germany",D196="Female"),"Priority proactive retention",
 "General engagement")))))))</f>
        <v>General engagement</v>
      </c>
    </row>
    <row r="197" spans="1:18" x14ac:dyDescent="0.35">
      <c r="A197">
        <v>15594815</v>
      </c>
      <c r="B197">
        <v>807</v>
      </c>
      <c r="C197" t="s">
        <v>15</v>
      </c>
      <c r="D197" t="s">
        <v>18</v>
      </c>
      <c r="E197">
        <v>35</v>
      </c>
      <c r="F197">
        <v>3</v>
      </c>
      <c r="G197" s="3">
        <v>174790.15</v>
      </c>
      <c r="H197">
        <v>1</v>
      </c>
      <c r="I197">
        <v>1</v>
      </c>
      <c r="J197">
        <v>1</v>
      </c>
      <c r="K197" s="5">
        <v>600.36</v>
      </c>
      <c r="L197">
        <v>0</v>
      </c>
      <c r="M197" t="str">
        <f t="shared" si="9"/>
        <v xml:space="preserve"> Reatined</v>
      </c>
      <c r="N197" s="7">
        <v>16.666666666666661</v>
      </c>
      <c r="O197" s="10" t="str">
        <f t="shared" si="10"/>
        <v>26-35</v>
      </c>
      <c r="P197" t="str">
        <f t="shared" si="11"/>
        <v>0-3 Years</v>
      </c>
      <c r="Q197" t="str">
        <f>IF(B197&lt;=500,"300-500",
 IF(B197&lt;=650,"501-650",
 IF(B197&lt;=750,"651-750",
 "751-850")))</f>
        <v>751-850</v>
      </c>
      <c r="R197" t="str">
        <f>IF(L197=1,"Customer already churned",
 IF(N197&gt;=70,"Urgent attention required",
 IF(O197="46-60","Focus retention efforts",
 IF(O197="36-45","Extend retention strategies",
 IF(O197="501-600","Engagement support required",
 IF(O197="601-700","Monitor engagement",
 IF(AND(C197="Germany",D197="Female"),"Priority proactive retention",
 "General engagement")))))))</f>
        <v>General engagement</v>
      </c>
    </row>
    <row r="198" spans="1:18" x14ac:dyDescent="0.35">
      <c r="A198">
        <v>15635905</v>
      </c>
      <c r="B198">
        <v>616</v>
      </c>
      <c r="C198" t="s">
        <v>17</v>
      </c>
      <c r="D198" t="s">
        <v>16</v>
      </c>
      <c r="E198">
        <v>32</v>
      </c>
      <c r="F198">
        <v>6</v>
      </c>
      <c r="G198" s="3">
        <v>0</v>
      </c>
      <c r="H198">
        <v>2</v>
      </c>
      <c r="I198">
        <v>1</v>
      </c>
      <c r="J198">
        <v>1</v>
      </c>
      <c r="K198" s="5">
        <v>43001.46</v>
      </c>
      <c r="L198">
        <v>0</v>
      </c>
      <c r="M198" t="str">
        <f t="shared" si="9"/>
        <v xml:space="preserve"> Reatined</v>
      </c>
      <c r="N198" s="7">
        <v>12.5</v>
      </c>
      <c r="O198" s="10" t="str">
        <f t="shared" si="10"/>
        <v>26-35</v>
      </c>
      <c r="P198" t="str">
        <f t="shared" si="11"/>
        <v>4-6 Years</v>
      </c>
      <c r="Q198" t="str">
        <f>IF(B198&lt;=500,"300-500",
 IF(B198&lt;=650,"501-650",
 IF(B198&lt;=750,"651-750",
 "751-850")))</f>
        <v>501-650</v>
      </c>
      <c r="R198" t="str">
        <f>IF(L198=1,"Customer already churned",
 IF(N198&gt;=70,"Urgent attention required",
 IF(O198="46-60","Focus retention efforts",
 IF(O198="36-45","Extend retention strategies",
 IF(O198="501-600","Engagement support required",
 IF(O198="601-700","Monitor engagement",
 IF(AND(C198="Germany",D198="Female"),"Priority proactive retention",
 "General engagement")))))))</f>
        <v>General engagement</v>
      </c>
    </row>
    <row r="199" spans="1:18" x14ac:dyDescent="0.35">
      <c r="A199">
        <v>15777892</v>
      </c>
      <c r="B199">
        <v>721</v>
      </c>
      <c r="C199" t="s">
        <v>19</v>
      </c>
      <c r="D199" t="s">
        <v>18</v>
      </c>
      <c r="E199">
        <v>37</v>
      </c>
      <c r="F199">
        <v>3</v>
      </c>
      <c r="G199" s="3">
        <v>107720.64</v>
      </c>
      <c r="H199">
        <v>1</v>
      </c>
      <c r="I199">
        <v>1</v>
      </c>
      <c r="J199">
        <v>1</v>
      </c>
      <c r="K199" s="5">
        <v>158591.12</v>
      </c>
      <c r="L199">
        <v>0</v>
      </c>
      <c r="M199" t="str">
        <f t="shared" si="9"/>
        <v xml:space="preserve"> Reatined</v>
      </c>
      <c r="N199" s="7">
        <v>16.666666666666661</v>
      </c>
      <c r="O199" s="10" t="str">
        <f t="shared" si="10"/>
        <v>36-45</v>
      </c>
      <c r="P199" t="str">
        <f t="shared" si="11"/>
        <v>0-3 Years</v>
      </c>
      <c r="Q199" t="str">
        <f>IF(B199&lt;=500,"300-500",
 IF(B199&lt;=650,"501-650",
 IF(B199&lt;=750,"651-750",
 "751-850")))</f>
        <v>651-750</v>
      </c>
      <c r="R199" t="str">
        <f>IF(L199=1,"Customer already churned",
 IF(N199&gt;=70,"Urgent attention required",
 IF(O199="46-60","Focus retention efforts",
 IF(O199="36-45","Extend retention strategies",
 IF(O199="501-600","Engagement support required",
 IF(O199="601-700","Monitor engagement",
 IF(AND(C199="Germany",D199="Female"),"Priority proactive retention",
 "General engagement")))))))</f>
        <v>Extend retention strategies</v>
      </c>
    </row>
    <row r="200" spans="1:18" x14ac:dyDescent="0.35">
      <c r="A200">
        <v>15656176</v>
      </c>
      <c r="B200">
        <v>501</v>
      </c>
      <c r="C200" t="s">
        <v>15</v>
      </c>
      <c r="D200" t="s">
        <v>18</v>
      </c>
      <c r="E200">
        <v>57</v>
      </c>
      <c r="F200">
        <v>10</v>
      </c>
      <c r="G200" s="3">
        <v>0</v>
      </c>
      <c r="H200">
        <v>2</v>
      </c>
      <c r="I200">
        <v>1</v>
      </c>
      <c r="J200">
        <v>1</v>
      </c>
      <c r="K200" s="5">
        <v>47847.19</v>
      </c>
      <c r="L200">
        <v>0</v>
      </c>
      <c r="M200" t="str">
        <f t="shared" si="9"/>
        <v xml:space="preserve"> Reatined</v>
      </c>
      <c r="N200" s="7">
        <v>29.166666666666671</v>
      </c>
      <c r="O200" s="10" t="str">
        <f t="shared" si="10"/>
        <v>46-60</v>
      </c>
      <c r="P200" t="str">
        <f t="shared" si="11"/>
        <v>10+ Years</v>
      </c>
      <c r="Q200" t="str">
        <f>IF(B200&lt;=500,"300-500",
 IF(B200&lt;=650,"501-650",
 IF(B200&lt;=750,"651-750",
 "751-850")))</f>
        <v>501-650</v>
      </c>
      <c r="R200" t="str">
        <f>IF(L200=1,"Customer already churned",
 IF(N200&gt;=70,"Urgent attention required",
 IF(O200="46-60","Focus retention efforts",
 IF(O200="36-45","Extend retention strategies",
 IF(O200="501-600","Engagement support required",
 IF(O200="601-700","Monitor engagement",
 IF(AND(C200="Germany",D200="Female"),"Priority proactive retention",
 "General engagement")))))))</f>
        <v>Focus retention efforts</v>
      </c>
    </row>
    <row r="201" spans="1:18" x14ac:dyDescent="0.35">
      <c r="A201">
        <v>15811127</v>
      </c>
      <c r="B201">
        <v>521</v>
      </c>
      <c r="C201" t="s">
        <v>15</v>
      </c>
      <c r="D201" t="s">
        <v>18</v>
      </c>
      <c r="E201">
        <v>35</v>
      </c>
      <c r="F201">
        <v>6</v>
      </c>
      <c r="G201" s="3">
        <v>96423.84</v>
      </c>
      <c r="H201">
        <v>1</v>
      </c>
      <c r="I201">
        <v>1</v>
      </c>
      <c r="J201">
        <v>0</v>
      </c>
      <c r="K201" s="5">
        <v>10488.44</v>
      </c>
      <c r="L201">
        <v>0</v>
      </c>
      <c r="M201" t="str">
        <f t="shared" si="9"/>
        <v xml:space="preserve"> Reatined</v>
      </c>
      <c r="N201" s="7">
        <v>37.5</v>
      </c>
      <c r="O201" s="10" t="str">
        <f t="shared" si="10"/>
        <v>26-35</v>
      </c>
      <c r="P201" t="str">
        <f t="shared" si="11"/>
        <v>4-6 Years</v>
      </c>
      <c r="Q201" t="str">
        <f>IF(B201&lt;=500,"300-500",
 IF(B201&lt;=650,"501-650",
 IF(B201&lt;=750,"651-750",
 "751-850")))</f>
        <v>501-650</v>
      </c>
      <c r="R201" t="str">
        <f>IF(L201=1,"Customer already churned",
 IF(N201&gt;=70,"Urgent attention required",
 IF(O201="46-60","Focus retention efforts",
 IF(O201="36-45","Extend retention strategies",
 IF(O201="501-600","Engagement support required",
 IF(O201="601-700","Monitor engagement",
 IF(AND(C201="Germany",D201="Female"),"Priority proactive retention",
 "General engagement")))))))</f>
        <v>General engagement</v>
      </c>
    </row>
    <row r="202" spans="1:18" x14ac:dyDescent="0.35">
      <c r="A202">
        <v>15604482</v>
      </c>
      <c r="B202">
        <v>850</v>
      </c>
      <c r="C202" t="s">
        <v>17</v>
      </c>
      <c r="D202" t="s">
        <v>18</v>
      </c>
      <c r="E202">
        <v>30</v>
      </c>
      <c r="F202">
        <v>2</v>
      </c>
      <c r="G202" s="3">
        <v>141040.01</v>
      </c>
      <c r="H202">
        <v>1</v>
      </c>
      <c r="I202">
        <v>1</v>
      </c>
      <c r="J202">
        <v>1</v>
      </c>
      <c r="K202" s="5">
        <v>5978.2</v>
      </c>
      <c r="L202">
        <v>0</v>
      </c>
      <c r="M202" t="str">
        <f t="shared" si="9"/>
        <v xml:space="preserve"> Reatined</v>
      </c>
      <c r="N202" s="7">
        <v>41.666666666666671</v>
      </c>
      <c r="O202" s="10" t="str">
        <f t="shared" si="10"/>
        <v>26-35</v>
      </c>
      <c r="P202" t="str">
        <f t="shared" si="11"/>
        <v>0-3 Years</v>
      </c>
      <c r="Q202" t="str">
        <f>IF(B202&lt;=500,"300-500",
 IF(B202&lt;=650,"501-650",
 IF(B202&lt;=750,"651-750",
 "751-850")))</f>
        <v>751-850</v>
      </c>
      <c r="R202" t="str">
        <f>IF(L202=1,"Customer already churned",
 IF(N202&gt;=70,"Urgent attention required",
 IF(O202="46-60","Focus retention efforts",
 IF(O202="36-45","Extend retention strategies",
 IF(O202="501-600","Engagement support required",
 IF(O202="601-700","Monitor engagement",
 IF(AND(C202="Germany",D202="Female"),"Priority proactive retention",
 "General engagement")))))))</f>
        <v>General engagement</v>
      </c>
    </row>
    <row r="203" spans="1:18" x14ac:dyDescent="0.35">
      <c r="A203">
        <v>15622911</v>
      </c>
      <c r="B203">
        <v>759</v>
      </c>
      <c r="C203" t="s">
        <v>15</v>
      </c>
      <c r="D203" t="s">
        <v>18</v>
      </c>
      <c r="E203">
        <v>42</v>
      </c>
      <c r="F203">
        <v>4</v>
      </c>
      <c r="G203" s="3">
        <v>105420.18</v>
      </c>
      <c r="H203">
        <v>1</v>
      </c>
      <c r="I203">
        <v>0</v>
      </c>
      <c r="J203">
        <v>1</v>
      </c>
      <c r="K203" s="5">
        <v>121409.06</v>
      </c>
      <c r="L203">
        <v>0</v>
      </c>
      <c r="M203" t="str">
        <f t="shared" si="9"/>
        <v xml:space="preserve"> Reatined</v>
      </c>
      <c r="N203" s="7">
        <v>25</v>
      </c>
      <c r="O203" s="10" t="str">
        <f t="shared" si="10"/>
        <v>36-45</v>
      </c>
      <c r="P203" t="str">
        <f t="shared" si="11"/>
        <v>4-6 Years</v>
      </c>
      <c r="Q203" t="str">
        <f>IF(B203&lt;=500,"300-500",
 IF(B203&lt;=650,"501-650",
 IF(B203&lt;=750,"651-750",
 "751-850")))</f>
        <v>751-850</v>
      </c>
      <c r="R203" t="str">
        <f>IF(L203=1,"Customer already churned",
 IF(N203&gt;=70,"Urgent attention required",
 IF(O203="46-60","Focus retention efforts",
 IF(O203="36-45","Extend retention strategies",
 IF(O203="501-600","Engagement support required",
 IF(O203="601-700","Monitor engagement",
 IF(AND(C203="Germany",D203="Female"),"Priority proactive retention",
 "General engagement")))))))</f>
        <v>Extend retention strategies</v>
      </c>
    </row>
    <row r="204" spans="1:18" x14ac:dyDescent="0.35">
      <c r="A204">
        <v>15600974</v>
      </c>
      <c r="B204">
        <v>516</v>
      </c>
      <c r="C204" t="s">
        <v>17</v>
      </c>
      <c r="D204" t="s">
        <v>18</v>
      </c>
      <c r="E204">
        <v>50</v>
      </c>
      <c r="F204">
        <v>5</v>
      </c>
      <c r="G204" s="3">
        <v>0</v>
      </c>
      <c r="H204">
        <v>1</v>
      </c>
      <c r="I204">
        <v>0</v>
      </c>
      <c r="J204">
        <v>1</v>
      </c>
      <c r="K204" s="5">
        <v>146145.93</v>
      </c>
      <c r="L204">
        <v>1</v>
      </c>
      <c r="M204" t="str">
        <f t="shared" si="9"/>
        <v>Churned</v>
      </c>
      <c r="N204" s="7">
        <v>54.166666666666657</v>
      </c>
      <c r="O204" s="10" t="str">
        <f t="shared" si="10"/>
        <v>46-60</v>
      </c>
      <c r="P204" t="str">
        <f t="shared" si="11"/>
        <v>4-6 Years</v>
      </c>
      <c r="Q204" t="str">
        <f>IF(B204&lt;=500,"300-500",
 IF(B204&lt;=650,"501-650",
 IF(B204&lt;=750,"651-750",
 "751-850")))</f>
        <v>501-650</v>
      </c>
      <c r="R204" t="str">
        <f>IF(L204=1,"Customer already churned",
 IF(N204&gt;=70,"Urgent attention required",
 IF(O204="46-60","Focus retention efforts",
 IF(O204="36-45","Extend retention strategies",
 IF(O204="501-600","Engagement support required",
 IF(O204="601-700","Monitor engagement",
 IF(AND(C204="Germany",D204="Female"),"Priority proactive retention",
 "General engagement")))))))</f>
        <v>Customer already churned</v>
      </c>
    </row>
    <row r="205" spans="1:18" x14ac:dyDescent="0.35">
      <c r="A205">
        <v>15727868</v>
      </c>
      <c r="B205">
        <v>711</v>
      </c>
      <c r="C205" t="s">
        <v>15</v>
      </c>
      <c r="D205" t="s">
        <v>16</v>
      </c>
      <c r="E205">
        <v>38</v>
      </c>
      <c r="F205">
        <v>2</v>
      </c>
      <c r="G205" s="3">
        <v>129022.06</v>
      </c>
      <c r="H205">
        <v>2</v>
      </c>
      <c r="I205">
        <v>1</v>
      </c>
      <c r="J205">
        <v>1</v>
      </c>
      <c r="K205" s="5">
        <v>14374.86</v>
      </c>
      <c r="L205">
        <v>1</v>
      </c>
      <c r="M205" t="str">
        <f t="shared" si="9"/>
        <v>Churned</v>
      </c>
      <c r="N205" s="7">
        <v>25</v>
      </c>
      <c r="O205" s="10" t="str">
        <f t="shared" si="10"/>
        <v>36-45</v>
      </c>
      <c r="P205" t="str">
        <f t="shared" si="11"/>
        <v>0-3 Years</v>
      </c>
      <c r="Q205" t="str">
        <f>IF(B205&lt;=500,"300-500",
 IF(B205&lt;=650,"501-650",
 IF(B205&lt;=750,"651-750",
 "751-850")))</f>
        <v>651-750</v>
      </c>
      <c r="R205" t="str">
        <f>IF(L205=1,"Customer already churned",
 IF(N205&gt;=70,"Urgent attention required",
 IF(O205="46-60","Focus retention efforts",
 IF(O205="36-45","Extend retention strategies",
 IF(O205="501-600","Engagement support required",
 IF(O205="601-700","Monitor engagement",
 IF(AND(C205="Germany",D205="Female"),"Priority proactive retention",
 "General engagement")))))))</f>
        <v>Customer already churned</v>
      </c>
    </row>
    <row r="206" spans="1:18" x14ac:dyDescent="0.35">
      <c r="A206">
        <v>15627801</v>
      </c>
      <c r="B206">
        <v>512</v>
      </c>
      <c r="C206" t="s">
        <v>17</v>
      </c>
      <c r="D206" t="s">
        <v>18</v>
      </c>
      <c r="E206">
        <v>33</v>
      </c>
      <c r="F206">
        <v>3</v>
      </c>
      <c r="G206" s="3">
        <v>176666.62</v>
      </c>
      <c r="H206">
        <v>1</v>
      </c>
      <c r="I206">
        <v>1</v>
      </c>
      <c r="J206">
        <v>0</v>
      </c>
      <c r="K206" s="5">
        <v>94670.77</v>
      </c>
      <c r="L206">
        <v>0</v>
      </c>
      <c r="M206" t="str">
        <f t="shared" si="9"/>
        <v xml:space="preserve"> Reatined</v>
      </c>
      <c r="N206" s="7">
        <v>37.5</v>
      </c>
      <c r="O206" s="10" t="str">
        <f t="shared" si="10"/>
        <v>26-35</v>
      </c>
      <c r="P206" t="str">
        <f t="shared" si="11"/>
        <v>0-3 Years</v>
      </c>
      <c r="Q206" t="str">
        <f>IF(B206&lt;=500,"300-500",
 IF(B206&lt;=650,"501-650",
 IF(B206&lt;=750,"651-750",
 "751-850")))</f>
        <v>501-650</v>
      </c>
      <c r="R206" t="str">
        <f>IF(L206=1,"Customer already churned",
 IF(N206&gt;=70,"Urgent attention required",
 IF(O206="46-60","Focus retention efforts",
 IF(O206="36-45","Extend retention strategies",
 IF(O206="501-600","Engagement support required",
 IF(O206="601-700","Monitor engagement",
 IF(AND(C206="Germany",D206="Female"),"Priority proactive retention",
 "General engagement")))))))</f>
        <v>General engagement</v>
      </c>
    </row>
    <row r="207" spans="1:18" x14ac:dyDescent="0.35">
      <c r="A207">
        <v>15773039</v>
      </c>
      <c r="B207">
        <v>550</v>
      </c>
      <c r="C207" t="s">
        <v>15</v>
      </c>
      <c r="D207" t="s">
        <v>18</v>
      </c>
      <c r="E207">
        <v>37</v>
      </c>
      <c r="F207">
        <v>3</v>
      </c>
      <c r="G207" s="3">
        <v>0</v>
      </c>
      <c r="H207">
        <v>1</v>
      </c>
      <c r="I207">
        <v>1</v>
      </c>
      <c r="J207">
        <v>1</v>
      </c>
      <c r="K207" s="5">
        <v>179670.31</v>
      </c>
      <c r="L207">
        <v>0</v>
      </c>
      <c r="M207" t="str">
        <f t="shared" si="9"/>
        <v xml:space="preserve"> Reatined</v>
      </c>
      <c r="N207" s="7">
        <v>29.166666666666671</v>
      </c>
      <c r="O207" s="10" t="str">
        <f t="shared" si="10"/>
        <v>36-45</v>
      </c>
      <c r="P207" t="str">
        <f t="shared" si="11"/>
        <v>0-3 Years</v>
      </c>
      <c r="Q207" t="str">
        <f>IF(B207&lt;=500,"300-500",
 IF(B207&lt;=650,"501-650",
 IF(B207&lt;=750,"651-750",
 "751-850")))</f>
        <v>501-650</v>
      </c>
      <c r="R207" t="str">
        <f>IF(L207=1,"Customer already churned",
 IF(N207&gt;=70,"Urgent attention required",
 IF(O207="46-60","Focus retention efforts",
 IF(O207="36-45","Extend retention strategies",
 IF(O207="501-600","Engagement support required",
 IF(O207="601-700","Monitor engagement",
 IF(AND(C207="Germany",D207="Female"),"Priority proactive retention",
 "General engagement")))))))</f>
        <v>Extend retention strategies</v>
      </c>
    </row>
    <row r="208" spans="1:18" x14ac:dyDescent="0.35">
      <c r="A208">
        <v>15755262</v>
      </c>
      <c r="B208">
        <v>608</v>
      </c>
      <c r="C208" t="s">
        <v>17</v>
      </c>
      <c r="D208" t="s">
        <v>16</v>
      </c>
      <c r="E208">
        <v>41</v>
      </c>
      <c r="F208">
        <v>3</v>
      </c>
      <c r="G208" s="3">
        <v>89763.839999999997</v>
      </c>
      <c r="H208">
        <v>1</v>
      </c>
      <c r="I208">
        <v>0</v>
      </c>
      <c r="J208">
        <v>0</v>
      </c>
      <c r="K208" s="5">
        <v>199304.74</v>
      </c>
      <c r="L208">
        <v>1</v>
      </c>
      <c r="M208" t="str">
        <f t="shared" si="9"/>
        <v>Churned</v>
      </c>
      <c r="N208" s="7">
        <v>45.833333333333329</v>
      </c>
      <c r="O208" s="10" t="str">
        <f t="shared" si="10"/>
        <v>36-45</v>
      </c>
      <c r="P208" t="str">
        <f t="shared" si="11"/>
        <v>0-3 Years</v>
      </c>
      <c r="Q208" t="str">
        <f>IF(B208&lt;=500,"300-500",
 IF(B208&lt;=650,"501-650",
 IF(B208&lt;=750,"651-750",
 "751-850")))</f>
        <v>501-650</v>
      </c>
      <c r="R208" t="str">
        <f>IF(L208=1,"Customer already churned",
 IF(N208&gt;=70,"Urgent attention required",
 IF(O208="46-60","Focus retention efforts",
 IF(O208="36-45","Extend retention strategies",
 IF(O208="501-600","Engagement support required",
 IF(O208="601-700","Monitor engagement",
 IF(AND(C208="Germany",D208="Female"),"Priority proactive retention",
 "General engagement")))))))</f>
        <v>Customer already churned</v>
      </c>
    </row>
    <row r="209" spans="1:18" x14ac:dyDescent="0.35">
      <c r="A209">
        <v>15679531</v>
      </c>
      <c r="B209">
        <v>618</v>
      </c>
      <c r="C209" t="s">
        <v>15</v>
      </c>
      <c r="D209" t="s">
        <v>18</v>
      </c>
      <c r="E209">
        <v>34</v>
      </c>
      <c r="F209">
        <v>5</v>
      </c>
      <c r="G209" s="3">
        <v>134954.53</v>
      </c>
      <c r="H209">
        <v>1</v>
      </c>
      <c r="I209">
        <v>1</v>
      </c>
      <c r="J209">
        <v>1</v>
      </c>
      <c r="K209" s="5">
        <v>151954.39000000001</v>
      </c>
      <c r="L209">
        <v>0</v>
      </c>
      <c r="M209" t="str">
        <f t="shared" si="9"/>
        <v xml:space="preserve"> Reatined</v>
      </c>
      <c r="N209" s="7">
        <v>16.666666666666661</v>
      </c>
      <c r="O209" s="10" t="str">
        <f t="shared" si="10"/>
        <v>26-35</v>
      </c>
      <c r="P209" t="str">
        <f t="shared" si="11"/>
        <v>4-6 Years</v>
      </c>
      <c r="Q209" t="str">
        <f>IF(B209&lt;=500,"300-500",
 IF(B209&lt;=650,"501-650",
 IF(B209&lt;=750,"651-750",
 "751-850")))</f>
        <v>501-650</v>
      </c>
      <c r="R209" t="str">
        <f>IF(L209=1,"Customer already churned",
 IF(N209&gt;=70,"Urgent attention required",
 IF(O209="46-60","Focus retention efforts",
 IF(O209="36-45","Extend retention strategies",
 IF(O209="501-600","Engagement support required",
 IF(O209="601-700","Monitor engagement",
 IF(AND(C209="Germany",D209="Female"),"Priority proactive retention",
 "General engagement")))))))</f>
        <v>General engagement</v>
      </c>
    </row>
    <row r="210" spans="1:18" x14ac:dyDescent="0.35">
      <c r="A210">
        <v>15684181</v>
      </c>
      <c r="B210">
        <v>643</v>
      </c>
      <c r="C210" t="s">
        <v>15</v>
      </c>
      <c r="D210" t="s">
        <v>18</v>
      </c>
      <c r="E210">
        <v>45</v>
      </c>
      <c r="F210">
        <v>5</v>
      </c>
      <c r="G210" s="3">
        <v>0</v>
      </c>
      <c r="H210">
        <v>1</v>
      </c>
      <c r="I210">
        <v>1</v>
      </c>
      <c r="J210">
        <v>0</v>
      </c>
      <c r="K210" s="5">
        <v>142513.5</v>
      </c>
      <c r="L210">
        <v>1</v>
      </c>
      <c r="M210" t="str">
        <f t="shared" si="9"/>
        <v>Churned</v>
      </c>
      <c r="N210" s="7">
        <v>50</v>
      </c>
      <c r="O210" s="10" t="str">
        <f t="shared" si="10"/>
        <v>36-45</v>
      </c>
      <c r="P210" t="str">
        <f t="shared" si="11"/>
        <v>4-6 Years</v>
      </c>
      <c r="Q210" t="str">
        <f>IF(B210&lt;=500,"300-500",
 IF(B210&lt;=650,"501-650",
 IF(B210&lt;=750,"651-750",
 "751-850")))</f>
        <v>501-650</v>
      </c>
      <c r="R210" t="str">
        <f>IF(L210=1,"Customer already churned",
 IF(N210&gt;=70,"Urgent attention required",
 IF(O210="46-60","Focus retention efforts",
 IF(O210="36-45","Extend retention strategies",
 IF(O210="501-600","Engagement support required",
 IF(O210="601-700","Monitor engagement",
 IF(AND(C210="Germany",D210="Female"),"Priority proactive retention",
 "General engagement")))))))</f>
        <v>Customer already churned</v>
      </c>
    </row>
    <row r="211" spans="1:18" x14ac:dyDescent="0.35">
      <c r="A211">
        <v>15612087</v>
      </c>
      <c r="B211">
        <v>671</v>
      </c>
      <c r="C211" t="s">
        <v>15</v>
      </c>
      <c r="D211" t="s">
        <v>18</v>
      </c>
      <c r="E211">
        <v>45</v>
      </c>
      <c r="F211">
        <v>2</v>
      </c>
      <c r="G211" s="3">
        <v>106376.85</v>
      </c>
      <c r="H211">
        <v>1</v>
      </c>
      <c r="I211">
        <v>0</v>
      </c>
      <c r="J211">
        <v>1</v>
      </c>
      <c r="K211" s="5">
        <v>158264.62</v>
      </c>
      <c r="L211">
        <v>0</v>
      </c>
      <c r="M211" t="str">
        <f t="shared" si="9"/>
        <v xml:space="preserve"> Reatined</v>
      </c>
      <c r="N211" s="7">
        <v>50</v>
      </c>
      <c r="O211" s="10" t="str">
        <f t="shared" si="10"/>
        <v>36-45</v>
      </c>
      <c r="P211" t="str">
        <f t="shared" si="11"/>
        <v>0-3 Years</v>
      </c>
      <c r="Q211" t="str">
        <f>IF(B211&lt;=500,"300-500",
 IF(B211&lt;=650,"501-650",
 IF(B211&lt;=750,"651-750",
 "751-850")))</f>
        <v>651-750</v>
      </c>
      <c r="R211" t="str">
        <f>IF(L211=1,"Customer already churned",
 IF(N211&gt;=70,"Urgent attention required",
 IF(O211="46-60","Focus retention efforts",
 IF(O211="36-45","Extend retention strategies",
 IF(O211="501-600","Engagement support required",
 IF(O211="601-700","Monitor engagement",
 IF(AND(C211="Germany",D211="Female"),"Priority proactive retention",
 "General engagement")))))))</f>
        <v>Extend retention strategies</v>
      </c>
    </row>
    <row r="212" spans="1:18" x14ac:dyDescent="0.35">
      <c r="A212">
        <v>15752047</v>
      </c>
      <c r="B212">
        <v>689</v>
      </c>
      <c r="C212" t="s">
        <v>19</v>
      </c>
      <c r="D212" t="s">
        <v>18</v>
      </c>
      <c r="E212">
        <v>33</v>
      </c>
      <c r="F212">
        <v>2</v>
      </c>
      <c r="G212" s="3">
        <v>161814.64000000001</v>
      </c>
      <c r="H212">
        <v>2</v>
      </c>
      <c r="I212">
        <v>1</v>
      </c>
      <c r="J212">
        <v>0</v>
      </c>
      <c r="K212" s="5">
        <v>169381.9</v>
      </c>
      <c r="L212">
        <v>0</v>
      </c>
      <c r="M212" t="str">
        <f t="shared" si="9"/>
        <v xml:space="preserve"> Reatined</v>
      </c>
      <c r="N212" s="7">
        <v>45.833333333333329</v>
      </c>
      <c r="O212" s="10" t="str">
        <f t="shared" si="10"/>
        <v>26-35</v>
      </c>
      <c r="P212" t="str">
        <f t="shared" si="11"/>
        <v>0-3 Years</v>
      </c>
      <c r="Q212" t="str">
        <f>IF(B212&lt;=500,"300-500",
 IF(B212&lt;=650,"501-650",
 IF(B212&lt;=750,"651-750",
 "751-850")))</f>
        <v>651-750</v>
      </c>
      <c r="R212" t="str">
        <f>IF(L212=1,"Customer already churned",
 IF(N212&gt;=70,"Urgent attention required",
 IF(O212="46-60","Focus retention efforts",
 IF(O212="36-45","Extend retention strategies",
 IF(O212="501-600","Engagement support required",
 IF(O212="601-700","Monitor engagement",
 IF(AND(C212="Germany",D212="Female"),"Priority proactive retention",
 "General engagement")))))))</f>
        <v>General engagement</v>
      </c>
    </row>
    <row r="213" spans="1:18" x14ac:dyDescent="0.35">
      <c r="A213">
        <v>15624592</v>
      </c>
      <c r="B213">
        <v>603</v>
      </c>
      <c r="C213" t="s">
        <v>15</v>
      </c>
      <c r="D213" t="s">
        <v>18</v>
      </c>
      <c r="E213">
        <v>31</v>
      </c>
      <c r="F213">
        <v>8</v>
      </c>
      <c r="G213" s="3">
        <v>0</v>
      </c>
      <c r="H213">
        <v>2</v>
      </c>
      <c r="I213">
        <v>1</v>
      </c>
      <c r="J213">
        <v>1</v>
      </c>
      <c r="K213" s="5">
        <v>169915.02</v>
      </c>
      <c r="L213">
        <v>0</v>
      </c>
      <c r="M213" t="str">
        <f t="shared" si="9"/>
        <v xml:space="preserve"> Reatined</v>
      </c>
      <c r="N213" s="7">
        <v>12.5</v>
      </c>
      <c r="O213" s="10" t="str">
        <f t="shared" si="10"/>
        <v>26-35</v>
      </c>
      <c r="P213" t="str">
        <f t="shared" si="11"/>
        <v>7-9 Years</v>
      </c>
      <c r="Q213" t="str">
        <f>IF(B213&lt;=500,"300-500",
 IF(B213&lt;=650,"501-650",
 IF(B213&lt;=750,"651-750",
 "751-850")))</f>
        <v>501-650</v>
      </c>
      <c r="R213" t="str">
        <f>IF(L213=1,"Customer already churned",
 IF(N213&gt;=70,"Urgent attention required",
 IF(O213="46-60","Focus retention efforts",
 IF(O213="36-45","Extend retention strategies",
 IF(O213="501-600","Engagement support required",
 IF(O213="601-700","Monitor engagement",
 IF(AND(C213="Germany",D213="Female"),"Priority proactive retention",
 "General engagement")))))))</f>
        <v>General engagement</v>
      </c>
    </row>
    <row r="214" spans="1:18" x14ac:dyDescent="0.35">
      <c r="A214">
        <v>15573152</v>
      </c>
      <c r="B214">
        <v>620</v>
      </c>
      <c r="C214" t="s">
        <v>15</v>
      </c>
      <c r="D214" t="s">
        <v>16</v>
      </c>
      <c r="E214">
        <v>41</v>
      </c>
      <c r="F214">
        <v>9</v>
      </c>
      <c r="G214" s="3">
        <v>0</v>
      </c>
      <c r="H214">
        <v>2</v>
      </c>
      <c r="I214">
        <v>0</v>
      </c>
      <c r="J214">
        <v>0</v>
      </c>
      <c r="K214" s="5">
        <v>88852.47</v>
      </c>
      <c r="L214">
        <v>0</v>
      </c>
      <c r="M214" t="str">
        <f t="shared" si="9"/>
        <v xml:space="preserve"> Reatined</v>
      </c>
      <c r="N214" s="7">
        <v>41.666666666666671</v>
      </c>
      <c r="O214" s="10" t="str">
        <f t="shared" si="10"/>
        <v>36-45</v>
      </c>
      <c r="P214" t="str">
        <f t="shared" si="11"/>
        <v>7-9 Years</v>
      </c>
      <c r="Q214" t="str">
        <f>IF(B214&lt;=500,"300-500",
 IF(B214&lt;=650,"501-650",
 IF(B214&lt;=750,"651-750",
 "751-850")))</f>
        <v>501-650</v>
      </c>
      <c r="R214" t="str">
        <f>IF(L214=1,"Customer already churned",
 IF(N214&gt;=70,"Urgent attention required",
 IF(O214="46-60","Focus retention efforts",
 IF(O214="36-45","Extend retention strategies",
 IF(O214="501-600","Engagement support required",
 IF(O214="601-700","Monitor engagement",
 IF(AND(C214="Germany",D214="Female"),"Priority proactive retention",
 "General engagement")))))))</f>
        <v>Extend retention strategies</v>
      </c>
    </row>
    <row r="215" spans="1:18" x14ac:dyDescent="0.35">
      <c r="A215">
        <v>15594917</v>
      </c>
      <c r="B215">
        <v>676</v>
      </c>
      <c r="C215" t="s">
        <v>15</v>
      </c>
      <c r="D215" t="s">
        <v>16</v>
      </c>
      <c r="E215">
        <v>34</v>
      </c>
      <c r="F215">
        <v>1</v>
      </c>
      <c r="G215" s="3">
        <v>63095.01</v>
      </c>
      <c r="H215">
        <v>1</v>
      </c>
      <c r="I215">
        <v>1</v>
      </c>
      <c r="J215">
        <v>1</v>
      </c>
      <c r="K215" s="5">
        <v>40645.81</v>
      </c>
      <c r="L215">
        <v>0</v>
      </c>
      <c r="M215" t="str">
        <f t="shared" si="9"/>
        <v xml:space="preserve"> Reatined</v>
      </c>
      <c r="N215" s="7">
        <v>41.666666666666671</v>
      </c>
      <c r="O215" s="10" t="str">
        <f t="shared" si="10"/>
        <v>26-35</v>
      </c>
      <c r="P215" t="str">
        <f t="shared" si="11"/>
        <v>0-3 Years</v>
      </c>
      <c r="Q215" t="str">
        <f>IF(B215&lt;=500,"300-500",
 IF(B215&lt;=650,"501-650",
 IF(B215&lt;=750,"651-750",
 "751-850")))</f>
        <v>651-750</v>
      </c>
      <c r="R215" t="str">
        <f>IF(L215=1,"Customer already churned",
 IF(N215&gt;=70,"Urgent attention required",
 IF(O215="46-60","Focus retention efforts",
 IF(O215="36-45","Extend retention strategies",
 IF(O215="501-600","Engagement support required",
 IF(O215="601-700","Monitor engagement",
 IF(AND(C215="Germany",D215="Female"),"Priority proactive retention",
 "General engagement")))))))</f>
        <v>General engagement</v>
      </c>
    </row>
    <row r="216" spans="1:18" x14ac:dyDescent="0.35">
      <c r="A216">
        <v>15785542</v>
      </c>
      <c r="B216">
        <v>572</v>
      </c>
      <c r="C216" t="s">
        <v>19</v>
      </c>
      <c r="D216" t="s">
        <v>18</v>
      </c>
      <c r="E216">
        <v>26</v>
      </c>
      <c r="F216">
        <v>4</v>
      </c>
      <c r="G216" s="3">
        <v>118287.01</v>
      </c>
      <c r="H216">
        <v>2</v>
      </c>
      <c r="I216">
        <v>0</v>
      </c>
      <c r="J216">
        <v>0</v>
      </c>
      <c r="K216" s="5">
        <v>60427.3</v>
      </c>
      <c r="L216">
        <v>0</v>
      </c>
      <c r="M216" t="str">
        <f t="shared" si="9"/>
        <v xml:space="preserve"> Reatined</v>
      </c>
      <c r="N216" s="7">
        <v>29.166666666666671</v>
      </c>
      <c r="O216" s="10" t="str">
        <f t="shared" si="10"/>
        <v>26-35</v>
      </c>
      <c r="P216" t="str">
        <f t="shared" si="11"/>
        <v>4-6 Years</v>
      </c>
      <c r="Q216" t="str">
        <f>IF(B216&lt;=500,"300-500",
 IF(B216&lt;=650,"501-650",
 IF(B216&lt;=750,"651-750",
 "751-850")))</f>
        <v>501-650</v>
      </c>
      <c r="R216" t="str">
        <f>IF(L216=1,"Customer already churned",
 IF(N216&gt;=70,"Urgent attention required",
 IF(O216="46-60","Focus retention efforts",
 IF(O216="36-45","Extend retention strategies",
 IF(O216="501-600","Engagement support required",
 IF(O216="601-700","Monitor engagement",
 IF(AND(C216="Germany",D216="Female"),"Priority proactive retention",
 "General engagement")))))))</f>
        <v>General engagement</v>
      </c>
    </row>
    <row r="217" spans="1:18" x14ac:dyDescent="0.35">
      <c r="A217">
        <v>15723488</v>
      </c>
      <c r="B217">
        <v>668</v>
      </c>
      <c r="C217" t="s">
        <v>19</v>
      </c>
      <c r="D217" t="s">
        <v>18</v>
      </c>
      <c r="E217">
        <v>47</v>
      </c>
      <c r="F217">
        <v>7</v>
      </c>
      <c r="G217" s="3">
        <v>106854.21</v>
      </c>
      <c r="H217">
        <v>1</v>
      </c>
      <c r="I217">
        <v>0</v>
      </c>
      <c r="J217">
        <v>1</v>
      </c>
      <c r="K217" s="5">
        <v>157959.01999999999</v>
      </c>
      <c r="L217">
        <v>1</v>
      </c>
      <c r="M217" t="str">
        <f t="shared" si="9"/>
        <v>Churned</v>
      </c>
      <c r="N217" s="7">
        <v>25</v>
      </c>
      <c r="O217" s="10" t="str">
        <f t="shared" si="10"/>
        <v>46-60</v>
      </c>
      <c r="P217" t="str">
        <f t="shared" si="11"/>
        <v>7-9 Years</v>
      </c>
      <c r="Q217" t="str">
        <f>IF(B217&lt;=500,"300-500",
 IF(B217&lt;=650,"501-650",
 IF(B217&lt;=750,"651-750",
 "751-850")))</f>
        <v>651-750</v>
      </c>
      <c r="R217" t="str">
        <f>IF(L217=1,"Customer already churned",
 IF(N217&gt;=70,"Urgent attention required",
 IF(O217="46-60","Focus retention efforts",
 IF(O217="36-45","Extend retention strategies",
 IF(O217="501-600","Engagement support required",
 IF(O217="601-700","Monitor engagement",
 IF(AND(C217="Germany",D217="Female"),"Priority proactive retention",
 "General engagement")))))))</f>
        <v>Customer already churned</v>
      </c>
    </row>
    <row r="218" spans="1:18" x14ac:dyDescent="0.35">
      <c r="A218">
        <v>15680920</v>
      </c>
      <c r="B218">
        <v>695</v>
      </c>
      <c r="C218" t="s">
        <v>15</v>
      </c>
      <c r="D218" t="s">
        <v>18</v>
      </c>
      <c r="E218">
        <v>46</v>
      </c>
      <c r="F218">
        <v>7</v>
      </c>
      <c r="G218" s="3">
        <v>49512.55</v>
      </c>
      <c r="H218">
        <v>1</v>
      </c>
      <c r="I218">
        <v>1</v>
      </c>
      <c r="J218">
        <v>0</v>
      </c>
      <c r="K218" s="5">
        <v>133007.34</v>
      </c>
      <c r="L218">
        <v>0</v>
      </c>
      <c r="M218" t="str">
        <f t="shared" si="9"/>
        <v xml:space="preserve"> Reatined</v>
      </c>
      <c r="N218" s="7">
        <v>37.5</v>
      </c>
      <c r="O218" s="10" t="str">
        <f t="shared" si="10"/>
        <v>46-60</v>
      </c>
      <c r="P218" t="str">
        <f t="shared" si="11"/>
        <v>7-9 Years</v>
      </c>
      <c r="Q218" t="str">
        <f>IF(B218&lt;=500,"300-500",
 IF(B218&lt;=650,"501-650",
 IF(B218&lt;=750,"651-750",
 "751-850")))</f>
        <v>651-750</v>
      </c>
      <c r="R218" t="str">
        <f>IF(L218=1,"Customer already churned",
 IF(N218&gt;=70,"Urgent attention required",
 IF(O218="46-60","Focus retention efforts",
 IF(O218="36-45","Extend retention strategies",
 IF(O218="501-600","Engagement support required",
 IF(O218="601-700","Monitor engagement",
 IF(AND(C218="Germany",D218="Female"),"Priority proactive retention",
 "General engagement")))))))</f>
        <v>Focus retention efforts</v>
      </c>
    </row>
    <row r="219" spans="1:18" x14ac:dyDescent="0.35">
      <c r="A219">
        <v>15786308</v>
      </c>
      <c r="B219">
        <v>730</v>
      </c>
      <c r="C219" t="s">
        <v>17</v>
      </c>
      <c r="D219" t="s">
        <v>16</v>
      </c>
      <c r="E219">
        <v>33</v>
      </c>
      <c r="F219">
        <v>9</v>
      </c>
      <c r="G219" s="3">
        <v>0</v>
      </c>
      <c r="H219">
        <v>2</v>
      </c>
      <c r="I219">
        <v>0</v>
      </c>
      <c r="J219">
        <v>0</v>
      </c>
      <c r="K219" s="5">
        <v>176576.62</v>
      </c>
      <c r="L219">
        <v>0</v>
      </c>
      <c r="M219" t="str">
        <f t="shared" si="9"/>
        <v xml:space="preserve"> Reatined</v>
      </c>
      <c r="N219" s="7">
        <v>41.666666666666671</v>
      </c>
      <c r="O219" s="10" t="str">
        <f t="shared" si="10"/>
        <v>26-35</v>
      </c>
      <c r="P219" t="str">
        <f t="shared" si="11"/>
        <v>7-9 Years</v>
      </c>
      <c r="Q219" t="str">
        <f>IF(B219&lt;=500,"300-500",
 IF(B219&lt;=650,"501-650",
 IF(B219&lt;=750,"651-750",
 "751-850")))</f>
        <v>651-750</v>
      </c>
      <c r="R219" t="str">
        <f>IF(L219=1,"Customer already churned",
 IF(N219&gt;=70,"Urgent attention required",
 IF(O219="46-60","Focus retention efforts",
 IF(O219="36-45","Extend retention strategies",
 IF(O219="501-600","Engagement support required",
 IF(O219="601-700","Monitor engagement",
 IF(AND(C219="Germany",D219="Female"),"Priority proactive retention",
 "General engagement")))))))</f>
        <v>General engagement</v>
      </c>
    </row>
    <row r="220" spans="1:18" x14ac:dyDescent="0.35">
      <c r="A220">
        <v>15659366</v>
      </c>
      <c r="B220">
        <v>807</v>
      </c>
      <c r="C220" t="s">
        <v>15</v>
      </c>
      <c r="D220" t="s">
        <v>18</v>
      </c>
      <c r="E220">
        <v>43</v>
      </c>
      <c r="F220">
        <v>1</v>
      </c>
      <c r="G220" s="3">
        <v>105799.32</v>
      </c>
      <c r="H220">
        <v>2</v>
      </c>
      <c r="I220">
        <v>1</v>
      </c>
      <c r="J220">
        <v>0</v>
      </c>
      <c r="K220" s="5">
        <v>34888.04</v>
      </c>
      <c r="L220">
        <v>1</v>
      </c>
      <c r="M220" t="str">
        <f t="shared" si="9"/>
        <v>Churned</v>
      </c>
      <c r="N220" s="7">
        <v>45.833333333333329</v>
      </c>
      <c r="O220" s="10" t="str">
        <f t="shared" si="10"/>
        <v>36-45</v>
      </c>
      <c r="P220" t="str">
        <f t="shared" si="11"/>
        <v>0-3 Years</v>
      </c>
      <c r="Q220" t="str">
        <f>IF(B220&lt;=500,"300-500",
 IF(B220&lt;=650,"501-650",
 IF(B220&lt;=750,"651-750",
 "751-850")))</f>
        <v>751-850</v>
      </c>
      <c r="R220" t="str">
        <f>IF(L220=1,"Customer already churned",
 IF(N220&gt;=70,"Urgent attention required",
 IF(O220="46-60","Focus retention efforts",
 IF(O220="36-45","Extend retention strategies",
 IF(O220="501-600","Engagement support required",
 IF(O220="601-700","Monitor engagement",
 IF(AND(C220="Germany",D220="Female"),"Priority proactive retention",
 "General engagement")))))))</f>
        <v>Customer already churned</v>
      </c>
    </row>
    <row r="221" spans="1:18" x14ac:dyDescent="0.35">
      <c r="A221">
        <v>15774854</v>
      </c>
      <c r="B221">
        <v>592</v>
      </c>
      <c r="C221" t="s">
        <v>15</v>
      </c>
      <c r="D221" t="s">
        <v>18</v>
      </c>
      <c r="E221">
        <v>54</v>
      </c>
      <c r="F221">
        <v>8</v>
      </c>
      <c r="G221" s="3">
        <v>0</v>
      </c>
      <c r="H221">
        <v>1</v>
      </c>
      <c r="I221">
        <v>1</v>
      </c>
      <c r="J221">
        <v>1</v>
      </c>
      <c r="K221" s="5">
        <v>28737.71</v>
      </c>
      <c r="L221">
        <v>1</v>
      </c>
      <c r="M221" t="str">
        <f t="shared" si="9"/>
        <v>Churned</v>
      </c>
      <c r="N221" s="7">
        <v>45.833333333333329</v>
      </c>
      <c r="O221" s="10" t="str">
        <f t="shared" si="10"/>
        <v>46-60</v>
      </c>
      <c r="P221" t="str">
        <f t="shared" si="11"/>
        <v>7-9 Years</v>
      </c>
      <c r="Q221" t="str">
        <f>IF(B221&lt;=500,"300-500",
 IF(B221&lt;=650,"501-650",
 IF(B221&lt;=750,"651-750",
 "751-850")))</f>
        <v>501-650</v>
      </c>
      <c r="R221" t="str">
        <f>IF(L221=1,"Customer already churned",
 IF(N221&gt;=70,"Urgent attention required",
 IF(O221="46-60","Focus retention efforts",
 IF(O221="36-45","Extend retention strategies",
 IF(O221="501-600","Engagement support required",
 IF(O221="601-700","Monitor engagement",
 IF(AND(C221="Germany",D221="Female"),"Priority proactive retention",
 "General engagement")))))))</f>
        <v>Customer already churned</v>
      </c>
    </row>
    <row r="222" spans="1:18" x14ac:dyDescent="0.35">
      <c r="A222">
        <v>15725311</v>
      </c>
      <c r="B222">
        <v>726</v>
      </c>
      <c r="C222" t="s">
        <v>15</v>
      </c>
      <c r="D222" t="s">
        <v>16</v>
      </c>
      <c r="E222">
        <v>31</v>
      </c>
      <c r="F222">
        <v>9</v>
      </c>
      <c r="G222" s="3">
        <v>114722.05</v>
      </c>
      <c r="H222">
        <v>2</v>
      </c>
      <c r="I222">
        <v>1</v>
      </c>
      <c r="J222">
        <v>1</v>
      </c>
      <c r="K222" s="5">
        <v>98178.57</v>
      </c>
      <c r="L222">
        <v>0</v>
      </c>
      <c r="M222" t="str">
        <f t="shared" si="9"/>
        <v xml:space="preserve"> Reatined</v>
      </c>
      <c r="N222" s="7">
        <v>0</v>
      </c>
      <c r="O222" s="10" t="str">
        <f t="shared" si="10"/>
        <v>26-35</v>
      </c>
      <c r="P222" t="str">
        <f t="shared" si="11"/>
        <v>7-9 Years</v>
      </c>
      <c r="Q222" t="str">
        <f>IF(B222&lt;=500,"300-500",
 IF(B222&lt;=650,"501-650",
 IF(B222&lt;=750,"651-750",
 "751-850")))</f>
        <v>651-750</v>
      </c>
      <c r="R222" t="str">
        <f>IF(L222=1,"Customer already churned",
 IF(N222&gt;=70,"Urgent attention required",
 IF(O222="46-60","Focus retention efforts",
 IF(O222="36-45","Extend retention strategies",
 IF(O222="501-600","Engagement support required",
 IF(O222="601-700","Monitor engagement",
 IF(AND(C222="Germany",D222="Female"),"Priority proactive retention",
 "General engagement")))))))</f>
        <v>General engagement</v>
      </c>
    </row>
    <row r="223" spans="1:18" x14ac:dyDescent="0.35">
      <c r="A223">
        <v>15787155</v>
      </c>
      <c r="B223">
        <v>514</v>
      </c>
      <c r="C223" t="s">
        <v>17</v>
      </c>
      <c r="D223" t="s">
        <v>18</v>
      </c>
      <c r="E223">
        <v>30</v>
      </c>
      <c r="F223">
        <v>7</v>
      </c>
      <c r="G223" s="3">
        <v>0</v>
      </c>
      <c r="H223">
        <v>1</v>
      </c>
      <c r="I223">
        <v>0</v>
      </c>
      <c r="J223">
        <v>1</v>
      </c>
      <c r="K223" s="5">
        <v>125010.24000000001</v>
      </c>
      <c r="L223">
        <v>0</v>
      </c>
      <c r="M223" t="str">
        <f t="shared" si="9"/>
        <v xml:space="preserve"> Reatined</v>
      </c>
      <c r="N223" s="7">
        <v>37.5</v>
      </c>
      <c r="O223" s="10" t="str">
        <f t="shared" si="10"/>
        <v>26-35</v>
      </c>
      <c r="P223" t="str">
        <f t="shared" si="11"/>
        <v>7-9 Years</v>
      </c>
      <c r="Q223" t="str">
        <f>IF(B223&lt;=500,"300-500",
 IF(B223&lt;=650,"501-650",
 IF(B223&lt;=750,"651-750",
 "751-850")))</f>
        <v>501-650</v>
      </c>
      <c r="R223" t="str">
        <f>IF(L223=1,"Customer already churned",
 IF(N223&gt;=70,"Urgent attention required",
 IF(O223="46-60","Focus retention efforts",
 IF(O223="36-45","Extend retention strategies",
 IF(O223="501-600","Engagement support required",
 IF(O223="601-700","Monitor engagement",
 IF(AND(C223="Germany",D223="Female"),"Priority proactive retention",
 "General engagement")))))))</f>
        <v>General engagement</v>
      </c>
    </row>
    <row r="224" spans="1:18" x14ac:dyDescent="0.35">
      <c r="A224">
        <v>15727829</v>
      </c>
      <c r="B224">
        <v>567</v>
      </c>
      <c r="C224" t="s">
        <v>15</v>
      </c>
      <c r="D224" t="s">
        <v>18</v>
      </c>
      <c r="E224">
        <v>42</v>
      </c>
      <c r="F224">
        <v>2</v>
      </c>
      <c r="G224" s="3">
        <v>0</v>
      </c>
      <c r="H224">
        <v>2</v>
      </c>
      <c r="I224">
        <v>1</v>
      </c>
      <c r="J224">
        <v>1</v>
      </c>
      <c r="K224" s="5">
        <v>167984.61</v>
      </c>
      <c r="L224">
        <v>0</v>
      </c>
      <c r="M224" t="str">
        <f t="shared" si="9"/>
        <v xml:space="preserve"> Reatined</v>
      </c>
      <c r="N224" s="7">
        <v>37.5</v>
      </c>
      <c r="O224" s="10" t="str">
        <f t="shared" si="10"/>
        <v>36-45</v>
      </c>
      <c r="P224" t="str">
        <f t="shared" si="11"/>
        <v>0-3 Years</v>
      </c>
      <c r="Q224" t="str">
        <f>IF(B224&lt;=500,"300-500",
 IF(B224&lt;=650,"501-650",
 IF(B224&lt;=750,"651-750",
 "751-850")))</f>
        <v>501-650</v>
      </c>
      <c r="R224" t="str">
        <f>IF(L224=1,"Customer already churned",
 IF(N224&gt;=70,"Urgent attention required",
 IF(O224="46-60","Focus retention efforts",
 IF(O224="36-45","Extend retention strategies",
 IF(O224="501-600","Engagement support required",
 IF(O224="601-700","Monitor engagement",
 IF(AND(C224="Germany",D224="Female"),"Priority proactive retention",
 "General engagement")))))))</f>
        <v>Extend retention strategies</v>
      </c>
    </row>
    <row r="225" spans="1:18" x14ac:dyDescent="0.35">
      <c r="A225">
        <v>15733247</v>
      </c>
      <c r="B225">
        <v>850</v>
      </c>
      <c r="C225" t="s">
        <v>15</v>
      </c>
      <c r="D225" t="s">
        <v>18</v>
      </c>
      <c r="E225">
        <v>33</v>
      </c>
      <c r="F225">
        <v>10</v>
      </c>
      <c r="G225" s="3">
        <v>0</v>
      </c>
      <c r="H225">
        <v>1</v>
      </c>
      <c r="I225">
        <v>1</v>
      </c>
      <c r="J225">
        <v>0</v>
      </c>
      <c r="K225" s="5">
        <v>4861.72</v>
      </c>
      <c r="L225">
        <v>1</v>
      </c>
      <c r="M225" t="str">
        <f t="shared" si="9"/>
        <v>Churned</v>
      </c>
      <c r="N225" s="7">
        <v>50</v>
      </c>
      <c r="O225" s="10" t="str">
        <f t="shared" si="10"/>
        <v>26-35</v>
      </c>
      <c r="P225" t="str">
        <f t="shared" si="11"/>
        <v>10+ Years</v>
      </c>
      <c r="Q225" t="str">
        <f>IF(B225&lt;=500,"300-500",
 IF(B225&lt;=650,"501-650",
 IF(B225&lt;=750,"651-750",
 "751-850")))</f>
        <v>751-850</v>
      </c>
      <c r="R225" t="str">
        <f>IF(L225=1,"Customer already churned",
 IF(N225&gt;=70,"Urgent attention required",
 IF(O225="46-60","Focus retention efforts",
 IF(O225="36-45","Extend retention strategies",
 IF(O225="501-600","Engagement support required",
 IF(O225="601-700","Monitor engagement",
 IF(AND(C225="Germany",D225="Female"),"Priority proactive retention",
 "General engagement")))))))</f>
        <v>Customer already churned</v>
      </c>
    </row>
    <row r="226" spans="1:18" x14ac:dyDescent="0.35">
      <c r="A226">
        <v>15568748</v>
      </c>
      <c r="B226">
        <v>671</v>
      </c>
      <c r="C226" t="s">
        <v>19</v>
      </c>
      <c r="D226" t="s">
        <v>18</v>
      </c>
      <c r="E226">
        <v>45</v>
      </c>
      <c r="F226">
        <v>6</v>
      </c>
      <c r="G226" s="3">
        <v>99564.22</v>
      </c>
      <c r="H226">
        <v>1</v>
      </c>
      <c r="I226">
        <v>1</v>
      </c>
      <c r="J226">
        <v>1</v>
      </c>
      <c r="K226" s="5">
        <v>108872.45</v>
      </c>
      <c r="L226">
        <v>1</v>
      </c>
      <c r="M226" t="str">
        <f t="shared" si="9"/>
        <v>Churned</v>
      </c>
      <c r="N226" s="7">
        <v>16.666666666666661</v>
      </c>
      <c r="O226" s="10" t="str">
        <f t="shared" si="10"/>
        <v>36-45</v>
      </c>
      <c r="P226" t="str">
        <f t="shared" si="11"/>
        <v>4-6 Years</v>
      </c>
      <c r="Q226" t="str">
        <f>IF(B226&lt;=500,"300-500",
 IF(B226&lt;=650,"501-650",
 IF(B226&lt;=750,"651-750",
 "751-850")))</f>
        <v>651-750</v>
      </c>
      <c r="R226" t="str">
        <f>IF(L226=1,"Customer already churned",
 IF(N226&gt;=70,"Urgent attention required",
 IF(O226="46-60","Focus retention efforts",
 IF(O226="36-45","Extend retention strategies",
 IF(O226="501-600","Engagement support required",
 IF(O226="601-700","Monitor engagement",
 IF(AND(C226="Germany",D226="Female"),"Priority proactive retention",
 "General engagement")))))))</f>
        <v>Customer already churned</v>
      </c>
    </row>
    <row r="227" spans="1:18" x14ac:dyDescent="0.35">
      <c r="A227">
        <v>15699029</v>
      </c>
      <c r="B227">
        <v>670</v>
      </c>
      <c r="C227" t="s">
        <v>15</v>
      </c>
      <c r="D227" t="s">
        <v>18</v>
      </c>
      <c r="E227">
        <v>37</v>
      </c>
      <c r="F227">
        <v>4</v>
      </c>
      <c r="G227" s="3">
        <v>170557.91</v>
      </c>
      <c r="H227">
        <v>2</v>
      </c>
      <c r="I227">
        <v>1</v>
      </c>
      <c r="J227">
        <v>0</v>
      </c>
      <c r="K227" s="5">
        <v>198252.88</v>
      </c>
      <c r="L227">
        <v>0</v>
      </c>
      <c r="M227" t="str">
        <f t="shared" si="9"/>
        <v xml:space="preserve"> Reatined</v>
      </c>
      <c r="N227" s="7">
        <v>20.833333333333339</v>
      </c>
      <c r="O227" s="10" t="str">
        <f t="shared" si="10"/>
        <v>36-45</v>
      </c>
      <c r="P227" t="str">
        <f t="shared" si="11"/>
        <v>4-6 Years</v>
      </c>
      <c r="Q227" t="str">
        <f>IF(B227&lt;=500,"300-500",
 IF(B227&lt;=650,"501-650",
 IF(B227&lt;=750,"651-750",
 "751-850")))</f>
        <v>651-750</v>
      </c>
      <c r="R227" t="str">
        <f>IF(L227=1,"Customer already churned",
 IF(N227&gt;=70,"Urgent attention required",
 IF(O227="46-60","Focus retention efforts",
 IF(O227="36-45","Extend retention strategies",
 IF(O227="501-600","Engagement support required",
 IF(O227="601-700","Monitor engagement",
 IF(AND(C227="Germany",D227="Female"),"Priority proactive retention",
 "General engagement")))))))</f>
        <v>Extend retention strategies</v>
      </c>
    </row>
    <row r="228" spans="1:18" x14ac:dyDescent="0.35">
      <c r="A228">
        <v>15774393</v>
      </c>
      <c r="B228">
        <v>694</v>
      </c>
      <c r="C228" t="s">
        <v>15</v>
      </c>
      <c r="D228" t="s">
        <v>16</v>
      </c>
      <c r="E228">
        <v>30</v>
      </c>
      <c r="F228">
        <v>9</v>
      </c>
      <c r="G228" s="3">
        <v>0</v>
      </c>
      <c r="H228">
        <v>2</v>
      </c>
      <c r="I228">
        <v>1</v>
      </c>
      <c r="J228">
        <v>1</v>
      </c>
      <c r="K228" s="5">
        <v>26960.31</v>
      </c>
      <c r="L228">
        <v>0</v>
      </c>
      <c r="M228" t="str">
        <f t="shared" si="9"/>
        <v xml:space="preserve"> Reatined</v>
      </c>
      <c r="N228" s="7">
        <v>12.5</v>
      </c>
      <c r="O228" s="10" t="str">
        <f t="shared" si="10"/>
        <v>26-35</v>
      </c>
      <c r="P228" t="str">
        <f t="shared" si="11"/>
        <v>7-9 Years</v>
      </c>
      <c r="Q228" t="str">
        <f>IF(B228&lt;=500,"300-500",
 IF(B228&lt;=650,"501-650",
 IF(B228&lt;=750,"651-750",
 "751-850")))</f>
        <v>651-750</v>
      </c>
      <c r="R228" t="str">
        <f>IF(L228=1,"Customer already churned",
 IF(N228&gt;=70,"Urgent attention required",
 IF(O228="46-60","Focus retention efforts",
 IF(O228="36-45","Extend retention strategies",
 IF(O228="501-600","Engagement support required",
 IF(O228="601-700","Monitor engagement",
 IF(AND(C228="Germany",D228="Female"),"Priority proactive retention",
 "General engagement")))))))</f>
        <v>General engagement</v>
      </c>
    </row>
    <row r="229" spans="1:18" x14ac:dyDescent="0.35">
      <c r="A229">
        <v>15676895</v>
      </c>
      <c r="B229">
        <v>547</v>
      </c>
      <c r="C229" t="s">
        <v>19</v>
      </c>
      <c r="D229" t="s">
        <v>16</v>
      </c>
      <c r="E229">
        <v>39</v>
      </c>
      <c r="F229">
        <v>6</v>
      </c>
      <c r="G229" s="3">
        <v>74596.149999999994</v>
      </c>
      <c r="H229">
        <v>3</v>
      </c>
      <c r="I229">
        <v>1</v>
      </c>
      <c r="J229">
        <v>1</v>
      </c>
      <c r="K229" s="5">
        <v>85746.52</v>
      </c>
      <c r="L229">
        <v>1</v>
      </c>
      <c r="M229" t="str">
        <f t="shared" si="9"/>
        <v>Churned</v>
      </c>
      <c r="N229" s="7">
        <v>0</v>
      </c>
      <c r="O229" s="10" t="str">
        <f t="shared" si="10"/>
        <v>36-45</v>
      </c>
      <c r="P229" t="str">
        <f t="shared" si="11"/>
        <v>4-6 Years</v>
      </c>
      <c r="Q229" t="str">
        <f>IF(B229&lt;=500,"300-500",
 IF(B229&lt;=650,"501-650",
 IF(B229&lt;=750,"651-750",
 "751-850")))</f>
        <v>501-650</v>
      </c>
      <c r="R229" t="str">
        <f>IF(L229=1,"Customer already churned",
 IF(N229&gt;=70,"Urgent attention required",
 IF(O229="46-60","Focus retention efforts",
 IF(O229="36-45","Extend retention strategies",
 IF(O229="501-600","Engagement support required",
 IF(O229="601-700","Monitor engagement",
 IF(AND(C229="Germany",D229="Female"),"Priority proactive retention",
 "General engagement")))))))</f>
        <v>Customer already churned</v>
      </c>
    </row>
    <row r="230" spans="1:18" x14ac:dyDescent="0.35">
      <c r="A230">
        <v>15637753</v>
      </c>
      <c r="B230">
        <v>751</v>
      </c>
      <c r="C230" t="s">
        <v>19</v>
      </c>
      <c r="D230" t="s">
        <v>18</v>
      </c>
      <c r="E230">
        <v>50</v>
      </c>
      <c r="F230">
        <v>2</v>
      </c>
      <c r="G230" s="3">
        <v>96888.39</v>
      </c>
      <c r="H230">
        <v>1</v>
      </c>
      <c r="I230">
        <v>1</v>
      </c>
      <c r="J230">
        <v>0</v>
      </c>
      <c r="K230" s="5">
        <v>77206.25</v>
      </c>
      <c r="L230">
        <v>1</v>
      </c>
      <c r="M230" t="str">
        <f t="shared" si="9"/>
        <v>Churned</v>
      </c>
      <c r="N230" s="7">
        <v>79.166666666666657</v>
      </c>
      <c r="O230" s="10" t="str">
        <f t="shared" si="10"/>
        <v>46-60</v>
      </c>
      <c r="P230" t="str">
        <f t="shared" si="11"/>
        <v>0-3 Years</v>
      </c>
      <c r="Q230" t="str">
        <f>IF(B230&lt;=500,"300-500",
 IF(B230&lt;=650,"501-650",
 IF(B230&lt;=750,"651-750",
 "751-850")))</f>
        <v>751-850</v>
      </c>
      <c r="R230" t="str">
        <f>IF(L230=1,"Customer already churned",
 IF(N230&gt;=70,"Urgent attention required",
 IF(O230="46-60","Focus retention efforts",
 IF(O230="36-45","Extend retention strategies",
 IF(O230="501-600","Engagement support required",
 IF(O230="601-700","Monitor engagement",
 IF(AND(C230="Germany",D230="Female"),"Priority proactive retention",
 "General engagement")))))))</f>
        <v>Customer already churned</v>
      </c>
    </row>
    <row r="231" spans="1:18" x14ac:dyDescent="0.35">
      <c r="A231">
        <v>15605461</v>
      </c>
      <c r="B231">
        <v>594</v>
      </c>
      <c r="C231" t="s">
        <v>19</v>
      </c>
      <c r="D231" t="s">
        <v>16</v>
      </c>
      <c r="E231">
        <v>29</v>
      </c>
      <c r="F231">
        <v>3</v>
      </c>
      <c r="G231" s="3">
        <v>130830.22</v>
      </c>
      <c r="H231">
        <v>1</v>
      </c>
      <c r="I231">
        <v>1</v>
      </c>
      <c r="J231">
        <v>0</v>
      </c>
      <c r="K231" s="5">
        <v>61048.53</v>
      </c>
      <c r="L231">
        <v>0</v>
      </c>
      <c r="M231" t="str">
        <f t="shared" si="9"/>
        <v xml:space="preserve"> Reatined</v>
      </c>
      <c r="N231" s="7">
        <v>37.5</v>
      </c>
      <c r="O231" s="10" t="str">
        <f t="shared" si="10"/>
        <v>26-35</v>
      </c>
      <c r="P231" t="str">
        <f t="shared" si="11"/>
        <v>0-3 Years</v>
      </c>
      <c r="Q231" t="str">
        <f>IF(B231&lt;=500,"300-500",
 IF(B231&lt;=650,"501-650",
 IF(B231&lt;=750,"651-750",
 "751-850")))</f>
        <v>501-650</v>
      </c>
      <c r="R231" t="str">
        <f>IF(L231=1,"Customer already churned",
 IF(N231&gt;=70,"Urgent attention required",
 IF(O231="46-60","Focus retention efforts",
 IF(O231="36-45","Extend retention strategies",
 IF(O231="501-600","Engagement support required",
 IF(O231="601-700","Monitor engagement",
 IF(AND(C231="Germany",D231="Female"),"Priority proactive retention",
 "General engagement")))))))</f>
        <v>Priority proactive retention</v>
      </c>
    </row>
    <row r="232" spans="1:18" x14ac:dyDescent="0.35">
      <c r="A232">
        <v>15808473</v>
      </c>
      <c r="B232">
        <v>673</v>
      </c>
      <c r="C232" t="s">
        <v>15</v>
      </c>
      <c r="D232" t="s">
        <v>18</v>
      </c>
      <c r="E232">
        <v>72</v>
      </c>
      <c r="F232">
        <v>1</v>
      </c>
      <c r="G232" s="3">
        <v>0</v>
      </c>
      <c r="H232">
        <v>2</v>
      </c>
      <c r="I232">
        <v>0</v>
      </c>
      <c r="J232">
        <v>1</v>
      </c>
      <c r="K232" s="5">
        <v>111981.19</v>
      </c>
      <c r="L232">
        <v>0</v>
      </c>
      <c r="M232" t="str">
        <f t="shared" si="9"/>
        <v xml:space="preserve"> Reatined</v>
      </c>
      <c r="N232" s="7">
        <v>62.5</v>
      </c>
      <c r="O232" s="10" t="str">
        <f t="shared" si="10"/>
        <v>60+</v>
      </c>
      <c r="P232" t="str">
        <f t="shared" si="11"/>
        <v>0-3 Years</v>
      </c>
      <c r="Q232" t="str">
        <f>IF(B232&lt;=500,"300-500",
 IF(B232&lt;=650,"501-650",
 IF(B232&lt;=750,"651-750",
 "751-850")))</f>
        <v>651-750</v>
      </c>
      <c r="R232" t="str">
        <f>IF(L232=1,"Customer already churned",
 IF(N232&gt;=70,"Urgent attention required",
 IF(O232="46-60","Focus retention efforts",
 IF(O232="36-45","Extend retention strategies",
 IF(O232="501-600","Engagement support required",
 IF(O232="601-700","Monitor engagement",
 IF(AND(C232="Germany",D232="Female"),"Priority proactive retention",
 "General engagement")))))))</f>
        <v>General engagement</v>
      </c>
    </row>
    <row r="233" spans="1:18" x14ac:dyDescent="0.35">
      <c r="A233">
        <v>15627000</v>
      </c>
      <c r="B233">
        <v>610</v>
      </c>
      <c r="C233" t="s">
        <v>15</v>
      </c>
      <c r="D233" t="s">
        <v>18</v>
      </c>
      <c r="E233">
        <v>40</v>
      </c>
      <c r="F233">
        <v>0</v>
      </c>
      <c r="G233" s="3">
        <v>0</v>
      </c>
      <c r="H233">
        <v>2</v>
      </c>
      <c r="I233">
        <v>1</v>
      </c>
      <c r="J233">
        <v>0</v>
      </c>
      <c r="K233" s="5">
        <v>62232.6</v>
      </c>
      <c r="L233">
        <v>0</v>
      </c>
      <c r="M233" t="str">
        <f t="shared" si="9"/>
        <v xml:space="preserve"> Reatined</v>
      </c>
      <c r="N233" s="7">
        <v>58.333333333333343</v>
      </c>
      <c r="O233" s="10" t="str">
        <f t="shared" si="10"/>
        <v>36-45</v>
      </c>
      <c r="P233" t="str">
        <f t="shared" si="11"/>
        <v>0-3 Years</v>
      </c>
      <c r="Q233" t="str">
        <f>IF(B233&lt;=500,"300-500",
 IF(B233&lt;=650,"501-650",
 IF(B233&lt;=750,"651-750",
 "751-850")))</f>
        <v>501-650</v>
      </c>
      <c r="R233" t="str">
        <f>IF(L233=1,"Customer already churned",
 IF(N233&gt;=70,"Urgent attention required",
 IF(O233="46-60","Focus retention efforts",
 IF(O233="36-45","Extend retention strategies",
 IF(O233="501-600","Engagement support required",
 IF(O233="601-700","Monitor engagement",
 IF(AND(C233="Germany",D233="Female"),"Priority proactive retention",
 "General engagement")))))))</f>
        <v>Extend retention strategies</v>
      </c>
    </row>
    <row r="234" spans="1:18" x14ac:dyDescent="0.35">
      <c r="A234">
        <v>15787174</v>
      </c>
      <c r="B234">
        <v>512</v>
      </c>
      <c r="C234" t="s">
        <v>15</v>
      </c>
      <c r="D234" t="s">
        <v>16</v>
      </c>
      <c r="E234">
        <v>37</v>
      </c>
      <c r="F234">
        <v>1</v>
      </c>
      <c r="G234" s="3">
        <v>0</v>
      </c>
      <c r="H234">
        <v>2</v>
      </c>
      <c r="I234">
        <v>0</v>
      </c>
      <c r="J234">
        <v>1</v>
      </c>
      <c r="K234" s="5">
        <v>156105.03</v>
      </c>
      <c r="L234">
        <v>0</v>
      </c>
      <c r="M234" t="str">
        <f t="shared" si="9"/>
        <v xml:space="preserve"> Reatined</v>
      </c>
      <c r="N234" s="7">
        <v>45.833333333333329</v>
      </c>
      <c r="O234" s="10" t="str">
        <f t="shared" si="10"/>
        <v>36-45</v>
      </c>
      <c r="P234" t="str">
        <f t="shared" si="11"/>
        <v>0-3 Years</v>
      </c>
      <c r="Q234" t="str">
        <f>IF(B234&lt;=500,"300-500",
 IF(B234&lt;=650,"501-650",
 IF(B234&lt;=750,"651-750",
 "751-850")))</f>
        <v>501-650</v>
      </c>
      <c r="R234" t="str">
        <f>IF(L234=1,"Customer already churned",
 IF(N234&gt;=70,"Urgent attention required",
 IF(O234="46-60","Focus retention efforts",
 IF(O234="36-45","Extend retention strategies",
 IF(O234="501-600","Engagement support required",
 IF(O234="601-700","Monitor engagement",
 IF(AND(C234="Germany",D234="Female"),"Priority proactive retention",
 "General engagement")))))))</f>
        <v>Extend retention strategies</v>
      </c>
    </row>
    <row r="235" spans="1:18" x14ac:dyDescent="0.35">
      <c r="A235">
        <v>15723886</v>
      </c>
      <c r="B235">
        <v>767</v>
      </c>
      <c r="C235" t="s">
        <v>19</v>
      </c>
      <c r="D235" t="s">
        <v>18</v>
      </c>
      <c r="E235">
        <v>20</v>
      </c>
      <c r="F235">
        <v>3</v>
      </c>
      <c r="G235" s="3">
        <v>119714.25</v>
      </c>
      <c r="H235">
        <v>2</v>
      </c>
      <c r="I235">
        <v>0</v>
      </c>
      <c r="J235">
        <v>1</v>
      </c>
      <c r="K235" s="5">
        <v>150135.38</v>
      </c>
      <c r="L235">
        <v>0</v>
      </c>
      <c r="M235" t="str">
        <f t="shared" si="9"/>
        <v xml:space="preserve"> Reatined</v>
      </c>
      <c r="N235" s="7">
        <v>8.3333333333333321</v>
      </c>
      <c r="O235" s="10" t="str">
        <f t="shared" si="10"/>
        <v>18-25</v>
      </c>
      <c r="P235" t="str">
        <f t="shared" si="11"/>
        <v>0-3 Years</v>
      </c>
      <c r="Q235" t="str">
        <f>IF(B235&lt;=500,"300-500",
 IF(B235&lt;=650,"501-650",
 IF(B235&lt;=750,"651-750",
 "751-850")))</f>
        <v>751-850</v>
      </c>
      <c r="R235" t="str">
        <f>IF(L235=1,"Customer already churned",
 IF(N235&gt;=70,"Urgent attention required",
 IF(O235="46-60","Focus retention efforts",
 IF(O235="36-45","Extend retention strategies",
 IF(O235="501-600","Engagement support required",
 IF(O235="601-700","Monitor engagement",
 IF(AND(C235="Germany",D235="Female"),"Priority proactive retention",
 "General engagement")))))))</f>
        <v>General engagement</v>
      </c>
    </row>
    <row r="236" spans="1:18" x14ac:dyDescent="0.35">
      <c r="A236">
        <v>15704769</v>
      </c>
      <c r="B236">
        <v>585</v>
      </c>
      <c r="C236" t="s">
        <v>15</v>
      </c>
      <c r="D236" t="s">
        <v>16</v>
      </c>
      <c r="E236">
        <v>67</v>
      </c>
      <c r="F236">
        <v>5</v>
      </c>
      <c r="G236" s="3">
        <v>113978.97</v>
      </c>
      <c r="H236">
        <v>2</v>
      </c>
      <c r="I236">
        <v>0</v>
      </c>
      <c r="J236">
        <v>1</v>
      </c>
      <c r="K236" s="5">
        <v>93146.11</v>
      </c>
      <c r="L236">
        <v>0</v>
      </c>
      <c r="M236" t="str">
        <f t="shared" si="9"/>
        <v xml:space="preserve"> Reatined</v>
      </c>
      <c r="N236" s="7">
        <v>25</v>
      </c>
      <c r="O236" s="10" t="str">
        <f t="shared" si="10"/>
        <v>60+</v>
      </c>
      <c r="P236" t="str">
        <f t="shared" si="11"/>
        <v>4-6 Years</v>
      </c>
      <c r="Q236" t="str">
        <f>IF(B236&lt;=500,"300-500",
 IF(B236&lt;=650,"501-650",
 IF(B236&lt;=750,"651-750",
 "751-850")))</f>
        <v>501-650</v>
      </c>
      <c r="R236" t="str">
        <f>IF(L236=1,"Customer already churned",
 IF(N236&gt;=70,"Urgent attention required",
 IF(O236="46-60","Focus retention efforts",
 IF(O236="36-45","Extend retention strategies",
 IF(O236="501-600","Engagement support required",
 IF(O236="601-700","Monitor engagement",
 IF(AND(C236="Germany",D236="Female"),"Priority proactive retention",
 "General engagement")))))))</f>
        <v>General engagement</v>
      </c>
    </row>
    <row r="237" spans="1:18" x14ac:dyDescent="0.35">
      <c r="A237">
        <v>15772896</v>
      </c>
      <c r="B237">
        <v>763</v>
      </c>
      <c r="C237" t="s">
        <v>19</v>
      </c>
      <c r="D237" t="s">
        <v>18</v>
      </c>
      <c r="E237">
        <v>42</v>
      </c>
      <c r="F237">
        <v>6</v>
      </c>
      <c r="G237" s="3">
        <v>100160.75</v>
      </c>
      <c r="H237">
        <v>1</v>
      </c>
      <c r="I237">
        <v>1</v>
      </c>
      <c r="J237">
        <v>0</v>
      </c>
      <c r="K237" s="5">
        <v>33462.94</v>
      </c>
      <c r="L237">
        <v>1</v>
      </c>
      <c r="M237" t="str">
        <f t="shared" si="9"/>
        <v>Churned</v>
      </c>
      <c r="N237" s="7">
        <v>37.5</v>
      </c>
      <c r="O237" s="10" t="str">
        <f t="shared" si="10"/>
        <v>36-45</v>
      </c>
      <c r="P237" t="str">
        <f t="shared" si="11"/>
        <v>4-6 Years</v>
      </c>
      <c r="Q237" t="str">
        <f>IF(B237&lt;=500,"300-500",
 IF(B237&lt;=650,"501-650",
 IF(B237&lt;=750,"651-750",
 "751-850")))</f>
        <v>751-850</v>
      </c>
      <c r="R237" t="str">
        <f>IF(L237=1,"Customer already churned",
 IF(N237&gt;=70,"Urgent attention required",
 IF(O237="46-60","Focus retention efforts",
 IF(O237="36-45","Extend retention strategies",
 IF(O237="501-600","Engagement support required",
 IF(O237="601-700","Monitor engagement",
 IF(AND(C237="Germany",D237="Female"),"Priority proactive retention",
 "General engagement")))))))</f>
        <v>Customer already churned</v>
      </c>
    </row>
    <row r="238" spans="1:18" x14ac:dyDescent="0.35">
      <c r="A238">
        <v>15711540</v>
      </c>
      <c r="B238">
        <v>712</v>
      </c>
      <c r="C238" t="s">
        <v>15</v>
      </c>
      <c r="D238" t="s">
        <v>16</v>
      </c>
      <c r="E238">
        <v>29</v>
      </c>
      <c r="F238">
        <v>2</v>
      </c>
      <c r="G238" s="3">
        <v>0</v>
      </c>
      <c r="H238">
        <v>1</v>
      </c>
      <c r="I238">
        <v>1</v>
      </c>
      <c r="J238">
        <v>1</v>
      </c>
      <c r="K238" s="5">
        <v>144375</v>
      </c>
      <c r="L238">
        <v>0</v>
      </c>
      <c r="M238" t="str">
        <f t="shared" si="9"/>
        <v xml:space="preserve"> Reatined</v>
      </c>
      <c r="N238" s="7">
        <v>54.166666666666657</v>
      </c>
      <c r="O238" s="10" t="str">
        <f t="shared" si="10"/>
        <v>26-35</v>
      </c>
      <c r="P238" t="str">
        <f t="shared" si="11"/>
        <v>0-3 Years</v>
      </c>
      <c r="Q238" t="str">
        <f>IF(B238&lt;=500,"300-500",
 IF(B238&lt;=650,"501-650",
 IF(B238&lt;=750,"651-750",
 "751-850")))</f>
        <v>651-750</v>
      </c>
      <c r="R238" t="str">
        <f>IF(L238=1,"Customer already churned",
 IF(N238&gt;=70,"Urgent attention required",
 IF(O238="46-60","Focus retention efforts",
 IF(O238="36-45","Extend retention strategies",
 IF(O238="501-600","Engagement support required",
 IF(O238="601-700","Monitor engagement",
 IF(AND(C238="Germany",D238="Female"),"Priority proactive retention",
 "General engagement")))))))</f>
        <v>General engagement</v>
      </c>
    </row>
    <row r="239" spans="1:18" x14ac:dyDescent="0.35">
      <c r="A239">
        <v>15764866</v>
      </c>
      <c r="B239">
        <v>539</v>
      </c>
      <c r="C239" t="s">
        <v>19</v>
      </c>
      <c r="D239" t="s">
        <v>16</v>
      </c>
      <c r="E239">
        <v>43</v>
      </c>
      <c r="F239">
        <v>3</v>
      </c>
      <c r="G239" s="3">
        <v>116220.5</v>
      </c>
      <c r="H239">
        <v>3</v>
      </c>
      <c r="I239">
        <v>1</v>
      </c>
      <c r="J239">
        <v>0</v>
      </c>
      <c r="K239" s="5">
        <v>55803.96</v>
      </c>
      <c r="L239">
        <v>1</v>
      </c>
      <c r="M239" t="str">
        <f t="shared" si="9"/>
        <v>Churned</v>
      </c>
      <c r="N239" s="7">
        <v>20.833333333333339</v>
      </c>
      <c r="O239" s="10" t="str">
        <f t="shared" si="10"/>
        <v>36-45</v>
      </c>
      <c r="P239" t="str">
        <f t="shared" si="11"/>
        <v>0-3 Years</v>
      </c>
      <c r="Q239" t="str">
        <f>IF(B239&lt;=500,"300-500",
 IF(B239&lt;=650,"501-650",
 IF(B239&lt;=750,"651-750",
 "751-850")))</f>
        <v>501-650</v>
      </c>
      <c r="R239" t="str">
        <f>IF(L239=1,"Customer already churned",
 IF(N239&gt;=70,"Urgent attention required",
 IF(O239="46-60","Focus retention efforts",
 IF(O239="36-45","Extend retention strategies",
 IF(O239="501-600","Engagement support required",
 IF(O239="601-700","Monitor engagement",
 IF(AND(C239="Germany",D239="Female"),"Priority proactive retention",
 "General engagement")))))))</f>
        <v>Customer already churned</v>
      </c>
    </row>
    <row r="240" spans="1:18" x14ac:dyDescent="0.35">
      <c r="A240">
        <v>15794056</v>
      </c>
      <c r="B240">
        <v>668</v>
      </c>
      <c r="C240" t="s">
        <v>15</v>
      </c>
      <c r="D240" t="s">
        <v>16</v>
      </c>
      <c r="E240">
        <v>46</v>
      </c>
      <c r="F240">
        <v>2</v>
      </c>
      <c r="G240" s="3">
        <v>0</v>
      </c>
      <c r="H240">
        <v>3</v>
      </c>
      <c r="I240">
        <v>1</v>
      </c>
      <c r="J240">
        <v>0</v>
      </c>
      <c r="K240" s="5">
        <v>89048.46</v>
      </c>
      <c r="L240">
        <v>1</v>
      </c>
      <c r="M240" t="str">
        <f t="shared" si="9"/>
        <v>Churned</v>
      </c>
      <c r="N240" s="7">
        <v>58.333333333333343</v>
      </c>
      <c r="O240" s="10" t="str">
        <f t="shared" si="10"/>
        <v>46-60</v>
      </c>
      <c r="P240" t="str">
        <f t="shared" si="11"/>
        <v>0-3 Years</v>
      </c>
      <c r="Q240" t="str">
        <f>IF(B240&lt;=500,"300-500",
 IF(B240&lt;=650,"501-650",
 IF(B240&lt;=750,"651-750",
 "751-850")))</f>
        <v>651-750</v>
      </c>
      <c r="R240" t="str">
        <f>IF(L240=1,"Customer already churned",
 IF(N240&gt;=70,"Urgent attention required",
 IF(O240="46-60","Focus retention efforts",
 IF(O240="36-45","Extend retention strategies",
 IF(O240="501-600","Engagement support required",
 IF(O240="601-700","Monitor engagement",
 IF(AND(C240="Germany",D240="Female"),"Priority proactive retention",
 "General engagement")))))))</f>
        <v>Customer already churned</v>
      </c>
    </row>
    <row r="241" spans="1:18" x14ac:dyDescent="0.35">
      <c r="A241">
        <v>15795149</v>
      </c>
      <c r="B241">
        <v>703</v>
      </c>
      <c r="C241" t="s">
        <v>15</v>
      </c>
      <c r="D241" t="s">
        <v>18</v>
      </c>
      <c r="E241">
        <v>28</v>
      </c>
      <c r="F241">
        <v>2</v>
      </c>
      <c r="G241" s="3">
        <v>81173.83</v>
      </c>
      <c r="H241">
        <v>2</v>
      </c>
      <c r="I241">
        <v>0</v>
      </c>
      <c r="J241">
        <v>1</v>
      </c>
      <c r="K241" s="5">
        <v>162812.16</v>
      </c>
      <c r="L241">
        <v>0</v>
      </c>
      <c r="M241" t="str">
        <f t="shared" si="9"/>
        <v xml:space="preserve"> Reatined</v>
      </c>
      <c r="N241" s="7">
        <v>33.333333333333329</v>
      </c>
      <c r="O241" s="10" t="str">
        <f t="shared" si="10"/>
        <v>26-35</v>
      </c>
      <c r="P241" t="str">
        <f t="shared" si="11"/>
        <v>0-3 Years</v>
      </c>
      <c r="Q241" t="str">
        <f>IF(B241&lt;=500,"300-500",
 IF(B241&lt;=650,"501-650",
 IF(B241&lt;=750,"651-750",
 "751-850")))</f>
        <v>651-750</v>
      </c>
      <c r="R241" t="str">
        <f>IF(L241=1,"Customer already churned",
 IF(N241&gt;=70,"Urgent attention required",
 IF(O241="46-60","Focus retention efforts",
 IF(O241="36-45","Extend retention strategies",
 IF(O241="501-600","Engagement support required",
 IF(O241="601-700","Monitor engagement",
 IF(AND(C241="Germany",D241="Female"),"Priority proactive retention",
 "General engagement")))))))</f>
        <v>General engagement</v>
      </c>
    </row>
    <row r="242" spans="1:18" x14ac:dyDescent="0.35">
      <c r="A242">
        <v>15812009</v>
      </c>
      <c r="B242">
        <v>662</v>
      </c>
      <c r="C242" t="s">
        <v>17</v>
      </c>
      <c r="D242" t="s">
        <v>18</v>
      </c>
      <c r="E242">
        <v>38</v>
      </c>
      <c r="F242">
        <v>4</v>
      </c>
      <c r="G242" s="3">
        <v>0</v>
      </c>
      <c r="H242">
        <v>2</v>
      </c>
      <c r="I242">
        <v>1</v>
      </c>
      <c r="J242">
        <v>0</v>
      </c>
      <c r="K242" s="5">
        <v>136259.65</v>
      </c>
      <c r="L242">
        <v>0</v>
      </c>
      <c r="M242" t="str">
        <f t="shared" si="9"/>
        <v xml:space="preserve"> Reatined</v>
      </c>
      <c r="N242" s="7">
        <v>33.333333333333329</v>
      </c>
      <c r="O242" s="10" t="str">
        <f t="shared" si="10"/>
        <v>36-45</v>
      </c>
      <c r="P242" t="str">
        <f t="shared" si="11"/>
        <v>4-6 Years</v>
      </c>
      <c r="Q242" t="str">
        <f>IF(B242&lt;=500,"300-500",
 IF(B242&lt;=650,"501-650",
 IF(B242&lt;=750,"651-750",
 "751-850")))</f>
        <v>651-750</v>
      </c>
      <c r="R242" t="str">
        <f>IF(L242=1,"Customer already churned",
 IF(N242&gt;=70,"Urgent attention required",
 IF(O242="46-60","Focus retention efforts",
 IF(O242="36-45","Extend retention strategies",
 IF(O242="501-600","Engagement support required",
 IF(O242="601-700","Monitor engagement",
 IF(AND(C242="Germany",D242="Female"),"Priority proactive retention",
 "General engagement")))))))</f>
        <v>Extend retention strategies</v>
      </c>
    </row>
    <row r="243" spans="1:18" x14ac:dyDescent="0.35">
      <c r="A243">
        <v>15651001</v>
      </c>
      <c r="B243">
        <v>725</v>
      </c>
      <c r="C243" t="s">
        <v>19</v>
      </c>
      <c r="D243" t="s">
        <v>16</v>
      </c>
      <c r="E243">
        <v>39</v>
      </c>
      <c r="F243">
        <v>5</v>
      </c>
      <c r="G243" s="3">
        <v>116803.8</v>
      </c>
      <c r="H243">
        <v>1</v>
      </c>
      <c r="I243">
        <v>1</v>
      </c>
      <c r="J243">
        <v>0</v>
      </c>
      <c r="K243" s="5">
        <v>124052.97</v>
      </c>
      <c r="L243">
        <v>0</v>
      </c>
      <c r="M243" t="str">
        <f t="shared" si="9"/>
        <v xml:space="preserve"> Reatined</v>
      </c>
      <c r="N243" s="7">
        <v>37.5</v>
      </c>
      <c r="O243" s="10" t="str">
        <f t="shared" si="10"/>
        <v>36-45</v>
      </c>
      <c r="P243" t="str">
        <f t="shared" si="11"/>
        <v>4-6 Years</v>
      </c>
      <c r="Q243" t="str">
        <f>IF(B243&lt;=500,"300-500",
 IF(B243&lt;=650,"501-650",
 IF(B243&lt;=750,"651-750",
 "751-850")))</f>
        <v>651-750</v>
      </c>
      <c r="R243" t="str">
        <f>IF(L243=1,"Customer already churned",
 IF(N243&gt;=70,"Urgent attention required",
 IF(O243="46-60","Focus retention efforts",
 IF(O243="36-45","Extend retention strategies",
 IF(O243="501-600","Engagement support required",
 IF(O243="601-700","Monitor engagement",
 IF(AND(C243="Germany",D243="Female"),"Priority proactive retention",
 "General engagement")))))))</f>
        <v>Extend retention strategies</v>
      </c>
    </row>
    <row r="244" spans="1:18" x14ac:dyDescent="0.35">
      <c r="A244">
        <v>15813844</v>
      </c>
      <c r="B244">
        <v>703</v>
      </c>
      <c r="C244" t="s">
        <v>15</v>
      </c>
      <c r="D244" t="s">
        <v>18</v>
      </c>
      <c r="E244">
        <v>37</v>
      </c>
      <c r="F244">
        <v>8</v>
      </c>
      <c r="G244" s="3">
        <v>105961.68</v>
      </c>
      <c r="H244">
        <v>2</v>
      </c>
      <c r="I244">
        <v>0</v>
      </c>
      <c r="J244">
        <v>1</v>
      </c>
      <c r="K244" s="5">
        <v>74158.8</v>
      </c>
      <c r="L244">
        <v>0</v>
      </c>
      <c r="M244" t="str">
        <f t="shared" si="9"/>
        <v xml:space="preserve"> Reatined</v>
      </c>
      <c r="N244" s="7">
        <v>8.3333333333333321</v>
      </c>
      <c r="O244" s="10" t="str">
        <f t="shared" si="10"/>
        <v>36-45</v>
      </c>
      <c r="P244" t="str">
        <f t="shared" si="11"/>
        <v>7-9 Years</v>
      </c>
      <c r="Q244" t="str">
        <f>IF(B244&lt;=500,"300-500",
 IF(B244&lt;=650,"501-650",
 IF(B244&lt;=750,"651-750",
 "751-850")))</f>
        <v>651-750</v>
      </c>
      <c r="R244" t="str">
        <f>IF(L244=1,"Customer already churned",
 IF(N244&gt;=70,"Urgent attention required",
 IF(O244="46-60","Focus retention efforts",
 IF(O244="36-45","Extend retention strategies",
 IF(O244="501-600","Engagement support required",
 IF(O244="601-700","Monitor engagement",
 IF(AND(C244="Germany",D244="Female"),"Priority proactive retention",
 "General engagement")))))))</f>
        <v>Extend retention strategies</v>
      </c>
    </row>
    <row r="245" spans="1:18" x14ac:dyDescent="0.35">
      <c r="A245">
        <v>15596175</v>
      </c>
      <c r="B245">
        <v>659</v>
      </c>
      <c r="C245" t="s">
        <v>19</v>
      </c>
      <c r="D245" t="s">
        <v>18</v>
      </c>
      <c r="E245">
        <v>67</v>
      </c>
      <c r="F245">
        <v>6</v>
      </c>
      <c r="G245" s="3">
        <v>117411.6</v>
      </c>
      <c r="H245">
        <v>1</v>
      </c>
      <c r="I245">
        <v>1</v>
      </c>
      <c r="J245">
        <v>1</v>
      </c>
      <c r="K245" s="5">
        <v>45071.09</v>
      </c>
      <c r="L245">
        <v>1</v>
      </c>
      <c r="M245" t="str">
        <f t="shared" si="9"/>
        <v>Churned</v>
      </c>
      <c r="N245" s="7">
        <v>33.333333333333329</v>
      </c>
      <c r="O245" s="10" t="str">
        <f t="shared" si="10"/>
        <v>60+</v>
      </c>
      <c r="P245" t="str">
        <f t="shared" si="11"/>
        <v>4-6 Years</v>
      </c>
      <c r="Q245" t="str">
        <f>IF(B245&lt;=500,"300-500",
 IF(B245&lt;=650,"501-650",
 IF(B245&lt;=750,"651-750",
 "751-850")))</f>
        <v>651-750</v>
      </c>
      <c r="R245" t="str">
        <f>IF(L245=1,"Customer already churned",
 IF(N245&gt;=70,"Urgent attention required",
 IF(O245="46-60","Focus retention efforts",
 IF(O245="36-45","Extend retention strategies",
 IF(O245="501-600","Engagement support required",
 IF(O245="601-700","Monitor engagement",
 IF(AND(C245="Germany",D245="Female"),"Priority proactive retention",
 "General engagement")))))))</f>
        <v>Customer already churned</v>
      </c>
    </row>
    <row r="246" spans="1:18" x14ac:dyDescent="0.35">
      <c r="A246">
        <v>15576269</v>
      </c>
      <c r="B246">
        <v>523</v>
      </c>
      <c r="C246" t="s">
        <v>17</v>
      </c>
      <c r="D246" t="s">
        <v>18</v>
      </c>
      <c r="E246">
        <v>34</v>
      </c>
      <c r="F246">
        <v>7</v>
      </c>
      <c r="G246" s="3">
        <v>0</v>
      </c>
      <c r="H246">
        <v>2</v>
      </c>
      <c r="I246">
        <v>1</v>
      </c>
      <c r="J246">
        <v>0</v>
      </c>
      <c r="K246" s="5">
        <v>62030.06</v>
      </c>
      <c r="L246">
        <v>0</v>
      </c>
      <c r="M246" t="str">
        <f t="shared" si="9"/>
        <v xml:space="preserve"> Reatined</v>
      </c>
      <c r="N246" s="7">
        <v>33.333333333333329</v>
      </c>
      <c r="O246" s="10" t="str">
        <f t="shared" si="10"/>
        <v>26-35</v>
      </c>
      <c r="P246" t="str">
        <f t="shared" si="11"/>
        <v>7-9 Years</v>
      </c>
      <c r="Q246" t="str">
        <f>IF(B246&lt;=500,"300-500",
 IF(B246&lt;=650,"501-650",
 IF(B246&lt;=750,"651-750",
 "751-850")))</f>
        <v>501-650</v>
      </c>
      <c r="R246" t="str">
        <f>IF(L246=1,"Customer already churned",
 IF(N246&gt;=70,"Urgent attention required",
 IF(O246="46-60","Focus retention efforts",
 IF(O246="36-45","Extend retention strategies",
 IF(O246="501-600","Engagement support required",
 IF(O246="601-700","Monitor engagement",
 IF(AND(C246="Germany",D246="Female"),"Priority proactive retention",
 "General engagement")))))))</f>
        <v>General engagement</v>
      </c>
    </row>
    <row r="247" spans="1:18" x14ac:dyDescent="0.35">
      <c r="A247">
        <v>15797219</v>
      </c>
      <c r="B247">
        <v>635</v>
      </c>
      <c r="C247" t="s">
        <v>15</v>
      </c>
      <c r="D247" t="s">
        <v>16</v>
      </c>
      <c r="E247">
        <v>40</v>
      </c>
      <c r="F247">
        <v>10</v>
      </c>
      <c r="G247" s="3">
        <v>123497.58</v>
      </c>
      <c r="H247">
        <v>1</v>
      </c>
      <c r="I247">
        <v>1</v>
      </c>
      <c r="J247">
        <v>0</v>
      </c>
      <c r="K247" s="5">
        <v>131953.23000000001</v>
      </c>
      <c r="L247">
        <v>1</v>
      </c>
      <c r="M247" t="str">
        <f t="shared" si="9"/>
        <v>Churned</v>
      </c>
      <c r="N247" s="7">
        <v>37.5</v>
      </c>
      <c r="O247" s="10" t="str">
        <f t="shared" si="10"/>
        <v>36-45</v>
      </c>
      <c r="P247" t="str">
        <f t="shared" si="11"/>
        <v>10+ Years</v>
      </c>
      <c r="Q247" t="str">
        <f>IF(B247&lt;=500,"300-500",
 IF(B247&lt;=650,"501-650",
 IF(B247&lt;=750,"651-750",
 "751-850")))</f>
        <v>501-650</v>
      </c>
      <c r="R247" t="str">
        <f>IF(L247=1,"Customer already churned",
 IF(N247&gt;=70,"Urgent attention required",
 IF(O247="46-60","Focus retention efforts",
 IF(O247="36-45","Extend retention strategies",
 IF(O247="501-600","Engagement support required",
 IF(O247="601-700","Monitor engagement",
 IF(AND(C247="Germany",D247="Female"),"Priority proactive retention",
 "General engagement")))))))</f>
        <v>Customer already churned</v>
      </c>
    </row>
    <row r="248" spans="1:18" x14ac:dyDescent="0.35">
      <c r="A248">
        <v>15685500</v>
      </c>
      <c r="B248">
        <v>772</v>
      </c>
      <c r="C248" t="s">
        <v>19</v>
      </c>
      <c r="D248" t="s">
        <v>18</v>
      </c>
      <c r="E248">
        <v>26</v>
      </c>
      <c r="F248">
        <v>7</v>
      </c>
      <c r="G248" s="3">
        <v>152400.51</v>
      </c>
      <c r="H248">
        <v>2</v>
      </c>
      <c r="I248">
        <v>1</v>
      </c>
      <c r="J248">
        <v>0</v>
      </c>
      <c r="K248" s="5">
        <v>79414</v>
      </c>
      <c r="L248">
        <v>0</v>
      </c>
      <c r="M248" t="str">
        <f t="shared" si="9"/>
        <v xml:space="preserve"> Reatined</v>
      </c>
      <c r="N248" s="7">
        <v>20.833333333333339</v>
      </c>
      <c r="O248" s="10" t="str">
        <f t="shared" si="10"/>
        <v>26-35</v>
      </c>
      <c r="P248" t="str">
        <f t="shared" si="11"/>
        <v>7-9 Years</v>
      </c>
      <c r="Q248" t="str">
        <f>IF(B248&lt;=500,"300-500",
 IF(B248&lt;=650,"501-650",
 IF(B248&lt;=750,"651-750",
 "751-850")))</f>
        <v>751-850</v>
      </c>
      <c r="R248" t="str">
        <f>IF(L248=1,"Customer already churned",
 IF(N248&gt;=70,"Urgent attention required",
 IF(O248="46-60","Focus retention efforts",
 IF(O248="36-45","Extend retention strategies",
 IF(O248="501-600","Engagement support required",
 IF(O248="601-700","Monitor engagement",
 IF(AND(C248="Germany",D248="Female"),"Priority proactive retention",
 "General engagement")))))))</f>
        <v>General engagement</v>
      </c>
    </row>
    <row r="249" spans="1:18" x14ac:dyDescent="0.35">
      <c r="A249">
        <v>15599792</v>
      </c>
      <c r="B249">
        <v>545</v>
      </c>
      <c r="C249" t="s">
        <v>15</v>
      </c>
      <c r="D249" t="s">
        <v>16</v>
      </c>
      <c r="E249">
        <v>26</v>
      </c>
      <c r="F249">
        <v>1</v>
      </c>
      <c r="G249" s="3">
        <v>0</v>
      </c>
      <c r="H249">
        <v>2</v>
      </c>
      <c r="I249">
        <v>1</v>
      </c>
      <c r="J249">
        <v>1</v>
      </c>
      <c r="K249" s="5">
        <v>199638.56</v>
      </c>
      <c r="L249">
        <v>0</v>
      </c>
      <c r="M249" t="str">
        <f t="shared" si="9"/>
        <v xml:space="preserve"> Reatined</v>
      </c>
      <c r="N249" s="7">
        <v>37.5</v>
      </c>
      <c r="O249" s="10" t="str">
        <f t="shared" si="10"/>
        <v>26-35</v>
      </c>
      <c r="P249" t="str">
        <f t="shared" si="11"/>
        <v>0-3 Years</v>
      </c>
      <c r="Q249" t="str">
        <f>IF(B249&lt;=500,"300-500",
 IF(B249&lt;=650,"501-650",
 IF(B249&lt;=750,"651-750",
 "751-850")))</f>
        <v>501-650</v>
      </c>
      <c r="R249" t="str">
        <f>IF(L249=1,"Customer already churned",
 IF(N249&gt;=70,"Urgent attention required",
 IF(O249="46-60","Focus retention efforts",
 IF(O249="36-45","Extend retention strategies",
 IF(O249="501-600","Engagement support required",
 IF(O249="601-700","Monitor engagement",
 IF(AND(C249="Germany",D249="Female"),"Priority proactive retention",
 "General engagement")))))))</f>
        <v>General engagement</v>
      </c>
    </row>
    <row r="250" spans="1:18" x14ac:dyDescent="0.35">
      <c r="A250">
        <v>15657566</v>
      </c>
      <c r="B250">
        <v>634</v>
      </c>
      <c r="C250" t="s">
        <v>19</v>
      </c>
      <c r="D250" t="s">
        <v>18</v>
      </c>
      <c r="E250">
        <v>24</v>
      </c>
      <c r="F250">
        <v>8</v>
      </c>
      <c r="G250" s="3">
        <v>103097.85</v>
      </c>
      <c r="H250">
        <v>1</v>
      </c>
      <c r="I250">
        <v>1</v>
      </c>
      <c r="J250">
        <v>1</v>
      </c>
      <c r="K250" s="5">
        <v>157577.29</v>
      </c>
      <c r="L250">
        <v>0</v>
      </c>
      <c r="M250" t="str">
        <f t="shared" si="9"/>
        <v xml:space="preserve"> Reatined</v>
      </c>
      <c r="N250" s="7">
        <v>16.666666666666661</v>
      </c>
      <c r="O250" s="10" t="str">
        <f t="shared" si="10"/>
        <v>18-25</v>
      </c>
      <c r="P250" t="str">
        <f t="shared" si="11"/>
        <v>7-9 Years</v>
      </c>
      <c r="Q250" t="str">
        <f>IF(B250&lt;=500,"300-500",
 IF(B250&lt;=650,"501-650",
 IF(B250&lt;=750,"651-750",
 "751-850")))</f>
        <v>501-650</v>
      </c>
      <c r="R250" t="str">
        <f>IF(L250=1,"Customer already churned",
 IF(N250&gt;=70,"Urgent attention required",
 IF(O250="46-60","Focus retention efforts",
 IF(O250="36-45","Extend retention strategies",
 IF(O250="501-600","Engagement support required",
 IF(O250="601-700","Monitor engagement",
 IF(AND(C250="Germany",D250="Female"),"Priority proactive retention",
 "General engagement")))))))</f>
        <v>General engagement</v>
      </c>
    </row>
    <row r="251" spans="1:18" x14ac:dyDescent="0.35">
      <c r="A251">
        <v>15772423</v>
      </c>
      <c r="B251">
        <v>739</v>
      </c>
      <c r="C251" t="s">
        <v>19</v>
      </c>
      <c r="D251" t="s">
        <v>18</v>
      </c>
      <c r="E251">
        <v>54</v>
      </c>
      <c r="F251">
        <v>8</v>
      </c>
      <c r="G251" s="3">
        <v>126418.14</v>
      </c>
      <c r="H251">
        <v>1</v>
      </c>
      <c r="I251">
        <v>1</v>
      </c>
      <c r="J251">
        <v>0</v>
      </c>
      <c r="K251" s="5">
        <v>134420.75</v>
      </c>
      <c r="L251">
        <v>1</v>
      </c>
      <c r="M251" t="str">
        <f t="shared" si="9"/>
        <v>Churned</v>
      </c>
      <c r="N251" s="7">
        <v>54.166666666666657</v>
      </c>
      <c r="O251" s="10" t="str">
        <f t="shared" si="10"/>
        <v>46-60</v>
      </c>
      <c r="P251" t="str">
        <f t="shared" si="11"/>
        <v>7-9 Years</v>
      </c>
      <c r="Q251" t="str">
        <f>IF(B251&lt;=500,"300-500",
 IF(B251&lt;=650,"501-650",
 IF(B251&lt;=750,"651-750",
 "751-850")))</f>
        <v>651-750</v>
      </c>
      <c r="R251" t="str">
        <f>IF(L251=1,"Customer already churned",
 IF(N251&gt;=70,"Urgent attention required",
 IF(O251="46-60","Focus retention efforts",
 IF(O251="36-45","Extend retention strategies",
 IF(O251="501-600","Engagement support required",
 IF(O251="601-700","Monitor engagement",
 IF(AND(C251="Germany",D251="Female"),"Priority proactive retention",
 "General engagement")))))))</f>
        <v>Customer already churned</v>
      </c>
    </row>
    <row r="252" spans="1:18" x14ac:dyDescent="0.35">
      <c r="A252">
        <v>15628112</v>
      </c>
      <c r="B252">
        <v>771</v>
      </c>
      <c r="C252" t="s">
        <v>19</v>
      </c>
      <c r="D252" t="s">
        <v>16</v>
      </c>
      <c r="E252">
        <v>36</v>
      </c>
      <c r="F252">
        <v>5</v>
      </c>
      <c r="G252" s="3">
        <v>77846.899999999994</v>
      </c>
      <c r="H252">
        <v>1</v>
      </c>
      <c r="I252">
        <v>0</v>
      </c>
      <c r="J252">
        <v>0</v>
      </c>
      <c r="K252" s="5">
        <v>99805.99</v>
      </c>
      <c r="L252">
        <v>0</v>
      </c>
      <c r="M252" t="str">
        <f t="shared" si="9"/>
        <v xml:space="preserve"> Reatined</v>
      </c>
      <c r="N252" s="7">
        <v>45.833333333333329</v>
      </c>
      <c r="O252" s="10" t="str">
        <f t="shared" si="10"/>
        <v>36-45</v>
      </c>
      <c r="P252" t="str">
        <f t="shared" si="11"/>
        <v>4-6 Years</v>
      </c>
      <c r="Q252" t="str">
        <f>IF(B252&lt;=500,"300-500",
 IF(B252&lt;=650,"501-650",
 IF(B252&lt;=750,"651-750",
 "751-850")))</f>
        <v>751-850</v>
      </c>
      <c r="R252" t="str">
        <f>IF(L252=1,"Customer already churned",
 IF(N252&gt;=70,"Urgent attention required",
 IF(O252="46-60","Focus retention efforts",
 IF(O252="36-45","Extend retention strategies",
 IF(O252="501-600","Engagement support required",
 IF(O252="601-700","Monitor engagement",
 IF(AND(C252="Germany",D252="Female"),"Priority proactive retention",
 "General engagement")))))))</f>
        <v>Extend retention strategies</v>
      </c>
    </row>
    <row r="253" spans="1:18" x14ac:dyDescent="0.35">
      <c r="A253">
        <v>15753754</v>
      </c>
      <c r="B253">
        <v>587</v>
      </c>
      <c r="C253" t="s">
        <v>17</v>
      </c>
      <c r="D253" t="s">
        <v>16</v>
      </c>
      <c r="E253">
        <v>34</v>
      </c>
      <c r="F253">
        <v>1</v>
      </c>
      <c r="G253" s="3">
        <v>0</v>
      </c>
      <c r="H253">
        <v>2</v>
      </c>
      <c r="I253">
        <v>1</v>
      </c>
      <c r="J253">
        <v>1</v>
      </c>
      <c r="K253" s="5">
        <v>97932.68</v>
      </c>
      <c r="L253">
        <v>0</v>
      </c>
      <c r="M253" t="str">
        <f t="shared" si="9"/>
        <v xml:space="preserve"> Reatined</v>
      </c>
      <c r="N253" s="7">
        <v>37.5</v>
      </c>
      <c r="O253" s="10" t="str">
        <f t="shared" si="10"/>
        <v>26-35</v>
      </c>
      <c r="P253" t="str">
        <f t="shared" si="11"/>
        <v>0-3 Years</v>
      </c>
      <c r="Q253" t="str">
        <f>IF(B253&lt;=500,"300-500",
 IF(B253&lt;=650,"501-650",
 IF(B253&lt;=750,"651-750",
 "751-850")))</f>
        <v>501-650</v>
      </c>
      <c r="R253" t="str">
        <f>IF(L253=1,"Customer already churned",
 IF(N253&gt;=70,"Urgent attention required",
 IF(O253="46-60","Focus retention efforts",
 IF(O253="36-45","Extend retention strategies",
 IF(O253="501-600","Engagement support required",
 IF(O253="601-700","Monitor engagement",
 IF(AND(C253="Germany",D253="Female"),"Priority proactive retention",
 "General engagement")))))))</f>
        <v>General engagement</v>
      </c>
    </row>
    <row r="254" spans="1:18" x14ac:dyDescent="0.35">
      <c r="A254">
        <v>15793726</v>
      </c>
      <c r="B254">
        <v>681</v>
      </c>
      <c r="C254" t="s">
        <v>15</v>
      </c>
      <c r="D254" t="s">
        <v>16</v>
      </c>
      <c r="E254">
        <v>79</v>
      </c>
      <c r="F254">
        <v>0</v>
      </c>
      <c r="G254" s="3">
        <v>0</v>
      </c>
      <c r="H254">
        <v>2</v>
      </c>
      <c r="I254">
        <v>0</v>
      </c>
      <c r="J254">
        <v>1</v>
      </c>
      <c r="K254" s="5">
        <v>170968.99</v>
      </c>
      <c r="L254">
        <v>0</v>
      </c>
      <c r="M254" t="str">
        <f t="shared" si="9"/>
        <v xml:space="preserve"> Reatined</v>
      </c>
      <c r="N254" s="7">
        <v>62.5</v>
      </c>
      <c r="O254" s="10" t="str">
        <f t="shared" si="10"/>
        <v>60+</v>
      </c>
      <c r="P254" t="str">
        <f t="shared" si="11"/>
        <v>0-3 Years</v>
      </c>
      <c r="Q254" t="str">
        <f>IF(B254&lt;=500,"300-500",
 IF(B254&lt;=650,"501-650",
 IF(B254&lt;=750,"651-750",
 "751-850")))</f>
        <v>651-750</v>
      </c>
      <c r="R254" t="str">
        <f>IF(L254=1,"Customer already churned",
 IF(N254&gt;=70,"Urgent attention required",
 IF(O254="46-60","Focus retention efforts",
 IF(O254="36-45","Extend retention strategies",
 IF(O254="501-600","Engagement support required",
 IF(O254="601-700","Monitor engagement",
 IF(AND(C254="Germany",D254="Female"),"Priority proactive retention",
 "General engagement")))))))</f>
        <v>General engagement</v>
      </c>
    </row>
    <row r="255" spans="1:18" x14ac:dyDescent="0.35">
      <c r="A255">
        <v>15694717</v>
      </c>
      <c r="B255">
        <v>544</v>
      </c>
      <c r="C255" t="s">
        <v>19</v>
      </c>
      <c r="D255" t="s">
        <v>18</v>
      </c>
      <c r="E255">
        <v>37</v>
      </c>
      <c r="F255">
        <v>2</v>
      </c>
      <c r="G255" s="3">
        <v>79731.91</v>
      </c>
      <c r="H255">
        <v>1</v>
      </c>
      <c r="I255">
        <v>1</v>
      </c>
      <c r="J255">
        <v>1</v>
      </c>
      <c r="K255" s="5">
        <v>57558.95</v>
      </c>
      <c r="L255">
        <v>0</v>
      </c>
      <c r="M255" t="str">
        <f t="shared" si="9"/>
        <v xml:space="preserve"> Reatined</v>
      </c>
      <c r="N255" s="7">
        <v>41.666666666666671</v>
      </c>
      <c r="O255" s="10" t="str">
        <f t="shared" si="10"/>
        <v>36-45</v>
      </c>
      <c r="P255" t="str">
        <f t="shared" si="11"/>
        <v>0-3 Years</v>
      </c>
      <c r="Q255" t="str">
        <f>IF(B255&lt;=500,"300-500",
 IF(B255&lt;=650,"501-650",
 IF(B255&lt;=750,"651-750",
 "751-850")))</f>
        <v>501-650</v>
      </c>
      <c r="R255" t="str">
        <f>IF(L255=1,"Customer already churned",
 IF(N255&gt;=70,"Urgent attention required",
 IF(O255="46-60","Focus retention efforts",
 IF(O255="36-45","Extend retention strategies",
 IF(O255="501-600","Engagement support required",
 IF(O255="601-700","Monitor engagement",
 IF(AND(C255="Germany",D255="Female"),"Priority proactive retention",
 "General engagement")))))))</f>
        <v>Extend retention strategies</v>
      </c>
    </row>
    <row r="256" spans="1:18" x14ac:dyDescent="0.35">
      <c r="A256">
        <v>15665834</v>
      </c>
      <c r="B256">
        <v>696</v>
      </c>
      <c r="C256" t="s">
        <v>17</v>
      </c>
      <c r="D256" t="s">
        <v>18</v>
      </c>
      <c r="E256">
        <v>28</v>
      </c>
      <c r="F256">
        <v>8</v>
      </c>
      <c r="G256" s="3">
        <v>0</v>
      </c>
      <c r="H256">
        <v>1</v>
      </c>
      <c r="I256">
        <v>0</v>
      </c>
      <c r="J256">
        <v>0</v>
      </c>
      <c r="K256" s="5">
        <v>176713.47</v>
      </c>
      <c r="L256">
        <v>0</v>
      </c>
      <c r="M256" t="str">
        <f t="shared" si="9"/>
        <v xml:space="preserve"> Reatined</v>
      </c>
      <c r="N256" s="7">
        <v>58.333333333333343</v>
      </c>
      <c r="O256" s="10" t="str">
        <f t="shared" si="10"/>
        <v>26-35</v>
      </c>
      <c r="P256" t="str">
        <f t="shared" si="11"/>
        <v>7-9 Years</v>
      </c>
      <c r="Q256" t="str">
        <f>IF(B256&lt;=500,"300-500",
 IF(B256&lt;=650,"501-650",
 IF(B256&lt;=750,"651-750",
 "751-850")))</f>
        <v>651-750</v>
      </c>
      <c r="R256" t="str">
        <f>IF(L256=1,"Customer already churned",
 IF(N256&gt;=70,"Urgent attention required",
 IF(O256="46-60","Focus retention efforts",
 IF(O256="36-45","Extend retention strategies",
 IF(O256="501-600","Engagement support required",
 IF(O256="601-700","Monitor engagement",
 IF(AND(C256="Germany",D256="Female"),"Priority proactive retention",
 "General engagement")))))))</f>
        <v>General engagement</v>
      </c>
    </row>
    <row r="257" spans="1:18" x14ac:dyDescent="0.35">
      <c r="A257">
        <v>15765297</v>
      </c>
      <c r="B257">
        <v>766</v>
      </c>
      <c r="C257" t="s">
        <v>17</v>
      </c>
      <c r="D257" t="s">
        <v>18</v>
      </c>
      <c r="E257">
        <v>41</v>
      </c>
      <c r="F257">
        <v>0</v>
      </c>
      <c r="G257" s="3">
        <v>0</v>
      </c>
      <c r="H257">
        <v>2</v>
      </c>
      <c r="I257">
        <v>0</v>
      </c>
      <c r="J257">
        <v>1</v>
      </c>
      <c r="K257" s="5">
        <v>34283.230000000003</v>
      </c>
      <c r="L257">
        <v>0</v>
      </c>
      <c r="M257" t="str">
        <f t="shared" si="9"/>
        <v xml:space="preserve"> Reatined</v>
      </c>
      <c r="N257" s="7">
        <v>45.833333333333329</v>
      </c>
      <c r="O257" s="10" t="str">
        <f t="shared" si="10"/>
        <v>36-45</v>
      </c>
      <c r="P257" t="str">
        <f t="shared" si="11"/>
        <v>0-3 Years</v>
      </c>
      <c r="Q257" t="str">
        <f>IF(B257&lt;=500,"300-500",
 IF(B257&lt;=650,"501-650",
 IF(B257&lt;=750,"651-750",
 "751-850")))</f>
        <v>751-850</v>
      </c>
      <c r="R257" t="str">
        <f>IF(L257=1,"Customer already churned",
 IF(N257&gt;=70,"Urgent attention required",
 IF(O257="46-60","Focus retention efforts",
 IF(O257="36-45","Extend retention strategies",
 IF(O257="501-600","Engagement support required",
 IF(O257="601-700","Monitor engagement",
 IF(AND(C257="Germany",D257="Female"),"Priority proactive retention",
 "General engagement")))))))</f>
        <v>Extend retention strategies</v>
      </c>
    </row>
    <row r="258" spans="1:18" x14ac:dyDescent="0.35">
      <c r="A258">
        <v>15636684</v>
      </c>
      <c r="B258">
        <v>727</v>
      </c>
      <c r="C258" t="s">
        <v>15</v>
      </c>
      <c r="D258" t="s">
        <v>18</v>
      </c>
      <c r="E258">
        <v>34</v>
      </c>
      <c r="F258">
        <v>10</v>
      </c>
      <c r="G258" s="3">
        <v>0</v>
      </c>
      <c r="H258">
        <v>2</v>
      </c>
      <c r="I258">
        <v>1</v>
      </c>
      <c r="J258">
        <v>1</v>
      </c>
      <c r="K258" s="5">
        <v>198637.34</v>
      </c>
      <c r="L258">
        <v>0</v>
      </c>
      <c r="M258" t="str">
        <f t="shared" si="9"/>
        <v xml:space="preserve"> Reatined</v>
      </c>
      <c r="N258" s="7">
        <v>12.5</v>
      </c>
      <c r="O258" s="10" t="str">
        <f t="shared" si="10"/>
        <v>26-35</v>
      </c>
      <c r="P258" t="str">
        <f t="shared" si="11"/>
        <v>10+ Years</v>
      </c>
      <c r="Q258" t="str">
        <f>IF(B258&lt;=500,"300-500",
 IF(B258&lt;=650,"501-650",
 IF(B258&lt;=750,"651-750",
 "751-850")))</f>
        <v>651-750</v>
      </c>
      <c r="R258" t="str">
        <f>IF(L258=1,"Customer already churned",
 IF(N258&gt;=70,"Urgent attention required",
 IF(O258="46-60","Focus retention efforts",
 IF(O258="36-45","Extend retention strategies",
 IF(O258="501-600","Engagement support required",
 IF(O258="601-700","Monitor engagement",
 IF(AND(C258="Germany",D258="Female"),"Priority proactive retention",
 "General engagement")))))))</f>
        <v>General engagement</v>
      </c>
    </row>
    <row r="259" spans="1:18" x14ac:dyDescent="0.35">
      <c r="A259">
        <v>15592979</v>
      </c>
      <c r="B259">
        <v>671</v>
      </c>
      <c r="C259" t="s">
        <v>19</v>
      </c>
      <c r="D259" t="s">
        <v>16</v>
      </c>
      <c r="E259">
        <v>34</v>
      </c>
      <c r="F259">
        <v>6</v>
      </c>
      <c r="G259" s="3">
        <v>37266.67</v>
      </c>
      <c r="H259">
        <v>2</v>
      </c>
      <c r="I259">
        <v>0</v>
      </c>
      <c r="J259">
        <v>0</v>
      </c>
      <c r="K259" s="5">
        <v>156917.12</v>
      </c>
      <c r="L259">
        <v>0</v>
      </c>
      <c r="M259" t="str">
        <f t="shared" ref="M259:M322" si="12">IF(L259=1, "Churned"," Reatined")</f>
        <v xml:space="preserve"> Reatined</v>
      </c>
      <c r="N259" s="7">
        <v>29.166666666666671</v>
      </c>
      <c r="O259" s="10" t="str">
        <f t="shared" ref="O259:O322" si="13">IF(E259&lt;=25,"18-25",
 IF(E259&lt;=35,"26-35",
 IF(E259&lt;=45,"36-45",
 IF(E259&lt;=60,"46-60",
 "60+"))))</f>
        <v>26-35</v>
      </c>
      <c r="P259" t="str">
        <f t="shared" ref="P259:P322" si="14">IF(F259&lt;=3,"0-3 Years",
 IF(F259&lt;=6,"4-6 Years",
 IF(F259&lt;=9,"7-9 Years",
 "10+ Years")))</f>
        <v>4-6 Years</v>
      </c>
      <c r="Q259" t="str">
        <f>IF(B259&lt;=500,"300-500",
 IF(B259&lt;=650,"501-650",
 IF(B259&lt;=750,"651-750",
 "751-850")))</f>
        <v>651-750</v>
      </c>
      <c r="R259" t="str">
        <f>IF(L259=1,"Customer already churned",
 IF(N259&gt;=70,"Urgent attention required",
 IF(O259="46-60","Focus retention efforts",
 IF(O259="36-45","Extend retention strategies",
 IF(O259="501-600","Engagement support required",
 IF(O259="601-700","Monitor engagement",
 IF(AND(C259="Germany",D259="Female"),"Priority proactive retention",
 "General engagement")))))))</f>
        <v>Priority proactive retention</v>
      </c>
    </row>
    <row r="260" spans="1:18" x14ac:dyDescent="0.35">
      <c r="A260">
        <v>15750803</v>
      </c>
      <c r="B260">
        <v>693</v>
      </c>
      <c r="C260" t="s">
        <v>15</v>
      </c>
      <c r="D260" t="s">
        <v>16</v>
      </c>
      <c r="E260">
        <v>30</v>
      </c>
      <c r="F260">
        <v>6</v>
      </c>
      <c r="G260" s="3">
        <v>127992.25</v>
      </c>
      <c r="H260">
        <v>1</v>
      </c>
      <c r="I260">
        <v>1</v>
      </c>
      <c r="J260">
        <v>1</v>
      </c>
      <c r="K260" s="5">
        <v>50457.2</v>
      </c>
      <c r="L260">
        <v>0</v>
      </c>
      <c r="M260" t="str">
        <f t="shared" si="12"/>
        <v xml:space="preserve"> Reatined</v>
      </c>
      <c r="N260" s="7">
        <v>16.666666666666661</v>
      </c>
      <c r="O260" s="10" t="str">
        <f t="shared" si="13"/>
        <v>26-35</v>
      </c>
      <c r="P260" t="str">
        <f t="shared" si="14"/>
        <v>4-6 Years</v>
      </c>
      <c r="Q260" t="str">
        <f>IF(B260&lt;=500,"300-500",
 IF(B260&lt;=650,"501-650",
 IF(B260&lt;=750,"651-750",
 "751-850")))</f>
        <v>651-750</v>
      </c>
      <c r="R260" t="str">
        <f>IF(L260=1,"Customer already churned",
 IF(N260&gt;=70,"Urgent attention required",
 IF(O260="46-60","Focus retention efforts",
 IF(O260="36-45","Extend retention strategies",
 IF(O260="501-600","Engagement support required",
 IF(O260="601-700","Monitor engagement",
 IF(AND(C260="Germany",D260="Female"),"Priority proactive retention",
 "General engagement")))))))</f>
        <v>General engagement</v>
      </c>
    </row>
    <row r="261" spans="1:18" x14ac:dyDescent="0.35">
      <c r="A261">
        <v>15607178</v>
      </c>
      <c r="B261">
        <v>850</v>
      </c>
      <c r="C261" t="s">
        <v>19</v>
      </c>
      <c r="D261" t="s">
        <v>18</v>
      </c>
      <c r="E261">
        <v>38</v>
      </c>
      <c r="F261">
        <v>3</v>
      </c>
      <c r="G261" s="3">
        <v>54901.01</v>
      </c>
      <c r="H261">
        <v>1</v>
      </c>
      <c r="I261">
        <v>1</v>
      </c>
      <c r="J261">
        <v>1</v>
      </c>
      <c r="K261" s="5">
        <v>140075.54999999999</v>
      </c>
      <c r="L261">
        <v>0</v>
      </c>
      <c r="M261" t="str">
        <f t="shared" si="12"/>
        <v xml:space="preserve"> Reatined</v>
      </c>
      <c r="N261" s="7">
        <v>16.666666666666661</v>
      </c>
      <c r="O261" s="10" t="str">
        <f t="shared" si="13"/>
        <v>36-45</v>
      </c>
      <c r="P261" t="str">
        <f t="shared" si="14"/>
        <v>0-3 Years</v>
      </c>
      <c r="Q261" t="str">
        <f>IF(B261&lt;=500,"300-500",
 IF(B261&lt;=650,"501-650",
 IF(B261&lt;=750,"651-750",
 "751-850")))</f>
        <v>751-850</v>
      </c>
      <c r="R261" t="str">
        <f>IF(L261=1,"Customer already churned",
 IF(N261&gt;=70,"Urgent attention required",
 IF(O261="46-60","Focus retention efforts",
 IF(O261="36-45","Extend retention strategies",
 IF(O261="501-600","Engagement support required",
 IF(O261="601-700","Monitor engagement",
 IF(AND(C261="Germany",D261="Female"),"Priority proactive retention",
 "General engagement")))))))</f>
        <v>Extend retention strategies</v>
      </c>
    </row>
    <row r="262" spans="1:18" x14ac:dyDescent="0.35">
      <c r="A262">
        <v>15713853</v>
      </c>
      <c r="B262">
        <v>732</v>
      </c>
      <c r="C262" t="s">
        <v>19</v>
      </c>
      <c r="D262" t="s">
        <v>18</v>
      </c>
      <c r="E262">
        <v>42</v>
      </c>
      <c r="F262">
        <v>9</v>
      </c>
      <c r="G262" s="3">
        <v>108748.08</v>
      </c>
      <c r="H262">
        <v>2</v>
      </c>
      <c r="I262">
        <v>1</v>
      </c>
      <c r="J262">
        <v>1</v>
      </c>
      <c r="K262" s="5">
        <v>65323.11</v>
      </c>
      <c r="L262">
        <v>0</v>
      </c>
      <c r="M262" t="str">
        <f t="shared" si="12"/>
        <v xml:space="preserve"> Reatined</v>
      </c>
      <c r="N262" s="7">
        <v>0</v>
      </c>
      <c r="O262" s="10" t="str">
        <f t="shared" si="13"/>
        <v>36-45</v>
      </c>
      <c r="P262" t="str">
        <f t="shared" si="14"/>
        <v>7-9 Years</v>
      </c>
      <c r="Q262" t="str">
        <f>IF(B262&lt;=500,"300-500",
 IF(B262&lt;=650,"501-650",
 IF(B262&lt;=750,"651-750",
 "751-850")))</f>
        <v>651-750</v>
      </c>
      <c r="R262" t="str">
        <f>IF(L262=1,"Customer already churned",
 IF(N262&gt;=70,"Urgent attention required",
 IF(O262="46-60","Focus retention efforts",
 IF(O262="36-45","Extend retention strategies",
 IF(O262="501-600","Engagement support required",
 IF(O262="601-700","Monitor engagement",
 IF(AND(C262="Germany",D262="Female"),"Priority proactive retention",
 "General engagement")))))))</f>
        <v>Extend retention strategies</v>
      </c>
    </row>
    <row r="263" spans="1:18" x14ac:dyDescent="0.35">
      <c r="A263">
        <v>15673481</v>
      </c>
      <c r="B263">
        <v>726</v>
      </c>
      <c r="C263" t="s">
        <v>17</v>
      </c>
      <c r="D263" t="s">
        <v>16</v>
      </c>
      <c r="E263">
        <v>48</v>
      </c>
      <c r="F263">
        <v>6</v>
      </c>
      <c r="G263" s="3">
        <v>99906.19</v>
      </c>
      <c r="H263">
        <v>1</v>
      </c>
      <c r="I263">
        <v>1</v>
      </c>
      <c r="J263">
        <v>0</v>
      </c>
      <c r="K263" s="5">
        <v>64323.24</v>
      </c>
      <c r="L263">
        <v>0</v>
      </c>
      <c r="M263" t="str">
        <f t="shared" si="12"/>
        <v xml:space="preserve"> Reatined</v>
      </c>
      <c r="N263" s="7">
        <v>37.5</v>
      </c>
      <c r="O263" s="10" t="str">
        <f t="shared" si="13"/>
        <v>46-60</v>
      </c>
      <c r="P263" t="str">
        <f t="shared" si="14"/>
        <v>4-6 Years</v>
      </c>
      <c r="Q263" t="str">
        <f>IF(B263&lt;=500,"300-500",
 IF(B263&lt;=650,"501-650",
 IF(B263&lt;=750,"651-750",
 "751-850")))</f>
        <v>651-750</v>
      </c>
      <c r="R263" t="str">
        <f>IF(L263=1,"Customer already churned",
 IF(N263&gt;=70,"Urgent attention required",
 IF(O263="46-60","Focus retention efforts",
 IF(O263="36-45","Extend retention strategies",
 IF(O263="501-600","Engagement support required",
 IF(O263="601-700","Monitor engagement",
 IF(AND(C263="Germany",D263="Female"),"Priority proactive retention",
 "General engagement")))))))</f>
        <v>Focus retention efforts</v>
      </c>
    </row>
    <row r="264" spans="1:18" x14ac:dyDescent="0.35">
      <c r="A264">
        <v>15686776</v>
      </c>
      <c r="B264">
        <v>557</v>
      </c>
      <c r="C264" t="s">
        <v>15</v>
      </c>
      <c r="D264" t="s">
        <v>16</v>
      </c>
      <c r="E264">
        <v>32</v>
      </c>
      <c r="F264">
        <v>6</v>
      </c>
      <c r="G264" s="3">
        <v>184686.41</v>
      </c>
      <c r="H264">
        <v>2</v>
      </c>
      <c r="I264">
        <v>1</v>
      </c>
      <c r="J264">
        <v>0</v>
      </c>
      <c r="K264" s="5">
        <v>14956.44</v>
      </c>
      <c r="L264">
        <v>0</v>
      </c>
      <c r="M264" t="str">
        <f t="shared" si="12"/>
        <v xml:space="preserve"> Reatined</v>
      </c>
      <c r="N264" s="7">
        <v>20.833333333333339</v>
      </c>
      <c r="O264" s="10" t="str">
        <f t="shared" si="13"/>
        <v>26-35</v>
      </c>
      <c r="P264" t="str">
        <f t="shared" si="14"/>
        <v>4-6 Years</v>
      </c>
      <c r="Q264" t="str">
        <f>IF(B264&lt;=500,"300-500",
 IF(B264&lt;=650,"501-650",
 IF(B264&lt;=750,"651-750",
 "751-850")))</f>
        <v>501-650</v>
      </c>
      <c r="R264" t="str">
        <f>IF(L264=1,"Customer already churned",
 IF(N264&gt;=70,"Urgent attention required",
 IF(O264="46-60","Focus retention efforts",
 IF(O264="36-45","Extend retention strategies",
 IF(O264="501-600","Engagement support required",
 IF(O264="601-700","Monitor engagement",
 IF(AND(C264="Germany",D264="Female"),"Priority proactive retention",
 "General engagement")))))))</f>
        <v>General engagement</v>
      </c>
    </row>
    <row r="265" spans="1:18" x14ac:dyDescent="0.35">
      <c r="A265">
        <v>15673693</v>
      </c>
      <c r="B265">
        <v>682</v>
      </c>
      <c r="C265" t="s">
        <v>15</v>
      </c>
      <c r="D265" t="s">
        <v>16</v>
      </c>
      <c r="E265">
        <v>26</v>
      </c>
      <c r="F265">
        <v>0</v>
      </c>
      <c r="G265" s="3">
        <v>110654.02</v>
      </c>
      <c r="H265">
        <v>1</v>
      </c>
      <c r="I265">
        <v>0</v>
      </c>
      <c r="J265">
        <v>1</v>
      </c>
      <c r="K265" s="5">
        <v>111879.21</v>
      </c>
      <c r="L265">
        <v>0</v>
      </c>
      <c r="M265" t="str">
        <f t="shared" si="12"/>
        <v xml:space="preserve"> Reatined</v>
      </c>
      <c r="N265" s="7">
        <v>50</v>
      </c>
      <c r="O265" s="10" t="str">
        <f t="shared" si="13"/>
        <v>26-35</v>
      </c>
      <c r="P265" t="str">
        <f t="shared" si="14"/>
        <v>0-3 Years</v>
      </c>
      <c r="Q265" t="str">
        <f>IF(B265&lt;=500,"300-500",
 IF(B265&lt;=650,"501-650",
 IF(B265&lt;=750,"651-750",
 "751-850")))</f>
        <v>651-750</v>
      </c>
      <c r="R265" t="str">
        <f>IF(L265=1,"Customer already churned",
 IF(N265&gt;=70,"Urgent attention required",
 IF(O265="46-60","Focus retention efforts",
 IF(O265="36-45","Extend retention strategies",
 IF(O265="501-600","Engagement support required",
 IF(O265="601-700","Monitor engagement",
 IF(AND(C265="Germany",D265="Female"),"Priority proactive retention",
 "General engagement")))))))</f>
        <v>General engagement</v>
      </c>
    </row>
    <row r="266" spans="1:18" x14ac:dyDescent="0.35">
      <c r="A266">
        <v>15700696</v>
      </c>
      <c r="B266">
        <v>738</v>
      </c>
      <c r="C266" t="s">
        <v>17</v>
      </c>
      <c r="D266" t="s">
        <v>18</v>
      </c>
      <c r="E266">
        <v>31</v>
      </c>
      <c r="F266">
        <v>9</v>
      </c>
      <c r="G266" s="3">
        <v>79019.8</v>
      </c>
      <c r="H266">
        <v>1</v>
      </c>
      <c r="I266">
        <v>1</v>
      </c>
      <c r="J266">
        <v>1</v>
      </c>
      <c r="K266" s="5">
        <v>18606.23</v>
      </c>
      <c r="L266">
        <v>0</v>
      </c>
      <c r="M266" t="str">
        <f t="shared" si="12"/>
        <v xml:space="preserve"> Reatined</v>
      </c>
      <c r="N266" s="7">
        <v>16.666666666666661</v>
      </c>
      <c r="O266" s="10" t="str">
        <f t="shared" si="13"/>
        <v>26-35</v>
      </c>
      <c r="P266" t="str">
        <f t="shared" si="14"/>
        <v>7-9 Years</v>
      </c>
      <c r="Q266" t="str">
        <f>IF(B266&lt;=500,"300-500",
 IF(B266&lt;=650,"501-650",
 IF(B266&lt;=750,"651-750",
 "751-850")))</f>
        <v>651-750</v>
      </c>
      <c r="R266" t="str">
        <f>IF(L266=1,"Customer already churned",
 IF(N266&gt;=70,"Urgent attention required",
 IF(O266="46-60","Focus retention efforts",
 IF(O266="36-45","Extend retention strategies",
 IF(O266="501-600","Engagement support required",
 IF(O266="601-700","Monitor engagement",
 IF(AND(C266="Germany",D266="Female"),"Priority proactive retention",
 "General engagement")))))))</f>
        <v>General engagement</v>
      </c>
    </row>
    <row r="267" spans="1:18" x14ac:dyDescent="0.35">
      <c r="A267">
        <v>15813163</v>
      </c>
      <c r="B267">
        <v>531</v>
      </c>
      <c r="C267" t="s">
        <v>17</v>
      </c>
      <c r="D267" t="s">
        <v>16</v>
      </c>
      <c r="E267">
        <v>36</v>
      </c>
      <c r="F267">
        <v>9</v>
      </c>
      <c r="G267" s="3">
        <v>99240.51</v>
      </c>
      <c r="H267">
        <v>1</v>
      </c>
      <c r="I267">
        <v>1</v>
      </c>
      <c r="J267">
        <v>0</v>
      </c>
      <c r="K267" s="5">
        <v>123137.01</v>
      </c>
      <c r="L267">
        <v>0</v>
      </c>
      <c r="M267" t="str">
        <f t="shared" si="12"/>
        <v xml:space="preserve"> Reatined</v>
      </c>
      <c r="N267" s="7">
        <v>37.5</v>
      </c>
      <c r="O267" s="10" t="str">
        <f t="shared" si="13"/>
        <v>36-45</v>
      </c>
      <c r="P267" t="str">
        <f t="shared" si="14"/>
        <v>7-9 Years</v>
      </c>
      <c r="Q267" t="str">
        <f>IF(B267&lt;=500,"300-500",
 IF(B267&lt;=650,"501-650",
 IF(B267&lt;=750,"651-750",
 "751-850")))</f>
        <v>501-650</v>
      </c>
      <c r="R267" t="str">
        <f>IF(L267=1,"Customer already churned",
 IF(N267&gt;=70,"Urgent attention required",
 IF(O267="46-60","Focus retention efforts",
 IF(O267="36-45","Extend retention strategies",
 IF(O267="501-600","Engagement support required",
 IF(O267="601-700","Monitor engagement",
 IF(AND(C267="Germany",D267="Female"),"Priority proactive retention",
 "General engagement")))))))</f>
        <v>Extend retention strategies</v>
      </c>
    </row>
    <row r="268" spans="1:18" x14ac:dyDescent="0.35">
      <c r="A268">
        <v>15653857</v>
      </c>
      <c r="B268">
        <v>498</v>
      </c>
      <c r="C268" t="s">
        <v>15</v>
      </c>
      <c r="D268" t="s">
        <v>18</v>
      </c>
      <c r="E268">
        <v>34</v>
      </c>
      <c r="F268">
        <v>2</v>
      </c>
      <c r="G268" s="3">
        <v>0</v>
      </c>
      <c r="H268">
        <v>2</v>
      </c>
      <c r="I268">
        <v>1</v>
      </c>
      <c r="J268">
        <v>1</v>
      </c>
      <c r="K268" s="5">
        <v>148528.24</v>
      </c>
      <c r="L268">
        <v>0</v>
      </c>
      <c r="M268" t="str">
        <f t="shared" si="12"/>
        <v xml:space="preserve"> Reatined</v>
      </c>
      <c r="N268" s="7">
        <v>37.5</v>
      </c>
      <c r="O268" s="10" t="str">
        <f t="shared" si="13"/>
        <v>26-35</v>
      </c>
      <c r="P268" t="str">
        <f t="shared" si="14"/>
        <v>0-3 Years</v>
      </c>
      <c r="Q268" t="str">
        <f>IF(B268&lt;=500,"300-500",
 IF(B268&lt;=650,"501-650",
 IF(B268&lt;=750,"651-750",
 "751-850")))</f>
        <v>300-500</v>
      </c>
      <c r="R268" t="str">
        <f>IF(L268=1,"Customer already churned",
 IF(N268&gt;=70,"Urgent attention required",
 IF(O268="46-60","Focus retention efforts",
 IF(O268="36-45","Extend retention strategies",
 IF(O268="501-600","Engagement support required",
 IF(O268="601-700","Monitor engagement",
 IF(AND(C268="Germany",D268="Female"),"Priority proactive retention",
 "General engagement")))))))</f>
        <v>General engagement</v>
      </c>
    </row>
    <row r="269" spans="1:18" x14ac:dyDescent="0.35">
      <c r="A269">
        <v>15777076</v>
      </c>
      <c r="B269">
        <v>651</v>
      </c>
      <c r="C269" t="s">
        <v>15</v>
      </c>
      <c r="D269" t="s">
        <v>18</v>
      </c>
      <c r="E269">
        <v>36</v>
      </c>
      <c r="F269">
        <v>7</v>
      </c>
      <c r="G269" s="3">
        <v>0</v>
      </c>
      <c r="H269">
        <v>2</v>
      </c>
      <c r="I269">
        <v>1</v>
      </c>
      <c r="J269">
        <v>0</v>
      </c>
      <c r="K269" s="5">
        <v>13898.31</v>
      </c>
      <c r="L269">
        <v>0</v>
      </c>
      <c r="M269" t="str">
        <f t="shared" si="12"/>
        <v xml:space="preserve"> Reatined</v>
      </c>
      <c r="N269" s="7">
        <v>33.333333333333329</v>
      </c>
      <c r="O269" s="10" t="str">
        <f t="shared" si="13"/>
        <v>36-45</v>
      </c>
      <c r="P269" t="str">
        <f t="shared" si="14"/>
        <v>7-9 Years</v>
      </c>
      <c r="Q269" t="str">
        <f>IF(B269&lt;=500,"300-500",
 IF(B269&lt;=650,"501-650",
 IF(B269&lt;=750,"651-750",
 "751-850")))</f>
        <v>651-750</v>
      </c>
      <c r="R269" t="str">
        <f>IF(L269=1,"Customer already churned",
 IF(N269&gt;=70,"Urgent attention required",
 IF(O269="46-60","Focus retention efforts",
 IF(O269="36-45","Extend retention strategies",
 IF(O269="501-600","Engagement support required",
 IF(O269="601-700","Monitor engagement",
 IF(AND(C269="Germany",D269="Female"),"Priority proactive retention",
 "General engagement")))))))</f>
        <v>Extend retention strategies</v>
      </c>
    </row>
    <row r="270" spans="1:18" x14ac:dyDescent="0.35">
      <c r="A270">
        <v>15717398</v>
      </c>
      <c r="B270">
        <v>549</v>
      </c>
      <c r="C270" t="s">
        <v>17</v>
      </c>
      <c r="D270" t="s">
        <v>16</v>
      </c>
      <c r="E270">
        <v>39</v>
      </c>
      <c r="F270">
        <v>7</v>
      </c>
      <c r="G270" s="3">
        <v>0</v>
      </c>
      <c r="H270">
        <v>1</v>
      </c>
      <c r="I270">
        <v>0</v>
      </c>
      <c r="J270">
        <v>0</v>
      </c>
      <c r="K270" s="5">
        <v>81259.25</v>
      </c>
      <c r="L270">
        <v>1</v>
      </c>
      <c r="M270" t="str">
        <f t="shared" si="12"/>
        <v>Churned</v>
      </c>
      <c r="N270" s="7">
        <v>58.333333333333343</v>
      </c>
      <c r="O270" s="10" t="str">
        <f t="shared" si="13"/>
        <v>36-45</v>
      </c>
      <c r="P270" t="str">
        <f t="shared" si="14"/>
        <v>7-9 Years</v>
      </c>
      <c r="Q270" t="str">
        <f>IF(B270&lt;=500,"300-500",
 IF(B270&lt;=650,"501-650",
 IF(B270&lt;=750,"651-750",
 "751-850")))</f>
        <v>501-650</v>
      </c>
      <c r="R270" t="str">
        <f>IF(L270=1,"Customer already churned",
 IF(N270&gt;=70,"Urgent attention required",
 IF(O270="46-60","Focus retention efforts",
 IF(O270="36-45","Extend retention strategies",
 IF(O270="501-600","Engagement support required",
 IF(O270="601-700","Monitor engagement",
 IF(AND(C270="Germany",D270="Female"),"Priority proactive retention",
 "General engagement")))))))</f>
        <v>Customer already churned</v>
      </c>
    </row>
    <row r="271" spans="1:18" x14ac:dyDescent="0.35">
      <c r="A271">
        <v>15799217</v>
      </c>
      <c r="B271">
        <v>791</v>
      </c>
      <c r="C271" t="s">
        <v>19</v>
      </c>
      <c r="D271" t="s">
        <v>16</v>
      </c>
      <c r="E271">
        <v>35</v>
      </c>
      <c r="F271">
        <v>7</v>
      </c>
      <c r="G271" s="3">
        <v>52436.2</v>
      </c>
      <c r="H271">
        <v>1</v>
      </c>
      <c r="I271">
        <v>1</v>
      </c>
      <c r="J271">
        <v>0</v>
      </c>
      <c r="K271" s="5">
        <v>161051.75</v>
      </c>
      <c r="L271">
        <v>0</v>
      </c>
      <c r="M271" t="str">
        <f t="shared" si="12"/>
        <v xml:space="preserve"> Reatined</v>
      </c>
      <c r="N271" s="7">
        <v>37.5</v>
      </c>
      <c r="O271" s="10" t="str">
        <f t="shared" si="13"/>
        <v>26-35</v>
      </c>
      <c r="P271" t="str">
        <f t="shared" si="14"/>
        <v>7-9 Years</v>
      </c>
      <c r="Q271" t="str">
        <f>IF(B271&lt;=500,"300-500",
 IF(B271&lt;=650,"501-650",
 IF(B271&lt;=750,"651-750",
 "751-850")))</f>
        <v>751-850</v>
      </c>
      <c r="R271" t="str">
        <f>IF(L271=1,"Customer already churned",
 IF(N271&gt;=70,"Urgent attention required",
 IF(O271="46-60","Focus retention efforts",
 IF(O271="36-45","Extend retention strategies",
 IF(O271="501-600","Engagement support required",
 IF(O271="601-700","Monitor engagement",
 IF(AND(C271="Germany",D271="Female"),"Priority proactive retention",
 "General engagement")))))))</f>
        <v>Priority proactive retention</v>
      </c>
    </row>
    <row r="272" spans="1:18" x14ac:dyDescent="0.35">
      <c r="A272">
        <v>15787071</v>
      </c>
      <c r="B272">
        <v>650</v>
      </c>
      <c r="C272" t="s">
        <v>17</v>
      </c>
      <c r="D272" t="s">
        <v>18</v>
      </c>
      <c r="E272">
        <v>41</v>
      </c>
      <c r="F272">
        <v>9</v>
      </c>
      <c r="G272" s="3">
        <v>0</v>
      </c>
      <c r="H272">
        <v>2</v>
      </c>
      <c r="I272">
        <v>0</v>
      </c>
      <c r="J272">
        <v>1</v>
      </c>
      <c r="K272" s="5">
        <v>191599.67</v>
      </c>
      <c r="L272">
        <v>0</v>
      </c>
      <c r="M272" t="str">
        <f t="shared" si="12"/>
        <v xml:space="preserve"> Reatined</v>
      </c>
      <c r="N272" s="7">
        <v>20.833333333333339</v>
      </c>
      <c r="O272" s="10" t="str">
        <f t="shared" si="13"/>
        <v>36-45</v>
      </c>
      <c r="P272" t="str">
        <f t="shared" si="14"/>
        <v>7-9 Years</v>
      </c>
      <c r="Q272" t="str">
        <f>IF(B272&lt;=500,"300-500",
 IF(B272&lt;=650,"501-650",
 IF(B272&lt;=750,"651-750",
 "751-850")))</f>
        <v>501-650</v>
      </c>
      <c r="R272" t="str">
        <f>IF(L272=1,"Customer already churned",
 IF(N272&gt;=70,"Urgent attention required",
 IF(O272="46-60","Focus retention efforts",
 IF(O272="36-45","Extend retention strategies",
 IF(O272="501-600","Engagement support required",
 IF(O272="601-700","Monitor engagement",
 IF(AND(C272="Germany",D272="Female"),"Priority proactive retention",
 "General engagement")))))))</f>
        <v>Extend retention strategies</v>
      </c>
    </row>
    <row r="273" spans="1:18" x14ac:dyDescent="0.35">
      <c r="A273">
        <v>15619955</v>
      </c>
      <c r="B273">
        <v>733</v>
      </c>
      <c r="C273" t="s">
        <v>19</v>
      </c>
      <c r="D273" t="s">
        <v>18</v>
      </c>
      <c r="E273">
        <v>34</v>
      </c>
      <c r="F273">
        <v>3</v>
      </c>
      <c r="G273" s="3">
        <v>100337.96</v>
      </c>
      <c r="H273">
        <v>3</v>
      </c>
      <c r="I273">
        <v>1</v>
      </c>
      <c r="J273">
        <v>0</v>
      </c>
      <c r="K273" s="5">
        <v>48559.19</v>
      </c>
      <c r="L273">
        <v>1</v>
      </c>
      <c r="M273" t="str">
        <f t="shared" si="12"/>
        <v>Churned</v>
      </c>
      <c r="N273" s="7">
        <v>20.833333333333339</v>
      </c>
      <c r="O273" s="10" t="str">
        <f t="shared" si="13"/>
        <v>26-35</v>
      </c>
      <c r="P273" t="str">
        <f t="shared" si="14"/>
        <v>0-3 Years</v>
      </c>
      <c r="Q273" t="str">
        <f>IF(B273&lt;=500,"300-500",
 IF(B273&lt;=650,"501-650",
 IF(B273&lt;=750,"651-750",
 "751-850")))</f>
        <v>651-750</v>
      </c>
      <c r="R273" t="str">
        <f>IF(L273=1,"Customer already churned",
 IF(N273&gt;=70,"Urgent attention required",
 IF(O273="46-60","Focus retention efforts",
 IF(O273="36-45","Extend retention strategies",
 IF(O273="501-600","Engagement support required",
 IF(O273="601-700","Monitor engagement",
 IF(AND(C273="Germany",D273="Female"),"Priority proactive retention",
 "General engagement")))))))</f>
        <v>Customer already churned</v>
      </c>
    </row>
    <row r="274" spans="1:18" x14ac:dyDescent="0.35">
      <c r="A274">
        <v>15796505</v>
      </c>
      <c r="B274">
        <v>811</v>
      </c>
      <c r="C274" t="s">
        <v>19</v>
      </c>
      <c r="D274" t="s">
        <v>16</v>
      </c>
      <c r="E274">
        <v>34</v>
      </c>
      <c r="F274">
        <v>1</v>
      </c>
      <c r="G274" s="3">
        <v>149297.19</v>
      </c>
      <c r="H274">
        <v>2</v>
      </c>
      <c r="I274">
        <v>1</v>
      </c>
      <c r="J274">
        <v>1</v>
      </c>
      <c r="K274" s="5">
        <v>186339.74</v>
      </c>
      <c r="L274">
        <v>0</v>
      </c>
      <c r="M274" t="str">
        <f t="shared" si="12"/>
        <v xml:space="preserve"> Reatined</v>
      </c>
      <c r="N274" s="7">
        <v>25</v>
      </c>
      <c r="O274" s="10" t="str">
        <f t="shared" si="13"/>
        <v>26-35</v>
      </c>
      <c r="P274" t="str">
        <f t="shared" si="14"/>
        <v>0-3 Years</v>
      </c>
      <c r="Q274" t="str">
        <f>IF(B274&lt;=500,"300-500",
 IF(B274&lt;=650,"501-650",
 IF(B274&lt;=750,"651-750",
 "751-850")))</f>
        <v>751-850</v>
      </c>
      <c r="R274" t="str">
        <f>IF(L274=1,"Customer already churned",
 IF(N274&gt;=70,"Urgent attention required",
 IF(O274="46-60","Focus retention efforts",
 IF(O274="36-45","Extend retention strategies",
 IF(O274="501-600","Engagement support required",
 IF(O274="601-700","Monitor engagement",
 IF(AND(C274="Germany",D274="Female"),"Priority proactive retention",
 "General engagement")))))))</f>
        <v>Priority proactive retention</v>
      </c>
    </row>
    <row r="275" spans="1:18" x14ac:dyDescent="0.35">
      <c r="A275">
        <v>15725166</v>
      </c>
      <c r="B275">
        <v>707</v>
      </c>
      <c r="C275" t="s">
        <v>15</v>
      </c>
      <c r="D275" t="s">
        <v>18</v>
      </c>
      <c r="E275">
        <v>30</v>
      </c>
      <c r="F275">
        <v>8</v>
      </c>
      <c r="G275" s="3">
        <v>0</v>
      </c>
      <c r="H275">
        <v>2</v>
      </c>
      <c r="I275">
        <v>1</v>
      </c>
      <c r="J275">
        <v>0</v>
      </c>
      <c r="K275" s="5">
        <v>33159.370000000003</v>
      </c>
      <c r="L275">
        <v>0</v>
      </c>
      <c r="M275" t="str">
        <f t="shared" si="12"/>
        <v xml:space="preserve"> Reatined</v>
      </c>
      <c r="N275" s="7">
        <v>33.333333333333329</v>
      </c>
      <c r="O275" s="10" t="str">
        <f t="shared" si="13"/>
        <v>26-35</v>
      </c>
      <c r="P275" t="str">
        <f t="shared" si="14"/>
        <v>7-9 Years</v>
      </c>
      <c r="Q275" t="str">
        <f>IF(B275&lt;=500,"300-500",
 IF(B275&lt;=650,"501-650",
 IF(B275&lt;=750,"651-750",
 "751-850")))</f>
        <v>651-750</v>
      </c>
      <c r="R275" t="str">
        <f>IF(L275=1,"Customer already churned",
 IF(N275&gt;=70,"Urgent attention required",
 IF(O275="46-60","Focus retention efforts",
 IF(O275="36-45","Extend retention strategies",
 IF(O275="501-600","Engagement support required",
 IF(O275="601-700","Monitor engagement",
 IF(AND(C275="Germany",D275="Female"),"Priority proactive retention",
 "General engagement")))))))</f>
        <v>General engagement</v>
      </c>
    </row>
    <row r="276" spans="1:18" x14ac:dyDescent="0.35">
      <c r="A276">
        <v>15800116</v>
      </c>
      <c r="B276">
        <v>712</v>
      </c>
      <c r="C276" t="s">
        <v>19</v>
      </c>
      <c r="D276" t="s">
        <v>18</v>
      </c>
      <c r="E276">
        <v>28</v>
      </c>
      <c r="F276">
        <v>4</v>
      </c>
      <c r="G276" s="3">
        <v>145605.44</v>
      </c>
      <c r="H276">
        <v>1</v>
      </c>
      <c r="I276">
        <v>0</v>
      </c>
      <c r="J276">
        <v>1</v>
      </c>
      <c r="K276" s="5">
        <v>93883.53</v>
      </c>
      <c r="L276">
        <v>0</v>
      </c>
      <c r="M276" t="str">
        <f t="shared" si="12"/>
        <v xml:space="preserve"> Reatined</v>
      </c>
      <c r="N276" s="7">
        <v>25</v>
      </c>
      <c r="O276" s="10" t="str">
        <f t="shared" si="13"/>
        <v>26-35</v>
      </c>
      <c r="P276" t="str">
        <f t="shared" si="14"/>
        <v>4-6 Years</v>
      </c>
      <c r="Q276" t="str">
        <f>IF(B276&lt;=500,"300-500",
 IF(B276&lt;=650,"501-650",
 IF(B276&lt;=750,"651-750",
 "751-850")))</f>
        <v>651-750</v>
      </c>
      <c r="R276" t="str">
        <f>IF(L276=1,"Customer already churned",
 IF(N276&gt;=70,"Urgent attention required",
 IF(O276="46-60","Focus retention efforts",
 IF(O276="36-45","Extend retention strategies",
 IF(O276="501-600","Engagement support required",
 IF(O276="601-700","Monitor engagement",
 IF(AND(C276="Germany",D276="Female"),"Priority proactive retention",
 "General engagement")))))))</f>
        <v>General engagement</v>
      </c>
    </row>
    <row r="277" spans="1:18" x14ac:dyDescent="0.35">
      <c r="A277">
        <v>15758685</v>
      </c>
      <c r="B277">
        <v>706</v>
      </c>
      <c r="C277" t="s">
        <v>17</v>
      </c>
      <c r="D277" t="s">
        <v>16</v>
      </c>
      <c r="E277">
        <v>37</v>
      </c>
      <c r="F277">
        <v>7</v>
      </c>
      <c r="G277" s="3">
        <v>0</v>
      </c>
      <c r="H277">
        <v>2</v>
      </c>
      <c r="I277">
        <v>1</v>
      </c>
      <c r="J277">
        <v>1</v>
      </c>
      <c r="K277" s="5">
        <v>110899.3</v>
      </c>
      <c r="L277">
        <v>0</v>
      </c>
      <c r="M277" t="str">
        <f t="shared" si="12"/>
        <v xml:space="preserve"> Reatined</v>
      </c>
      <c r="N277" s="7">
        <v>12.5</v>
      </c>
      <c r="O277" s="10" t="str">
        <f t="shared" si="13"/>
        <v>36-45</v>
      </c>
      <c r="P277" t="str">
        <f t="shared" si="14"/>
        <v>7-9 Years</v>
      </c>
      <c r="Q277" t="str">
        <f>IF(B277&lt;=500,"300-500",
 IF(B277&lt;=650,"501-650",
 IF(B277&lt;=750,"651-750",
 "751-850")))</f>
        <v>651-750</v>
      </c>
      <c r="R277" t="str">
        <f>IF(L277=1,"Customer already churned",
 IF(N277&gt;=70,"Urgent attention required",
 IF(O277="46-60","Focus retention efforts",
 IF(O277="36-45","Extend retention strategies",
 IF(O277="501-600","Engagement support required",
 IF(O277="601-700","Monitor engagement",
 IF(AND(C277="Germany",D277="Female"),"Priority proactive retention",
 "General engagement")))))))</f>
        <v>Extend retention strategies</v>
      </c>
    </row>
    <row r="278" spans="1:18" x14ac:dyDescent="0.35">
      <c r="A278">
        <v>15694456</v>
      </c>
      <c r="B278">
        <v>756</v>
      </c>
      <c r="C278" t="s">
        <v>15</v>
      </c>
      <c r="D278" t="s">
        <v>18</v>
      </c>
      <c r="E278">
        <v>62</v>
      </c>
      <c r="F278">
        <v>3</v>
      </c>
      <c r="G278" s="3">
        <v>0</v>
      </c>
      <c r="H278">
        <v>1</v>
      </c>
      <c r="I278">
        <v>1</v>
      </c>
      <c r="J278">
        <v>1</v>
      </c>
      <c r="K278" s="5">
        <v>11199.04</v>
      </c>
      <c r="L278">
        <v>1</v>
      </c>
      <c r="M278" t="str">
        <f t="shared" si="12"/>
        <v>Churned</v>
      </c>
      <c r="N278" s="7">
        <v>45.833333333333329</v>
      </c>
      <c r="O278" s="10" t="str">
        <f t="shared" si="13"/>
        <v>60+</v>
      </c>
      <c r="P278" t="str">
        <f t="shared" si="14"/>
        <v>0-3 Years</v>
      </c>
      <c r="Q278" t="str">
        <f>IF(B278&lt;=500,"300-500",
 IF(B278&lt;=650,"501-650",
 IF(B278&lt;=750,"651-750",
 "751-850")))</f>
        <v>751-850</v>
      </c>
      <c r="R278" t="str">
        <f>IF(L278=1,"Customer already churned",
 IF(N278&gt;=70,"Urgent attention required",
 IF(O278="46-60","Focus retention efforts",
 IF(O278="36-45","Extend retention strategies",
 IF(O278="501-600","Engagement support required",
 IF(O278="601-700","Monitor engagement",
 IF(AND(C278="Germany",D278="Female"),"Priority proactive retention",
 "General engagement")))))))</f>
        <v>Customer already churned</v>
      </c>
    </row>
    <row r="279" spans="1:18" x14ac:dyDescent="0.35">
      <c r="A279">
        <v>15767339</v>
      </c>
      <c r="B279">
        <v>777</v>
      </c>
      <c r="C279" t="s">
        <v>15</v>
      </c>
      <c r="D279" t="s">
        <v>16</v>
      </c>
      <c r="E279">
        <v>53</v>
      </c>
      <c r="F279">
        <v>10</v>
      </c>
      <c r="G279" s="3">
        <v>0</v>
      </c>
      <c r="H279">
        <v>2</v>
      </c>
      <c r="I279">
        <v>1</v>
      </c>
      <c r="J279">
        <v>0</v>
      </c>
      <c r="K279" s="5">
        <v>189992.97</v>
      </c>
      <c r="L279">
        <v>0</v>
      </c>
      <c r="M279" t="str">
        <f t="shared" si="12"/>
        <v xml:space="preserve"> Reatined</v>
      </c>
      <c r="N279" s="7">
        <v>50</v>
      </c>
      <c r="O279" s="10" t="str">
        <f t="shared" si="13"/>
        <v>46-60</v>
      </c>
      <c r="P279" t="str">
        <f t="shared" si="14"/>
        <v>10+ Years</v>
      </c>
      <c r="Q279" t="str">
        <f>IF(B279&lt;=500,"300-500",
 IF(B279&lt;=650,"501-650",
 IF(B279&lt;=750,"651-750",
 "751-850")))</f>
        <v>751-850</v>
      </c>
      <c r="R279" t="str">
        <f>IF(L279=1,"Customer already churned",
 IF(N279&gt;=70,"Urgent attention required",
 IF(O279="46-60","Focus retention efforts",
 IF(O279="36-45","Extend retention strategies",
 IF(O279="501-600","Engagement support required",
 IF(O279="601-700","Monitor engagement",
 IF(AND(C279="Germany",D279="Female"),"Priority proactive retention",
 "General engagement")))))))</f>
        <v>Focus retention efforts</v>
      </c>
    </row>
    <row r="280" spans="1:18" x14ac:dyDescent="0.35">
      <c r="A280">
        <v>15683562</v>
      </c>
      <c r="B280">
        <v>646</v>
      </c>
      <c r="C280" t="s">
        <v>15</v>
      </c>
      <c r="D280" t="s">
        <v>18</v>
      </c>
      <c r="E280">
        <v>35</v>
      </c>
      <c r="F280">
        <v>6</v>
      </c>
      <c r="G280" s="3">
        <v>84026.86</v>
      </c>
      <c r="H280">
        <v>1</v>
      </c>
      <c r="I280">
        <v>0</v>
      </c>
      <c r="J280">
        <v>1</v>
      </c>
      <c r="K280" s="5">
        <v>164255.69</v>
      </c>
      <c r="L280">
        <v>0</v>
      </c>
      <c r="M280" t="str">
        <f t="shared" si="12"/>
        <v xml:space="preserve"> Reatined</v>
      </c>
      <c r="N280" s="7">
        <v>25</v>
      </c>
      <c r="O280" s="10" t="str">
        <f t="shared" si="13"/>
        <v>26-35</v>
      </c>
      <c r="P280" t="str">
        <f t="shared" si="14"/>
        <v>4-6 Years</v>
      </c>
      <c r="Q280" t="str">
        <f>IF(B280&lt;=500,"300-500",
 IF(B280&lt;=650,"501-650",
 IF(B280&lt;=750,"651-750",
 "751-850")))</f>
        <v>501-650</v>
      </c>
      <c r="R280" t="str">
        <f>IF(L280=1,"Customer already churned",
 IF(N280&gt;=70,"Urgent attention required",
 IF(O280="46-60","Focus retention efforts",
 IF(O280="36-45","Extend retention strategies",
 IF(O280="501-600","Engagement support required",
 IF(O280="601-700","Monitor engagement",
 IF(AND(C280="Germany",D280="Female"),"Priority proactive retention",
 "General engagement")))))))</f>
        <v>General engagement</v>
      </c>
    </row>
    <row r="281" spans="1:18" x14ac:dyDescent="0.35">
      <c r="A281">
        <v>15782210</v>
      </c>
      <c r="B281">
        <v>714</v>
      </c>
      <c r="C281" t="s">
        <v>15</v>
      </c>
      <c r="D281" t="s">
        <v>18</v>
      </c>
      <c r="E281">
        <v>46</v>
      </c>
      <c r="F281">
        <v>1</v>
      </c>
      <c r="G281" s="3">
        <v>0</v>
      </c>
      <c r="H281">
        <v>1</v>
      </c>
      <c r="I281">
        <v>1</v>
      </c>
      <c r="J281">
        <v>0</v>
      </c>
      <c r="K281" s="5">
        <v>152167.79</v>
      </c>
      <c r="L281">
        <v>1</v>
      </c>
      <c r="M281" t="str">
        <f t="shared" si="12"/>
        <v>Churned</v>
      </c>
      <c r="N281" s="7">
        <v>75</v>
      </c>
      <c r="O281" s="10" t="str">
        <f t="shared" si="13"/>
        <v>46-60</v>
      </c>
      <c r="P281" t="str">
        <f t="shared" si="14"/>
        <v>0-3 Years</v>
      </c>
      <c r="Q281" t="str">
        <f>IF(B281&lt;=500,"300-500",
 IF(B281&lt;=650,"501-650",
 IF(B281&lt;=750,"651-750",
 "751-850")))</f>
        <v>651-750</v>
      </c>
      <c r="R281" t="str">
        <f>IF(L281=1,"Customer already churned",
 IF(N281&gt;=70,"Urgent attention required",
 IF(O281="46-60","Focus retention efforts",
 IF(O281="36-45","Extend retention strategies",
 IF(O281="501-600","Engagement support required",
 IF(O281="601-700","Monitor engagement",
 IF(AND(C281="Germany",D281="Female"),"Priority proactive retention",
 "General engagement")))))))</f>
        <v>Customer already churned</v>
      </c>
    </row>
    <row r="282" spans="1:18" x14ac:dyDescent="0.35">
      <c r="A282">
        <v>15668893</v>
      </c>
      <c r="B282">
        <v>782</v>
      </c>
      <c r="C282" t="s">
        <v>15</v>
      </c>
      <c r="D282" t="s">
        <v>18</v>
      </c>
      <c r="E282">
        <v>39</v>
      </c>
      <c r="F282">
        <v>8</v>
      </c>
      <c r="G282" s="3">
        <v>0</v>
      </c>
      <c r="H282">
        <v>2</v>
      </c>
      <c r="I282">
        <v>1</v>
      </c>
      <c r="J282">
        <v>1</v>
      </c>
      <c r="K282" s="5">
        <v>33949.67</v>
      </c>
      <c r="L282">
        <v>0</v>
      </c>
      <c r="M282" t="str">
        <f t="shared" si="12"/>
        <v xml:space="preserve"> Reatined</v>
      </c>
      <c r="N282" s="7">
        <v>12.5</v>
      </c>
      <c r="O282" s="10" t="str">
        <f t="shared" si="13"/>
        <v>36-45</v>
      </c>
      <c r="P282" t="str">
        <f t="shared" si="14"/>
        <v>7-9 Years</v>
      </c>
      <c r="Q282" t="str">
        <f>IF(B282&lt;=500,"300-500",
 IF(B282&lt;=650,"501-650",
 IF(B282&lt;=750,"651-750",
 "751-850")))</f>
        <v>751-850</v>
      </c>
      <c r="R282" t="str">
        <f>IF(L282=1,"Customer already churned",
 IF(N282&gt;=70,"Urgent attention required",
 IF(O282="46-60","Focus retention efforts",
 IF(O282="36-45","Extend retention strategies",
 IF(O282="501-600","Engagement support required",
 IF(O282="601-700","Monitor engagement",
 IF(AND(C282="Germany",D282="Female"),"Priority proactive retention",
 "General engagement")))))))</f>
        <v>Extend retention strategies</v>
      </c>
    </row>
    <row r="283" spans="1:18" x14ac:dyDescent="0.35">
      <c r="A283">
        <v>15669169</v>
      </c>
      <c r="B283">
        <v>775</v>
      </c>
      <c r="C283" t="s">
        <v>17</v>
      </c>
      <c r="D283" t="s">
        <v>18</v>
      </c>
      <c r="E283">
        <v>29</v>
      </c>
      <c r="F283">
        <v>10</v>
      </c>
      <c r="G283" s="3">
        <v>0</v>
      </c>
      <c r="H283">
        <v>2</v>
      </c>
      <c r="I283">
        <v>1</v>
      </c>
      <c r="J283">
        <v>1</v>
      </c>
      <c r="K283" s="5">
        <v>68143.929999999993</v>
      </c>
      <c r="L283">
        <v>0</v>
      </c>
      <c r="M283" t="str">
        <f t="shared" si="12"/>
        <v xml:space="preserve"> Reatined</v>
      </c>
      <c r="N283" s="7">
        <v>12.5</v>
      </c>
      <c r="O283" s="10" t="str">
        <f t="shared" si="13"/>
        <v>26-35</v>
      </c>
      <c r="P283" t="str">
        <f t="shared" si="14"/>
        <v>10+ Years</v>
      </c>
      <c r="Q283" t="str">
        <f>IF(B283&lt;=500,"300-500",
 IF(B283&lt;=650,"501-650",
 IF(B283&lt;=750,"651-750",
 "751-850")))</f>
        <v>751-850</v>
      </c>
      <c r="R283" t="str">
        <f>IF(L283=1,"Customer already churned",
 IF(N283&gt;=70,"Urgent attention required",
 IF(O283="46-60","Focus retention efforts",
 IF(O283="36-45","Extend retention strategies",
 IF(O283="501-600","Engagement support required",
 IF(O283="601-700","Monitor engagement",
 IF(AND(C283="Germany",D283="Female"),"Priority proactive retention",
 "General engagement")))))))</f>
        <v>General engagement</v>
      </c>
    </row>
    <row r="284" spans="1:18" x14ac:dyDescent="0.35">
      <c r="A284">
        <v>15643024</v>
      </c>
      <c r="B284">
        <v>479</v>
      </c>
      <c r="C284" t="s">
        <v>19</v>
      </c>
      <c r="D284" t="s">
        <v>18</v>
      </c>
      <c r="E284">
        <v>35</v>
      </c>
      <c r="F284">
        <v>4</v>
      </c>
      <c r="G284" s="3">
        <v>138718.92000000001</v>
      </c>
      <c r="H284">
        <v>1</v>
      </c>
      <c r="I284">
        <v>1</v>
      </c>
      <c r="J284">
        <v>1</v>
      </c>
      <c r="K284" s="5">
        <v>47251.79</v>
      </c>
      <c r="L284">
        <v>1</v>
      </c>
      <c r="M284" t="str">
        <f t="shared" si="12"/>
        <v>Churned</v>
      </c>
      <c r="N284" s="7">
        <v>16.666666666666661</v>
      </c>
      <c r="O284" s="10" t="str">
        <f t="shared" si="13"/>
        <v>26-35</v>
      </c>
      <c r="P284" t="str">
        <f t="shared" si="14"/>
        <v>4-6 Years</v>
      </c>
      <c r="Q284" t="str">
        <f>IF(B284&lt;=500,"300-500",
 IF(B284&lt;=650,"501-650",
 IF(B284&lt;=750,"651-750",
 "751-850")))</f>
        <v>300-500</v>
      </c>
      <c r="R284" t="str">
        <f>IF(L284=1,"Customer already churned",
 IF(N284&gt;=70,"Urgent attention required",
 IF(O284="46-60","Focus retention efforts",
 IF(O284="36-45","Extend retention strategies",
 IF(O284="501-600","Engagement support required",
 IF(O284="601-700","Monitor engagement",
 IF(AND(C284="Germany",D284="Female"),"Priority proactive retention",
 "General engagement")))))))</f>
        <v>Customer already churned</v>
      </c>
    </row>
    <row r="285" spans="1:18" x14ac:dyDescent="0.35">
      <c r="A285">
        <v>15699389</v>
      </c>
      <c r="B285">
        <v>807</v>
      </c>
      <c r="C285" t="s">
        <v>15</v>
      </c>
      <c r="D285" t="s">
        <v>18</v>
      </c>
      <c r="E285">
        <v>42</v>
      </c>
      <c r="F285">
        <v>7</v>
      </c>
      <c r="G285" s="3">
        <v>118274.71</v>
      </c>
      <c r="H285">
        <v>1</v>
      </c>
      <c r="I285">
        <v>1</v>
      </c>
      <c r="J285">
        <v>1</v>
      </c>
      <c r="K285" s="5">
        <v>25885.72</v>
      </c>
      <c r="L285">
        <v>0</v>
      </c>
      <c r="M285" t="str">
        <f t="shared" si="12"/>
        <v xml:space="preserve"> Reatined</v>
      </c>
      <c r="N285" s="7">
        <v>16.666666666666661</v>
      </c>
      <c r="O285" s="10" t="str">
        <f t="shared" si="13"/>
        <v>36-45</v>
      </c>
      <c r="P285" t="str">
        <f t="shared" si="14"/>
        <v>7-9 Years</v>
      </c>
      <c r="Q285" t="str">
        <f>IF(B285&lt;=500,"300-500",
 IF(B285&lt;=650,"501-650",
 IF(B285&lt;=750,"651-750",
 "751-850")))</f>
        <v>751-850</v>
      </c>
      <c r="R285" t="str">
        <f>IF(L285=1,"Customer already churned",
 IF(N285&gt;=70,"Urgent attention required",
 IF(O285="46-60","Focus retention efforts",
 IF(O285="36-45","Extend retention strategies",
 IF(O285="501-600","Engagement support required",
 IF(O285="601-700","Monitor engagement",
 IF(AND(C285="Germany",D285="Female"),"Priority proactive retention",
 "General engagement")))))))</f>
        <v>Extend retention strategies</v>
      </c>
    </row>
    <row r="286" spans="1:18" x14ac:dyDescent="0.35">
      <c r="A286">
        <v>15708608</v>
      </c>
      <c r="B286">
        <v>799</v>
      </c>
      <c r="C286" t="s">
        <v>15</v>
      </c>
      <c r="D286" t="s">
        <v>16</v>
      </c>
      <c r="E286">
        <v>22</v>
      </c>
      <c r="F286">
        <v>8</v>
      </c>
      <c r="G286" s="3">
        <v>174185.98</v>
      </c>
      <c r="H286">
        <v>2</v>
      </c>
      <c r="I286">
        <v>0</v>
      </c>
      <c r="J286">
        <v>1</v>
      </c>
      <c r="K286" s="5">
        <v>192633.85</v>
      </c>
      <c r="L286">
        <v>0</v>
      </c>
      <c r="M286" t="str">
        <f t="shared" si="12"/>
        <v xml:space="preserve"> Reatined</v>
      </c>
      <c r="N286" s="7">
        <v>8.3333333333333321</v>
      </c>
      <c r="O286" s="10" t="str">
        <f t="shared" si="13"/>
        <v>18-25</v>
      </c>
      <c r="P286" t="str">
        <f t="shared" si="14"/>
        <v>7-9 Years</v>
      </c>
      <c r="Q286" t="str">
        <f>IF(B286&lt;=500,"300-500",
 IF(B286&lt;=650,"501-650",
 IF(B286&lt;=750,"651-750",
 "751-850")))</f>
        <v>751-850</v>
      </c>
      <c r="R286" t="str">
        <f>IF(L286=1,"Customer already churned",
 IF(N286&gt;=70,"Urgent attention required",
 IF(O286="46-60","Focus retention efforts",
 IF(O286="36-45","Extend retention strategies",
 IF(O286="501-600","Engagement support required",
 IF(O286="601-700","Monitor engagement",
 IF(AND(C286="Germany",D286="Female"),"Priority proactive retention",
 "General engagement")))))))</f>
        <v>General engagement</v>
      </c>
    </row>
    <row r="287" spans="1:18" x14ac:dyDescent="0.35">
      <c r="A287">
        <v>15626144</v>
      </c>
      <c r="B287">
        <v>675</v>
      </c>
      <c r="C287" t="s">
        <v>15</v>
      </c>
      <c r="D287" t="s">
        <v>18</v>
      </c>
      <c r="E287">
        <v>40</v>
      </c>
      <c r="F287">
        <v>7</v>
      </c>
      <c r="G287" s="3">
        <v>113208.86</v>
      </c>
      <c r="H287">
        <v>2</v>
      </c>
      <c r="I287">
        <v>1</v>
      </c>
      <c r="J287">
        <v>0</v>
      </c>
      <c r="K287" s="5">
        <v>34577.360000000001</v>
      </c>
      <c r="L287">
        <v>0</v>
      </c>
      <c r="M287" t="str">
        <f t="shared" si="12"/>
        <v xml:space="preserve"> Reatined</v>
      </c>
      <c r="N287" s="7">
        <v>20.833333333333339</v>
      </c>
      <c r="O287" s="10" t="str">
        <f t="shared" si="13"/>
        <v>36-45</v>
      </c>
      <c r="P287" t="str">
        <f t="shared" si="14"/>
        <v>7-9 Years</v>
      </c>
      <c r="Q287" t="str">
        <f>IF(B287&lt;=500,"300-500",
 IF(B287&lt;=650,"501-650",
 IF(B287&lt;=750,"651-750",
 "751-850")))</f>
        <v>651-750</v>
      </c>
      <c r="R287" t="str">
        <f>IF(L287=1,"Customer already churned",
 IF(N287&gt;=70,"Urgent attention required",
 IF(O287="46-60","Focus retention efforts",
 IF(O287="36-45","Extend retention strategies",
 IF(O287="501-600","Engagement support required",
 IF(O287="601-700","Monitor engagement",
 IF(AND(C287="Germany",D287="Female"),"Priority proactive retention",
 "General engagement")))))))</f>
        <v>Extend retention strategies</v>
      </c>
    </row>
    <row r="288" spans="1:18" x14ac:dyDescent="0.35">
      <c r="A288">
        <v>15573112</v>
      </c>
      <c r="B288">
        <v>602</v>
      </c>
      <c r="C288" t="s">
        <v>17</v>
      </c>
      <c r="D288" t="s">
        <v>18</v>
      </c>
      <c r="E288">
        <v>29</v>
      </c>
      <c r="F288">
        <v>5</v>
      </c>
      <c r="G288" s="3">
        <v>103907.28</v>
      </c>
      <c r="H288">
        <v>1</v>
      </c>
      <c r="I288">
        <v>1</v>
      </c>
      <c r="J288">
        <v>0</v>
      </c>
      <c r="K288" s="5">
        <v>161229.84</v>
      </c>
      <c r="L288">
        <v>0</v>
      </c>
      <c r="M288" t="str">
        <f t="shared" si="12"/>
        <v xml:space="preserve"> Reatined</v>
      </c>
      <c r="N288" s="7">
        <v>37.5</v>
      </c>
      <c r="O288" s="10" t="str">
        <f t="shared" si="13"/>
        <v>26-35</v>
      </c>
      <c r="P288" t="str">
        <f t="shared" si="14"/>
        <v>4-6 Years</v>
      </c>
      <c r="Q288" t="str">
        <f>IF(B288&lt;=500,"300-500",
 IF(B288&lt;=650,"501-650",
 IF(B288&lt;=750,"651-750",
 "751-850")))</f>
        <v>501-650</v>
      </c>
      <c r="R288" t="str">
        <f>IF(L288=1,"Customer already churned",
 IF(N288&gt;=70,"Urgent attention required",
 IF(O288="46-60","Focus retention efforts",
 IF(O288="36-45","Extend retention strategies",
 IF(O288="501-600","Engagement support required",
 IF(O288="601-700","Monitor engagement",
 IF(AND(C288="Germany",D288="Female"),"Priority proactive retention",
 "General engagement")))))))</f>
        <v>General engagement</v>
      </c>
    </row>
    <row r="289" spans="1:18" x14ac:dyDescent="0.35">
      <c r="A289">
        <v>15790678</v>
      </c>
      <c r="B289">
        <v>475</v>
      </c>
      <c r="C289" t="s">
        <v>15</v>
      </c>
      <c r="D289" t="s">
        <v>16</v>
      </c>
      <c r="E289">
        <v>32</v>
      </c>
      <c r="F289">
        <v>8</v>
      </c>
      <c r="G289" s="3">
        <v>119023.28</v>
      </c>
      <c r="H289">
        <v>1</v>
      </c>
      <c r="I289">
        <v>1</v>
      </c>
      <c r="J289">
        <v>0</v>
      </c>
      <c r="K289" s="5">
        <v>100816.29</v>
      </c>
      <c r="L289">
        <v>0</v>
      </c>
      <c r="M289" t="str">
        <f t="shared" si="12"/>
        <v xml:space="preserve"> Reatined</v>
      </c>
      <c r="N289" s="7">
        <v>37.5</v>
      </c>
      <c r="O289" s="10" t="str">
        <f t="shared" si="13"/>
        <v>26-35</v>
      </c>
      <c r="P289" t="str">
        <f t="shared" si="14"/>
        <v>7-9 Years</v>
      </c>
      <c r="Q289" t="str">
        <f>IF(B289&lt;=500,"300-500",
 IF(B289&lt;=650,"501-650",
 IF(B289&lt;=750,"651-750",
 "751-850")))</f>
        <v>300-500</v>
      </c>
      <c r="R289" t="str">
        <f>IF(L289=1,"Customer already churned",
 IF(N289&gt;=70,"Urgent attention required",
 IF(O289="46-60","Focus retention efforts",
 IF(O289="36-45","Extend retention strategies",
 IF(O289="501-600","Engagement support required",
 IF(O289="601-700","Monitor engagement",
 IF(AND(C289="Germany",D289="Female"),"Priority proactive retention",
 "General engagement")))))))</f>
        <v>General engagement</v>
      </c>
    </row>
    <row r="290" spans="1:18" x14ac:dyDescent="0.35">
      <c r="A290">
        <v>15727556</v>
      </c>
      <c r="B290">
        <v>744</v>
      </c>
      <c r="C290" t="s">
        <v>17</v>
      </c>
      <c r="D290" t="s">
        <v>16</v>
      </c>
      <c r="E290">
        <v>26</v>
      </c>
      <c r="F290">
        <v>5</v>
      </c>
      <c r="G290" s="3">
        <v>166297.89000000001</v>
      </c>
      <c r="H290">
        <v>1</v>
      </c>
      <c r="I290">
        <v>1</v>
      </c>
      <c r="J290">
        <v>1</v>
      </c>
      <c r="K290" s="5">
        <v>181694.44</v>
      </c>
      <c r="L290">
        <v>0</v>
      </c>
      <c r="M290" t="str">
        <f t="shared" si="12"/>
        <v xml:space="preserve"> Reatined</v>
      </c>
      <c r="N290" s="7">
        <v>16.666666666666661</v>
      </c>
      <c r="O290" s="10" t="str">
        <f t="shared" si="13"/>
        <v>26-35</v>
      </c>
      <c r="P290" t="str">
        <f t="shared" si="14"/>
        <v>4-6 Years</v>
      </c>
      <c r="Q290" t="str">
        <f>IF(B290&lt;=500,"300-500",
 IF(B290&lt;=650,"501-650",
 IF(B290&lt;=750,"651-750",
 "751-850")))</f>
        <v>651-750</v>
      </c>
      <c r="R290" t="str">
        <f>IF(L290=1,"Customer already churned",
 IF(N290&gt;=70,"Urgent attention required",
 IF(O290="46-60","Focus retention efforts",
 IF(O290="36-45","Extend retention strategies",
 IF(O290="501-600","Engagement support required",
 IF(O290="601-700","Monitor engagement",
 IF(AND(C290="Germany",D290="Female"),"Priority proactive retention",
 "General engagement")))))))</f>
        <v>General engagement</v>
      </c>
    </row>
    <row r="291" spans="1:18" x14ac:dyDescent="0.35">
      <c r="A291">
        <v>15697307</v>
      </c>
      <c r="B291">
        <v>588</v>
      </c>
      <c r="C291" t="s">
        <v>17</v>
      </c>
      <c r="D291" t="s">
        <v>18</v>
      </c>
      <c r="E291">
        <v>34</v>
      </c>
      <c r="F291">
        <v>10</v>
      </c>
      <c r="G291" s="3">
        <v>0</v>
      </c>
      <c r="H291">
        <v>2</v>
      </c>
      <c r="I291">
        <v>1</v>
      </c>
      <c r="J291">
        <v>0</v>
      </c>
      <c r="K291" s="5">
        <v>79078.91</v>
      </c>
      <c r="L291">
        <v>0</v>
      </c>
      <c r="M291" t="str">
        <f t="shared" si="12"/>
        <v xml:space="preserve"> Reatined</v>
      </c>
      <c r="N291" s="7">
        <v>33.333333333333329</v>
      </c>
      <c r="O291" s="10" t="str">
        <f t="shared" si="13"/>
        <v>26-35</v>
      </c>
      <c r="P291" t="str">
        <f t="shared" si="14"/>
        <v>10+ Years</v>
      </c>
      <c r="Q291" t="str">
        <f>IF(B291&lt;=500,"300-500",
 IF(B291&lt;=650,"501-650",
 IF(B291&lt;=750,"651-750",
 "751-850")))</f>
        <v>501-650</v>
      </c>
      <c r="R291" t="str">
        <f>IF(L291=1,"Customer already churned",
 IF(N291&gt;=70,"Urgent attention required",
 IF(O291="46-60","Focus retention efforts",
 IF(O291="36-45","Extend retention strategies",
 IF(O291="501-600","Engagement support required",
 IF(O291="601-700","Monitor engagement",
 IF(AND(C291="Germany",D291="Female"),"Priority proactive retention",
 "General engagement")))))))</f>
        <v>General engagement</v>
      </c>
    </row>
    <row r="292" spans="1:18" x14ac:dyDescent="0.35">
      <c r="A292">
        <v>15652266</v>
      </c>
      <c r="B292">
        <v>703</v>
      </c>
      <c r="C292" t="s">
        <v>19</v>
      </c>
      <c r="D292" t="s">
        <v>18</v>
      </c>
      <c r="E292">
        <v>42</v>
      </c>
      <c r="F292">
        <v>9</v>
      </c>
      <c r="G292" s="3">
        <v>63227</v>
      </c>
      <c r="H292">
        <v>1</v>
      </c>
      <c r="I292">
        <v>0</v>
      </c>
      <c r="J292">
        <v>1</v>
      </c>
      <c r="K292" s="5">
        <v>137316.32</v>
      </c>
      <c r="L292">
        <v>0</v>
      </c>
      <c r="M292" t="str">
        <f t="shared" si="12"/>
        <v xml:space="preserve"> Reatined</v>
      </c>
      <c r="N292" s="7">
        <v>25</v>
      </c>
      <c r="O292" s="10" t="str">
        <f t="shared" si="13"/>
        <v>36-45</v>
      </c>
      <c r="P292" t="str">
        <f t="shared" si="14"/>
        <v>7-9 Years</v>
      </c>
      <c r="Q292" t="str">
        <f>IF(B292&lt;=500,"300-500",
 IF(B292&lt;=650,"501-650",
 IF(B292&lt;=750,"651-750",
 "751-850")))</f>
        <v>651-750</v>
      </c>
      <c r="R292" t="str">
        <f>IF(L292=1,"Customer already churned",
 IF(N292&gt;=70,"Urgent attention required",
 IF(O292="46-60","Focus retention efforts",
 IF(O292="36-45","Extend retention strategies",
 IF(O292="501-600","Engagement support required",
 IF(O292="601-700","Monitor engagement",
 IF(AND(C292="Germany",D292="Female"),"Priority proactive retention",
 "General engagement")))))))</f>
        <v>Extend retention strategies</v>
      </c>
    </row>
    <row r="293" spans="1:18" x14ac:dyDescent="0.35">
      <c r="A293">
        <v>15607098</v>
      </c>
      <c r="B293">
        <v>747</v>
      </c>
      <c r="C293" t="s">
        <v>17</v>
      </c>
      <c r="D293" t="s">
        <v>16</v>
      </c>
      <c r="E293">
        <v>41</v>
      </c>
      <c r="F293">
        <v>5</v>
      </c>
      <c r="G293" s="3">
        <v>94521.17</v>
      </c>
      <c r="H293">
        <v>2</v>
      </c>
      <c r="I293">
        <v>1</v>
      </c>
      <c r="J293">
        <v>0</v>
      </c>
      <c r="K293" s="5">
        <v>194926.86</v>
      </c>
      <c r="L293">
        <v>0</v>
      </c>
      <c r="M293" t="str">
        <f t="shared" si="12"/>
        <v xml:space="preserve"> Reatined</v>
      </c>
      <c r="N293" s="7">
        <v>20.833333333333339</v>
      </c>
      <c r="O293" s="10" t="str">
        <f t="shared" si="13"/>
        <v>36-45</v>
      </c>
      <c r="P293" t="str">
        <f t="shared" si="14"/>
        <v>4-6 Years</v>
      </c>
      <c r="Q293" t="str">
        <f>IF(B293&lt;=500,"300-500",
 IF(B293&lt;=650,"501-650",
 IF(B293&lt;=750,"651-750",
 "751-850")))</f>
        <v>651-750</v>
      </c>
      <c r="R293" t="str">
        <f>IF(L293=1,"Customer already churned",
 IF(N293&gt;=70,"Urgent attention required",
 IF(O293="46-60","Focus retention efforts",
 IF(O293="36-45","Extend retention strategies",
 IF(O293="501-600","Engagement support required",
 IF(O293="601-700","Monitor engagement",
 IF(AND(C293="Germany",D293="Female"),"Priority proactive retention",
 "General engagement")))))))</f>
        <v>Extend retention strategies</v>
      </c>
    </row>
    <row r="294" spans="1:18" x14ac:dyDescent="0.35">
      <c r="A294">
        <v>15655774</v>
      </c>
      <c r="B294">
        <v>583</v>
      </c>
      <c r="C294" t="s">
        <v>15</v>
      </c>
      <c r="D294" t="s">
        <v>18</v>
      </c>
      <c r="E294">
        <v>27</v>
      </c>
      <c r="F294">
        <v>7</v>
      </c>
      <c r="G294" s="3">
        <v>0</v>
      </c>
      <c r="H294">
        <v>2</v>
      </c>
      <c r="I294">
        <v>1</v>
      </c>
      <c r="J294">
        <v>0</v>
      </c>
      <c r="K294" s="5">
        <v>51285.49</v>
      </c>
      <c r="L294">
        <v>0</v>
      </c>
      <c r="M294" t="str">
        <f t="shared" si="12"/>
        <v xml:space="preserve"> Reatined</v>
      </c>
      <c r="N294" s="7">
        <v>33.333333333333329</v>
      </c>
      <c r="O294" s="10" t="str">
        <f t="shared" si="13"/>
        <v>26-35</v>
      </c>
      <c r="P294" t="str">
        <f t="shared" si="14"/>
        <v>7-9 Years</v>
      </c>
      <c r="Q294" t="str">
        <f>IF(B294&lt;=500,"300-500",
 IF(B294&lt;=650,"501-650",
 IF(B294&lt;=750,"651-750",
 "751-850")))</f>
        <v>501-650</v>
      </c>
      <c r="R294" t="str">
        <f>IF(L294=1,"Customer already churned",
 IF(N294&gt;=70,"Urgent attention required",
 IF(O294="46-60","Focus retention efforts",
 IF(O294="36-45","Extend retention strategies",
 IF(O294="501-600","Engagement support required",
 IF(O294="601-700","Monitor engagement",
 IF(AND(C294="Germany",D294="Female"),"Priority proactive retention",
 "General engagement")))))))</f>
        <v>General engagement</v>
      </c>
    </row>
    <row r="295" spans="1:18" x14ac:dyDescent="0.35">
      <c r="A295">
        <v>15590241</v>
      </c>
      <c r="B295">
        <v>750</v>
      </c>
      <c r="C295" t="s">
        <v>17</v>
      </c>
      <c r="D295" t="s">
        <v>16</v>
      </c>
      <c r="E295">
        <v>34</v>
      </c>
      <c r="F295">
        <v>9</v>
      </c>
      <c r="G295" s="3">
        <v>112822.26</v>
      </c>
      <c r="H295">
        <v>1</v>
      </c>
      <c r="I295">
        <v>0</v>
      </c>
      <c r="J295">
        <v>0</v>
      </c>
      <c r="K295" s="5">
        <v>150401.53</v>
      </c>
      <c r="L295">
        <v>1</v>
      </c>
      <c r="M295" t="str">
        <f t="shared" si="12"/>
        <v>Churned</v>
      </c>
      <c r="N295" s="7">
        <v>45.833333333333329</v>
      </c>
      <c r="O295" s="10" t="str">
        <f t="shared" si="13"/>
        <v>26-35</v>
      </c>
      <c r="P295" t="str">
        <f t="shared" si="14"/>
        <v>7-9 Years</v>
      </c>
      <c r="Q295" t="str">
        <f>IF(B295&lt;=500,"300-500",
 IF(B295&lt;=650,"501-650",
 IF(B295&lt;=750,"651-750",
 "751-850")))</f>
        <v>651-750</v>
      </c>
      <c r="R295" t="str">
        <f>IF(L295=1,"Customer already churned",
 IF(N295&gt;=70,"Urgent attention required",
 IF(O295="46-60","Focus retention efforts",
 IF(O295="36-45","Extend retention strategies",
 IF(O295="501-600","Engagement support required",
 IF(O295="601-700","Monitor engagement",
 IF(AND(C295="Germany",D295="Female"),"Priority proactive retention",
 "General engagement")))))))</f>
        <v>Customer already churned</v>
      </c>
    </row>
    <row r="296" spans="1:18" x14ac:dyDescent="0.35">
      <c r="A296">
        <v>15785819</v>
      </c>
      <c r="B296">
        <v>681</v>
      </c>
      <c r="C296" t="s">
        <v>15</v>
      </c>
      <c r="D296" t="s">
        <v>18</v>
      </c>
      <c r="E296">
        <v>38</v>
      </c>
      <c r="F296">
        <v>3</v>
      </c>
      <c r="G296" s="3">
        <v>0</v>
      </c>
      <c r="H296">
        <v>2</v>
      </c>
      <c r="I296">
        <v>1</v>
      </c>
      <c r="J296">
        <v>1</v>
      </c>
      <c r="K296" s="5">
        <v>112491.96</v>
      </c>
      <c r="L296">
        <v>0</v>
      </c>
      <c r="M296" t="str">
        <f t="shared" si="12"/>
        <v xml:space="preserve"> Reatined</v>
      </c>
      <c r="N296" s="7">
        <v>12.5</v>
      </c>
      <c r="O296" s="10" t="str">
        <f t="shared" si="13"/>
        <v>36-45</v>
      </c>
      <c r="P296" t="str">
        <f t="shared" si="14"/>
        <v>0-3 Years</v>
      </c>
      <c r="Q296" t="str">
        <f>IF(B296&lt;=500,"300-500",
 IF(B296&lt;=650,"501-650",
 IF(B296&lt;=750,"651-750",
 "751-850")))</f>
        <v>651-750</v>
      </c>
      <c r="R296" t="str">
        <f>IF(L296=1,"Customer already churned",
 IF(N296&gt;=70,"Urgent attention required",
 IF(O296="46-60","Focus retention efforts",
 IF(O296="36-45","Extend retention strategies",
 IF(O296="501-600","Engagement support required",
 IF(O296="601-700","Monitor engagement",
 IF(AND(C296="Germany",D296="Female"),"Priority proactive retention",
 "General engagement")))))))</f>
        <v>Extend retention strategies</v>
      </c>
    </row>
    <row r="297" spans="1:18" x14ac:dyDescent="0.35">
      <c r="A297">
        <v>15723654</v>
      </c>
      <c r="B297">
        <v>773</v>
      </c>
      <c r="C297" t="s">
        <v>15</v>
      </c>
      <c r="D297" t="s">
        <v>18</v>
      </c>
      <c r="E297">
        <v>25</v>
      </c>
      <c r="F297">
        <v>2</v>
      </c>
      <c r="G297" s="3">
        <v>135903.32999999999</v>
      </c>
      <c r="H297">
        <v>1</v>
      </c>
      <c r="I297">
        <v>1</v>
      </c>
      <c r="J297">
        <v>0</v>
      </c>
      <c r="K297" s="5">
        <v>73656.38</v>
      </c>
      <c r="L297">
        <v>0</v>
      </c>
      <c r="M297" t="str">
        <f t="shared" si="12"/>
        <v xml:space="preserve"> Reatined</v>
      </c>
      <c r="N297" s="7">
        <v>62.5</v>
      </c>
      <c r="O297" s="10" t="str">
        <f t="shared" si="13"/>
        <v>18-25</v>
      </c>
      <c r="P297" t="str">
        <f t="shared" si="14"/>
        <v>0-3 Years</v>
      </c>
      <c r="Q297" t="str">
        <f>IF(B297&lt;=500,"300-500",
 IF(B297&lt;=650,"501-650",
 IF(B297&lt;=750,"651-750",
 "751-850")))</f>
        <v>751-850</v>
      </c>
      <c r="R297" t="str">
        <f>IF(L297=1,"Customer already churned",
 IF(N297&gt;=70,"Urgent attention required",
 IF(O297="46-60","Focus retention efforts",
 IF(O297="36-45","Extend retention strategies",
 IF(O297="501-600","Engagement support required",
 IF(O297="601-700","Monitor engagement",
 IF(AND(C297="Germany",D297="Female"),"Priority proactive retention",
 "General engagement")))))))</f>
        <v>General engagement</v>
      </c>
    </row>
    <row r="298" spans="1:18" x14ac:dyDescent="0.35">
      <c r="A298">
        <v>15774510</v>
      </c>
      <c r="B298">
        <v>714</v>
      </c>
      <c r="C298" t="s">
        <v>15</v>
      </c>
      <c r="D298" t="s">
        <v>16</v>
      </c>
      <c r="E298">
        <v>31</v>
      </c>
      <c r="F298">
        <v>4</v>
      </c>
      <c r="G298" s="3">
        <v>125169.26</v>
      </c>
      <c r="H298">
        <v>1</v>
      </c>
      <c r="I298">
        <v>1</v>
      </c>
      <c r="J298">
        <v>1</v>
      </c>
      <c r="K298" s="5">
        <v>106636.89</v>
      </c>
      <c r="L298">
        <v>0</v>
      </c>
      <c r="M298" t="str">
        <f t="shared" si="12"/>
        <v xml:space="preserve"> Reatined</v>
      </c>
      <c r="N298" s="7">
        <v>16.666666666666661</v>
      </c>
      <c r="O298" s="10" t="str">
        <f t="shared" si="13"/>
        <v>26-35</v>
      </c>
      <c r="P298" t="str">
        <f t="shared" si="14"/>
        <v>4-6 Years</v>
      </c>
      <c r="Q298" t="str">
        <f>IF(B298&lt;=500,"300-500",
 IF(B298&lt;=650,"501-650",
 IF(B298&lt;=750,"651-750",
 "751-850")))</f>
        <v>651-750</v>
      </c>
      <c r="R298" t="str">
        <f>IF(L298=1,"Customer already churned",
 IF(N298&gt;=70,"Urgent attention required",
 IF(O298="46-60","Focus retention efforts",
 IF(O298="36-45","Extend retention strategies",
 IF(O298="501-600","Engagement support required",
 IF(O298="601-700","Monitor engagement",
 IF(AND(C298="Germany",D298="Female"),"Priority proactive retention",
 "General engagement")))))))</f>
        <v>General engagement</v>
      </c>
    </row>
    <row r="299" spans="1:18" x14ac:dyDescent="0.35">
      <c r="A299">
        <v>15684173</v>
      </c>
      <c r="B299">
        <v>687</v>
      </c>
      <c r="C299" t="s">
        <v>17</v>
      </c>
      <c r="D299" t="s">
        <v>16</v>
      </c>
      <c r="E299">
        <v>44</v>
      </c>
      <c r="F299">
        <v>7</v>
      </c>
      <c r="G299" s="3">
        <v>0</v>
      </c>
      <c r="H299">
        <v>3</v>
      </c>
      <c r="I299">
        <v>1</v>
      </c>
      <c r="J299">
        <v>0</v>
      </c>
      <c r="K299" s="5">
        <v>155853.51999999999</v>
      </c>
      <c r="L299">
        <v>1</v>
      </c>
      <c r="M299" t="str">
        <f t="shared" si="12"/>
        <v>Churned</v>
      </c>
      <c r="N299" s="7">
        <v>33.333333333333329</v>
      </c>
      <c r="O299" s="10" t="str">
        <f t="shared" si="13"/>
        <v>36-45</v>
      </c>
      <c r="P299" t="str">
        <f t="shared" si="14"/>
        <v>7-9 Years</v>
      </c>
      <c r="Q299" t="str">
        <f>IF(B299&lt;=500,"300-500",
 IF(B299&lt;=650,"501-650",
 IF(B299&lt;=750,"651-750",
 "751-850")))</f>
        <v>651-750</v>
      </c>
      <c r="R299" t="str">
        <f>IF(L299=1,"Customer already churned",
 IF(N299&gt;=70,"Urgent attention required",
 IF(O299="46-60","Focus retention efforts",
 IF(O299="36-45","Extend retention strategies",
 IF(O299="501-600","Engagement support required",
 IF(O299="601-700","Monitor engagement",
 IF(AND(C299="Germany",D299="Female"),"Priority proactive retention",
 "General engagement")))))))</f>
        <v>Customer already churned</v>
      </c>
    </row>
    <row r="300" spans="1:18" x14ac:dyDescent="0.35">
      <c r="A300">
        <v>15650068</v>
      </c>
      <c r="B300">
        <v>511</v>
      </c>
      <c r="C300" t="s">
        <v>15</v>
      </c>
      <c r="D300" t="s">
        <v>18</v>
      </c>
      <c r="E300">
        <v>58</v>
      </c>
      <c r="F300">
        <v>0</v>
      </c>
      <c r="G300" s="3">
        <v>149117.31</v>
      </c>
      <c r="H300">
        <v>1</v>
      </c>
      <c r="I300">
        <v>1</v>
      </c>
      <c r="J300">
        <v>1</v>
      </c>
      <c r="K300" s="5">
        <v>162599.51</v>
      </c>
      <c r="L300">
        <v>0</v>
      </c>
      <c r="M300" t="str">
        <f t="shared" si="12"/>
        <v xml:space="preserve"> Reatined</v>
      </c>
      <c r="N300" s="7">
        <v>58.333333333333343</v>
      </c>
      <c r="O300" s="10" t="str">
        <f t="shared" si="13"/>
        <v>46-60</v>
      </c>
      <c r="P300" t="str">
        <f t="shared" si="14"/>
        <v>0-3 Years</v>
      </c>
      <c r="Q300" t="str">
        <f>IF(B300&lt;=500,"300-500",
 IF(B300&lt;=650,"501-650",
 IF(B300&lt;=750,"651-750",
 "751-850")))</f>
        <v>501-650</v>
      </c>
      <c r="R300" t="str">
        <f>IF(L300=1,"Customer already churned",
 IF(N300&gt;=70,"Urgent attention required",
 IF(O300="46-60","Focus retention efforts",
 IF(O300="36-45","Extend retention strategies",
 IF(O300="501-600","Engagement support required",
 IF(O300="601-700","Monitor engagement",
 IF(AND(C300="Germany",D300="Female"),"Priority proactive retention",
 "General engagement")))))))</f>
        <v>Focus retention efforts</v>
      </c>
    </row>
    <row r="301" spans="1:18" x14ac:dyDescent="0.35">
      <c r="A301">
        <v>15811490</v>
      </c>
      <c r="B301">
        <v>627</v>
      </c>
      <c r="C301" t="s">
        <v>15</v>
      </c>
      <c r="D301" t="s">
        <v>18</v>
      </c>
      <c r="E301">
        <v>33</v>
      </c>
      <c r="F301">
        <v>5</v>
      </c>
      <c r="G301" s="3">
        <v>0</v>
      </c>
      <c r="H301">
        <v>2</v>
      </c>
      <c r="I301">
        <v>1</v>
      </c>
      <c r="J301">
        <v>1</v>
      </c>
      <c r="K301" s="5">
        <v>103737.82</v>
      </c>
      <c r="L301">
        <v>0</v>
      </c>
      <c r="M301" t="str">
        <f t="shared" si="12"/>
        <v xml:space="preserve"> Reatined</v>
      </c>
      <c r="N301" s="7">
        <v>12.5</v>
      </c>
      <c r="O301" s="10" t="str">
        <f t="shared" si="13"/>
        <v>26-35</v>
      </c>
      <c r="P301" t="str">
        <f t="shared" si="14"/>
        <v>4-6 Years</v>
      </c>
      <c r="Q301" t="str">
        <f>IF(B301&lt;=500,"300-500",
 IF(B301&lt;=650,"501-650",
 IF(B301&lt;=750,"651-750",
 "751-850")))</f>
        <v>501-650</v>
      </c>
      <c r="R301" t="str">
        <f>IF(L301=1,"Customer already churned",
 IF(N301&gt;=70,"Urgent attention required",
 IF(O301="46-60","Focus retention efforts",
 IF(O301="36-45","Extend retention strategies",
 IF(O301="501-600","Engagement support required",
 IF(O301="601-700","Monitor engagement",
 IF(AND(C301="Germany",D301="Female"),"Priority proactive retention",
 "General engagement")))))))</f>
        <v>General engagement</v>
      </c>
    </row>
    <row r="302" spans="1:18" x14ac:dyDescent="0.35">
      <c r="A302">
        <v>15803976</v>
      </c>
      <c r="B302">
        <v>694</v>
      </c>
      <c r="C302" t="s">
        <v>15</v>
      </c>
      <c r="D302" t="s">
        <v>16</v>
      </c>
      <c r="E302">
        <v>31</v>
      </c>
      <c r="F302">
        <v>10</v>
      </c>
      <c r="G302" s="3">
        <v>0</v>
      </c>
      <c r="H302">
        <v>2</v>
      </c>
      <c r="I302">
        <v>1</v>
      </c>
      <c r="J302">
        <v>0</v>
      </c>
      <c r="K302" s="5">
        <v>160990.26999999999</v>
      </c>
      <c r="L302">
        <v>0</v>
      </c>
      <c r="M302" t="str">
        <f t="shared" si="12"/>
        <v xml:space="preserve"> Reatined</v>
      </c>
      <c r="N302" s="7">
        <v>33.333333333333329</v>
      </c>
      <c r="O302" s="10" t="str">
        <f t="shared" si="13"/>
        <v>26-35</v>
      </c>
      <c r="P302" t="str">
        <f t="shared" si="14"/>
        <v>10+ Years</v>
      </c>
      <c r="Q302" t="str">
        <f>IF(B302&lt;=500,"300-500",
 IF(B302&lt;=650,"501-650",
 IF(B302&lt;=750,"651-750",
 "751-850")))</f>
        <v>651-750</v>
      </c>
      <c r="R302" t="str">
        <f>IF(L302=1,"Customer already churned",
 IF(N302&gt;=70,"Urgent attention required",
 IF(O302="46-60","Focus retention efforts",
 IF(O302="36-45","Extend retention strategies",
 IF(O302="501-600","Engagement support required",
 IF(O302="601-700","Monitor engagement",
 IF(AND(C302="Germany",D302="Female"),"Priority proactive retention",
 "General engagement")))))))</f>
        <v>General engagement</v>
      </c>
    </row>
    <row r="303" spans="1:18" x14ac:dyDescent="0.35">
      <c r="A303">
        <v>15682541</v>
      </c>
      <c r="B303">
        <v>616</v>
      </c>
      <c r="C303" t="s">
        <v>17</v>
      </c>
      <c r="D303" t="s">
        <v>16</v>
      </c>
      <c r="E303">
        <v>36</v>
      </c>
      <c r="F303">
        <v>6</v>
      </c>
      <c r="G303" s="3">
        <v>132311.71</v>
      </c>
      <c r="H303">
        <v>1</v>
      </c>
      <c r="I303">
        <v>0</v>
      </c>
      <c r="J303">
        <v>0</v>
      </c>
      <c r="K303" s="5">
        <v>15462.84</v>
      </c>
      <c r="L303">
        <v>0</v>
      </c>
      <c r="M303" t="str">
        <f t="shared" si="12"/>
        <v xml:space="preserve"> Reatined</v>
      </c>
      <c r="N303" s="7">
        <v>45.833333333333329</v>
      </c>
      <c r="O303" s="10" t="str">
        <f t="shared" si="13"/>
        <v>36-45</v>
      </c>
      <c r="P303" t="str">
        <f t="shared" si="14"/>
        <v>4-6 Years</v>
      </c>
      <c r="Q303" t="str">
        <f>IF(B303&lt;=500,"300-500",
 IF(B303&lt;=650,"501-650",
 IF(B303&lt;=750,"651-750",
 "751-850")))</f>
        <v>501-650</v>
      </c>
      <c r="R303" t="str">
        <f>IF(L303=1,"Customer already churned",
 IF(N303&gt;=70,"Urgent attention required",
 IF(O303="46-60","Focus retention efforts",
 IF(O303="36-45","Extend retention strategies",
 IF(O303="501-600","Engagement support required",
 IF(O303="601-700","Monitor engagement",
 IF(AND(C303="Germany",D303="Female"),"Priority proactive retention",
 "General engagement")))))))</f>
        <v>Extend retention strategies</v>
      </c>
    </row>
    <row r="304" spans="1:18" x14ac:dyDescent="0.35">
      <c r="A304">
        <v>15695699</v>
      </c>
      <c r="B304">
        <v>687</v>
      </c>
      <c r="C304" t="s">
        <v>15</v>
      </c>
      <c r="D304" t="s">
        <v>18</v>
      </c>
      <c r="E304">
        <v>35</v>
      </c>
      <c r="F304">
        <v>8</v>
      </c>
      <c r="G304" s="3">
        <v>0</v>
      </c>
      <c r="H304">
        <v>2</v>
      </c>
      <c r="I304">
        <v>1</v>
      </c>
      <c r="J304">
        <v>0</v>
      </c>
      <c r="K304" s="5">
        <v>10334.049999999999</v>
      </c>
      <c r="L304">
        <v>0</v>
      </c>
      <c r="M304" t="str">
        <f t="shared" si="12"/>
        <v xml:space="preserve"> Reatined</v>
      </c>
      <c r="N304" s="7">
        <v>33.333333333333329</v>
      </c>
      <c r="O304" s="10" t="str">
        <f t="shared" si="13"/>
        <v>26-35</v>
      </c>
      <c r="P304" t="str">
        <f t="shared" si="14"/>
        <v>7-9 Years</v>
      </c>
      <c r="Q304" t="str">
        <f>IF(B304&lt;=500,"300-500",
 IF(B304&lt;=650,"501-650",
 IF(B304&lt;=750,"651-750",
 "751-850")))</f>
        <v>651-750</v>
      </c>
      <c r="R304" t="str">
        <f>IF(L304=1,"Customer already churned",
 IF(N304&gt;=70,"Urgent attention required",
 IF(O304="46-60","Focus retention efforts",
 IF(O304="36-45","Extend retention strategies",
 IF(O304="501-600","Engagement support required",
 IF(O304="601-700","Monitor engagement",
 IF(AND(C304="Germany",D304="Female"),"Priority proactive retention",
 "General engagement")))))))</f>
        <v>General engagement</v>
      </c>
    </row>
    <row r="305" spans="1:18" x14ac:dyDescent="0.35">
      <c r="A305">
        <v>15624188</v>
      </c>
      <c r="B305">
        <v>712</v>
      </c>
      <c r="C305" t="s">
        <v>15</v>
      </c>
      <c r="D305" t="s">
        <v>16</v>
      </c>
      <c r="E305">
        <v>33</v>
      </c>
      <c r="F305">
        <v>6</v>
      </c>
      <c r="G305" s="3">
        <v>0</v>
      </c>
      <c r="H305">
        <v>2</v>
      </c>
      <c r="I305">
        <v>1</v>
      </c>
      <c r="J305">
        <v>1</v>
      </c>
      <c r="K305" s="5">
        <v>190686.16</v>
      </c>
      <c r="L305">
        <v>0</v>
      </c>
      <c r="M305" t="str">
        <f t="shared" si="12"/>
        <v xml:space="preserve"> Reatined</v>
      </c>
      <c r="N305" s="7">
        <v>12.5</v>
      </c>
      <c r="O305" s="10" t="str">
        <f t="shared" si="13"/>
        <v>26-35</v>
      </c>
      <c r="P305" t="str">
        <f t="shared" si="14"/>
        <v>4-6 Years</v>
      </c>
      <c r="Q305" t="str">
        <f>IF(B305&lt;=500,"300-500",
 IF(B305&lt;=650,"501-650",
 IF(B305&lt;=750,"651-750",
 "751-850")))</f>
        <v>651-750</v>
      </c>
      <c r="R305" t="str">
        <f>IF(L305=1,"Customer already churned",
 IF(N305&gt;=70,"Urgent attention required",
 IF(O305="46-60","Focus retention efforts",
 IF(O305="36-45","Extend retention strategies",
 IF(O305="501-600","Engagement support required",
 IF(O305="601-700","Monitor engagement",
 IF(AND(C305="Germany",D305="Female"),"Priority proactive retention",
 "General engagement")))))))</f>
        <v>General engagement</v>
      </c>
    </row>
    <row r="306" spans="1:18" x14ac:dyDescent="0.35">
      <c r="A306">
        <v>15812191</v>
      </c>
      <c r="B306">
        <v>553</v>
      </c>
      <c r="C306" t="s">
        <v>15</v>
      </c>
      <c r="D306" t="s">
        <v>18</v>
      </c>
      <c r="E306">
        <v>33</v>
      </c>
      <c r="F306">
        <v>4</v>
      </c>
      <c r="G306" s="3">
        <v>118082.89</v>
      </c>
      <c r="H306">
        <v>1</v>
      </c>
      <c r="I306">
        <v>0</v>
      </c>
      <c r="J306">
        <v>0</v>
      </c>
      <c r="K306" s="5">
        <v>94440.45</v>
      </c>
      <c r="L306">
        <v>0</v>
      </c>
      <c r="M306" t="str">
        <f t="shared" si="12"/>
        <v xml:space="preserve"> Reatined</v>
      </c>
      <c r="N306" s="7">
        <v>45.833333333333329</v>
      </c>
      <c r="O306" s="10" t="str">
        <f t="shared" si="13"/>
        <v>26-35</v>
      </c>
      <c r="P306" t="str">
        <f t="shared" si="14"/>
        <v>4-6 Years</v>
      </c>
      <c r="Q306" t="str">
        <f>IF(B306&lt;=500,"300-500",
 IF(B306&lt;=650,"501-650",
 IF(B306&lt;=750,"651-750",
 "751-850")))</f>
        <v>501-650</v>
      </c>
      <c r="R306" t="str">
        <f>IF(L306=1,"Customer already churned",
 IF(N306&gt;=70,"Urgent attention required",
 IF(O306="46-60","Focus retention efforts",
 IF(O306="36-45","Extend retention strategies",
 IF(O306="501-600","Engagement support required",
 IF(O306="601-700","Monitor engagement",
 IF(AND(C306="Germany",D306="Female"),"Priority proactive retention",
 "General engagement")))))))</f>
        <v>General engagement</v>
      </c>
    </row>
    <row r="307" spans="1:18" x14ac:dyDescent="0.35">
      <c r="A307">
        <v>15636673</v>
      </c>
      <c r="B307">
        <v>667</v>
      </c>
      <c r="C307" t="s">
        <v>15</v>
      </c>
      <c r="D307" t="s">
        <v>18</v>
      </c>
      <c r="E307">
        <v>31</v>
      </c>
      <c r="F307">
        <v>1</v>
      </c>
      <c r="G307" s="3">
        <v>119266.69</v>
      </c>
      <c r="H307">
        <v>1</v>
      </c>
      <c r="I307">
        <v>1</v>
      </c>
      <c r="J307">
        <v>1</v>
      </c>
      <c r="K307" s="5">
        <v>28257.63</v>
      </c>
      <c r="L307">
        <v>0</v>
      </c>
      <c r="M307" t="str">
        <f t="shared" si="12"/>
        <v xml:space="preserve"> Reatined</v>
      </c>
      <c r="N307" s="7">
        <v>41.666666666666671</v>
      </c>
      <c r="O307" s="10" t="str">
        <f t="shared" si="13"/>
        <v>26-35</v>
      </c>
      <c r="P307" t="str">
        <f t="shared" si="14"/>
        <v>0-3 Years</v>
      </c>
      <c r="Q307" t="str">
        <f>IF(B307&lt;=500,"300-500",
 IF(B307&lt;=650,"501-650",
 IF(B307&lt;=750,"651-750",
 "751-850")))</f>
        <v>651-750</v>
      </c>
      <c r="R307" t="str">
        <f>IF(L307=1,"Customer already churned",
 IF(N307&gt;=70,"Urgent attention required",
 IF(O307="46-60","Focus retention efforts",
 IF(O307="36-45","Extend retention strategies",
 IF(O307="501-600","Engagement support required",
 IF(O307="601-700","Monitor engagement",
 IF(AND(C307="Germany",D307="Female"),"Priority proactive retention",
 "General engagement")))))))</f>
        <v>General engagement</v>
      </c>
    </row>
    <row r="308" spans="1:18" x14ac:dyDescent="0.35">
      <c r="A308">
        <v>15594898</v>
      </c>
      <c r="B308">
        <v>731</v>
      </c>
      <c r="C308" t="s">
        <v>15</v>
      </c>
      <c r="D308" t="s">
        <v>18</v>
      </c>
      <c r="E308">
        <v>43</v>
      </c>
      <c r="F308">
        <v>2</v>
      </c>
      <c r="G308" s="3">
        <v>0</v>
      </c>
      <c r="H308">
        <v>1</v>
      </c>
      <c r="I308">
        <v>1</v>
      </c>
      <c r="J308">
        <v>1</v>
      </c>
      <c r="K308" s="5">
        <v>170034.95</v>
      </c>
      <c r="L308">
        <v>1</v>
      </c>
      <c r="M308" t="str">
        <f t="shared" si="12"/>
        <v>Churned</v>
      </c>
      <c r="N308" s="7">
        <v>54.166666666666657</v>
      </c>
      <c r="O308" s="10" t="str">
        <f t="shared" si="13"/>
        <v>36-45</v>
      </c>
      <c r="P308" t="str">
        <f t="shared" si="14"/>
        <v>0-3 Years</v>
      </c>
      <c r="Q308" t="str">
        <f>IF(B308&lt;=500,"300-500",
 IF(B308&lt;=650,"501-650",
 IF(B308&lt;=750,"651-750",
 "751-850")))</f>
        <v>651-750</v>
      </c>
      <c r="R308" t="str">
        <f>IF(L308=1,"Customer already churned",
 IF(N308&gt;=70,"Urgent attention required",
 IF(O308="46-60","Focus retention efforts",
 IF(O308="36-45","Extend retention strategies",
 IF(O308="501-600","Engagement support required",
 IF(O308="601-700","Monitor engagement",
 IF(AND(C308="Germany",D308="Female"),"Priority proactive retention",
 "General engagement")))))))</f>
        <v>Customer already churned</v>
      </c>
    </row>
    <row r="309" spans="1:18" x14ac:dyDescent="0.35">
      <c r="A309">
        <v>15660211</v>
      </c>
      <c r="B309">
        <v>629</v>
      </c>
      <c r="C309" t="s">
        <v>19</v>
      </c>
      <c r="D309" t="s">
        <v>18</v>
      </c>
      <c r="E309">
        <v>35</v>
      </c>
      <c r="F309">
        <v>7</v>
      </c>
      <c r="G309" s="3">
        <v>156847.29</v>
      </c>
      <c r="H309">
        <v>2</v>
      </c>
      <c r="I309">
        <v>1</v>
      </c>
      <c r="J309">
        <v>0</v>
      </c>
      <c r="K309" s="5">
        <v>31824.29</v>
      </c>
      <c r="L309">
        <v>0</v>
      </c>
      <c r="M309" t="str">
        <f t="shared" si="12"/>
        <v xml:space="preserve"> Reatined</v>
      </c>
      <c r="N309" s="7">
        <v>20.833333333333339</v>
      </c>
      <c r="O309" s="10" t="str">
        <f t="shared" si="13"/>
        <v>26-35</v>
      </c>
      <c r="P309" t="str">
        <f t="shared" si="14"/>
        <v>7-9 Years</v>
      </c>
      <c r="Q309" t="str">
        <f>IF(B309&lt;=500,"300-500",
 IF(B309&lt;=650,"501-650",
 IF(B309&lt;=750,"651-750",
 "751-850")))</f>
        <v>501-650</v>
      </c>
      <c r="R309" t="str">
        <f>IF(L309=1,"Customer already churned",
 IF(N309&gt;=70,"Urgent attention required",
 IF(O309="46-60","Focus retention efforts",
 IF(O309="36-45","Extend retention strategies",
 IF(O309="501-600","Engagement support required",
 IF(O309="601-700","Monitor engagement",
 IF(AND(C309="Germany",D309="Female"),"Priority proactive retention",
 "General engagement")))))))</f>
        <v>General engagement</v>
      </c>
    </row>
    <row r="310" spans="1:18" x14ac:dyDescent="0.35">
      <c r="A310">
        <v>15773972</v>
      </c>
      <c r="B310">
        <v>614</v>
      </c>
      <c r="C310" t="s">
        <v>15</v>
      </c>
      <c r="D310" t="s">
        <v>18</v>
      </c>
      <c r="E310">
        <v>50</v>
      </c>
      <c r="F310">
        <v>4</v>
      </c>
      <c r="G310" s="3">
        <v>137104.47</v>
      </c>
      <c r="H310">
        <v>1</v>
      </c>
      <c r="I310">
        <v>1</v>
      </c>
      <c r="J310">
        <v>0</v>
      </c>
      <c r="K310" s="5">
        <v>127166.49</v>
      </c>
      <c r="L310">
        <v>1</v>
      </c>
      <c r="M310" t="str">
        <f t="shared" si="12"/>
        <v>Churned</v>
      </c>
      <c r="N310" s="7">
        <v>54.166666666666657</v>
      </c>
      <c r="O310" s="10" t="str">
        <f t="shared" si="13"/>
        <v>46-60</v>
      </c>
      <c r="P310" t="str">
        <f t="shared" si="14"/>
        <v>4-6 Years</v>
      </c>
      <c r="Q310" t="str">
        <f>IF(B310&lt;=500,"300-500",
 IF(B310&lt;=650,"501-650",
 IF(B310&lt;=750,"651-750",
 "751-850")))</f>
        <v>501-650</v>
      </c>
      <c r="R310" t="str">
        <f>IF(L310=1,"Customer already churned",
 IF(N310&gt;=70,"Urgent attention required",
 IF(O310="46-60","Focus retention efforts",
 IF(O310="36-45","Extend retention strategies",
 IF(O310="501-600","Engagement support required",
 IF(O310="601-700","Monitor engagement",
 IF(AND(C310="Germany",D310="Female"),"Priority proactive retention",
 "General engagement")))))))</f>
        <v>Customer already churned</v>
      </c>
    </row>
    <row r="311" spans="1:18" x14ac:dyDescent="0.35">
      <c r="A311">
        <v>15746726</v>
      </c>
      <c r="B311">
        <v>438</v>
      </c>
      <c r="C311" t="s">
        <v>19</v>
      </c>
      <c r="D311" t="s">
        <v>18</v>
      </c>
      <c r="E311">
        <v>31</v>
      </c>
      <c r="F311">
        <v>8</v>
      </c>
      <c r="G311" s="3">
        <v>78398.69</v>
      </c>
      <c r="H311">
        <v>1</v>
      </c>
      <c r="I311">
        <v>1</v>
      </c>
      <c r="J311">
        <v>0</v>
      </c>
      <c r="K311" s="5">
        <v>44937.01</v>
      </c>
      <c r="L311">
        <v>0</v>
      </c>
      <c r="M311" t="str">
        <f t="shared" si="12"/>
        <v xml:space="preserve"> Reatined</v>
      </c>
      <c r="N311" s="7">
        <v>37.5</v>
      </c>
      <c r="O311" s="10" t="str">
        <f t="shared" si="13"/>
        <v>26-35</v>
      </c>
      <c r="P311" t="str">
        <f t="shared" si="14"/>
        <v>7-9 Years</v>
      </c>
      <c r="Q311" t="str">
        <f>IF(B311&lt;=500,"300-500",
 IF(B311&lt;=650,"501-650",
 IF(B311&lt;=750,"651-750",
 "751-850")))</f>
        <v>300-500</v>
      </c>
      <c r="R311" t="str">
        <f>IF(L311=1,"Customer already churned",
 IF(N311&gt;=70,"Urgent attention required",
 IF(O311="46-60","Focus retention efforts",
 IF(O311="36-45","Extend retention strategies",
 IF(O311="501-600","Engagement support required",
 IF(O311="601-700","Monitor engagement",
 IF(AND(C311="Germany",D311="Female"),"Priority proactive retention",
 "General engagement")))))))</f>
        <v>General engagement</v>
      </c>
    </row>
    <row r="312" spans="1:18" x14ac:dyDescent="0.35">
      <c r="A312">
        <v>15712287</v>
      </c>
      <c r="B312">
        <v>652</v>
      </c>
      <c r="C312" t="s">
        <v>15</v>
      </c>
      <c r="D312" t="s">
        <v>16</v>
      </c>
      <c r="E312">
        <v>80</v>
      </c>
      <c r="F312">
        <v>4</v>
      </c>
      <c r="G312" s="3">
        <v>0</v>
      </c>
      <c r="H312">
        <v>2</v>
      </c>
      <c r="I312">
        <v>1</v>
      </c>
      <c r="J312">
        <v>1</v>
      </c>
      <c r="K312" s="5">
        <v>188603.07</v>
      </c>
      <c r="L312">
        <v>0</v>
      </c>
      <c r="M312" t="str">
        <f t="shared" si="12"/>
        <v xml:space="preserve"> Reatined</v>
      </c>
      <c r="N312" s="7">
        <v>29.166666666666671</v>
      </c>
      <c r="O312" s="10" t="str">
        <f t="shared" si="13"/>
        <v>60+</v>
      </c>
      <c r="P312" t="str">
        <f t="shared" si="14"/>
        <v>4-6 Years</v>
      </c>
      <c r="Q312" t="str">
        <f>IF(B312&lt;=500,"300-500",
 IF(B312&lt;=650,"501-650",
 IF(B312&lt;=750,"651-750",
 "751-850")))</f>
        <v>651-750</v>
      </c>
      <c r="R312" t="str">
        <f>IF(L312=1,"Customer already churned",
 IF(N312&gt;=70,"Urgent attention required",
 IF(O312="46-60","Focus retention efforts",
 IF(O312="36-45","Extend retention strategies",
 IF(O312="501-600","Engagement support required",
 IF(O312="601-700","Monitor engagement",
 IF(AND(C312="Germany",D312="Female"),"Priority proactive retention",
 "General engagement")))))))</f>
        <v>General engagement</v>
      </c>
    </row>
    <row r="313" spans="1:18" x14ac:dyDescent="0.35">
      <c r="A313">
        <v>15702919</v>
      </c>
      <c r="B313">
        <v>729</v>
      </c>
      <c r="C313" t="s">
        <v>19</v>
      </c>
      <c r="D313" t="s">
        <v>18</v>
      </c>
      <c r="E313">
        <v>30</v>
      </c>
      <c r="F313">
        <v>6</v>
      </c>
      <c r="G313" s="3">
        <v>63669.42</v>
      </c>
      <c r="H313">
        <v>1</v>
      </c>
      <c r="I313">
        <v>1</v>
      </c>
      <c r="J313">
        <v>0</v>
      </c>
      <c r="K313" s="5">
        <v>145111.37</v>
      </c>
      <c r="L313">
        <v>0</v>
      </c>
      <c r="M313" t="str">
        <f t="shared" si="12"/>
        <v xml:space="preserve"> Reatined</v>
      </c>
      <c r="N313" s="7">
        <v>37.5</v>
      </c>
      <c r="O313" s="10" t="str">
        <f t="shared" si="13"/>
        <v>26-35</v>
      </c>
      <c r="P313" t="str">
        <f t="shared" si="14"/>
        <v>4-6 Years</v>
      </c>
      <c r="Q313" t="str">
        <f>IF(B313&lt;=500,"300-500",
 IF(B313&lt;=650,"501-650",
 IF(B313&lt;=750,"651-750",
 "751-850")))</f>
        <v>651-750</v>
      </c>
      <c r="R313" t="str">
        <f>IF(L313=1,"Customer already churned",
 IF(N313&gt;=70,"Urgent attention required",
 IF(O313="46-60","Focus retention efforts",
 IF(O313="36-45","Extend retention strategies",
 IF(O313="501-600","Engagement support required",
 IF(O313="601-700","Monitor engagement",
 IF(AND(C313="Germany",D313="Female"),"Priority proactive retention",
 "General engagement")))))))</f>
        <v>General engagement</v>
      </c>
    </row>
    <row r="314" spans="1:18" x14ac:dyDescent="0.35">
      <c r="A314">
        <v>15674398</v>
      </c>
      <c r="B314">
        <v>642</v>
      </c>
      <c r="C314" t="s">
        <v>15</v>
      </c>
      <c r="D314" t="s">
        <v>18</v>
      </c>
      <c r="E314">
        <v>38</v>
      </c>
      <c r="F314">
        <v>3</v>
      </c>
      <c r="G314" s="3">
        <v>0</v>
      </c>
      <c r="H314">
        <v>2</v>
      </c>
      <c r="I314">
        <v>0</v>
      </c>
      <c r="J314">
        <v>0</v>
      </c>
      <c r="K314" s="5">
        <v>171463.83</v>
      </c>
      <c r="L314">
        <v>0</v>
      </c>
      <c r="M314" t="str">
        <f t="shared" si="12"/>
        <v xml:space="preserve"> Reatined</v>
      </c>
      <c r="N314" s="7">
        <v>41.666666666666671</v>
      </c>
      <c r="O314" s="10" t="str">
        <f t="shared" si="13"/>
        <v>36-45</v>
      </c>
      <c r="P314" t="str">
        <f t="shared" si="14"/>
        <v>0-3 Years</v>
      </c>
      <c r="Q314" t="str">
        <f>IF(B314&lt;=500,"300-500",
 IF(B314&lt;=650,"501-650",
 IF(B314&lt;=750,"651-750",
 "751-850")))</f>
        <v>501-650</v>
      </c>
      <c r="R314" t="str">
        <f>IF(L314=1,"Customer already churned",
 IF(N314&gt;=70,"Urgent attention required",
 IF(O314="46-60","Focus retention efforts",
 IF(O314="36-45","Extend retention strategies",
 IF(O314="501-600","Engagement support required",
 IF(O314="601-700","Monitor engagement",
 IF(AND(C314="Germany",D314="Female"),"Priority proactive retention",
 "General engagement")))))))</f>
        <v>Extend retention strategies</v>
      </c>
    </row>
    <row r="315" spans="1:18" x14ac:dyDescent="0.35">
      <c r="A315">
        <v>15797960</v>
      </c>
      <c r="B315">
        <v>806</v>
      </c>
      <c r="C315" t="s">
        <v>19</v>
      </c>
      <c r="D315" t="s">
        <v>16</v>
      </c>
      <c r="E315">
        <v>59</v>
      </c>
      <c r="F315">
        <v>0</v>
      </c>
      <c r="G315" s="3">
        <v>135296.32999999999</v>
      </c>
      <c r="H315">
        <v>1</v>
      </c>
      <c r="I315">
        <v>1</v>
      </c>
      <c r="J315">
        <v>0</v>
      </c>
      <c r="K315" s="5">
        <v>182822.5</v>
      </c>
      <c r="L315">
        <v>0</v>
      </c>
      <c r="M315" t="str">
        <f t="shared" si="12"/>
        <v xml:space="preserve"> Reatined</v>
      </c>
      <c r="N315" s="7">
        <v>79.166666666666657</v>
      </c>
      <c r="O315" s="10" t="str">
        <f t="shared" si="13"/>
        <v>46-60</v>
      </c>
      <c r="P315" t="str">
        <f t="shared" si="14"/>
        <v>0-3 Years</v>
      </c>
      <c r="Q315" t="str">
        <f>IF(B315&lt;=500,"300-500",
 IF(B315&lt;=650,"501-650",
 IF(B315&lt;=750,"651-750",
 "751-850")))</f>
        <v>751-850</v>
      </c>
      <c r="R315" t="str">
        <f>IF(L315=1,"Customer already churned",
 IF(N315&gt;=70,"Urgent attention required",
 IF(O315="46-60","Focus retention efforts",
 IF(O315="36-45","Extend retention strategies",
 IF(O315="501-600","Engagement support required",
 IF(O315="601-700","Monitor engagement",
 IF(AND(C315="Germany",D315="Female"),"Priority proactive retention",
 "General engagement")))))))</f>
        <v>Urgent attention required</v>
      </c>
    </row>
    <row r="316" spans="1:18" x14ac:dyDescent="0.35">
      <c r="A316">
        <v>15631868</v>
      </c>
      <c r="B316">
        <v>744</v>
      </c>
      <c r="C316" t="s">
        <v>17</v>
      </c>
      <c r="D316" t="s">
        <v>18</v>
      </c>
      <c r="E316">
        <v>36</v>
      </c>
      <c r="F316">
        <v>2</v>
      </c>
      <c r="G316" s="3">
        <v>153804.44</v>
      </c>
      <c r="H316">
        <v>1</v>
      </c>
      <c r="I316">
        <v>1</v>
      </c>
      <c r="J316">
        <v>1</v>
      </c>
      <c r="K316" s="5">
        <v>87213.33</v>
      </c>
      <c r="L316">
        <v>0</v>
      </c>
      <c r="M316" t="str">
        <f t="shared" si="12"/>
        <v xml:space="preserve"> Reatined</v>
      </c>
      <c r="N316" s="7">
        <v>41.666666666666671</v>
      </c>
      <c r="O316" s="10" t="str">
        <f t="shared" si="13"/>
        <v>36-45</v>
      </c>
      <c r="P316" t="str">
        <f t="shared" si="14"/>
        <v>0-3 Years</v>
      </c>
      <c r="Q316" t="str">
        <f>IF(B316&lt;=500,"300-500",
 IF(B316&lt;=650,"501-650",
 IF(B316&lt;=750,"651-750",
 "751-850")))</f>
        <v>651-750</v>
      </c>
      <c r="R316" t="str">
        <f>IF(L316=1,"Customer already churned",
 IF(N316&gt;=70,"Urgent attention required",
 IF(O316="46-60","Focus retention efforts",
 IF(O316="36-45","Extend retention strategies",
 IF(O316="501-600","Engagement support required",
 IF(O316="601-700","Monitor engagement",
 IF(AND(C316="Germany",D316="Female"),"Priority proactive retention",
 "General engagement")))))))</f>
        <v>Extend retention strategies</v>
      </c>
    </row>
    <row r="317" spans="1:18" x14ac:dyDescent="0.35">
      <c r="A317">
        <v>15581539</v>
      </c>
      <c r="B317">
        <v>474</v>
      </c>
      <c r="C317" t="s">
        <v>17</v>
      </c>
      <c r="D317" t="s">
        <v>18</v>
      </c>
      <c r="E317">
        <v>37</v>
      </c>
      <c r="F317">
        <v>3</v>
      </c>
      <c r="G317" s="3">
        <v>0</v>
      </c>
      <c r="H317">
        <v>2</v>
      </c>
      <c r="I317">
        <v>0</v>
      </c>
      <c r="J317">
        <v>0</v>
      </c>
      <c r="K317" s="5">
        <v>57175.32</v>
      </c>
      <c r="L317">
        <v>0</v>
      </c>
      <c r="M317" t="str">
        <f t="shared" si="12"/>
        <v xml:space="preserve"> Reatined</v>
      </c>
      <c r="N317" s="7">
        <v>41.666666666666671</v>
      </c>
      <c r="O317" s="10" t="str">
        <f t="shared" si="13"/>
        <v>36-45</v>
      </c>
      <c r="P317" t="str">
        <f t="shared" si="14"/>
        <v>0-3 Years</v>
      </c>
      <c r="Q317" t="str">
        <f>IF(B317&lt;=500,"300-500",
 IF(B317&lt;=650,"501-650",
 IF(B317&lt;=750,"651-750",
 "751-850")))</f>
        <v>300-500</v>
      </c>
      <c r="R317" t="str">
        <f>IF(L317=1,"Customer already churned",
 IF(N317&gt;=70,"Urgent attention required",
 IF(O317="46-60","Focus retention efforts",
 IF(O317="36-45","Extend retention strategies",
 IF(O317="501-600","Engagement support required",
 IF(O317="601-700","Monitor engagement",
 IF(AND(C317="Germany",D317="Female"),"Priority proactive retention",
 "General engagement")))))))</f>
        <v>Extend retention strategies</v>
      </c>
    </row>
    <row r="318" spans="1:18" x14ac:dyDescent="0.35">
      <c r="A318">
        <v>15662736</v>
      </c>
      <c r="B318">
        <v>559</v>
      </c>
      <c r="C318" t="s">
        <v>15</v>
      </c>
      <c r="D318" t="s">
        <v>18</v>
      </c>
      <c r="E318">
        <v>49</v>
      </c>
      <c r="F318">
        <v>2</v>
      </c>
      <c r="G318" s="3">
        <v>147069.78</v>
      </c>
      <c r="H318">
        <v>1</v>
      </c>
      <c r="I318">
        <v>1</v>
      </c>
      <c r="J318">
        <v>0</v>
      </c>
      <c r="K318" s="5">
        <v>120540.83</v>
      </c>
      <c r="L318">
        <v>1</v>
      </c>
      <c r="M318" t="str">
        <f t="shared" si="12"/>
        <v>Churned</v>
      </c>
      <c r="N318" s="7">
        <v>62.5</v>
      </c>
      <c r="O318" s="10" t="str">
        <f t="shared" si="13"/>
        <v>46-60</v>
      </c>
      <c r="P318" t="str">
        <f t="shared" si="14"/>
        <v>0-3 Years</v>
      </c>
      <c r="Q318" t="str">
        <f>IF(B318&lt;=500,"300-500",
 IF(B318&lt;=650,"501-650",
 IF(B318&lt;=750,"651-750",
 "751-850")))</f>
        <v>501-650</v>
      </c>
      <c r="R318" t="str">
        <f>IF(L318=1,"Customer already churned",
 IF(N318&gt;=70,"Urgent attention required",
 IF(O318="46-60","Focus retention efforts",
 IF(O318="36-45","Extend retention strategies",
 IF(O318="501-600","Engagement support required",
 IF(O318="601-700","Monitor engagement",
 IF(AND(C318="Germany",D318="Female"),"Priority proactive retention",
 "General engagement")))))))</f>
        <v>Customer already churned</v>
      </c>
    </row>
    <row r="319" spans="1:18" x14ac:dyDescent="0.35">
      <c r="A319">
        <v>15666252</v>
      </c>
      <c r="B319">
        <v>706</v>
      </c>
      <c r="C319" t="s">
        <v>17</v>
      </c>
      <c r="D319" t="s">
        <v>18</v>
      </c>
      <c r="E319">
        <v>42</v>
      </c>
      <c r="F319">
        <v>9</v>
      </c>
      <c r="G319" s="3">
        <v>0</v>
      </c>
      <c r="H319">
        <v>2</v>
      </c>
      <c r="I319">
        <v>1</v>
      </c>
      <c r="J319">
        <v>1</v>
      </c>
      <c r="K319" s="5">
        <v>28714.34</v>
      </c>
      <c r="L319">
        <v>0</v>
      </c>
      <c r="M319" t="str">
        <f t="shared" si="12"/>
        <v xml:space="preserve"> Reatined</v>
      </c>
      <c r="N319" s="7">
        <v>12.5</v>
      </c>
      <c r="O319" s="10" t="str">
        <f t="shared" si="13"/>
        <v>36-45</v>
      </c>
      <c r="P319" t="str">
        <f t="shared" si="14"/>
        <v>7-9 Years</v>
      </c>
      <c r="Q319" t="str">
        <f>IF(B319&lt;=500,"300-500",
 IF(B319&lt;=650,"501-650",
 IF(B319&lt;=750,"651-750",
 "751-850")))</f>
        <v>651-750</v>
      </c>
      <c r="R319" t="str">
        <f>IF(L319=1,"Customer already churned",
 IF(N319&gt;=70,"Urgent attention required",
 IF(O319="46-60","Focus retention efforts",
 IF(O319="36-45","Extend retention strategies",
 IF(O319="501-600","Engagement support required",
 IF(O319="601-700","Monitor engagement",
 IF(AND(C319="Germany",D319="Female"),"Priority proactive retention",
 "General engagement")))))))</f>
        <v>Extend retention strategies</v>
      </c>
    </row>
    <row r="320" spans="1:18" x14ac:dyDescent="0.35">
      <c r="A320">
        <v>15677512</v>
      </c>
      <c r="B320">
        <v>628</v>
      </c>
      <c r="C320" t="s">
        <v>17</v>
      </c>
      <c r="D320" t="s">
        <v>16</v>
      </c>
      <c r="E320">
        <v>22</v>
      </c>
      <c r="F320">
        <v>3</v>
      </c>
      <c r="G320" s="3">
        <v>0</v>
      </c>
      <c r="H320">
        <v>1</v>
      </c>
      <c r="I320">
        <v>1</v>
      </c>
      <c r="J320">
        <v>0</v>
      </c>
      <c r="K320" s="5">
        <v>85426.28</v>
      </c>
      <c r="L320">
        <v>0</v>
      </c>
      <c r="M320" t="str">
        <f t="shared" si="12"/>
        <v xml:space="preserve"> Reatined</v>
      </c>
      <c r="N320" s="7">
        <v>50</v>
      </c>
      <c r="O320" s="10" t="str">
        <f t="shared" si="13"/>
        <v>18-25</v>
      </c>
      <c r="P320" t="str">
        <f t="shared" si="14"/>
        <v>0-3 Years</v>
      </c>
      <c r="Q320" t="str">
        <f>IF(B320&lt;=500,"300-500",
 IF(B320&lt;=650,"501-650",
 IF(B320&lt;=750,"651-750",
 "751-850")))</f>
        <v>501-650</v>
      </c>
      <c r="R320" t="str">
        <f>IF(L320=1,"Customer already churned",
 IF(N320&gt;=70,"Urgent attention required",
 IF(O320="46-60","Focus retention efforts",
 IF(O320="36-45","Extend retention strategies",
 IF(O320="501-600","Engagement support required",
 IF(O320="601-700","Monitor engagement",
 IF(AND(C320="Germany",D320="Female"),"Priority proactive retention",
 "General engagement")))))))</f>
        <v>General engagement</v>
      </c>
    </row>
    <row r="321" spans="1:18" x14ac:dyDescent="0.35">
      <c r="A321">
        <v>15626114</v>
      </c>
      <c r="B321">
        <v>429</v>
      </c>
      <c r="C321" t="s">
        <v>15</v>
      </c>
      <c r="D321" t="s">
        <v>18</v>
      </c>
      <c r="E321">
        <v>24</v>
      </c>
      <c r="F321">
        <v>4</v>
      </c>
      <c r="G321" s="3">
        <v>95741.75</v>
      </c>
      <c r="H321">
        <v>1</v>
      </c>
      <c r="I321">
        <v>1</v>
      </c>
      <c r="J321">
        <v>0</v>
      </c>
      <c r="K321" s="5">
        <v>46170.75</v>
      </c>
      <c r="L321">
        <v>0</v>
      </c>
      <c r="M321" t="str">
        <f t="shared" si="12"/>
        <v xml:space="preserve"> Reatined</v>
      </c>
      <c r="N321" s="7">
        <v>37.5</v>
      </c>
      <c r="O321" s="10" t="str">
        <f t="shared" si="13"/>
        <v>18-25</v>
      </c>
      <c r="P321" t="str">
        <f t="shared" si="14"/>
        <v>4-6 Years</v>
      </c>
      <c r="Q321" t="str">
        <f>IF(B321&lt;=500,"300-500",
 IF(B321&lt;=650,"501-650",
 IF(B321&lt;=750,"651-750",
 "751-850")))</f>
        <v>300-500</v>
      </c>
      <c r="R321" t="str">
        <f>IF(L321=1,"Customer already churned",
 IF(N321&gt;=70,"Urgent attention required",
 IF(O321="46-60","Focus retention efforts",
 IF(O321="36-45","Extend retention strategies",
 IF(O321="501-600","Engagement support required",
 IF(O321="601-700","Monitor engagement",
 IF(AND(C321="Germany",D321="Female"),"Priority proactive retention",
 "General engagement")))))))</f>
        <v>General engagement</v>
      </c>
    </row>
    <row r="322" spans="1:18" x14ac:dyDescent="0.35">
      <c r="A322">
        <v>15810834</v>
      </c>
      <c r="B322">
        <v>525</v>
      </c>
      <c r="C322" t="s">
        <v>17</v>
      </c>
      <c r="D322" t="s">
        <v>16</v>
      </c>
      <c r="E322">
        <v>57</v>
      </c>
      <c r="F322">
        <v>2</v>
      </c>
      <c r="G322" s="3">
        <v>145965.32999999999</v>
      </c>
      <c r="H322">
        <v>1</v>
      </c>
      <c r="I322">
        <v>1</v>
      </c>
      <c r="J322">
        <v>1</v>
      </c>
      <c r="K322" s="5">
        <v>64448.36</v>
      </c>
      <c r="L322">
        <v>0</v>
      </c>
      <c r="M322" t="str">
        <f t="shared" si="12"/>
        <v xml:space="preserve"> Reatined</v>
      </c>
      <c r="N322" s="7">
        <v>58.333333333333343</v>
      </c>
      <c r="O322" s="10" t="str">
        <f t="shared" si="13"/>
        <v>46-60</v>
      </c>
      <c r="P322" t="str">
        <f t="shared" si="14"/>
        <v>0-3 Years</v>
      </c>
      <c r="Q322" t="str">
        <f>IF(B322&lt;=500,"300-500",
 IF(B322&lt;=650,"501-650",
 IF(B322&lt;=750,"651-750",
 "751-850")))</f>
        <v>501-650</v>
      </c>
      <c r="R322" t="str">
        <f>IF(L322=1,"Customer already churned",
 IF(N322&gt;=70,"Urgent attention required",
 IF(O322="46-60","Focus retention efforts",
 IF(O322="36-45","Extend retention strategies",
 IF(O322="501-600","Engagement support required",
 IF(O322="601-700","Monitor engagement",
 IF(AND(C322="Germany",D322="Female"),"Priority proactive retention",
 "General engagement")))))))</f>
        <v>Focus retention efforts</v>
      </c>
    </row>
    <row r="323" spans="1:18" x14ac:dyDescent="0.35">
      <c r="A323">
        <v>15678910</v>
      </c>
      <c r="B323">
        <v>680</v>
      </c>
      <c r="C323" t="s">
        <v>15</v>
      </c>
      <c r="D323" t="s">
        <v>16</v>
      </c>
      <c r="E323">
        <v>30</v>
      </c>
      <c r="F323">
        <v>8</v>
      </c>
      <c r="G323" s="3">
        <v>141441.75</v>
      </c>
      <c r="H323">
        <v>1</v>
      </c>
      <c r="I323">
        <v>1</v>
      </c>
      <c r="J323">
        <v>1</v>
      </c>
      <c r="K323" s="5">
        <v>16278.97</v>
      </c>
      <c r="L323">
        <v>0</v>
      </c>
      <c r="M323" t="str">
        <f t="shared" ref="M323:M386" si="15">IF(L323=1, "Churned"," Reatined")</f>
        <v xml:space="preserve"> Reatined</v>
      </c>
      <c r="N323" s="7">
        <v>16.666666666666661</v>
      </c>
      <c r="O323" s="10" t="str">
        <f t="shared" ref="O323:O386" si="16">IF(E323&lt;=25,"18-25",
 IF(E323&lt;=35,"26-35",
 IF(E323&lt;=45,"36-45",
 IF(E323&lt;=60,"46-60",
 "60+"))))</f>
        <v>26-35</v>
      </c>
      <c r="P323" t="str">
        <f t="shared" ref="P323:P386" si="17">IF(F323&lt;=3,"0-3 Years",
 IF(F323&lt;=6,"4-6 Years",
 IF(F323&lt;=9,"7-9 Years",
 "10+ Years")))</f>
        <v>7-9 Years</v>
      </c>
      <c r="Q323" t="str">
        <f>IF(B323&lt;=500,"300-500",
 IF(B323&lt;=650,"501-650",
 IF(B323&lt;=750,"651-750",
 "751-850")))</f>
        <v>651-750</v>
      </c>
      <c r="R323" t="str">
        <f>IF(L323=1,"Customer already churned",
 IF(N323&gt;=70,"Urgent attention required",
 IF(O323="46-60","Focus retention efforts",
 IF(O323="36-45","Extend retention strategies",
 IF(O323="501-600","Engagement support required",
 IF(O323="601-700","Monitor engagement",
 IF(AND(C323="Germany",D323="Female"),"Priority proactive retention",
 "General engagement")))))))</f>
        <v>General engagement</v>
      </c>
    </row>
    <row r="324" spans="1:18" x14ac:dyDescent="0.35">
      <c r="A324">
        <v>15694408</v>
      </c>
      <c r="B324">
        <v>749</v>
      </c>
      <c r="C324" t="s">
        <v>15</v>
      </c>
      <c r="D324" t="s">
        <v>18</v>
      </c>
      <c r="E324">
        <v>40</v>
      </c>
      <c r="F324">
        <v>1</v>
      </c>
      <c r="G324" s="3">
        <v>139290.41</v>
      </c>
      <c r="H324">
        <v>1</v>
      </c>
      <c r="I324">
        <v>1</v>
      </c>
      <c r="J324">
        <v>0</v>
      </c>
      <c r="K324" s="5">
        <v>182855.42</v>
      </c>
      <c r="L324">
        <v>1</v>
      </c>
      <c r="M324" t="str">
        <f t="shared" si="15"/>
        <v>Churned</v>
      </c>
      <c r="N324" s="7">
        <v>62.5</v>
      </c>
      <c r="O324" s="10" t="str">
        <f t="shared" si="16"/>
        <v>36-45</v>
      </c>
      <c r="P324" t="str">
        <f t="shared" si="17"/>
        <v>0-3 Years</v>
      </c>
      <c r="Q324" t="str">
        <f>IF(B324&lt;=500,"300-500",
 IF(B324&lt;=650,"501-650",
 IF(B324&lt;=750,"651-750",
 "751-850")))</f>
        <v>651-750</v>
      </c>
      <c r="R324" t="str">
        <f>IF(L324=1,"Customer already churned",
 IF(N324&gt;=70,"Urgent attention required",
 IF(O324="46-60","Focus retention efforts",
 IF(O324="36-45","Extend retention strategies",
 IF(O324="501-600","Engagement support required",
 IF(O324="601-700","Monitor engagement",
 IF(AND(C324="Germany",D324="Female"),"Priority proactive retention",
 "General engagement")))))))</f>
        <v>Customer already churned</v>
      </c>
    </row>
    <row r="325" spans="1:18" x14ac:dyDescent="0.35">
      <c r="A325">
        <v>15585215</v>
      </c>
      <c r="B325">
        <v>763</v>
      </c>
      <c r="C325" t="s">
        <v>15</v>
      </c>
      <c r="D325" t="s">
        <v>16</v>
      </c>
      <c r="E325">
        <v>31</v>
      </c>
      <c r="F325">
        <v>4</v>
      </c>
      <c r="G325" s="3">
        <v>0</v>
      </c>
      <c r="H325">
        <v>2</v>
      </c>
      <c r="I325">
        <v>0</v>
      </c>
      <c r="J325">
        <v>0</v>
      </c>
      <c r="K325" s="5">
        <v>50404.72</v>
      </c>
      <c r="L325">
        <v>0</v>
      </c>
      <c r="M325" t="str">
        <f t="shared" si="15"/>
        <v xml:space="preserve"> Reatined</v>
      </c>
      <c r="N325" s="7">
        <v>41.666666666666671</v>
      </c>
      <c r="O325" s="10" t="str">
        <f t="shared" si="16"/>
        <v>26-35</v>
      </c>
      <c r="P325" t="str">
        <f t="shared" si="17"/>
        <v>4-6 Years</v>
      </c>
      <c r="Q325" t="str">
        <f>IF(B325&lt;=500,"300-500",
 IF(B325&lt;=650,"501-650",
 IF(B325&lt;=750,"651-750",
 "751-850")))</f>
        <v>751-850</v>
      </c>
      <c r="R325" t="str">
        <f>IF(L325=1,"Customer already churned",
 IF(N325&gt;=70,"Urgent attention required",
 IF(O325="46-60","Focus retention efforts",
 IF(O325="36-45","Extend retention strategies",
 IF(O325="501-600","Engagement support required",
 IF(O325="601-700","Monitor engagement",
 IF(AND(C325="Germany",D325="Female"),"Priority proactive retention",
 "General engagement")))))))</f>
        <v>General engagement</v>
      </c>
    </row>
    <row r="326" spans="1:18" x14ac:dyDescent="0.35">
      <c r="A326">
        <v>15682757</v>
      </c>
      <c r="B326">
        <v>734</v>
      </c>
      <c r="C326" t="s">
        <v>15</v>
      </c>
      <c r="D326" t="s">
        <v>18</v>
      </c>
      <c r="E326">
        <v>30</v>
      </c>
      <c r="F326">
        <v>3</v>
      </c>
      <c r="G326" s="3">
        <v>0</v>
      </c>
      <c r="H326">
        <v>2</v>
      </c>
      <c r="I326">
        <v>1</v>
      </c>
      <c r="J326">
        <v>0</v>
      </c>
      <c r="K326" s="5">
        <v>107640.25</v>
      </c>
      <c r="L326">
        <v>0</v>
      </c>
      <c r="M326" t="str">
        <f t="shared" si="15"/>
        <v xml:space="preserve"> Reatined</v>
      </c>
      <c r="N326" s="7">
        <v>33.333333333333329</v>
      </c>
      <c r="O326" s="10" t="str">
        <f t="shared" si="16"/>
        <v>26-35</v>
      </c>
      <c r="P326" t="str">
        <f t="shared" si="17"/>
        <v>0-3 Years</v>
      </c>
      <c r="Q326" t="str">
        <f>IF(B326&lt;=500,"300-500",
 IF(B326&lt;=650,"501-650",
 IF(B326&lt;=750,"651-750",
 "751-850")))</f>
        <v>651-750</v>
      </c>
      <c r="R326" t="str">
        <f>IF(L326=1,"Customer already churned",
 IF(N326&gt;=70,"Urgent attention required",
 IF(O326="46-60","Focus retention efforts",
 IF(O326="36-45","Extend retention strategies",
 IF(O326="501-600","Engagement support required",
 IF(O326="601-700","Monitor engagement",
 IF(AND(C326="Germany",D326="Female"),"Priority proactive retention",
 "General engagement")))))))</f>
        <v>General engagement</v>
      </c>
    </row>
    <row r="327" spans="1:18" x14ac:dyDescent="0.35">
      <c r="A327">
        <v>15736601</v>
      </c>
      <c r="B327">
        <v>716</v>
      </c>
      <c r="C327" t="s">
        <v>15</v>
      </c>
      <c r="D327" t="s">
        <v>18</v>
      </c>
      <c r="E327">
        <v>35</v>
      </c>
      <c r="F327">
        <v>4</v>
      </c>
      <c r="G327" s="3">
        <v>144428.87</v>
      </c>
      <c r="H327">
        <v>1</v>
      </c>
      <c r="I327">
        <v>1</v>
      </c>
      <c r="J327">
        <v>0</v>
      </c>
      <c r="K327" s="5">
        <v>134132.65</v>
      </c>
      <c r="L327">
        <v>0</v>
      </c>
      <c r="M327" t="str">
        <f t="shared" si="15"/>
        <v xml:space="preserve"> Reatined</v>
      </c>
      <c r="N327" s="7">
        <v>37.5</v>
      </c>
      <c r="O327" s="10" t="str">
        <f t="shared" si="16"/>
        <v>26-35</v>
      </c>
      <c r="P327" t="str">
        <f t="shared" si="17"/>
        <v>4-6 Years</v>
      </c>
      <c r="Q327" t="str">
        <f>IF(B327&lt;=500,"300-500",
 IF(B327&lt;=650,"501-650",
 IF(B327&lt;=750,"651-750",
 "751-850")))</f>
        <v>651-750</v>
      </c>
      <c r="R327" t="str">
        <f>IF(L327=1,"Customer already churned",
 IF(N327&gt;=70,"Urgent attention required",
 IF(O327="46-60","Focus retention efforts",
 IF(O327="36-45","Extend retention strategies",
 IF(O327="501-600","Engagement support required",
 IF(O327="601-700","Monitor engagement",
 IF(AND(C327="Germany",D327="Female"),"Priority proactive retention",
 "General engagement")))))))</f>
        <v>General engagement</v>
      </c>
    </row>
    <row r="328" spans="1:18" x14ac:dyDescent="0.35">
      <c r="A328">
        <v>15601848</v>
      </c>
      <c r="B328">
        <v>594</v>
      </c>
      <c r="C328" t="s">
        <v>15</v>
      </c>
      <c r="D328" t="s">
        <v>18</v>
      </c>
      <c r="E328">
        <v>35</v>
      </c>
      <c r="F328">
        <v>2</v>
      </c>
      <c r="G328" s="3">
        <v>0</v>
      </c>
      <c r="H328">
        <v>2</v>
      </c>
      <c r="I328">
        <v>1</v>
      </c>
      <c r="J328">
        <v>0</v>
      </c>
      <c r="K328" s="5">
        <v>103480.69</v>
      </c>
      <c r="L328">
        <v>0</v>
      </c>
      <c r="M328" t="str">
        <f t="shared" si="15"/>
        <v xml:space="preserve"> Reatined</v>
      </c>
      <c r="N328" s="7">
        <v>58.333333333333343</v>
      </c>
      <c r="O328" s="10" t="str">
        <f t="shared" si="16"/>
        <v>26-35</v>
      </c>
      <c r="P328" t="str">
        <f t="shared" si="17"/>
        <v>0-3 Years</v>
      </c>
      <c r="Q328" t="str">
        <f>IF(B328&lt;=500,"300-500",
 IF(B328&lt;=650,"501-650",
 IF(B328&lt;=750,"651-750",
 "751-850")))</f>
        <v>501-650</v>
      </c>
      <c r="R328" t="str">
        <f>IF(L328=1,"Customer already churned",
 IF(N328&gt;=70,"Urgent attention required",
 IF(O328="46-60","Focus retention efforts",
 IF(O328="36-45","Extend retention strategies",
 IF(O328="501-600","Engagement support required",
 IF(O328="601-700","Monitor engagement",
 IF(AND(C328="Germany",D328="Female"),"Priority proactive retention",
 "General engagement")))))))</f>
        <v>General engagement</v>
      </c>
    </row>
    <row r="329" spans="1:18" x14ac:dyDescent="0.35">
      <c r="A329">
        <v>15736008</v>
      </c>
      <c r="B329">
        <v>644</v>
      </c>
      <c r="C329" t="s">
        <v>15</v>
      </c>
      <c r="D329" t="s">
        <v>16</v>
      </c>
      <c r="E329">
        <v>46</v>
      </c>
      <c r="F329">
        <v>9</v>
      </c>
      <c r="G329" s="3">
        <v>95441.27</v>
      </c>
      <c r="H329">
        <v>1</v>
      </c>
      <c r="I329">
        <v>1</v>
      </c>
      <c r="J329">
        <v>0</v>
      </c>
      <c r="K329" s="5">
        <v>108761.05</v>
      </c>
      <c r="L329">
        <v>1</v>
      </c>
      <c r="M329" t="str">
        <f t="shared" si="15"/>
        <v>Churned</v>
      </c>
      <c r="N329" s="7">
        <v>37.5</v>
      </c>
      <c r="O329" s="10" t="str">
        <f t="shared" si="16"/>
        <v>46-60</v>
      </c>
      <c r="P329" t="str">
        <f t="shared" si="17"/>
        <v>7-9 Years</v>
      </c>
      <c r="Q329" t="str">
        <f>IF(B329&lt;=500,"300-500",
 IF(B329&lt;=650,"501-650",
 IF(B329&lt;=750,"651-750",
 "751-850")))</f>
        <v>501-650</v>
      </c>
      <c r="R329" t="str">
        <f>IF(L329=1,"Customer already churned",
 IF(N329&gt;=70,"Urgent attention required",
 IF(O329="46-60","Focus retention efforts",
 IF(O329="36-45","Extend retention strategies",
 IF(O329="501-600","Engagement support required",
 IF(O329="601-700","Monitor engagement",
 IF(AND(C329="Germany",D329="Female"),"Priority proactive retention",
 "General engagement")))))))</f>
        <v>Customer already churned</v>
      </c>
    </row>
    <row r="330" spans="1:18" x14ac:dyDescent="0.35">
      <c r="A330">
        <v>15669064</v>
      </c>
      <c r="B330">
        <v>671</v>
      </c>
      <c r="C330" t="s">
        <v>19</v>
      </c>
      <c r="D330" t="s">
        <v>18</v>
      </c>
      <c r="E330">
        <v>35</v>
      </c>
      <c r="F330">
        <v>1</v>
      </c>
      <c r="G330" s="3">
        <v>144848.74</v>
      </c>
      <c r="H330">
        <v>1</v>
      </c>
      <c r="I330">
        <v>1</v>
      </c>
      <c r="J330">
        <v>1</v>
      </c>
      <c r="K330" s="5">
        <v>179012.3</v>
      </c>
      <c r="L330">
        <v>0</v>
      </c>
      <c r="M330" t="str">
        <f t="shared" si="15"/>
        <v xml:space="preserve"> Reatined</v>
      </c>
      <c r="N330" s="7">
        <v>41.666666666666671</v>
      </c>
      <c r="O330" s="10" t="str">
        <f t="shared" si="16"/>
        <v>26-35</v>
      </c>
      <c r="P330" t="str">
        <f t="shared" si="17"/>
        <v>0-3 Years</v>
      </c>
      <c r="Q330" t="str">
        <f>IF(B330&lt;=500,"300-500",
 IF(B330&lt;=650,"501-650",
 IF(B330&lt;=750,"651-750",
 "751-850")))</f>
        <v>651-750</v>
      </c>
      <c r="R330" t="str">
        <f>IF(L330=1,"Customer already churned",
 IF(N330&gt;=70,"Urgent attention required",
 IF(O330="46-60","Focus retention efforts",
 IF(O330="36-45","Extend retention strategies",
 IF(O330="501-600","Engagement support required",
 IF(O330="601-700","Monitor engagement",
 IF(AND(C330="Germany",D330="Female"),"Priority proactive retention",
 "General engagement")))))))</f>
        <v>General engagement</v>
      </c>
    </row>
    <row r="331" spans="1:18" x14ac:dyDescent="0.35">
      <c r="A331">
        <v>15624528</v>
      </c>
      <c r="B331">
        <v>664</v>
      </c>
      <c r="C331" t="s">
        <v>19</v>
      </c>
      <c r="D331" t="s">
        <v>18</v>
      </c>
      <c r="E331">
        <v>26</v>
      </c>
      <c r="F331">
        <v>7</v>
      </c>
      <c r="G331" s="3">
        <v>116244.14</v>
      </c>
      <c r="H331">
        <v>2</v>
      </c>
      <c r="I331">
        <v>1</v>
      </c>
      <c r="J331">
        <v>1</v>
      </c>
      <c r="K331" s="5">
        <v>95145.14</v>
      </c>
      <c r="L331">
        <v>0</v>
      </c>
      <c r="M331" t="str">
        <f t="shared" si="15"/>
        <v xml:space="preserve"> Reatined</v>
      </c>
      <c r="N331" s="7">
        <v>0</v>
      </c>
      <c r="O331" s="10" t="str">
        <f t="shared" si="16"/>
        <v>26-35</v>
      </c>
      <c r="P331" t="str">
        <f t="shared" si="17"/>
        <v>7-9 Years</v>
      </c>
      <c r="Q331" t="str">
        <f>IF(B331&lt;=500,"300-500",
 IF(B331&lt;=650,"501-650",
 IF(B331&lt;=750,"651-750",
 "751-850")))</f>
        <v>651-750</v>
      </c>
      <c r="R331" t="str">
        <f>IF(L331=1,"Customer already churned",
 IF(N331&gt;=70,"Urgent attention required",
 IF(O331="46-60","Focus retention efforts",
 IF(O331="36-45","Extend retention strategies",
 IF(O331="501-600","Engagement support required",
 IF(O331="601-700","Monitor engagement",
 IF(AND(C331="Germany",D331="Female"),"Priority proactive retention",
 "General engagement")))))))</f>
        <v>General engagement</v>
      </c>
    </row>
    <row r="332" spans="1:18" x14ac:dyDescent="0.35">
      <c r="A332">
        <v>15598493</v>
      </c>
      <c r="B332">
        <v>656</v>
      </c>
      <c r="C332" t="s">
        <v>15</v>
      </c>
      <c r="D332" t="s">
        <v>18</v>
      </c>
      <c r="E332">
        <v>50</v>
      </c>
      <c r="F332">
        <v>7</v>
      </c>
      <c r="G332" s="3">
        <v>0</v>
      </c>
      <c r="H332">
        <v>2</v>
      </c>
      <c r="I332">
        <v>0</v>
      </c>
      <c r="J332">
        <v>1</v>
      </c>
      <c r="K332" s="5">
        <v>72143.44</v>
      </c>
      <c r="L332">
        <v>0</v>
      </c>
      <c r="M332" t="str">
        <f t="shared" si="15"/>
        <v xml:space="preserve"> Reatined</v>
      </c>
      <c r="N332" s="7">
        <v>37.5</v>
      </c>
      <c r="O332" s="10" t="str">
        <f t="shared" si="16"/>
        <v>46-60</v>
      </c>
      <c r="P332" t="str">
        <f t="shared" si="17"/>
        <v>7-9 Years</v>
      </c>
      <c r="Q332" t="str">
        <f>IF(B332&lt;=500,"300-500",
 IF(B332&lt;=650,"501-650",
 IF(B332&lt;=750,"651-750",
 "751-850")))</f>
        <v>651-750</v>
      </c>
      <c r="R332" t="str">
        <f>IF(L332=1,"Customer already churned",
 IF(N332&gt;=70,"Urgent attention required",
 IF(O332="46-60","Focus retention efforts",
 IF(O332="36-45","Extend retention strategies",
 IF(O332="501-600","Engagement support required",
 IF(O332="601-700","Monitor engagement",
 IF(AND(C332="Germany",D332="Female"),"Priority proactive retention",
 "General engagement")))))))</f>
        <v>Focus retention efforts</v>
      </c>
    </row>
    <row r="333" spans="1:18" x14ac:dyDescent="0.35">
      <c r="A333">
        <v>15601274</v>
      </c>
      <c r="B333">
        <v>667</v>
      </c>
      <c r="C333" t="s">
        <v>17</v>
      </c>
      <c r="D333" t="s">
        <v>16</v>
      </c>
      <c r="E333">
        <v>40</v>
      </c>
      <c r="F333">
        <v>1</v>
      </c>
      <c r="G333" s="3">
        <v>146502.07</v>
      </c>
      <c r="H333">
        <v>1</v>
      </c>
      <c r="I333">
        <v>1</v>
      </c>
      <c r="J333">
        <v>0</v>
      </c>
      <c r="K333" s="5">
        <v>19162.89</v>
      </c>
      <c r="L333">
        <v>0</v>
      </c>
      <c r="M333" t="str">
        <f t="shared" si="15"/>
        <v xml:space="preserve"> Reatined</v>
      </c>
      <c r="N333" s="7">
        <v>62.5</v>
      </c>
      <c r="O333" s="10" t="str">
        <f t="shared" si="16"/>
        <v>36-45</v>
      </c>
      <c r="P333" t="str">
        <f t="shared" si="17"/>
        <v>0-3 Years</v>
      </c>
      <c r="Q333" t="str">
        <f>IF(B333&lt;=500,"300-500",
 IF(B333&lt;=650,"501-650",
 IF(B333&lt;=750,"651-750",
 "751-850")))</f>
        <v>651-750</v>
      </c>
      <c r="R333" t="str">
        <f>IF(L333=1,"Customer already churned",
 IF(N333&gt;=70,"Urgent attention required",
 IF(O333="46-60","Focus retention efforts",
 IF(O333="36-45","Extend retention strategies",
 IF(O333="501-600","Engagement support required",
 IF(O333="601-700","Monitor engagement",
 IF(AND(C333="Germany",D333="Female"),"Priority proactive retention",
 "General engagement")))))))</f>
        <v>Extend retention strategies</v>
      </c>
    </row>
    <row r="334" spans="1:18" x14ac:dyDescent="0.35">
      <c r="A334">
        <v>15702669</v>
      </c>
      <c r="B334">
        <v>663</v>
      </c>
      <c r="C334" t="s">
        <v>19</v>
      </c>
      <c r="D334" t="s">
        <v>18</v>
      </c>
      <c r="E334">
        <v>44</v>
      </c>
      <c r="F334">
        <v>2</v>
      </c>
      <c r="G334" s="3">
        <v>117028.6</v>
      </c>
      <c r="H334">
        <v>2</v>
      </c>
      <c r="I334">
        <v>0</v>
      </c>
      <c r="J334">
        <v>1</v>
      </c>
      <c r="K334" s="5">
        <v>144680.18</v>
      </c>
      <c r="L334">
        <v>0</v>
      </c>
      <c r="M334" t="str">
        <f t="shared" si="15"/>
        <v xml:space="preserve"> Reatined</v>
      </c>
      <c r="N334" s="7">
        <v>33.333333333333329</v>
      </c>
      <c r="O334" s="10" t="str">
        <f t="shared" si="16"/>
        <v>36-45</v>
      </c>
      <c r="P334" t="str">
        <f t="shared" si="17"/>
        <v>0-3 Years</v>
      </c>
      <c r="Q334" t="str">
        <f>IF(B334&lt;=500,"300-500",
 IF(B334&lt;=650,"501-650",
 IF(B334&lt;=750,"651-750",
 "751-850")))</f>
        <v>651-750</v>
      </c>
      <c r="R334" t="str">
        <f>IF(L334=1,"Customer already churned",
 IF(N334&gt;=70,"Urgent attention required",
 IF(O334="46-60","Focus retention efforts",
 IF(O334="36-45","Extend retention strategies",
 IF(O334="501-600","Engagement support required",
 IF(O334="601-700","Monitor engagement",
 IF(AND(C334="Germany",D334="Female"),"Priority proactive retention",
 "General engagement")))))))</f>
        <v>Extend retention strategies</v>
      </c>
    </row>
    <row r="335" spans="1:18" x14ac:dyDescent="0.35">
      <c r="A335">
        <v>15728669</v>
      </c>
      <c r="B335">
        <v>584</v>
      </c>
      <c r="C335" t="s">
        <v>19</v>
      </c>
      <c r="D335" t="s">
        <v>16</v>
      </c>
      <c r="E335">
        <v>30</v>
      </c>
      <c r="F335">
        <v>8</v>
      </c>
      <c r="G335" s="3">
        <v>112013.81</v>
      </c>
      <c r="H335">
        <v>1</v>
      </c>
      <c r="I335">
        <v>1</v>
      </c>
      <c r="J335">
        <v>0</v>
      </c>
      <c r="K335" s="5">
        <v>177772.03</v>
      </c>
      <c r="L335">
        <v>1</v>
      </c>
      <c r="M335" t="str">
        <f t="shared" si="15"/>
        <v>Churned</v>
      </c>
      <c r="N335" s="7">
        <v>37.5</v>
      </c>
      <c r="O335" s="10" t="str">
        <f t="shared" si="16"/>
        <v>26-35</v>
      </c>
      <c r="P335" t="str">
        <f t="shared" si="17"/>
        <v>7-9 Years</v>
      </c>
      <c r="Q335" t="str">
        <f>IF(B335&lt;=500,"300-500",
 IF(B335&lt;=650,"501-650",
 IF(B335&lt;=750,"651-750",
 "751-850")))</f>
        <v>501-650</v>
      </c>
      <c r="R335" t="str">
        <f>IF(L335=1,"Customer already churned",
 IF(N335&gt;=70,"Urgent attention required",
 IF(O335="46-60","Focus retention efforts",
 IF(O335="36-45","Extend retention strategies",
 IF(O335="501-600","Engagement support required",
 IF(O335="601-700","Monitor engagement",
 IF(AND(C335="Germany",D335="Female"),"Priority proactive retention",
 "General engagement")))))))</f>
        <v>Customer already churned</v>
      </c>
    </row>
    <row r="336" spans="1:18" x14ac:dyDescent="0.35">
      <c r="A336">
        <v>15742668</v>
      </c>
      <c r="B336">
        <v>626</v>
      </c>
      <c r="C336" t="s">
        <v>17</v>
      </c>
      <c r="D336" t="s">
        <v>16</v>
      </c>
      <c r="E336">
        <v>37</v>
      </c>
      <c r="F336">
        <v>6</v>
      </c>
      <c r="G336" s="3">
        <v>108269.37</v>
      </c>
      <c r="H336">
        <v>1</v>
      </c>
      <c r="I336">
        <v>1</v>
      </c>
      <c r="J336">
        <v>0</v>
      </c>
      <c r="K336" s="5">
        <v>5597.94</v>
      </c>
      <c r="L336">
        <v>0</v>
      </c>
      <c r="M336" t="str">
        <f t="shared" si="15"/>
        <v xml:space="preserve"> Reatined</v>
      </c>
      <c r="N336" s="7">
        <v>37.5</v>
      </c>
      <c r="O336" s="10" t="str">
        <f t="shared" si="16"/>
        <v>36-45</v>
      </c>
      <c r="P336" t="str">
        <f t="shared" si="17"/>
        <v>4-6 Years</v>
      </c>
      <c r="Q336" t="str">
        <f>IF(B336&lt;=500,"300-500",
 IF(B336&lt;=650,"501-650",
 IF(B336&lt;=750,"651-750",
 "751-850")))</f>
        <v>501-650</v>
      </c>
      <c r="R336" t="str">
        <f>IF(L336=1,"Customer already churned",
 IF(N336&gt;=70,"Urgent attention required",
 IF(O336="46-60","Focus retention efforts",
 IF(O336="36-45","Extend retention strategies",
 IF(O336="501-600","Engagement support required",
 IF(O336="601-700","Monitor engagement",
 IF(AND(C336="Germany",D336="Female"),"Priority proactive retention",
 "General engagement")))))))</f>
        <v>Extend retention strategies</v>
      </c>
    </row>
    <row r="337" spans="1:18" x14ac:dyDescent="0.35">
      <c r="A337">
        <v>15697441</v>
      </c>
      <c r="B337">
        <v>485</v>
      </c>
      <c r="C337" t="s">
        <v>15</v>
      </c>
      <c r="D337" t="s">
        <v>18</v>
      </c>
      <c r="E337">
        <v>29</v>
      </c>
      <c r="F337">
        <v>7</v>
      </c>
      <c r="G337" s="3">
        <v>182123.79</v>
      </c>
      <c r="H337">
        <v>1</v>
      </c>
      <c r="I337">
        <v>1</v>
      </c>
      <c r="J337">
        <v>0</v>
      </c>
      <c r="K337" s="5">
        <v>116828.51</v>
      </c>
      <c r="L337">
        <v>1</v>
      </c>
      <c r="M337" t="str">
        <f t="shared" si="15"/>
        <v>Churned</v>
      </c>
      <c r="N337" s="7">
        <v>37.5</v>
      </c>
      <c r="O337" s="10" t="str">
        <f t="shared" si="16"/>
        <v>26-35</v>
      </c>
      <c r="P337" t="str">
        <f t="shared" si="17"/>
        <v>7-9 Years</v>
      </c>
      <c r="Q337" t="str">
        <f>IF(B337&lt;=500,"300-500",
 IF(B337&lt;=650,"501-650",
 IF(B337&lt;=750,"651-750",
 "751-850")))</f>
        <v>300-500</v>
      </c>
      <c r="R337" t="str">
        <f>IF(L337=1,"Customer already churned",
 IF(N337&gt;=70,"Urgent attention required",
 IF(O337="46-60","Focus retention efforts",
 IF(O337="36-45","Extend retention strategies",
 IF(O337="501-600","Engagement support required",
 IF(O337="601-700","Monitor engagement",
 IF(AND(C337="Germany",D337="Female"),"Priority proactive retention",
 "General engagement")))))))</f>
        <v>Customer already churned</v>
      </c>
    </row>
    <row r="338" spans="1:18" x14ac:dyDescent="0.35">
      <c r="A338">
        <v>15740476</v>
      </c>
      <c r="B338">
        <v>659</v>
      </c>
      <c r="C338" t="s">
        <v>19</v>
      </c>
      <c r="D338" t="s">
        <v>16</v>
      </c>
      <c r="E338">
        <v>32</v>
      </c>
      <c r="F338">
        <v>3</v>
      </c>
      <c r="G338" s="3">
        <v>150923.74</v>
      </c>
      <c r="H338">
        <v>2</v>
      </c>
      <c r="I338">
        <v>0</v>
      </c>
      <c r="J338">
        <v>1</v>
      </c>
      <c r="K338" s="5">
        <v>174652.51</v>
      </c>
      <c r="L338">
        <v>0</v>
      </c>
      <c r="M338" t="str">
        <f t="shared" si="15"/>
        <v xml:space="preserve"> Reatined</v>
      </c>
      <c r="N338" s="7">
        <v>8.3333333333333321</v>
      </c>
      <c r="O338" s="10" t="str">
        <f t="shared" si="16"/>
        <v>26-35</v>
      </c>
      <c r="P338" t="str">
        <f t="shared" si="17"/>
        <v>0-3 Years</v>
      </c>
      <c r="Q338" t="str">
        <f>IF(B338&lt;=500,"300-500",
 IF(B338&lt;=650,"501-650",
 IF(B338&lt;=750,"651-750",
 "751-850")))</f>
        <v>651-750</v>
      </c>
      <c r="R338" t="str">
        <f>IF(L338=1,"Customer already churned",
 IF(N338&gt;=70,"Urgent attention required",
 IF(O338="46-60","Focus retention efforts",
 IF(O338="36-45","Extend retention strategies",
 IF(O338="501-600","Engagement support required",
 IF(O338="601-700","Monitor engagement",
 IF(AND(C338="Germany",D338="Female"),"Priority proactive retention",
 "General engagement")))))))</f>
        <v>Priority proactive retention</v>
      </c>
    </row>
    <row r="339" spans="1:18" x14ac:dyDescent="0.35">
      <c r="A339">
        <v>15648064</v>
      </c>
      <c r="B339">
        <v>649</v>
      </c>
      <c r="C339" t="s">
        <v>15</v>
      </c>
      <c r="D339" t="s">
        <v>18</v>
      </c>
      <c r="E339">
        <v>33</v>
      </c>
      <c r="F339">
        <v>2</v>
      </c>
      <c r="G339" s="3">
        <v>0</v>
      </c>
      <c r="H339">
        <v>2</v>
      </c>
      <c r="I339">
        <v>1</v>
      </c>
      <c r="J339">
        <v>0</v>
      </c>
      <c r="K339" s="5">
        <v>2010.98</v>
      </c>
      <c r="L339">
        <v>0</v>
      </c>
      <c r="M339" t="str">
        <f t="shared" si="15"/>
        <v xml:space="preserve"> Reatined</v>
      </c>
      <c r="N339" s="7">
        <v>58.333333333333343</v>
      </c>
      <c r="O339" s="10" t="str">
        <f t="shared" si="16"/>
        <v>26-35</v>
      </c>
      <c r="P339" t="str">
        <f t="shared" si="17"/>
        <v>0-3 Years</v>
      </c>
      <c r="Q339" t="str">
        <f>IF(B339&lt;=500,"300-500",
 IF(B339&lt;=650,"501-650",
 IF(B339&lt;=750,"651-750",
 "751-850")))</f>
        <v>501-650</v>
      </c>
      <c r="R339" t="str">
        <f>IF(L339=1,"Customer already churned",
 IF(N339&gt;=70,"Urgent attention required",
 IF(O339="46-60","Focus retention efforts",
 IF(O339="36-45","Extend retention strategies",
 IF(O339="501-600","Engagement support required",
 IF(O339="601-700","Monitor engagement",
 IF(AND(C339="Germany",D339="Female"),"Priority proactive retention",
 "General engagement")))))))</f>
        <v>General engagement</v>
      </c>
    </row>
    <row r="340" spans="1:18" x14ac:dyDescent="0.35">
      <c r="A340">
        <v>15636624</v>
      </c>
      <c r="B340">
        <v>805</v>
      </c>
      <c r="C340" t="s">
        <v>17</v>
      </c>
      <c r="D340" t="s">
        <v>16</v>
      </c>
      <c r="E340">
        <v>39</v>
      </c>
      <c r="F340">
        <v>5</v>
      </c>
      <c r="G340" s="3">
        <v>165272.13</v>
      </c>
      <c r="H340">
        <v>1</v>
      </c>
      <c r="I340">
        <v>1</v>
      </c>
      <c r="J340">
        <v>0</v>
      </c>
      <c r="K340" s="5">
        <v>14109.85</v>
      </c>
      <c r="L340">
        <v>1</v>
      </c>
      <c r="M340" t="str">
        <f t="shared" si="15"/>
        <v>Churned</v>
      </c>
      <c r="N340" s="7">
        <v>37.5</v>
      </c>
      <c r="O340" s="10" t="str">
        <f t="shared" si="16"/>
        <v>36-45</v>
      </c>
      <c r="P340" t="str">
        <f t="shared" si="17"/>
        <v>4-6 Years</v>
      </c>
      <c r="Q340" t="str">
        <f>IF(B340&lt;=500,"300-500",
 IF(B340&lt;=650,"501-650",
 IF(B340&lt;=750,"651-750",
 "751-850")))</f>
        <v>751-850</v>
      </c>
      <c r="R340" t="str">
        <f>IF(L340=1,"Customer already churned",
 IF(N340&gt;=70,"Urgent attention required",
 IF(O340="46-60","Focus retention efforts",
 IF(O340="36-45","Extend retention strategies",
 IF(O340="501-600","Engagement support required",
 IF(O340="601-700","Monitor engagement",
 IF(AND(C340="Germany",D340="Female"),"Priority proactive retention",
 "General engagement")))))))</f>
        <v>Customer already churned</v>
      </c>
    </row>
    <row r="341" spans="1:18" x14ac:dyDescent="0.35">
      <c r="A341">
        <v>15807923</v>
      </c>
      <c r="B341">
        <v>716</v>
      </c>
      <c r="C341" t="s">
        <v>19</v>
      </c>
      <c r="D341" t="s">
        <v>16</v>
      </c>
      <c r="E341">
        <v>39</v>
      </c>
      <c r="F341">
        <v>10</v>
      </c>
      <c r="G341" s="3">
        <v>115301.31</v>
      </c>
      <c r="H341">
        <v>1</v>
      </c>
      <c r="I341">
        <v>1</v>
      </c>
      <c r="J341">
        <v>0</v>
      </c>
      <c r="K341" s="5">
        <v>43527.4</v>
      </c>
      <c r="L341">
        <v>1</v>
      </c>
      <c r="M341" t="str">
        <f t="shared" si="15"/>
        <v>Churned</v>
      </c>
      <c r="N341" s="7">
        <v>37.5</v>
      </c>
      <c r="O341" s="10" t="str">
        <f t="shared" si="16"/>
        <v>36-45</v>
      </c>
      <c r="P341" t="str">
        <f t="shared" si="17"/>
        <v>10+ Years</v>
      </c>
      <c r="Q341" t="str">
        <f>IF(B341&lt;=500,"300-500",
 IF(B341&lt;=650,"501-650",
 IF(B341&lt;=750,"651-750",
 "751-850")))</f>
        <v>651-750</v>
      </c>
      <c r="R341" t="str">
        <f>IF(L341=1,"Customer already churned",
 IF(N341&gt;=70,"Urgent attention required",
 IF(O341="46-60","Focus retention efforts",
 IF(O341="36-45","Extend retention strategies",
 IF(O341="501-600","Engagement support required",
 IF(O341="601-700","Monitor engagement",
 IF(AND(C341="Germany",D341="Female"),"Priority proactive retention",
 "General engagement")))))))</f>
        <v>Customer already churned</v>
      </c>
    </row>
    <row r="342" spans="1:18" x14ac:dyDescent="0.35">
      <c r="A342">
        <v>15745844</v>
      </c>
      <c r="B342">
        <v>642</v>
      </c>
      <c r="C342" t="s">
        <v>19</v>
      </c>
      <c r="D342" t="s">
        <v>16</v>
      </c>
      <c r="E342">
        <v>40</v>
      </c>
      <c r="F342">
        <v>6</v>
      </c>
      <c r="G342" s="3">
        <v>129502.49</v>
      </c>
      <c r="H342">
        <v>2</v>
      </c>
      <c r="I342">
        <v>0</v>
      </c>
      <c r="J342">
        <v>1</v>
      </c>
      <c r="K342" s="5">
        <v>86099.23</v>
      </c>
      <c r="L342">
        <v>1</v>
      </c>
      <c r="M342" t="str">
        <f t="shared" si="15"/>
        <v>Churned</v>
      </c>
      <c r="N342" s="7">
        <v>8.3333333333333321</v>
      </c>
      <c r="O342" s="10" t="str">
        <f t="shared" si="16"/>
        <v>36-45</v>
      </c>
      <c r="P342" t="str">
        <f t="shared" si="17"/>
        <v>4-6 Years</v>
      </c>
      <c r="Q342" t="str">
        <f>IF(B342&lt;=500,"300-500",
 IF(B342&lt;=650,"501-650",
 IF(B342&lt;=750,"651-750",
 "751-850")))</f>
        <v>501-650</v>
      </c>
      <c r="R342" t="str">
        <f>IF(L342=1,"Customer already churned",
 IF(N342&gt;=70,"Urgent attention required",
 IF(O342="46-60","Focus retention efforts",
 IF(O342="36-45","Extend retention strategies",
 IF(O342="501-600","Engagement support required",
 IF(O342="601-700","Monitor engagement",
 IF(AND(C342="Germany",D342="Female"),"Priority proactive retention",
 "General engagement")))))))</f>
        <v>Customer already churned</v>
      </c>
    </row>
    <row r="343" spans="1:18" x14ac:dyDescent="0.35">
      <c r="A343">
        <v>15786170</v>
      </c>
      <c r="B343">
        <v>659</v>
      </c>
      <c r="C343" t="s">
        <v>15</v>
      </c>
      <c r="D343" t="s">
        <v>18</v>
      </c>
      <c r="E343">
        <v>31</v>
      </c>
      <c r="F343">
        <v>4</v>
      </c>
      <c r="G343" s="3">
        <v>118342.26</v>
      </c>
      <c r="H343">
        <v>1</v>
      </c>
      <c r="I343">
        <v>0</v>
      </c>
      <c r="J343">
        <v>0</v>
      </c>
      <c r="K343" s="5">
        <v>161574.19</v>
      </c>
      <c r="L343">
        <v>0</v>
      </c>
      <c r="M343" t="str">
        <f t="shared" si="15"/>
        <v xml:space="preserve"> Reatined</v>
      </c>
      <c r="N343" s="7">
        <v>45.833333333333329</v>
      </c>
      <c r="O343" s="10" t="str">
        <f t="shared" si="16"/>
        <v>26-35</v>
      </c>
      <c r="P343" t="str">
        <f t="shared" si="17"/>
        <v>4-6 Years</v>
      </c>
      <c r="Q343" t="str">
        <f>IF(B343&lt;=500,"300-500",
 IF(B343&lt;=650,"501-650",
 IF(B343&lt;=750,"651-750",
 "751-850")))</f>
        <v>651-750</v>
      </c>
      <c r="R343" t="str">
        <f>IF(L343=1,"Customer already churned",
 IF(N343&gt;=70,"Urgent attention required",
 IF(O343="46-60","Focus retention efforts",
 IF(O343="36-45","Extend retention strategies",
 IF(O343="501-600","Engagement support required",
 IF(O343="601-700","Monitor engagement",
 IF(AND(C343="Germany",D343="Female"),"Priority proactive retention",
 "General engagement")))))))</f>
        <v>General engagement</v>
      </c>
    </row>
    <row r="344" spans="1:18" x14ac:dyDescent="0.35">
      <c r="A344">
        <v>15681081</v>
      </c>
      <c r="B344">
        <v>545</v>
      </c>
      <c r="C344" t="s">
        <v>17</v>
      </c>
      <c r="D344" t="s">
        <v>16</v>
      </c>
      <c r="E344">
        <v>47</v>
      </c>
      <c r="F344">
        <v>5</v>
      </c>
      <c r="G344" s="3">
        <v>0</v>
      </c>
      <c r="H344">
        <v>2</v>
      </c>
      <c r="I344">
        <v>1</v>
      </c>
      <c r="J344">
        <v>1</v>
      </c>
      <c r="K344" s="5">
        <v>38970.14</v>
      </c>
      <c r="L344">
        <v>0</v>
      </c>
      <c r="M344" t="str">
        <f t="shared" si="15"/>
        <v xml:space="preserve"> Reatined</v>
      </c>
      <c r="N344" s="7">
        <v>12.5</v>
      </c>
      <c r="O344" s="10" t="str">
        <f t="shared" si="16"/>
        <v>46-60</v>
      </c>
      <c r="P344" t="str">
        <f t="shared" si="17"/>
        <v>4-6 Years</v>
      </c>
      <c r="Q344" t="str">
        <f>IF(B344&lt;=500,"300-500",
 IF(B344&lt;=650,"501-650",
 IF(B344&lt;=750,"651-750",
 "751-850")))</f>
        <v>501-650</v>
      </c>
      <c r="R344" t="str">
        <f>IF(L344=1,"Customer already churned",
 IF(N344&gt;=70,"Urgent attention required",
 IF(O344="46-60","Focus retention efforts",
 IF(O344="36-45","Extend retention strategies",
 IF(O344="501-600","Engagement support required",
 IF(O344="601-700","Monitor engagement",
 IF(AND(C344="Germany",D344="Female"),"Priority proactive retention",
 "General engagement")))))))</f>
        <v>Focus retention efforts</v>
      </c>
    </row>
    <row r="345" spans="1:18" x14ac:dyDescent="0.35">
      <c r="A345">
        <v>15684484</v>
      </c>
      <c r="B345">
        <v>543</v>
      </c>
      <c r="C345" t="s">
        <v>15</v>
      </c>
      <c r="D345" t="s">
        <v>18</v>
      </c>
      <c r="E345">
        <v>22</v>
      </c>
      <c r="F345">
        <v>8</v>
      </c>
      <c r="G345" s="3">
        <v>0</v>
      </c>
      <c r="H345">
        <v>2</v>
      </c>
      <c r="I345">
        <v>0</v>
      </c>
      <c r="J345">
        <v>0</v>
      </c>
      <c r="K345" s="5">
        <v>127587.22</v>
      </c>
      <c r="L345">
        <v>0</v>
      </c>
      <c r="M345" t="str">
        <f t="shared" si="15"/>
        <v xml:space="preserve"> Reatined</v>
      </c>
      <c r="N345" s="7">
        <v>41.666666666666671</v>
      </c>
      <c r="O345" s="10" t="str">
        <f t="shared" si="16"/>
        <v>18-25</v>
      </c>
      <c r="P345" t="str">
        <f t="shared" si="17"/>
        <v>7-9 Years</v>
      </c>
      <c r="Q345" t="str">
        <f>IF(B345&lt;=500,"300-500",
 IF(B345&lt;=650,"501-650",
 IF(B345&lt;=750,"651-750",
 "751-850")))</f>
        <v>501-650</v>
      </c>
      <c r="R345" t="str">
        <f>IF(L345=1,"Customer already churned",
 IF(N345&gt;=70,"Urgent attention required",
 IF(O345="46-60","Focus retention efforts",
 IF(O345="36-45","Extend retention strategies",
 IF(O345="501-600","Engagement support required",
 IF(O345="601-700","Monitor engagement",
 IF(AND(C345="Germany",D345="Female"),"Priority proactive retention",
 "General engagement")))))))</f>
        <v>General engagement</v>
      </c>
    </row>
    <row r="346" spans="1:18" x14ac:dyDescent="0.35">
      <c r="A346">
        <v>15785869</v>
      </c>
      <c r="B346">
        <v>718</v>
      </c>
      <c r="C346" t="s">
        <v>15</v>
      </c>
      <c r="D346" t="s">
        <v>16</v>
      </c>
      <c r="E346">
        <v>25</v>
      </c>
      <c r="F346">
        <v>7</v>
      </c>
      <c r="G346" s="3">
        <v>0</v>
      </c>
      <c r="H346">
        <v>2</v>
      </c>
      <c r="I346">
        <v>1</v>
      </c>
      <c r="J346">
        <v>0</v>
      </c>
      <c r="K346" s="5">
        <v>30380.12</v>
      </c>
      <c r="L346">
        <v>0</v>
      </c>
      <c r="M346" t="str">
        <f t="shared" si="15"/>
        <v xml:space="preserve"> Reatined</v>
      </c>
      <c r="N346" s="7">
        <v>33.333333333333329</v>
      </c>
      <c r="O346" s="10" t="str">
        <f t="shared" si="16"/>
        <v>18-25</v>
      </c>
      <c r="P346" t="str">
        <f t="shared" si="17"/>
        <v>7-9 Years</v>
      </c>
      <c r="Q346" t="str">
        <f>IF(B346&lt;=500,"300-500",
 IF(B346&lt;=650,"501-650",
 IF(B346&lt;=750,"651-750",
 "751-850")))</f>
        <v>651-750</v>
      </c>
      <c r="R346" t="str">
        <f>IF(L346=1,"Customer already churned",
 IF(N346&gt;=70,"Urgent attention required",
 IF(O346="46-60","Focus retention efforts",
 IF(O346="36-45","Extend retention strategies",
 IF(O346="501-600","Engagement support required",
 IF(O346="601-700","Monitor engagement",
 IF(AND(C346="Germany",D346="Female"),"Priority proactive retention",
 "General engagement")))))))</f>
        <v>General engagement</v>
      </c>
    </row>
    <row r="347" spans="1:18" x14ac:dyDescent="0.35">
      <c r="A347">
        <v>15763859</v>
      </c>
      <c r="B347">
        <v>840</v>
      </c>
      <c r="C347" t="s">
        <v>15</v>
      </c>
      <c r="D347" t="s">
        <v>16</v>
      </c>
      <c r="E347">
        <v>43</v>
      </c>
      <c r="F347">
        <v>7</v>
      </c>
      <c r="G347" s="3">
        <v>0</v>
      </c>
      <c r="H347">
        <v>2</v>
      </c>
      <c r="I347">
        <v>1</v>
      </c>
      <c r="J347">
        <v>0</v>
      </c>
      <c r="K347" s="5">
        <v>90908.95</v>
      </c>
      <c r="L347">
        <v>0</v>
      </c>
      <c r="M347" t="str">
        <f t="shared" si="15"/>
        <v xml:space="preserve"> Reatined</v>
      </c>
      <c r="N347" s="7">
        <v>33.333333333333329</v>
      </c>
      <c r="O347" s="10" t="str">
        <f t="shared" si="16"/>
        <v>36-45</v>
      </c>
      <c r="P347" t="str">
        <f t="shared" si="17"/>
        <v>7-9 Years</v>
      </c>
      <c r="Q347" t="str">
        <f>IF(B347&lt;=500,"300-500",
 IF(B347&lt;=650,"501-650",
 IF(B347&lt;=750,"651-750",
 "751-850")))</f>
        <v>751-850</v>
      </c>
      <c r="R347" t="str">
        <f>IF(L347=1,"Customer already churned",
 IF(N347&gt;=70,"Urgent attention required",
 IF(O347="46-60","Focus retention efforts",
 IF(O347="36-45","Extend retention strategies",
 IF(O347="501-600","Engagement support required",
 IF(O347="601-700","Monitor engagement",
 IF(AND(C347="Germany",D347="Female"),"Priority proactive retention",
 "General engagement")))))))</f>
        <v>Extend retention strategies</v>
      </c>
    </row>
    <row r="348" spans="1:18" x14ac:dyDescent="0.35">
      <c r="A348">
        <v>15658935</v>
      </c>
      <c r="B348">
        <v>630</v>
      </c>
      <c r="C348" t="s">
        <v>19</v>
      </c>
      <c r="D348" t="s">
        <v>16</v>
      </c>
      <c r="E348">
        <v>34</v>
      </c>
      <c r="F348">
        <v>9</v>
      </c>
      <c r="G348" s="3">
        <v>106937.05</v>
      </c>
      <c r="H348">
        <v>2</v>
      </c>
      <c r="I348">
        <v>1</v>
      </c>
      <c r="J348">
        <v>0</v>
      </c>
      <c r="K348" s="5">
        <v>138275.01</v>
      </c>
      <c r="L348">
        <v>0</v>
      </c>
      <c r="M348" t="str">
        <f t="shared" si="15"/>
        <v xml:space="preserve"> Reatined</v>
      </c>
      <c r="N348" s="7">
        <v>20.833333333333339</v>
      </c>
      <c r="O348" s="10" t="str">
        <f t="shared" si="16"/>
        <v>26-35</v>
      </c>
      <c r="P348" t="str">
        <f t="shared" si="17"/>
        <v>7-9 Years</v>
      </c>
      <c r="Q348" t="str">
        <f>IF(B348&lt;=500,"300-500",
 IF(B348&lt;=650,"501-650",
 IF(B348&lt;=750,"651-750",
 "751-850")))</f>
        <v>501-650</v>
      </c>
      <c r="R348" t="str">
        <f>IF(L348=1,"Customer already churned",
 IF(N348&gt;=70,"Urgent attention required",
 IF(O348="46-60","Focus retention efforts",
 IF(O348="36-45","Extend retention strategies",
 IF(O348="501-600","Engagement support required",
 IF(O348="601-700","Monitor engagement",
 IF(AND(C348="Germany",D348="Female"),"Priority proactive retention",
 "General engagement")))))))</f>
        <v>Priority proactive retention</v>
      </c>
    </row>
    <row r="349" spans="1:18" x14ac:dyDescent="0.35">
      <c r="A349">
        <v>15747358</v>
      </c>
      <c r="B349">
        <v>643</v>
      </c>
      <c r="C349" t="s">
        <v>19</v>
      </c>
      <c r="D349" t="s">
        <v>18</v>
      </c>
      <c r="E349">
        <v>59</v>
      </c>
      <c r="F349">
        <v>3</v>
      </c>
      <c r="G349" s="3">
        <v>170331.37</v>
      </c>
      <c r="H349">
        <v>1</v>
      </c>
      <c r="I349">
        <v>1</v>
      </c>
      <c r="J349">
        <v>1</v>
      </c>
      <c r="K349" s="5">
        <v>32171.79</v>
      </c>
      <c r="L349">
        <v>0</v>
      </c>
      <c r="M349" t="str">
        <f t="shared" si="15"/>
        <v xml:space="preserve"> Reatined</v>
      </c>
      <c r="N349" s="7">
        <v>33.333333333333329</v>
      </c>
      <c r="O349" s="10" t="str">
        <f t="shared" si="16"/>
        <v>46-60</v>
      </c>
      <c r="P349" t="str">
        <f t="shared" si="17"/>
        <v>0-3 Years</v>
      </c>
      <c r="Q349" t="str">
        <f>IF(B349&lt;=500,"300-500",
 IF(B349&lt;=650,"501-650",
 IF(B349&lt;=750,"651-750",
 "751-850")))</f>
        <v>501-650</v>
      </c>
      <c r="R349" t="str">
        <f>IF(L349=1,"Customer already churned",
 IF(N349&gt;=70,"Urgent attention required",
 IF(O349="46-60","Focus retention efforts",
 IF(O349="36-45","Extend retention strategies",
 IF(O349="501-600","Engagement support required",
 IF(O349="601-700","Monitor engagement",
 IF(AND(C349="Germany",D349="Female"),"Priority proactive retention",
 "General engagement")))))))</f>
        <v>Focus retention efforts</v>
      </c>
    </row>
    <row r="350" spans="1:18" x14ac:dyDescent="0.35">
      <c r="A350">
        <v>15735203</v>
      </c>
      <c r="B350">
        <v>654</v>
      </c>
      <c r="C350" t="s">
        <v>19</v>
      </c>
      <c r="D350" t="s">
        <v>16</v>
      </c>
      <c r="E350">
        <v>32</v>
      </c>
      <c r="F350">
        <v>1</v>
      </c>
      <c r="G350" s="3">
        <v>114510.85</v>
      </c>
      <c r="H350">
        <v>1</v>
      </c>
      <c r="I350">
        <v>1</v>
      </c>
      <c r="J350">
        <v>1</v>
      </c>
      <c r="K350" s="5">
        <v>126143.23</v>
      </c>
      <c r="L350">
        <v>0</v>
      </c>
      <c r="M350" t="str">
        <f t="shared" si="15"/>
        <v xml:space="preserve"> Reatined</v>
      </c>
      <c r="N350" s="7">
        <v>41.666666666666671</v>
      </c>
      <c r="O350" s="10" t="str">
        <f t="shared" si="16"/>
        <v>26-35</v>
      </c>
      <c r="P350" t="str">
        <f t="shared" si="17"/>
        <v>0-3 Years</v>
      </c>
      <c r="Q350" t="str">
        <f>IF(B350&lt;=500,"300-500",
 IF(B350&lt;=650,"501-650",
 IF(B350&lt;=750,"651-750",
 "751-850")))</f>
        <v>651-750</v>
      </c>
      <c r="R350" t="str">
        <f>IF(L350=1,"Customer already churned",
 IF(N350&gt;=70,"Urgent attention required",
 IF(O350="46-60","Focus retention efforts",
 IF(O350="36-45","Extend retention strategies",
 IF(O350="501-600","Engagement support required",
 IF(O350="601-700","Monitor engagement",
 IF(AND(C350="Germany",D350="Female"),"Priority proactive retention",
 "General engagement")))))))</f>
        <v>Priority proactive retention</v>
      </c>
    </row>
    <row r="351" spans="1:18" x14ac:dyDescent="0.35">
      <c r="A351">
        <v>15576256</v>
      </c>
      <c r="B351">
        <v>582</v>
      </c>
      <c r="C351" t="s">
        <v>15</v>
      </c>
      <c r="D351" t="s">
        <v>18</v>
      </c>
      <c r="E351">
        <v>39</v>
      </c>
      <c r="F351">
        <v>5</v>
      </c>
      <c r="G351" s="3">
        <v>0</v>
      </c>
      <c r="H351">
        <v>2</v>
      </c>
      <c r="I351">
        <v>1</v>
      </c>
      <c r="J351">
        <v>1</v>
      </c>
      <c r="K351" s="5">
        <v>129892.93</v>
      </c>
      <c r="L351">
        <v>0</v>
      </c>
      <c r="M351" t="str">
        <f t="shared" si="15"/>
        <v xml:space="preserve"> Reatined</v>
      </c>
      <c r="N351" s="7">
        <v>12.5</v>
      </c>
      <c r="O351" s="10" t="str">
        <f t="shared" si="16"/>
        <v>36-45</v>
      </c>
      <c r="P351" t="str">
        <f t="shared" si="17"/>
        <v>4-6 Years</v>
      </c>
      <c r="Q351" t="str">
        <f>IF(B351&lt;=500,"300-500",
 IF(B351&lt;=650,"501-650",
 IF(B351&lt;=750,"651-750",
 "751-850")))</f>
        <v>501-650</v>
      </c>
      <c r="R351" t="str">
        <f>IF(L351=1,"Customer already churned",
 IF(N351&gt;=70,"Urgent attention required",
 IF(O351="46-60","Focus retention efforts",
 IF(O351="36-45","Extend retention strategies",
 IF(O351="501-600","Engagement support required",
 IF(O351="601-700","Monitor engagement",
 IF(AND(C351="Germany",D351="Female"),"Priority proactive retention",
 "General engagement")))))))</f>
        <v>Extend retention strategies</v>
      </c>
    </row>
    <row r="352" spans="1:18" x14ac:dyDescent="0.35">
      <c r="A352">
        <v>15659420</v>
      </c>
      <c r="B352">
        <v>659</v>
      </c>
      <c r="C352" t="s">
        <v>17</v>
      </c>
      <c r="D352" t="s">
        <v>18</v>
      </c>
      <c r="E352">
        <v>32</v>
      </c>
      <c r="F352">
        <v>3</v>
      </c>
      <c r="G352" s="3">
        <v>107594.11</v>
      </c>
      <c r="H352">
        <v>2</v>
      </c>
      <c r="I352">
        <v>1</v>
      </c>
      <c r="J352">
        <v>1</v>
      </c>
      <c r="K352" s="5">
        <v>102416.84</v>
      </c>
      <c r="L352">
        <v>0</v>
      </c>
      <c r="M352" t="str">
        <f t="shared" si="15"/>
        <v xml:space="preserve"> Reatined</v>
      </c>
      <c r="N352" s="7">
        <v>0</v>
      </c>
      <c r="O352" s="10" t="str">
        <f t="shared" si="16"/>
        <v>26-35</v>
      </c>
      <c r="P352" t="str">
        <f t="shared" si="17"/>
        <v>0-3 Years</v>
      </c>
      <c r="Q352" t="str">
        <f>IF(B352&lt;=500,"300-500",
 IF(B352&lt;=650,"501-650",
 IF(B352&lt;=750,"651-750",
 "751-850")))</f>
        <v>651-750</v>
      </c>
      <c r="R352" t="str">
        <f>IF(L352=1,"Customer already churned",
 IF(N352&gt;=70,"Urgent attention required",
 IF(O352="46-60","Focus retention efforts",
 IF(O352="36-45","Extend retention strategies",
 IF(O352="501-600","Engagement support required",
 IF(O352="601-700","Monitor engagement",
 IF(AND(C352="Germany",D352="Female"),"Priority proactive retention",
 "General engagement")))))))</f>
        <v>General engagement</v>
      </c>
    </row>
    <row r="353" spans="1:18" x14ac:dyDescent="0.35">
      <c r="A353">
        <v>15593365</v>
      </c>
      <c r="B353">
        <v>762</v>
      </c>
      <c r="C353" t="s">
        <v>17</v>
      </c>
      <c r="D353" t="s">
        <v>18</v>
      </c>
      <c r="E353">
        <v>39</v>
      </c>
      <c r="F353">
        <v>2</v>
      </c>
      <c r="G353" s="3">
        <v>81273.13</v>
      </c>
      <c r="H353">
        <v>1</v>
      </c>
      <c r="I353">
        <v>1</v>
      </c>
      <c r="J353">
        <v>1</v>
      </c>
      <c r="K353" s="5">
        <v>18719.669999999998</v>
      </c>
      <c r="L353">
        <v>0</v>
      </c>
      <c r="M353" t="str">
        <f t="shared" si="15"/>
        <v xml:space="preserve"> Reatined</v>
      </c>
      <c r="N353" s="7">
        <v>41.666666666666671</v>
      </c>
      <c r="O353" s="10" t="str">
        <f t="shared" si="16"/>
        <v>36-45</v>
      </c>
      <c r="P353" t="str">
        <f t="shared" si="17"/>
        <v>0-3 Years</v>
      </c>
      <c r="Q353" t="str">
        <f>IF(B353&lt;=500,"300-500",
 IF(B353&lt;=650,"501-650",
 IF(B353&lt;=750,"651-750",
 "751-850")))</f>
        <v>751-850</v>
      </c>
      <c r="R353" t="str">
        <f>IF(L353=1,"Customer already churned",
 IF(N353&gt;=70,"Urgent attention required",
 IF(O353="46-60","Focus retention efforts",
 IF(O353="36-45","Extend retention strategies",
 IF(O353="501-600","Engagement support required",
 IF(O353="601-700","Monitor engagement",
 IF(AND(C353="Germany",D353="Female"),"Priority proactive retention",
 "General engagement")))))))</f>
        <v>Extend retention strategies</v>
      </c>
    </row>
    <row r="354" spans="1:18" x14ac:dyDescent="0.35">
      <c r="A354">
        <v>15777352</v>
      </c>
      <c r="B354">
        <v>568</v>
      </c>
      <c r="C354" t="s">
        <v>17</v>
      </c>
      <c r="D354" t="s">
        <v>16</v>
      </c>
      <c r="E354">
        <v>32</v>
      </c>
      <c r="F354">
        <v>7</v>
      </c>
      <c r="G354" s="3">
        <v>169399.6</v>
      </c>
      <c r="H354">
        <v>1</v>
      </c>
      <c r="I354">
        <v>1</v>
      </c>
      <c r="J354">
        <v>0</v>
      </c>
      <c r="K354" s="5">
        <v>61936.22</v>
      </c>
      <c r="L354">
        <v>0</v>
      </c>
      <c r="M354" t="str">
        <f t="shared" si="15"/>
        <v xml:space="preserve"> Reatined</v>
      </c>
      <c r="N354" s="7">
        <v>37.5</v>
      </c>
      <c r="O354" s="10" t="str">
        <f t="shared" si="16"/>
        <v>26-35</v>
      </c>
      <c r="P354" t="str">
        <f t="shared" si="17"/>
        <v>7-9 Years</v>
      </c>
      <c r="Q354" t="str">
        <f>IF(B354&lt;=500,"300-500",
 IF(B354&lt;=650,"501-650",
 IF(B354&lt;=750,"651-750",
 "751-850")))</f>
        <v>501-650</v>
      </c>
      <c r="R354" t="str">
        <f>IF(L354=1,"Customer already churned",
 IF(N354&gt;=70,"Urgent attention required",
 IF(O354="46-60","Focus retention efforts",
 IF(O354="36-45","Extend retention strategies",
 IF(O354="501-600","Engagement support required",
 IF(O354="601-700","Monitor engagement",
 IF(AND(C354="Germany",D354="Female"),"Priority proactive retention",
 "General engagement")))))))</f>
        <v>General engagement</v>
      </c>
    </row>
    <row r="355" spans="1:18" x14ac:dyDescent="0.35">
      <c r="A355">
        <v>15812007</v>
      </c>
      <c r="B355">
        <v>670</v>
      </c>
      <c r="C355" t="s">
        <v>17</v>
      </c>
      <c r="D355" t="s">
        <v>18</v>
      </c>
      <c r="E355">
        <v>25</v>
      </c>
      <c r="F355">
        <v>6</v>
      </c>
      <c r="G355" s="3">
        <v>0</v>
      </c>
      <c r="H355">
        <v>2</v>
      </c>
      <c r="I355">
        <v>1</v>
      </c>
      <c r="J355">
        <v>1</v>
      </c>
      <c r="K355" s="5">
        <v>78358.94</v>
      </c>
      <c r="L355">
        <v>0</v>
      </c>
      <c r="M355" t="str">
        <f t="shared" si="15"/>
        <v xml:space="preserve"> Reatined</v>
      </c>
      <c r="N355" s="7">
        <v>12.5</v>
      </c>
      <c r="O355" s="10" t="str">
        <f t="shared" si="16"/>
        <v>18-25</v>
      </c>
      <c r="P355" t="str">
        <f t="shared" si="17"/>
        <v>4-6 Years</v>
      </c>
      <c r="Q355" t="str">
        <f>IF(B355&lt;=500,"300-500",
 IF(B355&lt;=650,"501-650",
 IF(B355&lt;=750,"651-750",
 "751-850")))</f>
        <v>651-750</v>
      </c>
      <c r="R355" t="str">
        <f>IF(L355=1,"Customer already churned",
 IF(N355&gt;=70,"Urgent attention required",
 IF(O355="46-60","Focus retention efforts",
 IF(O355="36-45","Extend retention strategies",
 IF(O355="501-600","Engagement support required",
 IF(O355="601-700","Monitor engagement",
 IF(AND(C355="Germany",D355="Female"),"Priority proactive retention",
 "General engagement")))))))</f>
        <v>General engagement</v>
      </c>
    </row>
    <row r="356" spans="1:18" x14ac:dyDescent="0.35">
      <c r="A356">
        <v>15625461</v>
      </c>
      <c r="B356">
        <v>613</v>
      </c>
      <c r="C356" t="s">
        <v>15</v>
      </c>
      <c r="D356" t="s">
        <v>16</v>
      </c>
      <c r="E356">
        <v>45</v>
      </c>
      <c r="F356">
        <v>1</v>
      </c>
      <c r="G356" s="3">
        <v>187841.99</v>
      </c>
      <c r="H356">
        <v>2</v>
      </c>
      <c r="I356">
        <v>1</v>
      </c>
      <c r="J356">
        <v>1</v>
      </c>
      <c r="K356" s="5">
        <v>147224.26999999999</v>
      </c>
      <c r="L356">
        <v>0</v>
      </c>
      <c r="M356" t="str">
        <f t="shared" si="15"/>
        <v xml:space="preserve"> Reatined</v>
      </c>
      <c r="N356" s="7">
        <v>25</v>
      </c>
      <c r="O356" s="10" t="str">
        <f t="shared" si="16"/>
        <v>36-45</v>
      </c>
      <c r="P356" t="str">
        <f t="shared" si="17"/>
        <v>0-3 Years</v>
      </c>
      <c r="Q356" t="str">
        <f>IF(B356&lt;=500,"300-500",
 IF(B356&lt;=650,"501-650",
 IF(B356&lt;=750,"651-750",
 "751-850")))</f>
        <v>501-650</v>
      </c>
      <c r="R356" t="str">
        <f>IF(L356=1,"Customer already churned",
 IF(N356&gt;=70,"Urgent attention required",
 IF(O356="46-60","Focus retention efforts",
 IF(O356="36-45","Extend retention strategies",
 IF(O356="501-600","Engagement support required",
 IF(O356="601-700","Monitor engagement",
 IF(AND(C356="Germany",D356="Female"),"Priority proactive retention",
 "General engagement")))))))</f>
        <v>Extend retention strategies</v>
      </c>
    </row>
    <row r="357" spans="1:18" x14ac:dyDescent="0.35">
      <c r="A357">
        <v>15739438</v>
      </c>
      <c r="B357">
        <v>539</v>
      </c>
      <c r="C357" t="s">
        <v>15</v>
      </c>
      <c r="D357" t="s">
        <v>18</v>
      </c>
      <c r="E357">
        <v>30</v>
      </c>
      <c r="F357">
        <v>0</v>
      </c>
      <c r="G357" s="3">
        <v>0</v>
      </c>
      <c r="H357">
        <v>2</v>
      </c>
      <c r="I357">
        <v>1</v>
      </c>
      <c r="J357">
        <v>0</v>
      </c>
      <c r="K357" s="5">
        <v>160979.66</v>
      </c>
      <c r="L357">
        <v>0</v>
      </c>
      <c r="M357" t="str">
        <f t="shared" si="15"/>
        <v xml:space="preserve"> Reatined</v>
      </c>
      <c r="N357" s="7">
        <v>58.333333333333343</v>
      </c>
      <c r="O357" s="10" t="str">
        <f t="shared" si="16"/>
        <v>26-35</v>
      </c>
      <c r="P357" t="str">
        <f t="shared" si="17"/>
        <v>0-3 Years</v>
      </c>
      <c r="Q357" t="str">
        <f>IF(B357&lt;=500,"300-500",
 IF(B357&lt;=650,"501-650",
 IF(B357&lt;=750,"651-750",
 "751-850")))</f>
        <v>501-650</v>
      </c>
      <c r="R357" t="str">
        <f>IF(L357=1,"Customer already churned",
 IF(N357&gt;=70,"Urgent attention required",
 IF(O357="46-60","Focus retention efforts",
 IF(O357="36-45","Extend retention strategies",
 IF(O357="501-600","Engagement support required",
 IF(O357="601-700","Monitor engagement",
 IF(AND(C357="Germany",D357="Female"),"Priority proactive retention",
 "General engagement")))))))</f>
        <v>General engagement</v>
      </c>
    </row>
    <row r="358" spans="1:18" x14ac:dyDescent="0.35">
      <c r="A358">
        <v>15611759</v>
      </c>
      <c r="B358">
        <v>850</v>
      </c>
      <c r="C358" t="s">
        <v>17</v>
      </c>
      <c r="D358" t="s">
        <v>16</v>
      </c>
      <c r="E358">
        <v>57</v>
      </c>
      <c r="F358">
        <v>8</v>
      </c>
      <c r="G358" s="3">
        <v>126776.3</v>
      </c>
      <c r="H358">
        <v>2</v>
      </c>
      <c r="I358">
        <v>1</v>
      </c>
      <c r="J358">
        <v>1</v>
      </c>
      <c r="K358" s="5">
        <v>132298.49</v>
      </c>
      <c r="L358">
        <v>0</v>
      </c>
      <c r="M358" t="str">
        <f t="shared" si="15"/>
        <v xml:space="preserve"> Reatined</v>
      </c>
      <c r="N358" s="7">
        <v>16.666666666666661</v>
      </c>
      <c r="O358" s="10" t="str">
        <f t="shared" si="16"/>
        <v>46-60</v>
      </c>
      <c r="P358" t="str">
        <f t="shared" si="17"/>
        <v>7-9 Years</v>
      </c>
      <c r="Q358" t="str">
        <f>IF(B358&lt;=500,"300-500",
 IF(B358&lt;=650,"501-650",
 IF(B358&lt;=750,"651-750",
 "751-850")))</f>
        <v>751-850</v>
      </c>
      <c r="R358" t="str">
        <f>IF(L358=1,"Customer already churned",
 IF(N358&gt;=70,"Urgent attention required",
 IF(O358="46-60","Focus retention efforts",
 IF(O358="36-45","Extend retention strategies",
 IF(O358="501-600","Engagement support required",
 IF(O358="601-700","Monitor engagement",
 IF(AND(C358="Germany",D358="Female"),"Priority proactive retention",
 "General engagement")))))))</f>
        <v>Focus retention efforts</v>
      </c>
    </row>
    <row r="359" spans="1:18" x14ac:dyDescent="0.35">
      <c r="A359">
        <v>15661629</v>
      </c>
      <c r="B359">
        <v>522</v>
      </c>
      <c r="C359" t="s">
        <v>17</v>
      </c>
      <c r="D359" t="s">
        <v>18</v>
      </c>
      <c r="E359">
        <v>34</v>
      </c>
      <c r="F359">
        <v>9</v>
      </c>
      <c r="G359" s="3">
        <v>126436.29</v>
      </c>
      <c r="H359">
        <v>1</v>
      </c>
      <c r="I359">
        <v>1</v>
      </c>
      <c r="J359">
        <v>0</v>
      </c>
      <c r="K359" s="5">
        <v>174248.52</v>
      </c>
      <c r="L359">
        <v>1</v>
      </c>
      <c r="M359" t="str">
        <f t="shared" si="15"/>
        <v>Churned</v>
      </c>
      <c r="N359" s="7">
        <v>37.5</v>
      </c>
      <c r="O359" s="10" t="str">
        <f t="shared" si="16"/>
        <v>26-35</v>
      </c>
      <c r="P359" t="str">
        <f t="shared" si="17"/>
        <v>7-9 Years</v>
      </c>
      <c r="Q359" t="str">
        <f>IF(B359&lt;=500,"300-500",
 IF(B359&lt;=650,"501-650",
 IF(B359&lt;=750,"651-750",
 "751-850")))</f>
        <v>501-650</v>
      </c>
      <c r="R359" t="str">
        <f>IF(L359=1,"Customer already churned",
 IF(N359&gt;=70,"Urgent attention required",
 IF(O359="46-60","Focus retention efforts",
 IF(O359="36-45","Extend retention strategies",
 IF(O359="501-600","Engagement support required",
 IF(O359="601-700","Monitor engagement",
 IF(AND(C359="Germany",D359="Female"),"Priority proactive retention",
 "General engagement")))))))</f>
        <v>Customer already churned</v>
      </c>
    </row>
    <row r="360" spans="1:18" x14ac:dyDescent="0.35">
      <c r="A360">
        <v>15633950</v>
      </c>
      <c r="B360">
        <v>737</v>
      </c>
      <c r="C360" t="s">
        <v>15</v>
      </c>
      <c r="D360" t="s">
        <v>18</v>
      </c>
      <c r="E360">
        <v>41</v>
      </c>
      <c r="F360">
        <v>1</v>
      </c>
      <c r="G360" s="3">
        <v>101960.74</v>
      </c>
      <c r="H360">
        <v>1</v>
      </c>
      <c r="I360">
        <v>1</v>
      </c>
      <c r="J360">
        <v>1</v>
      </c>
      <c r="K360" s="5">
        <v>123547.28</v>
      </c>
      <c r="L360">
        <v>0</v>
      </c>
      <c r="M360" t="str">
        <f t="shared" si="15"/>
        <v xml:space="preserve"> Reatined</v>
      </c>
      <c r="N360" s="7">
        <v>41.666666666666671</v>
      </c>
      <c r="O360" s="10" t="str">
        <f t="shared" si="16"/>
        <v>36-45</v>
      </c>
      <c r="P360" t="str">
        <f t="shared" si="17"/>
        <v>0-3 Years</v>
      </c>
      <c r="Q360" t="str">
        <f>IF(B360&lt;=500,"300-500",
 IF(B360&lt;=650,"501-650",
 IF(B360&lt;=750,"651-750",
 "751-850")))</f>
        <v>651-750</v>
      </c>
      <c r="R360" t="str">
        <f>IF(L360=1,"Customer already churned",
 IF(N360&gt;=70,"Urgent attention required",
 IF(O360="46-60","Focus retention efforts",
 IF(O360="36-45","Extend retention strategies",
 IF(O360="501-600","Engagement support required",
 IF(O360="601-700","Monitor engagement",
 IF(AND(C360="Germany",D360="Female"),"Priority proactive retention",
 "General engagement")))))))</f>
        <v>Extend retention strategies</v>
      </c>
    </row>
    <row r="361" spans="1:18" x14ac:dyDescent="0.35">
      <c r="A361">
        <v>15592386</v>
      </c>
      <c r="B361">
        <v>520</v>
      </c>
      <c r="C361" t="s">
        <v>15</v>
      </c>
      <c r="D361" t="s">
        <v>18</v>
      </c>
      <c r="E361">
        <v>58</v>
      </c>
      <c r="F361">
        <v>3</v>
      </c>
      <c r="G361" s="3">
        <v>0</v>
      </c>
      <c r="H361">
        <v>2</v>
      </c>
      <c r="I361">
        <v>0</v>
      </c>
      <c r="J361">
        <v>1</v>
      </c>
      <c r="K361" s="5">
        <v>32790.019999999997</v>
      </c>
      <c r="L361">
        <v>0</v>
      </c>
      <c r="M361" t="str">
        <f t="shared" si="15"/>
        <v xml:space="preserve"> Reatined</v>
      </c>
      <c r="N361" s="7">
        <v>37.5</v>
      </c>
      <c r="O361" s="10" t="str">
        <f t="shared" si="16"/>
        <v>46-60</v>
      </c>
      <c r="P361" t="str">
        <f t="shared" si="17"/>
        <v>0-3 Years</v>
      </c>
      <c r="Q361" t="str">
        <f>IF(B361&lt;=500,"300-500",
 IF(B361&lt;=650,"501-650",
 IF(B361&lt;=750,"651-750",
 "751-850")))</f>
        <v>501-650</v>
      </c>
      <c r="R361" t="str">
        <f>IF(L361=1,"Customer already churned",
 IF(N361&gt;=70,"Urgent attention required",
 IF(O361="46-60","Focus retention efforts",
 IF(O361="36-45","Extend retention strategies",
 IF(O361="501-600","Engagement support required",
 IF(O361="601-700","Monitor engagement",
 IF(AND(C361="Germany",D361="Female"),"Priority proactive retention",
 "General engagement")))))))</f>
        <v>Focus retention efforts</v>
      </c>
    </row>
    <row r="362" spans="1:18" x14ac:dyDescent="0.35">
      <c r="A362">
        <v>15803716</v>
      </c>
      <c r="B362">
        <v>706</v>
      </c>
      <c r="C362" t="s">
        <v>17</v>
      </c>
      <c r="D362" t="s">
        <v>18</v>
      </c>
      <c r="E362">
        <v>28</v>
      </c>
      <c r="F362">
        <v>3</v>
      </c>
      <c r="G362" s="3">
        <v>0</v>
      </c>
      <c r="H362">
        <v>2</v>
      </c>
      <c r="I362">
        <v>0</v>
      </c>
      <c r="J362">
        <v>1</v>
      </c>
      <c r="K362" s="5">
        <v>181543.67</v>
      </c>
      <c r="L362">
        <v>0</v>
      </c>
      <c r="M362" t="str">
        <f t="shared" si="15"/>
        <v xml:space="preserve"> Reatined</v>
      </c>
      <c r="N362" s="7">
        <v>20.833333333333339</v>
      </c>
      <c r="O362" s="10" t="str">
        <f t="shared" si="16"/>
        <v>26-35</v>
      </c>
      <c r="P362" t="str">
        <f t="shared" si="17"/>
        <v>0-3 Years</v>
      </c>
      <c r="Q362" t="str">
        <f>IF(B362&lt;=500,"300-500",
 IF(B362&lt;=650,"501-650",
 IF(B362&lt;=750,"651-750",
 "751-850")))</f>
        <v>651-750</v>
      </c>
      <c r="R362" t="str">
        <f>IF(L362=1,"Customer already churned",
 IF(N362&gt;=70,"Urgent attention required",
 IF(O362="46-60","Focus retention efforts",
 IF(O362="36-45","Extend retention strategies",
 IF(O362="501-600","Engagement support required",
 IF(O362="601-700","Monitor engagement",
 IF(AND(C362="Germany",D362="Female"),"Priority proactive retention",
 "General engagement")))))))</f>
        <v>General engagement</v>
      </c>
    </row>
    <row r="363" spans="1:18" x14ac:dyDescent="0.35">
      <c r="A363">
        <v>15696674</v>
      </c>
      <c r="B363">
        <v>643</v>
      </c>
      <c r="C363" t="s">
        <v>19</v>
      </c>
      <c r="D363" t="s">
        <v>16</v>
      </c>
      <c r="E363">
        <v>45</v>
      </c>
      <c r="F363">
        <v>2</v>
      </c>
      <c r="G363" s="3">
        <v>150842.93</v>
      </c>
      <c r="H363">
        <v>1</v>
      </c>
      <c r="I363">
        <v>0</v>
      </c>
      <c r="J363">
        <v>1</v>
      </c>
      <c r="K363" s="5">
        <v>2319.96</v>
      </c>
      <c r="L363">
        <v>1</v>
      </c>
      <c r="M363" t="str">
        <f t="shared" si="15"/>
        <v>Churned</v>
      </c>
      <c r="N363" s="7">
        <v>50</v>
      </c>
      <c r="O363" s="10" t="str">
        <f t="shared" si="16"/>
        <v>36-45</v>
      </c>
      <c r="P363" t="str">
        <f t="shared" si="17"/>
        <v>0-3 Years</v>
      </c>
      <c r="Q363" t="str">
        <f>IF(B363&lt;=500,"300-500",
 IF(B363&lt;=650,"501-650",
 IF(B363&lt;=750,"651-750",
 "751-850")))</f>
        <v>501-650</v>
      </c>
      <c r="R363" t="str">
        <f>IF(L363=1,"Customer already churned",
 IF(N363&gt;=70,"Urgent attention required",
 IF(O363="46-60","Focus retention efforts",
 IF(O363="36-45","Extend retention strategies",
 IF(O363="501-600","Engagement support required",
 IF(O363="601-700","Monitor engagement",
 IF(AND(C363="Germany",D363="Female"),"Priority proactive retention",
 "General engagement")))))))</f>
        <v>Customer already churned</v>
      </c>
    </row>
    <row r="364" spans="1:18" x14ac:dyDescent="0.35">
      <c r="A364">
        <v>15706365</v>
      </c>
      <c r="B364">
        <v>648</v>
      </c>
      <c r="C364" t="s">
        <v>15</v>
      </c>
      <c r="D364" t="s">
        <v>16</v>
      </c>
      <c r="E364">
        <v>50</v>
      </c>
      <c r="F364">
        <v>9</v>
      </c>
      <c r="G364" s="3">
        <v>102535.57</v>
      </c>
      <c r="H364">
        <v>1</v>
      </c>
      <c r="I364">
        <v>1</v>
      </c>
      <c r="J364">
        <v>1</v>
      </c>
      <c r="K364" s="5">
        <v>189543.19</v>
      </c>
      <c r="L364">
        <v>0</v>
      </c>
      <c r="M364" t="str">
        <f t="shared" si="15"/>
        <v xml:space="preserve"> Reatined</v>
      </c>
      <c r="N364" s="7">
        <v>33.333333333333329</v>
      </c>
      <c r="O364" s="10" t="str">
        <f t="shared" si="16"/>
        <v>46-60</v>
      </c>
      <c r="P364" t="str">
        <f t="shared" si="17"/>
        <v>7-9 Years</v>
      </c>
      <c r="Q364" t="str">
        <f>IF(B364&lt;=500,"300-500",
 IF(B364&lt;=650,"501-650",
 IF(B364&lt;=750,"651-750",
 "751-850")))</f>
        <v>501-650</v>
      </c>
      <c r="R364" t="str">
        <f>IF(L364=1,"Customer already churned",
 IF(N364&gt;=70,"Urgent attention required",
 IF(O364="46-60","Focus retention efforts",
 IF(O364="36-45","Extend retention strategies",
 IF(O364="501-600","Engagement support required",
 IF(O364="601-700","Monitor engagement",
 IF(AND(C364="Germany",D364="Female"),"Priority proactive retention",
 "General engagement")))))))</f>
        <v>Focus retention efforts</v>
      </c>
    </row>
    <row r="365" spans="1:18" x14ac:dyDescent="0.35">
      <c r="A365">
        <v>15745088</v>
      </c>
      <c r="B365">
        <v>443</v>
      </c>
      <c r="C365" t="s">
        <v>19</v>
      </c>
      <c r="D365" t="s">
        <v>16</v>
      </c>
      <c r="E365">
        <v>29</v>
      </c>
      <c r="F365">
        <v>9</v>
      </c>
      <c r="G365" s="3">
        <v>99027.61</v>
      </c>
      <c r="H365">
        <v>2</v>
      </c>
      <c r="I365">
        <v>1</v>
      </c>
      <c r="J365">
        <v>0</v>
      </c>
      <c r="K365" s="5">
        <v>10940.4</v>
      </c>
      <c r="L365">
        <v>0</v>
      </c>
      <c r="M365" t="str">
        <f t="shared" si="15"/>
        <v xml:space="preserve"> Reatined</v>
      </c>
      <c r="N365" s="7">
        <v>20.833333333333339</v>
      </c>
      <c r="O365" s="10" t="str">
        <f t="shared" si="16"/>
        <v>26-35</v>
      </c>
      <c r="P365" t="str">
        <f t="shared" si="17"/>
        <v>7-9 Years</v>
      </c>
      <c r="Q365" t="str">
        <f>IF(B365&lt;=500,"300-500",
 IF(B365&lt;=650,"501-650",
 IF(B365&lt;=750,"651-750",
 "751-850")))</f>
        <v>300-500</v>
      </c>
      <c r="R365" t="str">
        <f>IF(L365=1,"Customer already churned",
 IF(N365&gt;=70,"Urgent attention required",
 IF(O365="46-60","Focus retention efforts",
 IF(O365="36-45","Extend retention strategies",
 IF(O365="501-600","Engagement support required",
 IF(O365="601-700","Monitor engagement",
 IF(AND(C365="Germany",D365="Female"),"Priority proactive retention",
 "General engagement")))))))</f>
        <v>Priority proactive retention</v>
      </c>
    </row>
    <row r="366" spans="1:18" x14ac:dyDescent="0.35">
      <c r="A366">
        <v>15676715</v>
      </c>
      <c r="B366">
        <v>640</v>
      </c>
      <c r="C366" t="s">
        <v>15</v>
      </c>
      <c r="D366" t="s">
        <v>18</v>
      </c>
      <c r="E366">
        <v>68</v>
      </c>
      <c r="F366">
        <v>9</v>
      </c>
      <c r="G366" s="3">
        <v>0</v>
      </c>
      <c r="H366">
        <v>2</v>
      </c>
      <c r="I366">
        <v>1</v>
      </c>
      <c r="J366">
        <v>1</v>
      </c>
      <c r="K366" s="5">
        <v>199493.38</v>
      </c>
      <c r="L366">
        <v>0</v>
      </c>
      <c r="M366" t="str">
        <f t="shared" si="15"/>
        <v xml:space="preserve"> Reatined</v>
      </c>
      <c r="N366" s="7">
        <v>29.166666666666671</v>
      </c>
      <c r="O366" s="10" t="str">
        <f t="shared" si="16"/>
        <v>60+</v>
      </c>
      <c r="P366" t="str">
        <f t="shared" si="17"/>
        <v>7-9 Years</v>
      </c>
      <c r="Q366" t="str">
        <f>IF(B366&lt;=500,"300-500",
 IF(B366&lt;=650,"501-650",
 IF(B366&lt;=750,"651-750",
 "751-850")))</f>
        <v>501-650</v>
      </c>
      <c r="R366" t="str">
        <f>IF(L366=1,"Customer already churned",
 IF(N366&gt;=70,"Urgent attention required",
 IF(O366="46-60","Focus retention efforts",
 IF(O366="36-45","Extend retention strategies",
 IF(O366="501-600","Engagement support required",
 IF(O366="601-700","Monitor engagement",
 IF(AND(C366="Germany",D366="Female"),"Priority proactive retention",
 "General engagement")))))))</f>
        <v>General engagement</v>
      </c>
    </row>
    <row r="367" spans="1:18" x14ac:dyDescent="0.35">
      <c r="A367">
        <v>15613085</v>
      </c>
      <c r="B367">
        <v>628</v>
      </c>
      <c r="C367" t="s">
        <v>17</v>
      </c>
      <c r="D367" t="s">
        <v>16</v>
      </c>
      <c r="E367">
        <v>33</v>
      </c>
      <c r="F367">
        <v>3</v>
      </c>
      <c r="G367" s="3">
        <v>0</v>
      </c>
      <c r="H367">
        <v>1</v>
      </c>
      <c r="I367">
        <v>1</v>
      </c>
      <c r="J367">
        <v>1</v>
      </c>
      <c r="K367" s="5">
        <v>188193.25</v>
      </c>
      <c r="L367">
        <v>0</v>
      </c>
      <c r="M367" t="str">
        <f t="shared" si="15"/>
        <v xml:space="preserve"> Reatined</v>
      </c>
      <c r="N367" s="7">
        <v>29.166666666666671</v>
      </c>
      <c r="O367" s="10" t="str">
        <f t="shared" si="16"/>
        <v>26-35</v>
      </c>
      <c r="P367" t="str">
        <f t="shared" si="17"/>
        <v>0-3 Years</v>
      </c>
      <c r="Q367" t="str">
        <f>IF(B367&lt;=500,"300-500",
 IF(B367&lt;=650,"501-650",
 IF(B367&lt;=750,"651-750",
 "751-850")))</f>
        <v>501-650</v>
      </c>
      <c r="R367" t="str">
        <f>IF(L367=1,"Customer already churned",
 IF(N367&gt;=70,"Urgent attention required",
 IF(O367="46-60","Focus retention efforts",
 IF(O367="36-45","Extend retention strategies",
 IF(O367="501-600","Engagement support required",
 IF(O367="601-700","Monitor engagement",
 IF(AND(C367="Germany",D367="Female"),"Priority proactive retention",
 "General engagement")))))))</f>
        <v>General engagement</v>
      </c>
    </row>
    <row r="368" spans="1:18" x14ac:dyDescent="0.35">
      <c r="A368">
        <v>15633537</v>
      </c>
      <c r="B368">
        <v>540</v>
      </c>
      <c r="C368" t="s">
        <v>19</v>
      </c>
      <c r="D368" t="s">
        <v>16</v>
      </c>
      <c r="E368">
        <v>42</v>
      </c>
      <c r="F368">
        <v>9</v>
      </c>
      <c r="G368" s="3">
        <v>87271.41</v>
      </c>
      <c r="H368">
        <v>2</v>
      </c>
      <c r="I368">
        <v>1</v>
      </c>
      <c r="J368">
        <v>0</v>
      </c>
      <c r="K368" s="5">
        <v>172572.64</v>
      </c>
      <c r="L368">
        <v>0</v>
      </c>
      <c r="M368" t="str">
        <f t="shared" si="15"/>
        <v xml:space="preserve"> Reatined</v>
      </c>
      <c r="N368" s="7">
        <v>20.833333333333339</v>
      </c>
      <c r="O368" s="10" t="str">
        <f t="shared" si="16"/>
        <v>36-45</v>
      </c>
      <c r="P368" t="str">
        <f t="shared" si="17"/>
        <v>7-9 Years</v>
      </c>
      <c r="Q368" t="str">
        <f>IF(B368&lt;=500,"300-500",
 IF(B368&lt;=650,"501-650",
 IF(B368&lt;=750,"651-750",
 "751-850")))</f>
        <v>501-650</v>
      </c>
      <c r="R368" t="str">
        <f>IF(L368=1,"Customer already churned",
 IF(N368&gt;=70,"Urgent attention required",
 IF(O368="46-60","Focus retention efforts",
 IF(O368="36-45","Extend retention strategies",
 IF(O368="501-600","Engagement support required",
 IF(O368="601-700","Monitor engagement",
 IF(AND(C368="Germany",D368="Female"),"Priority proactive retention",
 "General engagement")))))))</f>
        <v>Extend retention strategies</v>
      </c>
    </row>
    <row r="369" spans="1:18" x14ac:dyDescent="0.35">
      <c r="A369">
        <v>15594720</v>
      </c>
      <c r="B369">
        <v>460</v>
      </c>
      <c r="C369" t="s">
        <v>19</v>
      </c>
      <c r="D369" t="s">
        <v>16</v>
      </c>
      <c r="E369">
        <v>35</v>
      </c>
      <c r="F369">
        <v>8</v>
      </c>
      <c r="G369" s="3">
        <v>102742.91</v>
      </c>
      <c r="H369">
        <v>2</v>
      </c>
      <c r="I369">
        <v>1</v>
      </c>
      <c r="J369">
        <v>1</v>
      </c>
      <c r="K369" s="5">
        <v>189339.6</v>
      </c>
      <c r="L369">
        <v>0</v>
      </c>
      <c r="M369" t="str">
        <f t="shared" si="15"/>
        <v xml:space="preserve"> Reatined</v>
      </c>
      <c r="N369" s="7">
        <v>0</v>
      </c>
      <c r="O369" s="10" t="str">
        <f t="shared" si="16"/>
        <v>26-35</v>
      </c>
      <c r="P369" t="str">
        <f t="shared" si="17"/>
        <v>7-9 Years</v>
      </c>
      <c r="Q369" t="str">
        <f>IF(B369&lt;=500,"300-500",
 IF(B369&lt;=650,"501-650",
 IF(B369&lt;=750,"651-750",
 "751-850")))</f>
        <v>300-500</v>
      </c>
      <c r="R369" t="str">
        <f>IF(L369=1,"Customer already churned",
 IF(N369&gt;=70,"Urgent attention required",
 IF(O369="46-60","Focus retention efforts",
 IF(O369="36-45","Extend retention strategies",
 IF(O369="501-600","Engagement support required",
 IF(O369="601-700","Monitor engagement",
 IF(AND(C369="Germany",D369="Female"),"Priority proactive retention",
 "General engagement")))))))</f>
        <v>Priority proactive retention</v>
      </c>
    </row>
    <row r="370" spans="1:18" x14ac:dyDescent="0.35">
      <c r="A370">
        <v>15684042</v>
      </c>
      <c r="B370">
        <v>636</v>
      </c>
      <c r="C370" t="s">
        <v>19</v>
      </c>
      <c r="D370" t="s">
        <v>18</v>
      </c>
      <c r="E370">
        <v>34</v>
      </c>
      <c r="F370">
        <v>2</v>
      </c>
      <c r="G370" s="3">
        <v>40105.51</v>
      </c>
      <c r="H370">
        <v>2</v>
      </c>
      <c r="I370">
        <v>0</v>
      </c>
      <c r="J370">
        <v>1</v>
      </c>
      <c r="K370" s="5">
        <v>53512.160000000003</v>
      </c>
      <c r="L370">
        <v>0</v>
      </c>
      <c r="M370" t="str">
        <f t="shared" si="15"/>
        <v xml:space="preserve"> Reatined</v>
      </c>
      <c r="N370" s="7">
        <v>33.333333333333329</v>
      </c>
      <c r="O370" s="10" t="str">
        <f t="shared" si="16"/>
        <v>26-35</v>
      </c>
      <c r="P370" t="str">
        <f t="shared" si="17"/>
        <v>0-3 Years</v>
      </c>
      <c r="Q370" t="str">
        <f>IF(B370&lt;=500,"300-500",
 IF(B370&lt;=650,"501-650",
 IF(B370&lt;=750,"651-750",
 "751-850")))</f>
        <v>501-650</v>
      </c>
      <c r="R370" t="str">
        <f>IF(L370=1,"Customer already churned",
 IF(N370&gt;=70,"Urgent attention required",
 IF(O370="46-60","Focus retention efforts",
 IF(O370="36-45","Extend retention strategies",
 IF(O370="501-600","Engagement support required",
 IF(O370="601-700","Monitor engagement",
 IF(AND(C370="Germany",D370="Female"),"Priority proactive retention",
 "General engagement")))))))</f>
        <v>General engagement</v>
      </c>
    </row>
    <row r="371" spans="1:18" x14ac:dyDescent="0.35">
      <c r="A371">
        <v>15583303</v>
      </c>
      <c r="B371">
        <v>593</v>
      </c>
      <c r="C371" t="s">
        <v>15</v>
      </c>
      <c r="D371" t="s">
        <v>16</v>
      </c>
      <c r="E371">
        <v>29</v>
      </c>
      <c r="F371">
        <v>2</v>
      </c>
      <c r="G371" s="3">
        <v>152265.43</v>
      </c>
      <c r="H371">
        <v>1</v>
      </c>
      <c r="I371">
        <v>1</v>
      </c>
      <c r="J371">
        <v>0</v>
      </c>
      <c r="K371" s="5">
        <v>34004.44</v>
      </c>
      <c r="L371">
        <v>0</v>
      </c>
      <c r="M371" t="str">
        <f t="shared" si="15"/>
        <v xml:space="preserve"> Reatined</v>
      </c>
      <c r="N371" s="7">
        <v>62.5</v>
      </c>
      <c r="O371" s="10" t="str">
        <f t="shared" si="16"/>
        <v>26-35</v>
      </c>
      <c r="P371" t="str">
        <f t="shared" si="17"/>
        <v>0-3 Years</v>
      </c>
      <c r="Q371" t="str">
        <f>IF(B371&lt;=500,"300-500",
 IF(B371&lt;=650,"501-650",
 IF(B371&lt;=750,"651-750",
 "751-850")))</f>
        <v>501-650</v>
      </c>
      <c r="R371" t="str">
        <f>IF(L371=1,"Customer already churned",
 IF(N371&gt;=70,"Urgent attention required",
 IF(O371="46-60","Focus retention efforts",
 IF(O371="36-45","Extend retention strategies",
 IF(O371="501-600","Engagement support required",
 IF(O371="601-700","Monitor engagement",
 IF(AND(C371="Germany",D371="Female"),"Priority proactive retention",
 "General engagement")))))))</f>
        <v>General engagement</v>
      </c>
    </row>
    <row r="372" spans="1:18" x14ac:dyDescent="0.35">
      <c r="A372">
        <v>15611579</v>
      </c>
      <c r="B372">
        <v>801</v>
      </c>
      <c r="C372" t="s">
        <v>17</v>
      </c>
      <c r="D372" t="s">
        <v>18</v>
      </c>
      <c r="E372">
        <v>42</v>
      </c>
      <c r="F372">
        <v>4</v>
      </c>
      <c r="G372" s="3">
        <v>141947.67000000001</v>
      </c>
      <c r="H372">
        <v>1</v>
      </c>
      <c r="I372">
        <v>1</v>
      </c>
      <c r="J372">
        <v>1</v>
      </c>
      <c r="K372" s="5">
        <v>10598.29</v>
      </c>
      <c r="L372">
        <v>0</v>
      </c>
      <c r="M372" t="str">
        <f t="shared" si="15"/>
        <v xml:space="preserve"> Reatined</v>
      </c>
      <c r="N372" s="7">
        <v>16.666666666666661</v>
      </c>
      <c r="O372" s="10" t="str">
        <f t="shared" si="16"/>
        <v>36-45</v>
      </c>
      <c r="P372" t="str">
        <f t="shared" si="17"/>
        <v>4-6 Years</v>
      </c>
      <c r="Q372" t="str">
        <f>IF(B372&lt;=500,"300-500",
 IF(B372&lt;=650,"501-650",
 IF(B372&lt;=750,"651-750",
 "751-850")))</f>
        <v>751-850</v>
      </c>
      <c r="R372" t="str">
        <f>IF(L372=1,"Customer already churned",
 IF(N372&gt;=70,"Urgent attention required",
 IF(O372="46-60","Focus retention efforts",
 IF(O372="36-45","Extend retention strategies",
 IF(O372="501-600","Engagement support required",
 IF(O372="601-700","Monitor engagement",
 IF(AND(C372="Germany",D372="Female"),"Priority proactive retention",
 "General engagement")))))))</f>
        <v>Extend retention strategies</v>
      </c>
    </row>
    <row r="373" spans="1:18" x14ac:dyDescent="0.35">
      <c r="A373">
        <v>15774696</v>
      </c>
      <c r="B373">
        <v>640</v>
      </c>
      <c r="C373" t="s">
        <v>19</v>
      </c>
      <c r="D373" t="s">
        <v>16</v>
      </c>
      <c r="E373">
        <v>75</v>
      </c>
      <c r="F373">
        <v>1</v>
      </c>
      <c r="G373" s="3">
        <v>106307.91</v>
      </c>
      <c r="H373">
        <v>2</v>
      </c>
      <c r="I373">
        <v>0</v>
      </c>
      <c r="J373">
        <v>1</v>
      </c>
      <c r="K373" s="5">
        <v>113428.77</v>
      </c>
      <c r="L373">
        <v>0</v>
      </c>
      <c r="M373" t="str">
        <f t="shared" si="15"/>
        <v xml:space="preserve"> Reatined</v>
      </c>
      <c r="N373" s="7">
        <v>50</v>
      </c>
      <c r="O373" s="10" t="str">
        <f t="shared" si="16"/>
        <v>60+</v>
      </c>
      <c r="P373" t="str">
        <f t="shared" si="17"/>
        <v>0-3 Years</v>
      </c>
      <c r="Q373" t="str">
        <f>IF(B373&lt;=500,"300-500",
 IF(B373&lt;=650,"501-650",
 IF(B373&lt;=750,"651-750",
 "751-850")))</f>
        <v>501-650</v>
      </c>
      <c r="R373" t="str">
        <f>IF(L373=1,"Customer already churned",
 IF(N373&gt;=70,"Urgent attention required",
 IF(O373="46-60","Focus retention efforts",
 IF(O373="36-45","Extend retention strategies",
 IF(O373="501-600","Engagement support required",
 IF(O373="601-700","Monitor engagement",
 IF(AND(C373="Germany",D373="Female"),"Priority proactive retention",
 "General engagement")))))))</f>
        <v>Priority proactive retention</v>
      </c>
    </row>
    <row r="374" spans="1:18" x14ac:dyDescent="0.35">
      <c r="A374">
        <v>15694506</v>
      </c>
      <c r="B374">
        <v>611</v>
      </c>
      <c r="C374" t="s">
        <v>19</v>
      </c>
      <c r="D374" t="s">
        <v>18</v>
      </c>
      <c r="E374">
        <v>31</v>
      </c>
      <c r="F374">
        <v>0</v>
      </c>
      <c r="G374" s="3">
        <v>107884.81</v>
      </c>
      <c r="H374">
        <v>2</v>
      </c>
      <c r="I374">
        <v>1</v>
      </c>
      <c r="J374">
        <v>1</v>
      </c>
      <c r="K374" s="5">
        <v>183487.98</v>
      </c>
      <c r="L374">
        <v>0</v>
      </c>
      <c r="M374" t="str">
        <f t="shared" si="15"/>
        <v xml:space="preserve"> Reatined</v>
      </c>
      <c r="N374" s="7">
        <v>25</v>
      </c>
      <c r="O374" s="10" t="str">
        <f t="shared" si="16"/>
        <v>26-35</v>
      </c>
      <c r="P374" t="str">
        <f t="shared" si="17"/>
        <v>0-3 Years</v>
      </c>
      <c r="Q374" t="str">
        <f>IF(B374&lt;=500,"300-500",
 IF(B374&lt;=650,"501-650",
 IF(B374&lt;=750,"651-750",
 "751-850")))</f>
        <v>501-650</v>
      </c>
      <c r="R374" t="str">
        <f>IF(L374=1,"Customer already churned",
 IF(N374&gt;=70,"Urgent attention required",
 IF(O374="46-60","Focus retention efforts",
 IF(O374="36-45","Extend retention strategies",
 IF(O374="501-600","Engagement support required",
 IF(O374="601-700","Monitor engagement",
 IF(AND(C374="Germany",D374="Female"),"Priority proactive retention",
 "General engagement")))))))</f>
        <v>General engagement</v>
      </c>
    </row>
    <row r="375" spans="1:18" x14ac:dyDescent="0.35">
      <c r="A375">
        <v>15688074</v>
      </c>
      <c r="B375">
        <v>802</v>
      </c>
      <c r="C375" t="s">
        <v>19</v>
      </c>
      <c r="D375" t="s">
        <v>18</v>
      </c>
      <c r="E375">
        <v>31</v>
      </c>
      <c r="F375">
        <v>1</v>
      </c>
      <c r="G375" s="3">
        <v>125013.72</v>
      </c>
      <c r="H375">
        <v>1</v>
      </c>
      <c r="I375">
        <v>1</v>
      </c>
      <c r="J375">
        <v>1</v>
      </c>
      <c r="K375" s="5">
        <v>187658.09</v>
      </c>
      <c r="L375">
        <v>0</v>
      </c>
      <c r="M375" t="str">
        <f t="shared" si="15"/>
        <v xml:space="preserve"> Reatined</v>
      </c>
      <c r="N375" s="7">
        <v>41.666666666666671</v>
      </c>
      <c r="O375" s="10" t="str">
        <f t="shared" si="16"/>
        <v>26-35</v>
      </c>
      <c r="P375" t="str">
        <f t="shared" si="17"/>
        <v>0-3 Years</v>
      </c>
      <c r="Q375" t="str">
        <f>IF(B375&lt;=500,"300-500",
 IF(B375&lt;=650,"501-650",
 IF(B375&lt;=750,"651-750",
 "751-850")))</f>
        <v>751-850</v>
      </c>
      <c r="R375" t="str">
        <f>IF(L375=1,"Customer already churned",
 IF(N375&gt;=70,"Urgent attention required",
 IF(O375="46-60","Focus retention efforts",
 IF(O375="36-45","Extend retention strategies",
 IF(O375="501-600","Engagement support required",
 IF(O375="601-700","Monitor engagement",
 IF(AND(C375="Germany",D375="Female"),"Priority proactive retention",
 "General engagement")))))))</f>
        <v>General engagement</v>
      </c>
    </row>
    <row r="376" spans="1:18" x14ac:dyDescent="0.35">
      <c r="A376">
        <v>15759537</v>
      </c>
      <c r="B376">
        <v>717</v>
      </c>
      <c r="C376" t="s">
        <v>19</v>
      </c>
      <c r="D376" t="s">
        <v>18</v>
      </c>
      <c r="E376">
        <v>35</v>
      </c>
      <c r="F376">
        <v>7</v>
      </c>
      <c r="G376" s="3">
        <v>58469.37</v>
      </c>
      <c r="H376">
        <v>2</v>
      </c>
      <c r="I376">
        <v>1</v>
      </c>
      <c r="J376">
        <v>1</v>
      </c>
      <c r="K376" s="5">
        <v>172459.39</v>
      </c>
      <c r="L376">
        <v>0</v>
      </c>
      <c r="M376" t="str">
        <f t="shared" si="15"/>
        <v xml:space="preserve"> Reatined</v>
      </c>
      <c r="N376" s="7">
        <v>0</v>
      </c>
      <c r="O376" s="10" t="str">
        <f t="shared" si="16"/>
        <v>26-35</v>
      </c>
      <c r="P376" t="str">
        <f t="shared" si="17"/>
        <v>7-9 Years</v>
      </c>
      <c r="Q376" t="str">
        <f>IF(B376&lt;=500,"300-500",
 IF(B376&lt;=650,"501-650",
 IF(B376&lt;=750,"651-750",
 "751-850")))</f>
        <v>651-750</v>
      </c>
      <c r="R376" t="str">
        <f>IF(L376=1,"Customer already churned",
 IF(N376&gt;=70,"Urgent attention required",
 IF(O376="46-60","Focus retention efforts",
 IF(O376="36-45","Extend retention strategies",
 IF(O376="501-600","Engagement support required",
 IF(O376="601-700","Monitor engagement",
 IF(AND(C376="Germany",D376="Female"),"Priority proactive retention",
 "General engagement")))))))</f>
        <v>General engagement</v>
      </c>
    </row>
    <row r="377" spans="1:18" x14ac:dyDescent="0.35">
      <c r="A377">
        <v>15758449</v>
      </c>
      <c r="B377">
        <v>769</v>
      </c>
      <c r="C377" t="s">
        <v>15</v>
      </c>
      <c r="D377" t="s">
        <v>16</v>
      </c>
      <c r="E377">
        <v>39</v>
      </c>
      <c r="F377">
        <v>8</v>
      </c>
      <c r="G377" s="3">
        <v>0</v>
      </c>
      <c r="H377">
        <v>1</v>
      </c>
      <c r="I377">
        <v>0</v>
      </c>
      <c r="J377">
        <v>1</v>
      </c>
      <c r="K377" s="5">
        <v>21016</v>
      </c>
      <c r="L377">
        <v>0</v>
      </c>
      <c r="M377" t="str">
        <f t="shared" si="15"/>
        <v xml:space="preserve"> Reatined</v>
      </c>
      <c r="N377" s="7">
        <v>37.5</v>
      </c>
      <c r="O377" s="10" t="str">
        <f t="shared" si="16"/>
        <v>36-45</v>
      </c>
      <c r="P377" t="str">
        <f t="shared" si="17"/>
        <v>7-9 Years</v>
      </c>
      <c r="Q377" t="str">
        <f>IF(B377&lt;=500,"300-500",
 IF(B377&lt;=650,"501-650",
 IF(B377&lt;=750,"651-750",
 "751-850")))</f>
        <v>751-850</v>
      </c>
      <c r="R377" t="str">
        <f>IF(L377=1,"Customer already churned",
 IF(N377&gt;=70,"Urgent attention required",
 IF(O377="46-60","Focus retention efforts",
 IF(O377="36-45","Extend retention strategies",
 IF(O377="501-600","Engagement support required",
 IF(O377="601-700","Monitor engagement",
 IF(AND(C377="Germany",D377="Female"),"Priority proactive retention",
 "General engagement")))))))</f>
        <v>Extend retention strategies</v>
      </c>
    </row>
    <row r="378" spans="1:18" x14ac:dyDescent="0.35">
      <c r="A378">
        <v>15583456</v>
      </c>
      <c r="B378">
        <v>745</v>
      </c>
      <c r="C378" t="s">
        <v>19</v>
      </c>
      <c r="D378" t="s">
        <v>18</v>
      </c>
      <c r="E378">
        <v>45</v>
      </c>
      <c r="F378">
        <v>10</v>
      </c>
      <c r="G378" s="3">
        <v>117231.63</v>
      </c>
      <c r="H378">
        <v>3</v>
      </c>
      <c r="I378">
        <v>1</v>
      </c>
      <c r="J378">
        <v>1</v>
      </c>
      <c r="K378" s="5">
        <v>122381.02</v>
      </c>
      <c r="L378">
        <v>1</v>
      </c>
      <c r="M378" t="str">
        <f t="shared" si="15"/>
        <v>Churned</v>
      </c>
      <c r="N378" s="7">
        <v>0</v>
      </c>
      <c r="O378" s="10" t="str">
        <f t="shared" si="16"/>
        <v>36-45</v>
      </c>
      <c r="P378" t="str">
        <f t="shared" si="17"/>
        <v>10+ Years</v>
      </c>
      <c r="Q378" t="str">
        <f>IF(B378&lt;=500,"300-500",
 IF(B378&lt;=650,"501-650",
 IF(B378&lt;=750,"651-750",
 "751-850")))</f>
        <v>651-750</v>
      </c>
      <c r="R378" t="str">
        <f>IF(L378=1,"Customer already churned",
 IF(N378&gt;=70,"Urgent attention required",
 IF(O378="46-60","Focus retention efforts",
 IF(O378="36-45","Extend retention strategies",
 IF(O378="501-600","Engagement support required",
 IF(O378="601-700","Monitor engagement",
 IF(AND(C378="Germany",D378="Female"),"Priority proactive retention",
 "General engagement")))))))</f>
        <v>Customer already churned</v>
      </c>
    </row>
    <row r="379" spans="1:18" x14ac:dyDescent="0.35">
      <c r="A379">
        <v>15667871</v>
      </c>
      <c r="B379">
        <v>572</v>
      </c>
      <c r="C379" t="s">
        <v>17</v>
      </c>
      <c r="D379" t="s">
        <v>18</v>
      </c>
      <c r="E379">
        <v>35</v>
      </c>
      <c r="F379">
        <v>4</v>
      </c>
      <c r="G379" s="3">
        <v>152390.26</v>
      </c>
      <c r="H379">
        <v>1</v>
      </c>
      <c r="I379">
        <v>1</v>
      </c>
      <c r="J379">
        <v>0</v>
      </c>
      <c r="K379" s="5">
        <v>128123.66</v>
      </c>
      <c r="L379">
        <v>0</v>
      </c>
      <c r="M379" t="str">
        <f t="shared" si="15"/>
        <v xml:space="preserve"> Reatined</v>
      </c>
      <c r="N379" s="7">
        <v>37.5</v>
      </c>
      <c r="O379" s="10" t="str">
        <f t="shared" si="16"/>
        <v>26-35</v>
      </c>
      <c r="P379" t="str">
        <f t="shared" si="17"/>
        <v>4-6 Years</v>
      </c>
      <c r="Q379" t="str">
        <f>IF(B379&lt;=500,"300-500",
 IF(B379&lt;=650,"501-650",
 IF(B379&lt;=750,"651-750",
 "751-850")))</f>
        <v>501-650</v>
      </c>
      <c r="R379" t="str">
        <f>IF(L379=1,"Customer already churned",
 IF(N379&gt;=70,"Urgent attention required",
 IF(O379="46-60","Focus retention efforts",
 IF(O379="36-45","Extend retention strategies",
 IF(O379="501-600","Engagement support required",
 IF(O379="601-700","Monitor engagement",
 IF(AND(C379="Germany",D379="Female"),"Priority proactive retention",
 "General engagement")))))))</f>
        <v>General engagement</v>
      </c>
    </row>
    <row r="380" spans="1:18" x14ac:dyDescent="0.35">
      <c r="A380">
        <v>15677371</v>
      </c>
      <c r="B380">
        <v>629</v>
      </c>
      <c r="C380" t="s">
        <v>17</v>
      </c>
      <c r="D380" t="s">
        <v>16</v>
      </c>
      <c r="E380">
        <v>30</v>
      </c>
      <c r="F380">
        <v>2</v>
      </c>
      <c r="G380" s="3">
        <v>34013.629999999997</v>
      </c>
      <c r="H380">
        <v>1</v>
      </c>
      <c r="I380">
        <v>1</v>
      </c>
      <c r="J380">
        <v>0</v>
      </c>
      <c r="K380" s="5">
        <v>19570.63</v>
      </c>
      <c r="L380">
        <v>0</v>
      </c>
      <c r="M380" t="str">
        <f t="shared" si="15"/>
        <v xml:space="preserve"> Reatined</v>
      </c>
      <c r="N380" s="7">
        <v>62.5</v>
      </c>
      <c r="O380" s="10" t="str">
        <f t="shared" si="16"/>
        <v>26-35</v>
      </c>
      <c r="P380" t="str">
        <f t="shared" si="17"/>
        <v>0-3 Years</v>
      </c>
      <c r="Q380" t="str">
        <f>IF(B380&lt;=500,"300-500",
 IF(B380&lt;=650,"501-650",
 IF(B380&lt;=750,"651-750",
 "751-850")))</f>
        <v>501-650</v>
      </c>
      <c r="R380" t="str">
        <f>IF(L380=1,"Customer already churned",
 IF(N380&gt;=70,"Urgent attention required",
 IF(O380="46-60","Focus retention efforts",
 IF(O380="36-45","Extend retention strategies",
 IF(O380="501-600","Engagement support required",
 IF(O380="601-700","Monitor engagement",
 IF(AND(C380="Germany",D380="Female"),"Priority proactive retention",
 "General engagement")))))))</f>
        <v>General engagement</v>
      </c>
    </row>
    <row r="381" spans="1:18" x14ac:dyDescent="0.35">
      <c r="A381">
        <v>15629677</v>
      </c>
      <c r="B381">
        <v>687</v>
      </c>
      <c r="C381" t="s">
        <v>17</v>
      </c>
      <c r="D381" t="s">
        <v>16</v>
      </c>
      <c r="E381">
        <v>39</v>
      </c>
      <c r="F381">
        <v>2</v>
      </c>
      <c r="G381" s="3">
        <v>0</v>
      </c>
      <c r="H381">
        <v>3</v>
      </c>
      <c r="I381">
        <v>0</v>
      </c>
      <c r="J381">
        <v>0</v>
      </c>
      <c r="K381" s="5">
        <v>188150.6</v>
      </c>
      <c r="L381">
        <v>1</v>
      </c>
      <c r="M381" t="str">
        <f t="shared" si="15"/>
        <v>Churned</v>
      </c>
      <c r="N381" s="7">
        <v>66.666666666666657</v>
      </c>
      <c r="O381" s="10" t="str">
        <f t="shared" si="16"/>
        <v>36-45</v>
      </c>
      <c r="P381" t="str">
        <f t="shared" si="17"/>
        <v>0-3 Years</v>
      </c>
      <c r="Q381" t="str">
        <f>IF(B381&lt;=500,"300-500",
 IF(B381&lt;=650,"501-650",
 IF(B381&lt;=750,"651-750",
 "751-850")))</f>
        <v>651-750</v>
      </c>
      <c r="R381" t="str">
        <f>IF(L381=1,"Customer already churned",
 IF(N381&gt;=70,"Urgent attention required",
 IF(O381="46-60","Focus retention efforts",
 IF(O381="36-45","Extend retention strategies",
 IF(O381="501-600","Engagement support required",
 IF(O381="601-700","Monitor engagement",
 IF(AND(C381="Germany",D381="Female"),"Priority proactive retention",
 "General engagement")))))))</f>
        <v>Customer already churned</v>
      </c>
    </row>
    <row r="382" spans="1:18" x14ac:dyDescent="0.35">
      <c r="A382">
        <v>15713578</v>
      </c>
      <c r="B382">
        <v>483</v>
      </c>
      <c r="C382" t="s">
        <v>15</v>
      </c>
      <c r="D382" t="s">
        <v>16</v>
      </c>
      <c r="E382">
        <v>50</v>
      </c>
      <c r="F382">
        <v>9</v>
      </c>
      <c r="G382" s="3">
        <v>0</v>
      </c>
      <c r="H382">
        <v>2</v>
      </c>
      <c r="I382">
        <v>1</v>
      </c>
      <c r="J382">
        <v>1</v>
      </c>
      <c r="K382" s="5">
        <v>111020.24</v>
      </c>
      <c r="L382">
        <v>0</v>
      </c>
      <c r="M382" t="str">
        <f t="shared" si="15"/>
        <v xml:space="preserve"> Reatined</v>
      </c>
      <c r="N382" s="7">
        <v>29.166666666666671</v>
      </c>
      <c r="O382" s="10" t="str">
        <f t="shared" si="16"/>
        <v>46-60</v>
      </c>
      <c r="P382" t="str">
        <f t="shared" si="17"/>
        <v>7-9 Years</v>
      </c>
      <c r="Q382" t="str">
        <f>IF(B382&lt;=500,"300-500",
 IF(B382&lt;=650,"501-650",
 IF(B382&lt;=750,"651-750",
 "751-850")))</f>
        <v>300-500</v>
      </c>
      <c r="R382" t="str">
        <f>IF(L382=1,"Customer already churned",
 IF(N382&gt;=70,"Urgent attention required",
 IF(O382="46-60","Focus retention efforts",
 IF(O382="36-45","Extend retention strategies",
 IF(O382="501-600","Engagement support required",
 IF(O382="601-700","Monitor engagement",
 IF(AND(C382="Germany",D382="Female"),"Priority proactive retention",
 "General engagement")))))))</f>
        <v>Focus retention efforts</v>
      </c>
    </row>
    <row r="383" spans="1:18" x14ac:dyDescent="0.35">
      <c r="A383">
        <v>15591509</v>
      </c>
      <c r="B383">
        <v>690</v>
      </c>
      <c r="C383" t="s">
        <v>15</v>
      </c>
      <c r="D383" t="s">
        <v>18</v>
      </c>
      <c r="E383">
        <v>36</v>
      </c>
      <c r="F383">
        <v>7</v>
      </c>
      <c r="G383" s="3">
        <v>101583.11</v>
      </c>
      <c r="H383">
        <v>2</v>
      </c>
      <c r="I383">
        <v>1</v>
      </c>
      <c r="J383">
        <v>0</v>
      </c>
      <c r="K383" s="5">
        <v>123775.15</v>
      </c>
      <c r="L383">
        <v>0</v>
      </c>
      <c r="M383" t="str">
        <f t="shared" si="15"/>
        <v xml:space="preserve"> Reatined</v>
      </c>
      <c r="N383" s="7">
        <v>20.833333333333339</v>
      </c>
      <c r="O383" s="10" t="str">
        <f t="shared" si="16"/>
        <v>36-45</v>
      </c>
      <c r="P383" t="str">
        <f t="shared" si="17"/>
        <v>7-9 Years</v>
      </c>
      <c r="Q383" t="str">
        <f>IF(B383&lt;=500,"300-500",
 IF(B383&lt;=650,"501-650",
 IF(B383&lt;=750,"651-750",
 "751-850")))</f>
        <v>651-750</v>
      </c>
      <c r="R383" t="str">
        <f>IF(L383=1,"Customer already churned",
 IF(N383&gt;=70,"Urgent attention required",
 IF(O383="46-60","Focus retention efforts",
 IF(O383="36-45","Extend retention strategies",
 IF(O383="501-600","Engagement support required",
 IF(O383="601-700","Monitor engagement",
 IF(AND(C383="Germany",D383="Female"),"Priority proactive retention",
 "General engagement")))))))</f>
        <v>Extend retention strategies</v>
      </c>
    </row>
    <row r="384" spans="1:18" x14ac:dyDescent="0.35">
      <c r="A384">
        <v>15568240</v>
      </c>
      <c r="B384">
        <v>492</v>
      </c>
      <c r="C384" t="s">
        <v>19</v>
      </c>
      <c r="D384" t="s">
        <v>16</v>
      </c>
      <c r="E384">
        <v>30</v>
      </c>
      <c r="F384">
        <v>10</v>
      </c>
      <c r="G384" s="3">
        <v>77168.87</v>
      </c>
      <c r="H384">
        <v>2</v>
      </c>
      <c r="I384">
        <v>0</v>
      </c>
      <c r="J384">
        <v>1</v>
      </c>
      <c r="K384" s="5">
        <v>146700.22</v>
      </c>
      <c r="L384">
        <v>0</v>
      </c>
      <c r="M384" t="str">
        <f t="shared" si="15"/>
        <v xml:space="preserve"> Reatined</v>
      </c>
      <c r="N384" s="7">
        <v>8.3333333333333321</v>
      </c>
      <c r="O384" s="10" t="str">
        <f t="shared" si="16"/>
        <v>26-35</v>
      </c>
      <c r="P384" t="str">
        <f t="shared" si="17"/>
        <v>10+ Years</v>
      </c>
      <c r="Q384" t="str">
        <f>IF(B384&lt;=500,"300-500",
 IF(B384&lt;=650,"501-650",
 IF(B384&lt;=750,"651-750",
 "751-850")))</f>
        <v>300-500</v>
      </c>
      <c r="R384" t="str">
        <f>IF(L384=1,"Customer already churned",
 IF(N384&gt;=70,"Urgent attention required",
 IF(O384="46-60","Focus retention efforts",
 IF(O384="36-45","Extend retention strategies",
 IF(O384="501-600","Engagement support required",
 IF(O384="601-700","Monitor engagement",
 IF(AND(C384="Germany",D384="Female"),"Priority proactive retention",
 "General engagement")))))))</f>
        <v>Priority proactive retention</v>
      </c>
    </row>
    <row r="385" spans="1:18" x14ac:dyDescent="0.35">
      <c r="A385">
        <v>15622993</v>
      </c>
      <c r="B385">
        <v>709</v>
      </c>
      <c r="C385" t="s">
        <v>19</v>
      </c>
      <c r="D385" t="s">
        <v>18</v>
      </c>
      <c r="E385">
        <v>28</v>
      </c>
      <c r="F385">
        <v>8</v>
      </c>
      <c r="G385" s="3">
        <v>124695.72</v>
      </c>
      <c r="H385">
        <v>2</v>
      </c>
      <c r="I385">
        <v>1</v>
      </c>
      <c r="J385">
        <v>0</v>
      </c>
      <c r="K385" s="5">
        <v>145251.35</v>
      </c>
      <c r="L385">
        <v>0</v>
      </c>
      <c r="M385" t="str">
        <f t="shared" si="15"/>
        <v xml:space="preserve"> Reatined</v>
      </c>
      <c r="N385" s="7">
        <v>20.833333333333339</v>
      </c>
      <c r="O385" s="10" t="str">
        <f t="shared" si="16"/>
        <v>26-35</v>
      </c>
      <c r="P385" t="str">
        <f t="shared" si="17"/>
        <v>7-9 Years</v>
      </c>
      <c r="Q385" t="str">
        <f>IF(B385&lt;=500,"300-500",
 IF(B385&lt;=650,"501-650",
 IF(B385&lt;=750,"651-750",
 "751-850")))</f>
        <v>651-750</v>
      </c>
      <c r="R385" t="str">
        <f>IF(L385=1,"Customer already churned",
 IF(N385&gt;=70,"Urgent attention required",
 IF(O385="46-60","Focus retention efforts",
 IF(O385="36-45","Extend retention strategies",
 IF(O385="501-600","Engagement support required",
 IF(O385="601-700","Monitor engagement",
 IF(AND(C385="Germany",D385="Female"),"Priority proactive retention",
 "General engagement")))))))</f>
        <v>General engagement</v>
      </c>
    </row>
    <row r="386" spans="1:18" x14ac:dyDescent="0.35">
      <c r="A386">
        <v>15689294</v>
      </c>
      <c r="B386">
        <v>705</v>
      </c>
      <c r="C386" t="s">
        <v>19</v>
      </c>
      <c r="D386" t="s">
        <v>18</v>
      </c>
      <c r="E386">
        <v>44</v>
      </c>
      <c r="F386">
        <v>3</v>
      </c>
      <c r="G386" s="3">
        <v>105934.96</v>
      </c>
      <c r="H386">
        <v>1</v>
      </c>
      <c r="I386">
        <v>1</v>
      </c>
      <c r="J386">
        <v>0</v>
      </c>
      <c r="K386" s="5">
        <v>82463.69</v>
      </c>
      <c r="L386">
        <v>0</v>
      </c>
      <c r="M386" t="str">
        <f t="shared" si="15"/>
        <v xml:space="preserve"> Reatined</v>
      </c>
      <c r="N386" s="7">
        <v>37.5</v>
      </c>
      <c r="O386" s="10" t="str">
        <f t="shared" si="16"/>
        <v>36-45</v>
      </c>
      <c r="P386" t="str">
        <f t="shared" si="17"/>
        <v>0-3 Years</v>
      </c>
      <c r="Q386" t="str">
        <f>IF(B386&lt;=500,"300-500",
 IF(B386&lt;=650,"501-650",
 IF(B386&lt;=750,"651-750",
 "751-850")))</f>
        <v>651-750</v>
      </c>
      <c r="R386" t="str">
        <f>IF(L386=1,"Customer already churned",
 IF(N386&gt;=70,"Urgent attention required",
 IF(O386="46-60","Focus retention efforts",
 IF(O386="36-45","Extend retention strategies",
 IF(O386="501-600","Engagement support required",
 IF(O386="601-700","Monitor engagement",
 IF(AND(C386="Germany",D386="Female"),"Priority proactive retention",
 "General engagement")))))))</f>
        <v>Extend retention strategies</v>
      </c>
    </row>
    <row r="387" spans="1:18" x14ac:dyDescent="0.35">
      <c r="A387">
        <v>15720910</v>
      </c>
      <c r="B387">
        <v>560</v>
      </c>
      <c r="C387" t="s">
        <v>15</v>
      </c>
      <c r="D387" t="s">
        <v>16</v>
      </c>
      <c r="E387">
        <v>66</v>
      </c>
      <c r="F387">
        <v>9</v>
      </c>
      <c r="G387" s="3">
        <v>0</v>
      </c>
      <c r="H387">
        <v>1</v>
      </c>
      <c r="I387">
        <v>1</v>
      </c>
      <c r="J387">
        <v>1</v>
      </c>
      <c r="K387" s="5">
        <v>15928.49</v>
      </c>
      <c r="L387">
        <v>0</v>
      </c>
      <c r="M387" t="str">
        <f t="shared" ref="M387:M450" si="18">IF(L387=1, "Churned"," Reatined")</f>
        <v xml:space="preserve"> Reatined</v>
      </c>
      <c r="N387" s="7">
        <v>45.833333333333329</v>
      </c>
      <c r="O387" s="10" t="str">
        <f t="shared" ref="O387:O450" si="19">IF(E387&lt;=25,"18-25",
 IF(E387&lt;=35,"26-35",
 IF(E387&lt;=45,"36-45",
 IF(E387&lt;=60,"46-60",
 "60+"))))</f>
        <v>60+</v>
      </c>
      <c r="P387" t="str">
        <f t="shared" ref="P387:P450" si="20">IF(F387&lt;=3,"0-3 Years",
 IF(F387&lt;=6,"4-6 Years",
 IF(F387&lt;=9,"7-9 Years",
 "10+ Years")))</f>
        <v>7-9 Years</v>
      </c>
      <c r="Q387" t="str">
        <f>IF(B387&lt;=500,"300-500",
 IF(B387&lt;=650,"501-650",
 IF(B387&lt;=750,"651-750",
 "751-850")))</f>
        <v>501-650</v>
      </c>
      <c r="R387" t="str">
        <f>IF(L387=1,"Customer already churned",
 IF(N387&gt;=70,"Urgent attention required",
 IF(O387="46-60","Focus retention efforts",
 IF(O387="36-45","Extend retention strategies",
 IF(O387="501-600","Engagement support required",
 IF(O387="601-700","Monitor engagement",
 IF(AND(C387="Germany",D387="Female"),"Priority proactive retention",
 "General engagement")))))))</f>
        <v>General engagement</v>
      </c>
    </row>
    <row r="388" spans="1:18" x14ac:dyDescent="0.35">
      <c r="A388">
        <v>15721181</v>
      </c>
      <c r="B388">
        <v>611</v>
      </c>
      <c r="C388" t="s">
        <v>17</v>
      </c>
      <c r="D388" t="s">
        <v>18</v>
      </c>
      <c r="E388">
        <v>46</v>
      </c>
      <c r="F388">
        <v>6</v>
      </c>
      <c r="G388" s="3">
        <v>0</v>
      </c>
      <c r="H388">
        <v>2</v>
      </c>
      <c r="I388">
        <v>1</v>
      </c>
      <c r="J388">
        <v>0</v>
      </c>
      <c r="K388" s="5">
        <v>45886.33</v>
      </c>
      <c r="L388">
        <v>0</v>
      </c>
      <c r="M388" t="str">
        <f t="shared" si="18"/>
        <v xml:space="preserve"> Reatined</v>
      </c>
      <c r="N388" s="7">
        <v>33.333333333333329</v>
      </c>
      <c r="O388" s="10" t="str">
        <f t="shared" si="19"/>
        <v>46-60</v>
      </c>
      <c r="P388" t="str">
        <f t="shared" si="20"/>
        <v>4-6 Years</v>
      </c>
      <c r="Q388" t="str">
        <f>IF(B388&lt;=500,"300-500",
 IF(B388&lt;=650,"501-650",
 IF(B388&lt;=750,"651-750",
 "751-850")))</f>
        <v>501-650</v>
      </c>
      <c r="R388" t="str">
        <f>IF(L388=1,"Customer already churned",
 IF(N388&gt;=70,"Urgent attention required",
 IF(O388="46-60","Focus retention efforts",
 IF(O388="36-45","Extend retention strategies",
 IF(O388="501-600","Engagement support required",
 IF(O388="601-700","Monitor engagement",
 IF(AND(C388="Germany",D388="Female"),"Priority proactive retention",
 "General engagement")))))))</f>
        <v>Focus retention efforts</v>
      </c>
    </row>
    <row r="389" spans="1:18" x14ac:dyDescent="0.35">
      <c r="A389">
        <v>15776433</v>
      </c>
      <c r="B389">
        <v>730</v>
      </c>
      <c r="C389" t="s">
        <v>17</v>
      </c>
      <c r="D389" t="s">
        <v>18</v>
      </c>
      <c r="E389">
        <v>62</v>
      </c>
      <c r="F389">
        <v>2</v>
      </c>
      <c r="G389" s="3">
        <v>0</v>
      </c>
      <c r="H389">
        <v>2</v>
      </c>
      <c r="I389">
        <v>1</v>
      </c>
      <c r="J389">
        <v>1</v>
      </c>
      <c r="K389" s="5">
        <v>186489.95</v>
      </c>
      <c r="L389">
        <v>0</v>
      </c>
      <c r="M389" t="str">
        <f t="shared" si="18"/>
        <v xml:space="preserve"> Reatined</v>
      </c>
      <c r="N389" s="7">
        <v>54.166666666666657</v>
      </c>
      <c r="O389" s="10" t="str">
        <f t="shared" si="19"/>
        <v>60+</v>
      </c>
      <c r="P389" t="str">
        <f t="shared" si="20"/>
        <v>0-3 Years</v>
      </c>
      <c r="Q389" t="str">
        <f>IF(B389&lt;=500,"300-500",
 IF(B389&lt;=650,"501-650",
 IF(B389&lt;=750,"651-750",
 "751-850")))</f>
        <v>651-750</v>
      </c>
      <c r="R389" t="str">
        <f>IF(L389=1,"Customer already churned",
 IF(N389&gt;=70,"Urgent attention required",
 IF(O389="46-60","Focus retention efforts",
 IF(O389="36-45","Extend retention strategies",
 IF(O389="501-600","Engagement support required",
 IF(O389="601-700","Monitor engagement",
 IF(AND(C389="Germany",D389="Female"),"Priority proactive retention",
 "General engagement")))))))</f>
        <v>General engagement</v>
      </c>
    </row>
    <row r="390" spans="1:18" x14ac:dyDescent="0.35">
      <c r="A390">
        <v>15748936</v>
      </c>
      <c r="B390">
        <v>709</v>
      </c>
      <c r="C390" t="s">
        <v>17</v>
      </c>
      <c r="D390" t="s">
        <v>16</v>
      </c>
      <c r="E390">
        <v>45</v>
      </c>
      <c r="F390">
        <v>2</v>
      </c>
      <c r="G390" s="3">
        <v>0</v>
      </c>
      <c r="H390">
        <v>2</v>
      </c>
      <c r="I390">
        <v>0</v>
      </c>
      <c r="J390">
        <v>1</v>
      </c>
      <c r="K390" s="5">
        <v>162922.65</v>
      </c>
      <c r="L390">
        <v>0</v>
      </c>
      <c r="M390" t="str">
        <f t="shared" si="18"/>
        <v xml:space="preserve"> Reatined</v>
      </c>
      <c r="N390" s="7">
        <v>45.833333333333329</v>
      </c>
      <c r="O390" s="10" t="str">
        <f t="shared" si="19"/>
        <v>36-45</v>
      </c>
      <c r="P390" t="str">
        <f t="shared" si="20"/>
        <v>0-3 Years</v>
      </c>
      <c r="Q390" t="str">
        <f>IF(B390&lt;=500,"300-500",
 IF(B390&lt;=650,"501-650",
 IF(B390&lt;=750,"651-750",
 "751-850")))</f>
        <v>651-750</v>
      </c>
      <c r="R390" t="str">
        <f>IF(L390=1,"Customer already churned",
 IF(N390&gt;=70,"Urgent attention required",
 IF(O390="46-60","Focus retention efforts",
 IF(O390="36-45","Extend retention strategies",
 IF(O390="501-600","Engagement support required",
 IF(O390="601-700","Monitor engagement",
 IF(AND(C390="Germany",D390="Female"),"Priority proactive retention",
 "General engagement")))))))</f>
        <v>Extend retention strategies</v>
      </c>
    </row>
    <row r="391" spans="1:18" x14ac:dyDescent="0.35">
      <c r="A391">
        <v>15717225</v>
      </c>
      <c r="B391">
        <v>544</v>
      </c>
      <c r="C391" t="s">
        <v>15</v>
      </c>
      <c r="D391" t="s">
        <v>16</v>
      </c>
      <c r="E391">
        <v>21</v>
      </c>
      <c r="F391">
        <v>10</v>
      </c>
      <c r="G391" s="3">
        <v>161525.96</v>
      </c>
      <c r="H391">
        <v>2</v>
      </c>
      <c r="I391">
        <v>1</v>
      </c>
      <c r="J391">
        <v>0</v>
      </c>
      <c r="K391" s="5">
        <v>9262.77</v>
      </c>
      <c r="L391">
        <v>0</v>
      </c>
      <c r="M391" t="str">
        <f t="shared" si="18"/>
        <v xml:space="preserve"> Reatined</v>
      </c>
      <c r="N391" s="7">
        <v>20.833333333333339</v>
      </c>
      <c r="O391" s="10" t="str">
        <f t="shared" si="19"/>
        <v>18-25</v>
      </c>
      <c r="P391" t="str">
        <f t="shared" si="20"/>
        <v>10+ Years</v>
      </c>
      <c r="Q391" t="str">
        <f>IF(B391&lt;=500,"300-500",
 IF(B391&lt;=650,"501-650",
 IF(B391&lt;=750,"651-750",
 "751-850")))</f>
        <v>501-650</v>
      </c>
      <c r="R391" t="str">
        <f>IF(L391=1,"Customer already churned",
 IF(N391&gt;=70,"Urgent attention required",
 IF(O391="46-60","Focus retention efforts",
 IF(O391="36-45","Extend retention strategies",
 IF(O391="501-600","Engagement support required",
 IF(O391="601-700","Monitor engagement",
 IF(AND(C391="Germany",D391="Female"),"Priority proactive retention",
 "General engagement")))))))</f>
        <v>General engagement</v>
      </c>
    </row>
    <row r="392" spans="1:18" x14ac:dyDescent="0.35">
      <c r="A392">
        <v>15685226</v>
      </c>
      <c r="B392">
        <v>712</v>
      </c>
      <c r="C392" t="s">
        <v>19</v>
      </c>
      <c r="D392" t="s">
        <v>16</v>
      </c>
      <c r="E392">
        <v>29</v>
      </c>
      <c r="F392">
        <v>7</v>
      </c>
      <c r="G392" s="3">
        <v>147199.07</v>
      </c>
      <c r="H392">
        <v>1</v>
      </c>
      <c r="I392">
        <v>1</v>
      </c>
      <c r="J392">
        <v>1</v>
      </c>
      <c r="K392" s="5">
        <v>84932.4</v>
      </c>
      <c r="L392">
        <v>0</v>
      </c>
      <c r="M392" t="str">
        <f t="shared" si="18"/>
        <v xml:space="preserve"> Reatined</v>
      </c>
      <c r="N392" s="7">
        <v>16.666666666666661</v>
      </c>
      <c r="O392" s="10" t="str">
        <f t="shared" si="19"/>
        <v>26-35</v>
      </c>
      <c r="P392" t="str">
        <f t="shared" si="20"/>
        <v>7-9 Years</v>
      </c>
      <c r="Q392" t="str">
        <f>IF(B392&lt;=500,"300-500",
 IF(B392&lt;=650,"501-650",
 IF(B392&lt;=750,"651-750",
 "751-850")))</f>
        <v>651-750</v>
      </c>
      <c r="R392" t="str">
        <f>IF(L392=1,"Customer already churned",
 IF(N392&gt;=70,"Urgent attention required",
 IF(O392="46-60","Focus retention efforts",
 IF(O392="36-45","Extend retention strategies",
 IF(O392="501-600","Engagement support required",
 IF(O392="601-700","Monitor engagement",
 IF(AND(C392="Germany",D392="Female"),"Priority proactive retention",
 "General engagement")))))))</f>
        <v>Priority proactive retention</v>
      </c>
    </row>
    <row r="393" spans="1:18" x14ac:dyDescent="0.35">
      <c r="A393">
        <v>15785611</v>
      </c>
      <c r="B393">
        <v>752</v>
      </c>
      <c r="C393" t="s">
        <v>19</v>
      </c>
      <c r="D393" t="s">
        <v>18</v>
      </c>
      <c r="E393">
        <v>38</v>
      </c>
      <c r="F393">
        <v>3</v>
      </c>
      <c r="G393" s="3">
        <v>183102.29</v>
      </c>
      <c r="H393">
        <v>1</v>
      </c>
      <c r="I393">
        <v>1</v>
      </c>
      <c r="J393">
        <v>1</v>
      </c>
      <c r="K393" s="5">
        <v>71557.119999999995</v>
      </c>
      <c r="L393">
        <v>0</v>
      </c>
      <c r="M393" t="str">
        <f t="shared" si="18"/>
        <v xml:space="preserve"> Reatined</v>
      </c>
      <c r="N393" s="7">
        <v>16.666666666666661</v>
      </c>
      <c r="O393" s="10" t="str">
        <f t="shared" si="19"/>
        <v>36-45</v>
      </c>
      <c r="P393" t="str">
        <f t="shared" si="20"/>
        <v>0-3 Years</v>
      </c>
      <c r="Q393" t="str">
        <f>IF(B393&lt;=500,"300-500",
 IF(B393&lt;=650,"501-650",
 IF(B393&lt;=750,"651-750",
 "751-850")))</f>
        <v>751-850</v>
      </c>
      <c r="R393" t="str">
        <f>IF(L393=1,"Customer already churned",
 IF(N393&gt;=70,"Urgent attention required",
 IF(O393="46-60","Focus retention efforts",
 IF(O393="36-45","Extend retention strategies",
 IF(O393="501-600","Engagement support required",
 IF(O393="601-700","Monitor engagement",
 IF(AND(C393="Germany",D393="Female"),"Priority proactive retention",
 "General engagement")))))))</f>
        <v>Extend retention strategies</v>
      </c>
    </row>
    <row r="394" spans="1:18" x14ac:dyDescent="0.35">
      <c r="A394">
        <v>15573456</v>
      </c>
      <c r="B394">
        <v>648</v>
      </c>
      <c r="C394" t="s">
        <v>17</v>
      </c>
      <c r="D394" t="s">
        <v>18</v>
      </c>
      <c r="E394">
        <v>46</v>
      </c>
      <c r="F394">
        <v>9</v>
      </c>
      <c r="G394" s="3">
        <v>127209</v>
      </c>
      <c r="H394">
        <v>2</v>
      </c>
      <c r="I394">
        <v>1</v>
      </c>
      <c r="J394">
        <v>0</v>
      </c>
      <c r="K394" s="5">
        <v>77405.95</v>
      </c>
      <c r="L394">
        <v>1</v>
      </c>
      <c r="M394" t="str">
        <f t="shared" si="18"/>
        <v>Churned</v>
      </c>
      <c r="N394" s="7">
        <v>20.833333333333339</v>
      </c>
      <c r="O394" s="10" t="str">
        <f t="shared" si="19"/>
        <v>46-60</v>
      </c>
      <c r="P394" t="str">
        <f t="shared" si="20"/>
        <v>7-9 Years</v>
      </c>
      <c r="Q394" t="str">
        <f>IF(B394&lt;=500,"300-500",
 IF(B394&lt;=650,"501-650",
 IF(B394&lt;=750,"651-750",
 "751-850")))</f>
        <v>501-650</v>
      </c>
      <c r="R394" t="str">
        <f>IF(L394=1,"Customer already churned",
 IF(N394&gt;=70,"Urgent attention required",
 IF(O394="46-60","Focus retention efforts",
 IF(O394="36-45","Extend retention strategies",
 IF(O394="501-600","Engagement support required",
 IF(O394="601-700","Monitor engagement",
 IF(AND(C394="Germany",D394="Female"),"Priority proactive retention",
 "General engagement")))))))</f>
        <v>Customer already churned</v>
      </c>
    </row>
    <row r="395" spans="1:18" x14ac:dyDescent="0.35">
      <c r="A395">
        <v>15684548</v>
      </c>
      <c r="B395">
        <v>556</v>
      </c>
      <c r="C395" t="s">
        <v>17</v>
      </c>
      <c r="D395" t="s">
        <v>18</v>
      </c>
      <c r="E395">
        <v>38</v>
      </c>
      <c r="F395">
        <v>8</v>
      </c>
      <c r="G395" s="3">
        <v>0</v>
      </c>
      <c r="H395">
        <v>2</v>
      </c>
      <c r="I395">
        <v>0</v>
      </c>
      <c r="J395">
        <v>0</v>
      </c>
      <c r="K395" s="5">
        <v>417.41</v>
      </c>
      <c r="L395">
        <v>1</v>
      </c>
      <c r="M395" t="str">
        <f t="shared" si="18"/>
        <v>Churned</v>
      </c>
      <c r="N395" s="7">
        <v>41.666666666666671</v>
      </c>
      <c r="O395" s="10" t="str">
        <f t="shared" si="19"/>
        <v>36-45</v>
      </c>
      <c r="P395" t="str">
        <f t="shared" si="20"/>
        <v>7-9 Years</v>
      </c>
      <c r="Q395" t="str">
        <f>IF(B395&lt;=500,"300-500",
 IF(B395&lt;=650,"501-650",
 IF(B395&lt;=750,"651-750",
 "751-850")))</f>
        <v>501-650</v>
      </c>
      <c r="R395" t="str">
        <f>IF(L395=1,"Customer already churned",
 IF(N395&gt;=70,"Urgent attention required",
 IF(O395="46-60","Focus retention efforts",
 IF(O395="36-45","Extend retention strategies",
 IF(O395="501-600","Engagement support required",
 IF(O395="601-700","Monitor engagement",
 IF(AND(C395="Germany",D395="Female"),"Priority proactive retention",
 "General engagement")))))))</f>
        <v>Customer already churned</v>
      </c>
    </row>
    <row r="396" spans="1:18" x14ac:dyDescent="0.35">
      <c r="A396">
        <v>15620505</v>
      </c>
      <c r="B396">
        <v>594</v>
      </c>
      <c r="C396" t="s">
        <v>17</v>
      </c>
      <c r="D396" t="s">
        <v>16</v>
      </c>
      <c r="E396">
        <v>24</v>
      </c>
      <c r="F396">
        <v>0</v>
      </c>
      <c r="G396" s="3">
        <v>97378.54</v>
      </c>
      <c r="H396">
        <v>1</v>
      </c>
      <c r="I396">
        <v>1</v>
      </c>
      <c r="J396">
        <v>1</v>
      </c>
      <c r="K396" s="5">
        <v>71405.17</v>
      </c>
      <c r="L396">
        <v>0</v>
      </c>
      <c r="M396" t="str">
        <f t="shared" si="18"/>
        <v xml:space="preserve"> Reatined</v>
      </c>
      <c r="N396" s="7">
        <v>41.666666666666671</v>
      </c>
      <c r="O396" s="10" t="str">
        <f t="shared" si="19"/>
        <v>18-25</v>
      </c>
      <c r="P396" t="str">
        <f t="shared" si="20"/>
        <v>0-3 Years</v>
      </c>
      <c r="Q396" t="str">
        <f>IF(B396&lt;=500,"300-500",
 IF(B396&lt;=650,"501-650",
 IF(B396&lt;=750,"651-750",
 "751-850")))</f>
        <v>501-650</v>
      </c>
      <c r="R396" t="str">
        <f>IF(L396=1,"Customer already churned",
 IF(N396&gt;=70,"Urgent attention required",
 IF(O396="46-60","Focus retention efforts",
 IF(O396="36-45","Extend retention strategies",
 IF(O396="501-600","Engagement support required",
 IF(O396="601-700","Monitor engagement",
 IF(AND(C396="Germany",D396="Female"),"Priority proactive retention",
 "General engagement")))))))</f>
        <v>General engagement</v>
      </c>
    </row>
    <row r="397" spans="1:18" x14ac:dyDescent="0.35">
      <c r="A397">
        <v>15807432</v>
      </c>
      <c r="B397">
        <v>645</v>
      </c>
      <c r="C397" t="s">
        <v>19</v>
      </c>
      <c r="D397" t="s">
        <v>16</v>
      </c>
      <c r="E397">
        <v>37</v>
      </c>
      <c r="F397">
        <v>2</v>
      </c>
      <c r="G397" s="3">
        <v>136925.09</v>
      </c>
      <c r="H397">
        <v>2</v>
      </c>
      <c r="I397">
        <v>0</v>
      </c>
      <c r="J397">
        <v>1</v>
      </c>
      <c r="K397" s="5">
        <v>153400.24</v>
      </c>
      <c r="L397">
        <v>0</v>
      </c>
      <c r="M397" t="str">
        <f t="shared" si="18"/>
        <v xml:space="preserve"> Reatined</v>
      </c>
      <c r="N397" s="7">
        <v>33.333333333333329</v>
      </c>
      <c r="O397" s="10" t="str">
        <f t="shared" si="19"/>
        <v>36-45</v>
      </c>
      <c r="P397" t="str">
        <f t="shared" si="20"/>
        <v>0-3 Years</v>
      </c>
      <c r="Q397" t="str">
        <f>IF(B397&lt;=500,"300-500",
 IF(B397&lt;=650,"501-650",
 IF(B397&lt;=750,"651-750",
 "751-850")))</f>
        <v>501-650</v>
      </c>
      <c r="R397" t="str">
        <f>IF(L397=1,"Customer already churned",
 IF(N397&gt;=70,"Urgent attention required",
 IF(O397="46-60","Focus retention efforts",
 IF(O397="36-45","Extend retention strategies",
 IF(O397="501-600","Engagement support required",
 IF(O397="601-700","Monitor engagement",
 IF(AND(C397="Germany",D397="Female"),"Priority proactive retention",
 "General engagement")))))))</f>
        <v>Extend retention strategies</v>
      </c>
    </row>
    <row r="398" spans="1:18" x14ac:dyDescent="0.35">
      <c r="A398">
        <v>15584766</v>
      </c>
      <c r="B398">
        <v>557</v>
      </c>
      <c r="C398" t="s">
        <v>15</v>
      </c>
      <c r="D398" t="s">
        <v>18</v>
      </c>
      <c r="E398">
        <v>33</v>
      </c>
      <c r="F398">
        <v>3</v>
      </c>
      <c r="G398" s="3">
        <v>54503.55</v>
      </c>
      <c r="H398">
        <v>1</v>
      </c>
      <c r="I398">
        <v>1</v>
      </c>
      <c r="J398">
        <v>1</v>
      </c>
      <c r="K398" s="5">
        <v>371.05</v>
      </c>
      <c r="L398">
        <v>0</v>
      </c>
      <c r="M398" t="str">
        <f t="shared" si="18"/>
        <v xml:space="preserve"> Reatined</v>
      </c>
      <c r="N398" s="7">
        <v>16.666666666666661</v>
      </c>
      <c r="O398" s="10" t="str">
        <f t="shared" si="19"/>
        <v>26-35</v>
      </c>
      <c r="P398" t="str">
        <f t="shared" si="20"/>
        <v>0-3 Years</v>
      </c>
      <c r="Q398" t="str">
        <f>IF(B398&lt;=500,"300-500",
 IF(B398&lt;=650,"501-650",
 IF(B398&lt;=750,"651-750",
 "751-850")))</f>
        <v>501-650</v>
      </c>
      <c r="R398" t="str">
        <f>IF(L398=1,"Customer already churned",
 IF(N398&gt;=70,"Urgent attention required",
 IF(O398="46-60","Focus retention efforts",
 IF(O398="36-45","Extend retention strategies",
 IF(O398="501-600","Engagement support required",
 IF(O398="601-700","Monitor engagement",
 IF(AND(C398="Germany",D398="Female"),"Priority proactive retention",
 "General engagement")))))))</f>
        <v>General engagement</v>
      </c>
    </row>
    <row r="399" spans="1:18" x14ac:dyDescent="0.35">
      <c r="A399">
        <v>15612187</v>
      </c>
      <c r="B399">
        <v>547</v>
      </c>
      <c r="C399" t="s">
        <v>19</v>
      </c>
      <c r="D399" t="s">
        <v>18</v>
      </c>
      <c r="E399">
        <v>32</v>
      </c>
      <c r="F399">
        <v>8</v>
      </c>
      <c r="G399" s="3">
        <v>155726.85</v>
      </c>
      <c r="H399">
        <v>1</v>
      </c>
      <c r="I399">
        <v>1</v>
      </c>
      <c r="J399">
        <v>0</v>
      </c>
      <c r="K399" s="5">
        <v>67789.990000000005</v>
      </c>
      <c r="L399">
        <v>0</v>
      </c>
      <c r="M399" t="str">
        <f t="shared" si="18"/>
        <v xml:space="preserve"> Reatined</v>
      </c>
      <c r="N399" s="7">
        <v>37.5</v>
      </c>
      <c r="O399" s="10" t="str">
        <f t="shared" si="19"/>
        <v>26-35</v>
      </c>
      <c r="P399" t="str">
        <f t="shared" si="20"/>
        <v>7-9 Years</v>
      </c>
      <c r="Q399" t="str">
        <f>IF(B399&lt;=500,"300-500",
 IF(B399&lt;=650,"501-650",
 IF(B399&lt;=750,"651-750",
 "751-850")))</f>
        <v>501-650</v>
      </c>
      <c r="R399" t="str">
        <f>IF(L399=1,"Customer already churned",
 IF(N399&gt;=70,"Urgent attention required",
 IF(O399="46-60","Focus retention efforts",
 IF(O399="36-45","Extend retention strategies",
 IF(O399="501-600","Engagement support required",
 IF(O399="601-700","Monitor engagement",
 IF(AND(C399="Germany",D399="Female"),"Priority proactive retention",
 "General engagement")))))))</f>
        <v>General engagement</v>
      </c>
    </row>
    <row r="400" spans="1:18" x14ac:dyDescent="0.35">
      <c r="A400">
        <v>15762218</v>
      </c>
      <c r="B400">
        <v>701</v>
      </c>
      <c r="C400" t="s">
        <v>15</v>
      </c>
      <c r="D400" t="s">
        <v>16</v>
      </c>
      <c r="E400">
        <v>39</v>
      </c>
      <c r="F400">
        <v>9</v>
      </c>
      <c r="G400" s="3">
        <v>0</v>
      </c>
      <c r="H400">
        <v>2</v>
      </c>
      <c r="I400">
        <v>0</v>
      </c>
      <c r="J400">
        <v>1</v>
      </c>
      <c r="K400" s="5">
        <v>145894.9</v>
      </c>
      <c r="L400">
        <v>0</v>
      </c>
      <c r="M400" t="str">
        <f t="shared" si="18"/>
        <v xml:space="preserve"> Reatined</v>
      </c>
      <c r="N400" s="7">
        <v>20.833333333333339</v>
      </c>
      <c r="O400" s="10" t="str">
        <f t="shared" si="19"/>
        <v>36-45</v>
      </c>
      <c r="P400" t="str">
        <f t="shared" si="20"/>
        <v>7-9 Years</v>
      </c>
      <c r="Q400" t="str">
        <f>IF(B400&lt;=500,"300-500",
 IF(B400&lt;=650,"501-650",
 IF(B400&lt;=750,"651-750",
 "751-850")))</f>
        <v>651-750</v>
      </c>
      <c r="R400" t="str">
        <f>IF(L400=1,"Customer already churned",
 IF(N400&gt;=70,"Urgent attention required",
 IF(O400="46-60","Focus retention efforts",
 IF(O400="36-45","Extend retention strategies",
 IF(O400="501-600","Engagement support required",
 IF(O400="601-700","Monitor engagement",
 IF(AND(C400="Germany",D400="Female"),"Priority proactive retention",
 "General engagement")))))))</f>
        <v>Extend retention strategies</v>
      </c>
    </row>
    <row r="401" spans="1:18" x14ac:dyDescent="0.35">
      <c r="A401">
        <v>15646372</v>
      </c>
      <c r="B401">
        <v>616</v>
      </c>
      <c r="C401" t="s">
        <v>15</v>
      </c>
      <c r="D401" t="s">
        <v>16</v>
      </c>
      <c r="E401">
        <v>66</v>
      </c>
      <c r="F401">
        <v>1</v>
      </c>
      <c r="G401" s="3">
        <v>135842.41</v>
      </c>
      <c r="H401">
        <v>1</v>
      </c>
      <c r="I401">
        <v>1</v>
      </c>
      <c r="J401">
        <v>0</v>
      </c>
      <c r="K401" s="5">
        <v>183840.51</v>
      </c>
      <c r="L401">
        <v>1</v>
      </c>
      <c r="M401" t="str">
        <f t="shared" si="18"/>
        <v>Churned</v>
      </c>
      <c r="N401" s="7">
        <v>79.166666666666657</v>
      </c>
      <c r="O401" s="10" t="str">
        <f t="shared" si="19"/>
        <v>60+</v>
      </c>
      <c r="P401" t="str">
        <f t="shared" si="20"/>
        <v>0-3 Years</v>
      </c>
      <c r="Q401" t="str">
        <f>IF(B401&lt;=500,"300-500",
 IF(B401&lt;=650,"501-650",
 IF(B401&lt;=750,"651-750",
 "751-850")))</f>
        <v>501-650</v>
      </c>
      <c r="R401" t="str">
        <f>IF(L401=1,"Customer already churned",
 IF(N401&gt;=70,"Urgent attention required",
 IF(O401="46-60","Focus retention efforts",
 IF(O401="36-45","Extend retention strategies",
 IF(O401="501-600","Engagement support required",
 IF(O401="601-700","Monitor engagement",
 IF(AND(C401="Germany",D401="Female"),"Priority proactive retention",
 "General engagement")))))))</f>
        <v>Customer already churned</v>
      </c>
    </row>
    <row r="402" spans="1:18" x14ac:dyDescent="0.35">
      <c r="A402">
        <v>15690452</v>
      </c>
      <c r="B402">
        <v>605</v>
      </c>
      <c r="C402" t="s">
        <v>15</v>
      </c>
      <c r="D402" t="s">
        <v>18</v>
      </c>
      <c r="E402">
        <v>52</v>
      </c>
      <c r="F402">
        <v>1</v>
      </c>
      <c r="G402" s="3">
        <v>63349.75</v>
      </c>
      <c r="H402">
        <v>1</v>
      </c>
      <c r="I402">
        <v>1</v>
      </c>
      <c r="J402">
        <v>0</v>
      </c>
      <c r="K402" s="5">
        <v>108887.44</v>
      </c>
      <c r="L402">
        <v>0</v>
      </c>
      <c r="M402" t="str">
        <f t="shared" si="18"/>
        <v xml:space="preserve"> Reatined</v>
      </c>
      <c r="N402" s="7">
        <v>79.166666666666657</v>
      </c>
      <c r="O402" s="10" t="str">
        <f t="shared" si="19"/>
        <v>46-60</v>
      </c>
      <c r="P402" t="str">
        <f t="shared" si="20"/>
        <v>0-3 Years</v>
      </c>
      <c r="Q402" t="str">
        <f>IF(B402&lt;=500,"300-500",
 IF(B402&lt;=650,"501-650",
 IF(B402&lt;=750,"651-750",
 "751-850")))</f>
        <v>501-650</v>
      </c>
      <c r="R402" t="str">
        <f>IF(L402=1,"Customer already churned",
 IF(N402&gt;=70,"Urgent attention required",
 IF(O402="46-60","Focus retention efforts",
 IF(O402="36-45","Extend retention strategies",
 IF(O402="501-600","Engagement support required",
 IF(O402="601-700","Monitor engagement",
 IF(AND(C402="Germany",D402="Female"),"Priority proactive retention",
 "General engagement")))))))</f>
        <v>Urgent attention required</v>
      </c>
    </row>
    <row r="403" spans="1:18" x14ac:dyDescent="0.35">
      <c r="A403">
        <v>15747795</v>
      </c>
      <c r="B403">
        <v>593</v>
      </c>
      <c r="C403" t="s">
        <v>19</v>
      </c>
      <c r="D403" t="s">
        <v>16</v>
      </c>
      <c r="E403">
        <v>38</v>
      </c>
      <c r="F403">
        <v>4</v>
      </c>
      <c r="G403" s="3">
        <v>129499.42</v>
      </c>
      <c r="H403">
        <v>1</v>
      </c>
      <c r="I403">
        <v>1</v>
      </c>
      <c r="J403">
        <v>1</v>
      </c>
      <c r="K403" s="5">
        <v>154071.26999999999</v>
      </c>
      <c r="L403">
        <v>0</v>
      </c>
      <c r="M403" t="str">
        <f t="shared" si="18"/>
        <v xml:space="preserve"> Reatined</v>
      </c>
      <c r="N403" s="7">
        <v>16.666666666666661</v>
      </c>
      <c r="O403" s="10" t="str">
        <f t="shared" si="19"/>
        <v>36-45</v>
      </c>
      <c r="P403" t="str">
        <f t="shared" si="20"/>
        <v>4-6 Years</v>
      </c>
      <c r="Q403" t="str">
        <f>IF(B403&lt;=500,"300-500",
 IF(B403&lt;=650,"501-650",
 IF(B403&lt;=750,"651-750",
 "751-850")))</f>
        <v>501-650</v>
      </c>
      <c r="R403" t="str">
        <f>IF(L403=1,"Customer already churned",
 IF(N403&gt;=70,"Urgent attention required",
 IF(O403="46-60","Focus retention efforts",
 IF(O403="36-45","Extend retention strategies",
 IF(O403="501-600","Engagement support required",
 IF(O403="601-700","Monitor engagement",
 IF(AND(C403="Germany",D403="Female"),"Priority proactive retention",
 "General engagement")))))))</f>
        <v>Extend retention strategies</v>
      </c>
    </row>
    <row r="404" spans="1:18" x14ac:dyDescent="0.35">
      <c r="A404">
        <v>15781589</v>
      </c>
      <c r="B404">
        <v>751</v>
      </c>
      <c r="C404" t="s">
        <v>17</v>
      </c>
      <c r="D404" t="s">
        <v>18</v>
      </c>
      <c r="E404">
        <v>52</v>
      </c>
      <c r="F404">
        <v>8</v>
      </c>
      <c r="G404" s="3">
        <v>0</v>
      </c>
      <c r="H404">
        <v>2</v>
      </c>
      <c r="I404">
        <v>0</v>
      </c>
      <c r="J404">
        <v>1</v>
      </c>
      <c r="K404" s="5">
        <v>179291.85</v>
      </c>
      <c r="L404">
        <v>0</v>
      </c>
      <c r="M404" t="str">
        <f t="shared" si="18"/>
        <v xml:space="preserve"> Reatined</v>
      </c>
      <c r="N404" s="7">
        <v>37.5</v>
      </c>
      <c r="O404" s="10" t="str">
        <f t="shared" si="19"/>
        <v>46-60</v>
      </c>
      <c r="P404" t="str">
        <f t="shared" si="20"/>
        <v>7-9 Years</v>
      </c>
      <c r="Q404" t="str">
        <f>IF(B404&lt;=500,"300-500",
 IF(B404&lt;=650,"501-650",
 IF(B404&lt;=750,"651-750",
 "751-850")))</f>
        <v>751-850</v>
      </c>
      <c r="R404" t="str">
        <f>IF(L404=1,"Customer already churned",
 IF(N404&gt;=70,"Urgent attention required",
 IF(O404="46-60","Focus retention efforts",
 IF(O404="36-45","Extend retention strategies",
 IF(O404="501-600","Engagement support required",
 IF(O404="601-700","Monitor engagement",
 IF(AND(C404="Germany",D404="Female"),"Priority proactive retention",
 "General engagement")))))))</f>
        <v>Focus retention efforts</v>
      </c>
    </row>
    <row r="405" spans="1:18" x14ac:dyDescent="0.35">
      <c r="A405">
        <v>15732674</v>
      </c>
      <c r="B405">
        <v>443</v>
      </c>
      <c r="C405" t="s">
        <v>17</v>
      </c>
      <c r="D405" t="s">
        <v>18</v>
      </c>
      <c r="E405">
        <v>36</v>
      </c>
      <c r="F405">
        <v>6</v>
      </c>
      <c r="G405" s="3">
        <v>70438.009999999995</v>
      </c>
      <c r="H405">
        <v>2</v>
      </c>
      <c r="I405">
        <v>0</v>
      </c>
      <c r="J405">
        <v>1</v>
      </c>
      <c r="K405" s="5">
        <v>56937.43</v>
      </c>
      <c r="L405">
        <v>0</v>
      </c>
      <c r="M405" t="str">
        <f t="shared" si="18"/>
        <v xml:space="preserve"> Reatined</v>
      </c>
      <c r="N405" s="7">
        <v>8.3333333333333321</v>
      </c>
      <c r="O405" s="10" t="str">
        <f t="shared" si="19"/>
        <v>36-45</v>
      </c>
      <c r="P405" t="str">
        <f t="shared" si="20"/>
        <v>4-6 Years</v>
      </c>
      <c r="Q405" t="str">
        <f>IF(B405&lt;=500,"300-500",
 IF(B405&lt;=650,"501-650",
 IF(B405&lt;=750,"651-750",
 "751-850")))</f>
        <v>300-500</v>
      </c>
      <c r="R405" t="str">
        <f>IF(L405=1,"Customer already churned",
 IF(N405&gt;=70,"Urgent attention required",
 IF(O405="46-60","Focus retention efforts",
 IF(O405="36-45","Extend retention strategies",
 IF(O405="501-600","Engagement support required",
 IF(O405="601-700","Monitor engagement",
 IF(AND(C405="Germany",D405="Female"),"Priority proactive retention",
 "General engagement")))))))</f>
        <v>Extend retention strategies</v>
      </c>
    </row>
    <row r="406" spans="1:18" x14ac:dyDescent="0.35">
      <c r="A406">
        <v>15642291</v>
      </c>
      <c r="B406">
        <v>685</v>
      </c>
      <c r="C406" t="s">
        <v>15</v>
      </c>
      <c r="D406" t="s">
        <v>18</v>
      </c>
      <c r="E406">
        <v>23</v>
      </c>
      <c r="F406">
        <v>8</v>
      </c>
      <c r="G406" s="3">
        <v>0</v>
      </c>
      <c r="H406">
        <v>2</v>
      </c>
      <c r="I406">
        <v>1</v>
      </c>
      <c r="J406">
        <v>1</v>
      </c>
      <c r="K406" s="5">
        <v>112239.03</v>
      </c>
      <c r="L406">
        <v>0</v>
      </c>
      <c r="M406" t="str">
        <f t="shared" si="18"/>
        <v xml:space="preserve"> Reatined</v>
      </c>
      <c r="N406" s="7">
        <v>12.5</v>
      </c>
      <c r="O406" s="10" t="str">
        <f t="shared" si="19"/>
        <v>18-25</v>
      </c>
      <c r="P406" t="str">
        <f t="shared" si="20"/>
        <v>7-9 Years</v>
      </c>
      <c r="Q406" t="str">
        <f>IF(B406&lt;=500,"300-500",
 IF(B406&lt;=650,"501-650",
 IF(B406&lt;=750,"651-750",
 "751-850")))</f>
        <v>651-750</v>
      </c>
      <c r="R406" t="str">
        <f>IF(L406=1,"Customer already churned",
 IF(N406&gt;=70,"Urgent attention required",
 IF(O406="46-60","Focus retention efforts",
 IF(O406="36-45","Extend retention strategies",
 IF(O406="501-600","Engagement support required",
 IF(O406="601-700","Monitor engagement",
 IF(AND(C406="Germany",D406="Female"),"Priority proactive retention",
 "General engagement")))))))</f>
        <v>General engagement</v>
      </c>
    </row>
    <row r="407" spans="1:18" x14ac:dyDescent="0.35">
      <c r="A407">
        <v>15692761</v>
      </c>
      <c r="B407">
        <v>718</v>
      </c>
      <c r="C407" t="s">
        <v>15</v>
      </c>
      <c r="D407" t="s">
        <v>18</v>
      </c>
      <c r="E407">
        <v>36</v>
      </c>
      <c r="F407">
        <v>9</v>
      </c>
      <c r="G407" s="3">
        <v>0</v>
      </c>
      <c r="H407">
        <v>1</v>
      </c>
      <c r="I407">
        <v>1</v>
      </c>
      <c r="J407">
        <v>0</v>
      </c>
      <c r="K407" s="5">
        <v>45909.87</v>
      </c>
      <c r="L407">
        <v>0</v>
      </c>
      <c r="M407" t="str">
        <f t="shared" si="18"/>
        <v xml:space="preserve"> Reatined</v>
      </c>
      <c r="N407" s="7">
        <v>50</v>
      </c>
      <c r="O407" s="10" t="str">
        <f t="shared" si="19"/>
        <v>36-45</v>
      </c>
      <c r="P407" t="str">
        <f t="shared" si="20"/>
        <v>7-9 Years</v>
      </c>
      <c r="Q407" t="str">
        <f>IF(B407&lt;=500,"300-500",
 IF(B407&lt;=650,"501-650",
 IF(B407&lt;=750,"651-750",
 "751-850")))</f>
        <v>651-750</v>
      </c>
      <c r="R407" t="str">
        <f>IF(L407=1,"Customer already churned",
 IF(N407&gt;=70,"Urgent attention required",
 IF(O407="46-60","Focus retention efforts",
 IF(O407="36-45","Extend retention strategies",
 IF(O407="501-600","Engagement support required",
 IF(O407="601-700","Monitor engagement",
 IF(AND(C407="Germany",D407="Female"),"Priority proactive retention",
 "General engagement")))))))</f>
        <v>Extend retention strategies</v>
      </c>
    </row>
    <row r="408" spans="1:18" x14ac:dyDescent="0.35">
      <c r="A408">
        <v>15578045</v>
      </c>
      <c r="B408">
        <v>538</v>
      </c>
      <c r="C408" t="s">
        <v>17</v>
      </c>
      <c r="D408" t="s">
        <v>16</v>
      </c>
      <c r="E408">
        <v>49</v>
      </c>
      <c r="F408">
        <v>9</v>
      </c>
      <c r="G408" s="3">
        <v>141434.04</v>
      </c>
      <c r="H408">
        <v>1</v>
      </c>
      <c r="I408">
        <v>0</v>
      </c>
      <c r="J408">
        <v>0</v>
      </c>
      <c r="K408" s="5">
        <v>173779.25</v>
      </c>
      <c r="L408">
        <v>1</v>
      </c>
      <c r="M408" t="str">
        <f t="shared" si="18"/>
        <v>Churned</v>
      </c>
      <c r="N408" s="7">
        <v>45.833333333333329</v>
      </c>
      <c r="O408" s="10" t="str">
        <f t="shared" si="19"/>
        <v>46-60</v>
      </c>
      <c r="P408" t="str">
        <f t="shared" si="20"/>
        <v>7-9 Years</v>
      </c>
      <c r="Q408" t="str">
        <f>IF(B408&lt;=500,"300-500",
 IF(B408&lt;=650,"501-650",
 IF(B408&lt;=750,"651-750",
 "751-850")))</f>
        <v>501-650</v>
      </c>
      <c r="R408" t="str">
        <f>IF(L408=1,"Customer already churned",
 IF(N408&gt;=70,"Urgent attention required",
 IF(O408="46-60","Focus retention efforts",
 IF(O408="36-45","Extend retention strategies",
 IF(O408="501-600","Engagement support required",
 IF(O408="601-700","Monitor engagement",
 IF(AND(C408="Germany",D408="Female"),"Priority proactive retention",
 "General engagement")))))))</f>
        <v>Customer already churned</v>
      </c>
    </row>
    <row r="409" spans="1:18" x14ac:dyDescent="0.35">
      <c r="A409">
        <v>15745354</v>
      </c>
      <c r="B409">
        <v>611</v>
      </c>
      <c r="C409" t="s">
        <v>17</v>
      </c>
      <c r="D409" t="s">
        <v>16</v>
      </c>
      <c r="E409">
        <v>37</v>
      </c>
      <c r="F409">
        <v>4</v>
      </c>
      <c r="G409" s="3">
        <v>0</v>
      </c>
      <c r="H409">
        <v>2</v>
      </c>
      <c r="I409">
        <v>1</v>
      </c>
      <c r="J409">
        <v>0</v>
      </c>
      <c r="K409" s="5">
        <v>125696.26</v>
      </c>
      <c r="L409">
        <v>0</v>
      </c>
      <c r="M409" t="str">
        <f t="shared" si="18"/>
        <v xml:space="preserve"> Reatined</v>
      </c>
      <c r="N409" s="7">
        <v>33.333333333333329</v>
      </c>
      <c r="O409" s="10" t="str">
        <f t="shared" si="19"/>
        <v>36-45</v>
      </c>
      <c r="P409" t="str">
        <f t="shared" si="20"/>
        <v>4-6 Years</v>
      </c>
      <c r="Q409" t="str">
        <f>IF(B409&lt;=500,"300-500",
 IF(B409&lt;=650,"501-650",
 IF(B409&lt;=750,"651-750",
 "751-850")))</f>
        <v>501-650</v>
      </c>
      <c r="R409" t="str">
        <f>IF(L409=1,"Customer already churned",
 IF(N409&gt;=70,"Urgent attention required",
 IF(O409="46-60","Focus retention efforts",
 IF(O409="36-45","Extend retention strategies",
 IF(O409="501-600","Engagement support required",
 IF(O409="601-700","Monitor engagement",
 IF(AND(C409="Germany",D409="Female"),"Priority proactive retention",
 "General engagement")))))))</f>
        <v>Extend retention strategies</v>
      </c>
    </row>
    <row r="410" spans="1:18" x14ac:dyDescent="0.35">
      <c r="A410">
        <v>15701376</v>
      </c>
      <c r="B410">
        <v>668</v>
      </c>
      <c r="C410" t="s">
        <v>19</v>
      </c>
      <c r="D410" t="s">
        <v>18</v>
      </c>
      <c r="E410">
        <v>37</v>
      </c>
      <c r="F410">
        <v>10</v>
      </c>
      <c r="G410" s="3">
        <v>152958.29</v>
      </c>
      <c r="H410">
        <v>2</v>
      </c>
      <c r="I410">
        <v>1</v>
      </c>
      <c r="J410">
        <v>1</v>
      </c>
      <c r="K410" s="5">
        <v>159585.60999999999</v>
      </c>
      <c r="L410">
        <v>0</v>
      </c>
      <c r="M410" t="str">
        <f t="shared" si="18"/>
        <v xml:space="preserve"> Reatined</v>
      </c>
      <c r="N410" s="7">
        <v>0</v>
      </c>
      <c r="O410" s="10" t="str">
        <f t="shared" si="19"/>
        <v>36-45</v>
      </c>
      <c r="P410" t="str">
        <f t="shared" si="20"/>
        <v>10+ Years</v>
      </c>
      <c r="Q410" t="str">
        <f>IF(B410&lt;=500,"300-500",
 IF(B410&lt;=650,"501-650",
 IF(B410&lt;=750,"651-750",
 "751-850")))</f>
        <v>651-750</v>
      </c>
      <c r="R410" t="str">
        <f>IF(L410=1,"Customer already churned",
 IF(N410&gt;=70,"Urgent attention required",
 IF(O410="46-60","Focus retention efforts",
 IF(O410="36-45","Extend retention strategies",
 IF(O410="501-600","Engagement support required",
 IF(O410="601-700","Monitor engagement",
 IF(AND(C410="Germany",D410="Female"),"Priority proactive retention",
 "General engagement")))))))</f>
        <v>Extend retention strategies</v>
      </c>
    </row>
    <row r="411" spans="1:18" x14ac:dyDescent="0.35">
      <c r="A411">
        <v>15691625</v>
      </c>
      <c r="B411">
        <v>537</v>
      </c>
      <c r="C411" t="s">
        <v>19</v>
      </c>
      <c r="D411" t="s">
        <v>16</v>
      </c>
      <c r="E411">
        <v>41</v>
      </c>
      <c r="F411">
        <v>3</v>
      </c>
      <c r="G411" s="3">
        <v>138306.34</v>
      </c>
      <c r="H411">
        <v>1</v>
      </c>
      <c r="I411">
        <v>1</v>
      </c>
      <c r="J411">
        <v>0</v>
      </c>
      <c r="K411" s="5">
        <v>106761.47</v>
      </c>
      <c r="L411">
        <v>0</v>
      </c>
      <c r="M411" t="str">
        <f t="shared" si="18"/>
        <v xml:space="preserve"> Reatined</v>
      </c>
      <c r="N411" s="7">
        <v>37.5</v>
      </c>
      <c r="O411" s="10" t="str">
        <f t="shared" si="19"/>
        <v>36-45</v>
      </c>
      <c r="P411" t="str">
        <f t="shared" si="20"/>
        <v>0-3 Years</v>
      </c>
      <c r="Q411" t="str">
        <f>IF(B411&lt;=500,"300-500",
 IF(B411&lt;=650,"501-650",
 IF(B411&lt;=750,"651-750",
 "751-850")))</f>
        <v>501-650</v>
      </c>
      <c r="R411" t="str">
        <f>IF(L411=1,"Customer already churned",
 IF(N411&gt;=70,"Urgent attention required",
 IF(O411="46-60","Focus retention efforts",
 IF(O411="36-45","Extend retention strategies",
 IF(O411="501-600","Engagement support required",
 IF(O411="601-700","Monitor engagement",
 IF(AND(C411="Germany",D411="Female"),"Priority proactive retention",
 "General engagement")))))))</f>
        <v>Extend retention strategies</v>
      </c>
    </row>
    <row r="412" spans="1:18" x14ac:dyDescent="0.35">
      <c r="A412">
        <v>15566594</v>
      </c>
      <c r="B412">
        <v>709</v>
      </c>
      <c r="C412" t="s">
        <v>17</v>
      </c>
      <c r="D412" t="s">
        <v>18</v>
      </c>
      <c r="E412">
        <v>23</v>
      </c>
      <c r="F412">
        <v>10</v>
      </c>
      <c r="G412" s="3">
        <v>0</v>
      </c>
      <c r="H412">
        <v>2</v>
      </c>
      <c r="I412">
        <v>0</v>
      </c>
      <c r="J412">
        <v>0</v>
      </c>
      <c r="K412" s="5">
        <v>129590.18</v>
      </c>
      <c r="L412">
        <v>0</v>
      </c>
      <c r="M412" t="str">
        <f t="shared" si="18"/>
        <v xml:space="preserve"> Reatined</v>
      </c>
      <c r="N412" s="7">
        <v>41.666666666666671</v>
      </c>
      <c r="O412" s="10" t="str">
        <f t="shared" si="19"/>
        <v>18-25</v>
      </c>
      <c r="P412" t="str">
        <f t="shared" si="20"/>
        <v>10+ Years</v>
      </c>
      <c r="Q412" t="str">
        <f>IF(B412&lt;=500,"300-500",
 IF(B412&lt;=650,"501-650",
 IF(B412&lt;=750,"651-750",
 "751-850")))</f>
        <v>651-750</v>
      </c>
      <c r="R412" t="str">
        <f>IF(L412=1,"Customer already churned",
 IF(N412&gt;=70,"Urgent attention required",
 IF(O412="46-60","Focus retention efforts",
 IF(O412="36-45","Extend retention strategies",
 IF(O412="501-600","Engagement support required",
 IF(O412="601-700","Monitor engagement",
 IF(AND(C412="Germany",D412="Female"),"Priority proactive retention",
 "General engagement")))))))</f>
        <v>General engagement</v>
      </c>
    </row>
    <row r="413" spans="1:18" x14ac:dyDescent="0.35">
      <c r="A413">
        <v>15760431</v>
      </c>
      <c r="B413">
        <v>850</v>
      </c>
      <c r="C413" t="s">
        <v>15</v>
      </c>
      <c r="D413" t="s">
        <v>18</v>
      </c>
      <c r="E413">
        <v>38</v>
      </c>
      <c r="F413">
        <v>1</v>
      </c>
      <c r="G413" s="3">
        <v>0</v>
      </c>
      <c r="H413">
        <v>2</v>
      </c>
      <c r="I413">
        <v>1</v>
      </c>
      <c r="J413">
        <v>1</v>
      </c>
      <c r="K413" s="5">
        <v>80006.649999999994</v>
      </c>
      <c r="L413">
        <v>0</v>
      </c>
      <c r="M413" t="str">
        <f t="shared" si="18"/>
        <v xml:space="preserve"> Reatined</v>
      </c>
      <c r="N413" s="7">
        <v>37.5</v>
      </c>
      <c r="O413" s="10" t="str">
        <f t="shared" si="19"/>
        <v>36-45</v>
      </c>
      <c r="P413" t="str">
        <f t="shared" si="20"/>
        <v>0-3 Years</v>
      </c>
      <c r="Q413" t="str">
        <f>IF(B413&lt;=500,"300-500",
 IF(B413&lt;=650,"501-650",
 IF(B413&lt;=750,"651-750",
 "751-850")))</f>
        <v>751-850</v>
      </c>
      <c r="R413" t="str">
        <f>IF(L413=1,"Customer already churned",
 IF(N413&gt;=70,"Urgent attention required",
 IF(O413="46-60","Focus retention efforts",
 IF(O413="36-45","Extend retention strategies",
 IF(O413="501-600","Engagement support required",
 IF(O413="601-700","Monitor engagement",
 IF(AND(C413="Germany",D413="Female"),"Priority proactive retention",
 "General engagement")))))))</f>
        <v>Extend retention strategies</v>
      </c>
    </row>
    <row r="414" spans="1:18" x14ac:dyDescent="0.35">
      <c r="A414">
        <v>15686302</v>
      </c>
      <c r="B414">
        <v>745</v>
      </c>
      <c r="C414" t="s">
        <v>17</v>
      </c>
      <c r="D414" t="s">
        <v>16</v>
      </c>
      <c r="E414">
        <v>31</v>
      </c>
      <c r="F414">
        <v>3</v>
      </c>
      <c r="G414" s="3">
        <v>124328.84</v>
      </c>
      <c r="H414">
        <v>1</v>
      </c>
      <c r="I414">
        <v>1</v>
      </c>
      <c r="J414">
        <v>1</v>
      </c>
      <c r="K414" s="5">
        <v>140451.51999999999</v>
      </c>
      <c r="L414">
        <v>0</v>
      </c>
      <c r="M414" t="str">
        <f t="shared" si="18"/>
        <v xml:space="preserve"> Reatined</v>
      </c>
      <c r="N414" s="7">
        <v>16.666666666666661</v>
      </c>
      <c r="O414" s="10" t="str">
        <f t="shared" si="19"/>
        <v>26-35</v>
      </c>
      <c r="P414" t="str">
        <f t="shared" si="20"/>
        <v>0-3 Years</v>
      </c>
      <c r="Q414" t="str">
        <f>IF(B414&lt;=500,"300-500",
 IF(B414&lt;=650,"501-650",
 IF(B414&lt;=750,"651-750",
 "751-850")))</f>
        <v>651-750</v>
      </c>
      <c r="R414" t="str">
        <f>IF(L414=1,"Customer already churned",
 IF(N414&gt;=70,"Urgent attention required",
 IF(O414="46-60","Focus retention efforts",
 IF(O414="36-45","Extend retention strategies",
 IF(O414="501-600","Engagement support required",
 IF(O414="601-700","Monitor engagement",
 IF(AND(C414="Germany",D414="Female"),"Priority proactive retention",
 "General engagement")))))))</f>
        <v>General engagement</v>
      </c>
    </row>
    <row r="415" spans="1:18" x14ac:dyDescent="0.35">
      <c r="A415">
        <v>15801559</v>
      </c>
      <c r="B415">
        <v>693</v>
      </c>
      <c r="C415" t="s">
        <v>19</v>
      </c>
      <c r="D415" t="s">
        <v>16</v>
      </c>
      <c r="E415">
        <v>41</v>
      </c>
      <c r="F415">
        <v>9</v>
      </c>
      <c r="G415" s="3">
        <v>181461.48</v>
      </c>
      <c r="H415">
        <v>3</v>
      </c>
      <c r="I415">
        <v>1</v>
      </c>
      <c r="J415">
        <v>1</v>
      </c>
      <c r="K415" s="5">
        <v>187929.43</v>
      </c>
      <c r="L415">
        <v>1</v>
      </c>
      <c r="M415" t="str">
        <f t="shared" si="18"/>
        <v>Churned</v>
      </c>
      <c r="N415" s="7">
        <v>0</v>
      </c>
      <c r="O415" s="10" t="str">
        <f t="shared" si="19"/>
        <v>36-45</v>
      </c>
      <c r="P415" t="str">
        <f t="shared" si="20"/>
        <v>7-9 Years</v>
      </c>
      <c r="Q415" t="str">
        <f>IF(B415&lt;=500,"300-500",
 IF(B415&lt;=650,"501-650",
 IF(B415&lt;=750,"651-750",
 "751-850")))</f>
        <v>651-750</v>
      </c>
      <c r="R415" t="str">
        <f>IF(L415=1,"Customer already churned",
 IF(N415&gt;=70,"Urgent attention required",
 IF(O415="46-60","Focus retention efforts",
 IF(O415="36-45","Extend retention strategies",
 IF(O415="501-600","Engagement support required",
 IF(O415="601-700","Monitor engagement",
 IF(AND(C415="Germany",D415="Female"),"Priority proactive retention",
 "General engagement")))))))</f>
        <v>Customer already churned</v>
      </c>
    </row>
    <row r="416" spans="1:18" x14ac:dyDescent="0.35">
      <c r="A416">
        <v>15810432</v>
      </c>
      <c r="B416">
        <v>795</v>
      </c>
      <c r="C416" t="s">
        <v>17</v>
      </c>
      <c r="D416" t="s">
        <v>18</v>
      </c>
      <c r="E416">
        <v>35</v>
      </c>
      <c r="F416">
        <v>8</v>
      </c>
      <c r="G416" s="3">
        <v>0</v>
      </c>
      <c r="H416">
        <v>2</v>
      </c>
      <c r="I416">
        <v>1</v>
      </c>
      <c r="J416">
        <v>0</v>
      </c>
      <c r="K416" s="5">
        <v>167155.35999999999</v>
      </c>
      <c r="L416">
        <v>0</v>
      </c>
      <c r="M416" t="str">
        <f t="shared" si="18"/>
        <v xml:space="preserve"> Reatined</v>
      </c>
      <c r="N416" s="7">
        <v>33.333333333333329</v>
      </c>
      <c r="O416" s="10" t="str">
        <f t="shared" si="19"/>
        <v>26-35</v>
      </c>
      <c r="P416" t="str">
        <f t="shared" si="20"/>
        <v>7-9 Years</v>
      </c>
      <c r="Q416" t="str">
        <f>IF(B416&lt;=500,"300-500",
 IF(B416&lt;=650,"501-650",
 IF(B416&lt;=750,"651-750",
 "751-850")))</f>
        <v>751-850</v>
      </c>
      <c r="R416" t="str">
        <f>IF(L416=1,"Customer already churned",
 IF(N416&gt;=70,"Urgent attention required",
 IF(O416="46-60","Focus retention efforts",
 IF(O416="36-45","Extend retention strategies",
 IF(O416="501-600","Engagement support required",
 IF(O416="601-700","Monitor engagement",
 IF(AND(C416="Germany",D416="Female"),"Priority proactive retention",
 "General engagement")))))))</f>
        <v>General engagement</v>
      </c>
    </row>
    <row r="417" spans="1:18" x14ac:dyDescent="0.35">
      <c r="A417">
        <v>15809616</v>
      </c>
      <c r="B417">
        <v>626</v>
      </c>
      <c r="C417" t="s">
        <v>17</v>
      </c>
      <c r="D417" t="s">
        <v>18</v>
      </c>
      <c r="E417">
        <v>26</v>
      </c>
      <c r="F417">
        <v>8</v>
      </c>
      <c r="G417" s="3">
        <v>0</v>
      </c>
      <c r="H417">
        <v>2</v>
      </c>
      <c r="I417">
        <v>0</v>
      </c>
      <c r="J417">
        <v>0</v>
      </c>
      <c r="K417" s="5">
        <v>191420.71</v>
      </c>
      <c r="L417">
        <v>0</v>
      </c>
      <c r="M417" t="str">
        <f t="shared" si="18"/>
        <v xml:space="preserve"> Reatined</v>
      </c>
      <c r="N417" s="7">
        <v>41.666666666666671</v>
      </c>
      <c r="O417" s="10" t="str">
        <f t="shared" si="19"/>
        <v>26-35</v>
      </c>
      <c r="P417" t="str">
        <f t="shared" si="20"/>
        <v>7-9 Years</v>
      </c>
      <c r="Q417" t="str">
        <f>IF(B417&lt;=500,"300-500",
 IF(B417&lt;=650,"501-650",
 IF(B417&lt;=750,"651-750",
 "751-850")))</f>
        <v>501-650</v>
      </c>
      <c r="R417" t="str">
        <f>IF(L417=1,"Customer already churned",
 IF(N417&gt;=70,"Urgent attention required",
 IF(O417="46-60","Focus retention efforts",
 IF(O417="36-45","Extend retention strategies",
 IF(O417="501-600","Engagement support required",
 IF(O417="601-700","Monitor engagement",
 IF(AND(C417="Germany",D417="Female"),"Priority proactive retention",
 "General engagement")))))))</f>
        <v>General engagement</v>
      </c>
    </row>
    <row r="418" spans="1:18" x14ac:dyDescent="0.35">
      <c r="A418">
        <v>15720559</v>
      </c>
      <c r="B418">
        <v>487</v>
      </c>
      <c r="C418" t="s">
        <v>19</v>
      </c>
      <c r="D418" t="s">
        <v>16</v>
      </c>
      <c r="E418">
        <v>61</v>
      </c>
      <c r="F418">
        <v>5</v>
      </c>
      <c r="G418" s="3">
        <v>110368.03</v>
      </c>
      <c r="H418">
        <v>1</v>
      </c>
      <c r="I418">
        <v>0</v>
      </c>
      <c r="J418">
        <v>0</v>
      </c>
      <c r="K418" s="5">
        <v>11384.45</v>
      </c>
      <c r="L418">
        <v>1</v>
      </c>
      <c r="M418" t="str">
        <f t="shared" si="18"/>
        <v>Churned</v>
      </c>
      <c r="N418" s="7">
        <v>62.5</v>
      </c>
      <c r="O418" s="10" t="str">
        <f t="shared" si="19"/>
        <v>60+</v>
      </c>
      <c r="P418" t="str">
        <f t="shared" si="20"/>
        <v>4-6 Years</v>
      </c>
      <c r="Q418" t="str">
        <f>IF(B418&lt;=500,"300-500",
 IF(B418&lt;=650,"501-650",
 IF(B418&lt;=750,"651-750",
 "751-850")))</f>
        <v>300-500</v>
      </c>
      <c r="R418" t="str">
        <f>IF(L418=1,"Customer already churned",
 IF(N418&gt;=70,"Urgent attention required",
 IF(O418="46-60","Focus retention efforts",
 IF(O418="36-45","Extend retention strategies",
 IF(O418="501-600","Engagement support required",
 IF(O418="601-700","Monitor engagement",
 IF(AND(C418="Germany",D418="Female"),"Priority proactive retention",
 "General engagement")))))))</f>
        <v>Customer already churned</v>
      </c>
    </row>
    <row r="419" spans="1:18" x14ac:dyDescent="0.35">
      <c r="A419">
        <v>15695632</v>
      </c>
      <c r="B419">
        <v>556</v>
      </c>
      <c r="C419" t="s">
        <v>15</v>
      </c>
      <c r="D419" t="s">
        <v>16</v>
      </c>
      <c r="E419">
        <v>39</v>
      </c>
      <c r="F419">
        <v>9</v>
      </c>
      <c r="G419" s="3">
        <v>89588.35</v>
      </c>
      <c r="H419">
        <v>1</v>
      </c>
      <c r="I419">
        <v>1</v>
      </c>
      <c r="J419">
        <v>1</v>
      </c>
      <c r="K419" s="5">
        <v>94898.1</v>
      </c>
      <c r="L419">
        <v>0</v>
      </c>
      <c r="M419" t="str">
        <f t="shared" si="18"/>
        <v xml:space="preserve"> Reatined</v>
      </c>
      <c r="N419" s="7">
        <v>16.666666666666661</v>
      </c>
      <c r="O419" s="10" t="str">
        <f t="shared" si="19"/>
        <v>36-45</v>
      </c>
      <c r="P419" t="str">
        <f t="shared" si="20"/>
        <v>7-9 Years</v>
      </c>
      <c r="Q419" t="str">
        <f>IF(B419&lt;=500,"300-500",
 IF(B419&lt;=650,"501-650",
 IF(B419&lt;=750,"651-750",
 "751-850")))</f>
        <v>501-650</v>
      </c>
      <c r="R419" t="str">
        <f>IF(L419=1,"Customer already churned",
 IF(N419&gt;=70,"Urgent attention required",
 IF(O419="46-60","Focus retention efforts",
 IF(O419="36-45","Extend retention strategies",
 IF(O419="501-600","Engagement support required",
 IF(O419="601-700","Monitor engagement",
 IF(AND(C419="Germany",D419="Female"),"Priority proactive retention",
 "General engagement")))))))</f>
        <v>Extend retention strategies</v>
      </c>
    </row>
    <row r="420" spans="1:18" x14ac:dyDescent="0.35">
      <c r="A420">
        <v>15659843</v>
      </c>
      <c r="B420">
        <v>643</v>
      </c>
      <c r="C420" t="s">
        <v>15</v>
      </c>
      <c r="D420" t="s">
        <v>16</v>
      </c>
      <c r="E420">
        <v>46</v>
      </c>
      <c r="F420">
        <v>6</v>
      </c>
      <c r="G420" s="3">
        <v>0</v>
      </c>
      <c r="H420">
        <v>2</v>
      </c>
      <c r="I420">
        <v>0</v>
      </c>
      <c r="J420">
        <v>0</v>
      </c>
      <c r="K420" s="5">
        <v>106781.59</v>
      </c>
      <c r="L420">
        <v>0</v>
      </c>
      <c r="M420" t="str">
        <f t="shared" si="18"/>
        <v xml:space="preserve"> Reatined</v>
      </c>
      <c r="N420" s="7">
        <v>41.666666666666671</v>
      </c>
      <c r="O420" s="10" t="str">
        <f t="shared" si="19"/>
        <v>46-60</v>
      </c>
      <c r="P420" t="str">
        <f t="shared" si="20"/>
        <v>4-6 Years</v>
      </c>
      <c r="Q420" t="str">
        <f>IF(B420&lt;=500,"300-500",
 IF(B420&lt;=650,"501-650",
 IF(B420&lt;=750,"651-750",
 "751-850")))</f>
        <v>501-650</v>
      </c>
      <c r="R420" t="str">
        <f>IF(L420=1,"Customer already churned",
 IF(N420&gt;=70,"Urgent attention required",
 IF(O420="46-60","Focus retention efforts",
 IF(O420="36-45","Extend retention strategies",
 IF(O420="501-600","Engagement support required",
 IF(O420="601-700","Monitor engagement",
 IF(AND(C420="Germany",D420="Female"),"Priority proactive retention",
 "General engagement")))))))</f>
        <v>Focus retention efforts</v>
      </c>
    </row>
    <row r="421" spans="1:18" x14ac:dyDescent="0.35">
      <c r="A421">
        <v>15615624</v>
      </c>
      <c r="B421">
        <v>605</v>
      </c>
      <c r="C421" t="s">
        <v>15</v>
      </c>
      <c r="D421" t="s">
        <v>16</v>
      </c>
      <c r="E421">
        <v>28</v>
      </c>
      <c r="F421">
        <v>6</v>
      </c>
      <c r="G421" s="3">
        <v>0</v>
      </c>
      <c r="H421">
        <v>2</v>
      </c>
      <c r="I421">
        <v>0</v>
      </c>
      <c r="J421">
        <v>0</v>
      </c>
      <c r="K421" s="5">
        <v>159508.51999999999</v>
      </c>
      <c r="L421">
        <v>0</v>
      </c>
      <c r="M421" t="str">
        <f t="shared" si="18"/>
        <v xml:space="preserve"> Reatined</v>
      </c>
      <c r="N421" s="7">
        <v>41.666666666666671</v>
      </c>
      <c r="O421" s="10" t="str">
        <f t="shared" si="19"/>
        <v>26-35</v>
      </c>
      <c r="P421" t="str">
        <f t="shared" si="20"/>
        <v>4-6 Years</v>
      </c>
      <c r="Q421" t="str">
        <f>IF(B421&lt;=500,"300-500",
 IF(B421&lt;=650,"501-650",
 IF(B421&lt;=750,"651-750",
 "751-850")))</f>
        <v>501-650</v>
      </c>
      <c r="R421" t="str">
        <f>IF(L421=1,"Customer already churned",
 IF(N421&gt;=70,"Urgent attention required",
 IF(O421="46-60","Focus retention efforts",
 IF(O421="36-45","Extend retention strategies",
 IF(O421="501-600","Engagement support required",
 IF(O421="601-700","Monitor engagement",
 IF(AND(C421="Germany",D421="Female"),"Priority proactive retention",
 "General engagement")))))))</f>
        <v>General engagement</v>
      </c>
    </row>
    <row r="422" spans="1:18" x14ac:dyDescent="0.35">
      <c r="A422">
        <v>15810418</v>
      </c>
      <c r="B422">
        <v>756</v>
      </c>
      <c r="C422" t="s">
        <v>19</v>
      </c>
      <c r="D422" t="s">
        <v>16</v>
      </c>
      <c r="E422">
        <v>60</v>
      </c>
      <c r="F422">
        <v>3</v>
      </c>
      <c r="G422" s="3">
        <v>115924.89</v>
      </c>
      <c r="H422">
        <v>1</v>
      </c>
      <c r="I422">
        <v>1</v>
      </c>
      <c r="J422">
        <v>0</v>
      </c>
      <c r="K422" s="5">
        <v>93524.19</v>
      </c>
      <c r="L422">
        <v>1</v>
      </c>
      <c r="M422" t="str">
        <f t="shared" si="18"/>
        <v>Churned</v>
      </c>
      <c r="N422" s="7">
        <v>54.166666666666657</v>
      </c>
      <c r="O422" s="10" t="str">
        <f t="shared" si="19"/>
        <v>46-60</v>
      </c>
      <c r="P422" t="str">
        <f t="shared" si="20"/>
        <v>0-3 Years</v>
      </c>
      <c r="Q422" t="str">
        <f>IF(B422&lt;=500,"300-500",
 IF(B422&lt;=650,"501-650",
 IF(B422&lt;=750,"651-750",
 "751-850")))</f>
        <v>751-850</v>
      </c>
      <c r="R422" t="str">
        <f>IF(L422=1,"Customer already churned",
 IF(N422&gt;=70,"Urgent attention required",
 IF(O422="46-60","Focus retention efforts",
 IF(O422="36-45","Extend retention strategies",
 IF(O422="501-600","Engagement support required",
 IF(O422="601-700","Monitor engagement",
 IF(AND(C422="Germany",D422="Female"),"Priority proactive retention",
 "General engagement")))))))</f>
        <v>Customer already churned</v>
      </c>
    </row>
    <row r="423" spans="1:18" x14ac:dyDescent="0.35">
      <c r="A423">
        <v>15716186</v>
      </c>
      <c r="B423">
        <v>586</v>
      </c>
      <c r="C423" t="s">
        <v>15</v>
      </c>
      <c r="D423" t="s">
        <v>16</v>
      </c>
      <c r="E423">
        <v>38</v>
      </c>
      <c r="F423">
        <v>2</v>
      </c>
      <c r="G423" s="3">
        <v>0</v>
      </c>
      <c r="H423">
        <v>2</v>
      </c>
      <c r="I423">
        <v>1</v>
      </c>
      <c r="J423">
        <v>0</v>
      </c>
      <c r="K423" s="5">
        <v>87168.46</v>
      </c>
      <c r="L423">
        <v>0</v>
      </c>
      <c r="M423" t="str">
        <f t="shared" si="18"/>
        <v xml:space="preserve"> Reatined</v>
      </c>
      <c r="N423" s="7">
        <v>58.333333333333343</v>
      </c>
      <c r="O423" s="10" t="str">
        <f t="shared" si="19"/>
        <v>36-45</v>
      </c>
      <c r="P423" t="str">
        <f t="shared" si="20"/>
        <v>0-3 Years</v>
      </c>
      <c r="Q423" t="str">
        <f>IF(B423&lt;=500,"300-500",
 IF(B423&lt;=650,"501-650",
 IF(B423&lt;=750,"651-750",
 "751-850")))</f>
        <v>501-650</v>
      </c>
      <c r="R423" t="str">
        <f>IF(L423=1,"Customer already churned",
 IF(N423&gt;=70,"Urgent attention required",
 IF(O423="46-60","Focus retention efforts",
 IF(O423="36-45","Extend retention strategies",
 IF(O423="501-600","Engagement support required",
 IF(O423="601-700","Monitor engagement",
 IF(AND(C423="Germany",D423="Female"),"Priority proactive retention",
 "General engagement")))))))</f>
        <v>Extend retention strategies</v>
      </c>
    </row>
    <row r="424" spans="1:18" x14ac:dyDescent="0.35">
      <c r="A424">
        <v>15674551</v>
      </c>
      <c r="B424">
        <v>535</v>
      </c>
      <c r="C424" t="s">
        <v>19</v>
      </c>
      <c r="D424" t="s">
        <v>18</v>
      </c>
      <c r="E424">
        <v>40</v>
      </c>
      <c r="F424">
        <v>7</v>
      </c>
      <c r="G424" s="3">
        <v>111756.5</v>
      </c>
      <c r="H424">
        <v>1</v>
      </c>
      <c r="I424">
        <v>1</v>
      </c>
      <c r="J424">
        <v>0</v>
      </c>
      <c r="K424" s="5">
        <v>8128.32</v>
      </c>
      <c r="L424">
        <v>1</v>
      </c>
      <c r="M424" t="str">
        <f t="shared" si="18"/>
        <v>Churned</v>
      </c>
      <c r="N424" s="7">
        <v>37.5</v>
      </c>
      <c r="O424" s="10" t="str">
        <f t="shared" si="19"/>
        <v>36-45</v>
      </c>
      <c r="P424" t="str">
        <f t="shared" si="20"/>
        <v>7-9 Years</v>
      </c>
      <c r="Q424" t="str">
        <f>IF(B424&lt;=500,"300-500",
 IF(B424&lt;=650,"501-650",
 IF(B424&lt;=750,"651-750",
 "751-850")))</f>
        <v>501-650</v>
      </c>
      <c r="R424" t="str">
        <f>IF(L424=1,"Customer already churned",
 IF(N424&gt;=70,"Urgent attention required",
 IF(O424="46-60","Focus retention efforts",
 IF(O424="36-45","Extend retention strategies",
 IF(O424="501-600","Engagement support required",
 IF(O424="601-700","Monitor engagement",
 IF(AND(C424="Germany",D424="Female"),"Priority proactive retention",
 "General engagement")))))))</f>
        <v>Customer already churned</v>
      </c>
    </row>
    <row r="425" spans="1:18" x14ac:dyDescent="0.35">
      <c r="A425">
        <v>15622834</v>
      </c>
      <c r="B425">
        <v>678</v>
      </c>
      <c r="C425" t="s">
        <v>15</v>
      </c>
      <c r="D425" t="s">
        <v>16</v>
      </c>
      <c r="E425">
        <v>35</v>
      </c>
      <c r="F425">
        <v>4</v>
      </c>
      <c r="G425" s="3">
        <v>0</v>
      </c>
      <c r="H425">
        <v>1</v>
      </c>
      <c r="I425">
        <v>1</v>
      </c>
      <c r="J425">
        <v>0</v>
      </c>
      <c r="K425" s="5">
        <v>125518.32</v>
      </c>
      <c r="L425">
        <v>0</v>
      </c>
      <c r="M425" t="str">
        <f t="shared" si="18"/>
        <v xml:space="preserve"> Reatined</v>
      </c>
      <c r="N425" s="7">
        <v>50</v>
      </c>
      <c r="O425" s="10" t="str">
        <f t="shared" si="19"/>
        <v>26-35</v>
      </c>
      <c r="P425" t="str">
        <f t="shared" si="20"/>
        <v>4-6 Years</v>
      </c>
      <c r="Q425" t="str">
        <f>IF(B425&lt;=500,"300-500",
 IF(B425&lt;=650,"501-650",
 IF(B425&lt;=750,"651-750",
 "751-850")))</f>
        <v>651-750</v>
      </c>
      <c r="R425" t="str">
        <f>IF(L425=1,"Customer already churned",
 IF(N425&gt;=70,"Urgent attention required",
 IF(O425="46-60","Focus retention efforts",
 IF(O425="36-45","Extend retention strategies",
 IF(O425="501-600","Engagement support required",
 IF(O425="601-700","Monitor engagement",
 IF(AND(C425="Germany",D425="Female"),"Priority proactive retention",
 "General engagement")))))))</f>
        <v>General engagement</v>
      </c>
    </row>
    <row r="426" spans="1:18" x14ac:dyDescent="0.35">
      <c r="A426">
        <v>15566111</v>
      </c>
      <c r="B426">
        <v>596</v>
      </c>
      <c r="C426" t="s">
        <v>15</v>
      </c>
      <c r="D426" t="s">
        <v>18</v>
      </c>
      <c r="E426">
        <v>39</v>
      </c>
      <c r="F426">
        <v>9</v>
      </c>
      <c r="G426" s="3">
        <v>0</v>
      </c>
      <c r="H426">
        <v>1</v>
      </c>
      <c r="I426">
        <v>1</v>
      </c>
      <c r="J426">
        <v>0</v>
      </c>
      <c r="K426" s="5">
        <v>48963.59</v>
      </c>
      <c r="L426">
        <v>0</v>
      </c>
      <c r="M426" t="str">
        <f t="shared" si="18"/>
        <v xml:space="preserve"> Reatined</v>
      </c>
      <c r="N426" s="7">
        <v>50</v>
      </c>
      <c r="O426" s="10" t="str">
        <f t="shared" si="19"/>
        <v>36-45</v>
      </c>
      <c r="P426" t="str">
        <f t="shared" si="20"/>
        <v>7-9 Years</v>
      </c>
      <c r="Q426" t="str">
        <f>IF(B426&lt;=500,"300-500",
 IF(B426&lt;=650,"501-650",
 IF(B426&lt;=750,"651-750",
 "751-850")))</f>
        <v>501-650</v>
      </c>
      <c r="R426" t="str">
        <f>IF(L426=1,"Customer already churned",
 IF(N426&gt;=70,"Urgent attention required",
 IF(O426="46-60","Focus retention efforts",
 IF(O426="36-45","Extend retention strategies",
 IF(O426="501-600","Engagement support required",
 IF(O426="601-700","Monitor engagement",
 IF(AND(C426="Germany",D426="Female"),"Priority proactive retention",
 "General engagement")))))))</f>
        <v>Extend retention strategies</v>
      </c>
    </row>
    <row r="427" spans="1:18" x14ac:dyDescent="0.35">
      <c r="A427">
        <v>15784597</v>
      </c>
      <c r="B427">
        <v>648</v>
      </c>
      <c r="C427" t="s">
        <v>15</v>
      </c>
      <c r="D427" t="s">
        <v>18</v>
      </c>
      <c r="E427">
        <v>26</v>
      </c>
      <c r="F427">
        <v>9</v>
      </c>
      <c r="G427" s="3">
        <v>162923.85</v>
      </c>
      <c r="H427">
        <v>1</v>
      </c>
      <c r="I427">
        <v>1</v>
      </c>
      <c r="J427">
        <v>0</v>
      </c>
      <c r="K427" s="5">
        <v>98368.24</v>
      </c>
      <c r="L427">
        <v>0</v>
      </c>
      <c r="M427" t="str">
        <f t="shared" si="18"/>
        <v xml:space="preserve"> Reatined</v>
      </c>
      <c r="N427" s="7">
        <v>37.5</v>
      </c>
      <c r="O427" s="10" t="str">
        <f t="shared" si="19"/>
        <v>26-35</v>
      </c>
      <c r="P427" t="str">
        <f t="shared" si="20"/>
        <v>7-9 Years</v>
      </c>
      <c r="Q427" t="str">
        <f>IF(B427&lt;=500,"300-500",
 IF(B427&lt;=650,"501-650",
 IF(B427&lt;=750,"651-750",
 "751-850")))</f>
        <v>501-650</v>
      </c>
      <c r="R427" t="str">
        <f>IF(L427=1,"Customer already churned",
 IF(N427&gt;=70,"Urgent attention required",
 IF(O427="46-60","Focus retention efforts",
 IF(O427="36-45","Extend retention strategies",
 IF(O427="501-600","Engagement support required",
 IF(O427="601-700","Monitor engagement",
 IF(AND(C427="Germany",D427="Female"),"Priority proactive retention",
 "General engagement")))))))</f>
        <v>General engagement</v>
      </c>
    </row>
    <row r="428" spans="1:18" x14ac:dyDescent="0.35">
      <c r="A428">
        <v>15652883</v>
      </c>
      <c r="B428">
        <v>492</v>
      </c>
      <c r="C428" t="s">
        <v>19</v>
      </c>
      <c r="D428" t="s">
        <v>18</v>
      </c>
      <c r="E428">
        <v>39</v>
      </c>
      <c r="F428">
        <v>10</v>
      </c>
      <c r="G428" s="3">
        <v>124576.65</v>
      </c>
      <c r="H428">
        <v>2</v>
      </c>
      <c r="I428">
        <v>1</v>
      </c>
      <c r="J428">
        <v>0</v>
      </c>
      <c r="K428" s="5">
        <v>148584.60999999999</v>
      </c>
      <c r="L428">
        <v>0</v>
      </c>
      <c r="M428" t="str">
        <f t="shared" si="18"/>
        <v xml:space="preserve"> Reatined</v>
      </c>
      <c r="N428" s="7">
        <v>20.833333333333339</v>
      </c>
      <c r="O428" s="10" t="str">
        <f t="shared" si="19"/>
        <v>36-45</v>
      </c>
      <c r="P428" t="str">
        <f t="shared" si="20"/>
        <v>10+ Years</v>
      </c>
      <c r="Q428" t="str">
        <f>IF(B428&lt;=500,"300-500",
 IF(B428&lt;=650,"501-650",
 IF(B428&lt;=750,"651-750",
 "751-850")))</f>
        <v>300-500</v>
      </c>
      <c r="R428" t="str">
        <f>IF(L428=1,"Customer already churned",
 IF(N428&gt;=70,"Urgent attention required",
 IF(O428="46-60","Focus retention efforts",
 IF(O428="36-45","Extend retention strategies",
 IF(O428="501-600","Engagement support required",
 IF(O428="601-700","Monitor engagement",
 IF(AND(C428="Germany",D428="Female"),"Priority proactive retention",
 "General engagement")))))))</f>
        <v>Extend retention strategies</v>
      </c>
    </row>
    <row r="429" spans="1:18" x14ac:dyDescent="0.35">
      <c r="A429">
        <v>15806964</v>
      </c>
      <c r="B429">
        <v>702</v>
      </c>
      <c r="C429" t="s">
        <v>15</v>
      </c>
      <c r="D429" t="s">
        <v>18</v>
      </c>
      <c r="E429">
        <v>45</v>
      </c>
      <c r="F429">
        <v>0</v>
      </c>
      <c r="G429" s="3">
        <v>80793.58</v>
      </c>
      <c r="H429">
        <v>1</v>
      </c>
      <c r="I429">
        <v>1</v>
      </c>
      <c r="J429">
        <v>1</v>
      </c>
      <c r="K429" s="5">
        <v>27474.81</v>
      </c>
      <c r="L429">
        <v>0</v>
      </c>
      <c r="M429" t="str">
        <f t="shared" si="18"/>
        <v xml:space="preserve"> Reatined</v>
      </c>
      <c r="N429" s="7">
        <v>41.666666666666671</v>
      </c>
      <c r="O429" s="10" t="str">
        <f t="shared" si="19"/>
        <v>36-45</v>
      </c>
      <c r="P429" t="str">
        <f t="shared" si="20"/>
        <v>0-3 Years</v>
      </c>
      <c r="Q429" t="str">
        <f>IF(B429&lt;=500,"300-500",
 IF(B429&lt;=650,"501-650",
 IF(B429&lt;=750,"651-750",
 "751-850")))</f>
        <v>651-750</v>
      </c>
      <c r="R429" t="str">
        <f>IF(L429=1,"Customer already churned",
 IF(N429&gt;=70,"Urgent attention required",
 IF(O429="46-60","Focus retention efforts",
 IF(O429="36-45","Extend retention strategies",
 IF(O429="501-600","Engagement support required",
 IF(O429="601-700","Monitor engagement",
 IF(AND(C429="Germany",D429="Female"),"Priority proactive retention",
 "General engagement")))))))</f>
        <v>Extend retention strategies</v>
      </c>
    </row>
    <row r="430" spans="1:18" x14ac:dyDescent="0.35">
      <c r="A430">
        <v>15576313</v>
      </c>
      <c r="B430">
        <v>486</v>
      </c>
      <c r="C430" t="s">
        <v>19</v>
      </c>
      <c r="D430" t="s">
        <v>16</v>
      </c>
      <c r="E430">
        <v>40</v>
      </c>
      <c r="F430">
        <v>9</v>
      </c>
      <c r="G430" s="3">
        <v>71340.09</v>
      </c>
      <c r="H430">
        <v>1</v>
      </c>
      <c r="I430">
        <v>1</v>
      </c>
      <c r="J430">
        <v>0</v>
      </c>
      <c r="K430" s="5">
        <v>76192.210000000006</v>
      </c>
      <c r="L430">
        <v>0</v>
      </c>
      <c r="M430" t="str">
        <f t="shared" si="18"/>
        <v xml:space="preserve"> Reatined</v>
      </c>
      <c r="N430" s="7">
        <v>37.5</v>
      </c>
      <c r="O430" s="10" t="str">
        <f t="shared" si="19"/>
        <v>36-45</v>
      </c>
      <c r="P430" t="str">
        <f t="shared" si="20"/>
        <v>7-9 Years</v>
      </c>
      <c r="Q430" t="str">
        <f>IF(B430&lt;=500,"300-500",
 IF(B430&lt;=650,"501-650",
 IF(B430&lt;=750,"651-750",
 "751-850")))</f>
        <v>300-500</v>
      </c>
      <c r="R430" t="str">
        <f>IF(L430=1,"Customer already churned",
 IF(N430&gt;=70,"Urgent attention required",
 IF(O430="46-60","Focus retention efforts",
 IF(O430="36-45","Extend retention strategies",
 IF(O430="501-600","Engagement support required",
 IF(O430="601-700","Monitor engagement",
 IF(AND(C430="Germany",D430="Female"),"Priority proactive retention",
 "General engagement")))))))</f>
        <v>Extend retention strategies</v>
      </c>
    </row>
    <row r="431" spans="1:18" x14ac:dyDescent="0.35">
      <c r="A431">
        <v>15806467</v>
      </c>
      <c r="B431">
        <v>568</v>
      </c>
      <c r="C431" t="s">
        <v>19</v>
      </c>
      <c r="D431" t="s">
        <v>18</v>
      </c>
      <c r="E431">
        <v>40</v>
      </c>
      <c r="F431">
        <v>1</v>
      </c>
      <c r="G431" s="3">
        <v>99282.63</v>
      </c>
      <c r="H431">
        <v>1</v>
      </c>
      <c r="I431">
        <v>0</v>
      </c>
      <c r="J431">
        <v>0</v>
      </c>
      <c r="K431" s="5">
        <v>134600.94</v>
      </c>
      <c r="L431">
        <v>1</v>
      </c>
      <c r="M431" t="str">
        <f t="shared" si="18"/>
        <v>Churned</v>
      </c>
      <c r="N431" s="7">
        <v>70.833333333333343</v>
      </c>
      <c r="O431" s="10" t="str">
        <f t="shared" si="19"/>
        <v>36-45</v>
      </c>
      <c r="P431" t="str">
        <f t="shared" si="20"/>
        <v>0-3 Years</v>
      </c>
      <c r="Q431" t="str">
        <f>IF(B431&lt;=500,"300-500",
 IF(B431&lt;=650,"501-650",
 IF(B431&lt;=750,"651-750",
 "751-850")))</f>
        <v>501-650</v>
      </c>
      <c r="R431" t="str">
        <f>IF(L431=1,"Customer already churned",
 IF(N431&gt;=70,"Urgent attention required",
 IF(O431="46-60","Focus retention efforts",
 IF(O431="36-45","Extend retention strategies",
 IF(O431="501-600","Engagement support required",
 IF(O431="601-700","Monitor engagement",
 IF(AND(C431="Germany",D431="Female"),"Priority proactive retention",
 "General engagement")))))))</f>
        <v>Customer already churned</v>
      </c>
    </row>
    <row r="432" spans="1:18" x14ac:dyDescent="0.35">
      <c r="A432">
        <v>15597602</v>
      </c>
      <c r="B432">
        <v>619</v>
      </c>
      <c r="C432" t="s">
        <v>19</v>
      </c>
      <c r="D432" t="s">
        <v>18</v>
      </c>
      <c r="E432">
        <v>57</v>
      </c>
      <c r="F432">
        <v>3</v>
      </c>
      <c r="G432" s="3">
        <v>137946.39000000001</v>
      </c>
      <c r="H432">
        <v>1</v>
      </c>
      <c r="I432">
        <v>1</v>
      </c>
      <c r="J432">
        <v>1</v>
      </c>
      <c r="K432" s="5">
        <v>72467.990000000005</v>
      </c>
      <c r="L432">
        <v>1</v>
      </c>
      <c r="M432" t="str">
        <f t="shared" si="18"/>
        <v>Churned</v>
      </c>
      <c r="N432" s="7">
        <v>33.333333333333329</v>
      </c>
      <c r="O432" s="10" t="str">
        <f t="shared" si="19"/>
        <v>46-60</v>
      </c>
      <c r="P432" t="str">
        <f t="shared" si="20"/>
        <v>0-3 Years</v>
      </c>
      <c r="Q432" t="str">
        <f>IF(B432&lt;=500,"300-500",
 IF(B432&lt;=650,"501-650",
 IF(B432&lt;=750,"651-750",
 "751-850")))</f>
        <v>501-650</v>
      </c>
      <c r="R432" t="str">
        <f>IF(L432=1,"Customer already churned",
 IF(N432&gt;=70,"Urgent attention required",
 IF(O432="46-60","Focus retention efforts",
 IF(O432="36-45","Extend retention strategies",
 IF(O432="501-600","Engagement support required",
 IF(O432="601-700","Monitor engagement",
 IF(AND(C432="Germany",D432="Female"),"Priority proactive retention",
 "General engagement")))))))</f>
        <v>Customer already churned</v>
      </c>
    </row>
    <row r="433" spans="1:18" x14ac:dyDescent="0.35">
      <c r="A433">
        <v>15743040</v>
      </c>
      <c r="B433">
        <v>724</v>
      </c>
      <c r="C433" t="s">
        <v>19</v>
      </c>
      <c r="D433" t="s">
        <v>18</v>
      </c>
      <c r="E433">
        <v>41</v>
      </c>
      <c r="F433">
        <v>2</v>
      </c>
      <c r="G433" s="3">
        <v>127892.57</v>
      </c>
      <c r="H433">
        <v>2</v>
      </c>
      <c r="I433">
        <v>0</v>
      </c>
      <c r="J433">
        <v>1</v>
      </c>
      <c r="K433" s="5">
        <v>199645.45</v>
      </c>
      <c r="L433">
        <v>0</v>
      </c>
      <c r="M433" t="str">
        <f t="shared" si="18"/>
        <v xml:space="preserve"> Reatined</v>
      </c>
      <c r="N433" s="7">
        <v>33.333333333333329</v>
      </c>
      <c r="O433" s="10" t="str">
        <f t="shared" si="19"/>
        <v>36-45</v>
      </c>
      <c r="P433" t="str">
        <f t="shared" si="20"/>
        <v>0-3 Years</v>
      </c>
      <c r="Q433" t="str">
        <f>IF(B433&lt;=500,"300-500",
 IF(B433&lt;=650,"501-650",
 IF(B433&lt;=750,"651-750",
 "751-850")))</f>
        <v>651-750</v>
      </c>
      <c r="R433" t="str">
        <f>IF(L433=1,"Customer already churned",
 IF(N433&gt;=70,"Urgent attention required",
 IF(O433="46-60","Focus retention efforts",
 IF(O433="36-45","Extend retention strategies",
 IF(O433="501-600","Engagement support required",
 IF(O433="601-700","Monitor engagement",
 IF(AND(C433="Germany",D433="Female"),"Priority proactive retention",
 "General engagement")))))))</f>
        <v>Extend retention strategies</v>
      </c>
    </row>
    <row r="434" spans="1:18" x14ac:dyDescent="0.35">
      <c r="A434">
        <v>15705521</v>
      </c>
      <c r="B434">
        <v>548</v>
      </c>
      <c r="C434" t="s">
        <v>19</v>
      </c>
      <c r="D434" t="s">
        <v>16</v>
      </c>
      <c r="E434">
        <v>33</v>
      </c>
      <c r="F434">
        <v>0</v>
      </c>
      <c r="G434" s="3">
        <v>101084.36</v>
      </c>
      <c r="H434">
        <v>1</v>
      </c>
      <c r="I434">
        <v>1</v>
      </c>
      <c r="J434">
        <v>0</v>
      </c>
      <c r="K434" s="5">
        <v>42749.85</v>
      </c>
      <c r="L434">
        <v>0</v>
      </c>
      <c r="M434" t="str">
        <f t="shared" si="18"/>
        <v xml:space="preserve"> Reatined</v>
      </c>
      <c r="N434" s="7">
        <v>62.5</v>
      </c>
      <c r="O434" s="10" t="str">
        <f t="shared" si="19"/>
        <v>26-35</v>
      </c>
      <c r="P434" t="str">
        <f t="shared" si="20"/>
        <v>0-3 Years</v>
      </c>
      <c r="Q434" t="str">
        <f>IF(B434&lt;=500,"300-500",
 IF(B434&lt;=650,"501-650",
 IF(B434&lt;=750,"651-750",
 "751-850")))</f>
        <v>501-650</v>
      </c>
      <c r="R434" t="str">
        <f>IF(L434=1,"Customer already churned",
 IF(N434&gt;=70,"Urgent attention required",
 IF(O434="46-60","Focus retention efforts",
 IF(O434="36-45","Extend retention strategies",
 IF(O434="501-600","Engagement support required",
 IF(O434="601-700","Monitor engagement",
 IF(AND(C434="Germany",D434="Female"),"Priority proactive retention",
 "General engagement")))))))</f>
        <v>Priority proactive retention</v>
      </c>
    </row>
    <row r="435" spans="1:18" x14ac:dyDescent="0.35">
      <c r="A435">
        <v>15595039</v>
      </c>
      <c r="B435">
        <v>545</v>
      </c>
      <c r="C435" t="s">
        <v>19</v>
      </c>
      <c r="D435" t="s">
        <v>16</v>
      </c>
      <c r="E435">
        <v>37</v>
      </c>
      <c r="F435">
        <v>8</v>
      </c>
      <c r="G435" s="3">
        <v>114754.08</v>
      </c>
      <c r="H435">
        <v>1</v>
      </c>
      <c r="I435">
        <v>1</v>
      </c>
      <c r="J435">
        <v>0</v>
      </c>
      <c r="K435" s="5">
        <v>136050.44</v>
      </c>
      <c r="L435">
        <v>1</v>
      </c>
      <c r="M435" t="str">
        <f t="shared" si="18"/>
        <v>Churned</v>
      </c>
      <c r="N435" s="7">
        <v>37.5</v>
      </c>
      <c r="O435" s="10" t="str">
        <f t="shared" si="19"/>
        <v>36-45</v>
      </c>
      <c r="P435" t="str">
        <f t="shared" si="20"/>
        <v>7-9 Years</v>
      </c>
      <c r="Q435" t="str">
        <f>IF(B435&lt;=500,"300-500",
 IF(B435&lt;=650,"501-650",
 IF(B435&lt;=750,"651-750",
 "751-850")))</f>
        <v>501-650</v>
      </c>
      <c r="R435" t="str">
        <f>IF(L435=1,"Customer already churned",
 IF(N435&gt;=70,"Urgent attention required",
 IF(O435="46-60","Focus retention efforts",
 IF(O435="36-45","Extend retention strategies",
 IF(O435="501-600","Engagement support required",
 IF(O435="601-700","Monitor engagement",
 IF(AND(C435="Germany",D435="Female"),"Priority proactive retention",
 "General engagement")))))))</f>
        <v>Customer already churned</v>
      </c>
    </row>
    <row r="436" spans="1:18" x14ac:dyDescent="0.35">
      <c r="A436">
        <v>15799384</v>
      </c>
      <c r="B436">
        <v>683</v>
      </c>
      <c r="C436" t="s">
        <v>15</v>
      </c>
      <c r="D436" t="s">
        <v>18</v>
      </c>
      <c r="E436">
        <v>33</v>
      </c>
      <c r="F436">
        <v>8</v>
      </c>
      <c r="G436" s="3">
        <v>0</v>
      </c>
      <c r="H436">
        <v>1</v>
      </c>
      <c r="I436">
        <v>0</v>
      </c>
      <c r="J436">
        <v>0</v>
      </c>
      <c r="K436" s="5">
        <v>73564.44</v>
      </c>
      <c r="L436">
        <v>0</v>
      </c>
      <c r="M436" t="str">
        <f t="shared" si="18"/>
        <v xml:space="preserve"> Reatined</v>
      </c>
      <c r="N436" s="7">
        <v>58.333333333333343</v>
      </c>
      <c r="O436" s="10" t="str">
        <f t="shared" si="19"/>
        <v>26-35</v>
      </c>
      <c r="P436" t="str">
        <f t="shared" si="20"/>
        <v>7-9 Years</v>
      </c>
      <c r="Q436" t="str">
        <f>IF(B436&lt;=500,"300-500",
 IF(B436&lt;=650,"501-650",
 IF(B436&lt;=750,"651-750",
 "751-850")))</f>
        <v>651-750</v>
      </c>
      <c r="R436" t="str">
        <f>IF(L436=1,"Customer already churned",
 IF(N436&gt;=70,"Urgent attention required",
 IF(O436="46-60","Focus retention efforts",
 IF(O436="36-45","Extend retention strategies",
 IF(O436="501-600","Engagement support required",
 IF(O436="601-700","Monitor engagement",
 IF(AND(C436="Germany",D436="Female"),"Priority proactive retention",
 "General engagement")))))))</f>
        <v>General engagement</v>
      </c>
    </row>
    <row r="437" spans="1:18" x14ac:dyDescent="0.35">
      <c r="A437">
        <v>15581197</v>
      </c>
      <c r="B437">
        <v>762</v>
      </c>
      <c r="C437" t="s">
        <v>15</v>
      </c>
      <c r="D437" t="s">
        <v>16</v>
      </c>
      <c r="E437">
        <v>51</v>
      </c>
      <c r="F437">
        <v>3</v>
      </c>
      <c r="G437" s="3">
        <v>99286.98</v>
      </c>
      <c r="H437">
        <v>1</v>
      </c>
      <c r="I437">
        <v>0</v>
      </c>
      <c r="J437">
        <v>1</v>
      </c>
      <c r="K437" s="5">
        <v>85578.63</v>
      </c>
      <c r="L437">
        <v>0</v>
      </c>
      <c r="M437" t="str">
        <f t="shared" si="18"/>
        <v xml:space="preserve"> Reatined</v>
      </c>
      <c r="N437" s="7">
        <v>41.666666666666671</v>
      </c>
      <c r="O437" s="10" t="str">
        <f t="shared" si="19"/>
        <v>46-60</v>
      </c>
      <c r="P437" t="str">
        <f t="shared" si="20"/>
        <v>0-3 Years</v>
      </c>
      <c r="Q437" t="str">
        <f>IF(B437&lt;=500,"300-500",
 IF(B437&lt;=650,"501-650",
 IF(B437&lt;=750,"651-750",
 "751-850")))</f>
        <v>751-850</v>
      </c>
      <c r="R437" t="str">
        <f>IF(L437=1,"Customer already churned",
 IF(N437&gt;=70,"Urgent attention required",
 IF(O437="46-60","Focus retention efforts",
 IF(O437="36-45","Extend retention strategies",
 IF(O437="501-600","Engagement support required",
 IF(O437="601-700","Monitor engagement",
 IF(AND(C437="Germany",D437="Female"),"Priority proactive retention",
 "General engagement")))))))</f>
        <v>Focus retention efforts</v>
      </c>
    </row>
    <row r="438" spans="1:18" x14ac:dyDescent="0.35">
      <c r="A438">
        <v>15693737</v>
      </c>
      <c r="B438">
        <v>627</v>
      </c>
      <c r="C438" t="s">
        <v>19</v>
      </c>
      <c r="D438" t="s">
        <v>16</v>
      </c>
      <c r="E438">
        <v>30</v>
      </c>
      <c r="F438">
        <v>4</v>
      </c>
      <c r="G438" s="3">
        <v>79871.02</v>
      </c>
      <c r="H438">
        <v>2</v>
      </c>
      <c r="I438">
        <v>1</v>
      </c>
      <c r="J438">
        <v>0</v>
      </c>
      <c r="K438" s="5">
        <v>129826.89</v>
      </c>
      <c r="L438">
        <v>0</v>
      </c>
      <c r="M438" t="str">
        <f t="shared" si="18"/>
        <v xml:space="preserve"> Reatined</v>
      </c>
      <c r="N438" s="7">
        <v>20.833333333333339</v>
      </c>
      <c r="O438" s="10" t="str">
        <f t="shared" si="19"/>
        <v>26-35</v>
      </c>
      <c r="P438" t="str">
        <f t="shared" si="20"/>
        <v>4-6 Years</v>
      </c>
      <c r="Q438" t="str">
        <f>IF(B438&lt;=500,"300-500",
 IF(B438&lt;=650,"501-650",
 IF(B438&lt;=750,"651-750",
 "751-850")))</f>
        <v>501-650</v>
      </c>
      <c r="R438" t="str">
        <f>IF(L438=1,"Customer already churned",
 IF(N438&gt;=70,"Urgent attention required",
 IF(O438="46-60","Focus retention efforts",
 IF(O438="36-45","Extend retention strategies",
 IF(O438="501-600","Engagement support required",
 IF(O438="601-700","Monitor engagement",
 IF(AND(C438="Germany",D438="Female"),"Priority proactive retention",
 "General engagement")))))))</f>
        <v>Priority proactive retention</v>
      </c>
    </row>
    <row r="439" spans="1:18" x14ac:dyDescent="0.35">
      <c r="A439">
        <v>15624623</v>
      </c>
      <c r="B439">
        <v>516</v>
      </c>
      <c r="C439" t="s">
        <v>15</v>
      </c>
      <c r="D439" t="s">
        <v>18</v>
      </c>
      <c r="E439">
        <v>35</v>
      </c>
      <c r="F439">
        <v>10</v>
      </c>
      <c r="G439" s="3">
        <v>104088.59</v>
      </c>
      <c r="H439">
        <v>2</v>
      </c>
      <c r="I439">
        <v>0</v>
      </c>
      <c r="J439">
        <v>0</v>
      </c>
      <c r="K439" s="5">
        <v>119666</v>
      </c>
      <c r="L439">
        <v>0</v>
      </c>
      <c r="M439" t="str">
        <f t="shared" si="18"/>
        <v xml:space="preserve"> Reatined</v>
      </c>
      <c r="N439" s="7">
        <v>29.166666666666671</v>
      </c>
      <c r="O439" s="10" t="str">
        <f t="shared" si="19"/>
        <v>26-35</v>
      </c>
      <c r="P439" t="str">
        <f t="shared" si="20"/>
        <v>10+ Years</v>
      </c>
      <c r="Q439" t="str">
        <f>IF(B439&lt;=500,"300-500",
 IF(B439&lt;=650,"501-650",
 IF(B439&lt;=750,"651-750",
 "751-850")))</f>
        <v>501-650</v>
      </c>
      <c r="R439" t="str">
        <f>IF(L439=1,"Customer already churned",
 IF(N439&gt;=70,"Urgent attention required",
 IF(O439="46-60","Focus retention efforts",
 IF(O439="36-45","Extend retention strategies",
 IF(O439="501-600","Engagement support required",
 IF(O439="601-700","Monitor engagement",
 IF(AND(C439="Germany",D439="Female"),"Priority proactive retention",
 "General engagement")))))))</f>
        <v>General engagement</v>
      </c>
    </row>
    <row r="440" spans="1:18" x14ac:dyDescent="0.35">
      <c r="A440">
        <v>15783501</v>
      </c>
      <c r="B440">
        <v>800</v>
      </c>
      <c r="C440" t="s">
        <v>15</v>
      </c>
      <c r="D440" t="s">
        <v>16</v>
      </c>
      <c r="E440">
        <v>38</v>
      </c>
      <c r="F440">
        <v>2</v>
      </c>
      <c r="G440" s="3">
        <v>168190.33</v>
      </c>
      <c r="H440">
        <v>2</v>
      </c>
      <c r="I440">
        <v>1</v>
      </c>
      <c r="J440">
        <v>0</v>
      </c>
      <c r="K440" s="5">
        <v>68052.08</v>
      </c>
      <c r="L440">
        <v>0</v>
      </c>
      <c r="M440" t="str">
        <f t="shared" si="18"/>
        <v xml:space="preserve"> Reatined</v>
      </c>
      <c r="N440" s="7">
        <v>45.833333333333329</v>
      </c>
      <c r="O440" s="10" t="str">
        <f t="shared" si="19"/>
        <v>36-45</v>
      </c>
      <c r="P440" t="str">
        <f t="shared" si="20"/>
        <v>0-3 Years</v>
      </c>
      <c r="Q440" t="str">
        <f>IF(B440&lt;=500,"300-500",
 IF(B440&lt;=650,"501-650",
 IF(B440&lt;=750,"651-750",
 "751-850")))</f>
        <v>751-850</v>
      </c>
      <c r="R440" t="str">
        <f>IF(L440=1,"Customer already churned",
 IF(N440&gt;=70,"Urgent attention required",
 IF(O440="46-60","Focus retention efforts",
 IF(O440="36-45","Extend retention strategies",
 IF(O440="501-600","Engagement support required",
 IF(O440="601-700","Monitor engagement",
 IF(AND(C440="Germany",D440="Female"),"Priority proactive retention",
 "General engagement")))))))</f>
        <v>Extend retention strategies</v>
      </c>
    </row>
    <row r="441" spans="1:18" x14ac:dyDescent="0.35">
      <c r="A441">
        <v>15690134</v>
      </c>
      <c r="B441">
        <v>464</v>
      </c>
      <c r="C441" t="s">
        <v>19</v>
      </c>
      <c r="D441" t="s">
        <v>16</v>
      </c>
      <c r="E441">
        <v>42</v>
      </c>
      <c r="F441">
        <v>3</v>
      </c>
      <c r="G441" s="3">
        <v>85679.25</v>
      </c>
      <c r="H441">
        <v>1</v>
      </c>
      <c r="I441">
        <v>1</v>
      </c>
      <c r="J441">
        <v>1</v>
      </c>
      <c r="K441" s="5">
        <v>164104.74</v>
      </c>
      <c r="L441">
        <v>0</v>
      </c>
      <c r="M441" t="str">
        <f t="shared" si="18"/>
        <v xml:space="preserve"> Reatined</v>
      </c>
      <c r="N441" s="7">
        <v>16.666666666666661</v>
      </c>
      <c r="O441" s="10" t="str">
        <f t="shared" si="19"/>
        <v>36-45</v>
      </c>
      <c r="P441" t="str">
        <f t="shared" si="20"/>
        <v>0-3 Years</v>
      </c>
      <c r="Q441" t="str">
        <f>IF(B441&lt;=500,"300-500",
 IF(B441&lt;=650,"501-650",
 IF(B441&lt;=750,"651-750",
 "751-850")))</f>
        <v>300-500</v>
      </c>
      <c r="R441" t="str">
        <f>IF(L441=1,"Customer already churned",
 IF(N441&gt;=70,"Urgent attention required",
 IF(O441="46-60","Focus retention efforts",
 IF(O441="36-45","Extend retention strategies",
 IF(O441="501-600","Engagement support required",
 IF(O441="601-700","Monitor engagement",
 IF(AND(C441="Germany",D441="Female"),"Priority proactive retention",
 "General engagement")))))))</f>
        <v>Extend retention strategies</v>
      </c>
    </row>
    <row r="442" spans="1:18" x14ac:dyDescent="0.35">
      <c r="A442">
        <v>15782735</v>
      </c>
      <c r="B442">
        <v>626</v>
      </c>
      <c r="C442" t="s">
        <v>15</v>
      </c>
      <c r="D442" t="s">
        <v>16</v>
      </c>
      <c r="E442">
        <v>35</v>
      </c>
      <c r="F442">
        <v>3</v>
      </c>
      <c r="G442" s="3">
        <v>0</v>
      </c>
      <c r="H442">
        <v>1</v>
      </c>
      <c r="I442">
        <v>0</v>
      </c>
      <c r="J442">
        <v>0</v>
      </c>
      <c r="K442" s="5">
        <v>80190.36</v>
      </c>
      <c r="L442">
        <v>0</v>
      </c>
      <c r="M442" t="str">
        <f t="shared" si="18"/>
        <v xml:space="preserve"> Reatined</v>
      </c>
      <c r="N442" s="7">
        <v>58.333333333333343</v>
      </c>
      <c r="O442" s="10" t="str">
        <f t="shared" si="19"/>
        <v>26-35</v>
      </c>
      <c r="P442" t="str">
        <f t="shared" si="20"/>
        <v>0-3 Years</v>
      </c>
      <c r="Q442" t="str">
        <f>IF(B442&lt;=500,"300-500",
 IF(B442&lt;=650,"501-650",
 IF(B442&lt;=750,"651-750",
 "751-850")))</f>
        <v>501-650</v>
      </c>
      <c r="R442" t="str">
        <f>IF(L442=1,"Customer already churned",
 IF(N442&gt;=70,"Urgent attention required",
 IF(O442="46-60","Focus retention efforts",
 IF(O442="36-45","Extend retention strategies",
 IF(O442="501-600","Engagement support required",
 IF(O442="601-700","Monitor engagement",
 IF(AND(C442="Germany",D442="Female"),"Priority proactive retention",
 "General engagement")))))))</f>
        <v>General engagement</v>
      </c>
    </row>
    <row r="443" spans="1:18" x14ac:dyDescent="0.35">
      <c r="A443">
        <v>15611088</v>
      </c>
      <c r="B443">
        <v>790</v>
      </c>
      <c r="C443" t="s">
        <v>15</v>
      </c>
      <c r="D443" t="s">
        <v>16</v>
      </c>
      <c r="E443">
        <v>31</v>
      </c>
      <c r="F443">
        <v>9</v>
      </c>
      <c r="G443" s="3">
        <v>0</v>
      </c>
      <c r="H443">
        <v>2</v>
      </c>
      <c r="I443">
        <v>1</v>
      </c>
      <c r="J443">
        <v>0</v>
      </c>
      <c r="K443" s="5">
        <v>84126.75</v>
      </c>
      <c r="L443">
        <v>0</v>
      </c>
      <c r="M443" t="str">
        <f t="shared" si="18"/>
        <v xml:space="preserve"> Reatined</v>
      </c>
      <c r="N443" s="7">
        <v>33.333333333333329</v>
      </c>
      <c r="O443" s="10" t="str">
        <f t="shared" si="19"/>
        <v>26-35</v>
      </c>
      <c r="P443" t="str">
        <f t="shared" si="20"/>
        <v>7-9 Years</v>
      </c>
      <c r="Q443" t="str">
        <f>IF(B443&lt;=500,"300-500",
 IF(B443&lt;=650,"501-650",
 IF(B443&lt;=750,"651-750",
 "751-850")))</f>
        <v>751-850</v>
      </c>
      <c r="R443" t="str">
        <f>IF(L443=1,"Customer already churned",
 IF(N443&gt;=70,"Urgent attention required",
 IF(O443="46-60","Focus retention efforts",
 IF(O443="36-45","Extend retention strategies",
 IF(O443="501-600","Engagement support required",
 IF(O443="601-700","Monitor engagement",
 IF(AND(C443="Germany",D443="Female"),"Priority proactive retention",
 "General engagement")))))))</f>
        <v>General engagement</v>
      </c>
    </row>
    <row r="444" spans="1:18" x14ac:dyDescent="0.35">
      <c r="A444">
        <v>15672145</v>
      </c>
      <c r="B444">
        <v>534</v>
      </c>
      <c r="C444" t="s">
        <v>15</v>
      </c>
      <c r="D444" t="s">
        <v>16</v>
      </c>
      <c r="E444">
        <v>34</v>
      </c>
      <c r="F444">
        <v>7</v>
      </c>
      <c r="G444" s="3">
        <v>121551.58</v>
      </c>
      <c r="H444">
        <v>2</v>
      </c>
      <c r="I444">
        <v>1</v>
      </c>
      <c r="J444">
        <v>1</v>
      </c>
      <c r="K444" s="5">
        <v>70179</v>
      </c>
      <c r="L444">
        <v>0</v>
      </c>
      <c r="M444" t="str">
        <f t="shared" si="18"/>
        <v xml:space="preserve"> Reatined</v>
      </c>
      <c r="N444" s="7">
        <v>0</v>
      </c>
      <c r="O444" s="10" t="str">
        <f t="shared" si="19"/>
        <v>26-35</v>
      </c>
      <c r="P444" t="str">
        <f t="shared" si="20"/>
        <v>7-9 Years</v>
      </c>
      <c r="Q444" t="str">
        <f>IF(B444&lt;=500,"300-500",
 IF(B444&lt;=650,"501-650",
 IF(B444&lt;=750,"651-750",
 "751-850")))</f>
        <v>501-650</v>
      </c>
      <c r="R444" t="str">
        <f>IF(L444=1,"Customer already churned",
 IF(N444&gt;=70,"Urgent attention required",
 IF(O444="46-60","Focus retention efforts",
 IF(O444="36-45","Extend retention strategies",
 IF(O444="501-600","Engagement support required",
 IF(O444="601-700","Monitor engagement",
 IF(AND(C444="Germany",D444="Female"),"Priority proactive retention",
 "General engagement")))))))</f>
        <v>General engagement</v>
      </c>
    </row>
    <row r="445" spans="1:18" x14ac:dyDescent="0.35">
      <c r="A445">
        <v>15732628</v>
      </c>
      <c r="B445">
        <v>745</v>
      </c>
      <c r="C445" t="s">
        <v>15</v>
      </c>
      <c r="D445" t="s">
        <v>18</v>
      </c>
      <c r="E445">
        <v>46</v>
      </c>
      <c r="F445">
        <v>2</v>
      </c>
      <c r="G445" s="3">
        <v>122220.19</v>
      </c>
      <c r="H445">
        <v>1</v>
      </c>
      <c r="I445">
        <v>1</v>
      </c>
      <c r="J445">
        <v>1</v>
      </c>
      <c r="K445" s="5">
        <v>118024.1</v>
      </c>
      <c r="L445">
        <v>0</v>
      </c>
      <c r="M445" t="str">
        <f t="shared" si="18"/>
        <v xml:space="preserve"> Reatined</v>
      </c>
      <c r="N445" s="7">
        <v>41.666666666666671</v>
      </c>
      <c r="O445" s="10" t="str">
        <f t="shared" si="19"/>
        <v>46-60</v>
      </c>
      <c r="P445" t="str">
        <f t="shared" si="20"/>
        <v>0-3 Years</v>
      </c>
      <c r="Q445" t="str">
        <f>IF(B445&lt;=500,"300-500",
 IF(B445&lt;=650,"501-650",
 IF(B445&lt;=750,"651-750",
 "751-850")))</f>
        <v>651-750</v>
      </c>
      <c r="R445" t="str">
        <f>IF(L445=1,"Customer already churned",
 IF(N445&gt;=70,"Urgent attention required",
 IF(O445="46-60","Focus retention efforts",
 IF(O445="36-45","Extend retention strategies",
 IF(O445="501-600","Engagement support required",
 IF(O445="601-700","Monitor engagement",
 IF(AND(C445="Germany",D445="Female"),"Priority proactive retention",
 "General engagement")))))))</f>
        <v>Focus retention efforts</v>
      </c>
    </row>
    <row r="446" spans="1:18" x14ac:dyDescent="0.35">
      <c r="A446">
        <v>15787470</v>
      </c>
      <c r="B446">
        <v>553</v>
      </c>
      <c r="C446" t="s">
        <v>17</v>
      </c>
      <c r="D446" t="s">
        <v>18</v>
      </c>
      <c r="E446">
        <v>47</v>
      </c>
      <c r="F446">
        <v>3</v>
      </c>
      <c r="G446" s="3">
        <v>116528.15</v>
      </c>
      <c r="H446">
        <v>1</v>
      </c>
      <c r="I446">
        <v>0</v>
      </c>
      <c r="J446">
        <v>0</v>
      </c>
      <c r="K446" s="5">
        <v>145704.19</v>
      </c>
      <c r="L446">
        <v>1</v>
      </c>
      <c r="M446" t="str">
        <f t="shared" si="18"/>
        <v>Churned</v>
      </c>
      <c r="N446" s="7">
        <v>45.833333333333329</v>
      </c>
      <c r="O446" s="10" t="str">
        <f t="shared" si="19"/>
        <v>46-60</v>
      </c>
      <c r="P446" t="str">
        <f t="shared" si="20"/>
        <v>0-3 Years</v>
      </c>
      <c r="Q446" t="str">
        <f>IF(B446&lt;=500,"300-500",
 IF(B446&lt;=650,"501-650",
 IF(B446&lt;=750,"651-750",
 "751-850")))</f>
        <v>501-650</v>
      </c>
      <c r="R446" t="str">
        <f>IF(L446=1,"Customer already churned",
 IF(N446&gt;=70,"Urgent attention required",
 IF(O446="46-60","Focus retention efforts",
 IF(O446="36-45","Extend retention strategies",
 IF(O446="501-600","Engagement support required",
 IF(O446="601-700","Monitor engagement",
 IF(AND(C446="Germany",D446="Female"),"Priority proactive retention",
 "General engagement")))))))</f>
        <v>Customer already churned</v>
      </c>
    </row>
    <row r="447" spans="1:18" x14ac:dyDescent="0.35">
      <c r="A447">
        <v>15803406</v>
      </c>
      <c r="B447">
        <v>748</v>
      </c>
      <c r="C447" t="s">
        <v>15</v>
      </c>
      <c r="D447" t="s">
        <v>16</v>
      </c>
      <c r="E447">
        <v>26</v>
      </c>
      <c r="F447">
        <v>1</v>
      </c>
      <c r="G447" s="3">
        <v>77780.289999999994</v>
      </c>
      <c r="H447">
        <v>1</v>
      </c>
      <c r="I447">
        <v>0</v>
      </c>
      <c r="J447">
        <v>1</v>
      </c>
      <c r="K447" s="5">
        <v>183049.41</v>
      </c>
      <c r="L447">
        <v>0</v>
      </c>
      <c r="M447" t="str">
        <f t="shared" si="18"/>
        <v xml:space="preserve"> Reatined</v>
      </c>
      <c r="N447" s="7">
        <v>50</v>
      </c>
      <c r="O447" s="10" t="str">
        <f t="shared" si="19"/>
        <v>26-35</v>
      </c>
      <c r="P447" t="str">
        <f t="shared" si="20"/>
        <v>0-3 Years</v>
      </c>
      <c r="Q447" t="str">
        <f>IF(B447&lt;=500,"300-500",
 IF(B447&lt;=650,"501-650",
 IF(B447&lt;=750,"651-750",
 "751-850")))</f>
        <v>651-750</v>
      </c>
      <c r="R447" t="str">
        <f>IF(L447=1,"Customer already churned",
 IF(N447&gt;=70,"Urgent attention required",
 IF(O447="46-60","Focus retention efforts",
 IF(O447="36-45","Extend retention strategies",
 IF(O447="501-600","Engagement support required",
 IF(O447="601-700","Monitor engagement",
 IF(AND(C447="Germany",D447="Female"),"Priority proactive retention",
 "General engagement")))))))</f>
        <v>General engagement</v>
      </c>
    </row>
    <row r="448" spans="1:18" x14ac:dyDescent="0.35">
      <c r="A448">
        <v>15730460</v>
      </c>
      <c r="B448">
        <v>722</v>
      </c>
      <c r="C448" t="s">
        <v>15</v>
      </c>
      <c r="D448" t="s">
        <v>18</v>
      </c>
      <c r="E448">
        <v>37</v>
      </c>
      <c r="F448">
        <v>2</v>
      </c>
      <c r="G448" s="3">
        <v>0</v>
      </c>
      <c r="H448">
        <v>1</v>
      </c>
      <c r="I448">
        <v>0</v>
      </c>
      <c r="J448">
        <v>0</v>
      </c>
      <c r="K448" s="5">
        <v>120906.83</v>
      </c>
      <c r="L448">
        <v>0</v>
      </c>
      <c r="M448" t="str">
        <f t="shared" si="18"/>
        <v xml:space="preserve"> Reatined</v>
      </c>
      <c r="N448" s="7">
        <v>83.333333333333343</v>
      </c>
      <c r="O448" s="10" t="str">
        <f t="shared" si="19"/>
        <v>36-45</v>
      </c>
      <c r="P448" t="str">
        <f t="shared" si="20"/>
        <v>0-3 Years</v>
      </c>
      <c r="Q448" t="str">
        <f>IF(B448&lt;=500,"300-500",
 IF(B448&lt;=650,"501-650",
 IF(B448&lt;=750,"651-750",
 "751-850")))</f>
        <v>651-750</v>
      </c>
      <c r="R448" t="str">
        <f>IF(L448=1,"Customer already churned",
 IF(N448&gt;=70,"Urgent attention required",
 IF(O448="46-60","Focus retention efforts",
 IF(O448="36-45","Extend retention strategies",
 IF(O448="501-600","Engagement support required",
 IF(O448="601-700","Monitor engagement",
 IF(AND(C448="Germany",D448="Female"),"Priority proactive retention",
 "General engagement")))))))</f>
        <v>Urgent attention required</v>
      </c>
    </row>
    <row r="449" spans="1:18" x14ac:dyDescent="0.35">
      <c r="A449">
        <v>15644572</v>
      </c>
      <c r="B449">
        <v>501</v>
      </c>
      <c r="C449" t="s">
        <v>15</v>
      </c>
      <c r="D449" t="s">
        <v>18</v>
      </c>
      <c r="E449">
        <v>40</v>
      </c>
      <c r="F449">
        <v>4</v>
      </c>
      <c r="G449" s="3">
        <v>125832.2</v>
      </c>
      <c r="H449">
        <v>1</v>
      </c>
      <c r="I449">
        <v>1</v>
      </c>
      <c r="J449">
        <v>1</v>
      </c>
      <c r="K449" s="5">
        <v>100433.83</v>
      </c>
      <c r="L449">
        <v>0</v>
      </c>
      <c r="M449" t="str">
        <f t="shared" si="18"/>
        <v xml:space="preserve"> Reatined</v>
      </c>
      <c r="N449" s="7">
        <v>16.666666666666661</v>
      </c>
      <c r="O449" s="10" t="str">
        <f t="shared" si="19"/>
        <v>36-45</v>
      </c>
      <c r="P449" t="str">
        <f t="shared" si="20"/>
        <v>4-6 Years</v>
      </c>
      <c r="Q449" t="str">
        <f>IF(B449&lt;=500,"300-500",
 IF(B449&lt;=650,"501-650",
 IF(B449&lt;=750,"651-750",
 "751-850")))</f>
        <v>501-650</v>
      </c>
      <c r="R449" t="str">
        <f>IF(L449=1,"Customer already churned",
 IF(N449&gt;=70,"Urgent attention required",
 IF(O449="46-60","Focus retention efforts",
 IF(O449="36-45","Extend retention strategies",
 IF(O449="501-600","Engagement support required",
 IF(O449="601-700","Monitor engagement",
 IF(AND(C449="Germany",D449="Female"),"Priority proactive retention",
 "General engagement")))))))</f>
        <v>Extend retention strategies</v>
      </c>
    </row>
    <row r="450" spans="1:18" x14ac:dyDescent="0.35">
      <c r="A450">
        <v>15694860</v>
      </c>
      <c r="B450">
        <v>675</v>
      </c>
      <c r="C450" t="s">
        <v>15</v>
      </c>
      <c r="D450" t="s">
        <v>16</v>
      </c>
      <c r="E450">
        <v>38</v>
      </c>
      <c r="F450">
        <v>6</v>
      </c>
      <c r="G450" s="3">
        <v>68065.8</v>
      </c>
      <c r="H450">
        <v>1</v>
      </c>
      <c r="I450">
        <v>0</v>
      </c>
      <c r="J450">
        <v>0</v>
      </c>
      <c r="K450" s="5">
        <v>138777</v>
      </c>
      <c r="L450">
        <v>1</v>
      </c>
      <c r="M450" t="str">
        <f t="shared" si="18"/>
        <v>Churned</v>
      </c>
      <c r="N450" s="7">
        <v>45.833333333333329</v>
      </c>
      <c r="O450" s="10" t="str">
        <f t="shared" si="19"/>
        <v>36-45</v>
      </c>
      <c r="P450" t="str">
        <f t="shared" si="20"/>
        <v>4-6 Years</v>
      </c>
      <c r="Q450" t="str">
        <f>IF(B450&lt;=500,"300-500",
 IF(B450&lt;=650,"501-650",
 IF(B450&lt;=750,"651-750",
 "751-850")))</f>
        <v>651-750</v>
      </c>
      <c r="R450" t="str">
        <f>IF(L450=1,"Customer already churned",
 IF(N450&gt;=70,"Urgent attention required",
 IF(O450="46-60","Focus retention efforts",
 IF(O450="36-45","Extend retention strategies",
 IF(O450="501-600","Engagement support required",
 IF(O450="601-700","Monitor engagement",
 IF(AND(C450="Germany",D450="Female"),"Priority proactive retention",
 "General engagement")))))))</f>
        <v>Customer already churned</v>
      </c>
    </row>
    <row r="451" spans="1:18" x14ac:dyDescent="0.35">
      <c r="A451">
        <v>15658169</v>
      </c>
      <c r="B451">
        <v>778</v>
      </c>
      <c r="C451" t="s">
        <v>17</v>
      </c>
      <c r="D451" t="s">
        <v>16</v>
      </c>
      <c r="E451">
        <v>47</v>
      </c>
      <c r="F451">
        <v>6</v>
      </c>
      <c r="G451" s="3">
        <v>127299.34</v>
      </c>
      <c r="H451">
        <v>2</v>
      </c>
      <c r="I451">
        <v>1</v>
      </c>
      <c r="J451">
        <v>0</v>
      </c>
      <c r="K451" s="5">
        <v>124694.99</v>
      </c>
      <c r="L451">
        <v>0</v>
      </c>
      <c r="M451" t="str">
        <f t="shared" ref="M451:M514" si="21">IF(L451=1, "Churned"," Reatined")</f>
        <v xml:space="preserve"> Reatined</v>
      </c>
      <c r="N451" s="7">
        <v>20.833333333333339</v>
      </c>
      <c r="O451" s="10" t="str">
        <f t="shared" ref="O451:O514" si="22">IF(E451&lt;=25,"18-25",
 IF(E451&lt;=35,"26-35",
 IF(E451&lt;=45,"36-45",
 IF(E451&lt;=60,"46-60",
 "60+"))))</f>
        <v>46-60</v>
      </c>
      <c r="P451" t="str">
        <f t="shared" ref="P451:P514" si="23">IF(F451&lt;=3,"0-3 Years",
 IF(F451&lt;=6,"4-6 Years",
 IF(F451&lt;=9,"7-9 Years",
 "10+ Years")))</f>
        <v>4-6 Years</v>
      </c>
      <c r="Q451" t="str">
        <f>IF(B451&lt;=500,"300-500",
 IF(B451&lt;=650,"501-650",
 IF(B451&lt;=750,"651-750",
 "751-850")))</f>
        <v>751-850</v>
      </c>
      <c r="R451" t="str">
        <f>IF(L451=1,"Customer already churned",
 IF(N451&gt;=70,"Urgent attention required",
 IF(O451="46-60","Focus retention efforts",
 IF(O451="36-45","Extend retention strategies",
 IF(O451="501-600","Engagement support required",
 IF(O451="601-700","Monitor engagement",
 IF(AND(C451="Germany",D451="Female"),"Priority proactive retention",
 "General engagement")))))))</f>
        <v>Focus retention efforts</v>
      </c>
    </row>
    <row r="452" spans="1:18" x14ac:dyDescent="0.35">
      <c r="A452">
        <v>15794396</v>
      </c>
      <c r="B452">
        <v>494</v>
      </c>
      <c r="C452" t="s">
        <v>19</v>
      </c>
      <c r="D452" t="s">
        <v>16</v>
      </c>
      <c r="E452">
        <v>38</v>
      </c>
      <c r="F452">
        <v>7</v>
      </c>
      <c r="G452" s="3">
        <v>174937.64</v>
      </c>
      <c r="H452">
        <v>1</v>
      </c>
      <c r="I452">
        <v>1</v>
      </c>
      <c r="J452">
        <v>0</v>
      </c>
      <c r="K452" s="5">
        <v>40084.32</v>
      </c>
      <c r="L452">
        <v>0</v>
      </c>
      <c r="M452" t="str">
        <f t="shared" si="21"/>
        <v xml:space="preserve"> Reatined</v>
      </c>
      <c r="N452" s="7">
        <v>37.5</v>
      </c>
      <c r="O452" s="10" t="str">
        <f t="shared" si="22"/>
        <v>36-45</v>
      </c>
      <c r="P452" t="str">
        <f t="shared" si="23"/>
        <v>7-9 Years</v>
      </c>
      <c r="Q452" t="str">
        <f>IF(B452&lt;=500,"300-500",
 IF(B452&lt;=650,"501-650",
 IF(B452&lt;=750,"651-750",
 "751-850")))</f>
        <v>300-500</v>
      </c>
      <c r="R452" t="str">
        <f>IF(L452=1,"Customer already churned",
 IF(N452&gt;=70,"Urgent attention required",
 IF(O452="46-60","Focus retention efforts",
 IF(O452="36-45","Extend retention strategies",
 IF(O452="501-600","Engagement support required",
 IF(O452="601-700","Monitor engagement",
 IF(AND(C452="Germany",D452="Female"),"Priority proactive retention",
 "General engagement")))))))</f>
        <v>Extend retention strategies</v>
      </c>
    </row>
    <row r="453" spans="1:18" x14ac:dyDescent="0.35">
      <c r="A453">
        <v>15785798</v>
      </c>
      <c r="B453">
        <v>850</v>
      </c>
      <c r="C453" t="s">
        <v>15</v>
      </c>
      <c r="D453" t="s">
        <v>18</v>
      </c>
      <c r="E453">
        <v>40</v>
      </c>
      <c r="F453">
        <v>9</v>
      </c>
      <c r="G453" s="3">
        <v>0</v>
      </c>
      <c r="H453">
        <v>2</v>
      </c>
      <c r="I453">
        <v>0</v>
      </c>
      <c r="J453">
        <v>1</v>
      </c>
      <c r="K453" s="5">
        <v>119232.33</v>
      </c>
      <c r="L453">
        <v>0</v>
      </c>
      <c r="M453" t="str">
        <f t="shared" si="21"/>
        <v xml:space="preserve"> Reatined</v>
      </c>
      <c r="N453" s="7">
        <v>20.833333333333339</v>
      </c>
      <c r="O453" s="10" t="str">
        <f t="shared" si="22"/>
        <v>36-45</v>
      </c>
      <c r="P453" t="str">
        <f t="shared" si="23"/>
        <v>7-9 Years</v>
      </c>
      <c r="Q453" t="str">
        <f>IF(B453&lt;=500,"300-500",
 IF(B453&lt;=650,"501-650",
 IF(B453&lt;=750,"651-750",
 "751-850")))</f>
        <v>751-850</v>
      </c>
      <c r="R453" t="str">
        <f>IF(L453=1,"Customer already churned",
 IF(N453&gt;=70,"Urgent attention required",
 IF(O453="46-60","Focus retention efforts",
 IF(O453="36-45","Extend retention strategies",
 IF(O453="501-600","Engagement support required",
 IF(O453="601-700","Monitor engagement",
 IF(AND(C453="Germany",D453="Female"),"Priority proactive retention",
 "General engagement")))))))</f>
        <v>Extend retention strategies</v>
      </c>
    </row>
    <row r="454" spans="1:18" x14ac:dyDescent="0.35">
      <c r="A454">
        <v>15710825</v>
      </c>
      <c r="B454">
        <v>592</v>
      </c>
      <c r="C454" t="s">
        <v>17</v>
      </c>
      <c r="D454" t="s">
        <v>18</v>
      </c>
      <c r="E454">
        <v>31</v>
      </c>
      <c r="F454">
        <v>7</v>
      </c>
      <c r="G454" s="3">
        <v>110071.1</v>
      </c>
      <c r="H454">
        <v>1</v>
      </c>
      <c r="I454">
        <v>0</v>
      </c>
      <c r="J454">
        <v>0</v>
      </c>
      <c r="K454" s="5">
        <v>43921.36</v>
      </c>
      <c r="L454">
        <v>0</v>
      </c>
      <c r="M454" t="str">
        <f t="shared" si="21"/>
        <v xml:space="preserve"> Reatined</v>
      </c>
      <c r="N454" s="7">
        <v>45.833333333333329</v>
      </c>
      <c r="O454" s="10" t="str">
        <f t="shared" si="22"/>
        <v>26-35</v>
      </c>
      <c r="P454" t="str">
        <f t="shared" si="23"/>
        <v>7-9 Years</v>
      </c>
      <c r="Q454" t="str">
        <f>IF(B454&lt;=500,"300-500",
 IF(B454&lt;=650,"501-650",
 IF(B454&lt;=750,"651-750",
 "751-850")))</f>
        <v>501-650</v>
      </c>
      <c r="R454" t="str">
        <f>IF(L454=1,"Customer already churned",
 IF(N454&gt;=70,"Urgent attention required",
 IF(O454="46-60","Focus retention efforts",
 IF(O454="36-45","Extend retention strategies",
 IF(O454="501-600","Engagement support required",
 IF(O454="601-700","Monitor engagement",
 IF(AND(C454="Germany",D454="Female"),"Priority proactive retention",
 "General engagement")))))))</f>
        <v>General engagement</v>
      </c>
    </row>
    <row r="455" spans="1:18" x14ac:dyDescent="0.35">
      <c r="A455">
        <v>15668444</v>
      </c>
      <c r="B455">
        <v>590</v>
      </c>
      <c r="C455" t="s">
        <v>17</v>
      </c>
      <c r="D455" t="s">
        <v>16</v>
      </c>
      <c r="E455">
        <v>44</v>
      </c>
      <c r="F455">
        <v>3</v>
      </c>
      <c r="G455" s="3">
        <v>139432.37</v>
      </c>
      <c r="H455">
        <v>1</v>
      </c>
      <c r="I455">
        <v>1</v>
      </c>
      <c r="J455">
        <v>0</v>
      </c>
      <c r="K455" s="5">
        <v>62222.81</v>
      </c>
      <c r="L455">
        <v>0</v>
      </c>
      <c r="M455" t="str">
        <f t="shared" si="21"/>
        <v xml:space="preserve"> Reatined</v>
      </c>
      <c r="N455" s="7">
        <v>37.5</v>
      </c>
      <c r="O455" s="10" t="str">
        <f t="shared" si="22"/>
        <v>36-45</v>
      </c>
      <c r="P455" t="str">
        <f t="shared" si="23"/>
        <v>0-3 Years</v>
      </c>
      <c r="Q455" t="str">
        <f>IF(B455&lt;=500,"300-500",
 IF(B455&lt;=650,"501-650",
 IF(B455&lt;=750,"651-750",
 "751-850")))</f>
        <v>501-650</v>
      </c>
      <c r="R455" t="str">
        <f>IF(L455=1,"Customer already churned",
 IF(N455&gt;=70,"Urgent attention required",
 IF(O455="46-60","Focus retention efforts",
 IF(O455="36-45","Extend retention strategies",
 IF(O455="501-600","Engagement support required",
 IF(O455="601-700","Monitor engagement",
 IF(AND(C455="Germany",D455="Female"),"Priority proactive retention",
 "General engagement")))))))</f>
        <v>Extend retention strategies</v>
      </c>
    </row>
    <row r="456" spans="1:18" x14ac:dyDescent="0.35">
      <c r="A456">
        <v>15726631</v>
      </c>
      <c r="B456">
        <v>758</v>
      </c>
      <c r="C456" t="s">
        <v>15</v>
      </c>
      <c r="D456" t="s">
        <v>16</v>
      </c>
      <c r="E456">
        <v>39</v>
      </c>
      <c r="F456">
        <v>6</v>
      </c>
      <c r="G456" s="3">
        <v>127357.75999999999</v>
      </c>
      <c r="H456">
        <v>1</v>
      </c>
      <c r="I456">
        <v>0</v>
      </c>
      <c r="J456">
        <v>1</v>
      </c>
      <c r="K456" s="5">
        <v>56577</v>
      </c>
      <c r="L456">
        <v>0</v>
      </c>
      <c r="M456" t="str">
        <f t="shared" si="21"/>
        <v xml:space="preserve"> Reatined</v>
      </c>
      <c r="N456" s="7">
        <v>25</v>
      </c>
      <c r="O456" s="10" t="str">
        <f t="shared" si="22"/>
        <v>36-45</v>
      </c>
      <c r="P456" t="str">
        <f t="shared" si="23"/>
        <v>4-6 Years</v>
      </c>
      <c r="Q456" t="str">
        <f>IF(B456&lt;=500,"300-500",
 IF(B456&lt;=650,"501-650",
 IF(B456&lt;=750,"651-750",
 "751-850")))</f>
        <v>751-850</v>
      </c>
      <c r="R456" t="str">
        <f>IF(L456=1,"Customer already churned",
 IF(N456&gt;=70,"Urgent attention required",
 IF(O456="46-60","Focus retention efforts",
 IF(O456="36-45","Extend retention strategies",
 IF(O456="501-600","Engagement support required",
 IF(O456="601-700","Monitor engagement",
 IF(AND(C456="Germany",D456="Female"),"Priority proactive retention",
 "General engagement")))))))</f>
        <v>Extend retention strategies</v>
      </c>
    </row>
    <row r="457" spans="1:18" x14ac:dyDescent="0.35">
      <c r="A457">
        <v>15733797</v>
      </c>
      <c r="B457">
        <v>506</v>
      </c>
      <c r="C457" t="s">
        <v>15</v>
      </c>
      <c r="D457" t="s">
        <v>18</v>
      </c>
      <c r="E457">
        <v>36</v>
      </c>
      <c r="F457">
        <v>5</v>
      </c>
      <c r="G457" s="3">
        <v>0</v>
      </c>
      <c r="H457">
        <v>2</v>
      </c>
      <c r="I457">
        <v>1</v>
      </c>
      <c r="J457">
        <v>0</v>
      </c>
      <c r="K457" s="5">
        <v>164253.35</v>
      </c>
      <c r="L457">
        <v>0</v>
      </c>
      <c r="M457" t="str">
        <f t="shared" si="21"/>
        <v xml:space="preserve"> Reatined</v>
      </c>
      <c r="N457" s="7">
        <v>33.333333333333329</v>
      </c>
      <c r="O457" s="10" t="str">
        <f t="shared" si="22"/>
        <v>36-45</v>
      </c>
      <c r="P457" t="str">
        <f t="shared" si="23"/>
        <v>4-6 Years</v>
      </c>
      <c r="Q457" t="str">
        <f>IF(B457&lt;=500,"300-500",
 IF(B457&lt;=650,"501-650",
 IF(B457&lt;=750,"651-750",
 "751-850")))</f>
        <v>501-650</v>
      </c>
      <c r="R457" t="str">
        <f>IF(L457=1,"Customer already churned",
 IF(N457&gt;=70,"Urgent attention required",
 IF(O457="46-60","Focus retention efforts",
 IF(O457="36-45","Extend retention strategies",
 IF(O457="501-600","Engagement support required",
 IF(O457="601-700","Monitor engagement",
 IF(AND(C457="Germany",D457="Female"),"Priority proactive retention",
 "General engagement")))))))</f>
        <v>Extend retention strategies</v>
      </c>
    </row>
    <row r="458" spans="1:18" x14ac:dyDescent="0.35">
      <c r="A458">
        <v>15747960</v>
      </c>
      <c r="B458">
        <v>733</v>
      </c>
      <c r="C458" t="s">
        <v>15</v>
      </c>
      <c r="D458" t="s">
        <v>18</v>
      </c>
      <c r="E458">
        <v>33</v>
      </c>
      <c r="F458">
        <v>3</v>
      </c>
      <c r="G458" s="3">
        <v>0</v>
      </c>
      <c r="H458">
        <v>1</v>
      </c>
      <c r="I458">
        <v>1</v>
      </c>
      <c r="J458">
        <v>1</v>
      </c>
      <c r="K458" s="5">
        <v>7666.73</v>
      </c>
      <c r="L458">
        <v>0</v>
      </c>
      <c r="M458" t="str">
        <f t="shared" si="21"/>
        <v xml:space="preserve"> Reatined</v>
      </c>
      <c r="N458" s="7">
        <v>29.166666666666671</v>
      </c>
      <c r="O458" s="10" t="str">
        <f t="shared" si="22"/>
        <v>26-35</v>
      </c>
      <c r="P458" t="str">
        <f t="shared" si="23"/>
        <v>0-3 Years</v>
      </c>
      <c r="Q458" t="str">
        <f>IF(B458&lt;=500,"300-500",
 IF(B458&lt;=650,"501-650",
 IF(B458&lt;=750,"651-750",
 "751-850")))</f>
        <v>651-750</v>
      </c>
      <c r="R458" t="str">
        <f>IF(L458=1,"Customer already churned",
 IF(N458&gt;=70,"Urgent attention required",
 IF(O458="46-60","Focus retention efforts",
 IF(O458="36-45","Extend retention strategies",
 IF(O458="501-600","Engagement support required",
 IF(O458="601-700","Monitor engagement",
 IF(AND(C458="Germany",D458="Female"),"Priority proactive retention",
 "General engagement")))))))</f>
        <v>General engagement</v>
      </c>
    </row>
    <row r="459" spans="1:18" x14ac:dyDescent="0.35">
      <c r="A459">
        <v>15634632</v>
      </c>
      <c r="B459">
        <v>711</v>
      </c>
      <c r="C459" t="s">
        <v>15</v>
      </c>
      <c r="D459" t="s">
        <v>18</v>
      </c>
      <c r="E459">
        <v>38</v>
      </c>
      <c r="F459">
        <v>3</v>
      </c>
      <c r="G459" s="3">
        <v>0</v>
      </c>
      <c r="H459">
        <v>2</v>
      </c>
      <c r="I459">
        <v>1</v>
      </c>
      <c r="J459">
        <v>0</v>
      </c>
      <c r="K459" s="5">
        <v>68487.509999999995</v>
      </c>
      <c r="L459">
        <v>0</v>
      </c>
      <c r="M459" t="str">
        <f t="shared" si="21"/>
        <v xml:space="preserve"> Reatined</v>
      </c>
      <c r="N459" s="7">
        <v>33.333333333333329</v>
      </c>
      <c r="O459" s="10" t="str">
        <f t="shared" si="22"/>
        <v>36-45</v>
      </c>
      <c r="P459" t="str">
        <f t="shared" si="23"/>
        <v>0-3 Years</v>
      </c>
      <c r="Q459" t="str">
        <f>IF(B459&lt;=500,"300-500",
 IF(B459&lt;=650,"501-650",
 IF(B459&lt;=750,"651-750",
 "751-850")))</f>
        <v>651-750</v>
      </c>
      <c r="R459" t="str">
        <f>IF(L459=1,"Customer already churned",
 IF(N459&gt;=70,"Urgent attention required",
 IF(O459="46-60","Focus retention efforts",
 IF(O459="36-45","Extend retention strategies",
 IF(O459="501-600","Engagement support required",
 IF(O459="601-700","Monitor engagement",
 IF(AND(C459="Germany",D459="Female"),"Priority proactive retention",
 "General engagement")))))))</f>
        <v>Extend retention strategies</v>
      </c>
    </row>
    <row r="460" spans="1:18" x14ac:dyDescent="0.35">
      <c r="A460">
        <v>15707362</v>
      </c>
      <c r="B460">
        <v>514</v>
      </c>
      <c r="C460" t="s">
        <v>19</v>
      </c>
      <c r="D460" t="s">
        <v>18</v>
      </c>
      <c r="E460">
        <v>43</v>
      </c>
      <c r="F460">
        <v>1</v>
      </c>
      <c r="G460" s="3">
        <v>95556.31</v>
      </c>
      <c r="H460">
        <v>1</v>
      </c>
      <c r="I460">
        <v>0</v>
      </c>
      <c r="J460">
        <v>1</v>
      </c>
      <c r="K460" s="5">
        <v>199273.98</v>
      </c>
      <c r="L460">
        <v>1</v>
      </c>
      <c r="M460" t="str">
        <f t="shared" si="21"/>
        <v>Churned</v>
      </c>
      <c r="N460" s="7">
        <v>50</v>
      </c>
      <c r="O460" s="10" t="str">
        <f t="shared" si="22"/>
        <v>36-45</v>
      </c>
      <c r="P460" t="str">
        <f t="shared" si="23"/>
        <v>0-3 Years</v>
      </c>
      <c r="Q460" t="str">
        <f>IF(B460&lt;=500,"300-500",
 IF(B460&lt;=650,"501-650",
 IF(B460&lt;=750,"651-750",
 "751-850")))</f>
        <v>501-650</v>
      </c>
      <c r="R460" t="str">
        <f>IF(L460=1,"Customer already churned",
 IF(N460&gt;=70,"Urgent attention required",
 IF(O460="46-60","Focus retention efforts",
 IF(O460="36-45","Extend retention strategies",
 IF(O460="501-600","Engagement support required",
 IF(O460="601-700","Monitor engagement",
 IF(AND(C460="Germany",D460="Female"),"Priority proactive retention",
 "General engagement")))))))</f>
        <v>Customer already churned</v>
      </c>
    </row>
    <row r="461" spans="1:18" x14ac:dyDescent="0.35">
      <c r="A461">
        <v>15662976</v>
      </c>
      <c r="B461">
        <v>637</v>
      </c>
      <c r="C461" t="s">
        <v>17</v>
      </c>
      <c r="D461" t="s">
        <v>18</v>
      </c>
      <c r="E461">
        <v>37</v>
      </c>
      <c r="F461">
        <v>8</v>
      </c>
      <c r="G461" s="3">
        <v>0</v>
      </c>
      <c r="H461">
        <v>1</v>
      </c>
      <c r="I461">
        <v>1</v>
      </c>
      <c r="J461">
        <v>1</v>
      </c>
      <c r="K461" s="5">
        <v>186062.36</v>
      </c>
      <c r="L461">
        <v>0</v>
      </c>
      <c r="M461" t="str">
        <f t="shared" si="21"/>
        <v xml:space="preserve"> Reatined</v>
      </c>
      <c r="N461" s="7">
        <v>29.166666666666671</v>
      </c>
      <c r="O461" s="10" t="str">
        <f t="shared" si="22"/>
        <v>36-45</v>
      </c>
      <c r="P461" t="str">
        <f t="shared" si="23"/>
        <v>7-9 Years</v>
      </c>
      <c r="Q461" t="str">
        <f>IF(B461&lt;=500,"300-500",
 IF(B461&lt;=650,"501-650",
 IF(B461&lt;=750,"651-750",
 "751-850")))</f>
        <v>501-650</v>
      </c>
      <c r="R461" t="str">
        <f>IF(L461=1,"Customer already churned",
 IF(N461&gt;=70,"Urgent attention required",
 IF(O461="46-60","Focus retention efforts",
 IF(O461="36-45","Extend retention strategies",
 IF(O461="501-600","Engagement support required",
 IF(O461="601-700","Monitor engagement",
 IF(AND(C461="Germany",D461="Female"),"Priority proactive retention",
 "General engagement")))))))</f>
        <v>Extend retention strategies</v>
      </c>
    </row>
    <row r="462" spans="1:18" x14ac:dyDescent="0.35">
      <c r="A462">
        <v>15732778</v>
      </c>
      <c r="B462">
        <v>468</v>
      </c>
      <c r="C462" t="s">
        <v>19</v>
      </c>
      <c r="D462" t="s">
        <v>18</v>
      </c>
      <c r="E462">
        <v>29</v>
      </c>
      <c r="F462">
        <v>1</v>
      </c>
      <c r="G462" s="3">
        <v>111681.98</v>
      </c>
      <c r="H462">
        <v>2</v>
      </c>
      <c r="I462">
        <v>1</v>
      </c>
      <c r="J462">
        <v>1</v>
      </c>
      <c r="K462" s="5">
        <v>195711.16</v>
      </c>
      <c r="L462">
        <v>0</v>
      </c>
      <c r="M462" t="str">
        <f t="shared" si="21"/>
        <v xml:space="preserve"> Reatined</v>
      </c>
      <c r="N462" s="7">
        <v>25</v>
      </c>
      <c r="O462" s="10" t="str">
        <f t="shared" si="22"/>
        <v>26-35</v>
      </c>
      <c r="P462" t="str">
        <f t="shared" si="23"/>
        <v>0-3 Years</v>
      </c>
      <c r="Q462" t="str">
        <f>IF(B462&lt;=500,"300-500",
 IF(B462&lt;=650,"501-650",
 IF(B462&lt;=750,"651-750",
 "751-850")))</f>
        <v>300-500</v>
      </c>
      <c r="R462" t="str">
        <f>IF(L462=1,"Customer already churned",
 IF(N462&gt;=70,"Urgent attention required",
 IF(O462="46-60","Focus retention efforts",
 IF(O462="36-45","Extend retention strategies",
 IF(O462="501-600","Engagement support required",
 IF(O462="601-700","Monitor engagement",
 IF(AND(C462="Germany",D462="Female"),"Priority proactive retention",
 "General engagement")))))))</f>
        <v>General engagement</v>
      </c>
    </row>
    <row r="463" spans="1:18" x14ac:dyDescent="0.35">
      <c r="A463">
        <v>15718443</v>
      </c>
      <c r="B463">
        <v>539</v>
      </c>
      <c r="C463" t="s">
        <v>15</v>
      </c>
      <c r="D463" t="s">
        <v>18</v>
      </c>
      <c r="E463">
        <v>39</v>
      </c>
      <c r="F463">
        <v>3</v>
      </c>
      <c r="G463" s="3">
        <v>0</v>
      </c>
      <c r="H463">
        <v>2</v>
      </c>
      <c r="I463">
        <v>1</v>
      </c>
      <c r="J463">
        <v>0</v>
      </c>
      <c r="K463" s="5">
        <v>36692.17</v>
      </c>
      <c r="L463">
        <v>0</v>
      </c>
      <c r="M463" t="str">
        <f t="shared" si="21"/>
        <v xml:space="preserve"> Reatined</v>
      </c>
      <c r="N463" s="7">
        <v>33.333333333333329</v>
      </c>
      <c r="O463" s="10" t="str">
        <f t="shared" si="22"/>
        <v>36-45</v>
      </c>
      <c r="P463" t="str">
        <f t="shared" si="23"/>
        <v>0-3 Years</v>
      </c>
      <c r="Q463" t="str">
        <f>IF(B463&lt;=500,"300-500",
 IF(B463&lt;=650,"501-650",
 IF(B463&lt;=750,"651-750",
 "751-850")))</f>
        <v>501-650</v>
      </c>
      <c r="R463" t="str">
        <f>IF(L463=1,"Customer already churned",
 IF(N463&gt;=70,"Urgent attention required",
 IF(O463="46-60","Focus retention efforts",
 IF(O463="36-45","Extend retention strategies",
 IF(O463="501-600","Engagement support required",
 IF(O463="601-700","Monitor engagement",
 IF(AND(C463="Germany",D463="Female"),"Priority proactive retention",
 "General engagement")))))))</f>
        <v>Extend retention strategies</v>
      </c>
    </row>
    <row r="464" spans="1:18" x14ac:dyDescent="0.35">
      <c r="A464">
        <v>15670039</v>
      </c>
      <c r="B464">
        <v>509</v>
      </c>
      <c r="C464" t="s">
        <v>17</v>
      </c>
      <c r="D464" t="s">
        <v>16</v>
      </c>
      <c r="E464">
        <v>25</v>
      </c>
      <c r="F464">
        <v>3</v>
      </c>
      <c r="G464" s="3">
        <v>108738.71</v>
      </c>
      <c r="H464">
        <v>2</v>
      </c>
      <c r="I464">
        <v>1</v>
      </c>
      <c r="J464">
        <v>0</v>
      </c>
      <c r="K464" s="5">
        <v>106920.57</v>
      </c>
      <c r="L464">
        <v>0</v>
      </c>
      <c r="M464" t="str">
        <f t="shared" si="21"/>
        <v xml:space="preserve"> Reatined</v>
      </c>
      <c r="N464" s="7">
        <v>20.833333333333339</v>
      </c>
      <c r="O464" s="10" t="str">
        <f t="shared" si="22"/>
        <v>18-25</v>
      </c>
      <c r="P464" t="str">
        <f t="shared" si="23"/>
        <v>0-3 Years</v>
      </c>
      <c r="Q464" t="str">
        <f>IF(B464&lt;=500,"300-500",
 IF(B464&lt;=650,"501-650",
 IF(B464&lt;=750,"651-750",
 "751-850")))</f>
        <v>501-650</v>
      </c>
      <c r="R464" t="str">
        <f>IF(L464=1,"Customer already churned",
 IF(N464&gt;=70,"Urgent attention required",
 IF(O464="46-60","Focus retention efforts",
 IF(O464="36-45","Extend retention strategies",
 IF(O464="501-600","Engagement support required",
 IF(O464="601-700","Monitor engagement",
 IF(AND(C464="Germany",D464="Female"),"Priority proactive retention",
 "General engagement")))))))</f>
        <v>General engagement</v>
      </c>
    </row>
    <row r="465" spans="1:18" x14ac:dyDescent="0.35">
      <c r="A465">
        <v>15773792</v>
      </c>
      <c r="B465">
        <v>662</v>
      </c>
      <c r="C465" t="s">
        <v>15</v>
      </c>
      <c r="D465" t="s">
        <v>16</v>
      </c>
      <c r="E465">
        <v>32</v>
      </c>
      <c r="F465">
        <v>4</v>
      </c>
      <c r="G465" s="3">
        <v>133950.37</v>
      </c>
      <c r="H465">
        <v>1</v>
      </c>
      <c r="I465">
        <v>1</v>
      </c>
      <c r="J465">
        <v>1</v>
      </c>
      <c r="K465" s="5">
        <v>48725.68</v>
      </c>
      <c r="L465">
        <v>1</v>
      </c>
      <c r="M465" t="str">
        <f t="shared" si="21"/>
        <v>Churned</v>
      </c>
      <c r="N465" s="7">
        <v>16.666666666666661</v>
      </c>
      <c r="O465" s="10" t="str">
        <f t="shared" si="22"/>
        <v>26-35</v>
      </c>
      <c r="P465" t="str">
        <f t="shared" si="23"/>
        <v>4-6 Years</v>
      </c>
      <c r="Q465" t="str">
        <f>IF(B465&lt;=500,"300-500",
 IF(B465&lt;=650,"501-650",
 IF(B465&lt;=750,"651-750",
 "751-850")))</f>
        <v>651-750</v>
      </c>
      <c r="R465" t="str">
        <f>IF(L465=1,"Customer already churned",
 IF(N465&gt;=70,"Urgent attention required",
 IF(O465="46-60","Focus retention efforts",
 IF(O465="36-45","Extend retention strategies",
 IF(O465="501-600","Engagement support required",
 IF(O465="601-700","Monitor engagement",
 IF(AND(C465="Germany",D465="Female"),"Priority proactive retention",
 "General engagement")))))))</f>
        <v>Customer already churned</v>
      </c>
    </row>
    <row r="466" spans="1:18" x14ac:dyDescent="0.35">
      <c r="A466">
        <v>15613786</v>
      </c>
      <c r="B466">
        <v>818</v>
      </c>
      <c r="C466" t="s">
        <v>17</v>
      </c>
      <c r="D466" t="s">
        <v>18</v>
      </c>
      <c r="E466">
        <v>26</v>
      </c>
      <c r="F466">
        <v>4</v>
      </c>
      <c r="G466" s="3">
        <v>0</v>
      </c>
      <c r="H466">
        <v>2</v>
      </c>
      <c r="I466">
        <v>1</v>
      </c>
      <c r="J466">
        <v>1</v>
      </c>
      <c r="K466" s="5">
        <v>167036.94</v>
      </c>
      <c r="L466">
        <v>0</v>
      </c>
      <c r="M466" t="str">
        <f t="shared" si="21"/>
        <v xml:space="preserve"> Reatined</v>
      </c>
      <c r="N466" s="7">
        <v>12.5</v>
      </c>
      <c r="O466" s="10" t="str">
        <f t="shared" si="22"/>
        <v>26-35</v>
      </c>
      <c r="P466" t="str">
        <f t="shared" si="23"/>
        <v>4-6 Years</v>
      </c>
      <c r="Q466" t="str">
        <f>IF(B466&lt;=500,"300-500",
 IF(B466&lt;=650,"501-650",
 IF(B466&lt;=750,"651-750",
 "751-850")))</f>
        <v>751-850</v>
      </c>
      <c r="R466" t="str">
        <f>IF(L466=1,"Customer already churned",
 IF(N466&gt;=70,"Urgent attention required",
 IF(O466="46-60","Focus retention efforts",
 IF(O466="36-45","Extend retention strategies",
 IF(O466="501-600","Engagement support required",
 IF(O466="601-700","Monitor engagement",
 IF(AND(C466="Germany",D466="Female"),"Priority proactive retention",
 "General engagement")))))))</f>
        <v>General engagement</v>
      </c>
    </row>
    <row r="467" spans="1:18" x14ac:dyDescent="0.35">
      <c r="A467">
        <v>15726032</v>
      </c>
      <c r="B467">
        <v>608</v>
      </c>
      <c r="C467" t="s">
        <v>15</v>
      </c>
      <c r="D467" t="s">
        <v>18</v>
      </c>
      <c r="E467">
        <v>33</v>
      </c>
      <c r="F467">
        <v>9</v>
      </c>
      <c r="G467" s="3">
        <v>89968.69</v>
      </c>
      <c r="H467">
        <v>1</v>
      </c>
      <c r="I467">
        <v>1</v>
      </c>
      <c r="J467">
        <v>0</v>
      </c>
      <c r="K467" s="5">
        <v>68777.259999999995</v>
      </c>
      <c r="L467">
        <v>0</v>
      </c>
      <c r="M467" t="str">
        <f t="shared" si="21"/>
        <v xml:space="preserve"> Reatined</v>
      </c>
      <c r="N467" s="7">
        <v>37.5</v>
      </c>
      <c r="O467" s="10" t="str">
        <f t="shared" si="22"/>
        <v>26-35</v>
      </c>
      <c r="P467" t="str">
        <f t="shared" si="23"/>
        <v>7-9 Years</v>
      </c>
      <c r="Q467" t="str">
        <f>IF(B467&lt;=500,"300-500",
 IF(B467&lt;=650,"501-650",
 IF(B467&lt;=750,"651-750",
 "751-850")))</f>
        <v>501-650</v>
      </c>
      <c r="R467" t="str">
        <f>IF(L467=1,"Customer already churned",
 IF(N467&gt;=70,"Urgent attention required",
 IF(O467="46-60","Focus retention efforts",
 IF(O467="36-45","Extend retention strategies",
 IF(O467="501-600","Engagement support required",
 IF(O467="601-700","Monitor engagement",
 IF(AND(C467="Germany",D467="Female"),"Priority proactive retention",
 "General engagement")))))))</f>
        <v>General engagement</v>
      </c>
    </row>
    <row r="468" spans="1:18" x14ac:dyDescent="0.35">
      <c r="A468">
        <v>15663252</v>
      </c>
      <c r="B468">
        <v>850</v>
      </c>
      <c r="C468" t="s">
        <v>17</v>
      </c>
      <c r="D468" t="s">
        <v>16</v>
      </c>
      <c r="E468">
        <v>32</v>
      </c>
      <c r="F468">
        <v>9</v>
      </c>
      <c r="G468" s="3">
        <v>0</v>
      </c>
      <c r="H468">
        <v>2</v>
      </c>
      <c r="I468">
        <v>1</v>
      </c>
      <c r="J468">
        <v>1</v>
      </c>
      <c r="K468" s="5">
        <v>18924.919999999998</v>
      </c>
      <c r="L468">
        <v>0</v>
      </c>
      <c r="M468" t="str">
        <f t="shared" si="21"/>
        <v xml:space="preserve"> Reatined</v>
      </c>
      <c r="N468" s="7">
        <v>12.5</v>
      </c>
      <c r="O468" s="10" t="str">
        <f t="shared" si="22"/>
        <v>26-35</v>
      </c>
      <c r="P468" t="str">
        <f t="shared" si="23"/>
        <v>7-9 Years</v>
      </c>
      <c r="Q468" t="str">
        <f>IF(B468&lt;=500,"300-500",
 IF(B468&lt;=650,"501-650",
 IF(B468&lt;=750,"651-750",
 "751-850")))</f>
        <v>751-850</v>
      </c>
      <c r="R468" t="str">
        <f>IF(L468=1,"Customer already churned",
 IF(N468&gt;=70,"Urgent attention required",
 IF(O468="46-60","Focus retention efforts",
 IF(O468="36-45","Extend retention strategies",
 IF(O468="501-600","Engagement support required",
 IF(O468="601-700","Monitor engagement",
 IF(AND(C468="Germany",D468="Female"),"Priority proactive retention",
 "General engagement")))))))</f>
        <v>General engagement</v>
      </c>
    </row>
    <row r="469" spans="1:18" x14ac:dyDescent="0.35">
      <c r="A469">
        <v>15593782</v>
      </c>
      <c r="B469">
        <v>816</v>
      </c>
      <c r="C469" t="s">
        <v>19</v>
      </c>
      <c r="D469" t="s">
        <v>16</v>
      </c>
      <c r="E469">
        <v>38</v>
      </c>
      <c r="F469">
        <v>5</v>
      </c>
      <c r="G469" s="3">
        <v>130878.75</v>
      </c>
      <c r="H469">
        <v>3</v>
      </c>
      <c r="I469">
        <v>1</v>
      </c>
      <c r="J469">
        <v>0</v>
      </c>
      <c r="K469" s="5">
        <v>71905.77</v>
      </c>
      <c r="L469">
        <v>1</v>
      </c>
      <c r="M469" t="str">
        <f t="shared" si="21"/>
        <v>Churned</v>
      </c>
      <c r="N469" s="7">
        <v>20.833333333333339</v>
      </c>
      <c r="O469" s="10" t="str">
        <f t="shared" si="22"/>
        <v>36-45</v>
      </c>
      <c r="P469" t="str">
        <f t="shared" si="23"/>
        <v>4-6 Years</v>
      </c>
      <c r="Q469" t="str">
        <f>IF(B469&lt;=500,"300-500",
 IF(B469&lt;=650,"501-650",
 IF(B469&lt;=750,"651-750",
 "751-850")))</f>
        <v>751-850</v>
      </c>
      <c r="R469" t="str">
        <f>IF(L469=1,"Customer already churned",
 IF(N469&gt;=70,"Urgent attention required",
 IF(O469="46-60","Focus retention efforts",
 IF(O469="36-45","Extend retention strategies",
 IF(O469="501-600","Engagement support required",
 IF(O469="601-700","Monitor engagement",
 IF(AND(C469="Germany",D469="Female"),"Priority proactive retention",
 "General engagement")))))))</f>
        <v>Customer already churned</v>
      </c>
    </row>
    <row r="470" spans="1:18" x14ac:dyDescent="0.35">
      <c r="A470">
        <v>15633283</v>
      </c>
      <c r="B470">
        <v>536</v>
      </c>
      <c r="C470" t="s">
        <v>15</v>
      </c>
      <c r="D470" t="s">
        <v>18</v>
      </c>
      <c r="E470">
        <v>35</v>
      </c>
      <c r="F470">
        <v>8</v>
      </c>
      <c r="G470" s="3">
        <v>0</v>
      </c>
      <c r="H470">
        <v>2</v>
      </c>
      <c r="I470">
        <v>1</v>
      </c>
      <c r="J470">
        <v>0</v>
      </c>
      <c r="K470" s="5">
        <v>64833.279999999999</v>
      </c>
      <c r="L470">
        <v>0</v>
      </c>
      <c r="M470" t="str">
        <f t="shared" si="21"/>
        <v xml:space="preserve"> Reatined</v>
      </c>
      <c r="N470" s="7">
        <v>33.333333333333329</v>
      </c>
      <c r="O470" s="10" t="str">
        <f t="shared" si="22"/>
        <v>26-35</v>
      </c>
      <c r="P470" t="str">
        <f t="shared" si="23"/>
        <v>7-9 Years</v>
      </c>
      <c r="Q470" t="str">
        <f>IF(B470&lt;=500,"300-500",
 IF(B470&lt;=650,"501-650",
 IF(B470&lt;=750,"651-750",
 "751-850")))</f>
        <v>501-650</v>
      </c>
      <c r="R470" t="str">
        <f>IF(L470=1,"Customer already churned",
 IF(N470&gt;=70,"Urgent attention required",
 IF(O470="46-60","Focus retention efforts",
 IF(O470="36-45","Extend retention strategies",
 IF(O470="501-600","Engagement support required",
 IF(O470="601-700","Monitor engagement",
 IF(AND(C470="Germany",D470="Female"),"Priority proactive retention",
 "General engagement")))))))</f>
        <v>General engagement</v>
      </c>
    </row>
    <row r="471" spans="1:18" x14ac:dyDescent="0.35">
      <c r="A471">
        <v>15749167</v>
      </c>
      <c r="B471">
        <v>753</v>
      </c>
      <c r="C471" t="s">
        <v>15</v>
      </c>
      <c r="D471" t="s">
        <v>18</v>
      </c>
      <c r="E471">
        <v>35</v>
      </c>
      <c r="F471">
        <v>3</v>
      </c>
      <c r="G471" s="3">
        <v>0</v>
      </c>
      <c r="H471">
        <v>2</v>
      </c>
      <c r="I471">
        <v>1</v>
      </c>
      <c r="J471">
        <v>1</v>
      </c>
      <c r="K471" s="5">
        <v>184843.77</v>
      </c>
      <c r="L471">
        <v>0</v>
      </c>
      <c r="M471" t="str">
        <f t="shared" si="21"/>
        <v xml:space="preserve"> Reatined</v>
      </c>
      <c r="N471" s="7">
        <v>12.5</v>
      </c>
      <c r="O471" s="10" t="str">
        <f t="shared" si="22"/>
        <v>26-35</v>
      </c>
      <c r="P471" t="str">
        <f t="shared" si="23"/>
        <v>0-3 Years</v>
      </c>
      <c r="Q471" t="str">
        <f>IF(B471&lt;=500,"300-500",
 IF(B471&lt;=650,"501-650",
 IF(B471&lt;=750,"651-750",
 "751-850")))</f>
        <v>751-850</v>
      </c>
      <c r="R471" t="str">
        <f>IF(L471=1,"Customer already churned",
 IF(N471&gt;=70,"Urgent attention required",
 IF(O471="46-60","Focus retention efforts",
 IF(O471="36-45","Extend retention strategies",
 IF(O471="501-600","Engagement support required",
 IF(O471="601-700","Monitor engagement",
 IF(AND(C471="Germany",D471="Female"),"Priority proactive retention",
 "General engagement")))))))</f>
        <v>General engagement</v>
      </c>
    </row>
    <row r="472" spans="1:18" x14ac:dyDescent="0.35">
      <c r="A472">
        <v>15759298</v>
      </c>
      <c r="B472">
        <v>631</v>
      </c>
      <c r="C472" t="s">
        <v>17</v>
      </c>
      <c r="D472" t="s">
        <v>18</v>
      </c>
      <c r="E472">
        <v>27</v>
      </c>
      <c r="F472">
        <v>10</v>
      </c>
      <c r="G472" s="3">
        <v>134169.62</v>
      </c>
      <c r="H472">
        <v>1</v>
      </c>
      <c r="I472">
        <v>1</v>
      </c>
      <c r="J472">
        <v>1</v>
      </c>
      <c r="K472" s="5">
        <v>176730.02</v>
      </c>
      <c r="L472">
        <v>0</v>
      </c>
      <c r="M472" t="str">
        <f t="shared" si="21"/>
        <v xml:space="preserve"> Reatined</v>
      </c>
      <c r="N472" s="7">
        <v>16.666666666666661</v>
      </c>
      <c r="O472" s="10" t="str">
        <f t="shared" si="22"/>
        <v>26-35</v>
      </c>
      <c r="P472" t="str">
        <f t="shared" si="23"/>
        <v>10+ Years</v>
      </c>
      <c r="Q472" t="str">
        <f>IF(B472&lt;=500,"300-500",
 IF(B472&lt;=650,"501-650",
 IF(B472&lt;=750,"651-750",
 "751-850")))</f>
        <v>501-650</v>
      </c>
      <c r="R472" t="str">
        <f>IF(L472=1,"Customer already churned",
 IF(N472&gt;=70,"Urgent attention required",
 IF(O472="46-60","Focus retention efforts",
 IF(O472="36-45","Extend retention strategies",
 IF(O472="501-600","Engagement support required",
 IF(O472="601-700","Monitor engagement",
 IF(AND(C472="Germany",D472="Female"),"Priority proactive retention",
 "General engagement")))))))</f>
        <v>General engagement</v>
      </c>
    </row>
    <row r="473" spans="1:18" x14ac:dyDescent="0.35">
      <c r="A473">
        <v>15683625</v>
      </c>
      <c r="B473">
        <v>703</v>
      </c>
      <c r="C473" t="s">
        <v>15</v>
      </c>
      <c r="D473" t="s">
        <v>18</v>
      </c>
      <c r="E473">
        <v>37</v>
      </c>
      <c r="F473">
        <v>1</v>
      </c>
      <c r="G473" s="3">
        <v>149762.07999999999</v>
      </c>
      <c r="H473">
        <v>1</v>
      </c>
      <c r="I473">
        <v>1</v>
      </c>
      <c r="J473">
        <v>0</v>
      </c>
      <c r="K473" s="5">
        <v>20629.400000000001</v>
      </c>
      <c r="L473">
        <v>1</v>
      </c>
      <c r="M473" t="str">
        <f t="shared" si="21"/>
        <v>Churned</v>
      </c>
      <c r="N473" s="7">
        <v>62.5</v>
      </c>
      <c r="O473" s="10" t="str">
        <f t="shared" si="22"/>
        <v>36-45</v>
      </c>
      <c r="P473" t="str">
        <f t="shared" si="23"/>
        <v>0-3 Years</v>
      </c>
      <c r="Q473" t="str">
        <f>IF(B473&lt;=500,"300-500",
 IF(B473&lt;=650,"501-650",
 IF(B473&lt;=750,"651-750",
 "751-850")))</f>
        <v>651-750</v>
      </c>
      <c r="R473" t="str">
        <f>IF(L473=1,"Customer already churned",
 IF(N473&gt;=70,"Urgent attention required",
 IF(O473="46-60","Focus retention efforts",
 IF(O473="36-45","Extend retention strategies",
 IF(O473="501-600","Engagement support required",
 IF(O473="601-700","Monitor engagement",
 IF(AND(C473="Germany",D473="Female"),"Priority proactive retention",
 "General engagement")))))))</f>
        <v>Customer already churned</v>
      </c>
    </row>
    <row r="474" spans="1:18" x14ac:dyDescent="0.35">
      <c r="A474">
        <v>15635367</v>
      </c>
      <c r="B474">
        <v>774</v>
      </c>
      <c r="C474" t="s">
        <v>15</v>
      </c>
      <c r="D474" t="s">
        <v>18</v>
      </c>
      <c r="E474">
        <v>26</v>
      </c>
      <c r="F474">
        <v>2</v>
      </c>
      <c r="G474" s="3">
        <v>93844.69</v>
      </c>
      <c r="H474">
        <v>1</v>
      </c>
      <c r="I474">
        <v>1</v>
      </c>
      <c r="J474">
        <v>0</v>
      </c>
      <c r="K474" s="5">
        <v>28415.360000000001</v>
      </c>
      <c r="L474">
        <v>0</v>
      </c>
      <c r="M474" t="str">
        <f t="shared" si="21"/>
        <v xml:space="preserve"> Reatined</v>
      </c>
      <c r="N474" s="7">
        <v>62.5</v>
      </c>
      <c r="O474" s="10" t="str">
        <f t="shared" si="22"/>
        <v>26-35</v>
      </c>
      <c r="P474" t="str">
        <f t="shared" si="23"/>
        <v>0-3 Years</v>
      </c>
      <c r="Q474" t="str">
        <f>IF(B474&lt;=500,"300-500",
 IF(B474&lt;=650,"501-650",
 IF(B474&lt;=750,"651-750",
 "751-850")))</f>
        <v>751-850</v>
      </c>
      <c r="R474" t="str">
        <f>IF(L474=1,"Customer already churned",
 IF(N474&gt;=70,"Urgent attention required",
 IF(O474="46-60","Focus retention efforts",
 IF(O474="36-45","Extend retention strategies",
 IF(O474="501-600","Engagement support required",
 IF(O474="601-700","Monitor engagement",
 IF(AND(C474="Germany",D474="Female"),"Priority proactive retention",
 "General engagement")))))))</f>
        <v>General engagement</v>
      </c>
    </row>
    <row r="475" spans="1:18" x14ac:dyDescent="0.35">
      <c r="A475">
        <v>15681705</v>
      </c>
      <c r="B475">
        <v>785</v>
      </c>
      <c r="C475" t="s">
        <v>15</v>
      </c>
      <c r="D475" t="s">
        <v>18</v>
      </c>
      <c r="E475">
        <v>28</v>
      </c>
      <c r="F475">
        <v>8</v>
      </c>
      <c r="G475" s="3">
        <v>0</v>
      </c>
      <c r="H475">
        <v>2</v>
      </c>
      <c r="I475">
        <v>1</v>
      </c>
      <c r="J475">
        <v>0</v>
      </c>
      <c r="K475" s="5">
        <v>77231.27</v>
      </c>
      <c r="L475">
        <v>0</v>
      </c>
      <c r="M475" t="str">
        <f t="shared" si="21"/>
        <v xml:space="preserve"> Reatined</v>
      </c>
      <c r="N475" s="7">
        <v>33.333333333333329</v>
      </c>
      <c r="O475" s="10" t="str">
        <f t="shared" si="22"/>
        <v>26-35</v>
      </c>
      <c r="P475" t="str">
        <f t="shared" si="23"/>
        <v>7-9 Years</v>
      </c>
      <c r="Q475" t="str">
        <f>IF(B475&lt;=500,"300-500",
 IF(B475&lt;=650,"501-650",
 IF(B475&lt;=750,"651-750",
 "751-850")))</f>
        <v>751-850</v>
      </c>
      <c r="R475" t="str">
        <f>IF(L475=1,"Customer already churned",
 IF(N475&gt;=70,"Urgent attention required",
 IF(O475="46-60","Focus retention efforts",
 IF(O475="36-45","Extend retention strategies",
 IF(O475="501-600","Engagement support required",
 IF(O475="601-700","Monitor engagement",
 IF(AND(C475="Germany",D475="Female"),"Priority proactive retention",
 "General engagement")))))))</f>
        <v>General engagement</v>
      </c>
    </row>
    <row r="476" spans="1:18" x14ac:dyDescent="0.35">
      <c r="A476">
        <v>15603156</v>
      </c>
      <c r="B476">
        <v>571</v>
      </c>
      <c r="C476" t="s">
        <v>15</v>
      </c>
      <c r="D476" t="s">
        <v>16</v>
      </c>
      <c r="E476">
        <v>33</v>
      </c>
      <c r="F476">
        <v>1</v>
      </c>
      <c r="G476" s="3">
        <v>0</v>
      </c>
      <c r="H476">
        <v>2</v>
      </c>
      <c r="I476">
        <v>1</v>
      </c>
      <c r="J476">
        <v>0</v>
      </c>
      <c r="K476" s="5">
        <v>102750.7</v>
      </c>
      <c r="L476">
        <v>0</v>
      </c>
      <c r="M476" t="str">
        <f t="shared" si="21"/>
        <v xml:space="preserve"> Reatined</v>
      </c>
      <c r="N476" s="7">
        <v>58.333333333333343</v>
      </c>
      <c r="O476" s="10" t="str">
        <f t="shared" si="22"/>
        <v>26-35</v>
      </c>
      <c r="P476" t="str">
        <f t="shared" si="23"/>
        <v>0-3 Years</v>
      </c>
      <c r="Q476" t="str">
        <f>IF(B476&lt;=500,"300-500",
 IF(B476&lt;=650,"501-650",
 IF(B476&lt;=750,"651-750",
 "751-850")))</f>
        <v>501-650</v>
      </c>
      <c r="R476" t="str">
        <f>IF(L476=1,"Customer already churned",
 IF(N476&gt;=70,"Urgent attention required",
 IF(O476="46-60","Focus retention efforts",
 IF(O476="36-45","Extend retention strategies",
 IF(O476="501-600","Engagement support required",
 IF(O476="601-700","Monitor engagement",
 IF(AND(C476="Germany",D476="Female"),"Priority proactive retention",
 "General engagement")))))))</f>
        <v>General engagement</v>
      </c>
    </row>
    <row r="477" spans="1:18" x14ac:dyDescent="0.35">
      <c r="A477">
        <v>15591986</v>
      </c>
      <c r="B477">
        <v>621</v>
      </c>
      <c r="C477" t="s">
        <v>19</v>
      </c>
      <c r="D477" t="s">
        <v>18</v>
      </c>
      <c r="E477">
        <v>46</v>
      </c>
      <c r="F477">
        <v>6</v>
      </c>
      <c r="G477" s="3">
        <v>141078.37</v>
      </c>
      <c r="H477">
        <v>1</v>
      </c>
      <c r="I477">
        <v>0</v>
      </c>
      <c r="J477">
        <v>0</v>
      </c>
      <c r="K477" s="5">
        <v>34580.800000000003</v>
      </c>
      <c r="L477">
        <v>1</v>
      </c>
      <c r="M477" t="str">
        <f t="shared" si="21"/>
        <v>Churned</v>
      </c>
      <c r="N477" s="7">
        <v>45.833333333333329</v>
      </c>
      <c r="O477" s="10" t="str">
        <f t="shared" si="22"/>
        <v>46-60</v>
      </c>
      <c r="P477" t="str">
        <f t="shared" si="23"/>
        <v>4-6 Years</v>
      </c>
      <c r="Q477" t="str">
        <f>IF(B477&lt;=500,"300-500",
 IF(B477&lt;=650,"501-650",
 IF(B477&lt;=750,"651-750",
 "751-850")))</f>
        <v>501-650</v>
      </c>
      <c r="R477" t="str">
        <f>IF(L477=1,"Customer already churned",
 IF(N477&gt;=70,"Urgent attention required",
 IF(O477="46-60","Focus retention efforts",
 IF(O477="36-45","Extend retention strategies",
 IF(O477="501-600","Engagement support required",
 IF(O477="601-700","Monitor engagement",
 IF(AND(C477="Germany",D477="Female"),"Priority proactive retention",
 "General engagement")))))))</f>
        <v>Customer already churned</v>
      </c>
    </row>
    <row r="478" spans="1:18" x14ac:dyDescent="0.35">
      <c r="A478">
        <v>15798888</v>
      </c>
      <c r="B478">
        <v>605</v>
      </c>
      <c r="C478" t="s">
        <v>19</v>
      </c>
      <c r="D478" t="s">
        <v>16</v>
      </c>
      <c r="E478">
        <v>31</v>
      </c>
      <c r="F478">
        <v>1</v>
      </c>
      <c r="G478" s="3">
        <v>117992.59</v>
      </c>
      <c r="H478">
        <v>1</v>
      </c>
      <c r="I478">
        <v>1</v>
      </c>
      <c r="J478">
        <v>1</v>
      </c>
      <c r="K478" s="5">
        <v>183598.77</v>
      </c>
      <c r="L478">
        <v>0</v>
      </c>
      <c r="M478" t="str">
        <f t="shared" si="21"/>
        <v xml:space="preserve"> Reatined</v>
      </c>
      <c r="N478" s="7">
        <v>41.666666666666671</v>
      </c>
      <c r="O478" s="10" t="str">
        <f t="shared" si="22"/>
        <v>26-35</v>
      </c>
      <c r="P478" t="str">
        <f t="shared" si="23"/>
        <v>0-3 Years</v>
      </c>
      <c r="Q478" t="str">
        <f>IF(B478&lt;=500,"300-500",
 IF(B478&lt;=650,"501-650",
 IF(B478&lt;=750,"651-750",
 "751-850")))</f>
        <v>501-650</v>
      </c>
      <c r="R478" t="str">
        <f>IF(L478=1,"Customer already churned",
 IF(N478&gt;=70,"Urgent attention required",
 IF(O478="46-60","Focus retention efforts",
 IF(O478="36-45","Extend retention strategies",
 IF(O478="501-600","Engagement support required",
 IF(O478="601-700","Monitor engagement",
 IF(AND(C478="Germany",D478="Female"),"Priority proactive retention",
 "General engagement")))))))</f>
        <v>Priority proactive retention</v>
      </c>
    </row>
    <row r="479" spans="1:18" x14ac:dyDescent="0.35">
      <c r="A479">
        <v>15809722</v>
      </c>
      <c r="B479">
        <v>611</v>
      </c>
      <c r="C479" t="s">
        <v>15</v>
      </c>
      <c r="D479" t="s">
        <v>16</v>
      </c>
      <c r="E479">
        <v>40</v>
      </c>
      <c r="F479">
        <v>8</v>
      </c>
      <c r="G479" s="3">
        <v>100812.33</v>
      </c>
      <c r="H479">
        <v>2</v>
      </c>
      <c r="I479">
        <v>1</v>
      </c>
      <c r="J479">
        <v>0</v>
      </c>
      <c r="K479" s="5">
        <v>147358.26999999999</v>
      </c>
      <c r="L479">
        <v>0</v>
      </c>
      <c r="M479" t="str">
        <f t="shared" si="21"/>
        <v xml:space="preserve"> Reatined</v>
      </c>
      <c r="N479" s="7">
        <v>20.833333333333339</v>
      </c>
      <c r="O479" s="10" t="str">
        <f t="shared" si="22"/>
        <v>36-45</v>
      </c>
      <c r="P479" t="str">
        <f t="shared" si="23"/>
        <v>7-9 Years</v>
      </c>
      <c r="Q479" t="str">
        <f>IF(B479&lt;=500,"300-500",
 IF(B479&lt;=650,"501-650",
 IF(B479&lt;=750,"651-750",
 "751-850")))</f>
        <v>501-650</v>
      </c>
      <c r="R479" t="str">
        <f>IF(L479=1,"Customer already churned",
 IF(N479&gt;=70,"Urgent attention required",
 IF(O479="46-60","Focus retention efforts",
 IF(O479="36-45","Extend retention strategies",
 IF(O479="501-600","Engagement support required",
 IF(O479="601-700","Monitor engagement",
 IF(AND(C479="Germany",D479="Female"),"Priority proactive retention",
 "General engagement")))))))</f>
        <v>Extend retention strategies</v>
      </c>
    </row>
    <row r="480" spans="1:18" x14ac:dyDescent="0.35">
      <c r="A480">
        <v>15677538</v>
      </c>
      <c r="B480">
        <v>569</v>
      </c>
      <c r="C480" t="s">
        <v>15</v>
      </c>
      <c r="D480" t="s">
        <v>18</v>
      </c>
      <c r="E480">
        <v>38</v>
      </c>
      <c r="F480">
        <v>7</v>
      </c>
      <c r="G480" s="3">
        <v>0</v>
      </c>
      <c r="H480">
        <v>1</v>
      </c>
      <c r="I480">
        <v>1</v>
      </c>
      <c r="J480">
        <v>1</v>
      </c>
      <c r="K480" s="5">
        <v>108469.2</v>
      </c>
      <c r="L480">
        <v>0</v>
      </c>
      <c r="M480" t="str">
        <f t="shared" si="21"/>
        <v xml:space="preserve"> Reatined</v>
      </c>
      <c r="N480" s="7">
        <v>29.166666666666671</v>
      </c>
      <c r="O480" s="10" t="str">
        <f t="shared" si="22"/>
        <v>36-45</v>
      </c>
      <c r="P480" t="str">
        <f t="shared" si="23"/>
        <v>7-9 Years</v>
      </c>
      <c r="Q480" t="str">
        <f>IF(B480&lt;=500,"300-500",
 IF(B480&lt;=650,"501-650",
 IF(B480&lt;=750,"651-750",
 "751-850")))</f>
        <v>501-650</v>
      </c>
      <c r="R480" t="str">
        <f>IF(L480=1,"Customer already churned",
 IF(N480&gt;=70,"Urgent attention required",
 IF(O480="46-60","Focus retention efforts",
 IF(O480="36-45","Extend retention strategies",
 IF(O480="501-600","Engagement support required",
 IF(O480="601-700","Monitor engagement",
 IF(AND(C480="Germany",D480="Female"),"Priority proactive retention",
 "General engagement")))))))</f>
        <v>Extend retention strategies</v>
      </c>
    </row>
    <row r="481" spans="1:18" x14ac:dyDescent="0.35">
      <c r="A481">
        <v>15797736</v>
      </c>
      <c r="B481">
        <v>658</v>
      </c>
      <c r="C481" t="s">
        <v>15</v>
      </c>
      <c r="D481" t="s">
        <v>18</v>
      </c>
      <c r="E481">
        <v>29</v>
      </c>
      <c r="F481">
        <v>4</v>
      </c>
      <c r="G481" s="3">
        <v>80262.600000000006</v>
      </c>
      <c r="H481">
        <v>1</v>
      </c>
      <c r="I481">
        <v>1</v>
      </c>
      <c r="J481">
        <v>1</v>
      </c>
      <c r="K481" s="5">
        <v>20612.82</v>
      </c>
      <c r="L481">
        <v>0</v>
      </c>
      <c r="M481" t="str">
        <f t="shared" si="21"/>
        <v xml:space="preserve"> Reatined</v>
      </c>
      <c r="N481" s="7">
        <v>16.666666666666661</v>
      </c>
      <c r="O481" s="10" t="str">
        <f t="shared" si="22"/>
        <v>26-35</v>
      </c>
      <c r="P481" t="str">
        <f t="shared" si="23"/>
        <v>4-6 Years</v>
      </c>
      <c r="Q481" t="str">
        <f>IF(B481&lt;=500,"300-500",
 IF(B481&lt;=650,"501-650",
 IF(B481&lt;=750,"651-750",
 "751-850")))</f>
        <v>651-750</v>
      </c>
      <c r="R481" t="str">
        <f>IF(L481=1,"Customer already churned",
 IF(N481&gt;=70,"Urgent attention required",
 IF(O481="46-60","Focus retention efforts",
 IF(O481="36-45","Extend retention strategies",
 IF(O481="501-600","Engagement support required",
 IF(O481="601-700","Monitor engagement",
 IF(AND(C481="Germany",D481="Female"),"Priority proactive retention",
 "General engagement")))))))</f>
        <v>General engagement</v>
      </c>
    </row>
    <row r="482" spans="1:18" x14ac:dyDescent="0.35">
      <c r="A482">
        <v>15695585</v>
      </c>
      <c r="B482">
        <v>788</v>
      </c>
      <c r="C482" t="s">
        <v>17</v>
      </c>
      <c r="D482" t="s">
        <v>18</v>
      </c>
      <c r="E482">
        <v>34</v>
      </c>
      <c r="F482">
        <v>6</v>
      </c>
      <c r="G482" s="3">
        <v>156478.62</v>
      </c>
      <c r="H482">
        <v>1</v>
      </c>
      <c r="I482">
        <v>0</v>
      </c>
      <c r="J482">
        <v>1</v>
      </c>
      <c r="K482" s="5">
        <v>181196.76</v>
      </c>
      <c r="L482">
        <v>0</v>
      </c>
      <c r="M482" t="str">
        <f t="shared" si="21"/>
        <v xml:space="preserve"> Reatined</v>
      </c>
      <c r="N482" s="7">
        <v>25</v>
      </c>
      <c r="O482" s="10" t="str">
        <f t="shared" si="22"/>
        <v>26-35</v>
      </c>
      <c r="P482" t="str">
        <f t="shared" si="23"/>
        <v>4-6 Years</v>
      </c>
      <c r="Q482" t="str">
        <f>IF(B482&lt;=500,"300-500",
 IF(B482&lt;=650,"501-650",
 IF(B482&lt;=750,"651-750",
 "751-850")))</f>
        <v>751-850</v>
      </c>
      <c r="R482" t="str">
        <f>IF(L482=1,"Customer already churned",
 IF(N482&gt;=70,"Urgent attention required",
 IF(O482="46-60","Focus retention efforts",
 IF(O482="36-45","Extend retention strategies",
 IF(O482="501-600","Engagement support required",
 IF(O482="601-700","Monitor engagement",
 IF(AND(C482="Germany",D482="Female"),"Priority proactive retention",
 "General engagement")))))))</f>
        <v>General engagement</v>
      </c>
    </row>
    <row r="483" spans="1:18" x14ac:dyDescent="0.35">
      <c r="A483">
        <v>15744398</v>
      </c>
      <c r="B483">
        <v>525</v>
      </c>
      <c r="C483" t="s">
        <v>15</v>
      </c>
      <c r="D483" t="s">
        <v>16</v>
      </c>
      <c r="E483">
        <v>23</v>
      </c>
      <c r="F483">
        <v>5</v>
      </c>
      <c r="G483" s="3">
        <v>0</v>
      </c>
      <c r="H483">
        <v>2</v>
      </c>
      <c r="I483">
        <v>1</v>
      </c>
      <c r="J483">
        <v>0</v>
      </c>
      <c r="K483" s="5">
        <v>160249.1</v>
      </c>
      <c r="L483">
        <v>0</v>
      </c>
      <c r="M483" t="str">
        <f t="shared" si="21"/>
        <v xml:space="preserve"> Reatined</v>
      </c>
      <c r="N483" s="7">
        <v>33.333333333333329</v>
      </c>
      <c r="O483" s="10" t="str">
        <f t="shared" si="22"/>
        <v>18-25</v>
      </c>
      <c r="P483" t="str">
        <f t="shared" si="23"/>
        <v>4-6 Years</v>
      </c>
      <c r="Q483" t="str">
        <f>IF(B483&lt;=500,"300-500",
 IF(B483&lt;=650,"501-650",
 IF(B483&lt;=750,"651-750",
 "751-850")))</f>
        <v>501-650</v>
      </c>
      <c r="R483" t="str">
        <f>IF(L483=1,"Customer already churned",
 IF(N483&gt;=70,"Urgent attention required",
 IF(O483="46-60","Focus retention efforts",
 IF(O483="36-45","Extend retention strategies",
 IF(O483="501-600","Engagement support required",
 IF(O483="601-700","Monitor engagement",
 IF(AND(C483="Germany",D483="Female"),"Priority proactive retention",
 "General engagement")))))))</f>
        <v>General engagement</v>
      </c>
    </row>
    <row r="484" spans="1:18" x14ac:dyDescent="0.35">
      <c r="A484">
        <v>15750658</v>
      </c>
      <c r="B484">
        <v>798</v>
      </c>
      <c r="C484" t="s">
        <v>15</v>
      </c>
      <c r="D484" t="s">
        <v>18</v>
      </c>
      <c r="E484">
        <v>37</v>
      </c>
      <c r="F484">
        <v>8</v>
      </c>
      <c r="G484" s="3">
        <v>0</v>
      </c>
      <c r="H484">
        <v>3</v>
      </c>
      <c r="I484">
        <v>0</v>
      </c>
      <c r="J484">
        <v>0</v>
      </c>
      <c r="K484" s="5">
        <v>110783.28</v>
      </c>
      <c r="L484">
        <v>0</v>
      </c>
      <c r="M484" t="str">
        <f t="shared" si="21"/>
        <v xml:space="preserve"> Reatined</v>
      </c>
      <c r="N484" s="7">
        <v>41.666666666666671</v>
      </c>
      <c r="O484" s="10" t="str">
        <f t="shared" si="22"/>
        <v>36-45</v>
      </c>
      <c r="P484" t="str">
        <f t="shared" si="23"/>
        <v>7-9 Years</v>
      </c>
      <c r="Q484" t="str">
        <f>IF(B484&lt;=500,"300-500",
 IF(B484&lt;=650,"501-650",
 IF(B484&lt;=750,"651-750",
 "751-850")))</f>
        <v>751-850</v>
      </c>
      <c r="R484" t="str">
        <f>IF(L484=1,"Customer already churned",
 IF(N484&gt;=70,"Urgent attention required",
 IF(O484="46-60","Focus retention efforts",
 IF(O484="36-45","Extend retention strategies",
 IF(O484="501-600","Engagement support required",
 IF(O484="601-700","Monitor engagement",
 IF(AND(C484="Germany",D484="Female"),"Priority proactive retention",
 "General engagement")))))))</f>
        <v>Extend retention strategies</v>
      </c>
    </row>
    <row r="485" spans="1:18" x14ac:dyDescent="0.35">
      <c r="A485">
        <v>15578186</v>
      </c>
      <c r="B485">
        <v>486</v>
      </c>
      <c r="C485" t="s">
        <v>19</v>
      </c>
      <c r="D485" t="s">
        <v>18</v>
      </c>
      <c r="E485">
        <v>37</v>
      </c>
      <c r="F485">
        <v>9</v>
      </c>
      <c r="G485" s="3">
        <v>115217.99</v>
      </c>
      <c r="H485">
        <v>2</v>
      </c>
      <c r="I485">
        <v>1</v>
      </c>
      <c r="J485">
        <v>0</v>
      </c>
      <c r="K485" s="5">
        <v>144995.32999999999</v>
      </c>
      <c r="L485">
        <v>0</v>
      </c>
      <c r="M485" t="str">
        <f t="shared" si="21"/>
        <v xml:space="preserve"> Reatined</v>
      </c>
      <c r="N485" s="7">
        <v>20.833333333333339</v>
      </c>
      <c r="O485" s="10" t="str">
        <f t="shared" si="22"/>
        <v>36-45</v>
      </c>
      <c r="P485" t="str">
        <f t="shared" si="23"/>
        <v>7-9 Years</v>
      </c>
      <c r="Q485" t="str">
        <f>IF(B485&lt;=500,"300-500",
 IF(B485&lt;=650,"501-650",
 IF(B485&lt;=750,"651-750",
 "751-850")))</f>
        <v>300-500</v>
      </c>
      <c r="R485" t="str">
        <f>IF(L485=1,"Customer already churned",
 IF(N485&gt;=70,"Urgent attention required",
 IF(O485="46-60","Focus retention efforts",
 IF(O485="36-45","Extend retention strategies",
 IF(O485="501-600","Engagement support required",
 IF(O485="601-700","Monitor engagement",
 IF(AND(C485="Germany",D485="Female"),"Priority proactive retention",
 "General engagement")))))))</f>
        <v>Extend retention strategies</v>
      </c>
    </row>
    <row r="486" spans="1:18" x14ac:dyDescent="0.35">
      <c r="A486">
        <v>15676519</v>
      </c>
      <c r="B486">
        <v>615</v>
      </c>
      <c r="C486" t="s">
        <v>17</v>
      </c>
      <c r="D486" t="s">
        <v>18</v>
      </c>
      <c r="E486">
        <v>61</v>
      </c>
      <c r="F486">
        <v>9</v>
      </c>
      <c r="G486" s="3">
        <v>0</v>
      </c>
      <c r="H486">
        <v>2</v>
      </c>
      <c r="I486">
        <v>1</v>
      </c>
      <c r="J486">
        <v>0</v>
      </c>
      <c r="K486" s="5">
        <v>150227.85</v>
      </c>
      <c r="L486">
        <v>1</v>
      </c>
      <c r="M486" t="str">
        <f t="shared" si="21"/>
        <v>Churned</v>
      </c>
      <c r="N486" s="7">
        <v>50</v>
      </c>
      <c r="O486" s="10" t="str">
        <f t="shared" si="22"/>
        <v>60+</v>
      </c>
      <c r="P486" t="str">
        <f t="shared" si="23"/>
        <v>7-9 Years</v>
      </c>
      <c r="Q486" t="str">
        <f>IF(B486&lt;=500,"300-500",
 IF(B486&lt;=650,"501-650",
 IF(B486&lt;=750,"651-750",
 "751-850")))</f>
        <v>501-650</v>
      </c>
      <c r="R486" t="str">
        <f>IF(L486=1,"Customer already churned",
 IF(N486&gt;=70,"Urgent attention required",
 IF(O486="46-60","Focus retention efforts",
 IF(O486="36-45","Extend retention strategies",
 IF(O486="501-600","Engagement support required",
 IF(O486="601-700","Monitor engagement",
 IF(AND(C486="Germany",D486="Female"),"Priority proactive retention",
 "General engagement")))))))</f>
        <v>Customer already churned</v>
      </c>
    </row>
    <row r="487" spans="1:18" x14ac:dyDescent="0.35">
      <c r="A487">
        <v>15637954</v>
      </c>
      <c r="B487">
        <v>730</v>
      </c>
      <c r="C487" t="s">
        <v>15</v>
      </c>
      <c r="D487" t="s">
        <v>16</v>
      </c>
      <c r="E487">
        <v>35</v>
      </c>
      <c r="F487">
        <v>0</v>
      </c>
      <c r="G487" s="3">
        <v>155470.54999999999</v>
      </c>
      <c r="H487">
        <v>1</v>
      </c>
      <c r="I487">
        <v>1</v>
      </c>
      <c r="J487">
        <v>1</v>
      </c>
      <c r="K487" s="5">
        <v>53718.28</v>
      </c>
      <c r="L487">
        <v>0</v>
      </c>
      <c r="M487" t="str">
        <f t="shared" si="21"/>
        <v xml:space="preserve"> Reatined</v>
      </c>
      <c r="N487" s="7">
        <v>41.666666666666671</v>
      </c>
      <c r="O487" s="10" t="str">
        <f t="shared" si="22"/>
        <v>26-35</v>
      </c>
      <c r="P487" t="str">
        <f t="shared" si="23"/>
        <v>0-3 Years</v>
      </c>
      <c r="Q487" t="str">
        <f>IF(B487&lt;=500,"300-500",
 IF(B487&lt;=650,"501-650",
 IF(B487&lt;=750,"651-750",
 "751-850")))</f>
        <v>651-750</v>
      </c>
      <c r="R487" t="str">
        <f>IF(L487=1,"Customer already churned",
 IF(N487&gt;=70,"Urgent attention required",
 IF(O487="46-60","Focus retention efforts",
 IF(O487="36-45","Extend retention strategies",
 IF(O487="501-600","Engagement support required",
 IF(O487="601-700","Monitor engagement",
 IF(AND(C487="Germany",D487="Female"),"Priority proactive retention",
 "General engagement")))))))</f>
        <v>General engagement</v>
      </c>
    </row>
    <row r="488" spans="1:18" x14ac:dyDescent="0.35">
      <c r="A488">
        <v>15758639</v>
      </c>
      <c r="B488">
        <v>641</v>
      </c>
      <c r="C488" t="s">
        <v>15</v>
      </c>
      <c r="D488" t="s">
        <v>18</v>
      </c>
      <c r="E488">
        <v>37</v>
      </c>
      <c r="F488">
        <v>7</v>
      </c>
      <c r="G488" s="3">
        <v>0</v>
      </c>
      <c r="H488">
        <v>2</v>
      </c>
      <c r="I488">
        <v>1</v>
      </c>
      <c r="J488">
        <v>0</v>
      </c>
      <c r="K488" s="5">
        <v>75248.3</v>
      </c>
      <c r="L488">
        <v>0</v>
      </c>
      <c r="M488" t="str">
        <f t="shared" si="21"/>
        <v xml:space="preserve"> Reatined</v>
      </c>
      <c r="N488" s="7">
        <v>33.333333333333329</v>
      </c>
      <c r="O488" s="10" t="str">
        <f t="shared" si="22"/>
        <v>36-45</v>
      </c>
      <c r="P488" t="str">
        <f t="shared" si="23"/>
        <v>7-9 Years</v>
      </c>
      <c r="Q488" t="str">
        <f>IF(B488&lt;=500,"300-500",
 IF(B488&lt;=650,"501-650",
 IF(B488&lt;=750,"651-750",
 "751-850")))</f>
        <v>501-650</v>
      </c>
      <c r="R488" t="str">
        <f>IF(L488=1,"Customer already churned",
 IF(N488&gt;=70,"Urgent attention required",
 IF(O488="46-60","Focus retention efforts",
 IF(O488="36-45","Extend retention strategies",
 IF(O488="501-600","Engagement support required",
 IF(O488="601-700","Monitor engagement",
 IF(AND(C488="Germany",D488="Female"),"Priority proactive retention",
 "General engagement")))))))</f>
        <v>Extend retention strategies</v>
      </c>
    </row>
    <row r="489" spans="1:18" x14ac:dyDescent="0.35">
      <c r="A489">
        <v>15613772</v>
      </c>
      <c r="B489">
        <v>542</v>
      </c>
      <c r="C489" t="s">
        <v>15</v>
      </c>
      <c r="D489" t="s">
        <v>18</v>
      </c>
      <c r="E489">
        <v>39</v>
      </c>
      <c r="F489">
        <v>3</v>
      </c>
      <c r="G489" s="3">
        <v>135096.76999999999</v>
      </c>
      <c r="H489">
        <v>1</v>
      </c>
      <c r="I489">
        <v>1</v>
      </c>
      <c r="J489">
        <v>1</v>
      </c>
      <c r="K489" s="5">
        <v>14353.43</v>
      </c>
      <c r="L489">
        <v>1</v>
      </c>
      <c r="M489" t="str">
        <f t="shared" si="21"/>
        <v>Churned</v>
      </c>
      <c r="N489" s="7">
        <v>16.666666666666661</v>
      </c>
      <c r="O489" s="10" t="str">
        <f t="shared" si="22"/>
        <v>36-45</v>
      </c>
      <c r="P489" t="str">
        <f t="shared" si="23"/>
        <v>0-3 Years</v>
      </c>
      <c r="Q489" t="str">
        <f>IF(B489&lt;=500,"300-500",
 IF(B489&lt;=650,"501-650",
 IF(B489&lt;=750,"651-750",
 "751-850")))</f>
        <v>501-650</v>
      </c>
      <c r="R489" t="str">
        <f>IF(L489=1,"Customer already churned",
 IF(N489&gt;=70,"Urgent attention required",
 IF(O489="46-60","Focus retention efforts",
 IF(O489="36-45","Extend retention strategies",
 IF(O489="501-600","Engagement support required",
 IF(O489="601-700","Monitor engagement",
 IF(AND(C489="Germany",D489="Female"),"Priority proactive retention",
 "General engagement")))))))</f>
        <v>Customer already churned</v>
      </c>
    </row>
    <row r="490" spans="1:18" x14ac:dyDescent="0.35">
      <c r="A490">
        <v>15731744</v>
      </c>
      <c r="B490">
        <v>692</v>
      </c>
      <c r="C490" t="s">
        <v>15</v>
      </c>
      <c r="D490" t="s">
        <v>18</v>
      </c>
      <c r="E490">
        <v>30</v>
      </c>
      <c r="F490">
        <v>2</v>
      </c>
      <c r="G490" s="3">
        <v>0</v>
      </c>
      <c r="H490">
        <v>2</v>
      </c>
      <c r="I490">
        <v>0</v>
      </c>
      <c r="J490">
        <v>1</v>
      </c>
      <c r="K490" s="5">
        <v>130486.57</v>
      </c>
      <c r="L490">
        <v>0</v>
      </c>
      <c r="M490" t="str">
        <f t="shared" si="21"/>
        <v xml:space="preserve"> Reatined</v>
      </c>
      <c r="N490" s="7">
        <v>45.833333333333329</v>
      </c>
      <c r="O490" s="10" t="str">
        <f t="shared" si="22"/>
        <v>26-35</v>
      </c>
      <c r="P490" t="str">
        <f t="shared" si="23"/>
        <v>0-3 Years</v>
      </c>
      <c r="Q490" t="str">
        <f>IF(B490&lt;=500,"300-500",
 IF(B490&lt;=650,"501-650",
 IF(B490&lt;=750,"651-750",
 "751-850")))</f>
        <v>651-750</v>
      </c>
      <c r="R490" t="str">
        <f>IF(L490=1,"Customer already churned",
 IF(N490&gt;=70,"Urgent attention required",
 IF(O490="46-60","Focus retention efforts",
 IF(O490="36-45","Extend retention strategies",
 IF(O490="501-600","Engagement support required",
 IF(O490="601-700","Monitor engagement",
 IF(AND(C490="Germany",D490="Female"),"Priority proactive retention",
 "General engagement")))))))</f>
        <v>General engagement</v>
      </c>
    </row>
    <row r="491" spans="1:18" x14ac:dyDescent="0.35">
      <c r="A491">
        <v>15807709</v>
      </c>
      <c r="B491">
        <v>714</v>
      </c>
      <c r="C491" t="s">
        <v>19</v>
      </c>
      <c r="D491" t="s">
        <v>16</v>
      </c>
      <c r="E491">
        <v>55</v>
      </c>
      <c r="F491">
        <v>9</v>
      </c>
      <c r="G491" s="3">
        <v>180075.22</v>
      </c>
      <c r="H491">
        <v>1</v>
      </c>
      <c r="I491">
        <v>1</v>
      </c>
      <c r="J491">
        <v>1</v>
      </c>
      <c r="K491" s="5">
        <v>100127.71</v>
      </c>
      <c r="L491">
        <v>0</v>
      </c>
      <c r="M491" t="str">
        <f t="shared" si="21"/>
        <v xml:space="preserve"> Reatined</v>
      </c>
      <c r="N491" s="7">
        <v>33.333333333333329</v>
      </c>
      <c r="O491" s="10" t="str">
        <f t="shared" si="22"/>
        <v>46-60</v>
      </c>
      <c r="P491" t="str">
        <f t="shared" si="23"/>
        <v>7-9 Years</v>
      </c>
      <c r="Q491" t="str">
        <f>IF(B491&lt;=500,"300-500",
 IF(B491&lt;=650,"501-650",
 IF(B491&lt;=750,"651-750",
 "751-850")))</f>
        <v>651-750</v>
      </c>
      <c r="R491" t="str">
        <f>IF(L491=1,"Customer already churned",
 IF(N491&gt;=70,"Urgent attention required",
 IF(O491="46-60","Focus retention efforts",
 IF(O491="36-45","Extend retention strategies",
 IF(O491="501-600","Engagement support required",
 IF(O491="601-700","Monitor engagement",
 IF(AND(C491="Germany",D491="Female"),"Priority proactive retention",
 "General engagement")))))))</f>
        <v>Focus retention efforts</v>
      </c>
    </row>
    <row r="492" spans="1:18" x14ac:dyDescent="0.35">
      <c r="A492">
        <v>15714689</v>
      </c>
      <c r="B492">
        <v>591</v>
      </c>
      <c r="C492" t="s">
        <v>17</v>
      </c>
      <c r="D492" t="s">
        <v>18</v>
      </c>
      <c r="E492">
        <v>29</v>
      </c>
      <c r="F492">
        <v>1</v>
      </c>
      <c r="G492" s="3">
        <v>97541.24</v>
      </c>
      <c r="H492">
        <v>1</v>
      </c>
      <c r="I492">
        <v>1</v>
      </c>
      <c r="J492">
        <v>1</v>
      </c>
      <c r="K492" s="5">
        <v>196356.17</v>
      </c>
      <c r="L492">
        <v>0</v>
      </c>
      <c r="M492" t="str">
        <f t="shared" si="21"/>
        <v xml:space="preserve"> Reatined</v>
      </c>
      <c r="N492" s="7">
        <v>41.666666666666671</v>
      </c>
      <c r="O492" s="10" t="str">
        <f t="shared" si="22"/>
        <v>26-35</v>
      </c>
      <c r="P492" t="str">
        <f t="shared" si="23"/>
        <v>0-3 Years</v>
      </c>
      <c r="Q492" t="str">
        <f>IF(B492&lt;=500,"300-500",
 IF(B492&lt;=650,"501-650",
 IF(B492&lt;=750,"651-750",
 "751-850")))</f>
        <v>501-650</v>
      </c>
      <c r="R492" t="str">
        <f>IF(L492=1,"Customer already churned",
 IF(N492&gt;=70,"Urgent attention required",
 IF(O492="46-60","Focus retention efforts",
 IF(O492="36-45","Extend retention strategies",
 IF(O492="501-600","Engagement support required",
 IF(O492="601-700","Monitor engagement",
 IF(AND(C492="Germany",D492="Female"),"Priority proactive retention",
 "General engagement")))))))</f>
        <v>General engagement</v>
      </c>
    </row>
    <row r="493" spans="1:18" x14ac:dyDescent="0.35">
      <c r="A493">
        <v>15699005</v>
      </c>
      <c r="B493">
        <v>710</v>
      </c>
      <c r="C493" t="s">
        <v>15</v>
      </c>
      <c r="D493" t="s">
        <v>16</v>
      </c>
      <c r="E493">
        <v>41</v>
      </c>
      <c r="F493">
        <v>2</v>
      </c>
      <c r="G493" s="3">
        <v>156067.04999999999</v>
      </c>
      <c r="H493">
        <v>1</v>
      </c>
      <c r="I493">
        <v>1</v>
      </c>
      <c r="J493">
        <v>1</v>
      </c>
      <c r="K493" s="5">
        <v>9983.8799999999992</v>
      </c>
      <c r="L493">
        <v>0</v>
      </c>
      <c r="M493" t="str">
        <f t="shared" si="21"/>
        <v xml:space="preserve"> Reatined</v>
      </c>
      <c r="N493" s="7">
        <v>41.666666666666671</v>
      </c>
      <c r="O493" s="10" t="str">
        <f t="shared" si="22"/>
        <v>36-45</v>
      </c>
      <c r="P493" t="str">
        <f t="shared" si="23"/>
        <v>0-3 Years</v>
      </c>
      <c r="Q493" t="str">
        <f>IF(B493&lt;=500,"300-500",
 IF(B493&lt;=650,"501-650",
 IF(B493&lt;=750,"651-750",
 "751-850")))</f>
        <v>651-750</v>
      </c>
      <c r="R493" t="str">
        <f>IF(L493=1,"Customer already churned",
 IF(N493&gt;=70,"Urgent attention required",
 IF(O493="46-60","Focus retention efforts",
 IF(O493="36-45","Extend retention strategies",
 IF(O493="501-600","Engagement support required",
 IF(O493="601-700","Monitor engagement",
 IF(AND(C493="Germany",D493="Female"),"Priority proactive retention",
 "General engagement")))))))</f>
        <v>Extend retention strategies</v>
      </c>
    </row>
    <row r="494" spans="1:18" x14ac:dyDescent="0.35">
      <c r="A494">
        <v>15624170</v>
      </c>
      <c r="B494">
        <v>639</v>
      </c>
      <c r="C494" t="s">
        <v>15</v>
      </c>
      <c r="D494" t="s">
        <v>16</v>
      </c>
      <c r="E494">
        <v>38</v>
      </c>
      <c r="F494">
        <v>4</v>
      </c>
      <c r="G494" s="3">
        <v>81550.94</v>
      </c>
      <c r="H494">
        <v>2</v>
      </c>
      <c r="I494">
        <v>0</v>
      </c>
      <c r="J494">
        <v>1</v>
      </c>
      <c r="K494" s="5">
        <v>118974.77</v>
      </c>
      <c r="L494">
        <v>0</v>
      </c>
      <c r="M494" t="str">
        <f t="shared" si="21"/>
        <v xml:space="preserve"> Reatined</v>
      </c>
      <c r="N494" s="7">
        <v>8.3333333333333321</v>
      </c>
      <c r="O494" s="10" t="str">
        <f t="shared" si="22"/>
        <v>36-45</v>
      </c>
      <c r="P494" t="str">
        <f t="shared" si="23"/>
        <v>4-6 Years</v>
      </c>
      <c r="Q494" t="str">
        <f>IF(B494&lt;=500,"300-500",
 IF(B494&lt;=650,"501-650",
 IF(B494&lt;=750,"651-750",
 "751-850")))</f>
        <v>501-650</v>
      </c>
      <c r="R494" t="str">
        <f>IF(L494=1,"Customer already churned",
 IF(N494&gt;=70,"Urgent attention required",
 IF(O494="46-60","Focus retention efforts",
 IF(O494="36-45","Extend retention strategies",
 IF(O494="501-600","Engagement support required",
 IF(O494="601-700","Monitor engagement",
 IF(AND(C494="Germany",D494="Female"),"Priority proactive retention",
 "General engagement")))))))</f>
        <v>Extend retention strategies</v>
      </c>
    </row>
    <row r="495" spans="1:18" x14ac:dyDescent="0.35">
      <c r="A495">
        <v>15725679</v>
      </c>
      <c r="B495">
        <v>531</v>
      </c>
      <c r="C495" t="s">
        <v>15</v>
      </c>
      <c r="D495" t="s">
        <v>16</v>
      </c>
      <c r="E495">
        <v>47</v>
      </c>
      <c r="F495">
        <v>6</v>
      </c>
      <c r="G495" s="3">
        <v>0</v>
      </c>
      <c r="H495">
        <v>1</v>
      </c>
      <c r="I495">
        <v>0</v>
      </c>
      <c r="J495">
        <v>0</v>
      </c>
      <c r="K495" s="5">
        <v>194998.34</v>
      </c>
      <c r="L495">
        <v>1</v>
      </c>
      <c r="M495" t="str">
        <f t="shared" si="21"/>
        <v>Churned</v>
      </c>
      <c r="N495" s="7">
        <v>58.333333333333343</v>
      </c>
      <c r="O495" s="10" t="str">
        <f t="shared" si="22"/>
        <v>46-60</v>
      </c>
      <c r="P495" t="str">
        <f t="shared" si="23"/>
        <v>4-6 Years</v>
      </c>
      <c r="Q495" t="str">
        <f>IF(B495&lt;=500,"300-500",
 IF(B495&lt;=650,"501-650",
 IF(B495&lt;=750,"651-750",
 "751-850")))</f>
        <v>501-650</v>
      </c>
      <c r="R495" t="str">
        <f>IF(L495=1,"Customer already churned",
 IF(N495&gt;=70,"Urgent attention required",
 IF(O495="46-60","Focus retention efforts",
 IF(O495="36-45","Extend retention strategies",
 IF(O495="501-600","Engagement support required",
 IF(O495="601-700","Monitor engagement",
 IF(AND(C495="Germany",D495="Female"),"Priority proactive retention",
 "General engagement")))))))</f>
        <v>Customer already churned</v>
      </c>
    </row>
    <row r="496" spans="1:18" x14ac:dyDescent="0.35">
      <c r="A496">
        <v>15585865</v>
      </c>
      <c r="B496">
        <v>673</v>
      </c>
      <c r="C496" t="s">
        <v>15</v>
      </c>
      <c r="D496" t="s">
        <v>16</v>
      </c>
      <c r="E496">
        <v>38</v>
      </c>
      <c r="F496">
        <v>2</v>
      </c>
      <c r="G496" s="3">
        <v>170061.92</v>
      </c>
      <c r="H496">
        <v>2</v>
      </c>
      <c r="I496">
        <v>0</v>
      </c>
      <c r="J496">
        <v>0</v>
      </c>
      <c r="K496" s="5">
        <v>134901.34</v>
      </c>
      <c r="L496">
        <v>1</v>
      </c>
      <c r="M496" t="str">
        <f t="shared" si="21"/>
        <v>Churned</v>
      </c>
      <c r="N496" s="7">
        <v>54.166666666666657</v>
      </c>
      <c r="O496" s="10" t="str">
        <f t="shared" si="22"/>
        <v>36-45</v>
      </c>
      <c r="P496" t="str">
        <f t="shared" si="23"/>
        <v>0-3 Years</v>
      </c>
      <c r="Q496" t="str">
        <f>IF(B496&lt;=500,"300-500",
 IF(B496&lt;=650,"501-650",
 IF(B496&lt;=750,"651-750",
 "751-850")))</f>
        <v>651-750</v>
      </c>
      <c r="R496" t="str">
        <f>IF(L496=1,"Customer already churned",
 IF(N496&gt;=70,"Urgent attention required",
 IF(O496="46-60","Focus retention efforts",
 IF(O496="36-45","Extend retention strategies",
 IF(O496="501-600","Engagement support required",
 IF(O496="601-700","Monitor engagement",
 IF(AND(C496="Germany",D496="Female"),"Priority proactive retention",
 "General engagement")))))))</f>
        <v>Customer already churned</v>
      </c>
    </row>
    <row r="497" spans="1:18" x14ac:dyDescent="0.35">
      <c r="A497">
        <v>15804256</v>
      </c>
      <c r="B497">
        <v>765</v>
      </c>
      <c r="C497" t="s">
        <v>19</v>
      </c>
      <c r="D497" t="s">
        <v>18</v>
      </c>
      <c r="E497">
        <v>36</v>
      </c>
      <c r="F497">
        <v>8</v>
      </c>
      <c r="G497" s="3">
        <v>92310.54</v>
      </c>
      <c r="H497">
        <v>2</v>
      </c>
      <c r="I497">
        <v>1</v>
      </c>
      <c r="J497">
        <v>1</v>
      </c>
      <c r="K497" s="5">
        <v>72924.56</v>
      </c>
      <c r="L497">
        <v>0</v>
      </c>
      <c r="M497" t="str">
        <f t="shared" si="21"/>
        <v xml:space="preserve"> Reatined</v>
      </c>
      <c r="N497" s="7">
        <v>0</v>
      </c>
      <c r="O497" s="10" t="str">
        <f t="shared" si="22"/>
        <v>36-45</v>
      </c>
      <c r="P497" t="str">
        <f t="shared" si="23"/>
        <v>7-9 Years</v>
      </c>
      <c r="Q497" t="str">
        <f>IF(B497&lt;=500,"300-500",
 IF(B497&lt;=650,"501-650",
 IF(B497&lt;=750,"651-750",
 "751-850")))</f>
        <v>751-850</v>
      </c>
      <c r="R497" t="str">
        <f>IF(L497=1,"Customer already churned",
 IF(N497&gt;=70,"Urgent attention required",
 IF(O497="46-60","Focus retention efforts",
 IF(O497="36-45","Extend retention strategies",
 IF(O497="501-600","Engagement support required",
 IF(O497="601-700","Monitor engagement",
 IF(AND(C497="Germany",D497="Female"),"Priority proactive retention",
 "General engagement")))))))</f>
        <v>Extend retention strategies</v>
      </c>
    </row>
    <row r="498" spans="1:18" x14ac:dyDescent="0.35">
      <c r="A498">
        <v>15662403</v>
      </c>
      <c r="B498">
        <v>622</v>
      </c>
      <c r="C498" t="s">
        <v>15</v>
      </c>
      <c r="D498" t="s">
        <v>16</v>
      </c>
      <c r="E498">
        <v>32</v>
      </c>
      <c r="F498">
        <v>6</v>
      </c>
      <c r="G498" s="3">
        <v>169089.38</v>
      </c>
      <c r="H498">
        <v>2</v>
      </c>
      <c r="I498">
        <v>1</v>
      </c>
      <c r="J498">
        <v>0</v>
      </c>
      <c r="K498" s="5">
        <v>101057.95</v>
      </c>
      <c r="L498">
        <v>0</v>
      </c>
      <c r="M498" t="str">
        <f t="shared" si="21"/>
        <v xml:space="preserve"> Reatined</v>
      </c>
      <c r="N498" s="7">
        <v>20.833333333333339</v>
      </c>
      <c r="O498" s="10" t="str">
        <f t="shared" si="22"/>
        <v>26-35</v>
      </c>
      <c r="P498" t="str">
        <f t="shared" si="23"/>
        <v>4-6 Years</v>
      </c>
      <c r="Q498" t="str">
        <f>IF(B498&lt;=500,"300-500",
 IF(B498&lt;=650,"501-650",
 IF(B498&lt;=750,"651-750",
 "751-850")))</f>
        <v>501-650</v>
      </c>
      <c r="R498" t="str">
        <f>IF(L498=1,"Customer already churned",
 IF(N498&gt;=70,"Urgent attention required",
 IF(O498="46-60","Focus retention efforts",
 IF(O498="36-45","Extend retention strategies",
 IF(O498="501-600","Engagement support required",
 IF(O498="601-700","Monitor engagement",
 IF(AND(C498="Germany",D498="Female"),"Priority proactive retention",
 "General engagement")))))))</f>
        <v>General engagement</v>
      </c>
    </row>
    <row r="499" spans="1:18" x14ac:dyDescent="0.35">
      <c r="A499">
        <v>15733616</v>
      </c>
      <c r="B499">
        <v>806</v>
      </c>
      <c r="C499" t="s">
        <v>15</v>
      </c>
      <c r="D499" t="s">
        <v>18</v>
      </c>
      <c r="E499">
        <v>40</v>
      </c>
      <c r="F499">
        <v>5</v>
      </c>
      <c r="G499" s="3">
        <v>80613.929999999993</v>
      </c>
      <c r="H499">
        <v>1</v>
      </c>
      <c r="I499">
        <v>1</v>
      </c>
      <c r="J499">
        <v>1</v>
      </c>
      <c r="K499" s="5">
        <v>142838.64000000001</v>
      </c>
      <c r="L499">
        <v>0</v>
      </c>
      <c r="M499" t="str">
        <f t="shared" si="21"/>
        <v xml:space="preserve"> Reatined</v>
      </c>
      <c r="N499" s="7">
        <v>16.666666666666661</v>
      </c>
      <c r="O499" s="10" t="str">
        <f t="shared" si="22"/>
        <v>36-45</v>
      </c>
      <c r="P499" t="str">
        <f t="shared" si="23"/>
        <v>4-6 Years</v>
      </c>
      <c r="Q499" t="str">
        <f>IF(B499&lt;=500,"300-500",
 IF(B499&lt;=650,"501-650",
 IF(B499&lt;=750,"651-750",
 "751-850")))</f>
        <v>751-850</v>
      </c>
      <c r="R499" t="str">
        <f>IF(L499=1,"Customer already churned",
 IF(N499&gt;=70,"Urgent attention required",
 IF(O499="46-60","Focus retention efforts",
 IF(O499="36-45","Extend retention strategies",
 IF(O499="501-600","Engagement support required",
 IF(O499="601-700","Monitor engagement",
 IF(AND(C499="Germany",D499="Female"),"Priority proactive retention",
 "General engagement")))))))</f>
        <v>Extend retention strategies</v>
      </c>
    </row>
    <row r="500" spans="1:18" x14ac:dyDescent="0.35">
      <c r="A500">
        <v>15591995</v>
      </c>
      <c r="B500">
        <v>757</v>
      </c>
      <c r="C500" t="s">
        <v>19</v>
      </c>
      <c r="D500" t="s">
        <v>18</v>
      </c>
      <c r="E500">
        <v>26</v>
      </c>
      <c r="F500">
        <v>8</v>
      </c>
      <c r="G500" s="3">
        <v>121581.56</v>
      </c>
      <c r="H500">
        <v>2</v>
      </c>
      <c r="I500">
        <v>1</v>
      </c>
      <c r="J500">
        <v>1</v>
      </c>
      <c r="K500" s="5">
        <v>127059.04</v>
      </c>
      <c r="L500">
        <v>0</v>
      </c>
      <c r="M500" t="str">
        <f t="shared" si="21"/>
        <v xml:space="preserve"> Reatined</v>
      </c>
      <c r="N500" s="7">
        <v>0</v>
      </c>
      <c r="O500" s="10" t="str">
        <f t="shared" si="22"/>
        <v>26-35</v>
      </c>
      <c r="P500" t="str">
        <f t="shared" si="23"/>
        <v>7-9 Years</v>
      </c>
      <c r="Q500" t="str">
        <f>IF(B500&lt;=500,"300-500",
 IF(B500&lt;=650,"501-650",
 IF(B500&lt;=750,"651-750",
 "751-850")))</f>
        <v>751-850</v>
      </c>
      <c r="R500" t="str">
        <f>IF(L500=1,"Customer already churned",
 IF(N500&gt;=70,"Urgent attention required",
 IF(O500="46-60","Focus retention efforts",
 IF(O500="36-45","Extend retention strategies",
 IF(O500="501-600","Engagement support required",
 IF(O500="601-700","Monitor engagement",
 IF(AND(C500="Germany",D500="Female"),"Priority proactive retention",
 "General engagement")))))))</f>
        <v>General engagement</v>
      </c>
    </row>
    <row r="501" spans="1:18" x14ac:dyDescent="0.35">
      <c r="A501">
        <v>15677020</v>
      </c>
      <c r="B501">
        <v>570</v>
      </c>
      <c r="C501" t="s">
        <v>15</v>
      </c>
      <c r="D501" t="s">
        <v>16</v>
      </c>
      <c r="E501">
        <v>58</v>
      </c>
      <c r="F501">
        <v>8</v>
      </c>
      <c r="G501" s="3">
        <v>0</v>
      </c>
      <c r="H501">
        <v>1</v>
      </c>
      <c r="I501">
        <v>0</v>
      </c>
      <c r="J501">
        <v>1</v>
      </c>
      <c r="K501" s="5">
        <v>116503.92</v>
      </c>
      <c r="L501">
        <v>1</v>
      </c>
      <c r="M501" t="str">
        <f t="shared" si="21"/>
        <v>Churned</v>
      </c>
      <c r="N501" s="7">
        <v>54.166666666666657</v>
      </c>
      <c r="O501" s="10" t="str">
        <f t="shared" si="22"/>
        <v>46-60</v>
      </c>
      <c r="P501" t="str">
        <f t="shared" si="23"/>
        <v>7-9 Years</v>
      </c>
      <c r="Q501" t="str">
        <f>IF(B501&lt;=500,"300-500",
 IF(B501&lt;=650,"501-650",
 IF(B501&lt;=750,"651-750",
 "751-850")))</f>
        <v>501-650</v>
      </c>
      <c r="R501" t="str">
        <f>IF(L501=1,"Customer already churned",
 IF(N501&gt;=70,"Urgent attention required",
 IF(O501="46-60","Focus retention efforts",
 IF(O501="36-45","Extend retention strategies",
 IF(O501="501-600","Engagement support required",
 IF(O501="601-700","Monitor engagement",
 IF(AND(C501="Germany",D501="Female"),"Priority proactive retention",
 "General engagement")))))))</f>
        <v>Customer already churned</v>
      </c>
    </row>
    <row r="502" spans="1:18" x14ac:dyDescent="0.35">
      <c r="A502">
        <v>15727688</v>
      </c>
      <c r="B502">
        <v>555</v>
      </c>
      <c r="C502" t="s">
        <v>17</v>
      </c>
      <c r="D502" t="s">
        <v>18</v>
      </c>
      <c r="E502">
        <v>32</v>
      </c>
      <c r="F502">
        <v>4</v>
      </c>
      <c r="G502" s="3">
        <v>0</v>
      </c>
      <c r="H502">
        <v>2</v>
      </c>
      <c r="I502">
        <v>1</v>
      </c>
      <c r="J502">
        <v>1</v>
      </c>
      <c r="K502" s="5">
        <v>54405.79</v>
      </c>
      <c r="L502">
        <v>0</v>
      </c>
      <c r="M502" t="str">
        <f t="shared" si="21"/>
        <v xml:space="preserve"> Reatined</v>
      </c>
      <c r="N502" s="7">
        <v>12.5</v>
      </c>
      <c r="O502" s="10" t="str">
        <f t="shared" si="22"/>
        <v>26-35</v>
      </c>
      <c r="P502" t="str">
        <f t="shared" si="23"/>
        <v>4-6 Years</v>
      </c>
      <c r="Q502" t="str">
        <f>IF(B502&lt;=500,"300-500",
 IF(B502&lt;=650,"501-650",
 IF(B502&lt;=750,"651-750",
 "751-850")))</f>
        <v>501-650</v>
      </c>
      <c r="R502" t="str">
        <f>IF(L502=1,"Customer already churned",
 IF(N502&gt;=70,"Urgent attention required",
 IF(O502="46-60","Focus retention efforts",
 IF(O502="36-45","Extend retention strategies",
 IF(O502="501-600","Engagement support required",
 IF(O502="601-700","Monitor engagement",
 IF(AND(C502="Germany",D502="Female"),"Priority proactive retention",
 "General engagement")))))))</f>
        <v>General engagement</v>
      </c>
    </row>
    <row r="503" spans="1:18" x14ac:dyDescent="0.35">
      <c r="A503">
        <v>15715941</v>
      </c>
      <c r="B503">
        <v>692</v>
      </c>
      <c r="C503" t="s">
        <v>15</v>
      </c>
      <c r="D503" t="s">
        <v>18</v>
      </c>
      <c r="E503">
        <v>54</v>
      </c>
      <c r="F503">
        <v>5</v>
      </c>
      <c r="G503" s="3">
        <v>0</v>
      </c>
      <c r="H503">
        <v>2</v>
      </c>
      <c r="I503">
        <v>1</v>
      </c>
      <c r="J503">
        <v>1</v>
      </c>
      <c r="K503" s="5">
        <v>88721.84</v>
      </c>
      <c r="L503">
        <v>0</v>
      </c>
      <c r="M503" t="str">
        <f t="shared" si="21"/>
        <v xml:space="preserve"> Reatined</v>
      </c>
      <c r="N503" s="7">
        <v>29.166666666666671</v>
      </c>
      <c r="O503" s="10" t="str">
        <f t="shared" si="22"/>
        <v>46-60</v>
      </c>
      <c r="P503" t="str">
        <f t="shared" si="23"/>
        <v>4-6 Years</v>
      </c>
      <c r="Q503" t="str">
        <f>IF(B503&lt;=500,"300-500",
 IF(B503&lt;=650,"501-650",
 IF(B503&lt;=750,"651-750",
 "751-850")))</f>
        <v>651-750</v>
      </c>
      <c r="R503" t="str">
        <f>IF(L503=1,"Customer already churned",
 IF(N503&gt;=70,"Urgent attention required",
 IF(O503="46-60","Focus retention efforts",
 IF(O503="36-45","Extend retention strategies",
 IF(O503="501-600","Engagement support required",
 IF(O503="601-700","Monitor engagement",
 IF(AND(C503="Germany",D503="Female"),"Priority proactive retention",
 "General engagement")))))))</f>
        <v>Focus retention efforts</v>
      </c>
    </row>
    <row r="504" spans="1:18" x14ac:dyDescent="0.35">
      <c r="A504">
        <v>15714485</v>
      </c>
      <c r="B504">
        <v>774</v>
      </c>
      <c r="C504" t="s">
        <v>15</v>
      </c>
      <c r="D504" t="s">
        <v>18</v>
      </c>
      <c r="E504">
        <v>60</v>
      </c>
      <c r="F504">
        <v>5</v>
      </c>
      <c r="G504" s="3">
        <v>85891.55</v>
      </c>
      <c r="H504">
        <v>1</v>
      </c>
      <c r="I504">
        <v>1</v>
      </c>
      <c r="J504">
        <v>0</v>
      </c>
      <c r="K504" s="5">
        <v>74135.48</v>
      </c>
      <c r="L504">
        <v>1</v>
      </c>
      <c r="M504" t="str">
        <f t="shared" si="21"/>
        <v>Churned</v>
      </c>
      <c r="N504" s="7">
        <v>54.166666666666657</v>
      </c>
      <c r="O504" s="10" t="str">
        <f t="shared" si="22"/>
        <v>46-60</v>
      </c>
      <c r="P504" t="str">
        <f t="shared" si="23"/>
        <v>4-6 Years</v>
      </c>
      <c r="Q504" t="str">
        <f>IF(B504&lt;=500,"300-500",
 IF(B504&lt;=650,"501-650",
 IF(B504&lt;=750,"651-750",
 "751-850")))</f>
        <v>751-850</v>
      </c>
      <c r="R504" t="str">
        <f>IF(L504=1,"Customer already churned",
 IF(N504&gt;=70,"Urgent attention required",
 IF(O504="46-60","Focus retention efforts",
 IF(O504="36-45","Extend retention strategies",
 IF(O504="501-600","Engagement support required",
 IF(O504="601-700","Monitor engagement",
 IF(AND(C504="Germany",D504="Female"),"Priority proactive retention",
 "General engagement")))))))</f>
        <v>Customer already churned</v>
      </c>
    </row>
    <row r="505" spans="1:18" x14ac:dyDescent="0.35">
      <c r="A505">
        <v>15730059</v>
      </c>
      <c r="B505">
        <v>638</v>
      </c>
      <c r="C505" t="s">
        <v>17</v>
      </c>
      <c r="D505" t="s">
        <v>18</v>
      </c>
      <c r="E505">
        <v>44</v>
      </c>
      <c r="F505">
        <v>9</v>
      </c>
      <c r="G505" s="3">
        <v>77637.350000000006</v>
      </c>
      <c r="H505">
        <v>2</v>
      </c>
      <c r="I505">
        <v>1</v>
      </c>
      <c r="J505">
        <v>1</v>
      </c>
      <c r="K505" s="5">
        <v>111346.22</v>
      </c>
      <c r="L505">
        <v>0</v>
      </c>
      <c r="M505" t="str">
        <f t="shared" si="21"/>
        <v xml:space="preserve"> Reatined</v>
      </c>
      <c r="N505" s="7">
        <v>0</v>
      </c>
      <c r="O505" s="10" t="str">
        <f t="shared" si="22"/>
        <v>36-45</v>
      </c>
      <c r="P505" t="str">
        <f t="shared" si="23"/>
        <v>7-9 Years</v>
      </c>
      <c r="Q505" t="str">
        <f>IF(B505&lt;=500,"300-500",
 IF(B505&lt;=650,"501-650",
 IF(B505&lt;=750,"651-750",
 "751-850")))</f>
        <v>501-650</v>
      </c>
      <c r="R505" t="str">
        <f>IF(L505=1,"Customer already churned",
 IF(N505&gt;=70,"Urgent attention required",
 IF(O505="46-60","Focus retention efforts",
 IF(O505="36-45","Extend retention strategies",
 IF(O505="501-600","Engagement support required",
 IF(O505="601-700","Monitor engagement",
 IF(AND(C505="Germany",D505="Female"),"Priority proactive retention",
 "General engagement")))))))</f>
        <v>Extend retention strategies</v>
      </c>
    </row>
    <row r="506" spans="1:18" x14ac:dyDescent="0.35">
      <c r="A506">
        <v>15715527</v>
      </c>
      <c r="B506">
        <v>543</v>
      </c>
      <c r="C506" t="s">
        <v>17</v>
      </c>
      <c r="D506" t="s">
        <v>16</v>
      </c>
      <c r="E506">
        <v>41</v>
      </c>
      <c r="F506">
        <v>4</v>
      </c>
      <c r="G506" s="3">
        <v>0</v>
      </c>
      <c r="H506">
        <v>1</v>
      </c>
      <c r="I506">
        <v>0</v>
      </c>
      <c r="J506">
        <v>0</v>
      </c>
      <c r="K506" s="5">
        <v>194902.16</v>
      </c>
      <c r="L506">
        <v>0</v>
      </c>
      <c r="M506" t="str">
        <f t="shared" si="21"/>
        <v xml:space="preserve"> Reatined</v>
      </c>
      <c r="N506" s="7">
        <v>58.333333333333343</v>
      </c>
      <c r="O506" s="10" t="str">
        <f t="shared" si="22"/>
        <v>36-45</v>
      </c>
      <c r="P506" t="str">
        <f t="shared" si="23"/>
        <v>4-6 Years</v>
      </c>
      <c r="Q506" t="str">
        <f>IF(B506&lt;=500,"300-500",
 IF(B506&lt;=650,"501-650",
 IF(B506&lt;=750,"651-750",
 "751-850")))</f>
        <v>501-650</v>
      </c>
      <c r="R506" t="str">
        <f>IF(L506=1,"Customer already churned",
 IF(N506&gt;=70,"Urgent attention required",
 IF(O506="46-60","Focus retention efforts",
 IF(O506="36-45","Extend retention strategies",
 IF(O506="501-600","Engagement support required",
 IF(O506="601-700","Monitor engagement",
 IF(AND(C506="Germany",D506="Female"),"Priority proactive retention",
 "General engagement")))))))</f>
        <v>Extend retention strategies</v>
      </c>
    </row>
    <row r="507" spans="1:18" x14ac:dyDescent="0.35">
      <c r="A507">
        <v>15576623</v>
      </c>
      <c r="B507">
        <v>584</v>
      </c>
      <c r="C507" t="s">
        <v>15</v>
      </c>
      <c r="D507" t="s">
        <v>18</v>
      </c>
      <c r="E507">
        <v>31</v>
      </c>
      <c r="F507">
        <v>5</v>
      </c>
      <c r="G507" s="3">
        <v>0</v>
      </c>
      <c r="H507">
        <v>2</v>
      </c>
      <c r="I507">
        <v>1</v>
      </c>
      <c r="J507">
        <v>0</v>
      </c>
      <c r="K507" s="5">
        <v>31474.27</v>
      </c>
      <c r="L507">
        <v>0</v>
      </c>
      <c r="M507" t="str">
        <f t="shared" si="21"/>
        <v xml:space="preserve"> Reatined</v>
      </c>
      <c r="N507" s="7">
        <v>33.333333333333329</v>
      </c>
      <c r="O507" s="10" t="str">
        <f t="shared" si="22"/>
        <v>26-35</v>
      </c>
      <c r="P507" t="str">
        <f t="shared" si="23"/>
        <v>4-6 Years</v>
      </c>
      <c r="Q507" t="str">
        <f>IF(B507&lt;=500,"300-500",
 IF(B507&lt;=650,"501-650",
 IF(B507&lt;=750,"651-750",
 "751-850")))</f>
        <v>501-650</v>
      </c>
      <c r="R507" t="str">
        <f>IF(L507=1,"Customer already churned",
 IF(N507&gt;=70,"Urgent attention required",
 IF(O507="46-60","Focus retention efforts",
 IF(O507="36-45","Extend retention strategies",
 IF(O507="501-600","Engagement support required",
 IF(O507="601-700","Monitor engagement",
 IF(AND(C507="Germany",D507="Female"),"Priority proactive retention",
 "General engagement")))))))</f>
        <v>General engagement</v>
      </c>
    </row>
    <row r="508" spans="1:18" x14ac:dyDescent="0.35">
      <c r="A508">
        <v>15805565</v>
      </c>
      <c r="B508">
        <v>691</v>
      </c>
      <c r="C508" t="s">
        <v>19</v>
      </c>
      <c r="D508" t="s">
        <v>18</v>
      </c>
      <c r="E508">
        <v>30</v>
      </c>
      <c r="F508">
        <v>7</v>
      </c>
      <c r="G508" s="3">
        <v>116927.89</v>
      </c>
      <c r="H508">
        <v>1</v>
      </c>
      <c r="I508">
        <v>1</v>
      </c>
      <c r="J508">
        <v>0</v>
      </c>
      <c r="K508" s="5">
        <v>21198.39</v>
      </c>
      <c r="L508">
        <v>0</v>
      </c>
      <c r="M508" t="str">
        <f t="shared" si="21"/>
        <v xml:space="preserve"> Reatined</v>
      </c>
      <c r="N508" s="7">
        <v>37.5</v>
      </c>
      <c r="O508" s="10" t="str">
        <f t="shared" si="22"/>
        <v>26-35</v>
      </c>
      <c r="P508" t="str">
        <f t="shared" si="23"/>
        <v>7-9 Years</v>
      </c>
      <c r="Q508" t="str">
        <f>IF(B508&lt;=500,"300-500",
 IF(B508&lt;=650,"501-650",
 IF(B508&lt;=750,"651-750",
 "751-850")))</f>
        <v>651-750</v>
      </c>
      <c r="R508" t="str">
        <f>IF(L508=1,"Customer already churned",
 IF(N508&gt;=70,"Urgent attention required",
 IF(O508="46-60","Focus retention efforts",
 IF(O508="36-45","Extend retention strategies",
 IF(O508="501-600","Engagement support required",
 IF(O508="601-700","Monitor engagement",
 IF(AND(C508="Germany",D508="Female"),"Priority proactive retention",
 "General engagement")))))))</f>
        <v>General engagement</v>
      </c>
    </row>
    <row r="509" spans="1:18" x14ac:dyDescent="0.35">
      <c r="A509">
        <v>15677307</v>
      </c>
      <c r="B509">
        <v>684</v>
      </c>
      <c r="C509" t="s">
        <v>19</v>
      </c>
      <c r="D509" t="s">
        <v>16</v>
      </c>
      <c r="E509">
        <v>40</v>
      </c>
      <c r="F509">
        <v>6</v>
      </c>
      <c r="G509" s="3">
        <v>137326.65</v>
      </c>
      <c r="H509">
        <v>1</v>
      </c>
      <c r="I509">
        <v>1</v>
      </c>
      <c r="J509">
        <v>0</v>
      </c>
      <c r="K509" s="5">
        <v>186976.6</v>
      </c>
      <c r="L509">
        <v>0</v>
      </c>
      <c r="M509" t="str">
        <f t="shared" si="21"/>
        <v xml:space="preserve"> Reatined</v>
      </c>
      <c r="N509" s="7">
        <v>37.5</v>
      </c>
      <c r="O509" s="10" t="str">
        <f t="shared" si="22"/>
        <v>36-45</v>
      </c>
      <c r="P509" t="str">
        <f t="shared" si="23"/>
        <v>4-6 Years</v>
      </c>
      <c r="Q509" t="str">
        <f>IF(B509&lt;=500,"300-500",
 IF(B509&lt;=650,"501-650",
 IF(B509&lt;=750,"651-750",
 "751-850")))</f>
        <v>651-750</v>
      </c>
      <c r="R509" t="str">
        <f>IF(L509=1,"Customer already churned",
 IF(N509&gt;=70,"Urgent attention required",
 IF(O509="46-60","Focus retention efforts",
 IF(O509="36-45","Extend retention strategies",
 IF(O509="501-600","Engagement support required",
 IF(O509="601-700","Monitor engagement",
 IF(AND(C509="Germany",D509="Female"),"Priority proactive retention",
 "General engagement")))))))</f>
        <v>Extend retention strategies</v>
      </c>
    </row>
    <row r="510" spans="1:18" x14ac:dyDescent="0.35">
      <c r="A510">
        <v>15773890</v>
      </c>
      <c r="B510">
        <v>733</v>
      </c>
      <c r="C510" t="s">
        <v>15</v>
      </c>
      <c r="D510" t="s">
        <v>18</v>
      </c>
      <c r="E510">
        <v>22</v>
      </c>
      <c r="F510">
        <v>5</v>
      </c>
      <c r="G510" s="3">
        <v>0</v>
      </c>
      <c r="H510">
        <v>2</v>
      </c>
      <c r="I510">
        <v>1</v>
      </c>
      <c r="J510">
        <v>1</v>
      </c>
      <c r="K510" s="5">
        <v>117202.19</v>
      </c>
      <c r="L510">
        <v>0</v>
      </c>
      <c r="M510" t="str">
        <f t="shared" si="21"/>
        <v xml:space="preserve"> Reatined</v>
      </c>
      <c r="N510" s="7">
        <v>12.5</v>
      </c>
      <c r="O510" s="10" t="str">
        <f t="shared" si="22"/>
        <v>18-25</v>
      </c>
      <c r="P510" t="str">
        <f t="shared" si="23"/>
        <v>4-6 Years</v>
      </c>
      <c r="Q510" t="str">
        <f>IF(B510&lt;=500,"300-500",
 IF(B510&lt;=650,"501-650",
 IF(B510&lt;=750,"651-750",
 "751-850")))</f>
        <v>651-750</v>
      </c>
      <c r="R510" t="str">
        <f>IF(L510=1,"Customer already churned",
 IF(N510&gt;=70,"Urgent attention required",
 IF(O510="46-60","Focus retention efforts",
 IF(O510="36-45","Extend retention strategies",
 IF(O510="501-600","Engagement support required",
 IF(O510="601-700","Monitor engagement",
 IF(AND(C510="Germany",D510="Female"),"Priority proactive retention",
 "General engagement")))))))</f>
        <v>General engagement</v>
      </c>
    </row>
    <row r="511" spans="1:18" x14ac:dyDescent="0.35">
      <c r="A511">
        <v>15598883</v>
      </c>
      <c r="B511">
        <v>599</v>
      </c>
      <c r="C511" t="s">
        <v>17</v>
      </c>
      <c r="D511" t="s">
        <v>16</v>
      </c>
      <c r="E511">
        <v>37</v>
      </c>
      <c r="F511">
        <v>2</v>
      </c>
      <c r="G511" s="3">
        <v>0</v>
      </c>
      <c r="H511">
        <v>2</v>
      </c>
      <c r="I511">
        <v>1</v>
      </c>
      <c r="J511">
        <v>1</v>
      </c>
      <c r="K511" s="5">
        <v>143739.29</v>
      </c>
      <c r="L511">
        <v>0</v>
      </c>
      <c r="M511" t="str">
        <f t="shared" si="21"/>
        <v xml:space="preserve"> Reatined</v>
      </c>
      <c r="N511" s="7">
        <v>37.5</v>
      </c>
      <c r="O511" s="10" t="str">
        <f t="shared" si="22"/>
        <v>36-45</v>
      </c>
      <c r="P511" t="str">
        <f t="shared" si="23"/>
        <v>0-3 Years</v>
      </c>
      <c r="Q511" t="str">
        <f>IF(B511&lt;=500,"300-500",
 IF(B511&lt;=650,"501-650",
 IF(B511&lt;=750,"651-750",
 "751-850")))</f>
        <v>501-650</v>
      </c>
      <c r="R511" t="str">
        <f>IF(L511=1,"Customer already churned",
 IF(N511&gt;=70,"Urgent attention required",
 IF(O511="46-60","Focus retention efforts",
 IF(O511="36-45","Extend retention strategies",
 IF(O511="501-600","Engagement support required",
 IF(O511="601-700","Monitor engagement",
 IF(AND(C511="Germany",D511="Female"),"Priority proactive retention",
 "General engagement")))))))</f>
        <v>Extend retention strategies</v>
      </c>
    </row>
    <row r="512" spans="1:18" x14ac:dyDescent="0.35">
      <c r="A512">
        <v>15568506</v>
      </c>
      <c r="B512">
        <v>524</v>
      </c>
      <c r="C512" t="s">
        <v>19</v>
      </c>
      <c r="D512" t="s">
        <v>16</v>
      </c>
      <c r="E512">
        <v>31</v>
      </c>
      <c r="F512">
        <v>10</v>
      </c>
      <c r="G512" s="3">
        <v>67238.98</v>
      </c>
      <c r="H512">
        <v>2</v>
      </c>
      <c r="I512">
        <v>1</v>
      </c>
      <c r="J512">
        <v>1</v>
      </c>
      <c r="K512" s="5">
        <v>161811.23000000001</v>
      </c>
      <c r="L512">
        <v>0</v>
      </c>
      <c r="M512" t="str">
        <f t="shared" si="21"/>
        <v xml:space="preserve"> Reatined</v>
      </c>
      <c r="N512" s="7">
        <v>0</v>
      </c>
      <c r="O512" s="10" t="str">
        <f t="shared" si="22"/>
        <v>26-35</v>
      </c>
      <c r="P512" t="str">
        <f t="shared" si="23"/>
        <v>10+ Years</v>
      </c>
      <c r="Q512" t="str">
        <f>IF(B512&lt;=500,"300-500",
 IF(B512&lt;=650,"501-650",
 IF(B512&lt;=750,"651-750",
 "751-850")))</f>
        <v>501-650</v>
      </c>
      <c r="R512" t="str">
        <f>IF(L512=1,"Customer already churned",
 IF(N512&gt;=70,"Urgent attention required",
 IF(O512="46-60","Focus retention efforts",
 IF(O512="36-45","Extend retention strategies",
 IF(O512="501-600","Engagement support required",
 IF(O512="601-700","Monitor engagement",
 IF(AND(C512="Germany",D512="Female"),"Priority proactive retention",
 "General engagement")))))))</f>
        <v>Priority proactive retention</v>
      </c>
    </row>
    <row r="513" spans="1:18" x14ac:dyDescent="0.35">
      <c r="A513">
        <v>15761043</v>
      </c>
      <c r="B513">
        <v>632</v>
      </c>
      <c r="C513" t="s">
        <v>19</v>
      </c>
      <c r="D513" t="s">
        <v>16</v>
      </c>
      <c r="E513">
        <v>38</v>
      </c>
      <c r="F513">
        <v>6</v>
      </c>
      <c r="G513" s="3">
        <v>86569.76</v>
      </c>
      <c r="H513">
        <v>2</v>
      </c>
      <c r="I513">
        <v>1</v>
      </c>
      <c r="J513">
        <v>0</v>
      </c>
      <c r="K513" s="5">
        <v>98090.91</v>
      </c>
      <c r="L513">
        <v>0</v>
      </c>
      <c r="M513" t="str">
        <f t="shared" si="21"/>
        <v xml:space="preserve"> Reatined</v>
      </c>
      <c r="N513" s="7">
        <v>20.833333333333339</v>
      </c>
      <c r="O513" s="10" t="str">
        <f t="shared" si="22"/>
        <v>36-45</v>
      </c>
      <c r="P513" t="str">
        <f t="shared" si="23"/>
        <v>4-6 Years</v>
      </c>
      <c r="Q513" t="str">
        <f>IF(B513&lt;=500,"300-500",
 IF(B513&lt;=650,"501-650",
 IF(B513&lt;=750,"651-750",
 "751-850")))</f>
        <v>501-650</v>
      </c>
      <c r="R513" t="str">
        <f>IF(L513=1,"Customer already churned",
 IF(N513&gt;=70,"Urgent attention required",
 IF(O513="46-60","Focus retention efforts",
 IF(O513="36-45","Extend retention strategies",
 IF(O513="501-600","Engagement support required",
 IF(O513="601-700","Monitor engagement",
 IF(AND(C513="Germany",D513="Female"),"Priority proactive retention",
 "General engagement")))))))</f>
        <v>Extend retention strategies</v>
      </c>
    </row>
    <row r="514" spans="1:18" x14ac:dyDescent="0.35">
      <c r="A514">
        <v>15782236</v>
      </c>
      <c r="B514">
        <v>735</v>
      </c>
      <c r="C514" t="s">
        <v>17</v>
      </c>
      <c r="D514" t="s">
        <v>18</v>
      </c>
      <c r="E514">
        <v>34</v>
      </c>
      <c r="F514">
        <v>5</v>
      </c>
      <c r="G514" s="3">
        <v>0</v>
      </c>
      <c r="H514">
        <v>2</v>
      </c>
      <c r="I514">
        <v>0</v>
      </c>
      <c r="J514">
        <v>0</v>
      </c>
      <c r="K514" s="5">
        <v>71095.41</v>
      </c>
      <c r="L514">
        <v>0</v>
      </c>
      <c r="M514" t="str">
        <f t="shared" si="21"/>
        <v xml:space="preserve"> Reatined</v>
      </c>
      <c r="N514" s="7">
        <v>41.666666666666671</v>
      </c>
      <c r="O514" s="10" t="str">
        <f t="shared" si="22"/>
        <v>26-35</v>
      </c>
      <c r="P514" t="str">
        <f t="shared" si="23"/>
        <v>4-6 Years</v>
      </c>
      <c r="Q514" t="str">
        <f>IF(B514&lt;=500,"300-500",
 IF(B514&lt;=650,"501-650",
 IF(B514&lt;=750,"651-750",
 "751-850")))</f>
        <v>651-750</v>
      </c>
      <c r="R514" t="str">
        <f>IF(L514=1,"Customer already churned",
 IF(N514&gt;=70,"Urgent attention required",
 IF(O514="46-60","Focus retention efforts",
 IF(O514="36-45","Extend retention strategies",
 IF(O514="501-600","Engagement support required",
 IF(O514="601-700","Monitor engagement",
 IF(AND(C514="Germany",D514="Female"),"Priority proactive retention",
 "General engagement")))))))</f>
        <v>General engagement</v>
      </c>
    </row>
    <row r="515" spans="1:18" x14ac:dyDescent="0.35">
      <c r="A515">
        <v>15593601</v>
      </c>
      <c r="B515">
        <v>734</v>
      </c>
      <c r="C515" t="s">
        <v>15</v>
      </c>
      <c r="D515" t="s">
        <v>18</v>
      </c>
      <c r="E515">
        <v>34</v>
      </c>
      <c r="F515">
        <v>6</v>
      </c>
      <c r="G515" s="3">
        <v>133598.39999999999</v>
      </c>
      <c r="H515">
        <v>1</v>
      </c>
      <c r="I515">
        <v>1</v>
      </c>
      <c r="J515">
        <v>1</v>
      </c>
      <c r="K515" s="5">
        <v>13107.24</v>
      </c>
      <c r="L515">
        <v>0</v>
      </c>
      <c r="M515" t="str">
        <f t="shared" ref="M515:M578" si="24">IF(L515=1, "Churned"," Reatined")</f>
        <v xml:space="preserve"> Reatined</v>
      </c>
      <c r="N515" s="7">
        <v>16.666666666666661</v>
      </c>
      <c r="O515" s="10" t="str">
        <f t="shared" ref="O515:O578" si="25">IF(E515&lt;=25,"18-25",
 IF(E515&lt;=35,"26-35",
 IF(E515&lt;=45,"36-45",
 IF(E515&lt;=60,"46-60",
 "60+"))))</f>
        <v>26-35</v>
      </c>
      <c r="P515" t="str">
        <f t="shared" ref="P515:P578" si="26">IF(F515&lt;=3,"0-3 Years",
 IF(F515&lt;=6,"4-6 Years",
 IF(F515&lt;=9,"7-9 Years",
 "10+ Years")))</f>
        <v>4-6 Years</v>
      </c>
      <c r="Q515" t="str">
        <f>IF(B515&lt;=500,"300-500",
 IF(B515&lt;=650,"501-650",
 IF(B515&lt;=750,"651-750",
 "751-850")))</f>
        <v>651-750</v>
      </c>
      <c r="R515" t="str">
        <f>IF(L515=1,"Customer already churned",
 IF(N515&gt;=70,"Urgent attention required",
 IF(O515="46-60","Focus retention efforts",
 IF(O515="36-45","Extend retention strategies",
 IF(O515="501-600","Engagement support required",
 IF(O515="601-700","Monitor engagement",
 IF(AND(C515="Germany",D515="Female"),"Priority proactive retention",
 "General engagement")))))))</f>
        <v>General engagement</v>
      </c>
    </row>
    <row r="516" spans="1:18" x14ac:dyDescent="0.35">
      <c r="A516">
        <v>15682048</v>
      </c>
      <c r="B516">
        <v>605</v>
      </c>
      <c r="C516" t="s">
        <v>15</v>
      </c>
      <c r="D516" t="s">
        <v>16</v>
      </c>
      <c r="E516">
        <v>51</v>
      </c>
      <c r="F516">
        <v>3</v>
      </c>
      <c r="G516" s="3">
        <v>136188.78</v>
      </c>
      <c r="H516">
        <v>1</v>
      </c>
      <c r="I516">
        <v>1</v>
      </c>
      <c r="J516">
        <v>1</v>
      </c>
      <c r="K516" s="5">
        <v>67110.59</v>
      </c>
      <c r="L516">
        <v>1</v>
      </c>
      <c r="M516" t="str">
        <f t="shared" si="24"/>
        <v>Churned</v>
      </c>
      <c r="N516" s="7">
        <v>33.333333333333329</v>
      </c>
      <c r="O516" s="10" t="str">
        <f t="shared" si="25"/>
        <v>46-60</v>
      </c>
      <c r="P516" t="str">
        <f t="shared" si="26"/>
        <v>0-3 Years</v>
      </c>
      <c r="Q516" t="str">
        <f>IF(B516&lt;=500,"300-500",
 IF(B516&lt;=650,"501-650",
 IF(B516&lt;=750,"651-750",
 "751-850")))</f>
        <v>501-650</v>
      </c>
      <c r="R516" t="str">
        <f>IF(L516=1,"Customer already churned",
 IF(N516&gt;=70,"Urgent attention required",
 IF(O516="46-60","Focus retention efforts",
 IF(O516="36-45","Extend retention strategies",
 IF(O516="501-600","Engagement support required",
 IF(O516="601-700","Monitor engagement",
 IF(AND(C516="Germany",D516="Female"),"Priority proactive retention",
 "General engagement")))))))</f>
        <v>Customer already churned</v>
      </c>
    </row>
    <row r="517" spans="1:18" x14ac:dyDescent="0.35">
      <c r="A517">
        <v>15746902</v>
      </c>
      <c r="B517">
        <v>793</v>
      </c>
      <c r="C517" t="s">
        <v>17</v>
      </c>
      <c r="D517" t="s">
        <v>18</v>
      </c>
      <c r="E517">
        <v>38</v>
      </c>
      <c r="F517">
        <v>9</v>
      </c>
      <c r="G517" s="3">
        <v>0</v>
      </c>
      <c r="H517">
        <v>2</v>
      </c>
      <c r="I517">
        <v>1</v>
      </c>
      <c r="J517">
        <v>0</v>
      </c>
      <c r="K517" s="5">
        <v>88225.02</v>
      </c>
      <c r="L517">
        <v>0</v>
      </c>
      <c r="M517" t="str">
        <f t="shared" si="24"/>
        <v xml:space="preserve"> Reatined</v>
      </c>
      <c r="N517" s="7">
        <v>33.333333333333329</v>
      </c>
      <c r="O517" s="10" t="str">
        <f t="shared" si="25"/>
        <v>36-45</v>
      </c>
      <c r="P517" t="str">
        <f t="shared" si="26"/>
        <v>7-9 Years</v>
      </c>
      <c r="Q517" t="str">
        <f>IF(B517&lt;=500,"300-500",
 IF(B517&lt;=650,"501-650",
 IF(B517&lt;=750,"651-750",
 "751-850")))</f>
        <v>751-850</v>
      </c>
      <c r="R517" t="str">
        <f>IF(L517=1,"Customer already churned",
 IF(N517&gt;=70,"Urgent attention required",
 IF(O517="46-60","Focus retention efforts",
 IF(O517="36-45","Extend retention strategies",
 IF(O517="501-600","Engagement support required",
 IF(O517="601-700","Monitor engagement",
 IF(AND(C517="Germany",D517="Female"),"Priority proactive retention",
 "General engagement")))))))</f>
        <v>Extend retention strategies</v>
      </c>
    </row>
    <row r="518" spans="1:18" x14ac:dyDescent="0.35">
      <c r="A518">
        <v>15752081</v>
      </c>
      <c r="B518">
        <v>468</v>
      </c>
      <c r="C518" t="s">
        <v>15</v>
      </c>
      <c r="D518" t="s">
        <v>16</v>
      </c>
      <c r="E518">
        <v>56</v>
      </c>
      <c r="F518">
        <v>10</v>
      </c>
      <c r="G518" s="3">
        <v>0</v>
      </c>
      <c r="H518">
        <v>3</v>
      </c>
      <c r="I518">
        <v>0</v>
      </c>
      <c r="J518">
        <v>1</v>
      </c>
      <c r="K518" s="5">
        <v>62256.87</v>
      </c>
      <c r="L518">
        <v>1</v>
      </c>
      <c r="M518" t="str">
        <f t="shared" si="24"/>
        <v>Churned</v>
      </c>
      <c r="N518" s="7">
        <v>37.5</v>
      </c>
      <c r="O518" s="10" t="str">
        <f t="shared" si="25"/>
        <v>46-60</v>
      </c>
      <c r="P518" t="str">
        <f t="shared" si="26"/>
        <v>10+ Years</v>
      </c>
      <c r="Q518" t="str">
        <f>IF(B518&lt;=500,"300-500",
 IF(B518&lt;=650,"501-650",
 IF(B518&lt;=750,"651-750",
 "751-850")))</f>
        <v>300-500</v>
      </c>
      <c r="R518" t="str">
        <f>IF(L518=1,"Customer already churned",
 IF(N518&gt;=70,"Urgent attention required",
 IF(O518="46-60","Focus retention efforts",
 IF(O518="36-45","Extend retention strategies",
 IF(O518="501-600","Engagement support required",
 IF(O518="601-700","Monitor engagement",
 IF(AND(C518="Germany",D518="Female"),"Priority proactive retention",
 "General engagement")))))))</f>
        <v>Customer already churned</v>
      </c>
    </row>
    <row r="519" spans="1:18" x14ac:dyDescent="0.35">
      <c r="A519">
        <v>15781307</v>
      </c>
      <c r="B519">
        <v>779</v>
      </c>
      <c r="C519" t="s">
        <v>19</v>
      </c>
      <c r="D519" t="s">
        <v>18</v>
      </c>
      <c r="E519">
        <v>37</v>
      </c>
      <c r="F519">
        <v>7</v>
      </c>
      <c r="G519" s="3">
        <v>120092.52</v>
      </c>
      <c r="H519">
        <v>2</v>
      </c>
      <c r="I519">
        <v>1</v>
      </c>
      <c r="J519">
        <v>0</v>
      </c>
      <c r="K519" s="5">
        <v>135925.72</v>
      </c>
      <c r="L519">
        <v>0</v>
      </c>
      <c r="M519" t="str">
        <f t="shared" si="24"/>
        <v xml:space="preserve"> Reatined</v>
      </c>
      <c r="N519" s="7">
        <v>20.833333333333339</v>
      </c>
      <c r="O519" s="10" t="str">
        <f t="shared" si="25"/>
        <v>36-45</v>
      </c>
      <c r="P519" t="str">
        <f t="shared" si="26"/>
        <v>7-9 Years</v>
      </c>
      <c r="Q519" t="str">
        <f>IF(B519&lt;=500,"300-500",
 IF(B519&lt;=650,"501-650",
 IF(B519&lt;=750,"651-750",
 "751-850")))</f>
        <v>751-850</v>
      </c>
      <c r="R519" t="str">
        <f>IF(L519=1,"Customer already churned",
 IF(N519&gt;=70,"Urgent attention required",
 IF(O519="46-60","Focus retention efforts",
 IF(O519="36-45","Extend retention strategies",
 IF(O519="501-600","Engagement support required",
 IF(O519="601-700","Monitor engagement",
 IF(AND(C519="Germany",D519="Female"),"Priority proactive retention",
 "General engagement")))))))</f>
        <v>Extend retention strategies</v>
      </c>
    </row>
    <row r="520" spans="1:18" x14ac:dyDescent="0.35">
      <c r="A520">
        <v>15775912</v>
      </c>
      <c r="B520">
        <v>698</v>
      </c>
      <c r="C520" t="s">
        <v>15</v>
      </c>
      <c r="D520" t="s">
        <v>18</v>
      </c>
      <c r="E520">
        <v>48</v>
      </c>
      <c r="F520">
        <v>4</v>
      </c>
      <c r="G520" s="3">
        <v>101238.24</v>
      </c>
      <c r="H520">
        <v>2</v>
      </c>
      <c r="I520">
        <v>0</v>
      </c>
      <c r="J520">
        <v>1</v>
      </c>
      <c r="K520" s="5">
        <v>177815.87</v>
      </c>
      <c r="L520">
        <v>1</v>
      </c>
      <c r="M520" t="str">
        <f t="shared" si="24"/>
        <v>Churned</v>
      </c>
      <c r="N520" s="7">
        <v>8.3333333333333321</v>
      </c>
      <c r="O520" s="10" t="str">
        <f t="shared" si="25"/>
        <v>46-60</v>
      </c>
      <c r="P520" t="str">
        <f t="shared" si="26"/>
        <v>4-6 Years</v>
      </c>
      <c r="Q520" t="str">
        <f>IF(B520&lt;=500,"300-500",
 IF(B520&lt;=650,"501-650",
 IF(B520&lt;=750,"651-750",
 "751-850")))</f>
        <v>651-750</v>
      </c>
      <c r="R520" t="str">
        <f>IF(L520=1,"Customer already churned",
 IF(N520&gt;=70,"Urgent attention required",
 IF(O520="46-60","Focus retention efforts",
 IF(O520="36-45","Extend retention strategies",
 IF(O520="501-600","Engagement support required",
 IF(O520="601-700","Monitor engagement",
 IF(AND(C520="Germany",D520="Female"),"Priority proactive retention",
 "General engagement")))))))</f>
        <v>Customer already churned</v>
      </c>
    </row>
    <row r="521" spans="1:18" x14ac:dyDescent="0.35">
      <c r="A521">
        <v>15745417</v>
      </c>
      <c r="B521">
        <v>707</v>
      </c>
      <c r="C521" t="s">
        <v>15</v>
      </c>
      <c r="D521" t="s">
        <v>18</v>
      </c>
      <c r="E521">
        <v>58</v>
      </c>
      <c r="F521">
        <v>6</v>
      </c>
      <c r="G521" s="3">
        <v>89685.92</v>
      </c>
      <c r="H521">
        <v>1</v>
      </c>
      <c r="I521">
        <v>0</v>
      </c>
      <c r="J521">
        <v>1</v>
      </c>
      <c r="K521" s="5">
        <v>126471.13</v>
      </c>
      <c r="L521">
        <v>0</v>
      </c>
      <c r="M521" t="str">
        <f t="shared" si="24"/>
        <v xml:space="preserve"> Reatined</v>
      </c>
      <c r="N521" s="7">
        <v>41.666666666666671</v>
      </c>
      <c r="O521" s="10" t="str">
        <f t="shared" si="25"/>
        <v>46-60</v>
      </c>
      <c r="P521" t="str">
        <f t="shared" si="26"/>
        <v>4-6 Years</v>
      </c>
      <c r="Q521" t="str">
        <f>IF(B521&lt;=500,"300-500",
 IF(B521&lt;=650,"501-650",
 IF(B521&lt;=750,"651-750",
 "751-850")))</f>
        <v>651-750</v>
      </c>
      <c r="R521" t="str">
        <f>IF(L521=1,"Customer already churned",
 IF(N521&gt;=70,"Urgent attention required",
 IF(O521="46-60","Focus retention efforts",
 IF(O521="36-45","Extend retention strategies",
 IF(O521="501-600","Engagement support required",
 IF(O521="601-700","Monitor engagement",
 IF(AND(C521="Germany",D521="Female"),"Priority proactive retention",
 "General engagement")))))))</f>
        <v>Focus retention efforts</v>
      </c>
    </row>
    <row r="522" spans="1:18" x14ac:dyDescent="0.35">
      <c r="A522">
        <v>15671256</v>
      </c>
      <c r="B522">
        <v>850</v>
      </c>
      <c r="C522" t="s">
        <v>15</v>
      </c>
      <c r="D522" t="s">
        <v>16</v>
      </c>
      <c r="E522">
        <v>35</v>
      </c>
      <c r="F522">
        <v>1</v>
      </c>
      <c r="G522" s="3">
        <v>211774.31</v>
      </c>
      <c r="H522">
        <v>1</v>
      </c>
      <c r="I522">
        <v>1</v>
      </c>
      <c r="J522">
        <v>0</v>
      </c>
      <c r="K522" s="5">
        <v>188574.12</v>
      </c>
      <c r="L522">
        <v>1</v>
      </c>
      <c r="M522" t="str">
        <f t="shared" si="24"/>
        <v>Churned</v>
      </c>
      <c r="N522" s="7">
        <v>62.5</v>
      </c>
      <c r="O522" s="10" t="str">
        <f t="shared" si="25"/>
        <v>26-35</v>
      </c>
      <c r="P522" t="str">
        <f t="shared" si="26"/>
        <v>0-3 Years</v>
      </c>
      <c r="Q522" t="str">
        <f>IF(B522&lt;=500,"300-500",
 IF(B522&lt;=650,"501-650",
 IF(B522&lt;=750,"651-750",
 "751-850")))</f>
        <v>751-850</v>
      </c>
      <c r="R522" t="str">
        <f>IF(L522=1,"Customer already churned",
 IF(N522&gt;=70,"Urgent attention required",
 IF(O522="46-60","Focus retention efforts",
 IF(O522="36-45","Extend retention strategies",
 IF(O522="501-600","Engagement support required",
 IF(O522="601-700","Monitor engagement",
 IF(AND(C522="Germany",D522="Female"),"Priority proactive retention",
 "General engagement")))))))</f>
        <v>Customer already churned</v>
      </c>
    </row>
    <row r="523" spans="1:18" x14ac:dyDescent="0.35">
      <c r="A523">
        <v>15653547</v>
      </c>
      <c r="B523">
        <v>850</v>
      </c>
      <c r="C523" t="s">
        <v>15</v>
      </c>
      <c r="D523" t="s">
        <v>18</v>
      </c>
      <c r="E523">
        <v>56</v>
      </c>
      <c r="F523">
        <v>7</v>
      </c>
      <c r="G523" s="3">
        <v>131317.48000000001</v>
      </c>
      <c r="H523">
        <v>1</v>
      </c>
      <c r="I523">
        <v>1</v>
      </c>
      <c r="J523">
        <v>1</v>
      </c>
      <c r="K523" s="5">
        <v>119175.45</v>
      </c>
      <c r="L523">
        <v>0</v>
      </c>
      <c r="M523" t="str">
        <f t="shared" si="24"/>
        <v xml:space="preserve"> Reatined</v>
      </c>
      <c r="N523" s="7">
        <v>33.333333333333329</v>
      </c>
      <c r="O523" s="10" t="str">
        <f t="shared" si="25"/>
        <v>46-60</v>
      </c>
      <c r="P523" t="str">
        <f t="shared" si="26"/>
        <v>7-9 Years</v>
      </c>
      <c r="Q523" t="str">
        <f>IF(B523&lt;=500,"300-500",
 IF(B523&lt;=650,"501-650",
 IF(B523&lt;=750,"651-750",
 "751-850")))</f>
        <v>751-850</v>
      </c>
      <c r="R523" t="str">
        <f>IF(L523=1,"Customer already churned",
 IF(N523&gt;=70,"Urgent attention required",
 IF(O523="46-60","Focus retention efforts",
 IF(O523="36-45","Extend retention strategies",
 IF(O523="501-600","Engagement support required",
 IF(O523="601-700","Monitor engagement",
 IF(AND(C523="Germany",D523="Female"),"Priority proactive retention",
 "General engagement")))))))</f>
        <v>Focus retention efforts</v>
      </c>
    </row>
    <row r="524" spans="1:18" x14ac:dyDescent="0.35">
      <c r="A524">
        <v>15595766</v>
      </c>
      <c r="B524">
        <v>527</v>
      </c>
      <c r="C524" t="s">
        <v>17</v>
      </c>
      <c r="D524" t="s">
        <v>18</v>
      </c>
      <c r="E524">
        <v>37</v>
      </c>
      <c r="F524">
        <v>5</v>
      </c>
      <c r="G524" s="3">
        <v>93722.73</v>
      </c>
      <c r="H524">
        <v>2</v>
      </c>
      <c r="I524">
        <v>1</v>
      </c>
      <c r="J524">
        <v>1</v>
      </c>
      <c r="K524" s="5">
        <v>139093.73000000001</v>
      </c>
      <c r="L524">
        <v>0</v>
      </c>
      <c r="M524" t="str">
        <f t="shared" si="24"/>
        <v xml:space="preserve"> Reatined</v>
      </c>
      <c r="N524" s="7">
        <v>0</v>
      </c>
      <c r="O524" s="10" t="str">
        <f t="shared" si="25"/>
        <v>36-45</v>
      </c>
      <c r="P524" t="str">
        <f t="shared" si="26"/>
        <v>4-6 Years</v>
      </c>
      <c r="Q524" t="str">
        <f>IF(B524&lt;=500,"300-500",
 IF(B524&lt;=650,"501-650",
 IF(B524&lt;=750,"651-750",
 "751-850")))</f>
        <v>501-650</v>
      </c>
      <c r="R524" t="str">
        <f>IF(L524=1,"Customer already churned",
 IF(N524&gt;=70,"Urgent attention required",
 IF(O524="46-60","Focus retention efforts",
 IF(O524="36-45","Extend retention strategies",
 IF(O524="501-600","Engagement support required",
 IF(O524="601-700","Monitor engagement",
 IF(AND(C524="Germany",D524="Female"),"Priority proactive retention",
 "General engagement")))))))</f>
        <v>Extend retention strategies</v>
      </c>
    </row>
    <row r="525" spans="1:18" x14ac:dyDescent="0.35">
      <c r="A525">
        <v>15742358</v>
      </c>
      <c r="B525">
        <v>696</v>
      </c>
      <c r="C525" t="s">
        <v>19</v>
      </c>
      <c r="D525" t="s">
        <v>18</v>
      </c>
      <c r="E525">
        <v>32</v>
      </c>
      <c r="F525">
        <v>8</v>
      </c>
      <c r="G525" s="3">
        <v>101160.99</v>
      </c>
      <c r="H525">
        <v>1</v>
      </c>
      <c r="I525">
        <v>1</v>
      </c>
      <c r="J525">
        <v>1</v>
      </c>
      <c r="K525" s="5">
        <v>115916.55</v>
      </c>
      <c r="L525">
        <v>0</v>
      </c>
      <c r="M525" t="str">
        <f t="shared" si="24"/>
        <v xml:space="preserve"> Reatined</v>
      </c>
      <c r="N525" s="7">
        <v>16.666666666666661</v>
      </c>
      <c r="O525" s="10" t="str">
        <f t="shared" si="25"/>
        <v>26-35</v>
      </c>
      <c r="P525" t="str">
        <f t="shared" si="26"/>
        <v>7-9 Years</v>
      </c>
      <c r="Q525" t="str">
        <f>IF(B525&lt;=500,"300-500",
 IF(B525&lt;=650,"501-650",
 IF(B525&lt;=750,"651-750",
 "751-850")))</f>
        <v>651-750</v>
      </c>
      <c r="R525" t="str">
        <f>IF(L525=1,"Customer already churned",
 IF(N525&gt;=70,"Urgent attention required",
 IF(O525="46-60","Focus retention efforts",
 IF(O525="36-45","Extend retention strategies",
 IF(O525="501-600","Engagement support required",
 IF(O525="601-700","Monitor engagement",
 IF(AND(C525="Germany",D525="Female"),"Priority proactive retention",
 "General engagement")))))))</f>
        <v>General engagement</v>
      </c>
    </row>
    <row r="526" spans="1:18" x14ac:dyDescent="0.35">
      <c r="A526">
        <v>15763274</v>
      </c>
      <c r="B526">
        <v>661</v>
      </c>
      <c r="C526" t="s">
        <v>15</v>
      </c>
      <c r="D526" t="s">
        <v>18</v>
      </c>
      <c r="E526">
        <v>48</v>
      </c>
      <c r="F526">
        <v>3</v>
      </c>
      <c r="G526" s="3">
        <v>120320.54</v>
      </c>
      <c r="H526">
        <v>1</v>
      </c>
      <c r="I526">
        <v>0</v>
      </c>
      <c r="J526">
        <v>0</v>
      </c>
      <c r="K526" s="5">
        <v>96463.25</v>
      </c>
      <c r="L526">
        <v>0</v>
      </c>
      <c r="M526" t="str">
        <f t="shared" si="24"/>
        <v xml:space="preserve"> Reatined</v>
      </c>
      <c r="N526" s="7">
        <v>45.833333333333329</v>
      </c>
      <c r="O526" s="10" t="str">
        <f t="shared" si="25"/>
        <v>46-60</v>
      </c>
      <c r="P526" t="str">
        <f t="shared" si="26"/>
        <v>0-3 Years</v>
      </c>
      <c r="Q526" t="str">
        <f>IF(B526&lt;=500,"300-500",
 IF(B526&lt;=650,"501-650",
 IF(B526&lt;=750,"651-750",
 "751-850")))</f>
        <v>651-750</v>
      </c>
      <c r="R526" t="str">
        <f>IF(L526=1,"Customer already churned",
 IF(N526&gt;=70,"Urgent attention required",
 IF(O526="46-60","Focus retention efforts",
 IF(O526="36-45","Extend retention strategies",
 IF(O526="501-600","Engagement support required",
 IF(O526="601-700","Monitor engagement",
 IF(AND(C526="Germany",D526="Female"),"Priority proactive retention",
 "General engagement")))))))</f>
        <v>Focus retention efforts</v>
      </c>
    </row>
    <row r="527" spans="1:18" x14ac:dyDescent="0.35">
      <c r="A527">
        <v>15786063</v>
      </c>
      <c r="B527">
        <v>776</v>
      </c>
      <c r="C527" t="s">
        <v>15</v>
      </c>
      <c r="D527" t="s">
        <v>16</v>
      </c>
      <c r="E527">
        <v>31</v>
      </c>
      <c r="F527">
        <v>2</v>
      </c>
      <c r="G527" s="3">
        <v>0</v>
      </c>
      <c r="H527">
        <v>2</v>
      </c>
      <c r="I527">
        <v>1</v>
      </c>
      <c r="J527">
        <v>1</v>
      </c>
      <c r="K527" s="5">
        <v>112349.51</v>
      </c>
      <c r="L527">
        <v>0</v>
      </c>
      <c r="M527" t="str">
        <f t="shared" si="24"/>
        <v xml:space="preserve"> Reatined</v>
      </c>
      <c r="N527" s="7">
        <v>37.5</v>
      </c>
      <c r="O527" s="10" t="str">
        <f t="shared" si="25"/>
        <v>26-35</v>
      </c>
      <c r="P527" t="str">
        <f t="shared" si="26"/>
        <v>0-3 Years</v>
      </c>
      <c r="Q527" t="str">
        <f>IF(B527&lt;=500,"300-500",
 IF(B527&lt;=650,"501-650",
 IF(B527&lt;=750,"651-750",
 "751-850")))</f>
        <v>751-850</v>
      </c>
      <c r="R527" t="str">
        <f>IF(L527=1,"Customer already churned",
 IF(N527&gt;=70,"Urgent attention required",
 IF(O527="46-60","Focus retention efforts",
 IF(O527="36-45","Extend retention strategies",
 IF(O527="501-600","Engagement support required",
 IF(O527="601-700","Monitor engagement",
 IF(AND(C527="Germany",D527="Female"),"Priority proactive retention",
 "General engagement")))))))</f>
        <v>General engagement</v>
      </c>
    </row>
    <row r="528" spans="1:18" x14ac:dyDescent="0.35">
      <c r="A528">
        <v>15600258</v>
      </c>
      <c r="B528">
        <v>701</v>
      </c>
      <c r="C528" t="s">
        <v>15</v>
      </c>
      <c r="D528" t="s">
        <v>18</v>
      </c>
      <c r="E528">
        <v>43</v>
      </c>
      <c r="F528">
        <v>2</v>
      </c>
      <c r="G528" s="3">
        <v>0</v>
      </c>
      <c r="H528">
        <v>2</v>
      </c>
      <c r="I528">
        <v>1</v>
      </c>
      <c r="J528">
        <v>1</v>
      </c>
      <c r="K528" s="5">
        <v>165303.79</v>
      </c>
      <c r="L528">
        <v>0</v>
      </c>
      <c r="M528" t="str">
        <f t="shared" si="24"/>
        <v xml:space="preserve"> Reatined</v>
      </c>
      <c r="N528" s="7">
        <v>37.5</v>
      </c>
      <c r="O528" s="10" t="str">
        <f t="shared" si="25"/>
        <v>36-45</v>
      </c>
      <c r="P528" t="str">
        <f t="shared" si="26"/>
        <v>0-3 Years</v>
      </c>
      <c r="Q528" t="str">
        <f>IF(B528&lt;=500,"300-500",
 IF(B528&lt;=650,"501-650",
 IF(B528&lt;=750,"651-750",
 "751-850")))</f>
        <v>651-750</v>
      </c>
      <c r="R528" t="str">
        <f>IF(L528=1,"Customer already churned",
 IF(N528&gt;=70,"Urgent attention required",
 IF(O528="46-60","Focus retention efforts",
 IF(O528="36-45","Extend retention strategies",
 IF(O528="501-600","Engagement support required",
 IF(O528="601-700","Monitor engagement",
 IF(AND(C528="Germany",D528="Female"),"Priority proactive retention",
 "General engagement")))))))</f>
        <v>Extend retention strategies</v>
      </c>
    </row>
    <row r="529" spans="1:18" x14ac:dyDescent="0.35">
      <c r="A529">
        <v>15573318</v>
      </c>
      <c r="B529">
        <v>610</v>
      </c>
      <c r="C529" t="s">
        <v>15</v>
      </c>
      <c r="D529" t="s">
        <v>18</v>
      </c>
      <c r="E529">
        <v>26</v>
      </c>
      <c r="F529">
        <v>8</v>
      </c>
      <c r="G529" s="3">
        <v>0</v>
      </c>
      <c r="H529">
        <v>2</v>
      </c>
      <c r="I529">
        <v>1</v>
      </c>
      <c r="J529">
        <v>0</v>
      </c>
      <c r="K529" s="5">
        <v>166031.07999999999</v>
      </c>
      <c r="L529">
        <v>0</v>
      </c>
      <c r="M529" t="str">
        <f t="shared" si="24"/>
        <v xml:space="preserve"> Reatined</v>
      </c>
      <c r="N529" s="7">
        <v>33.333333333333329</v>
      </c>
      <c r="O529" s="10" t="str">
        <f t="shared" si="25"/>
        <v>26-35</v>
      </c>
      <c r="P529" t="str">
        <f t="shared" si="26"/>
        <v>7-9 Years</v>
      </c>
      <c r="Q529" t="str">
        <f>IF(B529&lt;=500,"300-500",
 IF(B529&lt;=650,"501-650",
 IF(B529&lt;=750,"651-750",
 "751-850")))</f>
        <v>501-650</v>
      </c>
      <c r="R529" t="str">
        <f>IF(L529=1,"Customer already churned",
 IF(N529&gt;=70,"Urgent attention required",
 IF(O529="46-60","Focus retention efforts",
 IF(O529="36-45","Extend retention strategies",
 IF(O529="501-600","Engagement support required",
 IF(O529="601-700","Monitor engagement",
 IF(AND(C529="Germany",D529="Female"),"Priority proactive retention",
 "General engagement")))))))</f>
        <v>General engagement</v>
      </c>
    </row>
    <row r="530" spans="1:18" x14ac:dyDescent="0.35">
      <c r="A530">
        <v>15653849</v>
      </c>
      <c r="B530">
        <v>572</v>
      </c>
      <c r="C530" t="s">
        <v>19</v>
      </c>
      <c r="D530" t="s">
        <v>16</v>
      </c>
      <c r="E530">
        <v>48</v>
      </c>
      <c r="F530">
        <v>3</v>
      </c>
      <c r="G530" s="3">
        <v>152827.99</v>
      </c>
      <c r="H530">
        <v>1</v>
      </c>
      <c r="I530">
        <v>1</v>
      </c>
      <c r="J530">
        <v>0</v>
      </c>
      <c r="K530" s="5">
        <v>38411.79</v>
      </c>
      <c r="L530">
        <v>1</v>
      </c>
      <c r="M530" t="str">
        <f t="shared" si="24"/>
        <v>Churned</v>
      </c>
      <c r="N530" s="7">
        <v>37.5</v>
      </c>
      <c r="O530" s="10" t="str">
        <f t="shared" si="25"/>
        <v>46-60</v>
      </c>
      <c r="P530" t="str">
        <f t="shared" si="26"/>
        <v>0-3 Years</v>
      </c>
      <c r="Q530" t="str">
        <f>IF(B530&lt;=500,"300-500",
 IF(B530&lt;=650,"501-650",
 IF(B530&lt;=750,"651-750",
 "751-850")))</f>
        <v>501-650</v>
      </c>
      <c r="R530" t="str">
        <f>IF(L530=1,"Customer already churned",
 IF(N530&gt;=70,"Urgent attention required",
 IF(O530="46-60","Focus retention efforts",
 IF(O530="36-45","Extend retention strategies",
 IF(O530="501-600","Engagement support required",
 IF(O530="601-700","Monitor engagement",
 IF(AND(C530="Germany",D530="Female"),"Priority proactive retention",
 "General engagement")))))))</f>
        <v>Customer already churned</v>
      </c>
    </row>
    <row r="531" spans="1:18" x14ac:dyDescent="0.35">
      <c r="A531">
        <v>15694272</v>
      </c>
      <c r="B531">
        <v>673</v>
      </c>
      <c r="C531" t="s">
        <v>15</v>
      </c>
      <c r="D531" t="s">
        <v>18</v>
      </c>
      <c r="E531">
        <v>30</v>
      </c>
      <c r="F531">
        <v>1</v>
      </c>
      <c r="G531" s="3">
        <v>64097.75</v>
      </c>
      <c r="H531">
        <v>1</v>
      </c>
      <c r="I531">
        <v>1</v>
      </c>
      <c r="J531">
        <v>1</v>
      </c>
      <c r="K531" s="5">
        <v>77783.350000000006</v>
      </c>
      <c r="L531">
        <v>0</v>
      </c>
      <c r="M531" t="str">
        <f t="shared" si="24"/>
        <v xml:space="preserve"> Reatined</v>
      </c>
      <c r="N531" s="7">
        <v>41.666666666666671</v>
      </c>
      <c r="O531" s="10" t="str">
        <f t="shared" si="25"/>
        <v>26-35</v>
      </c>
      <c r="P531" t="str">
        <f t="shared" si="26"/>
        <v>0-3 Years</v>
      </c>
      <c r="Q531" t="str">
        <f>IF(B531&lt;=500,"300-500",
 IF(B531&lt;=650,"501-650",
 IF(B531&lt;=750,"651-750",
 "751-850")))</f>
        <v>651-750</v>
      </c>
      <c r="R531" t="str">
        <f>IF(L531=1,"Customer already churned",
 IF(N531&gt;=70,"Urgent attention required",
 IF(O531="46-60","Focus retention efforts",
 IF(O531="36-45","Extend retention strategies",
 IF(O531="501-600","Engagement support required",
 IF(O531="601-700","Monitor engagement",
 IF(AND(C531="Germany",D531="Female"),"Priority proactive retention",
 "General engagement")))))))</f>
        <v>General engagement</v>
      </c>
    </row>
    <row r="532" spans="1:18" x14ac:dyDescent="0.35">
      <c r="A532">
        <v>15736112</v>
      </c>
      <c r="B532">
        <v>519</v>
      </c>
      <c r="C532" t="s">
        <v>17</v>
      </c>
      <c r="D532" t="s">
        <v>16</v>
      </c>
      <c r="E532">
        <v>57</v>
      </c>
      <c r="F532">
        <v>2</v>
      </c>
      <c r="G532" s="3">
        <v>119035.35</v>
      </c>
      <c r="H532">
        <v>2</v>
      </c>
      <c r="I532">
        <v>1</v>
      </c>
      <c r="J532">
        <v>1</v>
      </c>
      <c r="K532" s="5">
        <v>29871.79</v>
      </c>
      <c r="L532">
        <v>0</v>
      </c>
      <c r="M532" t="str">
        <f t="shared" si="24"/>
        <v xml:space="preserve"> Reatined</v>
      </c>
      <c r="N532" s="7">
        <v>41.666666666666671</v>
      </c>
      <c r="O532" s="10" t="str">
        <f t="shared" si="25"/>
        <v>46-60</v>
      </c>
      <c r="P532" t="str">
        <f t="shared" si="26"/>
        <v>0-3 Years</v>
      </c>
      <c r="Q532" t="str">
        <f>IF(B532&lt;=500,"300-500",
 IF(B532&lt;=650,"501-650",
 IF(B532&lt;=750,"651-750",
 "751-850")))</f>
        <v>501-650</v>
      </c>
      <c r="R532" t="str">
        <f>IF(L532=1,"Customer already churned",
 IF(N532&gt;=70,"Urgent attention required",
 IF(O532="46-60","Focus retention efforts",
 IF(O532="36-45","Extend retention strategies",
 IF(O532="501-600","Engagement support required",
 IF(O532="601-700","Monitor engagement",
 IF(AND(C532="Germany",D532="Female"),"Priority proactive retention",
 "General engagement")))))))</f>
        <v>Focus retention efforts</v>
      </c>
    </row>
    <row r="533" spans="1:18" x14ac:dyDescent="0.35">
      <c r="A533">
        <v>15749851</v>
      </c>
      <c r="B533">
        <v>702</v>
      </c>
      <c r="C533" t="s">
        <v>17</v>
      </c>
      <c r="D533" t="s">
        <v>16</v>
      </c>
      <c r="E533">
        <v>26</v>
      </c>
      <c r="F533">
        <v>4</v>
      </c>
      <c r="G533" s="3">
        <v>135219.57</v>
      </c>
      <c r="H533">
        <v>1</v>
      </c>
      <c r="I533">
        <v>0</v>
      </c>
      <c r="J533">
        <v>1</v>
      </c>
      <c r="K533" s="5">
        <v>59747.63</v>
      </c>
      <c r="L533">
        <v>0</v>
      </c>
      <c r="M533" t="str">
        <f t="shared" si="24"/>
        <v xml:space="preserve"> Reatined</v>
      </c>
      <c r="N533" s="7">
        <v>25</v>
      </c>
      <c r="O533" s="10" t="str">
        <f t="shared" si="25"/>
        <v>26-35</v>
      </c>
      <c r="P533" t="str">
        <f t="shared" si="26"/>
        <v>4-6 Years</v>
      </c>
      <c r="Q533" t="str">
        <f>IF(B533&lt;=500,"300-500",
 IF(B533&lt;=650,"501-650",
 IF(B533&lt;=750,"651-750",
 "751-850")))</f>
        <v>651-750</v>
      </c>
      <c r="R533" t="str">
        <f>IF(L533=1,"Customer already churned",
 IF(N533&gt;=70,"Urgent attention required",
 IF(O533="46-60","Focus retention efforts",
 IF(O533="36-45","Extend retention strategies",
 IF(O533="501-600","Engagement support required",
 IF(O533="601-700","Monitor engagement",
 IF(AND(C533="Germany",D533="Female"),"Priority proactive retention",
 "General engagement")))))))</f>
        <v>General engagement</v>
      </c>
    </row>
    <row r="534" spans="1:18" x14ac:dyDescent="0.35">
      <c r="A534">
        <v>15663478</v>
      </c>
      <c r="B534">
        <v>729</v>
      </c>
      <c r="C534" t="s">
        <v>15</v>
      </c>
      <c r="D534" t="s">
        <v>18</v>
      </c>
      <c r="E534">
        <v>32</v>
      </c>
      <c r="F534">
        <v>6</v>
      </c>
      <c r="G534" s="3">
        <v>93694.42</v>
      </c>
      <c r="H534">
        <v>1</v>
      </c>
      <c r="I534">
        <v>1</v>
      </c>
      <c r="J534">
        <v>1</v>
      </c>
      <c r="K534" s="5">
        <v>79919.13</v>
      </c>
      <c r="L534">
        <v>0</v>
      </c>
      <c r="M534" t="str">
        <f t="shared" si="24"/>
        <v xml:space="preserve"> Reatined</v>
      </c>
      <c r="N534" s="7">
        <v>16.666666666666661</v>
      </c>
      <c r="O534" s="10" t="str">
        <f t="shared" si="25"/>
        <v>26-35</v>
      </c>
      <c r="P534" t="str">
        <f t="shared" si="26"/>
        <v>4-6 Years</v>
      </c>
      <c r="Q534" t="str">
        <f>IF(B534&lt;=500,"300-500",
 IF(B534&lt;=650,"501-650",
 IF(B534&lt;=750,"651-750",
 "751-850")))</f>
        <v>651-750</v>
      </c>
      <c r="R534" t="str">
        <f>IF(L534=1,"Customer already churned",
 IF(N534&gt;=70,"Urgent attention required",
 IF(O534="46-60","Focus retention efforts",
 IF(O534="36-45","Extend retention strategies",
 IF(O534="501-600","Engagement support required",
 IF(O534="601-700","Monitor engagement",
 IF(AND(C534="Germany",D534="Female"),"Priority proactive retention",
 "General engagement")))))))</f>
        <v>General engagement</v>
      </c>
    </row>
    <row r="535" spans="1:18" x14ac:dyDescent="0.35">
      <c r="A535">
        <v>15592300</v>
      </c>
      <c r="B535">
        <v>543</v>
      </c>
      <c r="C535" t="s">
        <v>17</v>
      </c>
      <c r="D535" t="s">
        <v>18</v>
      </c>
      <c r="E535">
        <v>35</v>
      </c>
      <c r="F535">
        <v>10</v>
      </c>
      <c r="G535" s="3">
        <v>59408.63</v>
      </c>
      <c r="H535">
        <v>1</v>
      </c>
      <c r="I535">
        <v>1</v>
      </c>
      <c r="J535">
        <v>0</v>
      </c>
      <c r="K535" s="5">
        <v>76773.53</v>
      </c>
      <c r="L535">
        <v>0</v>
      </c>
      <c r="M535" t="str">
        <f t="shared" si="24"/>
        <v xml:space="preserve"> Reatined</v>
      </c>
      <c r="N535" s="7">
        <v>37.5</v>
      </c>
      <c r="O535" s="10" t="str">
        <f t="shared" si="25"/>
        <v>26-35</v>
      </c>
      <c r="P535" t="str">
        <f t="shared" si="26"/>
        <v>10+ Years</v>
      </c>
      <c r="Q535" t="str">
        <f>IF(B535&lt;=500,"300-500",
 IF(B535&lt;=650,"501-650",
 IF(B535&lt;=750,"651-750",
 "751-850")))</f>
        <v>501-650</v>
      </c>
      <c r="R535" t="str">
        <f>IF(L535=1,"Customer already churned",
 IF(N535&gt;=70,"Urgent attention required",
 IF(O535="46-60","Focus retention efforts",
 IF(O535="36-45","Extend retention strategies",
 IF(O535="501-600","Engagement support required",
 IF(O535="601-700","Monitor engagement",
 IF(AND(C535="Germany",D535="Female"),"Priority proactive retention",
 "General engagement")))))))</f>
        <v>General engagement</v>
      </c>
    </row>
    <row r="536" spans="1:18" x14ac:dyDescent="0.35">
      <c r="A536">
        <v>15567832</v>
      </c>
      <c r="B536">
        <v>550</v>
      </c>
      <c r="C536" t="s">
        <v>15</v>
      </c>
      <c r="D536" t="s">
        <v>16</v>
      </c>
      <c r="E536">
        <v>40</v>
      </c>
      <c r="F536">
        <v>7</v>
      </c>
      <c r="G536" s="3">
        <v>114354.95</v>
      </c>
      <c r="H536">
        <v>1</v>
      </c>
      <c r="I536">
        <v>1</v>
      </c>
      <c r="J536">
        <v>0</v>
      </c>
      <c r="K536" s="5">
        <v>54018.93</v>
      </c>
      <c r="L536">
        <v>0</v>
      </c>
      <c r="M536" t="str">
        <f t="shared" si="24"/>
        <v xml:space="preserve"> Reatined</v>
      </c>
      <c r="N536" s="7">
        <v>37.5</v>
      </c>
      <c r="O536" s="10" t="str">
        <f t="shared" si="25"/>
        <v>36-45</v>
      </c>
      <c r="P536" t="str">
        <f t="shared" si="26"/>
        <v>7-9 Years</v>
      </c>
      <c r="Q536" t="str">
        <f>IF(B536&lt;=500,"300-500",
 IF(B536&lt;=650,"501-650",
 IF(B536&lt;=750,"651-750",
 "751-850")))</f>
        <v>501-650</v>
      </c>
      <c r="R536" t="str">
        <f>IF(L536=1,"Customer already churned",
 IF(N536&gt;=70,"Urgent attention required",
 IF(O536="46-60","Focus retention efforts",
 IF(O536="36-45","Extend retention strategies",
 IF(O536="501-600","Engagement support required",
 IF(O536="601-700","Monitor engagement",
 IF(AND(C536="Germany",D536="Female"),"Priority proactive retention",
 "General engagement")))))))</f>
        <v>Extend retention strategies</v>
      </c>
    </row>
    <row r="537" spans="1:18" x14ac:dyDescent="0.35">
      <c r="A537">
        <v>15776780</v>
      </c>
      <c r="B537">
        <v>608</v>
      </c>
      <c r="C537" t="s">
        <v>15</v>
      </c>
      <c r="D537" t="s">
        <v>18</v>
      </c>
      <c r="E537">
        <v>59</v>
      </c>
      <c r="F537">
        <v>1</v>
      </c>
      <c r="G537" s="3">
        <v>0</v>
      </c>
      <c r="H537">
        <v>1</v>
      </c>
      <c r="I537">
        <v>1</v>
      </c>
      <c r="J537">
        <v>0</v>
      </c>
      <c r="K537" s="5">
        <v>70649.64</v>
      </c>
      <c r="L537">
        <v>1</v>
      </c>
      <c r="M537" t="str">
        <f t="shared" si="24"/>
        <v>Churned</v>
      </c>
      <c r="N537" s="7">
        <v>91.666666666666657</v>
      </c>
      <c r="O537" s="10" t="str">
        <f t="shared" si="25"/>
        <v>46-60</v>
      </c>
      <c r="P537" t="str">
        <f t="shared" si="26"/>
        <v>0-3 Years</v>
      </c>
      <c r="Q537" t="str">
        <f>IF(B537&lt;=500,"300-500",
 IF(B537&lt;=650,"501-650",
 IF(B537&lt;=750,"651-750",
 "751-850")))</f>
        <v>501-650</v>
      </c>
      <c r="R537" t="str">
        <f>IF(L537=1,"Customer already churned",
 IF(N537&gt;=70,"Urgent attention required",
 IF(O537="46-60","Focus retention efforts",
 IF(O537="36-45","Extend retention strategies",
 IF(O537="501-600","Engagement support required",
 IF(O537="601-700","Monitor engagement",
 IF(AND(C537="Germany",D537="Female"),"Priority proactive retention",
 "General engagement")))))))</f>
        <v>Customer already churned</v>
      </c>
    </row>
    <row r="538" spans="1:18" x14ac:dyDescent="0.35">
      <c r="A538">
        <v>15592846</v>
      </c>
      <c r="B538">
        <v>639</v>
      </c>
      <c r="C538" t="s">
        <v>19</v>
      </c>
      <c r="D538" t="s">
        <v>18</v>
      </c>
      <c r="E538">
        <v>35</v>
      </c>
      <c r="F538">
        <v>10</v>
      </c>
      <c r="G538" s="3">
        <v>128173.9</v>
      </c>
      <c r="H538">
        <v>2</v>
      </c>
      <c r="I538">
        <v>1</v>
      </c>
      <c r="J538">
        <v>0</v>
      </c>
      <c r="K538" s="5">
        <v>59093.39</v>
      </c>
      <c r="L538">
        <v>0</v>
      </c>
      <c r="M538" t="str">
        <f t="shared" si="24"/>
        <v xml:space="preserve"> Reatined</v>
      </c>
      <c r="N538" s="7">
        <v>20.833333333333339</v>
      </c>
      <c r="O538" s="10" t="str">
        <f t="shared" si="25"/>
        <v>26-35</v>
      </c>
      <c r="P538" t="str">
        <f t="shared" si="26"/>
        <v>10+ Years</v>
      </c>
      <c r="Q538" t="str">
        <f>IF(B538&lt;=500,"300-500",
 IF(B538&lt;=650,"501-650",
 IF(B538&lt;=750,"651-750",
 "751-850")))</f>
        <v>501-650</v>
      </c>
      <c r="R538" t="str">
        <f>IF(L538=1,"Customer already churned",
 IF(N538&gt;=70,"Urgent attention required",
 IF(O538="46-60","Focus retention efforts",
 IF(O538="36-45","Extend retention strategies",
 IF(O538="501-600","Engagement support required",
 IF(O538="601-700","Monitor engagement",
 IF(AND(C538="Germany",D538="Female"),"Priority proactive retention",
 "General engagement")))))))</f>
        <v>General engagement</v>
      </c>
    </row>
    <row r="539" spans="1:18" x14ac:dyDescent="0.35">
      <c r="A539">
        <v>15739803</v>
      </c>
      <c r="B539">
        <v>686</v>
      </c>
      <c r="C539" t="s">
        <v>17</v>
      </c>
      <c r="D539" t="s">
        <v>18</v>
      </c>
      <c r="E539">
        <v>34</v>
      </c>
      <c r="F539">
        <v>9</v>
      </c>
      <c r="G539" s="3">
        <v>0</v>
      </c>
      <c r="H539">
        <v>2</v>
      </c>
      <c r="I539">
        <v>1</v>
      </c>
      <c r="J539">
        <v>0</v>
      </c>
      <c r="K539" s="5">
        <v>127569.8</v>
      </c>
      <c r="L539">
        <v>0</v>
      </c>
      <c r="M539" t="str">
        <f t="shared" si="24"/>
        <v xml:space="preserve"> Reatined</v>
      </c>
      <c r="N539" s="7">
        <v>33.333333333333329</v>
      </c>
      <c r="O539" s="10" t="str">
        <f t="shared" si="25"/>
        <v>26-35</v>
      </c>
      <c r="P539" t="str">
        <f t="shared" si="26"/>
        <v>7-9 Years</v>
      </c>
      <c r="Q539" t="str">
        <f>IF(B539&lt;=500,"300-500",
 IF(B539&lt;=650,"501-650",
 IF(B539&lt;=750,"651-750",
 "751-850")))</f>
        <v>651-750</v>
      </c>
      <c r="R539" t="str">
        <f>IF(L539=1,"Customer already churned",
 IF(N539&gt;=70,"Urgent attention required",
 IF(O539="46-60","Focus retention efforts",
 IF(O539="36-45","Extend retention strategies",
 IF(O539="501-600","Engagement support required",
 IF(O539="601-700","Monitor engagement",
 IF(AND(C539="Germany",D539="Female"),"Priority proactive retention",
 "General engagement")))))))</f>
        <v>General engagement</v>
      </c>
    </row>
    <row r="540" spans="1:18" x14ac:dyDescent="0.35">
      <c r="A540">
        <v>15794142</v>
      </c>
      <c r="B540">
        <v>564</v>
      </c>
      <c r="C540" t="s">
        <v>19</v>
      </c>
      <c r="D540" t="s">
        <v>16</v>
      </c>
      <c r="E540">
        <v>62</v>
      </c>
      <c r="F540">
        <v>5</v>
      </c>
      <c r="G540" s="3">
        <v>114931.35</v>
      </c>
      <c r="H540">
        <v>3</v>
      </c>
      <c r="I540">
        <v>0</v>
      </c>
      <c r="J540">
        <v>1</v>
      </c>
      <c r="K540" s="5">
        <v>18260.98</v>
      </c>
      <c r="L540">
        <v>1</v>
      </c>
      <c r="M540" t="str">
        <f t="shared" si="24"/>
        <v>Churned</v>
      </c>
      <c r="N540" s="7">
        <v>25</v>
      </c>
      <c r="O540" s="10" t="str">
        <f t="shared" si="25"/>
        <v>60+</v>
      </c>
      <c r="P540" t="str">
        <f t="shared" si="26"/>
        <v>4-6 Years</v>
      </c>
      <c r="Q540" t="str">
        <f>IF(B540&lt;=500,"300-500",
 IF(B540&lt;=650,"501-650",
 IF(B540&lt;=750,"651-750",
 "751-850")))</f>
        <v>501-650</v>
      </c>
      <c r="R540" t="str">
        <f>IF(L540=1,"Customer already churned",
 IF(N540&gt;=70,"Urgent attention required",
 IF(O540="46-60","Focus retention efforts",
 IF(O540="36-45","Extend retention strategies",
 IF(O540="501-600","Engagement support required",
 IF(O540="601-700","Monitor engagement",
 IF(AND(C540="Germany",D540="Female"),"Priority proactive retention",
 "General engagement")))))))</f>
        <v>Customer already churned</v>
      </c>
    </row>
    <row r="541" spans="1:18" x14ac:dyDescent="0.35">
      <c r="A541">
        <v>15762729</v>
      </c>
      <c r="B541">
        <v>745</v>
      </c>
      <c r="C541" t="s">
        <v>19</v>
      </c>
      <c r="D541" t="s">
        <v>16</v>
      </c>
      <c r="E541">
        <v>28</v>
      </c>
      <c r="F541">
        <v>1</v>
      </c>
      <c r="G541" s="3">
        <v>111071.36</v>
      </c>
      <c r="H541">
        <v>1</v>
      </c>
      <c r="I541">
        <v>1</v>
      </c>
      <c r="J541">
        <v>0</v>
      </c>
      <c r="K541" s="5">
        <v>73275.960000000006</v>
      </c>
      <c r="L541">
        <v>1</v>
      </c>
      <c r="M541" t="str">
        <f t="shared" si="24"/>
        <v>Churned</v>
      </c>
      <c r="N541" s="7">
        <v>62.5</v>
      </c>
      <c r="O541" s="10" t="str">
        <f t="shared" si="25"/>
        <v>26-35</v>
      </c>
      <c r="P541" t="str">
        <f t="shared" si="26"/>
        <v>0-3 Years</v>
      </c>
      <c r="Q541" t="str">
        <f>IF(B541&lt;=500,"300-500",
 IF(B541&lt;=650,"501-650",
 IF(B541&lt;=750,"651-750",
 "751-850")))</f>
        <v>651-750</v>
      </c>
      <c r="R541" t="str">
        <f>IF(L541=1,"Customer already churned",
 IF(N541&gt;=70,"Urgent attention required",
 IF(O541="46-60","Focus retention efforts",
 IF(O541="36-45","Extend retention strategies",
 IF(O541="501-600","Engagement support required",
 IF(O541="601-700","Monitor engagement",
 IF(AND(C541="Germany",D541="Female"),"Priority proactive retention",
 "General engagement")))))))</f>
        <v>Customer already churned</v>
      </c>
    </row>
    <row r="542" spans="1:18" x14ac:dyDescent="0.35">
      <c r="A542">
        <v>15667896</v>
      </c>
      <c r="B542">
        <v>833</v>
      </c>
      <c r="C542" t="s">
        <v>15</v>
      </c>
      <c r="D542" t="s">
        <v>18</v>
      </c>
      <c r="E542">
        <v>37</v>
      </c>
      <c r="F542">
        <v>8</v>
      </c>
      <c r="G542" s="3">
        <v>151226.18</v>
      </c>
      <c r="H542">
        <v>2</v>
      </c>
      <c r="I542">
        <v>1</v>
      </c>
      <c r="J542">
        <v>1</v>
      </c>
      <c r="K542" s="5">
        <v>136129.49</v>
      </c>
      <c r="L542">
        <v>0</v>
      </c>
      <c r="M542" t="str">
        <f t="shared" si="24"/>
        <v xml:space="preserve"> Reatined</v>
      </c>
      <c r="N542" s="7">
        <v>0</v>
      </c>
      <c r="O542" s="10" t="str">
        <f t="shared" si="25"/>
        <v>36-45</v>
      </c>
      <c r="P542" t="str">
        <f t="shared" si="26"/>
        <v>7-9 Years</v>
      </c>
      <c r="Q542" t="str">
        <f>IF(B542&lt;=500,"300-500",
 IF(B542&lt;=650,"501-650",
 IF(B542&lt;=750,"651-750",
 "751-850")))</f>
        <v>751-850</v>
      </c>
      <c r="R542" t="str">
        <f>IF(L542=1,"Customer already churned",
 IF(N542&gt;=70,"Urgent attention required",
 IF(O542="46-60","Focus retention efforts",
 IF(O542="36-45","Extend retention strategies",
 IF(O542="501-600","Engagement support required",
 IF(O542="601-700","Monitor engagement",
 IF(AND(C542="Germany",D542="Female"),"Priority proactive retention",
 "General engagement")))))))</f>
        <v>Extend retention strategies</v>
      </c>
    </row>
    <row r="543" spans="1:18" x14ac:dyDescent="0.35">
      <c r="A543">
        <v>15626578</v>
      </c>
      <c r="B543">
        <v>622</v>
      </c>
      <c r="C543" t="s">
        <v>15</v>
      </c>
      <c r="D543" t="s">
        <v>18</v>
      </c>
      <c r="E543">
        <v>26</v>
      </c>
      <c r="F543">
        <v>9</v>
      </c>
      <c r="G543" s="3">
        <v>0</v>
      </c>
      <c r="H543">
        <v>2</v>
      </c>
      <c r="I543">
        <v>1</v>
      </c>
      <c r="J543">
        <v>1</v>
      </c>
      <c r="K543" s="5">
        <v>153237.59</v>
      </c>
      <c r="L543">
        <v>0</v>
      </c>
      <c r="M543" t="str">
        <f t="shared" si="24"/>
        <v xml:space="preserve"> Reatined</v>
      </c>
      <c r="N543" s="7">
        <v>12.5</v>
      </c>
      <c r="O543" s="10" t="str">
        <f t="shared" si="25"/>
        <v>26-35</v>
      </c>
      <c r="P543" t="str">
        <f t="shared" si="26"/>
        <v>7-9 Years</v>
      </c>
      <c r="Q543" t="str">
        <f>IF(B543&lt;=500,"300-500",
 IF(B543&lt;=650,"501-650",
 IF(B543&lt;=750,"651-750",
 "751-850")))</f>
        <v>501-650</v>
      </c>
      <c r="R543" t="str">
        <f>IF(L543=1,"Customer already churned",
 IF(N543&gt;=70,"Urgent attention required",
 IF(O543="46-60","Focus retention efforts",
 IF(O543="36-45","Extend retention strategies",
 IF(O543="501-600","Engagement support required",
 IF(O543="601-700","Monitor engagement",
 IF(AND(C543="Germany",D543="Female"),"Priority proactive retention",
 "General engagement")))))))</f>
        <v>General engagement</v>
      </c>
    </row>
    <row r="544" spans="1:18" x14ac:dyDescent="0.35">
      <c r="A544">
        <v>15776223</v>
      </c>
      <c r="B544">
        <v>597</v>
      </c>
      <c r="C544" t="s">
        <v>15</v>
      </c>
      <c r="D544" t="s">
        <v>16</v>
      </c>
      <c r="E544">
        <v>42</v>
      </c>
      <c r="F544">
        <v>4</v>
      </c>
      <c r="G544" s="3">
        <v>64740.12</v>
      </c>
      <c r="H544">
        <v>1</v>
      </c>
      <c r="I544">
        <v>1</v>
      </c>
      <c r="J544">
        <v>1</v>
      </c>
      <c r="K544" s="5">
        <v>106841.12</v>
      </c>
      <c r="L544">
        <v>0</v>
      </c>
      <c r="M544" t="str">
        <f t="shared" si="24"/>
        <v xml:space="preserve"> Reatined</v>
      </c>
      <c r="N544" s="7">
        <v>16.666666666666661</v>
      </c>
      <c r="O544" s="10" t="str">
        <f t="shared" si="25"/>
        <v>36-45</v>
      </c>
      <c r="P544" t="str">
        <f t="shared" si="26"/>
        <v>4-6 Years</v>
      </c>
      <c r="Q544" t="str">
        <f>IF(B544&lt;=500,"300-500",
 IF(B544&lt;=650,"501-650",
 IF(B544&lt;=750,"651-750",
 "751-850")))</f>
        <v>501-650</v>
      </c>
      <c r="R544" t="str">
        <f>IF(L544=1,"Customer already churned",
 IF(N544&gt;=70,"Urgent attention required",
 IF(O544="46-60","Focus retention efforts",
 IF(O544="36-45","Extend retention strategies",
 IF(O544="501-600","Engagement support required",
 IF(O544="601-700","Monitor engagement",
 IF(AND(C544="Germany",D544="Female"),"Priority proactive retention",
 "General engagement")))))))</f>
        <v>Extend retention strategies</v>
      </c>
    </row>
    <row r="545" spans="1:18" x14ac:dyDescent="0.35">
      <c r="A545">
        <v>15705953</v>
      </c>
      <c r="B545">
        <v>721</v>
      </c>
      <c r="C545" t="s">
        <v>17</v>
      </c>
      <c r="D545" t="s">
        <v>18</v>
      </c>
      <c r="E545">
        <v>51</v>
      </c>
      <c r="F545">
        <v>0</v>
      </c>
      <c r="G545" s="3">
        <v>169312.13</v>
      </c>
      <c r="H545">
        <v>1</v>
      </c>
      <c r="I545">
        <v>1</v>
      </c>
      <c r="J545">
        <v>0</v>
      </c>
      <c r="K545" s="5">
        <v>109078.35</v>
      </c>
      <c r="L545">
        <v>1</v>
      </c>
      <c r="M545" t="str">
        <f t="shared" si="24"/>
        <v>Churned</v>
      </c>
      <c r="N545" s="7">
        <v>79.166666666666657</v>
      </c>
      <c r="O545" s="10" t="str">
        <f t="shared" si="25"/>
        <v>46-60</v>
      </c>
      <c r="P545" t="str">
        <f t="shared" si="26"/>
        <v>0-3 Years</v>
      </c>
      <c r="Q545" t="str">
        <f>IF(B545&lt;=500,"300-500",
 IF(B545&lt;=650,"501-650",
 IF(B545&lt;=750,"651-750",
 "751-850")))</f>
        <v>651-750</v>
      </c>
      <c r="R545" t="str">
        <f>IF(L545=1,"Customer already churned",
 IF(N545&gt;=70,"Urgent attention required",
 IF(O545="46-60","Focus retention efforts",
 IF(O545="36-45","Extend retention strategies",
 IF(O545="501-600","Engagement support required",
 IF(O545="601-700","Monitor engagement",
 IF(AND(C545="Germany",D545="Female"),"Priority proactive retention",
 "General engagement")))))))</f>
        <v>Customer already churned</v>
      </c>
    </row>
    <row r="546" spans="1:18" x14ac:dyDescent="0.35">
      <c r="A546">
        <v>15802593</v>
      </c>
      <c r="B546">
        <v>504</v>
      </c>
      <c r="C546" t="s">
        <v>15</v>
      </c>
      <c r="D546" t="s">
        <v>16</v>
      </c>
      <c r="E546">
        <v>49</v>
      </c>
      <c r="F546">
        <v>7</v>
      </c>
      <c r="G546" s="3">
        <v>0</v>
      </c>
      <c r="H546">
        <v>3</v>
      </c>
      <c r="I546">
        <v>0</v>
      </c>
      <c r="J546">
        <v>1</v>
      </c>
      <c r="K546" s="5">
        <v>87822.14</v>
      </c>
      <c r="L546">
        <v>1</v>
      </c>
      <c r="M546" t="str">
        <f t="shared" si="24"/>
        <v>Churned</v>
      </c>
      <c r="N546" s="7">
        <v>20.833333333333339</v>
      </c>
      <c r="O546" s="10" t="str">
        <f t="shared" si="25"/>
        <v>46-60</v>
      </c>
      <c r="P546" t="str">
        <f t="shared" si="26"/>
        <v>7-9 Years</v>
      </c>
      <c r="Q546" t="str">
        <f>IF(B546&lt;=500,"300-500",
 IF(B546&lt;=650,"501-650",
 IF(B546&lt;=750,"651-750",
 "751-850")))</f>
        <v>501-650</v>
      </c>
      <c r="R546" t="str">
        <f>IF(L546=1,"Customer already churned",
 IF(N546&gt;=70,"Urgent attention required",
 IF(O546="46-60","Focus retention efforts",
 IF(O546="36-45","Extend retention strategies",
 IF(O546="501-600","Engagement support required",
 IF(O546="601-700","Monitor engagement",
 IF(AND(C546="Germany",D546="Female"),"Priority proactive retention",
 "General engagement")))))))</f>
        <v>Customer already churned</v>
      </c>
    </row>
    <row r="547" spans="1:18" x14ac:dyDescent="0.35">
      <c r="A547">
        <v>15615457</v>
      </c>
      <c r="B547">
        <v>842</v>
      </c>
      <c r="C547" t="s">
        <v>17</v>
      </c>
      <c r="D547" t="s">
        <v>16</v>
      </c>
      <c r="E547">
        <v>44</v>
      </c>
      <c r="F547">
        <v>2</v>
      </c>
      <c r="G547" s="3">
        <v>112652.08</v>
      </c>
      <c r="H547">
        <v>2</v>
      </c>
      <c r="I547">
        <v>1</v>
      </c>
      <c r="J547">
        <v>0</v>
      </c>
      <c r="K547" s="5">
        <v>126644.98</v>
      </c>
      <c r="L547">
        <v>0</v>
      </c>
      <c r="M547" t="str">
        <f t="shared" si="24"/>
        <v xml:space="preserve"> Reatined</v>
      </c>
      <c r="N547" s="7">
        <v>45.833333333333329</v>
      </c>
      <c r="O547" s="10" t="str">
        <f t="shared" si="25"/>
        <v>36-45</v>
      </c>
      <c r="P547" t="str">
        <f t="shared" si="26"/>
        <v>0-3 Years</v>
      </c>
      <c r="Q547" t="str">
        <f>IF(B547&lt;=500,"300-500",
 IF(B547&lt;=650,"501-650",
 IF(B547&lt;=750,"651-750",
 "751-850")))</f>
        <v>751-850</v>
      </c>
      <c r="R547" t="str">
        <f>IF(L547=1,"Customer already churned",
 IF(N547&gt;=70,"Urgent attention required",
 IF(O547="46-60","Focus retention efforts",
 IF(O547="36-45","Extend retention strategies",
 IF(O547="501-600","Engagement support required",
 IF(O547="601-700","Monitor engagement",
 IF(AND(C547="Germany",D547="Female"),"Priority proactive retention",
 "General engagement")))))))</f>
        <v>Extend retention strategies</v>
      </c>
    </row>
    <row r="548" spans="1:18" x14ac:dyDescent="0.35">
      <c r="A548">
        <v>15708916</v>
      </c>
      <c r="B548">
        <v>587</v>
      </c>
      <c r="C548" t="s">
        <v>15</v>
      </c>
      <c r="D548" t="s">
        <v>18</v>
      </c>
      <c r="E548">
        <v>38</v>
      </c>
      <c r="F548">
        <v>0</v>
      </c>
      <c r="G548" s="3">
        <v>0</v>
      </c>
      <c r="H548">
        <v>2</v>
      </c>
      <c r="I548">
        <v>1</v>
      </c>
      <c r="J548">
        <v>0</v>
      </c>
      <c r="K548" s="5">
        <v>47414.15</v>
      </c>
      <c r="L548">
        <v>0</v>
      </c>
      <c r="M548" t="str">
        <f t="shared" si="24"/>
        <v xml:space="preserve"> Reatined</v>
      </c>
      <c r="N548" s="7">
        <v>58.333333333333343</v>
      </c>
      <c r="O548" s="10" t="str">
        <f t="shared" si="25"/>
        <v>36-45</v>
      </c>
      <c r="P548" t="str">
        <f t="shared" si="26"/>
        <v>0-3 Years</v>
      </c>
      <c r="Q548" t="str">
        <f>IF(B548&lt;=500,"300-500",
 IF(B548&lt;=650,"501-650",
 IF(B548&lt;=750,"651-750",
 "751-850")))</f>
        <v>501-650</v>
      </c>
      <c r="R548" t="str">
        <f>IF(L548=1,"Customer already churned",
 IF(N548&gt;=70,"Urgent attention required",
 IF(O548="46-60","Focus retention efforts",
 IF(O548="36-45","Extend retention strategies",
 IF(O548="501-600","Engagement support required",
 IF(O548="601-700","Monitor engagement",
 IF(AND(C548="Germany",D548="Female"),"Priority proactive retention",
 "General engagement")))))))</f>
        <v>Extend retention strategies</v>
      </c>
    </row>
    <row r="549" spans="1:18" x14ac:dyDescent="0.35">
      <c r="A549">
        <v>15720187</v>
      </c>
      <c r="B549">
        <v>479</v>
      </c>
      <c r="C549" t="s">
        <v>19</v>
      </c>
      <c r="D549" t="s">
        <v>16</v>
      </c>
      <c r="E549">
        <v>30</v>
      </c>
      <c r="F549">
        <v>7</v>
      </c>
      <c r="G549" s="3">
        <v>143964.35999999999</v>
      </c>
      <c r="H549">
        <v>2</v>
      </c>
      <c r="I549">
        <v>1</v>
      </c>
      <c r="J549">
        <v>0</v>
      </c>
      <c r="K549" s="5">
        <v>41879.99</v>
      </c>
      <c r="L549">
        <v>0</v>
      </c>
      <c r="M549" t="str">
        <f t="shared" si="24"/>
        <v xml:space="preserve"> Reatined</v>
      </c>
      <c r="N549" s="7">
        <v>20.833333333333339</v>
      </c>
      <c r="O549" s="10" t="str">
        <f t="shared" si="25"/>
        <v>26-35</v>
      </c>
      <c r="P549" t="str">
        <f t="shared" si="26"/>
        <v>7-9 Years</v>
      </c>
      <c r="Q549" t="str">
        <f>IF(B549&lt;=500,"300-500",
 IF(B549&lt;=650,"501-650",
 IF(B549&lt;=750,"651-750",
 "751-850")))</f>
        <v>300-500</v>
      </c>
      <c r="R549" t="str">
        <f>IF(L549=1,"Customer already churned",
 IF(N549&gt;=70,"Urgent attention required",
 IF(O549="46-60","Focus retention efforts",
 IF(O549="36-45","Extend retention strategies",
 IF(O549="501-600","Engagement support required",
 IF(O549="601-700","Monitor engagement",
 IF(AND(C549="Germany",D549="Female"),"Priority proactive retention",
 "General engagement")))))))</f>
        <v>Priority proactive retention</v>
      </c>
    </row>
    <row r="550" spans="1:18" x14ac:dyDescent="0.35">
      <c r="A550">
        <v>15595440</v>
      </c>
      <c r="B550">
        <v>508</v>
      </c>
      <c r="C550" t="s">
        <v>15</v>
      </c>
      <c r="D550" t="s">
        <v>18</v>
      </c>
      <c r="E550">
        <v>49</v>
      </c>
      <c r="F550">
        <v>7</v>
      </c>
      <c r="G550" s="3">
        <v>122451.46</v>
      </c>
      <c r="H550">
        <v>2</v>
      </c>
      <c r="I550">
        <v>1</v>
      </c>
      <c r="J550">
        <v>1</v>
      </c>
      <c r="K550" s="5">
        <v>75808.100000000006</v>
      </c>
      <c r="L550">
        <v>0</v>
      </c>
      <c r="M550" t="str">
        <f t="shared" si="24"/>
        <v xml:space="preserve"> Reatined</v>
      </c>
      <c r="N550" s="7">
        <v>0</v>
      </c>
      <c r="O550" s="10" t="str">
        <f t="shared" si="25"/>
        <v>46-60</v>
      </c>
      <c r="P550" t="str">
        <f t="shared" si="26"/>
        <v>7-9 Years</v>
      </c>
      <c r="Q550" t="str">
        <f>IF(B550&lt;=500,"300-500",
 IF(B550&lt;=650,"501-650",
 IF(B550&lt;=750,"651-750",
 "751-850")))</f>
        <v>501-650</v>
      </c>
      <c r="R550" t="str">
        <f>IF(L550=1,"Customer already churned",
 IF(N550&gt;=70,"Urgent attention required",
 IF(O550="46-60","Focus retention efforts",
 IF(O550="36-45","Extend retention strategies",
 IF(O550="501-600","Engagement support required",
 IF(O550="601-700","Monitor engagement",
 IF(AND(C550="Germany",D550="Female"),"Priority proactive retention",
 "General engagement")))))))</f>
        <v>Focus retention efforts</v>
      </c>
    </row>
    <row r="551" spans="1:18" x14ac:dyDescent="0.35">
      <c r="A551">
        <v>15600651</v>
      </c>
      <c r="B551">
        <v>749</v>
      </c>
      <c r="C551" t="s">
        <v>15</v>
      </c>
      <c r="D551" t="s">
        <v>18</v>
      </c>
      <c r="E551">
        <v>24</v>
      </c>
      <c r="F551">
        <v>1</v>
      </c>
      <c r="G551" s="3">
        <v>0</v>
      </c>
      <c r="H551">
        <v>3</v>
      </c>
      <c r="I551">
        <v>1</v>
      </c>
      <c r="J551">
        <v>1</v>
      </c>
      <c r="K551" s="5">
        <v>47911.03</v>
      </c>
      <c r="L551">
        <v>0</v>
      </c>
      <c r="M551" t="str">
        <f t="shared" si="24"/>
        <v xml:space="preserve"> Reatined</v>
      </c>
      <c r="N551" s="7">
        <v>37.5</v>
      </c>
      <c r="O551" s="10" t="str">
        <f t="shared" si="25"/>
        <v>18-25</v>
      </c>
      <c r="P551" t="str">
        <f t="shared" si="26"/>
        <v>0-3 Years</v>
      </c>
      <c r="Q551" t="str">
        <f>IF(B551&lt;=500,"300-500",
 IF(B551&lt;=650,"501-650",
 IF(B551&lt;=750,"651-750",
 "751-850")))</f>
        <v>651-750</v>
      </c>
      <c r="R551" t="str">
        <f>IF(L551=1,"Customer already churned",
 IF(N551&gt;=70,"Urgent attention required",
 IF(O551="46-60","Focus retention efforts",
 IF(O551="36-45","Extend retention strategies",
 IF(O551="501-600","Engagement support required",
 IF(O551="601-700","Monitor engagement",
 IF(AND(C551="Germany",D551="Female"),"Priority proactive retention",
 "General engagement")))))))</f>
        <v>General engagement</v>
      </c>
    </row>
    <row r="552" spans="1:18" x14ac:dyDescent="0.35">
      <c r="A552">
        <v>15750141</v>
      </c>
      <c r="B552">
        <v>721</v>
      </c>
      <c r="C552" t="s">
        <v>19</v>
      </c>
      <c r="D552" t="s">
        <v>16</v>
      </c>
      <c r="E552">
        <v>36</v>
      </c>
      <c r="F552">
        <v>3</v>
      </c>
      <c r="G552" s="3">
        <v>65253.07</v>
      </c>
      <c r="H552">
        <v>2</v>
      </c>
      <c r="I552">
        <v>1</v>
      </c>
      <c r="J552">
        <v>0</v>
      </c>
      <c r="K552" s="5">
        <v>28737.78</v>
      </c>
      <c r="L552">
        <v>0</v>
      </c>
      <c r="M552" t="str">
        <f t="shared" si="24"/>
        <v xml:space="preserve"> Reatined</v>
      </c>
      <c r="N552" s="7">
        <v>20.833333333333339</v>
      </c>
      <c r="O552" s="10" t="str">
        <f t="shared" si="25"/>
        <v>36-45</v>
      </c>
      <c r="P552" t="str">
        <f t="shared" si="26"/>
        <v>0-3 Years</v>
      </c>
      <c r="Q552" t="str">
        <f>IF(B552&lt;=500,"300-500",
 IF(B552&lt;=650,"501-650",
 IF(B552&lt;=750,"651-750",
 "751-850")))</f>
        <v>651-750</v>
      </c>
      <c r="R552" t="str">
        <f>IF(L552=1,"Customer already churned",
 IF(N552&gt;=70,"Urgent attention required",
 IF(O552="46-60","Focus retention efforts",
 IF(O552="36-45","Extend retention strategies",
 IF(O552="501-600","Engagement support required",
 IF(O552="601-700","Monitor engagement",
 IF(AND(C552="Germany",D552="Female"),"Priority proactive retention",
 "General engagement")))))))</f>
        <v>Extend retention strategies</v>
      </c>
    </row>
    <row r="553" spans="1:18" x14ac:dyDescent="0.35">
      <c r="A553">
        <v>15657284</v>
      </c>
      <c r="B553">
        <v>674</v>
      </c>
      <c r="C553" t="s">
        <v>19</v>
      </c>
      <c r="D553" t="s">
        <v>18</v>
      </c>
      <c r="E553">
        <v>47</v>
      </c>
      <c r="F553">
        <v>6</v>
      </c>
      <c r="G553" s="3">
        <v>106901.94</v>
      </c>
      <c r="H553">
        <v>1</v>
      </c>
      <c r="I553">
        <v>1</v>
      </c>
      <c r="J553">
        <v>1</v>
      </c>
      <c r="K553" s="5">
        <v>2079.1999999999998</v>
      </c>
      <c r="L553">
        <v>1</v>
      </c>
      <c r="M553" t="str">
        <f t="shared" si="24"/>
        <v>Churned</v>
      </c>
      <c r="N553" s="7">
        <v>16.666666666666661</v>
      </c>
      <c r="O553" s="10" t="str">
        <f t="shared" si="25"/>
        <v>46-60</v>
      </c>
      <c r="P553" t="str">
        <f t="shared" si="26"/>
        <v>4-6 Years</v>
      </c>
      <c r="Q553" t="str">
        <f>IF(B553&lt;=500,"300-500",
 IF(B553&lt;=650,"501-650",
 IF(B553&lt;=750,"651-750",
 "751-850")))</f>
        <v>651-750</v>
      </c>
      <c r="R553" t="str">
        <f>IF(L553=1,"Customer already churned",
 IF(N553&gt;=70,"Urgent attention required",
 IF(O553="46-60","Focus retention efforts",
 IF(O553="36-45","Extend retention strategies",
 IF(O553="501-600","Engagement support required",
 IF(O553="601-700","Monitor engagement",
 IF(AND(C553="Germany",D553="Female"),"Priority proactive retention",
 "General engagement")))))))</f>
        <v>Customer already churned</v>
      </c>
    </row>
    <row r="554" spans="1:18" x14ac:dyDescent="0.35">
      <c r="A554">
        <v>15763063</v>
      </c>
      <c r="B554">
        <v>685</v>
      </c>
      <c r="C554" t="s">
        <v>17</v>
      </c>
      <c r="D554" t="s">
        <v>16</v>
      </c>
      <c r="E554">
        <v>25</v>
      </c>
      <c r="F554">
        <v>10</v>
      </c>
      <c r="G554" s="3">
        <v>128509.63</v>
      </c>
      <c r="H554">
        <v>1</v>
      </c>
      <c r="I554">
        <v>1</v>
      </c>
      <c r="J554">
        <v>0</v>
      </c>
      <c r="K554" s="5">
        <v>121562.33</v>
      </c>
      <c r="L554">
        <v>0</v>
      </c>
      <c r="M554" t="str">
        <f t="shared" si="24"/>
        <v xml:space="preserve"> Reatined</v>
      </c>
      <c r="N554" s="7">
        <v>37.5</v>
      </c>
      <c r="O554" s="10" t="str">
        <f t="shared" si="25"/>
        <v>18-25</v>
      </c>
      <c r="P554" t="str">
        <f t="shared" si="26"/>
        <v>10+ Years</v>
      </c>
      <c r="Q554" t="str">
        <f>IF(B554&lt;=500,"300-500",
 IF(B554&lt;=650,"501-650",
 IF(B554&lt;=750,"651-750",
 "751-850")))</f>
        <v>651-750</v>
      </c>
      <c r="R554" t="str">
        <f>IF(L554=1,"Customer already churned",
 IF(N554&gt;=70,"Urgent attention required",
 IF(O554="46-60","Focus retention efforts",
 IF(O554="36-45","Extend retention strategies",
 IF(O554="501-600","Engagement support required",
 IF(O554="601-700","Monitor engagement",
 IF(AND(C554="Germany",D554="Female"),"Priority proactive retention",
 "General engagement")))))))</f>
        <v>General engagement</v>
      </c>
    </row>
    <row r="555" spans="1:18" x14ac:dyDescent="0.35">
      <c r="A555">
        <v>15709324</v>
      </c>
      <c r="B555">
        <v>417</v>
      </c>
      <c r="C555" t="s">
        <v>15</v>
      </c>
      <c r="D555" t="s">
        <v>18</v>
      </c>
      <c r="E555">
        <v>34</v>
      </c>
      <c r="F555">
        <v>7</v>
      </c>
      <c r="G555" s="3">
        <v>0</v>
      </c>
      <c r="H555">
        <v>2</v>
      </c>
      <c r="I555">
        <v>1</v>
      </c>
      <c r="J555">
        <v>0</v>
      </c>
      <c r="K555" s="5">
        <v>55003.79</v>
      </c>
      <c r="L555">
        <v>0</v>
      </c>
      <c r="M555" t="str">
        <f t="shared" si="24"/>
        <v xml:space="preserve"> Reatined</v>
      </c>
      <c r="N555" s="7">
        <v>33.333333333333329</v>
      </c>
      <c r="O555" s="10" t="str">
        <f t="shared" si="25"/>
        <v>26-35</v>
      </c>
      <c r="P555" t="str">
        <f t="shared" si="26"/>
        <v>7-9 Years</v>
      </c>
      <c r="Q555" t="str">
        <f>IF(B555&lt;=500,"300-500",
 IF(B555&lt;=650,"501-650",
 IF(B555&lt;=750,"651-750",
 "751-850")))</f>
        <v>300-500</v>
      </c>
      <c r="R555" t="str">
        <f>IF(L555=1,"Customer already churned",
 IF(N555&gt;=70,"Urgent attention required",
 IF(O555="46-60","Focus retention efforts",
 IF(O555="36-45","Extend retention strategies",
 IF(O555="501-600","Engagement support required",
 IF(O555="601-700","Monitor engagement",
 IF(AND(C555="Germany",D555="Female"),"Priority proactive retention",
 "General engagement")))))))</f>
        <v>General engagement</v>
      </c>
    </row>
    <row r="556" spans="1:18" x14ac:dyDescent="0.35">
      <c r="A556">
        <v>15711309</v>
      </c>
      <c r="B556">
        <v>574</v>
      </c>
      <c r="C556" t="s">
        <v>19</v>
      </c>
      <c r="D556" t="s">
        <v>18</v>
      </c>
      <c r="E556">
        <v>33</v>
      </c>
      <c r="F556">
        <v>3</v>
      </c>
      <c r="G556" s="3">
        <v>129834.67</v>
      </c>
      <c r="H556">
        <v>1</v>
      </c>
      <c r="I556">
        <v>1</v>
      </c>
      <c r="J556">
        <v>0</v>
      </c>
      <c r="K556" s="5">
        <v>193131.42</v>
      </c>
      <c r="L556">
        <v>0</v>
      </c>
      <c r="M556" t="str">
        <f t="shared" si="24"/>
        <v xml:space="preserve"> Reatined</v>
      </c>
      <c r="N556" s="7">
        <v>37.5</v>
      </c>
      <c r="O556" s="10" t="str">
        <f t="shared" si="25"/>
        <v>26-35</v>
      </c>
      <c r="P556" t="str">
        <f t="shared" si="26"/>
        <v>0-3 Years</v>
      </c>
      <c r="Q556" t="str">
        <f>IF(B556&lt;=500,"300-500",
 IF(B556&lt;=650,"501-650",
 IF(B556&lt;=750,"651-750",
 "751-850")))</f>
        <v>501-650</v>
      </c>
      <c r="R556" t="str">
        <f>IF(L556=1,"Customer already churned",
 IF(N556&gt;=70,"Urgent attention required",
 IF(O556="46-60","Focus retention efforts",
 IF(O556="36-45","Extend retention strategies",
 IF(O556="501-600","Engagement support required",
 IF(O556="601-700","Monitor engagement",
 IF(AND(C556="Germany",D556="Female"),"Priority proactive retention",
 "General engagement")))))))</f>
        <v>General engagement</v>
      </c>
    </row>
    <row r="557" spans="1:18" x14ac:dyDescent="0.35">
      <c r="A557">
        <v>15775318</v>
      </c>
      <c r="B557">
        <v>590</v>
      </c>
      <c r="C557" t="s">
        <v>17</v>
      </c>
      <c r="D557" t="s">
        <v>16</v>
      </c>
      <c r="E557">
        <v>51</v>
      </c>
      <c r="F557">
        <v>3</v>
      </c>
      <c r="G557" s="3">
        <v>154962.99</v>
      </c>
      <c r="H557">
        <v>3</v>
      </c>
      <c r="I557">
        <v>0</v>
      </c>
      <c r="J557">
        <v>1</v>
      </c>
      <c r="K557" s="5">
        <v>191932.27</v>
      </c>
      <c r="L557">
        <v>1</v>
      </c>
      <c r="M557" t="str">
        <f t="shared" si="24"/>
        <v>Churned</v>
      </c>
      <c r="N557" s="7">
        <v>25</v>
      </c>
      <c r="O557" s="10" t="str">
        <f t="shared" si="25"/>
        <v>46-60</v>
      </c>
      <c r="P557" t="str">
        <f t="shared" si="26"/>
        <v>0-3 Years</v>
      </c>
      <c r="Q557" t="str">
        <f>IF(B557&lt;=500,"300-500",
 IF(B557&lt;=650,"501-650",
 IF(B557&lt;=750,"651-750",
 "751-850")))</f>
        <v>501-650</v>
      </c>
      <c r="R557" t="str">
        <f>IF(L557=1,"Customer already churned",
 IF(N557&gt;=70,"Urgent attention required",
 IF(O557="46-60","Focus retention efforts",
 IF(O557="36-45","Extend retention strategies",
 IF(O557="501-600","Engagement support required",
 IF(O557="601-700","Monitor engagement",
 IF(AND(C557="Germany",D557="Female"),"Priority proactive retention",
 "General engagement")))))))</f>
        <v>Customer already churned</v>
      </c>
    </row>
    <row r="558" spans="1:18" x14ac:dyDescent="0.35">
      <c r="A558">
        <v>15705515</v>
      </c>
      <c r="B558">
        <v>587</v>
      </c>
      <c r="C558" t="s">
        <v>19</v>
      </c>
      <c r="D558" t="s">
        <v>18</v>
      </c>
      <c r="E558">
        <v>40</v>
      </c>
      <c r="F558">
        <v>5</v>
      </c>
      <c r="G558" s="3">
        <v>138241.9</v>
      </c>
      <c r="H558">
        <v>2</v>
      </c>
      <c r="I558">
        <v>1</v>
      </c>
      <c r="J558">
        <v>0</v>
      </c>
      <c r="K558" s="5">
        <v>159418.1</v>
      </c>
      <c r="L558">
        <v>0</v>
      </c>
      <c r="M558" t="str">
        <f t="shared" si="24"/>
        <v xml:space="preserve"> Reatined</v>
      </c>
      <c r="N558" s="7">
        <v>20.833333333333339</v>
      </c>
      <c r="O558" s="10" t="str">
        <f t="shared" si="25"/>
        <v>36-45</v>
      </c>
      <c r="P558" t="str">
        <f t="shared" si="26"/>
        <v>4-6 Years</v>
      </c>
      <c r="Q558" t="str">
        <f>IF(B558&lt;=500,"300-500",
 IF(B558&lt;=650,"501-650",
 IF(B558&lt;=750,"651-750",
 "751-850")))</f>
        <v>501-650</v>
      </c>
      <c r="R558" t="str">
        <f>IF(L558=1,"Customer already churned",
 IF(N558&gt;=70,"Urgent attention required",
 IF(O558="46-60","Focus retention efforts",
 IF(O558="36-45","Extend retention strategies",
 IF(O558="501-600","Engagement support required",
 IF(O558="601-700","Monitor engagement",
 IF(AND(C558="Germany",D558="Female"),"Priority proactive retention",
 "General engagement")))))))</f>
        <v>Extend retention strategies</v>
      </c>
    </row>
    <row r="559" spans="1:18" x14ac:dyDescent="0.35">
      <c r="A559">
        <v>15634844</v>
      </c>
      <c r="B559">
        <v>598</v>
      </c>
      <c r="C559" t="s">
        <v>19</v>
      </c>
      <c r="D559" t="s">
        <v>18</v>
      </c>
      <c r="E559">
        <v>41</v>
      </c>
      <c r="F559">
        <v>3</v>
      </c>
      <c r="G559" s="3">
        <v>91536.93</v>
      </c>
      <c r="H559">
        <v>1</v>
      </c>
      <c r="I559">
        <v>1</v>
      </c>
      <c r="J559">
        <v>0</v>
      </c>
      <c r="K559" s="5">
        <v>191468.78</v>
      </c>
      <c r="L559">
        <v>1</v>
      </c>
      <c r="M559" t="str">
        <f t="shared" si="24"/>
        <v>Churned</v>
      </c>
      <c r="N559" s="7">
        <v>37.5</v>
      </c>
      <c r="O559" s="10" t="str">
        <f t="shared" si="25"/>
        <v>36-45</v>
      </c>
      <c r="P559" t="str">
        <f t="shared" si="26"/>
        <v>0-3 Years</v>
      </c>
      <c r="Q559" t="str">
        <f>IF(B559&lt;=500,"300-500",
 IF(B559&lt;=650,"501-650",
 IF(B559&lt;=750,"651-750",
 "751-850")))</f>
        <v>501-650</v>
      </c>
      <c r="R559" t="str">
        <f>IF(L559=1,"Customer already churned",
 IF(N559&gt;=70,"Urgent attention required",
 IF(O559="46-60","Focus retention efforts",
 IF(O559="36-45","Extend retention strategies",
 IF(O559="501-600","Engagement support required",
 IF(O559="601-700","Monitor engagement",
 IF(AND(C559="Germany",D559="Female"),"Priority proactive retention",
 "General engagement")))))))</f>
        <v>Customer already churned</v>
      </c>
    </row>
    <row r="560" spans="1:18" x14ac:dyDescent="0.35">
      <c r="A560">
        <v>15717046</v>
      </c>
      <c r="B560">
        <v>741</v>
      </c>
      <c r="C560" t="s">
        <v>17</v>
      </c>
      <c r="D560" t="s">
        <v>18</v>
      </c>
      <c r="E560">
        <v>53</v>
      </c>
      <c r="F560">
        <v>3</v>
      </c>
      <c r="G560" s="3">
        <v>0</v>
      </c>
      <c r="H560">
        <v>2</v>
      </c>
      <c r="I560">
        <v>1</v>
      </c>
      <c r="J560">
        <v>1</v>
      </c>
      <c r="K560" s="5">
        <v>38913.68</v>
      </c>
      <c r="L560">
        <v>0</v>
      </c>
      <c r="M560" t="str">
        <f t="shared" si="24"/>
        <v xml:space="preserve"> Reatined</v>
      </c>
      <c r="N560" s="7">
        <v>29.166666666666671</v>
      </c>
      <c r="O560" s="10" t="str">
        <f t="shared" si="25"/>
        <v>46-60</v>
      </c>
      <c r="P560" t="str">
        <f t="shared" si="26"/>
        <v>0-3 Years</v>
      </c>
      <c r="Q560" t="str">
        <f>IF(B560&lt;=500,"300-500",
 IF(B560&lt;=650,"501-650",
 IF(B560&lt;=750,"651-750",
 "751-850")))</f>
        <v>651-750</v>
      </c>
      <c r="R560" t="str">
        <f>IF(L560=1,"Customer already churned",
 IF(N560&gt;=70,"Urgent attention required",
 IF(O560="46-60","Focus retention efforts",
 IF(O560="36-45","Extend retention strategies",
 IF(O560="501-600","Engagement support required",
 IF(O560="601-700","Monitor engagement",
 IF(AND(C560="Germany",D560="Female"),"Priority proactive retention",
 "General engagement")))))))</f>
        <v>Focus retention efforts</v>
      </c>
    </row>
    <row r="561" spans="1:18" x14ac:dyDescent="0.35">
      <c r="A561">
        <v>15571816</v>
      </c>
      <c r="B561">
        <v>850</v>
      </c>
      <c r="C561" t="s">
        <v>17</v>
      </c>
      <c r="D561" t="s">
        <v>16</v>
      </c>
      <c r="E561">
        <v>70</v>
      </c>
      <c r="F561">
        <v>5</v>
      </c>
      <c r="G561" s="3">
        <v>0</v>
      </c>
      <c r="H561">
        <v>1</v>
      </c>
      <c r="I561">
        <v>1</v>
      </c>
      <c r="J561">
        <v>1</v>
      </c>
      <c r="K561" s="5">
        <v>705.18</v>
      </c>
      <c r="L561">
        <v>0</v>
      </c>
      <c r="M561" t="str">
        <f t="shared" si="24"/>
        <v xml:space="preserve"> Reatined</v>
      </c>
      <c r="N561" s="7">
        <v>45.833333333333329</v>
      </c>
      <c r="O561" s="10" t="str">
        <f t="shared" si="25"/>
        <v>60+</v>
      </c>
      <c r="P561" t="str">
        <f t="shared" si="26"/>
        <v>4-6 Years</v>
      </c>
      <c r="Q561" t="str">
        <f>IF(B561&lt;=500,"300-500",
 IF(B561&lt;=650,"501-650",
 IF(B561&lt;=750,"651-750",
 "751-850")))</f>
        <v>751-850</v>
      </c>
      <c r="R561" t="str">
        <f>IF(L561=1,"Customer already churned",
 IF(N561&gt;=70,"Urgent attention required",
 IF(O561="46-60","Focus retention efforts",
 IF(O561="36-45","Extend retention strategies",
 IF(O561="501-600","Engagement support required",
 IF(O561="601-700","Monitor engagement",
 IF(AND(C561="Germany",D561="Female"),"Priority proactive retention",
 "General engagement")))))))</f>
        <v>General engagement</v>
      </c>
    </row>
    <row r="562" spans="1:18" x14ac:dyDescent="0.35">
      <c r="A562">
        <v>15670080</v>
      </c>
      <c r="B562">
        <v>584</v>
      </c>
      <c r="C562" t="s">
        <v>19</v>
      </c>
      <c r="D562" t="s">
        <v>16</v>
      </c>
      <c r="E562">
        <v>29</v>
      </c>
      <c r="F562">
        <v>7</v>
      </c>
      <c r="G562" s="3">
        <v>105204.01</v>
      </c>
      <c r="H562">
        <v>1</v>
      </c>
      <c r="I562">
        <v>0</v>
      </c>
      <c r="J562">
        <v>1</v>
      </c>
      <c r="K562" s="5">
        <v>138490.03</v>
      </c>
      <c r="L562">
        <v>0</v>
      </c>
      <c r="M562" t="str">
        <f t="shared" si="24"/>
        <v xml:space="preserve"> Reatined</v>
      </c>
      <c r="N562" s="7">
        <v>25</v>
      </c>
      <c r="O562" s="10" t="str">
        <f t="shared" si="25"/>
        <v>26-35</v>
      </c>
      <c r="P562" t="str">
        <f t="shared" si="26"/>
        <v>7-9 Years</v>
      </c>
      <c r="Q562" t="str">
        <f>IF(B562&lt;=500,"300-500",
 IF(B562&lt;=650,"501-650",
 IF(B562&lt;=750,"651-750",
 "751-850")))</f>
        <v>501-650</v>
      </c>
      <c r="R562" t="str">
        <f>IF(L562=1,"Customer already churned",
 IF(N562&gt;=70,"Urgent attention required",
 IF(O562="46-60","Focus retention efforts",
 IF(O562="36-45","Extend retention strategies",
 IF(O562="501-600","Engagement support required",
 IF(O562="601-700","Monitor engagement",
 IF(AND(C562="Germany",D562="Female"),"Priority proactive retention",
 "General engagement")))))))</f>
        <v>Priority proactive retention</v>
      </c>
    </row>
    <row r="563" spans="1:18" x14ac:dyDescent="0.35">
      <c r="A563">
        <v>15800440</v>
      </c>
      <c r="B563">
        <v>650</v>
      </c>
      <c r="C563" t="s">
        <v>17</v>
      </c>
      <c r="D563" t="s">
        <v>18</v>
      </c>
      <c r="E563">
        <v>61</v>
      </c>
      <c r="F563">
        <v>1</v>
      </c>
      <c r="G563" s="3">
        <v>152968.73000000001</v>
      </c>
      <c r="H563">
        <v>1</v>
      </c>
      <c r="I563">
        <v>0</v>
      </c>
      <c r="J563">
        <v>1</v>
      </c>
      <c r="K563" s="5">
        <v>82970.69</v>
      </c>
      <c r="L563">
        <v>0</v>
      </c>
      <c r="M563" t="str">
        <f t="shared" si="24"/>
        <v xml:space="preserve"> Reatined</v>
      </c>
      <c r="N563" s="7">
        <v>66.666666666666657</v>
      </c>
      <c r="O563" s="10" t="str">
        <f t="shared" si="25"/>
        <v>60+</v>
      </c>
      <c r="P563" t="str">
        <f t="shared" si="26"/>
        <v>0-3 Years</v>
      </c>
      <c r="Q563" t="str">
        <f>IF(B563&lt;=500,"300-500",
 IF(B563&lt;=650,"501-650",
 IF(B563&lt;=750,"651-750",
 "751-850")))</f>
        <v>501-650</v>
      </c>
      <c r="R563" t="str">
        <f>IF(L563=1,"Customer already churned",
 IF(N563&gt;=70,"Urgent attention required",
 IF(O563="46-60","Focus retention efforts",
 IF(O563="36-45","Extend retention strategies",
 IF(O563="501-600","Engagement support required",
 IF(O563="601-700","Monitor engagement",
 IF(AND(C563="Germany",D563="Female"),"Priority proactive retention",
 "General engagement")))))))</f>
        <v>General engagement</v>
      </c>
    </row>
    <row r="564" spans="1:18" x14ac:dyDescent="0.35">
      <c r="A564">
        <v>15665678</v>
      </c>
      <c r="B564">
        <v>607</v>
      </c>
      <c r="C564" t="s">
        <v>17</v>
      </c>
      <c r="D564" t="s">
        <v>18</v>
      </c>
      <c r="E564">
        <v>36</v>
      </c>
      <c r="F564">
        <v>8</v>
      </c>
      <c r="G564" s="3">
        <v>158261.68</v>
      </c>
      <c r="H564">
        <v>1</v>
      </c>
      <c r="I564">
        <v>1</v>
      </c>
      <c r="J564">
        <v>1</v>
      </c>
      <c r="K564" s="5">
        <v>76744.72</v>
      </c>
      <c r="L564">
        <v>0</v>
      </c>
      <c r="M564" t="str">
        <f t="shared" si="24"/>
        <v xml:space="preserve"> Reatined</v>
      </c>
      <c r="N564" s="7">
        <v>16.666666666666661</v>
      </c>
      <c r="O564" s="10" t="str">
        <f t="shared" si="25"/>
        <v>36-45</v>
      </c>
      <c r="P564" t="str">
        <f t="shared" si="26"/>
        <v>7-9 Years</v>
      </c>
      <c r="Q564" t="str">
        <f>IF(B564&lt;=500,"300-500",
 IF(B564&lt;=650,"501-650",
 IF(B564&lt;=750,"651-750",
 "751-850")))</f>
        <v>501-650</v>
      </c>
      <c r="R564" t="str">
        <f>IF(L564=1,"Customer already churned",
 IF(N564&gt;=70,"Urgent attention required",
 IF(O564="46-60","Focus retention efforts",
 IF(O564="36-45","Extend retention strategies",
 IF(O564="501-600","Engagement support required",
 IF(O564="601-700","Monitor engagement",
 IF(AND(C564="Germany",D564="Female"),"Priority proactive retention",
 "General engagement")))))))</f>
        <v>Extend retention strategies</v>
      </c>
    </row>
    <row r="565" spans="1:18" x14ac:dyDescent="0.35">
      <c r="A565">
        <v>15665956</v>
      </c>
      <c r="B565">
        <v>509</v>
      </c>
      <c r="C565" t="s">
        <v>15</v>
      </c>
      <c r="D565" t="s">
        <v>16</v>
      </c>
      <c r="E565">
        <v>46</v>
      </c>
      <c r="F565">
        <v>1</v>
      </c>
      <c r="G565" s="3">
        <v>0</v>
      </c>
      <c r="H565">
        <v>1</v>
      </c>
      <c r="I565">
        <v>1</v>
      </c>
      <c r="J565">
        <v>0</v>
      </c>
      <c r="K565" s="5">
        <v>71244.59</v>
      </c>
      <c r="L565">
        <v>1</v>
      </c>
      <c r="M565" t="str">
        <f t="shared" si="24"/>
        <v>Churned</v>
      </c>
      <c r="N565" s="7">
        <v>75</v>
      </c>
      <c r="O565" s="10" t="str">
        <f t="shared" si="25"/>
        <v>46-60</v>
      </c>
      <c r="P565" t="str">
        <f t="shared" si="26"/>
        <v>0-3 Years</v>
      </c>
      <c r="Q565" t="str">
        <f>IF(B565&lt;=500,"300-500",
 IF(B565&lt;=650,"501-650",
 IF(B565&lt;=750,"651-750",
 "751-850")))</f>
        <v>501-650</v>
      </c>
      <c r="R565" t="str">
        <f>IF(L565=1,"Customer already churned",
 IF(N565&gt;=70,"Urgent attention required",
 IF(O565="46-60","Focus retention efforts",
 IF(O565="36-45","Extend retention strategies",
 IF(O565="501-600","Engagement support required",
 IF(O565="601-700","Monitor engagement",
 IF(AND(C565="Germany",D565="Female"),"Priority proactive retention",
 "General engagement")))))))</f>
        <v>Customer already churned</v>
      </c>
    </row>
    <row r="566" spans="1:18" x14ac:dyDescent="0.35">
      <c r="A566">
        <v>15788126</v>
      </c>
      <c r="B566">
        <v>689</v>
      </c>
      <c r="C566" t="s">
        <v>17</v>
      </c>
      <c r="D566" t="s">
        <v>16</v>
      </c>
      <c r="E566">
        <v>38</v>
      </c>
      <c r="F566">
        <v>6</v>
      </c>
      <c r="G566" s="3">
        <v>121021.05</v>
      </c>
      <c r="H566">
        <v>1</v>
      </c>
      <c r="I566">
        <v>1</v>
      </c>
      <c r="J566">
        <v>1</v>
      </c>
      <c r="K566" s="5">
        <v>12182.15</v>
      </c>
      <c r="L566">
        <v>0</v>
      </c>
      <c r="M566" t="str">
        <f t="shared" si="24"/>
        <v xml:space="preserve"> Reatined</v>
      </c>
      <c r="N566" s="7">
        <v>16.666666666666661</v>
      </c>
      <c r="O566" s="10" t="str">
        <f t="shared" si="25"/>
        <v>36-45</v>
      </c>
      <c r="P566" t="str">
        <f t="shared" si="26"/>
        <v>4-6 Years</v>
      </c>
      <c r="Q566" t="str">
        <f>IF(B566&lt;=500,"300-500",
 IF(B566&lt;=650,"501-650",
 IF(B566&lt;=750,"651-750",
 "751-850")))</f>
        <v>651-750</v>
      </c>
      <c r="R566" t="str">
        <f>IF(L566=1,"Customer already churned",
 IF(N566&gt;=70,"Urgent attention required",
 IF(O566="46-60","Focus retention efforts",
 IF(O566="36-45","Extend retention strategies",
 IF(O566="501-600","Engagement support required",
 IF(O566="601-700","Monitor engagement",
 IF(AND(C566="Germany",D566="Female"),"Priority proactive retention",
 "General engagement")))))))</f>
        <v>Extend retention strategies</v>
      </c>
    </row>
    <row r="567" spans="1:18" x14ac:dyDescent="0.35">
      <c r="A567">
        <v>15811773</v>
      </c>
      <c r="B567">
        <v>543</v>
      </c>
      <c r="C567" t="s">
        <v>15</v>
      </c>
      <c r="D567" t="s">
        <v>18</v>
      </c>
      <c r="E567">
        <v>36</v>
      </c>
      <c r="F567">
        <v>4</v>
      </c>
      <c r="G567" s="3">
        <v>0</v>
      </c>
      <c r="H567">
        <v>2</v>
      </c>
      <c r="I567">
        <v>1</v>
      </c>
      <c r="J567">
        <v>1</v>
      </c>
      <c r="K567" s="5">
        <v>141210.5</v>
      </c>
      <c r="L567">
        <v>0</v>
      </c>
      <c r="M567" t="str">
        <f t="shared" si="24"/>
        <v xml:space="preserve"> Reatined</v>
      </c>
      <c r="N567" s="7">
        <v>12.5</v>
      </c>
      <c r="O567" s="10" t="str">
        <f t="shared" si="25"/>
        <v>36-45</v>
      </c>
      <c r="P567" t="str">
        <f t="shared" si="26"/>
        <v>4-6 Years</v>
      </c>
      <c r="Q567" t="str">
        <f>IF(B567&lt;=500,"300-500",
 IF(B567&lt;=650,"501-650",
 IF(B567&lt;=750,"651-750",
 "751-850")))</f>
        <v>501-650</v>
      </c>
      <c r="R567" t="str">
        <f>IF(L567=1,"Customer already churned",
 IF(N567&gt;=70,"Urgent attention required",
 IF(O567="46-60","Focus retention efforts",
 IF(O567="36-45","Extend retention strategies",
 IF(O567="501-600","Engagement support required",
 IF(O567="601-700","Monitor engagement",
 IF(AND(C567="Germany",D567="Female"),"Priority proactive retention",
 "General engagement")))))))</f>
        <v>Extend retention strategies</v>
      </c>
    </row>
    <row r="568" spans="1:18" x14ac:dyDescent="0.35">
      <c r="A568">
        <v>15651674</v>
      </c>
      <c r="B568">
        <v>438</v>
      </c>
      <c r="C568" t="s">
        <v>17</v>
      </c>
      <c r="D568" t="s">
        <v>16</v>
      </c>
      <c r="E568">
        <v>54</v>
      </c>
      <c r="F568">
        <v>2</v>
      </c>
      <c r="G568" s="3">
        <v>0</v>
      </c>
      <c r="H568">
        <v>1</v>
      </c>
      <c r="I568">
        <v>0</v>
      </c>
      <c r="J568">
        <v>0</v>
      </c>
      <c r="K568" s="5">
        <v>191763.07</v>
      </c>
      <c r="L568">
        <v>1</v>
      </c>
      <c r="M568" t="str">
        <f t="shared" si="24"/>
        <v>Churned</v>
      </c>
      <c r="N568" s="7">
        <v>100</v>
      </c>
      <c r="O568" s="10" t="str">
        <f t="shared" si="25"/>
        <v>46-60</v>
      </c>
      <c r="P568" t="str">
        <f t="shared" si="26"/>
        <v>0-3 Years</v>
      </c>
      <c r="Q568" t="str">
        <f>IF(B568&lt;=500,"300-500",
 IF(B568&lt;=650,"501-650",
 IF(B568&lt;=750,"651-750",
 "751-850")))</f>
        <v>300-500</v>
      </c>
      <c r="R568" t="str">
        <f>IF(L568=1,"Customer already churned",
 IF(N568&gt;=70,"Urgent attention required",
 IF(O568="46-60","Focus retention efforts",
 IF(O568="36-45","Extend retention strategies",
 IF(O568="501-600","Engagement support required",
 IF(O568="601-700","Monitor engagement",
 IF(AND(C568="Germany",D568="Female"),"Priority proactive retention",
 "General engagement")))))))</f>
        <v>Customer already churned</v>
      </c>
    </row>
    <row r="569" spans="1:18" x14ac:dyDescent="0.35">
      <c r="A569">
        <v>15689614</v>
      </c>
      <c r="B569">
        <v>687</v>
      </c>
      <c r="C569" t="s">
        <v>17</v>
      </c>
      <c r="D569" t="s">
        <v>16</v>
      </c>
      <c r="E569">
        <v>63</v>
      </c>
      <c r="F569">
        <v>1</v>
      </c>
      <c r="G569" s="3">
        <v>137715.66</v>
      </c>
      <c r="H569">
        <v>1</v>
      </c>
      <c r="I569">
        <v>1</v>
      </c>
      <c r="J569">
        <v>1</v>
      </c>
      <c r="K569" s="5">
        <v>37938.74</v>
      </c>
      <c r="L569">
        <v>0</v>
      </c>
      <c r="M569" t="str">
        <f t="shared" si="24"/>
        <v xml:space="preserve"> Reatined</v>
      </c>
      <c r="N569" s="7">
        <v>58.333333333333343</v>
      </c>
      <c r="O569" s="10" t="str">
        <f t="shared" si="25"/>
        <v>60+</v>
      </c>
      <c r="P569" t="str">
        <f t="shared" si="26"/>
        <v>0-3 Years</v>
      </c>
      <c r="Q569" t="str">
        <f>IF(B569&lt;=500,"300-500",
 IF(B569&lt;=650,"501-650",
 IF(B569&lt;=750,"651-750",
 "751-850")))</f>
        <v>651-750</v>
      </c>
      <c r="R569" t="str">
        <f>IF(L569=1,"Customer already churned",
 IF(N569&gt;=70,"Urgent attention required",
 IF(O569="46-60","Focus retention efforts",
 IF(O569="36-45","Extend retention strategies",
 IF(O569="501-600","Engagement support required",
 IF(O569="601-700","Monitor engagement",
 IF(AND(C569="Germany",D569="Female"),"Priority proactive retention",
 "General engagement")))))))</f>
        <v>General engagement</v>
      </c>
    </row>
    <row r="570" spans="1:18" x14ac:dyDescent="0.35">
      <c r="A570">
        <v>15795564</v>
      </c>
      <c r="B570">
        <v>737</v>
      </c>
      <c r="C570" t="s">
        <v>19</v>
      </c>
      <c r="D570" t="s">
        <v>18</v>
      </c>
      <c r="E570">
        <v>31</v>
      </c>
      <c r="F570">
        <v>5</v>
      </c>
      <c r="G570" s="3">
        <v>121192.22</v>
      </c>
      <c r="H570">
        <v>2</v>
      </c>
      <c r="I570">
        <v>1</v>
      </c>
      <c r="J570">
        <v>1</v>
      </c>
      <c r="K570" s="5">
        <v>74890.58</v>
      </c>
      <c r="L570">
        <v>0</v>
      </c>
      <c r="M570" t="str">
        <f t="shared" si="24"/>
        <v xml:space="preserve"> Reatined</v>
      </c>
      <c r="N570" s="7">
        <v>0</v>
      </c>
      <c r="O570" s="10" t="str">
        <f t="shared" si="25"/>
        <v>26-35</v>
      </c>
      <c r="P570" t="str">
        <f t="shared" si="26"/>
        <v>4-6 Years</v>
      </c>
      <c r="Q570" t="str">
        <f>IF(B570&lt;=500,"300-500",
 IF(B570&lt;=650,"501-650",
 IF(B570&lt;=750,"651-750",
 "751-850")))</f>
        <v>651-750</v>
      </c>
      <c r="R570" t="str">
        <f>IF(L570=1,"Customer already churned",
 IF(N570&gt;=70,"Urgent attention required",
 IF(O570="46-60","Focus retention efforts",
 IF(O570="36-45","Extend retention strategies",
 IF(O570="501-600","Engagement support required",
 IF(O570="601-700","Monitor engagement",
 IF(AND(C570="Germany",D570="Female"),"Priority proactive retention",
 "General engagement")))))))</f>
        <v>General engagement</v>
      </c>
    </row>
    <row r="571" spans="1:18" x14ac:dyDescent="0.35">
      <c r="A571">
        <v>15706647</v>
      </c>
      <c r="B571">
        <v>761</v>
      </c>
      <c r="C571" t="s">
        <v>15</v>
      </c>
      <c r="D571" t="s">
        <v>18</v>
      </c>
      <c r="E571">
        <v>31</v>
      </c>
      <c r="F571">
        <v>7</v>
      </c>
      <c r="G571" s="3">
        <v>0</v>
      </c>
      <c r="H571">
        <v>3</v>
      </c>
      <c r="I571">
        <v>1</v>
      </c>
      <c r="J571">
        <v>1</v>
      </c>
      <c r="K571" s="5">
        <v>166698.18</v>
      </c>
      <c r="L571">
        <v>0</v>
      </c>
      <c r="M571" t="str">
        <f t="shared" si="24"/>
        <v xml:space="preserve"> Reatined</v>
      </c>
      <c r="N571" s="7">
        <v>12.5</v>
      </c>
      <c r="O571" s="10" t="str">
        <f t="shared" si="25"/>
        <v>26-35</v>
      </c>
      <c r="P571" t="str">
        <f t="shared" si="26"/>
        <v>7-9 Years</v>
      </c>
      <c r="Q571" t="str">
        <f>IF(B571&lt;=500,"300-500",
 IF(B571&lt;=650,"501-650",
 IF(B571&lt;=750,"651-750",
 "751-850")))</f>
        <v>751-850</v>
      </c>
      <c r="R571" t="str">
        <f>IF(L571=1,"Customer already churned",
 IF(N571&gt;=70,"Urgent attention required",
 IF(O571="46-60","Focus retention efforts",
 IF(O571="36-45","Extend retention strategies",
 IF(O571="501-600","Engagement support required",
 IF(O571="601-700","Monitor engagement",
 IF(AND(C571="Germany",D571="Female"),"Priority proactive retention",
 "General engagement")))))))</f>
        <v>General engagement</v>
      </c>
    </row>
    <row r="572" spans="1:18" x14ac:dyDescent="0.35">
      <c r="A572">
        <v>15728505</v>
      </c>
      <c r="B572">
        <v>601</v>
      </c>
      <c r="C572" t="s">
        <v>15</v>
      </c>
      <c r="D572" t="s">
        <v>18</v>
      </c>
      <c r="E572">
        <v>44</v>
      </c>
      <c r="F572">
        <v>1</v>
      </c>
      <c r="G572" s="3">
        <v>100486.18</v>
      </c>
      <c r="H572">
        <v>2</v>
      </c>
      <c r="I572">
        <v>1</v>
      </c>
      <c r="J572">
        <v>1</v>
      </c>
      <c r="K572" s="5">
        <v>62678.53</v>
      </c>
      <c r="L572">
        <v>0</v>
      </c>
      <c r="M572" t="str">
        <f t="shared" si="24"/>
        <v xml:space="preserve"> Reatined</v>
      </c>
      <c r="N572" s="7">
        <v>25</v>
      </c>
      <c r="O572" s="10" t="str">
        <f t="shared" si="25"/>
        <v>36-45</v>
      </c>
      <c r="P572" t="str">
        <f t="shared" si="26"/>
        <v>0-3 Years</v>
      </c>
      <c r="Q572" t="str">
        <f>IF(B572&lt;=500,"300-500",
 IF(B572&lt;=650,"501-650",
 IF(B572&lt;=750,"651-750",
 "751-850")))</f>
        <v>501-650</v>
      </c>
      <c r="R572" t="str">
        <f>IF(L572=1,"Customer already churned",
 IF(N572&gt;=70,"Urgent attention required",
 IF(O572="46-60","Focus retention efforts",
 IF(O572="36-45","Extend retention strategies",
 IF(O572="501-600","Engagement support required",
 IF(O572="601-700","Monitor engagement",
 IF(AND(C572="Germany",D572="Female"),"Priority proactive retention",
 "General engagement")))))))</f>
        <v>Extend retention strategies</v>
      </c>
    </row>
    <row r="573" spans="1:18" x14ac:dyDescent="0.35">
      <c r="A573">
        <v>15730076</v>
      </c>
      <c r="B573">
        <v>651</v>
      </c>
      <c r="C573" t="s">
        <v>15</v>
      </c>
      <c r="D573" t="s">
        <v>18</v>
      </c>
      <c r="E573">
        <v>45</v>
      </c>
      <c r="F573">
        <v>1</v>
      </c>
      <c r="G573" s="3">
        <v>0</v>
      </c>
      <c r="H573">
        <v>1</v>
      </c>
      <c r="I573">
        <v>1</v>
      </c>
      <c r="J573">
        <v>0</v>
      </c>
      <c r="K573" s="5">
        <v>67740.08</v>
      </c>
      <c r="L573">
        <v>1</v>
      </c>
      <c r="M573" t="str">
        <f t="shared" si="24"/>
        <v>Churned</v>
      </c>
      <c r="N573" s="7">
        <v>75</v>
      </c>
      <c r="O573" s="10" t="str">
        <f t="shared" si="25"/>
        <v>36-45</v>
      </c>
      <c r="P573" t="str">
        <f t="shared" si="26"/>
        <v>0-3 Years</v>
      </c>
      <c r="Q573" t="str">
        <f>IF(B573&lt;=500,"300-500",
 IF(B573&lt;=650,"501-650",
 IF(B573&lt;=750,"651-750",
 "751-850")))</f>
        <v>651-750</v>
      </c>
      <c r="R573" t="str">
        <f>IF(L573=1,"Customer already churned",
 IF(N573&gt;=70,"Urgent attention required",
 IF(O573="46-60","Focus retention efforts",
 IF(O573="36-45","Extend retention strategies",
 IF(O573="501-600","Engagement support required",
 IF(O573="601-700","Monitor engagement",
 IF(AND(C573="Germany",D573="Female"),"Priority proactive retention",
 "General engagement")))))))</f>
        <v>Customer already churned</v>
      </c>
    </row>
    <row r="574" spans="1:18" x14ac:dyDescent="0.35">
      <c r="A574">
        <v>15622003</v>
      </c>
      <c r="B574">
        <v>745</v>
      </c>
      <c r="C574" t="s">
        <v>15</v>
      </c>
      <c r="D574" t="s">
        <v>18</v>
      </c>
      <c r="E574">
        <v>35</v>
      </c>
      <c r="F574">
        <v>9</v>
      </c>
      <c r="G574" s="3">
        <v>92566.53</v>
      </c>
      <c r="H574">
        <v>2</v>
      </c>
      <c r="I574">
        <v>1</v>
      </c>
      <c r="J574">
        <v>0</v>
      </c>
      <c r="K574" s="5">
        <v>161519.76999999999</v>
      </c>
      <c r="L574">
        <v>0</v>
      </c>
      <c r="M574" t="str">
        <f t="shared" si="24"/>
        <v xml:space="preserve"> Reatined</v>
      </c>
      <c r="N574" s="7">
        <v>20.833333333333339</v>
      </c>
      <c r="O574" s="10" t="str">
        <f t="shared" si="25"/>
        <v>26-35</v>
      </c>
      <c r="P574" t="str">
        <f t="shared" si="26"/>
        <v>7-9 Years</v>
      </c>
      <c r="Q574" t="str">
        <f>IF(B574&lt;=500,"300-500",
 IF(B574&lt;=650,"501-650",
 IF(B574&lt;=750,"651-750",
 "751-850")))</f>
        <v>651-750</v>
      </c>
      <c r="R574" t="str">
        <f>IF(L574=1,"Customer already churned",
 IF(N574&gt;=70,"Urgent attention required",
 IF(O574="46-60","Focus retention efforts",
 IF(O574="36-45","Extend retention strategies",
 IF(O574="501-600","Engagement support required",
 IF(O574="601-700","Monitor engagement",
 IF(AND(C574="Germany",D574="Female"),"Priority proactive retention",
 "General engagement")))))))</f>
        <v>General engagement</v>
      </c>
    </row>
    <row r="575" spans="1:18" x14ac:dyDescent="0.35">
      <c r="A575">
        <v>15607312</v>
      </c>
      <c r="B575">
        <v>648</v>
      </c>
      <c r="C575" t="s">
        <v>17</v>
      </c>
      <c r="D575" t="s">
        <v>16</v>
      </c>
      <c r="E575">
        <v>49</v>
      </c>
      <c r="F575">
        <v>10</v>
      </c>
      <c r="G575" s="3">
        <v>0</v>
      </c>
      <c r="H575">
        <v>2</v>
      </c>
      <c r="I575">
        <v>1</v>
      </c>
      <c r="J575">
        <v>1</v>
      </c>
      <c r="K575" s="5">
        <v>159835.78</v>
      </c>
      <c r="L575">
        <v>1</v>
      </c>
      <c r="M575" t="str">
        <f t="shared" si="24"/>
        <v>Churned</v>
      </c>
      <c r="N575" s="7">
        <v>12.5</v>
      </c>
      <c r="O575" s="10" t="str">
        <f t="shared" si="25"/>
        <v>46-60</v>
      </c>
      <c r="P575" t="str">
        <f t="shared" si="26"/>
        <v>10+ Years</v>
      </c>
      <c r="Q575" t="str">
        <f>IF(B575&lt;=500,"300-500",
 IF(B575&lt;=650,"501-650",
 IF(B575&lt;=750,"651-750",
 "751-850")))</f>
        <v>501-650</v>
      </c>
      <c r="R575" t="str">
        <f>IF(L575=1,"Customer already churned",
 IF(N575&gt;=70,"Urgent attention required",
 IF(O575="46-60","Focus retention efforts",
 IF(O575="36-45","Extend retention strategies",
 IF(O575="501-600","Engagement support required",
 IF(O575="601-700","Monitor engagement",
 IF(AND(C575="Germany",D575="Female"),"Priority proactive retention",
 "General engagement")))))))</f>
        <v>Customer already churned</v>
      </c>
    </row>
    <row r="576" spans="1:18" x14ac:dyDescent="0.35">
      <c r="A576">
        <v>15644753</v>
      </c>
      <c r="B576">
        <v>848</v>
      </c>
      <c r="C576" t="s">
        <v>17</v>
      </c>
      <c r="D576" t="s">
        <v>18</v>
      </c>
      <c r="E576">
        <v>40</v>
      </c>
      <c r="F576">
        <v>3</v>
      </c>
      <c r="G576" s="3">
        <v>110929.96</v>
      </c>
      <c r="H576">
        <v>1</v>
      </c>
      <c r="I576">
        <v>1</v>
      </c>
      <c r="J576">
        <v>1</v>
      </c>
      <c r="K576" s="5">
        <v>30876.84</v>
      </c>
      <c r="L576">
        <v>0</v>
      </c>
      <c r="M576" t="str">
        <f t="shared" si="24"/>
        <v xml:space="preserve"> Reatined</v>
      </c>
      <c r="N576" s="7">
        <v>16.666666666666661</v>
      </c>
      <c r="O576" s="10" t="str">
        <f t="shared" si="25"/>
        <v>36-45</v>
      </c>
      <c r="P576" t="str">
        <f t="shared" si="26"/>
        <v>0-3 Years</v>
      </c>
      <c r="Q576" t="str">
        <f>IF(B576&lt;=500,"300-500",
 IF(B576&lt;=650,"501-650",
 IF(B576&lt;=750,"651-750",
 "751-850")))</f>
        <v>751-850</v>
      </c>
      <c r="R576" t="str">
        <f>IF(L576=1,"Customer already churned",
 IF(N576&gt;=70,"Urgent attention required",
 IF(O576="46-60","Focus retention efforts",
 IF(O576="36-45","Extend retention strategies",
 IF(O576="501-600","Engagement support required",
 IF(O576="601-700","Monitor engagement",
 IF(AND(C576="Germany",D576="Female"),"Priority proactive retention",
 "General engagement")))))))</f>
        <v>Extend retention strategies</v>
      </c>
    </row>
    <row r="577" spans="1:18" x14ac:dyDescent="0.35">
      <c r="A577">
        <v>15653620</v>
      </c>
      <c r="B577">
        <v>546</v>
      </c>
      <c r="C577" t="s">
        <v>15</v>
      </c>
      <c r="D577" t="s">
        <v>16</v>
      </c>
      <c r="E577">
        <v>27</v>
      </c>
      <c r="F577">
        <v>8</v>
      </c>
      <c r="G577" s="3">
        <v>0</v>
      </c>
      <c r="H577">
        <v>2</v>
      </c>
      <c r="I577">
        <v>1</v>
      </c>
      <c r="J577">
        <v>1</v>
      </c>
      <c r="K577" s="5">
        <v>14858.1</v>
      </c>
      <c r="L577">
        <v>0</v>
      </c>
      <c r="M577" t="str">
        <f t="shared" si="24"/>
        <v xml:space="preserve"> Reatined</v>
      </c>
      <c r="N577" s="7">
        <v>12.5</v>
      </c>
      <c r="O577" s="10" t="str">
        <f t="shared" si="25"/>
        <v>26-35</v>
      </c>
      <c r="P577" t="str">
        <f t="shared" si="26"/>
        <v>7-9 Years</v>
      </c>
      <c r="Q577" t="str">
        <f>IF(B577&lt;=500,"300-500",
 IF(B577&lt;=650,"501-650",
 IF(B577&lt;=750,"651-750",
 "751-850")))</f>
        <v>501-650</v>
      </c>
      <c r="R577" t="str">
        <f>IF(L577=1,"Customer already churned",
 IF(N577&gt;=70,"Urgent attention required",
 IF(O577="46-60","Focus retention efforts",
 IF(O577="36-45","Extend retention strategies",
 IF(O577="501-600","Engagement support required",
 IF(O577="601-700","Monitor engagement",
 IF(AND(C577="Germany",D577="Female"),"Priority proactive retention",
 "General engagement")))))))</f>
        <v>General engagement</v>
      </c>
    </row>
    <row r="578" spans="1:18" x14ac:dyDescent="0.35">
      <c r="A578">
        <v>15761986</v>
      </c>
      <c r="B578">
        <v>439</v>
      </c>
      <c r="C578" t="s">
        <v>17</v>
      </c>
      <c r="D578" t="s">
        <v>16</v>
      </c>
      <c r="E578">
        <v>32</v>
      </c>
      <c r="F578">
        <v>3</v>
      </c>
      <c r="G578" s="3">
        <v>138901.60999999999</v>
      </c>
      <c r="H578">
        <v>1</v>
      </c>
      <c r="I578">
        <v>1</v>
      </c>
      <c r="J578">
        <v>0</v>
      </c>
      <c r="K578" s="5">
        <v>75685.97</v>
      </c>
      <c r="L578">
        <v>0</v>
      </c>
      <c r="M578" t="str">
        <f t="shared" si="24"/>
        <v xml:space="preserve"> Reatined</v>
      </c>
      <c r="N578" s="7">
        <v>37.5</v>
      </c>
      <c r="O578" s="10" t="str">
        <f t="shared" si="25"/>
        <v>26-35</v>
      </c>
      <c r="P578" t="str">
        <f t="shared" si="26"/>
        <v>0-3 Years</v>
      </c>
      <c r="Q578" t="str">
        <f>IF(B578&lt;=500,"300-500",
 IF(B578&lt;=650,"501-650",
 IF(B578&lt;=750,"651-750",
 "751-850")))</f>
        <v>300-500</v>
      </c>
      <c r="R578" t="str">
        <f>IF(L578=1,"Customer already churned",
 IF(N578&gt;=70,"Urgent attention required",
 IF(O578="46-60","Focus retention efforts",
 IF(O578="36-45","Extend retention strategies",
 IF(O578="501-600","Engagement support required",
 IF(O578="601-700","Monitor engagement",
 IF(AND(C578="Germany",D578="Female"),"Priority proactive retention",
 "General engagement")))))))</f>
        <v>General engagement</v>
      </c>
    </row>
    <row r="579" spans="1:18" x14ac:dyDescent="0.35">
      <c r="A579">
        <v>15633922</v>
      </c>
      <c r="B579">
        <v>755</v>
      </c>
      <c r="C579" t="s">
        <v>15</v>
      </c>
      <c r="D579" t="s">
        <v>18</v>
      </c>
      <c r="E579">
        <v>30</v>
      </c>
      <c r="F579">
        <v>4</v>
      </c>
      <c r="G579" s="3">
        <v>123217.66</v>
      </c>
      <c r="H579">
        <v>2</v>
      </c>
      <c r="I579">
        <v>0</v>
      </c>
      <c r="J579">
        <v>1</v>
      </c>
      <c r="K579" s="5">
        <v>144183.1</v>
      </c>
      <c r="L579">
        <v>0</v>
      </c>
      <c r="M579" t="str">
        <f t="shared" ref="M579:M642" si="27">IF(L579=1, "Churned"," Reatined")</f>
        <v xml:space="preserve"> Reatined</v>
      </c>
      <c r="N579" s="7">
        <v>8.3333333333333321</v>
      </c>
      <c r="O579" s="10" t="str">
        <f t="shared" ref="O579:O642" si="28">IF(E579&lt;=25,"18-25",
 IF(E579&lt;=35,"26-35",
 IF(E579&lt;=45,"36-45",
 IF(E579&lt;=60,"46-60",
 "60+"))))</f>
        <v>26-35</v>
      </c>
      <c r="P579" t="str">
        <f t="shared" ref="P579:P642" si="29">IF(F579&lt;=3,"0-3 Years",
 IF(F579&lt;=6,"4-6 Years",
 IF(F579&lt;=9,"7-9 Years",
 "10+ Years")))</f>
        <v>4-6 Years</v>
      </c>
      <c r="Q579" t="str">
        <f>IF(B579&lt;=500,"300-500",
 IF(B579&lt;=650,"501-650",
 IF(B579&lt;=750,"651-750",
 "751-850")))</f>
        <v>751-850</v>
      </c>
      <c r="R579" t="str">
        <f>IF(L579=1,"Customer already churned",
 IF(N579&gt;=70,"Urgent attention required",
 IF(O579="46-60","Focus retention efforts",
 IF(O579="36-45","Extend retention strategies",
 IF(O579="501-600","Engagement support required",
 IF(O579="601-700","Monitor engagement",
 IF(AND(C579="Germany",D579="Female"),"Priority proactive retention",
 "General engagement")))))))</f>
        <v>General engagement</v>
      </c>
    </row>
    <row r="580" spans="1:18" x14ac:dyDescent="0.35">
      <c r="A580">
        <v>15734674</v>
      </c>
      <c r="B580">
        <v>593</v>
      </c>
      <c r="C580" t="s">
        <v>15</v>
      </c>
      <c r="D580" t="s">
        <v>16</v>
      </c>
      <c r="E580">
        <v>41</v>
      </c>
      <c r="F580">
        <v>6</v>
      </c>
      <c r="G580" s="3">
        <v>0</v>
      </c>
      <c r="H580">
        <v>1</v>
      </c>
      <c r="I580">
        <v>1</v>
      </c>
      <c r="J580">
        <v>0</v>
      </c>
      <c r="K580" s="5">
        <v>65170.66</v>
      </c>
      <c r="L580">
        <v>0</v>
      </c>
      <c r="M580" t="str">
        <f t="shared" si="27"/>
        <v xml:space="preserve"> Reatined</v>
      </c>
      <c r="N580" s="7">
        <v>50</v>
      </c>
      <c r="O580" s="10" t="str">
        <f t="shared" si="28"/>
        <v>36-45</v>
      </c>
      <c r="P580" t="str">
        <f t="shared" si="29"/>
        <v>4-6 Years</v>
      </c>
      <c r="Q580" t="str">
        <f>IF(B580&lt;=500,"300-500",
 IF(B580&lt;=650,"501-650",
 IF(B580&lt;=750,"651-750",
 "751-850")))</f>
        <v>501-650</v>
      </c>
      <c r="R580" t="str">
        <f>IF(L580=1,"Customer already churned",
 IF(N580&gt;=70,"Urgent attention required",
 IF(O580="46-60","Focus retention efforts",
 IF(O580="36-45","Extend retention strategies",
 IF(O580="501-600","Engagement support required",
 IF(O580="601-700","Monitor engagement",
 IF(AND(C580="Germany",D580="Female"),"Priority proactive retention",
 "General engagement")))))))</f>
        <v>Extend retention strategies</v>
      </c>
    </row>
    <row r="581" spans="1:18" x14ac:dyDescent="0.35">
      <c r="A581">
        <v>15658032</v>
      </c>
      <c r="B581">
        <v>701</v>
      </c>
      <c r="C581" t="s">
        <v>15</v>
      </c>
      <c r="D581" t="s">
        <v>18</v>
      </c>
      <c r="E581">
        <v>39</v>
      </c>
      <c r="F581">
        <v>2</v>
      </c>
      <c r="G581" s="3">
        <v>0</v>
      </c>
      <c r="H581">
        <v>2</v>
      </c>
      <c r="I581">
        <v>1</v>
      </c>
      <c r="J581">
        <v>1</v>
      </c>
      <c r="K581" s="5">
        <v>82526.92</v>
      </c>
      <c r="L581">
        <v>0</v>
      </c>
      <c r="M581" t="str">
        <f t="shared" si="27"/>
        <v xml:space="preserve"> Reatined</v>
      </c>
      <c r="N581" s="7">
        <v>37.5</v>
      </c>
      <c r="O581" s="10" t="str">
        <f t="shared" si="28"/>
        <v>36-45</v>
      </c>
      <c r="P581" t="str">
        <f t="shared" si="29"/>
        <v>0-3 Years</v>
      </c>
      <c r="Q581" t="str">
        <f>IF(B581&lt;=500,"300-500",
 IF(B581&lt;=650,"501-650",
 IF(B581&lt;=750,"651-750",
 "751-850")))</f>
        <v>651-750</v>
      </c>
      <c r="R581" t="str">
        <f>IF(L581=1,"Customer already churned",
 IF(N581&gt;=70,"Urgent attention required",
 IF(O581="46-60","Focus retention efforts",
 IF(O581="36-45","Extend retention strategies",
 IF(O581="501-600","Engagement support required",
 IF(O581="601-700","Monitor engagement",
 IF(AND(C581="Germany",D581="Female"),"Priority proactive retention",
 "General engagement")))))))</f>
        <v>Extend retention strategies</v>
      </c>
    </row>
    <row r="582" spans="1:18" x14ac:dyDescent="0.35">
      <c r="A582">
        <v>15692671</v>
      </c>
      <c r="B582">
        <v>701</v>
      </c>
      <c r="C582" t="s">
        <v>17</v>
      </c>
      <c r="D582" t="s">
        <v>18</v>
      </c>
      <c r="E582">
        <v>36</v>
      </c>
      <c r="F582">
        <v>8</v>
      </c>
      <c r="G582" s="3">
        <v>0</v>
      </c>
      <c r="H582">
        <v>2</v>
      </c>
      <c r="I582">
        <v>1</v>
      </c>
      <c r="J582">
        <v>0</v>
      </c>
      <c r="K582" s="5">
        <v>169161.46</v>
      </c>
      <c r="L582">
        <v>0</v>
      </c>
      <c r="M582" t="str">
        <f t="shared" si="27"/>
        <v xml:space="preserve"> Reatined</v>
      </c>
      <c r="N582" s="7">
        <v>33.333333333333329</v>
      </c>
      <c r="O582" s="10" t="str">
        <f t="shared" si="28"/>
        <v>36-45</v>
      </c>
      <c r="P582" t="str">
        <f t="shared" si="29"/>
        <v>7-9 Years</v>
      </c>
      <c r="Q582" t="str">
        <f>IF(B582&lt;=500,"300-500",
 IF(B582&lt;=650,"501-650",
 IF(B582&lt;=750,"651-750",
 "751-850")))</f>
        <v>651-750</v>
      </c>
      <c r="R582" t="str">
        <f>IF(L582=1,"Customer already churned",
 IF(N582&gt;=70,"Urgent attention required",
 IF(O582="46-60","Focus retention efforts",
 IF(O582="36-45","Extend retention strategies",
 IF(O582="501-600","Engagement support required",
 IF(O582="601-700","Monitor engagement",
 IF(AND(C582="Germany",D582="Female"),"Priority proactive retention",
 "General engagement")))))))</f>
        <v>Extend retention strategies</v>
      </c>
    </row>
    <row r="583" spans="1:18" x14ac:dyDescent="0.35">
      <c r="A583">
        <v>15737741</v>
      </c>
      <c r="B583">
        <v>607</v>
      </c>
      <c r="C583" t="s">
        <v>17</v>
      </c>
      <c r="D583" t="s">
        <v>16</v>
      </c>
      <c r="E583">
        <v>33</v>
      </c>
      <c r="F583">
        <v>2</v>
      </c>
      <c r="G583" s="3">
        <v>108431.87</v>
      </c>
      <c r="H583">
        <v>2</v>
      </c>
      <c r="I583">
        <v>0</v>
      </c>
      <c r="J583">
        <v>1</v>
      </c>
      <c r="K583" s="5">
        <v>109291.39</v>
      </c>
      <c r="L583">
        <v>1</v>
      </c>
      <c r="M583" t="str">
        <f t="shared" si="27"/>
        <v>Churned</v>
      </c>
      <c r="N583" s="7">
        <v>33.333333333333329</v>
      </c>
      <c r="O583" s="10" t="str">
        <f t="shared" si="28"/>
        <v>26-35</v>
      </c>
      <c r="P583" t="str">
        <f t="shared" si="29"/>
        <v>0-3 Years</v>
      </c>
      <c r="Q583" t="str">
        <f>IF(B583&lt;=500,"300-500",
 IF(B583&lt;=650,"501-650",
 IF(B583&lt;=750,"651-750",
 "751-850")))</f>
        <v>501-650</v>
      </c>
      <c r="R583" t="str">
        <f>IF(L583=1,"Customer already churned",
 IF(N583&gt;=70,"Urgent attention required",
 IF(O583="46-60","Focus retention efforts",
 IF(O583="36-45","Extend retention strategies",
 IF(O583="501-600","Engagement support required",
 IF(O583="601-700","Monitor engagement",
 IF(AND(C583="Germany",D583="Female"),"Priority proactive retention",
 "General engagement")))))))</f>
        <v>Customer already churned</v>
      </c>
    </row>
    <row r="584" spans="1:18" x14ac:dyDescent="0.35">
      <c r="A584">
        <v>15576352</v>
      </c>
      <c r="B584">
        <v>586</v>
      </c>
      <c r="C584" t="s">
        <v>17</v>
      </c>
      <c r="D584" t="s">
        <v>16</v>
      </c>
      <c r="E584">
        <v>57</v>
      </c>
      <c r="F584">
        <v>3</v>
      </c>
      <c r="G584" s="3">
        <v>0</v>
      </c>
      <c r="H584">
        <v>2</v>
      </c>
      <c r="I584">
        <v>0</v>
      </c>
      <c r="J584">
        <v>1</v>
      </c>
      <c r="K584" s="5">
        <v>6057.81</v>
      </c>
      <c r="L584">
        <v>0</v>
      </c>
      <c r="M584" t="str">
        <f t="shared" si="27"/>
        <v xml:space="preserve"> Reatined</v>
      </c>
      <c r="N584" s="7">
        <v>37.5</v>
      </c>
      <c r="O584" s="10" t="str">
        <f t="shared" si="28"/>
        <v>46-60</v>
      </c>
      <c r="P584" t="str">
        <f t="shared" si="29"/>
        <v>0-3 Years</v>
      </c>
      <c r="Q584" t="str">
        <f>IF(B584&lt;=500,"300-500",
 IF(B584&lt;=650,"501-650",
 IF(B584&lt;=750,"651-750",
 "751-850")))</f>
        <v>501-650</v>
      </c>
      <c r="R584" t="str">
        <f>IF(L584=1,"Customer already churned",
 IF(N584&gt;=70,"Urgent attention required",
 IF(O584="46-60","Focus retention efforts",
 IF(O584="36-45","Extend retention strategies",
 IF(O584="501-600","Engagement support required",
 IF(O584="601-700","Monitor engagement",
 IF(AND(C584="Germany",D584="Female"),"Priority proactive retention",
 "General engagement")))))))</f>
        <v>Focus retention efforts</v>
      </c>
    </row>
    <row r="585" spans="1:18" x14ac:dyDescent="0.35">
      <c r="A585">
        <v>15753719</v>
      </c>
      <c r="B585">
        <v>547</v>
      </c>
      <c r="C585" t="s">
        <v>19</v>
      </c>
      <c r="D585" t="s">
        <v>16</v>
      </c>
      <c r="E585">
        <v>30</v>
      </c>
      <c r="F585">
        <v>9</v>
      </c>
      <c r="G585" s="3">
        <v>72392.41</v>
      </c>
      <c r="H585">
        <v>1</v>
      </c>
      <c r="I585">
        <v>1</v>
      </c>
      <c r="J585">
        <v>0</v>
      </c>
      <c r="K585" s="5">
        <v>77077.14</v>
      </c>
      <c r="L585">
        <v>0</v>
      </c>
      <c r="M585" t="str">
        <f t="shared" si="27"/>
        <v xml:space="preserve"> Reatined</v>
      </c>
      <c r="N585" s="7">
        <v>37.5</v>
      </c>
      <c r="O585" s="10" t="str">
        <f t="shared" si="28"/>
        <v>26-35</v>
      </c>
      <c r="P585" t="str">
        <f t="shared" si="29"/>
        <v>7-9 Years</v>
      </c>
      <c r="Q585" t="str">
        <f>IF(B585&lt;=500,"300-500",
 IF(B585&lt;=650,"501-650",
 IF(B585&lt;=750,"651-750",
 "751-850")))</f>
        <v>501-650</v>
      </c>
      <c r="R585" t="str">
        <f>IF(L585=1,"Customer already churned",
 IF(N585&gt;=70,"Urgent attention required",
 IF(O585="46-60","Focus retention efforts",
 IF(O585="36-45","Extend retention strategies",
 IF(O585="501-600","Engagement support required",
 IF(O585="601-700","Monitor engagement",
 IF(AND(C585="Germany",D585="Female"),"Priority proactive retention",
 "General engagement")))))))</f>
        <v>Priority proactive retention</v>
      </c>
    </row>
    <row r="586" spans="1:18" x14ac:dyDescent="0.35">
      <c r="A586">
        <v>15803689</v>
      </c>
      <c r="B586">
        <v>647</v>
      </c>
      <c r="C586" t="s">
        <v>19</v>
      </c>
      <c r="D586" t="s">
        <v>16</v>
      </c>
      <c r="E586">
        <v>51</v>
      </c>
      <c r="F586">
        <v>1</v>
      </c>
      <c r="G586" s="3">
        <v>119741.77</v>
      </c>
      <c r="H586">
        <v>2</v>
      </c>
      <c r="I586">
        <v>0</v>
      </c>
      <c r="J586">
        <v>0</v>
      </c>
      <c r="K586" s="5">
        <v>54954.51</v>
      </c>
      <c r="L586">
        <v>1</v>
      </c>
      <c r="M586" t="str">
        <f t="shared" si="27"/>
        <v>Churned</v>
      </c>
      <c r="N586" s="7">
        <v>70.833333333333343</v>
      </c>
      <c r="O586" s="10" t="str">
        <f t="shared" si="28"/>
        <v>46-60</v>
      </c>
      <c r="P586" t="str">
        <f t="shared" si="29"/>
        <v>0-3 Years</v>
      </c>
      <c r="Q586" t="str">
        <f>IF(B586&lt;=500,"300-500",
 IF(B586&lt;=650,"501-650",
 IF(B586&lt;=750,"651-750",
 "751-850")))</f>
        <v>501-650</v>
      </c>
      <c r="R586" t="str">
        <f>IF(L586=1,"Customer already churned",
 IF(N586&gt;=70,"Urgent attention required",
 IF(O586="46-60","Focus retention efforts",
 IF(O586="36-45","Extend retention strategies",
 IF(O586="501-600","Engagement support required",
 IF(O586="601-700","Monitor engagement",
 IF(AND(C586="Germany",D586="Female"),"Priority proactive retention",
 "General engagement")))))))</f>
        <v>Customer already churned</v>
      </c>
    </row>
    <row r="587" spans="1:18" x14ac:dyDescent="0.35">
      <c r="A587">
        <v>15718057</v>
      </c>
      <c r="B587">
        <v>760</v>
      </c>
      <c r="C587" t="s">
        <v>15</v>
      </c>
      <c r="D587" t="s">
        <v>16</v>
      </c>
      <c r="E587">
        <v>51</v>
      </c>
      <c r="F587">
        <v>2</v>
      </c>
      <c r="G587" s="3">
        <v>100946.71</v>
      </c>
      <c r="H587">
        <v>1</v>
      </c>
      <c r="I587">
        <v>0</v>
      </c>
      <c r="J587">
        <v>0</v>
      </c>
      <c r="K587" s="5">
        <v>179614.8</v>
      </c>
      <c r="L587">
        <v>1</v>
      </c>
      <c r="M587" t="str">
        <f t="shared" si="27"/>
        <v>Churned</v>
      </c>
      <c r="N587" s="7">
        <v>87.5</v>
      </c>
      <c r="O587" s="10" t="str">
        <f t="shared" si="28"/>
        <v>46-60</v>
      </c>
      <c r="P587" t="str">
        <f t="shared" si="29"/>
        <v>0-3 Years</v>
      </c>
      <c r="Q587" t="str">
        <f>IF(B587&lt;=500,"300-500",
 IF(B587&lt;=650,"501-650",
 IF(B587&lt;=750,"651-750",
 "751-850")))</f>
        <v>751-850</v>
      </c>
      <c r="R587" t="str">
        <f>IF(L587=1,"Customer already churned",
 IF(N587&gt;=70,"Urgent attention required",
 IF(O587="46-60","Focus retention efforts",
 IF(O587="36-45","Extend retention strategies",
 IF(O587="501-600","Engagement support required",
 IF(O587="601-700","Monitor engagement",
 IF(AND(C587="Germany",D587="Female"),"Priority proactive retention",
 "General engagement")))))))</f>
        <v>Customer already churned</v>
      </c>
    </row>
    <row r="588" spans="1:18" x14ac:dyDescent="0.35">
      <c r="A588">
        <v>15722010</v>
      </c>
      <c r="B588">
        <v>621</v>
      </c>
      <c r="C588" t="s">
        <v>17</v>
      </c>
      <c r="D588" t="s">
        <v>18</v>
      </c>
      <c r="E588">
        <v>53</v>
      </c>
      <c r="F588">
        <v>9</v>
      </c>
      <c r="G588" s="3">
        <v>170491.84</v>
      </c>
      <c r="H588">
        <v>1</v>
      </c>
      <c r="I588">
        <v>1</v>
      </c>
      <c r="J588">
        <v>0</v>
      </c>
      <c r="K588" s="5">
        <v>35588.07</v>
      </c>
      <c r="L588">
        <v>1</v>
      </c>
      <c r="M588" t="str">
        <f t="shared" si="27"/>
        <v>Churned</v>
      </c>
      <c r="N588" s="7">
        <v>54.166666666666657</v>
      </c>
      <c r="O588" s="10" t="str">
        <f t="shared" si="28"/>
        <v>46-60</v>
      </c>
      <c r="P588" t="str">
        <f t="shared" si="29"/>
        <v>7-9 Years</v>
      </c>
      <c r="Q588" t="str">
        <f>IF(B588&lt;=500,"300-500",
 IF(B588&lt;=650,"501-650",
 IF(B588&lt;=750,"651-750",
 "751-850")))</f>
        <v>501-650</v>
      </c>
      <c r="R588" t="str">
        <f>IF(L588=1,"Customer already churned",
 IF(N588&gt;=70,"Urgent attention required",
 IF(O588="46-60","Focus retention efforts",
 IF(O588="36-45","Extend retention strategies",
 IF(O588="501-600","Engagement support required",
 IF(O588="601-700","Monitor engagement",
 IF(AND(C588="Germany",D588="Female"),"Priority proactive retention",
 "General engagement")))))))</f>
        <v>Customer already churned</v>
      </c>
    </row>
    <row r="589" spans="1:18" x14ac:dyDescent="0.35">
      <c r="A589">
        <v>15680998</v>
      </c>
      <c r="B589">
        <v>725</v>
      </c>
      <c r="C589" t="s">
        <v>15</v>
      </c>
      <c r="D589" t="s">
        <v>18</v>
      </c>
      <c r="E589">
        <v>44</v>
      </c>
      <c r="F589">
        <v>5</v>
      </c>
      <c r="G589" s="3">
        <v>0</v>
      </c>
      <c r="H589">
        <v>1</v>
      </c>
      <c r="I589">
        <v>1</v>
      </c>
      <c r="J589">
        <v>1</v>
      </c>
      <c r="K589" s="5">
        <v>117356.14</v>
      </c>
      <c r="L589">
        <v>0</v>
      </c>
      <c r="M589" t="str">
        <f t="shared" si="27"/>
        <v xml:space="preserve"> Reatined</v>
      </c>
      <c r="N589" s="7">
        <v>29.166666666666671</v>
      </c>
      <c r="O589" s="10" t="str">
        <f t="shared" si="28"/>
        <v>36-45</v>
      </c>
      <c r="P589" t="str">
        <f t="shared" si="29"/>
        <v>4-6 Years</v>
      </c>
      <c r="Q589" t="str">
        <f>IF(B589&lt;=500,"300-500",
 IF(B589&lt;=650,"501-650",
 IF(B589&lt;=750,"651-750",
 "751-850")))</f>
        <v>651-750</v>
      </c>
      <c r="R589" t="str">
        <f>IF(L589=1,"Customer already churned",
 IF(N589&gt;=70,"Urgent attention required",
 IF(O589="46-60","Focus retention efforts",
 IF(O589="36-45","Extend retention strategies",
 IF(O589="501-600","Engagement support required",
 IF(O589="601-700","Monitor engagement",
 IF(AND(C589="Germany",D589="Female"),"Priority proactive retention",
 "General engagement")))))))</f>
        <v>Extend retention strategies</v>
      </c>
    </row>
    <row r="590" spans="1:18" x14ac:dyDescent="0.35">
      <c r="A590">
        <v>15614782</v>
      </c>
      <c r="B590">
        <v>526</v>
      </c>
      <c r="C590" t="s">
        <v>15</v>
      </c>
      <c r="D590" t="s">
        <v>18</v>
      </c>
      <c r="E590">
        <v>36</v>
      </c>
      <c r="F590">
        <v>1</v>
      </c>
      <c r="G590" s="3">
        <v>0</v>
      </c>
      <c r="H590">
        <v>1</v>
      </c>
      <c r="I590">
        <v>1</v>
      </c>
      <c r="J590">
        <v>0</v>
      </c>
      <c r="K590" s="5">
        <v>160696.72</v>
      </c>
      <c r="L590">
        <v>0</v>
      </c>
      <c r="M590" t="str">
        <f t="shared" si="27"/>
        <v xml:space="preserve"> Reatined</v>
      </c>
      <c r="N590" s="7">
        <v>75</v>
      </c>
      <c r="O590" s="10" t="str">
        <f t="shared" si="28"/>
        <v>36-45</v>
      </c>
      <c r="P590" t="str">
        <f t="shared" si="29"/>
        <v>0-3 Years</v>
      </c>
      <c r="Q590" t="str">
        <f>IF(B590&lt;=500,"300-500",
 IF(B590&lt;=650,"501-650",
 IF(B590&lt;=750,"651-750",
 "751-850")))</f>
        <v>501-650</v>
      </c>
      <c r="R590" t="str">
        <f>IF(L590=1,"Customer already churned",
 IF(N590&gt;=70,"Urgent attention required",
 IF(O590="46-60","Focus retention efforts",
 IF(O590="36-45","Extend retention strategies",
 IF(O590="501-600","Engagement support required",
 IF(O590="601-700","Monitor engagement",
 IF(AND(C590="Germany",D590="Female"),"Priority proactive retention",
 "General engagement")))))))</f>
        <v>Urgent attention required</v>
      </c>
    </row>
    <row r="591" spans="1:18" x14ac:dyDescent="0.35">
      <c r="A591">
        <v>15591047</v>
      </c>
      <c r="B591">
        <v>519</v>
      </c>
      <c r="C591" t="s">
        <v>17</v>
      </c>
      <c r="D591" t="s">
        <v>16</v>
      </c>
      <c r="E591">
        <v>47</v>
      </c>
      <c r="F591">
        <v>6</v>
      </c>
      <c r="G591" s="3">
        <v>157296.01999999999</v>
      </c>
      <c r="H591">
        <v>2</v>
      </c>
      <c r="I591">
        <v>0</v>
      </c>
      <c r="J591">
        <v>0</v>
      </c>
      <c r="K591" s="5">
        <v>147278.43</v>
      </c>
      <c r="L591">
        <v>1</v>
      </c>
      <c r="M591" t="str">
        <f t="shared" si="27"/>
        <v>Churned</v>
      </c>
      <c r="N591" s="7">
        <v>29.166666666666671</v>
      </c>
      <c r="O591" s="10" t="str">
        <f t="shared" si="28"/>
        <v>46-60</v>
      </c>
      <c r="P591" t="str">
        <f t="shared" si="29"/>
        <v>4-6 Years</v>
      </c>
      <c r="Q591" t="str">
        <f>IF(B591&lt;=500,"300-500",
 IF(B591&lt;=650,"501-650",
 IF(B591&lt;=750,"651-750",
 "751-850")))</f>
        <v>501-650</v>
      </c>
      <c r="R591" t="str">
        <f>IF(L591=1,"Customer already churned",
 IF(N591&gt;=70,"Urgent attention required",
 IF(O591="46-60","Focus retention efforts",
 IF(O591="36-45","Extend retention strategies",
 IF(O591="501-600","Engagement support required",
 IF(O591="601-700","Monitor engagement",
 IF(AND(C591="Germany",D591="Female"),"Priority proactive retention",
 "General engagement")))))))</f>
        <v>Customer already churned</v>
      </c>
    </row>
    <row r="592" spans="1:18" x14ac:dyDescent="0.35">
      <c r="A592">
        <v>15788291</v>
      </c>
      <c r="B592">
        <v>713</v>
      </c>
      <c r="C592" t="s">
        <v>19</v>
      </c>
      <c r="D592" t="s">
        <v>16</v>
      </c>
      <c r="E592">
        <v>38</v>
      </c>
      <c r="F592">
        <v>7</v>
      </c>
      <c r="G592" s="3">
        <v>144606.22</v>
      </c>
      <c r="H592">
        <v>1</v>
      </c>
      <c r="I592">
        <v>1</v>
      </c>
      <c r="J592">
        <v>1</v>
      </c>
      <c r="K592" s="5">
        <v>56594.36</v>
      </c>
      <c r="L592">
        <v>1</v>
      </c>
      <c r="M592" t="str">
        <f t="shared" si="27"/>
        <v>Churned</v>
      </c>
      <c r="N592" s="7">
        <v>16.666666666666661</v>
      </c>
      <c r="O592" s="10" t="str">
        <f t="shared" si="28"/>
        <v>36-45</v>
      </c>
      <c r="P592" t="str">
        <f t="shared" si="29"/>
        <v>7-9 Years</v>
      </c>
      <c r="Q592" t="str">
        <f>IF(B592&lt;=500,"300-500",
 IF(B592&lt;=650,"501-650",
 IF(B592&lt;=750,"651-750",
 "751-850")))</f>
        <v>651-750</v>
      </c>
      <c r="R592" t="str">
        <f>IF(L592=1,"Customer already churned",
 IF(N592&gt;=70,"Urgent attention required",
 IF(O592="46-60","Focus retention efforts",
 IF(O592="36-45","Extend retention strategies",
 IF(O592="501-600","Engagement support required",
 IF(O592="601-700","Monitor engagement",
 IF(AND(C592="Germany",D592="Female"),"Priority proactive retention",
 "General engagement")))))))</f>
        <v>Customer already churned</v>
      </c>
    </row>
    <row r="593" spans="1:18" x14ac:dyDescent="0.35">
      <c r="A593">
        <v>15604044</v>
      </c>
      <c r="B593">
        <v>700</v>
      </c>
      <c r="C593" t="s">
        <v>15</v>
      </c>
      <c r="D593" t="s">
        <v>18</v>
      </c>
      <c r="E593">
        <v>38</v>
      </c>
      <c r="F593">
        <v>8</v>
      </c>
      <c r="G593" s="3">
        <v>134811.29999999999</v>
      </c>
      <c r="H593">
        <v>1</v>
      </c>
      <c r="I593">
        <v>1</v>
      </c>
      <c r="J593">
        <v>0</v>
      </c>
      <c r="K593" s="5">
        <v>1299.75</v>
      </c>
      <c r="L593">
        <v>0</v>
      </c>
      <c r="M593" t="str">
        <f t="shared" si="27"/>
        <v xml:space="preserve"> Reatined</v>
      </c>
      <c r="N593" s="7">
        <v>37.5</v>
      </c>
      <c r="O593" s="10" t="str">
        <f t="shared" si="28"/>
        <v>36-45</v>
      </c>
      <c r="P593" t="str">
        <f t="shared" si="29"/>
        <v>7-9 Years</v>
      </c>
      <c r="Q593" t="str">
        <f>IF(B593&lt;=500,"300-500",
 IF(B593&lt;=650,"501-650",
 IF(B593&lt;=750,"651-750",
 "751-850")))</f>
        <v>651-750</v>
      </c>
      <c r="R593" t="str">
        <f>IF(L593=1,"Customer already churned",
 IF(N593&gt;=70,"Urgent attention required",
 IF(O593="46-60","Focus retention efforts",
 IF(O593="36-45","Extend retention strategies",
 IF(O593="501-600","Engagement support required",
 IF(O593="601-700","Monitor engagement",
 IF(AND(C593="Germany",D593="Female"),"Priority proactive retention",
 "General engagement")))))))</f>
        <v>Extend retention strategies</v>
      </c>
    </row>
    <row r="594" spans="1:18" x14ac:dyDescent="0.35">
      <c r="A594">
        <v>15679587</v>
      </c>
      <c r="B594">
        <v>666</v>
      </c>
      <c r="C594" t="s">
        <v>15</v>
      </c>
      <c r="D594" t="s">
        <v>16</v>
      </c>
      <c r="E594">
        <v>34</v>
      </c>
      <c r="F594">
        <v>9</v>
      </c>
      <c r="G594" s="3">
        <v>115897.12</v>
      </c>
      <c r="H594">
        <v>1</v>
      </c>
      <c r="I594">
        <v>1</v>
      </c>
      <c r="J594">
        <v>1</v>
      </c>
      <c r="K594" s="5">
        <v>25095.03</v>
      </c>
      <c r="L594">
        <v>0</v>
      </c>
      <c r="M594" t="str">
        <f t="shared" si="27"/>
        <v xml:space="preserve"> Reatined</v>
      </c>
      <c r="N594" s="7">
        <v>16.666666666666661</v>
      </c>
      <c r="O594" s="10" t="str">
        <f t="shared" si="28"/>
        <v>26-35</v>
      </c>
      <c r="P594" t="str">
        <f t="shared" si="29"/>
        <v>7-9 Years</v>
      </c>
      <c r="Q594" t="str">
        <f>IF(B594&lt;=500,"300-500",
 IF(B594&lt;=650,"501-650",
 IF(B594&lt;=750,"651-750",
 "751-850")))</f>
        <v>651-750</v>
      </c>
      <c r="R594" t="str">
        <f>IF(L594=1,"Customer already churned",
 IF(N594&gt;=70,"Urgent attention required",
 IF(O594="46-60","Focus retention efforts",
 IF(O594="36-45","Extend retention strategies",
 IF(O594="501-600","Engagement support required",
 IF(O594="601-700","Monitor engagement",
 IF(AND(C594="Germany",D594="Female"),"Priority proactive retention",
 "General engagement")))))))</f>
        <v>General engagement</v>
      </c>
    </row>
    <row r="595" spans="1:18" x14ac:dyDescent="0.35">
      <c r="A595">
        <v>15775153</v>
      </c>
      <c r="B595">
        <v>630</v>
      </c>
      <c r="C595" t="s">
        <v>17</v>
      </c>
      <c r="D595" t="s">
        <v>18</v>
      </c>
      <c r="E595">
        <v>32</v>
      </c>
      <c r="F595">
        <v>4</v>
      </c>
      <c r="G595" s="3">
        <v>82034</v>
      </c>
      <c r="H595">
        <v>1</v>
      </c>
      <c r="I595">
        <v>0</v>
      </c>
      <c r="J595">
        <v>0</v>
      </c>
      <c r="K595" s="5">
        <v>146326.45000000001</v>
      </c>
      <c r="L595">
        <v>0</v>
      </c>
      <c r="M595" t="str">
        <f t="shared" si="27"/>
        <v xml:space="preserve"> Reatined</v>
      </c>
      <c r="N595" s="7">
        <v>45.833333333333329</v>
      </c>
      <c r="O595" s="10" t="str">
        <f t="shared" si="28"/>
        <v>26-35</v>
      </c>
      <c r="P595" t="str">
        <f t="shared" si="29"/>
        <v>4-6 Years</v>
      </c>
      <c r="Q595" t="str">
        <f>IF(B595&lt;=500,"300-500",
 IF(B595&lt;=650,"501-650",
 IF(B595&lt;=750,"651-750",
 "751-850")))</f>
        <v>501-650</v>
      </c>
      <c r="R595" t="str">
        <f>IF(L595=1,"Customer already churned",
 IF(N595&gt;=70,"Urgent attention required",
 IF(O595="46-60","Focus retention efforts",
 IF(O595="36-45","Extend retention strategies",
 IF(O595="501-600","Engagement support required",
 IF(O595="601-700","Monitor engagement",
 IF(AND(C595="Germany",D595="Female"),"Priority proactive retention",
 "General engagement")))))))</f>
        <v>General engagement</v>
      </c>
    </row>
    <row r="596" spans="1:18" x14ac:dyDescent="0.35">
      <c r="A596">
        <v>15603925</v>
      </c>
      <c r="B596">
        <v>779</v>
      </c>
      <c r="C596" t="s">
        <v>17</v>
      </c>
      <c r="D596" t="s">
        <v>16</v>
      </c>
      <c r="E596">
        <v>26</v>
      </c>
      <c r="F596">
        <v>4</v>
      </c>
      <c r="G596" s="3">
        <v>174318.13</v>
      </c>
      <c r="H596">
        <v>2</v>
      </c>
      <c r="I596">
        <v>0</v>
      </c>
      <c r="J596">
        <v>1</v>
      </c>
      <c r="K596" s="5">
        <v>38296.21</v>
      </c>
      <c r="L596">
        <v>0</v>
      </c>
      <c r="M596" t="str">
        <f t="shared" si="27"/>
        <v xml:space="preserve"> Reatined</v>
      </c>
      <c r="N596" s="7">
        <v>8.3333333333333321</v>
      </c>
      <c r="O596" s="10" t="str">
        <f t="shared" si="28"/>
        <v>26-35</v>
      </c>
      <c r="P596" t="str">
        <f t="shared" si="29"/>
        <v>4-6 Years</v>
      </c>
      <c r="Q596" t="str">
        <f>IF(B596&lt;=500,"300-500",
 IF(B596&lt;=650,"501-650",
 IF(B596&lt;=750,"651-750",
 "751-850")))</f>
        <v>751-850</v>
      </c>
      <c r="R596" t="str">
        <f>IF(L596=1,"Customer already churned",
 IF(N596&gt;=70,"Urgent attention required",
 IF(O596="46-60","Focus retention efforts",
 IF(O596="36-45","Extend retention strategies",
 IF(O596="501-600","Engagement support required",
 IF(O596="601-700","Monitor engagement",
 IF(AND(C596="Germany",D596="Female"),"Priority proactive retention",
 "General engagement")))))))</f>
        <v>General engagement</v>
      </c>
    </row>
    <row r="597" spans="1:18" x14ac:dyDescent="0.35">
      <c r="A597">
        <v>15680970</v>
      </c>
      <c r="B597">
        <v>611</v>
      </c>
      <c r="C597" t="s">
        <v>19</v>
      </c>
      <c r="D597" t="s">
        <v>16</v>
      </c>
      <c r="E597">
        <v>41</v>
      </c>
      <c r="F597">
        <v>2</v>
      </c>
      <c r="G597" s="3">
        <v>114206.84</v>
      </c>
      <c r="H597">
        <v>1</v>
      </c>
      <c r="I597">
        <v>1</v>
      </c>
      <c r="J597">
        <v>0</v>
      </c>
      <c r="K597" s="5">
        <v>164061.6</v>
      </c>
      <c r="L597">
        <v>0</v>
      </c>
      <c r="M597" t="str">
        <f t="shared" si="27"/>
        <v xml:space="preserve"> Reatined</v>
      </c>
      <c r="N597" s="7">
        <v>62.5</v>
      </c>
      <c r="O597" s="10" t="str">
        <f t="shared" si="28"/>
        <v>36-45</v>
      </c>
      <c r="P597" t="str">
        <f t="shared" si="29"/>
        <v>0-3 Years</v>
      </c>
      <c r="Q597" t="str">
        <f>IF(B597&lt;=500,"300-500",
 IF(B597&lt;=650,"501-650",
 IF(B597&lt;=750,"651-750",
 "751-850")))</f>
        <v>501-650</v>
      </c>
      <c r="R597" t="str">
        <f>IF(L597=1,"Customer already churned",
 IF(N597&gt;=70,"Urgent attention required",
 IF(O597="46-60","Focus retention efforts",
 IF(O597="36-45","Extend retention strategies",
 IF(O597="501-600","Engagement support required",
 IF(O597="601-700","Monitor engagement",
 IF(AND(C597="Germany",D597="Female"),"Priority proactive retention",
 "General engagement")))))))</f>
        <v>Extend retention strategies</v>
      </c>
    </row>
    <row r="598" spans="1:18" x14ac:dyDescent="0.35">
      <c r="A598">
        <v>15697183</v>
      </c>
      <c r="B598">
        <v>685</v>
      </c>
      <c r="C598" t="s">
        <v>17</v>
      </c>
      <c r="D598" t="s">
        <v>18</v>
      </c>
      <c r="E598">
        <v>43</v>
      </c>
      <c r="F598">
        <v>9</v>
      </c>
      <c r="G598" s="3">
        <v>0</v>
      </c>
      <c r="H598">
        <v>2</v>
      </c>
      <c r="I598">
        <v>1</v>
      </c>
      <c r="J598">
        <v>0</v>
      </c>
      <c r="K598" s="5">
        <v>107811.28</v>
      </c>
      <c r="L598">
        <v>0</v>
      </c>
      <c r="M598" t="str">
        <f t="shared" si="27"/>
        <v xml:space="preserve"> Reatined</v>
      </c>
      <c r="N598" s="7">
        <v>33.333333333333329</v>
      </c>
      <c r="O598" s="10" t="str">
        <f t="shared" si="28"/>
        <v>36-45</v>
      </c>
      <c r="P598" t="str">
        <f t="shared" si="29"/>
        <v>7-9 Years</v>
      </c>
      <c r="Q598" t="str">
        <f>IF(B598&lt;=500,"300-500",
 IF(B598&lt;=650,"501-650",
 IF(B598&lt;=750,"651-750",
 "751-850")))</f>
        <v>651-750</v>
      </c>
      <c r="R598" t="str">
        <f>IF(L598=1,"Customer already churned",
 IF(N598&gt;=70,"Urgent attention required",
 IF(O598="46-60","Focus retention efforts",
 IF(O598="36-45","Extend retention strategies",
 IF(O598="501-600","Engagement support required",
 IF(O598="601-700","Monitor engagement",
 IF(AND(C598="Germany",D598="Female"),"Priority proactive retention",
 "General engagement")))))))</f>
        <v>Extend retention strategies</v>
      </c>
    </row>
    <row r="599" spans="1:18" x14ac:dyDescent="0.35">
      <c r="A599">
        <v>15567446</v>
      </c>
      <c r="B599">
        <v>646</v>
      </c>
      <c r="C599" t="s">
        <v>19</v>
      </c>
      <c r="D599" t="s">
        <v>18</v>
      </c>
      <c r="E599">
        <v>39</v>
      </c>
      <c r="F599">
        <v>9</v>
      </c>
      <c r="G599" s="3">
        <v>111574.41</v>
      </c>
      <c r="H599">
        <v>1</v>
      </c>
      <c r="I599">
        <v>1</v>
      </c>
      <c r="J599">
        <v>1</v>
      </c>
      <c r="K599" s="5">
        <v>30838.51</v>
      </c>
      <c r="L599">
        <v>0</v>
      </c>
      <c r="M599" t="str">
        <f t="shared" si="27"/>
        <v xml:space="preserve"> Reatined</v>
      </c>
      <c r="N599" s="7">
        <v>16.666666666666661</v>
      </c>
      <c r="O599" s="10" t="str">
        <f t="shared" si="28"/>
        <v>36-45</v>
      </c>
      <c r="P599" t="str">
        <f t="shared" si="29"/>
        <v>7-9 Years</v>
      </c>
      <c r="Q599" t="str">
        <f>IF(B599&lt;=500,"300-500",
 IF(B599&lt;=650,"501-650",
 IF(B599&lt;=750,"651-750",
 "751-850")))</f>
        <v>501-650</v>
      </c>
      <c r="R599" t="str">
        <f>IF(L599=1,"Customer already churned",
 IF(N599&gt;=70,"Urgent attention required",
 IF(O599="46-60","Focus retention efforts",
 IF(O599="36-45","Extend retention strategies",
 IF(O599="501-600","Engagement support required",
 IF(O599="601-700","Monitor engagement",
 IF(AND(C599="Germany",D599="Female"),"Priority proactive retention",
 "General engagement")))))))</f>
        <v>Extend retention strategies</v>
      </c>
    </row>
    <row r="600" spans="1:18" x14ac:dyDescent="0.35">
      <c r="A600">
        <v>15637476</v>
      </c>
      <c r="B600">
        <v>683</v>
      </c>
      <c r="C600" t="s">
        <v>19</v>
      </c>
      <c r="D600" t="s">
        <v>16</v>
      </c>
      <c r="E600">
        <v>57</v>
      </c>
      <c r="F600">
        <v>5</v>
      </c>
      <c r="G600" s="3">
        <v>162448.69</v>
      </c>
      <c r="H600">
        <v>1</v>
      </c>
      <c r="I600">
        <v>0</v>
      </c>
      <c r="J600">
        <v>0</v>
      </c>
      <c r="K600" s="5">
        <v>9221.7800000000007</v>
      </c>
      <c r="L600">
        <v>1</v>
      </c>
      <c r="M600" t="str">
        <f t="shared" si="27"/>
        <v>Churned</v>
      </c>
      <c r="N600" s="7">
        <v>62.5</v>
      </c>
      <c r="O600" s="10" t="str">
        <f t="shared" si="28"/>
        <v>46-60</v>
      </c>
      <c r="P600" t="str">
        <f t="shared" si="29"/>
        <v>4-6 Years</v>
      </c>
      <c r="Q600" t="str">
        <f>IF(B600&lt;=500,"300-500",
 IF(B600&lt;=650,"501-650",
 IF(B600&lt;=750,"651-750",
 "751-850")))</f>
        <v>651-750</v>
      </c>
      <c r="R600" t="str">
        <f>IF(L600=1,"Customer already churned",
 IF(N600&gt;=70,"Urgent attention required",
 IF(O600="46-60","Focus retention efforts",
 IF(O600="36-45","Extend retention strategies",
 IF(O600="501-600","Engagement support required",
 IF(O600="601-700","Monitor engagement",
 IF(AND(C600="Germany",D600="Female"),"Priority proactive retention",
 "General engagement")))))))</f>
        <v>Customer already churned</v>
      </c>
    </row>
    <row r="601" spans="1:18" x14ac:dyDescent="0.35">
      <c r="A601">
        <v>15714939</v>
      </c>
      <c r="B601">
        <v>484</v>
      </c>
      <c r="C601" t="s">
        <v>19</v>
      </c>
      <c r="D601" t="s">
        <v>16</v>
      </c>
      <c r="E601">
        <v>34</v>
      </c>
      <c r="F601">
        <v>4</v>
      </c>
      <c r="G601" s="3">
        <v>148249.54</v>
      </c>
      <c r="H601">
        <v>1</v>
      </c>
      <c r="I601">
        <v>0</v>
      </c>
      <c r="J601">
        <v>1</v>
      </c>
      <c r="K601" s="5">
        <v>33738.269999999997</v>
      </c>
      <c r="L601">
        <v>0</v>
      </c>
      <c r="M601" t="str">
        <f t="shared" si="27"/>
        <v xml:space="preserve"> Reatined</v>
      </c>
      <c r="N601" s="7">
        <v>25</v>
      </c>
      <c r="O601" s="10" t="str">
        <f t="shared" si="28"/>
        <v>26-35</v>
      </c>
      <c r="P601" t="str">
        <f t="shared" si="29"/>
        <v>4-6 Years</v>
      </c>
      <c r="Q601" t="str">
        <f>IF(B601&lt;=500,"300-500",
 IF(B601&lt;=650,"501-650",
 IF(B601&lt;=750,"651-750",
 "751-850")))</f>
        <v>300-500</v>
      </c>
      <c r="R601" t="str">
        <f>IF(L601=1,"Customer already churned",
 IF(N601&gt;=70,"Urgent attention required",
 IF(O601="46-60","Focus retention efforts",
 IF(O601="36-45","Extend retention strategies",
 IF(O601="501-600","Engagement support required",
 IF(O601="601-700","Monitor engagement",
 IF(AND(C601="Germany",D601="Female"),"Priority proactive retention",
 "General engagement")))))))</f>
        <v>Priority proactive retention</v>
      </c>
    </row>
    <row r="602" spans="1:18" x14ac:dyDescent="0.35">
      <c r="A602">
        <v>15683503</v>
      </c>
      <c r="B602">
        <v>601</v>
      </c>
      <c r="C602" t="s">
        <v>15</v>
      </c>
      <c r="D602" t="s">
        <v>16</v>
      </c>
      <c r="E602">
        <v>43</v>
      </c>
      <c r="F602">
        <v>8</v>
      </c>
      <c r="G602" s="3">
        <v>0</v>
      </c>
      <c r="H602">
        <v>3</v>
      </c>
      <c r="I602">
        <v>0</v>
      </c>
      <c r="J602">
        <v>1</v>
      </c>
      <c r="K602" s="5">
        <v>110916.15</v>
      </c>
      <c r="L602">
        <v>1</v>
      </c>
      <c r="M602" t="str">
        <f t="shared" si="27"/>
        <v>Churned</v>
      </c>
      <c r="N602" s="7">
        <v>20.833333333333339</v>
      </c>
      <c r="O602" s="10" t="str">
        <f t="shared" si="28"/>
        <v>36-45</v>
      </c>
      <c r="P602" t="str">
        <f t="shared" si="29"/>
        <v>7-9 Years</v>
      </c>
      <c r="Q602" t="str">
        <f>IF(B602&lt;=500,"300-500",
 IF(B602&lt;=650,"501-650",
 IF(B602&lt;=750,"651-750",
 "751-850")))</f>
        <v>501-650</v>
      </c>
      <c r="R602" t="str">
        <f>IF(L602=1,"Customer already churned",
 IF(N602&gt;=70,"Urgent attention required",
 IF(O602="46-60","Focus retention efforts",
 IF(O602="36-45","Extend retention strategies",
 IF(O602="501-600","Engagement support required",
 IF(O602="601-700","Monitor engagement",
 IF(AND(C602="Germany",D602="Female"),"Priority proactive retention",
 "General engagement")))))))</f>
        <v>Customer already churned</v>
      </c>
    </row>
    <row r="603" spans="1:18" x14ac:dyDescent="0.35">
      <c r="A603">
        <v>15645569</v>
      </c>
      <c r="B603">
        <v>762</v>
      </c>
      <c r="C603" t="s">
        <v>17</v>
      </c>
      <c r="D603" t="s">
        <v>16</v>
      </c>
      <c r="E603">
        <v>26</v>
      </c>
      <c r="F603">
        <v>7</v>
      </c>
      <c r="G603" s="3">
        <v>123709.46</v>
      </c>
      <c r="H603">
        <v>2</v>
      </c>
      <c r="I603">
        <v>1</v>
      </c>
      <c r="J603">
        <v>1</v>
      </c>
      <c r="K603" s="5">
        <v>169654.57</v>
      </c>
      <c r="L603">
        <v>0</v>
      </c>
      <c r="M603" t="str">
        <f t="shared" si="27"/>
        <v xml:space="preserve"> Reatined</v>
      </c>
      <c r="N603" s="7">
        <v>0</v>
      </c>
      <c r="O603" s="10" t="str">
        <f t="shared" si="28"/>
        <v>26-35</v>
      </c>
      <c r="P603" t="str">
        <f t="shared" si="29"/>
        <v>7-9 Years</v>
      </c>
      <c r="Q603" t="str">
        <f>IF(B603&lt;=500,"300-500",
 IF(B603&lt;=650,"501-650",
 IF(B603&lt;=750,"651-750",
 "751-850")))</f>
        <v>751-850</v>
      </c>
      <c r="R603" t="str">
        <f>IF(L603=1,"Customer already churned",
 IF(N603&gt;=70,"Urgent attention required",
 IF(O603="46-60","Focus retention efforts",
 IF(O603="36-45","Extend retention strategies",
 IF(O603="501-600","Engagement support required",
 IF(O603="601-700","Monitor engagement",
 IF(AND(C603="Germany",D603="Female"),"Priority proactive retention",
 "General engagement")))))))</f>
        <v>General engagement</v>
      </c>
    </row>
    <row r="604" spans="1:18" x14ac:dyDescent="0.35">
      <c r="A604">
        <v>15782569</v>
      </c>
      <c r="B604">
        <v>687</v>
      </c>
      <c r="C604" t="s">
        <v>15</v>
      </c>
      <c r="D604" t="s">
        <v>16</v>
      </c>
      <c r="E604">
        <v>72</v>
      </c>
      <c r="F604">
        <v>9</v>
      </c>
      <c r="G604" s="3">
        <v>0</v>
      </c>
      <c r="H604">
        <v>1</v>
      </c>
      <c r="I604">
        <v>0</v>
      </c>
      <c r="J604">
        <v>1</v>
      </c>
      <c r="K604" s="5">
        <v>69829.399999999994</v>
      </c>
      <c r="L604">
        <v>0</v>
      </c>
      <c r="M604" t="str">
        <f t="shared" si="27"/>
        <v xml:space="preserve"> Reatined</v>
      </c>
      <c r="N604" s="7">
        <v>54.166666666666657</v>
      </c>
      <c r="O604" s="10" t="str">
        <f t="shared" si="28"/>
        <v>60+</v>
      </c>
      <c r="P604" t="str">
        <f t="shared" si="29"/>
        <v>7-9 Years</v>
      </c>
      <c r="Q604" t="str">
        <f>IF(B604&lt;=500,"300-500",
 IF(B604&lt;=650,"501-650",
 IF(B604&lt;=750,"651-750",
 "751-850")))</f>
        <v>651-750</v>
      </c>
      <c r="R604" t="str">
        <f>IF(L604=1,"Customer already churned",
 IF(N604&gt;=70,"Urgent attention required",
 IF(O604="46-60","Focus retention efforts",
 IF(O604="36-45","Extend retention strategies",
 IF(O604="501-600","Engagement support required",
 IF(O604="601-700","Monitor engagement",
 IF(AND(C604="Germany",D604="Female"),"Priority proactive retention",
 "General engagement")))))))</f>
        <v>General engagement</v>
      </c>
    </row>
    <row r="605" spans="1:18" x14ac:dyDescent="0.35">
      <c r="A605">
        <v>15592387</v>
      </c>
      <c r="B605">
        <v>566</v>
      </c>
      <c r="C605" t="s">
        <v>15</v>
      </c>
      <c r="D605" t="s">
        <v>18</v>
      </c>
      <c r="E605">
        <v>30</v>
      </c>
      <c r="F605">
        <v>5</v>
      </c>
      <c r="G605" s="3">
        <v>0</v>
      </c>
      <c r="H605">
        <v>1</v>
      </c>
      <c r="I605">
        <v>1</v>
      </c>
      <c r="J605">
        <v>0</v>
      </c>
      <c r="K605" s="5">
        <v>54926.51</v>
      </c>
      <c r="L605">
        <v>1</v>
      </c>
      <c r="M605" t="str">
        <f t="shared" si="27"/>
        <v>Churned</v>
      </c>
      <c r="N605" s="7">
        <v>50</v>
      </c>
      <c r="O605" s="10" t="str">
        <f t="shared" si="28"/>
        <v>26-35</v>
      </c>
      <c r="P605" t="str">
        <f t="shared" si="29"/>
        <v>4-6 Years</v>
      </c>
      <c r="Q605" t="str">
        <f>IF(B605&lt;=500,"300-500",
 IF(B605&lt;=650,"501-650",
 IF(B605&lt;=750,"651-750",
 "751-850")))</f>
        <v>501-650</v>
      </c>
      <c r="R605" t="str">
        <f>IF(L605=1,"Customer already churned",
 IF(N605&gt;=70,"Urgent attention required",
 IF(O605="46-60","Focus retention efforts",
 IF(O605="36-45","Extend retention strategies",
 IF(O605="501-600","Engagement support required",
 IF(O605="601-700","Monitor engagement",
 IF(AND(C605="Germany",D605="Female"),"Priority proactive retention",
 "General engagement")))))))</f>
        <v>Customer already churned</v>
      </c>
    </row>
    <row r="606" spans="1:18" x14ac:dyDescent="0.35">
      <c r="A606">
        <v>15609286</v>
      </c>
      <c r="B606">
        <v>702</v>
      </c>
      <c r="C606" t="s">
        <v>15</v>
      </c>
      <c r="D606" t="s">
        <v>18</v>
      </c>
      <c r="E606">
        <v>37</v>
      </c>
      <c r="F606">
        <v>10</v>
      </c>
      <c r="G606" s="3">
        <v>150525.79999999999</v>
      </c>
      <c r="H606">
        <v>1</v>
      </c>
      <c r="I606">
        <v>1</v>
      </c>
      <c r="J606">
        <v>1</v>
      </c>
      <c r="K606" s="5">
        <v>94728.49</v>
      </c>
      <c r="L606">
        <v>0</v>
      </c>
      <c r="M606" t="str">
        <f t="shared" si="27"/>
        <v xml:space="preserve"> Reatined</v>
      </c>
      <c r="N606" s="7">
        <v>16.666666666666661</v>
      </c>
      <c r="O606" s="10" t="str">
        <f t="shared" si="28"/>
        <v>36-45</v>
      </c>
      <c r="P606" t="str">
        <f t="shared" si="29"/>
        <v>10+ Years</v>
      </c>
      <c r="Q606" t="str">
        <f>IF(B606&lt;=500,"300-500",
 IF(B606&lt;=650,"501-650",
 IF(B606&lt;=750,"651-750",
 "751-850")))</f>
        <v>651-750</v>
      </c>
      <c r="R606" t="str">
        <f>IF(L606=1,"Customer already churned",
 IF(N606&gt;=70,"Urgent attention required",
 IF(O606="46-60","Focus retention efforts",
 IF(O606="36-45","Extend retention strategies",
 IF(O606="501-600","Engagement support required",
 IF(O606="601-700","Monitor engagement",
 IF(AND(C606="Germany",D606="Female"),"Priority proactive retention",
 "General engagement")))))))</f>
        <v>Extend retention strategies</v>
      </c>
    </row>
    <row r="607" spans="1:18" x14ac:dyDescent="0.35">
      <c r="A607">
        <v>15814035</v>
      </c>
      <c r="B607">
        <v>601</v>
      </c>
      <c r="C607" t="s">
        <v>15</v>
      </c>
      <c r="D607" t="s">
        <v>18</v>
      </c>
      <c r="E607">
        <v>29</v>
      </c>
      <c r="F607">
        <v>9</v>
      </c>
      <c r="G607" s="3">
        <v>0</v>
      </c>
      <c r="H607">
        <v>1</v>
      </c>
      <c r="I607">
        <v>1</v>
      </c>
      <c r="J607">
        <v>1</v>
      </c>
      <c r="K607" s="5">
        <v>80393.27</v>
      </c>
      <c r="L607">
        <v>0</v>
      </c>
      <c r="M607" t="str">
        <f t="shared" si="27"/>
        <v xml:space="preserve"> Reatined</v>
      </c>
      <c r="N607" s="7">
        <v>29.166666666666671</v>
      </c>
      <c r="O607" s="10" t="str">
        <f t="shared" si="28"/>
        <v>26-35</v>
      </c>
      <c r="P607" t="str">
        <f t="shared" si="29"/>
        <v>7-9 Years</v>
      </c>
      <c r="Q607" t="str">
        <f>IF(B607&lt;=500,"300-500",
 IF(B607&lt;=650,"501-650",
 IF(B607&lt;=750,"651-750",
 "751-850")))</f>
        <v>501-650</v>
      </c>
      <c r="R607" t="str">
        <f>IF(L607=1,"Customer already churned",
 IF(N607&gt;=70,"Urgent attention required",
 IF(O607="46-60","Focus retention efforts",
 IF(O607="36-45","Extend retention strategies",
 IF(O607="501-600","Engagement support required",
 IF(O607="601-700","Monitor engagement",
 IF(AND(C607="Germany",D607="Female"),"Priority proactive retention",
 "General engagement")))))))</f>
        <v>General engagement</v>
      </c>
    </row>
    <row r="608" spans="1:18" x14ac:dyDescent="0.35">
      <c r="A608">
        <v>15661249</v>
      </c>
      <c r="B608">
        <v>699</v>
      </c>
      <c r="C608" t="s">
        <v>15</v>
      </c>
      <c r="D608" t="s">
        <v>18</v>
      </c>
      <c r="E608">
        <v>53</v>
      </c>
      <c r="F608">
        <v>4</v>
      </c>
      <c r="G608" s="3">
        <v>0</v>
      </c>
      <c r="H608">
        <v>2</v>
      </c>
      <c r="I608">
        <v>0</v>
      </c>
      <c r="J608">
        <v>1</v>
      </c>
      <c r="K608" s="5">
        <v>111307.98</v>
      </c>
      <c r="L608">
        <v>0</v>
      </c>
      <c r="M608" t="str">
        <f t="shared" si="27"/>
        <v xml:space="preserve"> Reatined</v>
      </c>
      <c r="N608" s="7">
        <v>37.5</v>
      </c>
      <c r="O608" s="10" t="str">
        <f t="shared" si="28"/>
        <v>46-60</v>
      </c>
      <c r="P608" t="str">
        <f t="shared" si="29"/>
        <v>4-6 Years</v>
      </c>
      <c r="Q608" t="str">
        <f>IF(B608&lt;=500,"300-500",
 IF(B608&lt;=650,"501-650",
 IF(B608&lt;=750,"651-750",
 "751-850")))</f>
        <v>651-750</v>
      </c>
      <c r="R608" t="str">
        <f>IF(L608=1,"Customer already churned",
 IF(N608&gt;=70,"Urgent attention required",
 IF(O608="46-60","Focus retention efforts",
 IF(O608="36-45","Extend retention strategies",
 IF(O608="501-600","Engagement support required",
 IF(O608="601-700","Monitor engagement",
 IF(AND(C608="Germany",D608="Female"),"Priority proactive retention",
 "General engagement")))))))</f>
        <v>Focus retention efforts</v>
      </c>
    </row>
    <row r="609" spans="1:18" x14ac:dyDescent="0.35">
      <c r="A609">
        <v>15629117</v>
      </c>
      <c r="B609">
        <v>584</v>
      </c>
      <c r="C609" t="s">
        <v>15</v>
      </c>
      <c r="D609" t="s">
        <v>18</v>
      </c>
      <c r="E609">
        <v>28</v>
      </c>
      <c r="F609">
        <v>10</v>
      </c>
      <c r="G609" s="3">
        <v>0</v>
      </c>
      <c r="H609">
        <v>2</v>
      </c>
      <c r="I609">
        <v>1</v>
      </c>
      <c r="J609">
        <v>0</v>
      </c>
      <c r="K609" s="5">
        <v>19834.32</v>
      </c>
      <c r="L609">
        <v>0</v>
      </c>
      <c r="M609" t="str">
        <f t="shared" si="27"/>
        <v xml:space="preserve"> Reatined</v>
      </c>
      <c r="N609" s="7">
        <v>33.333333333333329</v>
      </c>
      <c r="O609" s="10" t="str">
        <f t="shared" si="28"/>
        <v>26-35</v>
      </c>
      <c r="P609" t="str">
        <f t="shared" si="29"/>
        <v>10+ Years</v>
      </c>
      <c r="Q609" t="str">
        <f>IF(B609&lt;=500,"300-500",
 IF(B609&lt;=650,"501-650",
 IF(B609&lt;=750,"651-750",
 "751-850")))</f>
        <v>501-650</v>
      </c>
      <c r="R609" t="str">
        <f>IF(L609=1,"Customer already churned",
 IF(N609&gt;=70,"Urgent attention required",
 IF(O609="46-60","Focus retention efforts",
 IF(O609="36-45","Extend retention strategies",
 IF(O609="501-600","Engagement support required",
 IF(O609="601-700","Monitor engagement",
 IF(AND(C609="Germany",D609="Female"),"Priority proactive retention",
 "General engagement")))))))</f>
        <v>General engagement</v>
      </c>
    </row>
    <row r="610" spans="1:18" x14ac:dyDescent="0.35">
      <c r="A610">
        <v>15607170</v>
      </c>
      <c r="B610">
        <v>699</v>
      </c>
      <c r="C610" t="s">
        <v>15</v>
      </c>
      <c r="D610" t="s">
        <v>18</v>
      </c>
      <c r="E610">
        <v>35</v>
      </c>
      <c r="F610">
        <v>5</v>
      </c>
      <c r="G610" s="3">
        <v>0</v>
      </c>
      <c r="H610">
        <v>2</v>
      </c>
      <c r="I610">
        <v>1</v>
      </c>
      <c r="J610">
        <v>1</v>
      </c>
      <c r="K610" s="5">
        <v>78397.240000000005</v>
      </c>
      <c r="L610">
        <v>0</v>
      </c>
      <c r="M610" t="str">
        <f t="shared" si="27"/>
        <v xml:space="preserve"> Reatined</v>
      </c>
      <c r="N610" s="7">
        <v>12.5</v>
      </c>
      <c r="O610" s="10" t="str">
        <f t="shared" si="28"/>
        <v>26-35</v>
      </c>
      <c r="P610" t="str">
        <f t="shared" si="29"/>
        <v>4-6 Years</v>
      </c>
      <c r="Q610" t="str">
        <f>IF(B610&lt;=500,"300-500",
 IF(B610&lt;=650,"501-650",
 IF(B610&lt;=750,"651-750",
 "751-850")))</f>
        <v>651-750</v>
      </c>
      <c r="R610" t="str">
        <f>IF(L610=1,"Customer already churned",
 IF(N610&gt;=70,"Urgent attention required",
 IF(O610="46-60","Focus retention efforts",
 IF(O610="36-45","Extend retention strategies",
 IF(O610="501-600","Engagement support required",
 IF(O610="601-700","Monitor engagement",
 IF(AND(C610="Germany",D610="Female"),"Priority proactive retention",
 "General engagement")))))))</f>
        <v>General engagement</v>
      </c>
    </row>
    <row r="611" spans="1:18" x14ac:dyDescent="0.35">
      <c r="A611">
        <v>15586585</v>
      </c>
      <c r="B611">
        <v>698</v>
      </c>
      <c r="C611" t="s">
        <v>19</v>
      </c>
      <c r="D611" t="s">
        <v>16</v>
      </c>
      <c r="E611">
        <v>51</v>
      </c>
      <c r="F611">
        <v>2</v>
      </c>
      <c r="G611" s="3">
        <v>111018.98</v>
      </c>
      <c r="H611">
        <v>1</v>
      </c>
      <c r="I611">
        <v>1</v>
      </c>
      <c r="J611">
        <v>0</v>
      </c>
      <c r="K611" s="5">
        <v>86410.28</v>
      </c>
      <c r="L611">
        <v>0</v>
      </c>
      <c r="M611" t="str">
        <f t="shared" si="27"/>
        <v xml:space="preserve"> Reatined</v>
      </c>
      <c r="N611" s="7">
        <v>79.166666666666657</v>
      </c>
      <c r="O611" s="10" t="str">
        <f t="shared" si="28"/>
        <v>46-60</v>
      </c>
      <c r="P611" t="str">
        <f t="shared" si="29"/>
        <v>0-3 Years</v>
      </c>
      <c r="Q611" t="str">
        <f>IF(B611&lt;=500,"300-500",
 IF(B611&lt;=650,"501-650",
 IF(B611&lt;=750,"651-750",
 "751-850")))</f>
        <v>651-750</v>
      </c>
      <c r="R611" t="str">
        <f>IF(L611=1,"Customer already churned",
 IF(N611&gt;=70,"Urgent attention required",
 IF(O611="46-60","Focus retention efforts",
 IF(O611="36-45","Extend retention strategies",
 IF(O611="501-600","Engagement support required",
 IF(O611="601-700","Monitor engagement",
 IF(AND(C611="Germany",D611="Female"),"Priority proactive retention",
 "General engagement")))))))</f>
        <v>Urgent attention required</v>
      </c>
    </row>
    <row r="612" spans="1:18" x14ac:dyDescent="0.35">
      <c r="A612">
        <v>15686611</v>
      </c>
      <c r="B612">
        <v>495</v>
      </c>
      <c r="C612" t="s">
        <v>15</v>
      </c>
      <c r="D612" t="s">
        <v>18</v>
      </c>
      <c r="E612">
        <v>30</v>
      </c>
      <c r="F612">
        <v>10</v>
      </c>
      <c r="G612" s="3">
        <v>129755.99</v>
      </c>
      <c r="H612">
        <v>1</v>
      </c>
      <c r="I612">
        <v>0</v>
      </c>
      <c r="J612">
        <v>0</v>
      </c>
      <c r="K612" s="5">
        <v>172749.65</v>
      </c>
      <c r="L612">
        <v>0</v>
      </c>
      <c r="M612" t="str">
        <f t="shared" si="27"/>
        <v xml:space="preserve"> Reatined</v>
      </c>
      <c r="N612" s="7">
        <v>45.833333333333329</v>
      </c>
      <c r="O612" s="10" t="str">
        <f t="shared" si="28"/>
        <v>26-35</v>
      </c>
      <c r="P612" t="str">
        <f t="shared" si="29"/>
        <v>10+ Years</v>
      </c>
      <c r="Q612" t="str">
        <f>IF(B612&lt;=500,"300-500",
 IF(B612&lt;=650,"501-650",
 IF(B612&lt;=750,"651-750",
 "751-850")))</f>
        <v>300-500</v>
      </c>
      <c r="R612" t="str">
        <f>IF(L612=1,"Customer already churned",
 IF(N612&gt;=70,"Urgent attention required",
 IF(O612="46-60","Focus retention efforts",
 IF(O612="36-45","Extend retention strategies",
 IF(O612="501-600","Engagement support required",
 IF(O612="601-700","Monitor engagement",
 IF(AND(C612="Germany",D612="Female"),"Priority proactive retention",
 "General engagement")))))))</f>
        <v>General engagement</v>
      </c>
    </row>
    <row r="613" spans="1:18" x14ac:dyDescent="0.35">
      <c r="A613">
        <v>15603203</v>
      </c>
      <c r="B613">
        <v>650</v>
      </c>
      <c r="C613" t="s">
        <v>15</v>
      </c>
      <c r="D613" t="s">
        <v>16</v>
      </c>
      <c r="E613">
        <v>27</v>
      </c>
      <c r="F613">
        <v>6</v>
      </c>
      <c r="G613" s="3">
        <v>0</v>
      </c>
      <c r="H613">
        <v>2</v>
      </c>
      <c r="I613">
        <v>1</v>
      </c>
      <c r="J613">
        <v>0</v>
      </c>
      <c r="K613" s="5">
        <v>1002.39</v>
      </c>
      <c r="L613">
        <v>0</v>
      </c>
      <c r="M613" t="str">
        <f t="shared" si="27"/>
        <v xml:space="preserve"> Reatined</v>
      </c>
      <c r="N613" s="7">
        <v>33.333333333333329</v>
      </c>
      <c r="O613" s="10" t="str">
        <f t="shared" si="28"/>
        <v>26-35</v>
      </c>
      <c r="P613" t="str">
        <f t="shared" si="29"/>
        <v>4-6 Years</v>
      </c>
      <c r="Q613" t="str">
        <f>IF(B613&lt;=500,"300-500",
 IF(B613&lt;=650,"501-650",
 IF(B613&lt;=750,"651-750",
 "751-850")))</f>
        <v>501-650</v>
      </c>
      <c r="R613" t="str">
        <f>IF(L613=1,"Customer already churned",
 IF(N613&gt;=70,"Urgent attention required",
 IF(O613="46-60","Focus retention efforts",
 IF(O613="36-45","Extend retention strategies",
 IF(O613="501-600","Engagement support required",
 IF(O613="601-700","Monitor engagement",
 IF(AND(C613="Germany",D613="Female"),"Priority proactive retention",
 "General engagement")))))))</f>
        <v>General engagement</v>
      </c>
    </row>
    <row r="614" spans="1:18" x14ac:dyDescent="0.35">
      <c r="A614">
        <v>15619857</v>
      </c>
      <c r="B614">
        <v>605</v>
      </c>
      <c r="C614" t="s">
        <v>15</v>
      </c>
      <c r="D614" t="s">
        <v>16</v>
      </c>
      <c r="E614">
        <v>64</v>
      </c>
      <c r="F614">
        <v>2</v>
      </c>
      <c r="G614" s="3">
        <v>129555.7</v>
      </c>
      <c r="H614">
        <v>1</v>
      </c>
      <c r="I614">
        <v>1</v>
      </c>
      <c r="J614">
        <v>1</v>
      </c>
      <c r="K614" s="5">
        <v>13601.79</v>
      </c>
      <c r="L614">
        <v>0</v>
      </c>
      <c r="M614" t="str">
        <f t="shared" si="27"/>
        <v xml:space="preserve"> Reatined</v>
      </c>
      <c r="N614" s="7">
        <v>58.333333333333343</v>
      </c>
      <c r="O614" s="10" t="str">
        <f t="shared" si="28"/>
        <v>60+</v>
      </c>
      <c r="P614" t="str">
        <f t="shared" si="29"/>
        <v>0-3 Years</v>
      </c>
      <c r="Q614" t="str">
        <f>IF(B614&lt;=500,"300-500",
 IF(B614&lt;=650,"501-650",
 IF(B614&lt;=750,"651-750",
 "751-850")))</f>
        <v>501-650</v>
      </c>
      <c r="R614" t="str">
        <f>IF(L614=1,"Customer already churned",
 IF(N614&gt;=70,"Urgent attention required",
 IF(O614="46-60","Focus retention efforts",
 IF(O614="36-45","Extend retention strategies",
 IF(O614="501-600","Engagement support required",
 IF(O614="601-700","Monitor engagement",
 IF(AND(C614="Germany",D614="Female"),"Priority proactive retention",
 "General engagement")))))))</f>
        <v>General engagement</v>
      </c>
    </row>
    <row r="615" spans="1:18" x14ac:dyDescent="0.35">
      <c r="A615">
        <v>15805062</v>
      </c>
      <c r="B615">
        <v>667</v>
      </c>
      <c r="C615" t="s">
        <v>17</v>
      </c>
      <c r="D615" t="s">
        <v>18</v>
      </c>
      <c r="E615">
        <v>38</v>
      </c>
      <c r="F615">
        <v>1</v>
      </c>
      <c r="G615" s="3">
        <v>87202.38</v>
      </c>
      <c r="H615">
        <v>1</v>
      </c>
      <c r="I615">
        <v>1</v>
      </c>
      <c r="J615">
        <v>1</v>
      </c>
      <c r="K615" s="5">
        <v>77866.91</v>
      </c>
      <c r="L615">
        <v>0</v>
      </c>
      <c r="M615" t="str">
        <f t="shared" si="27"/>
        <v xml:space="preserve"> Reatined</v>
      </c>
      <c r="N615" s="7">
        <v>41.666666666666671</v>
      </c>
      <c r="O615" s="10" t="str">
        <f t="shared" si="28"/>
        <v>36-45</v>
      </c>
      <c r="P615" t="str">
        <f t="shared" si="29"/>
        <v>0-3 Years</v>
      </c>
      <c r="Q615" t="str">
        <f>IF(B615&lt;=500,"300-500",
 IF(B615&lt;=650,"501-650",
 IF(B615&lt;=750,"651-750",
 "751-850")))</f>
        <v>651-750</v>
      </c>
      <c r="R615" t="str">
        <f>IF(L615=1,"Customer already churned",
 IF(N615&gt;=70,"Urgent attention required",
 IF(O615="46-60","Focus retention efforts",
 IF(O615="36-45","Extend retention strategies",
 IF(O615="501-600","Engagement support required",
 IF(O615="601-700","Monitor engagement",
 IF(AND(C615="Germany",D615="Female"),"Priority proactive retention",
 "General engagement")))))))</f>
        <v>Extend retention strategies</v>
      </c>
    </row>
    <row r="616" spans="1:18" x14ac:dyDescent="0.35">
      <c r="A616">
        <v>15660271</v>
      </c>
      <c r="B616">
        <v>688</v>
      </c>
      <c r="C616" t="s">
        <v>19</v>
      </c>
      <c r="D616" t="s">
        <v>18</v>
      </c>
      <c r="E616">
        <v>26</v>
      </c>
      <c r="F616">
        <v>8</v>
      </c>
      <c r="G616" s="3">
        <v>146133.39000000001</v>
      </c>
      <c r="H616">
        <v>1</v>
      </c>
      <c r="I616">
        <v>1</v>
      </c>
      <c r="J616">
        <v>1</v>
      </c>
      <c r="K616" s="5">
        <v>175296.76</v>
      </c>
      <c r="L616">
        <v>0</v>
      </c>
      <c r="M616" t="str">
        <f t="shared" si="27"/>
        <v xml:space="preserve"> Reatined</v>
      </c>
      <c r="N616" s="7">
        <v>16.666666666666661</v>
      </c>
      <c r="O616" s="10" t="str">
        <f t="shared" si="28"/>
        <v>26-35</v>
      </c>
      <c r="P616" t="str">
        <f t="shared" si="29"/>
        <v>7-9 Years</v>
      </c>
      <c r="Q616" t="str">
        <f>IF(B616&lt;=500,"300-500",
 IF(B616&lt;=650,"501-650",
 IF(B616&lt;=750,"651-750",
 "751-850")))</f>
        <v>651-750</v>
      </c>
      <c r="R616" t="str">
        <f>IF(L616=1,"Customer already churned",
 IF(N616&gt;=70,"Urgent attention required",
 IF(O616="46-60","Focus retention efforts",
 IF(O616="36-45","Extend retention strategies",
 IF(O616="501-600","Engagement support required",
 IF(O616="601-700","Monitor engagement",
 IF(AND(C616="Germany",D616="Female"),"Priority proactive retention",
 "General engagement")))))))</f>
        <v>General engagement</v>
      </c>
    </row>
    <row r="617" spans="1:18" x14ac:dyDescent="0.35">
      <c r="A617">
        <v>15745295</v>
      </c>
      <c r="B617">
        <v>727</v>
      </c>
      <c r="C617" t="s">
        <v>17</v>
      </c>
      <c r="D617" t="s">
        <v>16</v>
      </c>
      <c r="E617">
        <v>31</v>
      </c>
      <c r="F617">
        <v>0</v>
      </c>
      <c r="G617" s="3">
        <v>0</v>
      </c>
      <c r="H617">
        <v>1</v>
      </c>
      <c r="I617">
        <v>1</v>
      </c>
      <c r="J617">
        <v>0</v>
      </c>
      <c r="K617" s="5">
        <v>121751.03999999999</v>
      </c>
      <c r="L617">
        <v>1</v>
      </c>
      <c r="M617" t="str">
        <f t="shared" si="27"/>
        <v>Churned</v>
      </c>
      <c r="N617" s="7">
        <v>75</v>
      </c>
      <c r="O617" s="10" t="str">
        <f t="shared" si="28"/>
        <v>26-35</v>
      </c>
      <c r="P617" t="str">
        <f t="shared" si="29"/>
        <v>0-3 Years</v>
      </c>
      <c r="Q617" t="str">
        <f>IF(B617&lt;=500,"300-500",
 IF(B617&lt;=650,"501-650",
 IF(B617&lt;=750,"651-750",
 "751-850")))</f>
        <v>651-750</v>
      </c>
      <c r="R617" t="str">
        <f>IF(L617=1,"Customer already churned",
 IF(N617&gt;=70,"Urgent attention required",
 IF(O617="46-60","Focus retention efforts",
 IF(O617="36-45","Extend retention strategies",
 IF(O617="501-600","Engagement support required",
 IF(O617="601-700","Monitor engagement",
 IF(AND(C617="Germany",D617="Female"),"Priority proactive retention",
 "General engagement")))))))</f>
        <v>Customer already churned</v>
      </c>
    </row>
    <row r="618" spans="1:18" x14ac:dyDescent="0.35">
      <c r="A618">
        <v>15719352</v>
      </c>
      <c r="B618">
        <v>754</v>
      </c>
      <c r="C618" t="s">
        <v>17</v>
      </c>
      <c r="D618" t="s">
        <v>18</v>
      </c>
      <c r="E618">
        <v>39</v>
      </c>
      <c r="F618">
        <v>6</v>
      </c>
      <c r="G618" s="3">
        <v>170184.99</v>
      </c>
      <c r="H618">
        <v>2</v>
      </c>
      <c r="I618">
        <v>1</v>
      </c>
      <c r="J618">
        <v>0</v>
      </c>
      <c r="K618" s="5">
        <v>89593.26</v>
      </c>
      <c r="L618">
        <v>0</v>
      </c>
      <c r="M618" t="str">
        <f t="shared" si="27"/>
        <v xml:space="preserve"> Reatined</v>
      </c>
      <c r="N618" s="7">
        <v>20.833333333333339</v>
      </c>
      <c r="O618" s="10" t="str">
        <f t="shared" si="28"/>
        <v>36-45</v>
      </c>
      <c r="P618" t="str">
        <f t="shared" si="29"/>
        <v>4-6 Years</v>
      </c>
      <c r="Q618" t="str">
        <f>IF(B618&lt;=500,"300-500",
 IF(B618&lt;=650,"501-650",
 IF(B618&lt;=750,"651-750",
 "751-850")))</f>
        <v>751-850</v>
      </c>
      <c r="R618" t="str">
        <f>IF(L618=1,"Customer already churned",
 IF(N618&gt;=70,"Urgent attention required",
 IF(O618="46-60","Focus retention efforts",
 IF(O618="36-45","Extend retention strategies",
 IF(O618="501-600","Engagement support required",
 IF(O618="601-700","Monitor engagement",
 IF(AND(C618="Germany",D618="Female"),"Priority proactive retention",
 "General engagement")))))))</f>
        <v>Extend retention strategies</v>
      </c>
    </row>
    <row r="619" spans="1:18" x14ac:dyDescent="0.35">
      <c r="A619">
        <v>15766575</v>
      </c>
      <c r="B619">
        <v>612</v>
      </c>
      <c r="C619" t="s">
        <v>19</v>
      </c>
      <c r="D619" t="s">
        <v>16</v>
      </c>
      <c r="E619">
        <v>62</v>
      </c>
      <c r="F619">
        <v>8</v>
      </c>
      <c r="G619" s="3">
        <v>140745.32999999999</v>
      </c>
      <c r="H619">
        <v>1</v>
      </c>
      <c r="I619">
        <v>1</v>
      </c>
      <c r="J619">
        <v>0</v>
      </c>
      <c r="K619" s="5">
        <v>193437.89</v>
      </c>
      <c r="L619">
        <v>1</v>
      </c>
      <c r="M619" t="str">
        <f t="shared" si="27"/>
        <v>Churned</v>
      </c>
      <c r="N619" s="7">
        <v>54.166666666666657</v>
      </c>
      <c r="O619" s="10" t="str">
        <f t="shared" si="28"/>
        <v>60+</v>
      </c>
      <c r="P619" t="str">
        <f t="shared" si="29"/>
        <v>7-9 Years</v>
      </c>
      <c r="Q619" t="str">
        <f>IF(B619&lt;=500,"300-500",
 IF(B619&lt;=650,"501-650",
 IF(B619&lt;=750,"651-750",
 "751-850")))</f>
        <v>501-650</v>
      </c>
      <c r="R619" t="str">
        <f>IF(L619=1,"Customer already churned",
 IF(N619&gt;=70,"Urgent attention required",
 IF(O619="46-60","Focus retention efforts",
 IF(O619="36-45","Extend retention strategies",
 IF(O619="501-600","Engagement support required",
 IF(O619="601-700","Monitor engagement",
 IF(AND(C619="Germany",D619="Female"),"Priority proactive retention",
 "General engagement")))))))</f>
        <v>Customer already churned</v>
      </c>
    </row>
    <row r="620" spans="1:18" x14ac:dyDescent="0.35">
      <c r="A620">
        <v>15594594</v>
      </c>
      <c r="B620">
        <v>546</v>
      </c>
      <c r="C620" t="s">
        <v>17</v>
      </c>
      <c r="D620" t="s">
        <v>18</v>
      </c>
      <c r="E620">
        <v>42</v>
      </c>
      <c r="F620">
        <v>7</v>
      </c>
      <c r="G620" s="3">
        <v>139070.51</v>
      </c>
      <c r="H620">
        <v>1</v>
      </c>
      <c r="I620">
        <v>1</v>
      </c>
      <c r="J620">
        <v>1</v>
      </c>
      <c r="K620" s="5">
        <v>86945</v>
      </c>
      <c r="L620">
        <v>0</v>
      </c>
      <c r="M620" t="str">
        <f t="shared" si="27"/>
        <v xml:space="preserve"> Reatined</v>
      </c>
      <c r="N620" s="7">
        <v>16.666666666666661</v>
      </c>
      <c r="O620" s="10" t="str">
        <f t="shared" si="28"/>
        <v>36-45</v>
      </c>
      <c r="P620" t="str">
        <f t="shared" si="29"/>
        <v>7-9 Years</v>
      </c>
      <c r="Q620" t="str">
        <f>IF(B620&lt;=500,"300-500",
 IF(B620&lt;=650,"501-650",
 IF(B620&lt;=750,"651-750",
 "751-850")))</f>
        <v>501-650</v>
      </c>
      <c r="R620" t="str">
        <f>IF(L620=1,"Customer already churned",
 IF(N620&gt;=70,"Urgent attention required",
 IF(O620="46-60","Focus retention efforts",
 IF(O620="36-45","Extend retention strategies",
 IF(O620="501-600","Engagement support required",
 IF(O620="601-700","Monitor engagement",
 IF(AND(C620="Germany",D620="Female"),"Priority proactive retention",
 "General engagement")))))))</f>
        <v>Extend retention strategies</v>
      </c>
    </row>
    <row r="621" spans="1:18" x14ac:dyDescent="0.35">
      <c r="A621">
        <v>15646161</v>
      </c>
      <c r="B621">
        <v>673</v>
      </c>
      <c r="C621" t="s">
        <v>17</v>
      </c>
      <c r="D621" t="s">
        <v>16</v>
      </c>
      <c r="E621">
        <v>37</v>
      </c>
      <c r="F621">
        <v>8</v>
      </c>
      <c r="G621" s="3">
        <v>0</v>
      </c>
      <c r="H621">
        <v>2</v>
      </c>
      <c r="I621">
        <v>1</v>
      </c>
      <c r="J621">
        <v>1</v>
      </c>
      <c r="K621" s="5">
        <v>183318.79</v>
      </c>
      <c r="L621">
        <v>0</v>
      </c>
      <c r="M621" t="str">
        <f t="shared" si="27"/>
        <v xml:space="preserve"> Reatined</v>
      </c>
      <c r="N621" s="7">
        <v>12.5</v>
      </c>
      <c r="O621" s="10" t="str">
        <f t="shared" si="28"/>
        <v>36-45</v>
      </c>
      <c r="P621" t="str">
        <f t="shared" si="29"/>
        <v>7-9 Years</v>
      </c>
      <c r="Q621" t="str">
        <f>IF(B621&lt;=500,"300-500",
 IF(B621&lt;=650,"501-650",
 IF(B621&lt;=750,"651-750",
 "751-850")))</f>
        <v>651-750</v>
      </c>
      <c r="R621" t="str">
        <f>IF(L621=1,"Customer already churned",
 IF(N621&gt;=70,"Urgent attention required",
 IF(O621="46-60","Focus retention efforts",
 IF(O621="36-45","Extend retention strategies",
 IF(O621="501-600","Engagement support required",
 IF(O621="601-700","Monitor engagement",
 IF(AND(C621="Germany",D621="Female"),"Priority proactive retention",
 "General engagement")))))))</f>
        <v>Extend retention strategies</v>
      </c>
    </row>
    <row r="622" spans="1:18" x14ac:dyDescent="0.35">
      <c r="A622">
        <v>15682585</v>
      </c>
      <c r="B622">
        <v>593</v>
      </c>
      <c r="C622" t="s">
        <v>15</v>
      </c>
      <c r="D622" t="s">
        <v>18</v>
      </c>
      <c r="E622">
        <v>35</v>
      </c>
      <c r="F622">
        <v>9</v>
      </c>
      <c r="G622" s="3">
        <v>114193.24</v>
      </c>
      <c r="H622">
        <v>1</v>
      </c>
      <c r="I622">
        <v>1</v>
      </c>
      <c r="J622">
        <v>0</v>
      </c>
      <c r="K622" s="5">
        <v>71154.100000000006</v>
      </c>
      <c r="L622">
        <v>0</v>
      </c>
      <c r="M622" t="str">
        <f t="shared" si="27"/>
        <v xml:space="preserve"> Reatined</v>
      </c>
      <c r="N622" s="7">
        <v>37.5</v>
      </c>
      <c r="O622" s="10" t="str">
        <f t="shared" si="28"/>
        <v>26-35</v>
      </c>
      <c r="P622" t="str">
        <f t="shared" si="29"/>
        <v>7-9 Years</v>
      </c>
      <c r="Q622" t="str">
        <f>IF(B622&lt;=500,"300-500",
 IF(B622&lt;=650,"501-650",
 IF(B622&lt;=750,"651-750",
 "751-850")))</f>
        <v>501-650</v>
      </c>
      <c r="R622" t="str">
        <f>IF(L622=1,"Customer already churned",
 IF(N622&gt;=70,"Urgent attention required",
 IF(O622="46-60","Focus retention efforts",
 IF(O622="36-45","Extend retention strategies",
 IF(O622="501-600","Engagement support required",
 IF(O622="601-700","Monitor engagement",
 IF(AND(C622="Germany",D622="Female"),"Priority proactive retention",
 "General engagement")))))))</f>
        <v>General engagement</v>
      </c>
    </row>
    <row r="623" spans="1:18" x14ac:dyDescent="0.35">
      <c r="A623">
        <v>15603134</v>
      </c>
      <c r="B623">
        <v>656</v>
      </c>
      <c r="C623" t="s">
        <v>17</v>
      </c>
      <c r="D623" t="s">
        <v>16</v>
      </c>
      <c r="E623">
        <v>40</v>
      </c>
      <c r="F623">
        <v>10</v>
      </c>
      <c r="G623" s="3">
        <v>167878.5</v>
      </c>
      <c r="H623">
        <v>1</v>
      </c>
      <c r="I623">
        <v>0</v>
      </c>
      <c r="J623">
        <v>1</v>
      </c>
      <c r="K623" s="5">
        <v>151887.16</v>
      </c>
      <c r="L623">
        <v>0</v>
      </c>
      <c r="M623" t="str">
        <f t="shared" si="27"/>
        <v xml:space="preserve"> Reatined</v>
      </c>
      <c r="N623" s="7">
        <v>25</v>
      </c>
      <c r="O623" s="10" t="str">
        <f t="shared" si="28"/>
        <v>36-45</v>
      </c>
      <c r="P623" t="str">
        <f t="shared" si="29"/>
        <v>10+ Years</v>
      </c>
      <c r="Q623" t="str">
        <f>IF(B623&lt;=500,"300-500",
 IF(B623&lt;=650,"501-650",
 IF(B623&lt;=750,"651-750",
 "751-850")))</f>
        <v>651-750</v>
      </c>
      <c r="R623" t="str">
        <f>IF(L623=1,"Customer already churned",
 IF(N623&gt;=70,"Urgent attention required",
 IF(O623="46-60","Focus retention efforts",
 IF(O623="36-45","Extend retention strategies",
 IF(O623="501-600","Engagement support required",
 IF(O623="601-700","Monitor engagement",
 IF(AND(C623="Germany",D623="Female"),"Priority proactive retention",
 "General engagement")))))))</f>
        <v>Extend retention strategies</v>
      </c>
    </row>
    <row r="624" spans="1:18" x14ac:dyDescent="0.35">
      <c r="A624">
        <v>15636444</v>
      </c>
      <c r="B624">
        <v>535</v>
      </c>
      <c r="C624" t="s">
        <v>19</v>
      </c>
      <c r="D624" t="s">
        <v>16</v>
      </c>
      <c r="E624">
        <v>53</v>
      </c>
      <c r="F624">
        <v>5</v>
      </c>
      <c r="G624" s="3">
        <v>141616.54999999999</v>
      </c>
      <c r="H624">
        <v>2</v>
      </c>
      <c r="I624">
        <v>1</v>
      </c>
      <c r="J624">
        <v>1</v>
      </c>
      <c r="K624" s="5">
        <v>75888.649999999994</v>
      </c>
      <c r="L624">
        <v>0</v>
      </c>
      <c r="M624" t="str">
        <f t="shared" si="27"/>
        <v xml:space="preserve"> Reatined</v>
      </c>
      <c r="N624" s="7">
        <v>16.666666666666661</v>
      </c>
      <c r="O624" s="10" t="str">
        <f t="shared" si="28"/>
        <v>46-60</v>
      </c>
      <c r="P624" t="str">
        <f t="shared" si="29"/>
        <v>4-6 Years</v>
      </c>
      <c r="Q624" t="str">
        <f>IF(B624&lt;=500,"300-500",
 IF(B624&lt;=650,"501-650",
 IF(B624&lt;=750,"651-750",
 "751-850")))</f>
        <v>501-650</v>
      </c>
      <c r="R624" t="str">
        <f>IF(L624=1,"Customer already churned",
 IF(N624&gt;=70,"Urgent attention required",
 IF(O624="46-60","Focus retention efforts",
 IF(O624="36-45","Extend retention strategies",
 IF(O624="501-600","Engagement support required",
 IF(O624="601-700","Monitor engagement",
 IF(AND(C624="Germany",D624="Female"),"Priority proactive retention",
 "General engagement")))))))</f>
        <v>Focus retention efforts</v>
      </c>
    </row>
    <row r="625" spans="1:18" x14ac:dyDescent="0.35">
      <c r="A625">
        <v>15773456</v>
      </c>
      <c r="B625">
        <v>678</v>
      </c>
      <c r="C625" t="s">
        <v>19</v>
      </c>
      <c r="D625" t="s">
        <v>18</v>
      </c>
      <c r="E625">
        <v>36</v>
      </c>
      <c r="F625">
        <v>3</v>
      </c>
      <c r="G625" s="3">
        <v>145747.67000000001</v>
      </c>
      <c r="H625">
        <v>2</v>
      </c>
      <c r="I625">
        <v>0</v>
      </c>
      <c r="J625">
        <v>1</v>
      </c>
      <c r="K625" s="5">
        <v>89566.74</v>
      </c>
      <c r="L625">
        <v>0</v>
      </c>
      <c r="M625" t="str">
        <f t="shared" si="27"/>
        <v xml:space="preserve"> Reatined</v>
      </c>
      <c r="N625" s="7">
        <v>8.3333333333333321</v>
      </c>
      <c r="O625" s="10" t="str">
        <f t="shared" si="28"/>
        <v>36-45</v>
      </c>
      <c r="P625" t="str">
        <f t="shared" si="29"/>
        <v>0-3 Years</v>
      </c>
      <c r="Q625" t="str">
        <f>IF(B625&lt;=500,"300-500",
 IF(B625&lt;=650,"501-650",
 IF(B625&lt;=750,"651-750",
 "751-850")))</f>
        <v>651-750</v>
      </c>
      <c r="R625" t="str">
        <f>IF(L625=1,"Customer already churned",
 IF(N625&gt;=70,"Urgent attention required",
 IF(O625="46-60","Focus retention efforts",
 IF(O625="36-45","Extend retention strategies",
 IF(O625="501-600","Engagement support required",
 IF(O625="601-700","Monitor engagement",
 IF(AND(C625="Germany",D625="Female"),"Priority proactive retention",
 "General engagement")))))))</f>
        <v>Extend retention strategies</v>
      </c>
    </row>
    <row r="626" spans="1:18" x14ac:dyDescent="0.35">
      <c r="A626">
        <v>15745307</v>
      </c>
      <c r="B626">
        <v>477</v>
      </c>
      <c r="C626" t="s">
        <v>17</v>
      </c>
      <c r="D626" t="s">
        <v>16</v>
      </c>
      <c r="E626">
        <v>48</v>
      </c>
      <c r="F626">
        <v>2</v>
      </c>
      <c r="G626" s="3">
        <v>129120.64</v>
      </c>
      <c r="H626">
        <v>1</v>
      </c>
      <c r="I626">
        <v>0</v>
      </c>
      <c r="J626">
        <v>1</v>
      </c>
      <c r="K626" s="5">
        <v>26475.79</v>
      </c>
      <c r="L626">
        <v>0</v>
      </c>
      <c r="M626" t="str">
        <f t="shared" si="27"/>
        <v xml:space="preserve"> Reatined</v>
      </c>
      <c r="N626" s="7">
        <v>50</v>
      </c>
      <c r="O626" s="10" t="str">
        <f t="shared" si="28"/>
        <v>46-60</v>
      </c>
      <c r="P626" t="str">
        <f t="shared" si="29"/>
        <v>0-3 Years</v>
      </c>
      <c r="Q626" t="str">
        <f>IF(B626&lt;=500,"300-500",
 IF(B626&lt;=650,"501-650",
 IF(B626&lt;=750,"651-750",
 "751-850")))</f>
        <v>300-500</v>
      </c>
      <c r="R626" t="str">
        <f>IF(L626=1,"Customer already churned",
 IF(N626&gt;=70,"Urgent attention required",
 IF(O626="46-60","Focus retention efforts",
 IF(O626="36-45","Extend retention strategies",
 IF(O626="501-600","Engagement support required",
 IF(O626="601-700","Monitor engagement",
 IF(AND(C626="Germany",D626="Female"),"Priority proactive retention",
 "General engagement")))))))</f>
        <v>Focus retention efforts</v>
      </c>
    </row>
    <row r="627" spans="1:18" x14ac:dyDescent="0.35">
      <c r="A627">
        <v>15604119</v>
      </c>
      <c r="B627">
        <v>850</v>
      </c>
      <c r="C627" t="s">
        <v>17</v>
      </c>
      <c r="D627" t="s">
        <v>18</v>
      </c>
      <c r="E627">
        <v>35</v>
      </c>
      <c r="F627">
        <v>7</v>
      </c>
      <c r="G627" s="3">
        <v>110349.82</v>
      </c>
      <c r="H627">
        <v>1</v>
      </c>
      <c r="I627">
        <v>0</v>
      </c>
      <c r="J627">
        <v>0</v>
      </c>
      <c r="K627" s="5">
        <v>126355.8</v>
      </c>
      <c r="L627">
        <v>0</v>
      </c>
      <c r="M627" t="str">
        <f t="shared" si="27"/>
        <v xml:space="preserve"> Reatined</v>
      </c>
      <c r="N627" s="7">
        <v>45.833333333333329</v>
      </c>
      <c r="O627" s="10" t="str">
        <f t="shared" si="28"/>
        <v>26-35</v>
      </c>
      <c r="P627" t="str">
        <f t="shared" si="29"/>
        <v>7-9 Years</v>
      </c>
      <c r="Q627" t="str">
        <f>IF(B627&lt;=500,"300-500",
 IF(B627&lt;=650,"501-650",
 IF(B627&lt;=750,"651-750",
 "751-850")))</f>
        <v>751-850</v>
      </c>
      <c r="R627" t="str">
        <f>IF(L627=1,"Customer already churned",
 IF(N627&gt;=70,"Urgent attention required",
 IF(O627="46-60","Focus retention efforts",
 IF(O627="36-45","Extend retention strategies",
 IF(O627="501-600","Engagement support required",
 IF(O627="601-700","Monitor engagement",
 IF(AND(C627="Germany",D627="Female"),"Priority proactive retention",
 "General engagement")))))))</f>
        <v>General engagement</v>
      </c>
    </row>
    <row r="628" spans="1:18" x14ac:dyDescent="0.35">
      <c r="A628">
        <v>15626900</v>
      </c>
      <c r="B628">
        <v>427</v>
      </c>
      <c r="C628" t="s">
        <v>15</v>
      </c>
      <c r="D628" t="s">
        <v>18</v>
      </c>
      <c r="E628">
        <v>29</v>
      </c>
      <c r="F628">
        <v>1</v>
      </c>
      <c r="G628" s="3">
        <v>141325.56</v>
      </c>
      <c r="H628">
        <v>1</v>
      </c>
      <c r="I628">
        <v>1</v>
      </c>
      <c r="J628">
        <v>1</v>
      </c>
      <c r="K628" s="5">
        <v>93839.3</v>
      </c>
      <c r="L628">
        <v>0</v>
      </c>
      <c r="M628" t="str">
        <f t="shared" si="27"/>
        <v xml:space="preserve"> Reatined</v>
      </c>
      <c r="N628" s="7">
        <v>41.666666666666671</v>
      </c>
      <c r="O628" s="10" t="str">
        <f t="shared" si="28"/>
        <v>26-35</v>
      </c>
      <c r="P628" t="str">
        <f t="shared" si="29"/>
        <v>0-3 Years</v>
      </c>
      <c r="Q628" t="str">
        <f>IF(B628&lt;=500,"300-500",
 IF(B628&lt;=650,"501-650",
 IF(B628&lt;=750,"651-750",
 "751-850")))</f>
        <v>300-500</v>
      </c>
      <c r="R628" t="str">
        <f>IF(L628=1,"Customer already churned",
 IF(N628&gt;=70,"Urgent attention required",
 IF(O628="46-60","Focus retention efforts",
 IF(O628="36-45","Extend retention strategies",
 IF(O628="501-600","Engagement support required",
 IF(O628="601-700","Monitor engagement",
 IF(AND(C628="Germany",D628="Female"),"Priority proactive retention",
 "General engagement")))))))</f>
        <v>General engagement</v>
      </c>
    </row>
    <row r="629" spans="1:18" x14ac:dyDescent="0.35">
      <c r="A629">
        <v>15605447</v>
      </c>
      <c r="B629">
        <v>752</v>
      </c>
      <c r="C629" t="s">
        <v>15</v>
      </c>
      <c r="D629" t="s">
        <v>18</v>
      </c>
      <c r="E629">
        <v>49</v>
      </c>
      <c r="F629">
        <v>2</v>
      </c>
      <c r="G629" s="3">
        <v>78653.84</v>
      </c>
      <c r="H629">
        <v>1</v>
      </c>
      <c r="I629">
        <v>1</v>
      </c>
      <c r="J629">
        <v>0</v>
      </c>
      <c r="K629" s="5">
        <v>7698.6</v>
      </c>
      <c r="L629">
        <v>0</v>
      </c>
      <c r="M629" t="str">
        <f t="shared" si="27"/>
        <v xml:space="preserve"> Reatined</v>
      </c>
      <c r="N629" s="7">
        <v>62.5</v>
      </c>
      <c r="O629" s="10" t="str">
        <f t="shared" si="28"/>
        <v>46-60</v>
      </c>
      <c r="P629" t="str">
        <f t="shared" si="29"/>
        <v>0-3 Years</v>
      </c>
      <c r="Q629" t="str">
        <f>IF(B629&lt;=500,"300-500",
 IF(B629&lt;=650,"501-650",
 IF(B629&lt;=750,"651-750",
 "751-850")))</f>
        <v>751-850</v>
      </c>
      <c r="R629" t="str">
        <f>IF(L629=1,"Customer already churned",
 IF(N629&gt;=70,"Urgent attention required",
 IF(O629="46-60","Focus retention efforts",
 IF(O629="36-45","Extend retention strategies",
 IF(O629="501-600","Engagement support required",
 IF(O629="601-700","Monitor engagement",
 IF(AND(C629="Germany",D629="Female"),"Priority proactive retention",
 "General engagement")))))))</f>
        <v>Focus retention efforts</v>
      </c>
    </row>
    <row r="630" spans="1:18" x14ac:dyDescent="0.35">
      <c r="A630">
        <v>15589030</v>
      </c>
      <c r="B630">
        <v>649</v>
      </c>
      <c r="C630" t="s">
        <v>15</v>
      </c>
      <c r="D630" t="s">
        <v>18</v>
      </c>
      <c r="E630">
        <v>47</v>
      </c>
      <c r="F630">
        <v>1</v>
      </c>
      <c r="G630" s="3">
        <v>0</v>
      </c>
      <c r="H630">
        <v>2</v>
      </c>
      <c r="I630">
        <v>1</v>
      </c>
      <c r="J630">
        <v>1</v>
      </c>
      <c r="K630" s="5">
        <v>145593.85</v>
      </c>
      <c r="L630">
        <v>0</v>
      </c>
      <c r="M630" t="str">
        <f t="shared" si="27"/>
        <v xml:space="preserve"> Reatined</v>
      </c>
      <c r="N630" s="7">
        <v>37.5</v>
      </c>
      <c r="O630" s="10" t="str">
        <f t="shared" si="28"/>
        <v>46-60</v>
      </c>
      <c r="P630" t="str">
        <f t="shared" si="29"/>
        <v>0-3 Years</v>
      </c>
      <c r="Q630" t="str">
        <f>IF(B630&lt;=500,"300-500",
 IF(B630&lt;=650,"501-650",
 IF(B630&lt;=750,"651-750",
 "751-850")))</f>
        <v>501-650</v>
      </c>
      <c r="R630" t="str">
        <f>IF(L630=1,"Customer already churned",
 IF(N630&gt;=70,"Urgent attention required",
 IF(O630="46-60","Focus retention efforts",
 IF(O630="36-45","Extend retention strategies",
 IF(O630="501-600","Engagement support required",
 IF(O630="601-700","Monitor engagement",
 IF(AND(C630="Germany",D630="Female"),"Priority proactive retention",
 "General engagement")))))))</f>
        <v>Focus retention efforts</v>
      </c>
    </row>
    <row r="631" spans="1:18" x14ac:dyDescent="0.35">
      <c r="A631">
        <v>15692463</v>
      </c>
      <c r="B631">
        <v>799</v>
      </c>
      <c r="C631" t="s">
        <v>17</v>
      </c>
      <c r="D631" t="s">
        <v>16</v>
      </c>
      <c r="E631">
        <v>28</v>
      </c>
      <c r="F631">
        <v>3</v>
      </c>
      <c r="G631" s="3">
        <v>142253.65</v>
      </c>
      <c r="H631">
        <v>1</v>
      </c>
      <c r="I631">
        <v>1</v>
      </c>
      <c r="J631">
        <v>0</v>
      </c>
      <c r="K631" s="5">
        <v>45042.559999999998</v>
      </c>
      <c r="L631">
        <v>0</v>
      </c>
      <c r="M631" t="str">
        <f t="shared" si="27"/>
        <v xml:space="preserve"> Reatined</v>
      </c>
      <c r="N631" s="7">
        <v>37.5</v>
      </c>
      <c r="O631" s="10" t="str">
        <f t="shared" si="28"/>
        <v>26-35</v>
      </c>
      <c r="P631" t="str">
        <f t="shared" si="29"/>
        <v>0-3 Years</v>
      </c>
      <c r="Q631" t="str">
        <f>IF(B631&lt;=500,"300-500",
 IF(B631&lt;=650,"501-650",
 IF(B631&lt;=750,"651-750",
 "751-850")))</f>
        <v>751-850</v>
      </c>
      <c r="R631" t="str">
        <f>IF(L631=1,"Customer already churned",
 IF(N631&gt;=70,"Urgent attention required",
 IF(O631="46-60","Focus retention efforts",
 IF(O631="36-45","Extend retention strategies",
 IF(O631="501-600","Engagement support required",
 IF(O631="601-700","Monitor engagement",
 IF(AND(C631="Germany",D631="Female"),"Priority proactive retention",
 "General engagement")))))))</f>
        <v>General engagement</v>
      </c>
    </row>
    <row r="632" spans="1:18" x14ac:dyDescent="0.35">
      <c r="A632">
        <v>15712403</v>
      </c>
      <c r="B632">
        <v>589</v>
      </c>
      <c r="C632" t="s">
        <v>15</v>
      </c>
      <c r="D632" t="s">
        <v>16</v>
      </c>
      <c r="E632">
        <v>61</v>
      </c>
      <c r="F632">
        <v>1</v>
      </c>
      <c r="G632" s="3">
        <v>0</v>
      </c>
      <c r="H632">
        <v>1</v>
      </c>
      <c r="I632">
        <v>1</v>
      </c>
      <c r="J632">
        <v>0</v>
      </c>
      <c r="K632" s="5">
        <v>61108.56</v>
      </c>
      <c r="L632">
        <v>1</v>
      </c>
      <c r="M632" t="str">
        <f t="shared" si="27"/>
        <v>Churned</v>
      </c>
      <c r="N632" s="7">
        <v>91.666666666666657</v>
      </c>
      <c r="O632" s="10" t="str">
        <f t="shared" si="28"/>
        <v>60+</v>
      </c>
      <c r="P632" t="str">
        <f t="shared" si="29"/>
        <v>0-3 Years</v>
      </c>
      <c r="Q632" t="str">
        <f>IF(B632&lt;=500,"300-500",
 IF(B632&lt;=650,"501-650",
 IF(B632&lt;=750,"651-750",
 "751-850")))</f>
        <v>501-650</v>
      </c>
      <c r="R632" t="str">
        <f>IF(L632=1,"Customer already churned",
 IF(N632&gt;=70,"Urgent attention required",
 IF(O632="46-60","Focus retention efforts",
 IF(O632="36-45","Extend retention strategies",
 IF(O632="501-600","Engagement support required",
 IF(O632="601-700","Monitor engagement",
 IF(AND(C632="Germany",D632="Female"),"Priority proactive retention",
 "General engagement")))))))</f>
        <v>Customer already churned</v>
      </c>
    </row>
    <row r="633" spans="1:18" x14ac:dyDescent="0.35">
      <c r="A633">
        <v>15811762</v>
      </c>
      <c r="B633">
        <v>583</v>
      </c>
      <c r="C633" t="s">
        <v>19</v>
      </c>
      <c r="D633" t="s">
        <v>16</v>
      </c>
      <c r="E633">
        <v>54</v>
      </c>
      <c r="F633">
        <v>6</v>
      </c>
      <c r="G633" s="3">
        <v>115988.86</v>
      </c>
      <c r="H633">
        <v>1</v>
      </c>
      <c r="I633">
        <v>1</v>
      </c>
      <c r="J633">
        <v>0</v>
      </c>
      <c r="K633" s="5">
        <v>57553.98</v>
      </c>
      <c r="L633">
        <v>1</v>
      </c>
      <c r="M633" t="str">
        <f t="shared" si="27"/>
        <v>Churned</v>
      </c>
      <c r="N633" s="7">
        <v>54.166666666666657</v>
      </c>
      <c r="O633" s="10" t="str">
        <f t="shared" si="28"/>
        <v>46-60</v>
      </c>
      <c r="P633" t="str">
        <f t="shared" si="29"/>
        <v>4-6 Years</v>
      </c>
      <c r="Q633" t="str">
        <f>IF(B633&lt;=500,"300-500",
 IF(B633&lt;=650,"501-650",
 IF(B633&lt;=750,"651-750",
 "751-850")))</f>
        <v>501-650</v>
      </c>
      <c r="R633" t="str">
        <f>IF(L633=1,"Customer already churned",
 IF(N633&gt;=70,"Urgent attention required",
 IF(O633="46-60","Focus retention efforts",
 IF(O633="36-45","Extend retention strategies",
 IF(O633="501-600","Engagement support required",
 IF(O633="601-700","Monitor engagement",
 IF(AND(C633="Germany",D633="Female"),"Priority proactive retention",
 "General engagement")))))))</f>
        <v>Customer already churned</v>
      </c>
    </row>
    <row r="634" spans="1:18" x14ac:dyDescent="0.35">
      <c r="A634">
        <v>15718673</v>
      </c>
      <c r="B634">
        <v>839</v>
      </c>
      <c r="C634" t="s">
        <v>17</v>
      </c>
      <c r="D634" t="s">
        <v>16</v>
      </c>
      <c r="E634">
        <v>33</v>
      </c>
      <c r="F634">
        <v>10</v>
      </c>
      <c r="G634" s="3">
        <v>75592.429999999993</v>
      </c>
      <c r="H634">
        <v>1</v>
      </c>
      <c r="I634">
        <v>1</v>
      </c>
      <c r="J634">
        <v>0</v>
      </c>
      <c r="K634" s="5">
        <v>62674.42</v>
      </c>
      <c r="L634">
        <v>0</v>
      </c>
      <c r="M634" t="str">
        <f t="shared" si="27"/>
        <v xml:space="preserve"> Reatined</v>
      </c>
      <c r="N634" s="7">
        <v>37.5</v>
      </c>
      <c r="O634" s="10" t="str">
        <f t="shared" si="28"/>
        <v>26-35</v>
      </c>
      <c r="P634" t="str">
        <f t="shared" si="29"/>
        <v>10+ Years</v>
      </c>
      <c r="Q634" t="str">
        <f>IF(B634&lt;=500,"300-500",
 IF(B634&lt;=650,"501-650",
 IF(B634&lt;=750,"651-750",
 "751-850")))</f>
        <v>751-850</v>
      </c>
      <c r="R634" t="str">
        <f>IF(L634=1,"Customer already churned",
 IF(N634&gt;=70,"Urgent attention required",
 IF(O634="46-60","Focus retention efforts",
 IF(O634="36-45","Extend retention strategies",
 IF(O634="501-600","Engagement support required",
 IF(O634="601-700","Monitor engagement",
 IF(AND(C634="Germany",D634="Female"),"Priority proactive retention",
 "General engagement")))))))</f>
        <v>General engagement</v>
      </c>
    </row>
    <row r="635" spans="1:18" x14ac:dyDescent="0.35">
      <c r="A635">
        <v>15724282</v>
      </c>
      <c r="B635">
        <v>540</v>
      </c>
      <c r="C635" t="s">
        <v>19</v>
      </c>
      <c r="D635" t="s">
        <v>18</v>
      </c>
      <c r="E635">
        <v>44</v>
      </c>
      <c r="F635">
        <v>3</v>
      </c>
      <c r="G635" s="3">
        <v>164113.04</v>
      </c>
      <c r="H635">
        <v>2</v>
      </c>
      <c r="I635">
        <v>1</v>
      </c>
      <c r="J635">
        <v>1</v>
      </c>
      <c r="K635" s="5">
        <v>12120.79</v>
      </c>
      <c r="L635">
        <v>0</v>
      </c>
      <c r="M635" t="str">
        <f t="shared" si="27"/>
        <v xml:space="preserve"> Reatined</v>
      </c>
      <c r="N635" s="7">
        <v>0</v>
      </c>
      <c r="O635" s="10" t="str">
        <f t="shared" si="28"/>
        <v>36-45</v>
      </c>
      <c r="P635" t="str">
        <f t="shared" si="29"/>
        <v>0-3 Years</v>
      </c>
      <c r="Q635" t="str">
        <f>IF(B635&lt;=500,"300-500",
 IF(B635&lt;=650,"501-650",
 IF(B635&lt;=750,"651-750",
 "751-850")))</f>
        <v>501-650</v>
      </c>
      <c r="R635" t="str">
        <f>IF(L635=1,"Customer already churned",
 IF(N635&gt;=70,"Urgent attention required",
 IF(O635="46-60","Focus retention efforts",
 IF(O635="36-45","Extend retention strategies",
 IF(O635="501-600","Engagement support required",
 IF(O635="601-700","Monitor engagement",
 IF(AND(C635="Germany",D635="Female"),"Priority proactive retention",
 "General engagement")))))))</f>
        <v>Extend retention strategies</v>
      </c>
    </row>
    <row r="636" spans="1:18" x14ac:dyDescent="0.35">
      <c r="A636">
        <v>15738181</v>
      </c>
      <c r="B636">
        <v>850</v>
      </c>
      <c r="C636" t="s">
        <v>15</v>
      </c>
      <c r="D636" t="s">
        <v>18</v>
      </c>
      <c r="E636">
        <v>31</v>
      </c>
      <c r="F636">
        <v>6</v>
      </c>
      <c r="G636" s="3">
        <v>67996.23</v>
      </c>
      <c r="H636">
        <v>2</v>
      </c>
      <c r="I636">
        <v>0</v>
      </c>
      <c r="J636">
        <v>0</v>
      </c>
      <c r="K636" s="5">
        <v>50129.87</v>
      </c>
      <c r="L636">
        <v>1</v>
      </c>
      <c r="M636" t="str">
        <f t="shared" si="27"/>
        <v>Churned</v>
      </c>
      <c r="N636" s="7">
        <v>29.166666666666671</v>
      </c>
      <c r="O636" s="10" t="str">
        <f t="shared" si="28"/>
        <v>26-35</v>
      </c>
      <c r="P636" t="str">
        <f t="shared" si="29"/>
        <v>4-6 Years</v>
      </c>
      <c r="Q636" t="str">
        <f>IF(B636&lt;=500,"300-500",
 IF(B636&lt;=650,"501-650",
 IF(B636&lt;=750,"651-750",
 "751-850")))</f>
        <v>751-850</v>
      </c>
      <c r="R636" t="str">
        <f>IF(L636=1,"Customer already churned",
 IF(N636&gt;=70,"Urgent attention required",
 IF(O636="46-60","Focus retention efforts",
 IF(O636="36-45","Extend retention strategies",
 IF(O636="501-600","Engagement support required",
 IF(O636="601-700","Monitor engagement",
 IF(AND(C636="Germany",D636="Female"),"Priority proactive retention",
 "General engagement")))))))</f>
        <v>Customer already churned</v>
      </c>
    </row>
    <row r="637" spans="1:18" x14ac:dyDescent="0.35">
      <c r="A637">
        <v>15633648</v>
      </c>
      <c r="B637">
        <v>696</v>
      </c>
      <c r="C637" t="s">
        <v>17</v>
      </c>
      <c r="D637" t="s">
        <v>16</v>
      </c>
      <c r="E637">
        <v>51</v>
      </c>
      <c r="F637">
        <v>5</v>
      </c>
      <c r="G637" s="3">
        <v>0</v>
      </c>
      <c r="H637">
        <v>2</v>
      </c>
      <c r="I637">
        <v>1</v>
      </c>
      <c r="J637">
        <v>0</v>
      </c>
      <c r="K637" s="5">
        <v>55022.43</v>
      </c>
      <c r="L637">
        <v>0</v>
      </c>
      <c r="M637" t="str">
        <f t="shared" si="27"/>
        <v xml:space="preserve"> Reatined</v>
      </c>
      <c r="N637" s="7">
        <v>50</v>
      </c>
      <c r="O637" s="10" t="str">
        <f t="shared" si="28"/>
        <v>46-60</v>
      </c>
      <c r="P637" t="str">
        <f t="shared" si="29"/>
        <v>4-6 Years</v>
      </c>
      <c r="Q637" t="str">
        <f>IF(B637&lt;=500,"300-500",
 IF(B637&lt;=650,"501-650",
 IF(B637&lt;=750,"651-750",
 "751-850")))</f>
        <v>651-750</v>
      </c>
      <c r="R637" t="str">
        <f>IF(L637=1,"Customer already churned",
 IF(N637&gt;=70,"Urgent attention required",
 IF(O637="46-60","Focus retention efforts",
 IF(O637="36-45","Extend retention strategies",
 IF(O637="501-600","Engagement support required",
 IF(O637="601-700","Monitor engagement",
 IF(AND(C637="Germany",D637="Female"),"Priority proactive retention",
 "General engagement")))))))</f>
        <v>Focus retention efforts</v>
      </c>
    </row>
    <row r="638" spans="1:18" x14ac:dyDescent="0.35">
      <c r="A638">
        <v>15603323</v>
      </c>
      <c r="B638">
        <v>660</v>
      </c>
      <c r="C638" t="s">
        <v>17</v>
      </c>
      <c r="D638" t="s">
        <v>16</v>
      </c>
      <c r="E638">
        <v>33</v>
      </c>
      <c r="F638">
        <v>1</v>
      </c>
      <c r="G638" s="3">
        <v>0</v>
      </c>
      <c r="H638">
        <v>2</v>
      </c>
      <c r="I638">
        <v>0</v>
      </c>
      <c r="J638">
        <v>0</v>
      </c>
      <c r="K638" s="5">
        <v>117834.91</v>
      </c>
      <c r="L638">
        <v>0</v>
      </c>
      <c r="M638" t="str">
        <f t="shared" si="27"/>
        <v xml:space="preserve"> Reatined</v>
      </c>
      <c r="N638" s="7">
        <v>66.666666666666657</v>
      </c>
      <c r="O638" s="10" t="str">
        <f t="shared" si="28"/>
        <v>26-35</v>
      </c>
      <c r="P638" t="str">
        <f t="shared" si="29"/>
        <v>0-3 Years</v>
      </c>
      <c r="Q638" t="str">
        <f>IF(B638&lt;=500,"300-500",
 IF(B638&lt;=650,"501-650",
 IF(B638&lt;=750,"651-750",
 "751-850")))</f>
        <v>651-750</v>
      </c>
      <c r="R638" t="str">
        <f>IF(L638=1,"Customer already churned",
 IF(N638&gt;=70,"Urgent attention required",
 IF(O638="46-60","Focus retention efforts",
 IF(O638="36-45","Extend retention strategies",
 IF(O638="501-600","Engagement support required",
 IF(O638="601-700","Monitor engagement",
 IF(AND(C638="Germany",D638="Female"),"Priority proactive retention",
 "General engagement")))))))</f>
        <v>General engagement</v>
      </c>
    </row>
    <row r="639" spans="1:18" x14ac:dyDescent="0.35">
      <c r="A639">
        <v>15583725</v>
      </c>
      <c r="B639">
        <v>682</v>
      </c>
      <c r="C639" t="s">
        <v>15</v>
      </c>
      <c r="D639" t="s">
        <v>18</v>
      </c>
      <c r="E639">
        <v>48</v>
      </c>
      <c r="F639">
        <v>1</v>
      </c>
      <c r="G639" s="3">
        <v>138778.15</v>
      </c>
      <c r="H639">
        <v>1</v>
      </c>
      <c r="I639">
        <v>0</v>
      </c>
      <c r="J639">
        <v>1</v>
      </c>
      <c r="K639" s="5">
        <v>168840.23</v>
      </c>
      <c r="L639">
        <v>0</v>
      </c>
      <c r="M639" t="str">
        <f t="shared" si="27"/>
        <v xml:space="preserve"> Reatined</v>
      </c>
      <c r="N639" s="7">
        <v>50</v>
      </c>
      <c r="O639" s="10" t="str">
        <f t="shared" si="28"/>
        <v>46-60</v>
      </c>
      <c r="P639" t="str">
        <f t="shared" si="29"/>
        <v>0-3 Years</v>
      </c>
      <c r="Q639" t="str">
        <f>IF(B639&lt;=500,"300-500",
 IF(B639&lt;=650,"501-650",
 IF(B639&lt;=750,"651-750",
 "751-850")))</f>
        <v>651-750</v>
      </c>
      <c r="R639" t="str">
        <f>IF(L639=1,"Customer already churned",
 IF(N639&gt;=70,"Urgent attention required",
 IF(O639="46-60","Focus retention efforts",
 IF(O639="36-45","Extend retention strategies",
 IF(O639="501-600","Engagement support required",
 IF(O639="601-700","Monitor engagement",
 IF(AND(C639="Germany",D639="Female"),"Priority proactive retention",
 "General engagement")))))))</f>
        <v>Focus retention efforts</v>
      </c>
    </row>
    <row r="640" spans="1:18" x14ac:dyDescent="0.35">
      <c r="A640">
        <v>15588350</v>
      </c>
      <c r="B640">
        <v>744</v>
      </c>
      <c r="C640" t="s">
        <v>15</v>
      </c>
      <c r="D640" t="s">
        <v>16</v>
      </c>
      <c r="E640">
        <v>43</v>
      </c>
      <c r="F640">
        <v>10</v>
      </c>
      <c r="G640" s="3">
        <v>147832.15</v>
      </c>
      <c r="H640">
        <v>1</v>
      </c>
      <c r="I640">
        <v>0</v>
      </c>
      <c r="J640">
        <v>1</v>
      </c>
      <c r="K640" s="5">
        <v>24234.11</v>
      </c>
      <c r="L640">
        <v>0</v>
      </c>
      <c r="M640" t="str">
        <f t="shared" si="27"/>
        <v xml:space="preserve"> Reatined</v>
      </c>
      <c r="N640" s="7">
        <v>25</v>
      </c>
      <c r="O640" s="10" t="str">
        <f t="shared" si="28"/>
        <v>36-45</v>
      </c>
      <c r="P640" t="str">
        <f t="shared" si="29"/>
        <v>10+ Years</v>
      </c>
      <c r="Q640" t="str">
        <f>IF(B640&lt;=500,"300-500",
 IF(B640&lt;=650,"501-650",
 IF(B640&lt;=750,"651-750",
 "751-850")))</f>
        <v>651-750</v>
      </c>
      <c r="R640" t="str">
        <f>IF(L640=1,"Customer already churned",
 IF(N640&gt;=70,"Urgent attention required",
 IF(O640="46-60","Focus retention efforts",
 IF(O640="36-45","Extend retention strategies",
 IF(O640="501-600","Engagement support required",
 IF(O640="601-700","Monitor engagement",
 IF(AND(C640="Germany",D640="Female"),"Priority proactive retention",
 "General engagement")))))))</f>
        <v>Extend retention strategies</v>
      </c>
    </row>
    <row r="641" spans="1:18" x14ac:dyDescent="0.35">
      <c r="A641">
        <v>15798398</v>
      </c>
      <c r="B641">
        <v>785</v>
      </c>
      <c r="C641" t="s">
        <v>15</v>
      </c>
      <c r="D641" t="s">
        <v>16</v>
      </c>
      <c r="E641">
        <v>36</v>
      </c>
      <c r="F641">
        <v>4</v>
      </c>
      <c r="G641" s="3">
        <v>135438.39999999999</v>
      </c>
      <c r="H641">
        <v>1</v>
      </c>
      <c r="I641">
        <v>0</v>
      </c>
      <c r="J641">
        <v>0</v>
      </c>
      <c r="K641" s="5">
        <v>190627.01</v>
      </c>
      <c r="L641">
        <v>0</v>
      </c>
      <c r="M641" t="str">
        <f t="shared" si="27"/>
        <v xml:space="preserve"> Reatined</v>
      </c>
      <c r="N641" s="7">
        <v>45.833333333333329</v>
      </c>
      <c r="O641" s="10" t="str">
        <f t="shared" si="28"/>
        <v>36-45</v>
      </c>
      <c r="P641" t="str">
        <f t="shared" si="29"/>
        <v>4-6 Years</v>
      </c>
      <c r="Q641" t="str">
        <f>IF(B641&lt;=500,"300-500",
 IF(B641&lt;=650,"501-650",
 IF(B641&lt;=750,"651-750",
 "751-850")))</f>
        <v>751-850</v>
      </c>
      <c r="R641" t="str">
        <f>IF(L641=1,"Customer already churned",
 IF(N641&gt;=70,"Urgent attention required",
 IF(O641="46-60","Focus retention efforts",
 IF(O641="36-45","Extend retention strategies",
 IF(O641="501-600","Engagement support required",
 IF(O641="601-700","Monitor engagement",
 IF(AND(C641="Germany",D641="Female"),"Priority proactive retention",
 "General engagement")))))))</f>
        <v>Extend retention strategies</v>
      </c>
    </row>
    <row r="642" spans="1:18" x14ac:dyDescent="0.35">
      <c r="A642">
        <v>15784844</v>
      </c>
      <c r="B642">
        <v>752</v>
      </c>
      <c r="C642" t="s">
        <v>17</v>
      </c>
      <c r="D642" t="s">
        <v>18</v>
      </c>
      <c r="E642">
        <v>48</v>
      </c>
      <c r="F642">
        <v>5</v>
      </c>
      <c r="G642" s="3">
        <v>116060.08</v>
      </c>
      <c r="H642">
        <v>1</v>
      </c>
      <c r="I642">
        <v>1</v>
      </c>
      <c r="J642">
        <v>0</v>
      </c>
      <c r="K642" s="5">
        <v>156618.38</v>
      </c>
      <c r="L642">
        <v>1</v>
      </c>
      <c r="M642" t="str">
        <f t="shared" si="27"/>
        <v>Churned</v>
      </c>
      <c r="N642" s="7">
        <v>37.5</v>
      </c>
      <c r="O642" s="10" t="str">
        <f t="shared" si="28"/>
        <v>46-60</v>
      </c>
      <c r="P642" t="str">
        <f t="shared" si="29"/>
        <v>4-6 Years</v>
      </c>
      <c r="Q642" t="str">
        <f>IF(B642&lt;=500,"300-500",
 IF(B642&lt;=650,"501-650",
 IF(B642&lt;=750,"651-750",
 "751-850")))</f>
        <v>751-850</v>
      </c>
      <c r="R642" t="str">
        <f>IF(L642=1,"Customer already churned",
 IF(N642&gt;=70,"Urgent attention required",
 IF(O642="46-60","Focus retention efforts",
 IF(O642="36-45","Extend retention strategies",
 IF(O642="501-600","Engagement support required",
 IF(O642="601-700","Monitor engagement",
 IF(AND(C642="Germany",D642="Female"),"Priority proactive retention",
 "General engagement")))))))</f>
        <v>Customer already churned</v>
      </c>
    </row>
    <row r="643" spans="1:18" x14ac:dyDescent="0.35">
      <c r="A643">
        <v>15580684</v>
      </c>
      <c r="B643">
        <v>706</v>
      </c>
      <c r="C643" t="s">
        <v>15</v>
      </c>
      <c r="D643" t="s">
        <v>16</v>
      </c>
      <c r="E643">
        <v>29</v>
      </c>
      <c r="F643">
        <v>5</v>
      </c>
      <c r="G643" s="3">
        <v>112564.62</v>
      </c>
      <c r="H643">
        <v>1</v>
      </c>
      <c r="I643">
        <v>1</v>
      </c>
      <c r="J643">
        <v>0</v>
      </c>
      <c r="K643" s="5">
        <v>42334.38</v>
      </c>
      <c r="L643">
        <v>0</v>
      </c>
      <c r="M643" t="str">
        <f t="shared" ref="M643:M706" si="30">IF(L643=1, "Churned"," Reatined")</f>
        <v xml:space="preserve"> Reatined</v>
      </c>
      <c r="N643" s="7">
        <v>37.5</v>
      </c>
      <c r="O643" s="10" t="str">
        <f t="shared" ref="O643:O706" si="31">IF(E643&lt;=25,"18-25",
 IF(E643&lt;=35,"26-35",
 IF(E643&lt;=45,"36-45",
 IF(E643&lt;=60,"46-60",
 "60+"))))</f>
        <v>26-35</v>
      </c>
      <c r="P643" t="str">
        <f t="shared" ref="P643:P706" si="32">IF(F643&lt;=3,"0-3 Years",
 IF(F643&lt;=6,"4-6 Years",
 IF(F643&lt;=9,"7-9 Years",
 "10+ Years")))</f>
        <v>4-6 Years</v>
      </c>
      <c r="Q643" t="str">
        <f>IF(B643&lt;=500,"300-500",
 IF(B643&lt;=650,"501-650",
 IF(B643&lt;=750,"651-750",
 "751-850")))</f>
        <v>651-750</v>
      </c>
      <c r="R643" t="str">
        <f>IF(L643=1,"Customer already churned",
 IF(N643&gt;=70,"Urgent attention required",
 IF(O643="46-60","Focus retention efforts",
 IF(O643="36-45","Extend retention strategies",
 IF(O643="501-600","Engagement support required",
 IF(O643="601-700","Monitor engagement",
 IF(AND(C643="Germany",D643="Female"),"Priority proactive retention",
 "General engagement")))))))</f>
        <v>General engagement</v>
      </c>
    </row>
    <row r="644" spans="1:18" x14ac:dyDescent="0.35">
      <c r="A644">
        <v>15809663</v>
      </c>
      <c r="B644">
        <v>583</v>
      </c>
      <c r="C644" t="s">
        <v>15</v>
      </c>
      <c r="D644" t="s">
        <v>16</v>
      </c>
      <c r="E644">
        <v>27</v>
      </c>
      <c r="F644">
        <v>1</v>
      </c>
      <c r="G644" s="3">
        <v>125406.58</v>
      </c>
      <c r="H644">
        <v>1</v>
      </c>
      <c r="I644">
        <v>1</v>
      </c>
      <c r="J644">
        <v>1</v>
      </c>
      <c r="K644" s="5">
        <v>110784.42</v>
      </c>
      <c r="L644">
        <v>0</v>
      </c>
      <c r="M644" t="str">
        <f t="shared" si="30"/>
        <v xml:space="preserve"> Reatined</v>
      </c>
      <c r="N644" s="7">
        <v>41.666666666666671</v>
      </c>
      <c r="O644" s="10" t="str">
        <f t="shared" si="31"/>
        <v>26-35</v>
      </c>
      <c r="P644" t="str">
        <f t="shared" si="32"/>
        <v>0-3 Years</v>
      </c>
      <c r="Q644" t="str">
        <f>IF(B644&lt;=500,"300-500",
 IF(B644&lt;=650,"501-650",
 IF(B644&lt;=750,"651-750",
 "751-850")))</f>
        <v>501-650</v>
      </c>
      <c r="R644" t="str">
        <f>IF(L644=1,"Customer already churned",
 IF(N644&gt;=70,"Urgent attention required",
 IF(O644="46-60","Focus retention efforts",
 IF(O644="36-45","Extend retention strategies",
 IF(O644="501-600","Engagement support required",
 IF(O644="601-700","Monitor engagement",
 IF(AND(C644="Germany",D644="Female"),"Priority proactive retention",
 "General engagement")))))))</f>
        <v>General engagement</v>
      </c>
    </row>
    <row r="645" spans="1:18" x14ac:dyDescent="0.35">
      <c r="A645">
        <v>15640078</v>
      </c>
      <c r="B645">
        <v>660</v>
      </c>
      <c r="C645" t="s">
        <v>19</v>
      </c>
      <c r="D645" t="s">
        <v>16</v>
      </c>
      <c r="E645">
        <v>39</v>
      </c>
      <c r="F645">
        <v>5</v>
      </c>
      <c r="G645" s="3">
        <v>135134.99</v>
      </c>
      <c r="H645">
        <v>1</v>
      </c>
      <c r="I645">
        <v>1</v>
      </c>
      <c r="J645">
        <v>0</v>
      </c>
      <c r="K645" s="5">
        <v>173683</v>
      </c>
      <c r="L645">
        <v>1</v>
      </c>
      <c r="M645" t="str">
        <f t="shared" si="30"/>
        <v>Churned</v>
      </c>
      <c r="N645" s="7">
        <v>37.5</v>
      </c>
      <c r="O645" s="10" t="str">
        <f t="shared" si="31"/>
        <v>36-45</v>
      </c>
      <c r="P645" t="str">
        <f t="shared" si="32"/>
        <v>4-6 Years</v>
      </c>
      <c r="Q645" t="str">
        <f>IF(B645&lt;=500,"300-500",
 IF(B645&lt;=650,"501-650",
 IF(B645&lt;=750,"651-750",
 "751-850")))</f>
        <v>651-750</v>
      </c>
      <c r="R645" t="str">
        <f>IF(L645=1,"Customer already churned",
 IF(N645&gt;=70,"Urgent attention required",
 IF(O645="46-60","Focus retention efforts",
 IF(O645="36-45","Extend retention strategies",
 IF(O645="501-600","Engagement support required",
 IF(O645="601-700","Monitor engagement",
 IF(AND(C645="Germany",D645="Female"),"Priority proactive retention",
 "General engagement")))))))</f>
        <v>Customer already churned</v>
      </c>
    </row>
    <row r="646" spans="1:18" x14ac:dyDescent="0.35">
      <c r="A646">
        <v>15698786</v>
      </c>
      <c r="B646">
        <v>819</v>
      </c>
      <c r="C646" t="s">
        <v>15</v>
      </c>
      <c r="D646" t="s">
        <v>16</v>
      </c>
      <c r="E646">
        <v>39</v>
      </c>
      <c r="F646">
        <v>9</v>
      </c>
      <c r="G646" s="3">
        <v>133102.92000000001</v>
      </c>
      <c r="H646">
        <v>1</v>
      </c>
      <c r="I646">
        <v>1</v>
      </c>
      <c r="J646">
        <v>0</v>
      </c>
      <c r="K646" s="5">
        <v>27046.46</v>
      </c>
      <c r="L646">
        <v>1</v>
      </c>
      <c r="M646" t="str">
        <f t="shared" si="30"/>
        <v>Churned</v>
      </c>
      <c r="N646" s="7">
        <v>37.5</v>
      </c>
      <c r="O646" s="10" t="str">
        <f t="shared" si="31"/>
        <v>36-45</v>
      </c>
      <c r="P646" t="str">
        <f t="shared" si="32"/>
        <v>7-9 Years</v>
      </c>
      <c r="Q646" t="str">
        <f>IF(B646&lt;=500,"300-500",
 IF(B646&lt;=650,"501-650",
 IF(B646&lt;=750,"651-750",
 "751-850")))</f>
        <v>751-850</v>
      </c>
      <c r="R646" t="str">
        <f>IF(L646=1,"Customer already churned",
 IF(N646&gt;=70,"Urgent attention required",
 IF(O646="46-60","Focus retention efforts",
 IF(O646="36-45","Extend retention strategies",
 IF(O646="501-600","Engagement support required",
 IF(O646="601-700","Monitor engagement",
 IF(AND(C646="Germany",D646="Female"),"Priority proactive retention",
 "General engagement")))))))</f>
        <v>Customer already churned</v>
      </c>
    </row>
    <row r="647" spans="1:18" x14ac:dyDescent="0.35">
      <c r="A647">
        <v>15569807</v>
      </c>
      <c r="B647">
        <v>673</v>
      </c>
      <c r="C647" t="s">
        <v>15</v>
      </c>
      <c r="D647" t="s">
        <v>16</v>
      </c>
      <c r="E647">
        <v>34</v>
      </c>
      <c r="F647">
        <v>8</v>
      </c>
      <c r="G647" s="3">
        <v>42157.08</v>
      </c>
      <c r="H647">
        <v>1</v>
      </c>
      <c r="I647">
        <v>1</v>
      </c>
      <c r="J647">
        <v>0</v>
      </c>
      <c r="K647" s="5">
        <v>20598.59</v>
      </c>
      <c r="L647">
        <v>1</v>
      </c>
      <c r="M647" t="str">
        <f t="shared" si="30"/>
        <v>Churned</v>
      </c>
      <c r="N647" s="7">
        <v>37.5</v>
      </c>
      <c r="O647" s="10" t="str">
        <f t="shared" si="31"/>
        <v>26-35</v>
      </c>
      <c r="P647" t="str">
        <f t="shared" si="32"/>
        <v>7-9 Years</v>
      </c>
      <c r="Q647" t="str">
        <f>IF(B647&lt;=500,"300-500",
 IF(B647&lt;=650,"501-650",
 IF(B647&lt;=750,"651-750",
 "751-850")))</f>
        <v>651-750</v>
      </c>
      <c r="R647" t="str">
        <f>IF(L647=1,"Customer already churned",
 IF(N647&gt;=70,"Urgent attention required",
 IF(O647="46-60","Focus retention efforts",
 IF(O647="36-45","Extend retention strategies",
 IF(O647="501-600","Engagement support required",
 IF(O647="601-700","Monitor engagement",
 IF(AND(C647="Germany",D647="Female"),"Priority proactive retention",
 "General engagement")))))))</f>
        <v>Customer already churned</v>
      </c>
    </row>
    <row r="648" spans="1:18" x14ac:dyDescent="0.35">
      <c r="A648">
        <v>15730830</v>
      </c>
      <c r="B648">
        <v>752</v>
      </c>
      <c r="C648" t="s">
        <v>15</v>
      </c>
      <c r="D648" t="s">
        <v>16</v>
      </c>
      <c r="E648">
        <v>30</v>
      </c>
      <c r="F648">
        <v>3</v>
      </c>
      <c r="G648" s="3">
        <v>0</v>
      </c>
      <c r="H648">
        <v>2</v>
      </c>
      <c r="I648">
        <v>1</v>
      </c>
      <c r="J648">
        <v>1</v>
      </c>
      <c r="K648" s="5">
        <v>104991.28</v>
      </c>
      <c r="L648">
        <v>0</v>
      </c>
      <c r="M648" t="str">
        <f t="shared" si="30"/>
        <v xml:space="preserve"> Reatined</v>
      </c>
      <c r="N648" s="7">
        <v>12.5</v>
      </c>
      <c r="O648" s="10" t="str">
        <f t="shared" si="31"/>
        <v>26-35</v>
      </c>
      <c r="P648" t="str">
        <f t="shared" si="32"/>
        <v>0-3 Years</v>
      </c>
      <c r="Q648" t="str">
        <f>IF(B648&lt;=500,"300-500",
 IF(B648&lt;=650,"501-650",
 IF(B648&lt;=750,"651-750",
 "751-850")))</f>
        <v>751-850</v>
      </c>
      <c r="R648" t="str">
        <f>IF(L648=1,"Customer already churned",
 IF(N648&gt;=70,"Urgent attention required",
 IF(O648="46-60","Focus retention efforts",
 IF(O648="36-45","Extend retention strategies",
 IF(O648="501-600","Engagement support required",
 IF(O648="601-700","Monitor engagement",
 IF(AND(C648="Germany",D648="Female"),"Priority proactive retention",
 "General engagement")))))))</f>
        <v>General engagement</v>
      </c>
    </row>
    <row r="649" spans="1:18" x14ac:dyDescent="0.35">
      <c r="A649">
        <v>15805112</v>
      </c>
      <c r="B649">
        <v>578</v>
      </c>
      <c r="C649" t="s">
        <v>15</v>
      </c>
      <c r="D649" t="s">
        <v>18</v>
      </c>
      <c r="E649">
        <v>38</v>
      </c>
      <c r="F649">
        <v>7</v>
      </c>
      <c r="G649" s="3">
        <v>82259.289999999994</v>
      </c>
      <c r="H649">
        <v>1</v>
      </c>
      <c r="I649">
        <v>1</v>
      </c>
      <c r="J649">
        <v>0</v>
      </c>
      <c r="K649" s="5">
        <v>8996.9699999999993</v>
      </c>
      <c r="L649">
        <v>0</v>
      </c>
      <c r="M649" t="str">
        <f t="shared" si="30"/>
        <v xml:space="preserve"> Reatined</v>
      </c>
      <c r="N649" s="7">
        <v>37.5</v>
      </c>
      <c r="O649" s="10" t="str">
        <f t="shared" si="31"/>
        <v>36-45</v>
      </c>
      <c r="P649" t="str">
        <f t="shared" si="32"/>
        <v>7-9 Years</v>
      </c>
      <c r="Q649" t="str">
        <f>IF(B649&lt;=500,"300-500",
 IF(B649&lt;=650,"501-650",
 IF(B649&lt;=750,"651-750",
 "751-850")))</f>
        <v>501-650</v>
      </c>
      <c r="R649" t="str">
        <f>IF(L649=1,"Customer already churned",
 IF(N649&gt;=70,"Urgent attention required",
 IF(O649="46-60","Focus retention efforts",
 IF(O649="36-45","Extend retention strategies",
 IF(O649="501-600","Engagement support required",
 IF(O649="601-700","Monitor engagement",
 IF(AND(C649="Germany",D649="Female"),"Priority proactive retention",
 "General engagement")))))))</f>
        <v>Extend retention strategies</v>
      </c>
    </row>
    <row r="650" spans="1:18" x14ac:dyDescent="0.35">
      <c r="A650">
        <v>15633064</v>
      </c>
      <c r="B650">
        <v>438</v>
      </c>
      <c r="C650" t="s">
        <v>15</v>
      </c>
      <c r="D650" t="s">
        <v>16</v>
      </c>
      <c r="E650">
        <v>36</v>
      </c>
      <c r="F650">
        <v>4</v>
      </c>
      <c r="G650" s="3">
        <v>0</v>
      </c>
      <c r="H650">
        <v>2</v>
      </c>
      <c r="I650">
        <v>1</v>
      </c>
      <c r="J650">
        <v>0</v>
      </c>
      <c r="K650" s="5">
        <v>64420.5</v>
      </c>
      <c r="L650">
        <v>0</v>
      </c>
      <c r="M650" t="str">
        <f t="shared" si="30"/>
        <v xml:space="preserve"> Reatined</v>
      </c>
      <c r="N650" s="7">
        <v>33.333333333333329</v>
      </c>
      <c r="O650" s="10" t="str">
        <f t="shared" si="31"/>
        <v>36-45</v>
      </c>
      <c r="P650" t="str">
        <f t="shared" si="32"/>
        <v>4-6 Years</v>
      </c>
      <c r="Q650" t="str">
        <f>IF(B650&lt;=500,"300-500",
 IF(B650&lt;=650,"501-650",
 IF(B650&lt;=750,"651-750",
 "751-850")))</f>
        <v>300-500</v>
      </c>
      <c r="R650" t="str">
        <f>IF(L650=1,"Customer already churned",
 IF(N650&gt;=70,"Urgent attention required",
 IF(O650="46-60","Focus retention efforts",
 IF(O650="36-45","Extend retention strategies",
 IF(O650="501-600","Engagement support required",
 IF(O650="601-700","Monitor engagement",
 IF(AND(C650="Germany",D650="Female"),"Priority proactive retention",
 "General engagement")))))))</f>
        <v>Extend retention strategies</v>
      </c>
    </row>
    <row r="651" spans="1:18" x14ac:dyDescent="0.35">
      <c r="A651">
        <v>15703119</v>
      </c>
      <c r="B651">
        <v>652</v>
      </c>
      <c r="C651" t="s">
        <v>15</v>
      </c>
      <c r="D651" t="s">
        <v>18</v>
      </c>
      <c r="E651">
        <v>38</v>
      </c>
      <c r="F651">
        <v>6</v>
      </c>
      <c r="G651" s="3">
        <v>0</v>
      </c>
      <c r="H651">
        <v>2</v>
      </c>
      <c r="I651">
        <v>1</v>
      </c>
      <c r="J651">
        <v>1</v>
      </c>
      <c r="K651" s="5">
        <v>145700.22</v>
      </c>
      <c r="L651">
        <v>0</v>
      </c>
      <c r="M651" t="str">
        <f t="shared" si="30"/>
        <v xml:space="preserve"> Reatined</v>
      </c>
      <c r="N651" s="7">
        <v>12.5</v>
      </c>
      <c r="O651" s="10" t="str">
        <f t="shared" si="31"/>
        <v>36-45</v>
      </c>
      <c r="P651" t="str">
        <f t="shared" si="32"/>
        <v>4-6 Years</v>
      </c>
      <c r="Q651" t="str">
        <f>IF(B651&lt;=500,"300-500",
 IF(B651&lt;=650,"501-650",
 IF(B651&lt;=750,"651-750",
 "751-850")))</f>
        <v>651-750</v>
      </c>
      <c r="R651" t="str">
        <f>IF(L651=1,"Customer already churned",
 IF(N651&gt;=70,"Urgent attention required",
 IF(O651="46-60","Focus retention efforts",
 IF(O651="36-45","Extend retention strategies",
 IF(O651="501-600","Engagement support required",
 IF(O651="601-700","Monitor engagement",
 IF(AND(C651="Germany",D651="Female"),"Priority proactive retention",
 "General engagement")))))))</f>
        <v>Extend retention strategies</v>
      </c>
    </row>
    <row r="652" spans="1:18" x14ac:dyDescent="0.35">
      <c r="A652">
        <v>15730447</v>
      </c>
      <c r="B652">
        <v>629</v>
      </c>
      <c r="C652" t="s">
        <v>15</v>
      </c>
      <c r="D652" t="s">
        <v>16</v>
      </c>
      <c r="E652">
        <v>49</v>
      </c>
      <c r="F652">
        <v>4</v>
      </c>
      <c r="G652" s="3">
        <v>0</v>
      </c>
      <c r="H652">
        <v>2</v>
      </c>
      <c r="I652">
        <v>1</v>
      </c>
      <c r="J652">
        <v>1</v>
      </c>
      <c r="K652" s="5">
        <v>196335.48</v>
      </c>
      <c r="L652">
        <v>0</v>
      </c>
      <c r="M652" t="str">
        <f t="shared" si="30"/>
        <v xml:space="preserve"> Reatined</v>
      </c>
      <c r="N652" s="7">
        <v>12.5</v>
      </c>
      <c r="O652" s="10" t="str">
        <f t="shared" si="31"/>
        <v>46-60</v>
      </c>
      <c r="P652" t="str">
        <f t="shared" si="32"/>
        <v>4-6 Years</v>
      </c>
      <c r="Q652" t="str">
        <f>IF(B652&lt;=500,"300-500",
 IF(B652&lt;=650,"501-650",
 IF(B652&lt;=750,"651-750",
 "751-850")))</f>
        <v>501-650</v>
      </c>
      <c r="R652" t="str">
        <f>IF(L652=1,"Customer already churned",
 IF(N652&gt;=70,"Urgent attention required",
 IF(O652="46-60","Focus retention efforts",
 IF(O652="36-45","Extend retention strategies",
 IF(O652="501-600","Engagement support required",
 IF(O652="601-700","Monitor engagement",
 IF(AND(C652="Germany",D652="Female"),"Priority proactive retention",
 "General engagement")))))))</f>
        <v>Focus retention efforts</v>
      </c>
    </row>
    <row r="653" spans="1:18" x14ac:dyDescent="0.35">
      <c r="A653">
        <v>15813850</v>
      </c>
      <c r="B653">
        <v>720</v>
      </c>
      <c r="C653" t="s">
        <v>15</v>
      </c>
      <c r="D653" t="s">
        <v>18</v>
      </c>
      <c r="E653">
        <v>52</v>
      </c>
      <c r="F653">
        <v>7</v>
      </c>
      <c r="G653" s="3">
        <v>0</v>
      </c>
      <c r="H653">
        <v>1</v>
      </c>
      <c r="I653">
        <v>1</v>
      </c>
      <c r="J653">
        <v>1</v>
      </c>
      <c r="K653" s="5">
        <v>14781.12</v>
      </c>
      <c r="L653">
        <v>0</v>
      </c>
      <c r="M653" t="str">
        <f t="shared" si="30"/>
        <v xml:space="preserve"> Reatined</v>
      </c>
      <c r="N653" s="7">
        <v>45.833333333333329</v>
      </c>
      <c r="O653" s="10" t="str">
        <f t="shared" si="31"/>
        <v>46-60</v>
      </c>
      <c r="P653" t="str">
        <f t="shared" si="32"/>
        <v>7-9 Years</v>
      </c>
      <c r="Q653" t="str">
        <f>IF(B653&lt;=500,"300-500",
 IF(B653&lt;=650,"501-650",
 IF(B653&lt;=750,"651-750",
 "751-850")))</f>
        <v>651-750</v>
      </c>
      <c r="R653" t="str">
        <f>IF(L653=1,"Customer already churned",
 IF(N653&gt;=70,"Urgent attention required",
 IF(O653="46-60","Focus retention efforts",
 IF(O653="36-45","Extend retention strategies",
 IF(O653="501-600","Engagement support required",
 IF(O653="601-700","Monitor engagement",
 IF(AND(C653="Germany",D653="Female"),"Priority proactive retention",
 "General engagement")))))))</f>
        <v>Focus retention efforts</v>
      </c>
    </row>
    <row r="654" spans="1:18" x14ac:dyDescent="0.35">
      <c r="A654">
        <v>15711889</v>
      </c>
      <c r="B654">
        <v>668</v>
      </c>
      <c r="C654" t="s">
        <v>15</v>
      </c>
      <c r="D654" t="s">
        <v>18</v>
      </c>
      <c r="E654">
        <v>42</v>
      </c>
      <c r="F654">
        <v>3</v>
      </c>
      <c r="G654" s="3">
        <v>150461.07</v>
      </c>
      <c r="H654">
        <v>1</v>
      </c>
      <c r="I654">
        <v>1</v>
      </c>
      <c r="J654">
        <v>0</v>
      </c>
      <c r="K654" s="5">
        <v>108139.23</v>
      </c>
      <c r="L654">
        <v>0</v>
      </c>
      <c r="M654" t="str">
        <f t="shared" si="30"/>
        <v xml:space="preserve"> Reatined</v>
      </c>
      <c r="N654" s="7">
        <v>37.5</v>
      </c>
      <c r="O654" s="10" t="str">
        <f t="shared" si="31"/>
        <v>36-45</v>
      </c>
      <c r="P654" t="str">
        <f t="shared" si="32"/>
        <v>0-3 Years</v>
      </c>
      <c r="Q654" t="str">
        <f>IF(B654&lt;=500,"300-500",
 IF(B654&lt;=650,"501-650",
 IF(B654&lt;=750,"651-750",
 "751-850")))</f>
        <v>651-750</v>
      </c>
      <c r="R654" t="str">
        <f>IF(L654=1,"Customer already churned",
 IF(N654&gt;=70,"Urgent attention required",
 IF(O654="46-60","Focus retention efforts",
 IF(O654="36-45","Extend retention strategies",
 IF(O654="501-600","Engagement support required",
 IF(O654="601-700","Monitor engagement",
 IF(AND(C654="Germany",D654="Female"),"Priority proactive retention",
 "General engagement")))))))</f>
        <v>Extend retention strategies</v>
      </c>
    </row>
    <row r="655" spans="1:18" x14ac:dyDescent="0.35">
      <c r="A655">
        <v>15664610</v>
      </c>
      <c r="B655">
        <v>459</v>
      </c>
      <c r="C655" t="s">
        <v>19</v>
      </c>
      <c r="D655" t="s">
        <v>18</v>
      </c>
      <c r="E655">
        <v>48</v>
      </c>
      <c r="F655">
        <v>4</v>
      </c>
      <c r="G655" s="3">
        <v>133994.51999999999</v>
      </c>
      <c r="H655">
        <v>1</v>
      </c>
      <c r="I655">
        <v>1</v>
      </c>
      <c r="J655">
        <v>1</v>
      </c>
      <c r="K655" s="5">
        <v>19287.060000000001</v>
      </c>
      <c r="L655">
        <v>1</v>
      </c>
      <c r="M655" t="str">
        <f t="shared" si="30"/>
        <v>Churned</v>
      </c>
      <c r="N655" s="7">
        <v>16.666666666666661</v>
      </c>
      <c r="O655" s="10" t="str">
        <f t="shared" si="31"/>
        <v>46-60</v>
      </c>
      <c r="P655" t="str">
        <f t="shared" si="32"/>
        <v>4-6 Years</v>
      </c>
      <c r="Q655" t="str">
        <f>IF(B655&lt;=500,"300-500",
 IF(B655&lt;=650,"501-650",
 IF(B655&lt;=750,"651-750",
 "751-850")))</f>
        <v>300-500</v>
      </c>
      <c r="R655" t="str">
        <f>IF(L655=1,"Customer already churned",
 IF(N655&gt;=70,"Urgent attention required",
 IF(O655="46-60","Focus retention efforts",
 IF(O655="36-45","Extend retention strategies",
 IF(O655="501-600","Engagement support required",
 IF(O655="601-700","Monitor engagement",
 IF(AND(C655="Germany",D655="Female"),"Priority proactive retention",
 "General engagement")))))))</f>
        <v>Customer already churned</v>
      </c>
    </row>
    <row r="656" spans="1:18" x14ac:dyDescent="0.35">
      <c r="A656">
        <v>15751710</v>
      </c>
      <c r="B656">
        <v>729</v>
      </c>
      <c r="C656" t="s">
        <v>17</v>
      </c>
      <c r="D656" t="s">
        <v>18</v>
      </c>
      <c r="E656">
        <v>31</v>
      </c>
      <c r="F656">
        <v>8</v>
      </c>
      <c r="G656" s="3">
        <v>164870.81</v>
      </c>
      <c r="H656">
        <v>2</v>
      </c>
      <c r="I656">
        <v>1</v>
      </c>
      <c r="J656">
        <v>1</v>
      </c>
      <c r="K656" s="5">
        <v>9567.39</v>
      </c>
      <c r="L656">
        <v>0</v>
      </c>
      <c r="M656" t="str">
        <f t="shared" si="30"/>
        <v xml:space="preserve"> Reatined</v>
      </c>
      <c r="N656" s="7">
        <v>0</v>
      </c>
      <c r="O656" s="10" t="str">
        <f t="shared" si="31"/>
        <v>26-35</v>
      </c>
      <c r="P656" t="str">
        <f t="shared" si="32"/>
        <v>7-9 Years</v>
      </c>
      <c r="Q656" t="str">
        <f>IF(B656&lt;=500,"300-500",
 IF(B656&lt;=650,"501-650",
 IF(B656&lt;=750,"651-750",
 "751-850")))</f>
        <v>651-750</v>
      </c>
      <c r="R656" t="str">
        <f>IF(L656=1,"Customer already churned",
 IF(N656&gt;=70,"Urgent attention required",
 IF(O656="46-60","Focus retention efforts",
 IF(O656="36-45","Extend retention strategies",
 IF(O656="501-600","Engagement support required",
 IF(O656="601-700","Monitor engagement",
 IF(AND(C656="Germany",D656="Female"),"Priority proactive retention",
 "General engagement")))))))</f>
        <v>General engagement</v>
      </c>
    </row>
    <row r="657" spans="1:18" x14ac:dyDescent="0.35">
      <c r="A657">
        <v>15692926</v>
      </c>
      <c r="B657">
        <v>498</v>
      </c>
      <c r="C657" t="s">
        <v>19</v>
      </c>
      <c r="D657" t="s">
        <v>18</v>
      </c>
      <c r="E657">
        <v>25</v>
      </c>
      <c r="F657">
        <v>8</v>
      </c>
      <c r="G657" s="3">
        <v>121702.73</v>
      </c>
      <c r="H657">
        <v>1</v>
      </c>
      <c r="I657">
        <v>1</v>
      </c>
      <c r="J657">
        <v>1</v>
      </c>
      <c r="K657" s="5">
        <v>132210.49</v>
      </c>
      <c r="L657">
        <v>0</v>
      </c>
      <c r="M657" t="str">
        <f t="shared" si="30"/>
        <v xml:space="preserve"> Reatined</v>
      </c>
      <c r="N657" s="7">
        <v>16.666666666666661</v>
      </c>
      <c r="O657" s="10" t="str">
        <f t="shared" si="31"/>
        <v>18-25</v>
      </c>
      <c r="P657" t="str">
        <f t="shared" si="32"/>
        <v>7-9 Years</v>
      </c>
      <c r="Q657" t="str">
        <f>IF(B657&lt;=500,"300-500",
 IF(B657&lt;=650,"501-650",
 IF(B657&lt;=750,"651-750",
 "751-850")))</f>
        <v>300-500</v>
      </c>
      <c r="R657" t="str">
        <f>IF(L657=1,"Customer already churned",
 IF(N657&gt;=70,"Urgent attention required",
 IF(O657="46-60","Focus retention efforts",
 IF(O657="36-45","Extend retention strategies",
 IF(O657="501-600","Engagement support required",
 IF(O657="601-700","Monitor engagement",
 IF(AND(C657="Germany",D657="Female"),"Priority proactive retention",
 "General engagement")))))))</f>
        <v>General engagement</v>
      </c>
    </row>
    <row r="658" spans="1:18" x14ac:dyDescent="0.35">
      <c r="A658">
        <v>15813741</v>
      </c>
      <c r="B658">
        <v>549</v>
      </c>
      <c r="C658" t="s">
        <v>17</v>
      </c>
      <c r="D658" t="s">
        <v>18</v>
      </c>
      <c r="E658">
        <v>25</v>
      </c>
      <c r="F658">
        <v>6</v>
      </c>
      <c r="G658" s="3">
        <v>193858.2</v>
      </c>
      <c r="H658">
        <v>1</v>
      </c>
      <c r="I658">
        <v>0</v>
      </c>
      <c r="J658">
        <v>1</v>
      </c>
      <c r="K658" s="5">
        <v>21600.11</v>
      </c>
      <c r="L658">
        <v>0</v>
      </c>
      <c r="M658" t="str">
        <f t="shared" si="30"/>
        <v xml:space="preserve"> Reatined</v>
      </c>
      <c r="N658" s="7">
        <v>25</v>
      </c>
      <c r="O658" s="10" t="str">
        <f t="shared" si="31"/>
        <v>18-25</v>
      </c>
      <c r="P658" t="str">
        <f t="shared" si="32"/>
        <v>4-6 Years</v>
      </c>
      <c r="Q658" t="str">
        <f>IF(B658&lt;=500,"300-500",
 IF(B658&lt;=650,"501-650",
 IF(B658&lt;=750,"651-750",
 "751-850")))</f>
        <v>501-650</v>
      </c>
      <c r="R658" t="str">
        <f>IF(L658=1,"Customer already churned",
 IF(N658&gt;=70,"Urgent attention required",
 IF(O658="46-60","Focus retention efforts",
 IF(O658="36-45","Extend retention strategies",
 IF(O658="501-600","Engagement support required",
 IF(O658="601-700","Monitor engagement",
 IF(AND(C658="Germany",D658="Female"),"Priority proactive retention",
 "General engagement")))))))</f>
        <v>General engagement</v>
      </c>
    </row>
    <row r="659" spans="1:18" x14ac:dyDescent="0.35">
      <c r="A659">
        <v>15698474</v>
      </c>
      <c r="B659">
        <v>601</v>
      </c>
      <c r="C659" t="s">
        <v>19</v>
      </c>
      <c r="D659" t="s">
        <v>16</v>
      </c>
      <c r="E659">
        <v>54</v>
      </c>
      <c r="F659">
        <v>1</v>
      </c>
      <c r="G659" s="3">
        <v>131039.97</v>
      </c>
      <c r="H659">
        <v>2</v>
      </c>
      <c r="I659">
        <v>1</v>
      </c>
      <c r="J659">
        <v>1</v>
      </c>
      <c r="K659" s="5">
        <v>199661.5</v>
      </c>
      <c r="L659">
        <v>0</v>
      </c>
      <c r="M659" t="str">
        <f t="shared" si="30"/>
        <v xml:space="preserve"> Reatined</v>
      </c>
      <c r="N659" s="7">
        <v>41.666666666666671</v>
      </c>
      <c r="O659" s="10" t="str">
        <f t="shared" si="31"/>
        <v>46-60</v>
      </c>
      <c r="P659" t="str">
        <f t="shared" si="32"/>
        <v>0-3 Years</v>
      </c>
      <c r="Q659" t="str">
        <f>IF(B659&lt;=500,"300-500",
 IF(B659&lt;=650,"501-650",
 IF(B659&lt;=750,"651-750",
 "751-850")))</f>
        <v>501-650</v>
      </c>
      <c r="R659" t="str">
        <f>IF(L659=1,"Customer already churned",
 IF(N659&gt;=70,"Urgent attention required",
 IF(O659="46-60","Focus retention efforts",
 IF(O659="36-45","Extend retention strategies",
 IF(O659="501-600","Engagement support required",
 IF(O659="601-700","Monitor engagement",
 IF(AND(C659="Germany",D659="Female"),"Priority proactive retention",
 "General engagement")))))))</f>
        <v>Focus retention efforts</v>
      </c>
    </row>
    <row r="660" spans="1:18" x14ac:dyDescent="0.35">
      <c r="A660">
        <v>15568595</v>
      </c>
      <c r="B660">
        <v>544</v>
      </c>
      <c r="C660" t="s">
        <v>15</v>
      </c>
      <c r="D660" t="s">
        <v>18</v>
      </c>
      <c r="E660">
        <v>64</v>
      </c>
      <c r="F660">
        <v>9</v>
      </c>
      <c r="G660" s="3">
        <v>113829.45</v>
      </c>
      <c r="H660">
        <v>1</v>
      </c>
      <c r="I660">
        <v>1</v>
      </c>
      <c r="J660">
        <v>1</v>
      </c>
      <c r="K660" s="5">
        <v>124341.49</v>
      </c>
      <c r="L660">
        <v>0</v>
      </c>
      <c r="M660" t="str">
        <f t="shared" si="30"/>
        <v xml:space="preserve"> Reatined</v>
      </c>
      <c r="N660" s="7">
        <v>33.333333333333329</v>
      </c>
      <c r="O660" s="10" t="str">
        <f t="shared" si="31"/>
        <v>60+</v>
      </c>
      <c r="P660" t="str">
        <f t="shared" si="32"/>
        <v>7-9 Years</v>
      </c>
      <c r="Q660" t="str">
        <f>IF(B660&lt;=500,"300-500",
 IF(B660&lt;=650,"501-650",
 IF(B660&lt;=750,"651-750",
 "751-850")))</f>
        <v>501-650</v>
      </c>
      <c r="R660" t="str">
        <f>IF(L660=1,"Customer already churned",
 IF(N660&gt;=70,"Urgent attention required",
 IF(O660="46-60","Focus retention efforts",
 IF(O660="36-45","Extend retention strategies",
 IF(O660="501-600","Engagement support required",
 IF(O660="601-700","Monitor engagement",
 IF(AND(C660="Germany",D660="Female"),"Priority proactive retention",
 "General engagement")))))))</f>
        <v>General engagement</v>
      </c>
    </row>
    <row r="661" spans="1:18" x14ac:dyDescent="0.35">
      <c r="A661">
        <v>15603065</v>
      </c>
      <c r="B661">
        <v>751</v>
      </c>
      <c r="C661" t="s">
        <v>15</v>
      </c>
      <c r="D661" t="s">
        <v>16</v>
      </c>
      <c r="E661">
        <v>30</v>
      </c>
      <c r="F661">
        <v>6</v>
      </c>
      <c r="G661" s="3">
        <v>0</v>
      </c>
      <c r="H661">
        <v>2</v>
      </c>
      <c r="I661">
        <v>1</v>
      </c>
      <c r="J661">
        <v>0</v>
      </c>
      <c r="K661" s="5">
        <v>15766.1</v>
      </c>
      <c r="L661">
        <v>0</v>
      </c>
      <c r="M661" t="str">
        <f t="shared" si="30"/>
        <v xml:space="preserve"> Reatined</v>
      </c>
      <c r="N661" s="7">
        <v>33.333333333333329</v>
      </c>
      <c r="O661" s="10" t="str">
        <f t="shared" si="31"/>
        <v>26-35</v>
      </c>
      <c r="P661" t="str">
        <f t="shared" si="32"/>
        <v>4-6 Years</v>
      </c>
      <c r="Q661" t="str">
        <f>IF(B661&lt;=500,"300-500",
 IF(B661&lt;=650,"501-650",
 IF(B661&lt;=750,"651-750",
 "751-850")))</f>
        <v>751-850</v>
      </c>
      <c r="R661" t="str">
        <f>IF(L661=1,"Customer already churned",
 IF(N661&gt;=70,"Urgent attention required",
 IF(O661="46-60","Focus retention efforts",
 IF(O661="36-45","Extend retention strategies",
 IF(O661="501-600","Engagement support required",
 IF(O661="601-700","Monitor engagement",
 IF(AND(C661="Germany",D661="Female"),"Priority proactive retention",
 "General engagement")))))))</f>
        <v>General engagement</v>
      </c>
    </row>
    <row r="662" spans="1:18" x14ac:dyDescent="0.35">
      <c r="A662">
        <v>15592937</v>
      </c>
      <c r="B662">
        <v>632</v>
      </c>
      <c r="C662" t="s">
        <v>19</v>
      </c>
      <c r="D662" t="s">
        <v>16</v>
      </c>
      <c r="E662">
        <v>41</v>
      </c>
      <c r="F662">
        <v>3</v>
      </c>
      <c r="G662" s="3">
        <v>81877.38</v>
      </c>
      <c r="H662">
        <v>1</v>
      </c>
      <c r="I662">
        <v>1</v>
      </c>
      <c r="J662">
        <v>1</v>
      </c>
      <c r="K662" s="5">
        <v>33642.21</v>
      </c>
      <c r="L662">
        <v>0</v>
      </c>
      <c r="M662" t="str">
        <f t="shared" si="30"/>
        <v xml:space="preserve"> Reatined</v>
      </c>
      <c r="N662" s="7">
        <v>16.666666666666661</v>
      </c>
      <c r="O662" s="10" t="str">
        <f t="shared" si="31"/>
        <v>36-45</v>
      </c>
      <c r="P662" t="str">
        <f t="shared" si="32"/>
        <v>0-3 Years</v>
      </c>
      <c r="Q662" t="str">
        <f>IF(B662&lt;=500,"300-500",
 IF(B662&lt;=650,"501-650",
 IF(B662&lt;=750,"651-750",
 "751-850")))</f>
        <v>501-650</v>
      </c>
      <c r="R662" t="str">
        <f>IF(L662=1,"Customer already churned",
 IF(N662&gt;=70,"Urgent attention required",
 IF(O662="46-60","Focus retention efforts",
 IF(O662="36-45","Extend retention strategies",
 IF(O662="501-600","Engagement support required",
 IF(O662="601-700","Monitor engagement",
 IF(AND(C662="Germany",D662="Female"),"Priority proactive retention",
 "General engagement")))))))</f>
        <v>Extend retention strategies</v>
      </c>
    </row>
    <row r="663" spans="1:18" x14ac:dyDescent="0.35">
      <c r="A663">
        <v>15699637</v>
      </c>
      <c r="B663">
        <v>694</v>
      </c>
      <c r="C663" t="s">
        <v>17</v>
      </c>
      <c r="D663" t="s">
        <v>18</v>
      </c>
      <c r="E663">
        <v>57</v>
      </c>
      <c r="F663">
        <v>8</v>
      </c>
      <c r="G663" s="3">
        <v>116326.07</v>
      </c>
      <c r="H663">
        <v>1</v>
      </c>
      <c r="I663">
        <v>1</v>
      </c>
      <c r="J663">
        <v>1</v>
      </c>
      <c r="K663" s="5">
        <v>117704.65</v>
      </c>
      <c r="L663">
        <v>0</v>
      </c>
      <c r="M663" t="str">
        <f t="shared" si="30"/>
        <v xml:space="preserve"> Reatined</v>
      </c>
      <c r="N663" s="7">
        <v>33.333333333333329</v>
      </c>
      <c r="O663" s="10" t="str">
        <f t="shared" si="31"/>
        <v>46-60</v>
      </c>
      <c r="P663" t="str">
        <f t="shared" si="32"/>
        <v>7-9 Years</v>
      </c>
      <c r="Q663" t="str">
        <f>IF(B663&lt;=500,"300-500",
 IF(B663&lt;=650,"501-650",
 IF(B663&lt;=750,"651-750",
 "751-850")))</f>
        <v>651-750</v>
      </c>
      <c r="R663" t="str">
        <f>IF(L663=1,"Customer already churned",
 IF(N663&gt;=70,"Urgent attention required",
 IF(O663="46-60","Focus retention efforts",
 IF(O663="36-45","Extend retention strategies",
 IF(O663="501-600","Engagement support required",
 IF(O663="601-700","Monitor engagement",
 IF(AND(C663="Germany",D663="Female"),"Priority proactive retention",
 "General engagement")))))))</f>
        <v>Focus retention efforts</v>
      </c>
    </row>
    <row r="664" spans="1:18" x14ac:dyDescent="0.35">
      <c r="A664">
        <v>15667215</v>
      </c>
      <c r="B664">
        <v>678</v>
      </c>
      <c r="C664" t="s">
        <v>15</v>
      </c>
      <c r="D664" t="s">
        <v>18</v>
      </c>
      <c r="E664">
        <v>31</v>
      </c>
      <c r="F664">
        <v>2</v>
      </c>
      <c r="G664" s="3">
        <v>0</v>
      </c>
      <c r="H664">
        <v>2</v>
      </c>
      <c r="I664">
        <v>1</v>
      </c>
      <c r="J664">
        <v>1</v>
      </c>
      <c r="K664" s="5">
        <v>58803.28</v>
      </c>
      <c r="L664">
        <v>0</v>
      </c>
      <c r="M664" t="str">
        <f t="shared" si="30"/>
        <v xml:space="preserve"> Reatined</v>
      </c>
      <c r="N664" s="7">
        <v>37.5</v>
      </c>
      <c r="O664" s="10" t="str">
        <f t="shared" si="31"/>
        <v>26-35</v>
      </c>
      <c r="P664" t="str">
        <f t="shared" si="32"/>
        <v>0-3 Years</v>
      </c>
      <c r="Q664" t="str">
        <f>IF(B664&lt;=500,"300-500",
 IF(B664&lt;=650,"501-650",
 IF(B664&lt;=750,"651-750",
 "751-850")))</f>
        <v>651-750</v>
      </c>
      <c r="R664" t="str">
        <f>IF(L664=1,"Customer already churned",
 IF(N664&gt;=70,"Urgent attention required",
 IF(O664="46-60","Focus retention efforts",
 IF(O664="36-45","Extend retention strategies",
 IF(O664="501-600","Engagement support required",
 IF(O664="601-700","Monitor engagement",
 IF(AND(C664="Germany",D664="Female"),"Priority proactive retention",
 "General engagement")))))))</f>
        <v>General engagement</v>
      </c>
    </row>
    <row r="665" spans="1:18" x14ac:dyDescent="0.35">
      <c r="A665">
        <v>15788659</v>
      </c>
      <c r="B665">
        <v>695</v>
      </c>
      <c r="C665" t="s">
        <v>15</v>
      </c>
      <c r="D665" t="s">
        <v>18</v>
      </c>
      <c r="E665">
        <v>46</v>
      </c>
      <c r="F665">
        <v>4</v>
      </c>
      <c r="G665" s="3">
        <v>0</v>
      </c>
      <c r="H665">
        <v>2</v>
      </c>
      <c r="I665">
        <v>1</v>
      </c>
      <c r="J665">
        <v>1</v>
      </c>
      <c r="K665" s="5">
        <v>137537.22</v>
      </c>
      <c r="L665">
        <v>0</v>
      </c>
      <c r="M665" t="str">
        <f t="shared" si="30"/>
        <v xml:space="preserve"> Reatined</v>
      </c>
      <c r="N665" s="7">
        <v>12.5</v>
      </c>
      <c r="O665" s="10" t="str">
        <f t="shared" si="31"/>
        <v>46-60</v>
      </c>
      <c r="P665" t="str">
        <f t="shared" si="32"/>
        <v>4-6 Years</v>
      </c>
      <c r="Q665" t="str">
        <f>IF(B665&lt;=500,"300-500",
 IF(B665&lt;=650,"501-650",
 IF(B665&lt;=750,"651-750",
 "751-850")))</f>
        <v>651-750</v>
      </c>
      <c r="R665" t="str">
        <f>IF(L665=1,"Customer already churned",
 IF(N665&gt;=70,"Urgent attention required",
 IF(O665="46-60","Focus retention efforts",
 IF(O665="36-45","Extend retention strategies",
 IF(O665="501-600","Engagement support required",
 IF(O665="601-700","Monitor engagement",
 IF(AND(C665="Germany",D665="Female"),"Priority proactive retention",
 "General engagement")))))))</f>
        <v>Focus retention efforts</v>
      </c>
    </row>
    <row r="666" spans="1:18" x14ac:dyDescent="0.35">
      <c r="A666">
        <v>15763218</v>
      </c>
      <c r="B666">
        <v>661</v>
      </c>
      <c r="C666" t="s">
        <v>15</v>
      </c>
      <c r="D666" t="s">
        <v>16</v>
      </c>
      <c r="E666">
        <v>41</v>
      </c>
      <c r="F666">
        <v>1</v>
      </c>
      <c r="G666" s="3">
        <v>0</v>
      </c>
      <c r="H666">
        <v>2</v>
      </c>
      <c r="I666">
        <v>0</v>
      </c>
      <c r="J666">
        <v>1</v>
      </c>
      <c r="K666" s="5">
        <v>131300.68</v>
      </c>
      <c r="L666">
        <v>0</v>
      </c>
      <c r="M666" t="str">
        <f t="shared" si="30"/>
        <v xml:space="preserve"> Reatined</v>
      </c>
      <c r="N666" s="7">
        <v>45.833333333333329</v>
      </c>
      <c r="O666" s="10" t="str">
        <f t="shared" si="31"/>
        <v>36-45</v>
      </c>
      <c r="P666" t="str">
        <f t="shared" si="32"/>
        <v>0-3 Years</v>
      </c>
      <c r="Q666" t="str">
        <f>IF(B666&lt;=500,"300-500",
 IF(B666&lt;=650,"501-650",
 IF(B666&lt;=750,"651-750",
 "751-850")))</f>
        <v>651-750</v>
      </c>
      <c r="R666" t="str">
        <f>IF(L666=1,"Customer already churned",
 IF(N666&gt;=70,"Urgent attention required",
 IF(O666="46-60","Focus retention efforts",
 IF(O666="36-45","Extend retention strategies",
 IF(O666="501-600","Engagement support required",
 IF(O666="601-700","Monitor engagement",
 IF(AND(C666="Germany",D666="Female"),"Priority proactive retention",
 "General engagement")))))))</f>
        <v>Extend retention strategies</v>
      </c>
    </row>
    <row r="667" spans="1:18" x14ac:dyDescent="0.35">
      <c r="A667">
        <v>15645772</v>
      </c>
      <c r="B667">
        <v>661</v>
      </c>
      <c r="C667" t="s">
        <v>15</v>
      </c>
      <c r="D667" t="s">
        <v>18</v>
      </c>
      <c r="E667">
        <v>33</v>
      </c>
      <c r="F667">
        <v>9</v>
      </c>
      <c r="G667" s="3">
        <v>0</v>
      </c>
      <c r="H667">
        <v>2</v>
      </c>
      <c r="I667">
        <v>1</v>
      </c>
      <c r="J667">
        <v>1</v>
      </c>
      <c r="K667" s="5">
        <v>84174.81</v>
      </c>
      <c r="L667">
        <v>0</v>
      </c>
      <c r="M667" t="str">
        <f t="shared" si="30"/>
        <v xml:space="preserve"> Reatined</v>
      </c>
      <c r="N667" s="7">
        <v>12.5</v>
      </c>
      <c r="O667" s="10" t="str">
        <f t="shared" si="31"/>
        <v>26-35</v>
      </c>
      <c r="P667" t="str">
        <f t="shared" si="32"/>
        <v>7-9 Years</v>
      </c>
      <c r="Q667" t="str">
        <f>IF(B667&lt;=500,"300-500",
 IF(B667&lt;=650,"501-650",
 IF(B667&lt;=750,"651-750",
 "751-850")))</f>
        <v>651-750</v>
      </c>
      <c r="R667" t="str">
        <f>IF(L667=1,"Customer already churned",
 IF(N667&gt;=70,"Urgent attention required",
 IF(O667="46-60","Focus retention efforts",
 IF(O667="36-45","Extend retention strategies",
 IF(O667="501-600","Engagement support required",
 IF(O667="601-700","Monitor engagement",
 IF(AND(C667="Germany",D667="Female"),"Priority proactive retention",
 "General engagement")))))))</f>
        <v>General engagement</v>
      </c>
    </row>
    <row r="668" spans="1:18" x14ac:dyDescent="0.35">
      <c r="A668">
        <v>15725511</v>
      </c>
      <c r="B668">
        <v>559</v>
      </c>
      <c r="C668" t="s">
        <v>15</v>
      </c>
      <c r="D668" t="s">
        <v>16</v>
      </c>
      <c r="E668">
        <v>31</v>
      </c>
      <c r="F668">
        <v>3</v>
      </c>
      <c r="G668" s="3">
        <v>127070.73</v>
      </c>
      <c r="H668">
        <v>1</v>
      </c>
      <c r="I668">
        <v>0</v>
      </c>
      <c r="J668">
        <v>1</v>
      </c>
      <c r="K668" s="5">
        <v>160941.78</v>
      </c>
      <c r="L668">
        <v>0</v>
      </c>
      <c r="M668" t="str">
        <f t="shared" si="30"/>
        <v xml:space="preserve"> Reatined</v>
      </c>
      <c r="N668" s="7">
        <v>25</v>
      </c>
      <c r="O668" s="10" t="str">
        <f t="shared" si="31"/>
        <v>26-35</v>
      </c>
      <c r="P668" t="str">
        <f t="shared" si="32"/>
        <v>0-3 Years</v>
      </c>
      <c r="Q668" t="str">
        <f>IF(B668&lt;=500,"300-500",
 IF(B668&lt;=650,"501-650",
 IF(B668&lt;=750,"651-750",
 "751-850")))</f>
        <v>501-650</v>
      </c>
      <c r="R668" t="str">
        <f>IF(L668=1,"Customer already churned",
 IF(N668&gt;=70,"Urgent attention required",
 IF(O668="46-60","Focus retention efforts",
 IF(O668="36-45","Extend retention strategies",
 IF(O668="501-600","Engagement support required",
 IF(O668="601-700","Monitor engagement",
 IF(AND(C668="Germany",D668="Female"),"Priority proactive retention",
 "General engagement")))))))</f>
        <v>General engagement</v>
      </c>
    </row>
    <row r="669" spans="1:18" x14ac:dyDescent="0.35">
      <c r="A669">
        <v>15575024</v>
      </c>
      <c r="B669">
        <v>503</v>
      </c>
      <c r="C669" t="s">
        <v>15</v>
      </c>
      <c r="D669" t="s">
        <v>18</v>
      </c>
      <c r="E669">
        <v>29</v>
      </c>
      <c r="F669">
        <v>3</v>
      </c>
      <c r="G669" s="3">
        <v>0</v>
      </c>
      <c r="H669">
        <v>2</v>
      </c>
      <c r="I669">
        <v>1</v>
      </c>
      <c r="J669">
        <v>1</v>
      </c>
      <c r="K669" s="5">
        <v>143954.99</v>
      </c>
      <c r="L669">
        <v>0</v>
      </c>
      <c r="M669" t="str">
        <f t="shared" si="30"/>
        <v xml:space="preserve"> Reatined</v>
      </c>
      <c r="N669" s="7">
        <v>12.5</v>
      </c>
      <c r="O669" s="10" t="str">
        <f t="shared" si="31"/>
        <v>26-35</v>
      </c>
      <c r="P669" t="str">
        <f t="shared" si="32"/>
        <v>0-3 Years</v>
      </c>
      <c r="Q669" t="str">
        <f>IF(B669&lt;=500,"300-500",
 IF(B669&lt;=650,"501-650",
 IF(B669&lt;=750,"651-750",
 "751-850")))</f>
        <v>501-650</v>
      </c>
      <c r="R669" t="str">
        <f>IF(L669=1,"Customer already churned",
 IF(N669&gt;=70,"Urgent attention required",
 IF(O669="46-60","Focus retention efforts",
 IF(O669="36-45","Extend retention strategies",
 IF(O669="501-600","Engagement support required",
 IF(O669="601-700","Monitor engagement",
 IF(AND(C669="Germany",D669="Female"),"Priority proactive retention",
 "General engagement")))))))</f>
        <v>General engagement</v>
      </c>
    </row>
    <row r="670" spans="1:18" x14ac:dyDescent="0.35">
      <c r="A670">
        <v>15640825</v>
      </c>
      <c r="B670">
        <v>695</v>
      </c>
      <c r="C670" t="s">
        <v>17</v>
      </c>
      <c r="D670" t="s">
        <v>18</v>
      </c>
      <c r="E670">
        <v>46</v>
      </c>
      <c r="F670">
        <v>3</v>
      </c>
      <c r="G670" s="3">
        <v>122549.64</v>
      </c>
      <c r="H670">
        <v>1</v>
      </c>
      <c r="I670">
        <v>1</v>
      </c>
      <c r="J670">
        <v>1</v>
      </c>
      <c r="K670" s="5">
        <v>56297.85</v>
      </c>
      <c r="L670">
        <v>0</v>
      </c>
      <c r="M670" t="str">
        <f t="shared" si="30"/>
        <v xml:space="preserve"> Reatined</v>
      </c>
      <c r="N670" s="7">
        <v>16.666666666666661</v>
      </c>
      <c r="O670" s="10" t="str">
        <f t="shared" si="31"/>
        <v>46-60</v>
      </c>
      <c r="P670" t="str">
        <f t="shared" si="32"/>
        <v>0-3 Years</v>
      </c>
      <c r="Q670" t="str">
        <f>IF(B670&lt;=500,"300-500",
 IF(B670&lt;=650,"501-650",
 IF(B670&lt;=750,"651-750",
 "751-850")))</f>
        <v>651-750</v>
      </c>
      <c r="R670" t="str">
        <f>IF(L670=1,"Customer already churned",
 IF(N670&gt;=70,"Urgent attention required",
 IF(O670="46-60","Focus retention efforts",
 IF(O670="36-45","Extend retention strategies",
 IF(O670="501-600","Engagement support required",
 IF(O670="601-700","Monitor engagement",
 IF(AND(C670="Germany",D670="Female"),"Priority proactive retention",
 "General engagement")))))))</f>
        <v>Focus retention efforts</v>
      </c>
    </row>
    <row r="671" spans="1:18" x14ac:dyDescent="0.35">
      <c r="A671">
        <v>15662397</v>
      </c>
      <c r="B671">
        <v>640</v>
      </c>
      <c r="C671" t="s">
        <v>15</v>
      </c>
      <c r="D671" t="s">
        <v>16</v>
      </c>
      <c r="E671">
        <v>42</v>
      </c>
      <c r="F671">
        <v>5</v>
      </c>
      <c r="G671" s="3">
        <v>176099.13</v>
      </c>
      <c r="H671">
        <v>1</v>
      </c>
      <c r="I671">
        <v>1</v>
      </c>
      <c r="J671">
        <v>1</v>
      </c>
      <c r="K671" s="5">
        <v>8404.73</v>
      </c>
      <c r="L671">
        <v>0</v>
      </c>
      <c r="M671" t="str">
        <f t="shared" si="30"/>
        <v xml:space="preserve"> Reatined</v>
      </c>
      <c r="N671" s="7">
        <v>16.666666666666661</v>
      </c>
      <c r="O671" s="10" t="str">
        <f t="shared" si="31"/>
        <v>36-45</v>
      </c>
      <c r="P671" t="str">
        <f t="shared" si="32"/>
        <v>4-6 Years</v>
      </c>
      <c r="Q671" t="str">
        <f>IF(B671&lt;=500,"300-500",
 IF(B671&lt;=650,"501-650",
 IF(B671&lt;=750,"651-750",
 "751-850")))</f>
        <v>501-650</v>
      </c>
      <c r="R671" t="str">
        <f>IF(L671=1,"Customer already churned",
 IF(N671&gt;=70,"Urgent attention required",
 IF(O671="46-60","Focus retention efforts",
 IF(O671="36-45","Extend retention strategies",
 IF(O671="501-600","Engagement support required",
 IF(O671="601-700","Monitor engagement",
 IF(AND(C671="Germany",D671="Female"),"Priority proactive retention",
 "General engagement")))))))</f>
        <v>Extend retention strategies</v>
      </c>
    </row>
    <row r="672" spans="1:18" x14ac:dyDescent="0.35">
      <c r="A672">
        <v>15576368</v>
      </c>
      <c r="B672">
        <v>624</v>
      </c>
      <c r="C672" t="s">
        <v>19</v>
      </c>
      <c r="D672" t="s">
        <v>16</v>
      </c>
      <c r="E672">
        <v>48</v>
      </c>
      <c r="F672">
        <v>3</v>
      </c>
      <c r="G672" s="3">
        <v>122388.38</v>
      </c>
      <c r="H672">
        <v>2</v>
      </c>
      <c r="I672">
        <v>0</v>
      </c>
      <c r="J672">
        <v>0</v>
      </c>
      <c r="K672" s="5">
        <v>30020.09</v>
      </c>
      <c r="L672">
        <v>0</v>
      </c>
      <c r="M672" t="str">
        <f t="shared" si="30"/>
        <v xml:space="preserve"> Reatined</v>
      </c>
      <c r="N672" s="7">
        <v>29.166666666666671</v>
      </c>
      <c r="O672" s="10" t="str">
        <f t="shared" si="31"/>
        <v>46-60</v>
      </c>
      <c r="P672" t="str">
        <f t="shared" si="32"/>
        <v>0-3 Years</v>
      </c>
      <c r="Q672" t="str">
        <f>IF(B672&lt;=500,"300-500",
 IF(B672&lt;=650,"501-650",
 IF(B672&lt;=750,"651-750",
 "751-850")))</f>
        <v>501-650</v>
      </c>
      <c r="R672" t="str">
        <f>IF(L672=1,"Customer already churned",
 IF(N672&gt;=70,"Urgent attention required",
 IF(O672="46-60","Focus retention efforts",
 IF(O672="36-45","Extend retention strategies",
 IF(O672="501-600","Engagement support required",
 IF(O672="601-700","Monitor engagement",
 IF(AND(C672="Germany",D672="Female"),"Priority proactive retention",
 "General engagement")))))))</f>
        <v>Focus retention efforts</v>
      </c>
    </row>
    <row r="673" spans="1:18" x14ac:dyDescent="0.35">
      <c r="A673">
        <v>15674991</v>
      </c>
      <c r="B673">
        <v>667</v>
      </c>
      <c r="C673" t="s">
        <v>15</v>
      </c>
      <c r="D673" t="s">
        <v>18</v>
      </c>
      <c r="E673">
        <v>42</v>
      </c>
      <c r="F673">
        <v>9</v>
      </c>
      <c r="G673" s="3">
        <v>0</v>
      </c>
      <c r="H673">
        <v>2</v>
      </c>
      <c r="I673">
        <v>0</v>
      </c>
      <c r="J673">
        <v>1</v>
      </c>
      <c r="K673" s="5">
        <v>58137.42</v>
      </c>
      <c r="L673">
        <v>0</v>
      </c>
      <c r="M673" t="str">
        <f t="shared" si="30"/>
        <v xml:space="preserve"> Reatined</v>
      </c>
      <c r="N673" s="7">
        <v>20.833333333333339</v>
      </c>
      <c r="O673" s="10" t="str">
        <f t="shared" si="31"/>
        <v>36-45</v>
      </c>
      <c r="P673" t="str">
        <f t="shared" si="32"/>
        <v>7-9 Years</v>
      </c>
      <c r="Q673" t="str">
        <f>IF(B673&lt;=500,"300-500",
 IF(B673&lt;=650,"501-650",
 IF(B673&lt;=750,"651-750",
 "751-850")))</f>
        <v>651-750</v>
      </c>
      <c r="R673" t="str">
        <f>IF(L673=1,"Customer already churned",
 IF(N673&gt;=70,"Urgent attention required",
 IF(O673="46-60","Focus retention efforts",
 IF(O673="36-45","Extend retention strategies",
 IF(O673="501-600","Engagement support required",
 IF(O673="601-700","Monitor engagement",
 IF(AND(C673="Germany",D673="Female"),"Priority proactive retention",
 "General engagement")))))))</f>
        <v>Extend retention strategies</v>
      </c>
    </row>
    <row r="674" spans="1:18" x14ac:dyDescent="0.35">
      <c r="A674">
        <v>15721024</v>
      </c>
      <c r="B674">
        <v>642</v>
      </c>
      <c r="C674" t="s">
        <v>15</v>
      </c>
      <c r="D674" t="s">
        <v>18</v>
      </c>
      <c r="E674">
        <v>26</v>
      </c>
      <c r="F674">
        <v>0</v>
      </c>
      <c r="G674" s="3">
        <v>0</v>
      </c>
      <c r="H674">
        <v>1</v>
      </c>
      <c r="I674">
        <v>0</v>
      </c>
      <c r="J674">
        <v>0</v>
      </c>
      <c r="K674" s="5">
        <v>47472.68</v>
      </c>
      <c r="L674">
        <v>0</v>
      </c>
      <c r="M674" t="str">
        <f t="shared" si="30"/>
        <v xml:space="preserve"> Reatined</v>
      </c>
      <c r="N674" s="7">
        <v>83.333333333333343</v>
      </c>
      <c r="O674" s="10" t="str">
        <f t="shared" si="31"/>
        <v>26-35</v>
      </c>
      <c r="P674" t="str">
        <f t="shared" si="32"/>
        <v>0-3 Years</v>
      </c>
      <c r="Q674" t="str">
        <f>IF(B674&lt;=500,"300-500",
 IF(B674&lt;=650,"501-650",
 IF(B674&lt;=750,"651-750",
 "751-850")))</f>
        <v>501-650</v>
      </c>
      <c r="R674" t="str">
        <f>IF(L674=1,"Customer already churned",
 IF(N674&gt;=70,"Urgent attention required",
 IF(O674="46-60","Focus retention efforts",
 IF(O674="36-45","Extend retention strategies",
 IF(O674="501-600","Engagement support required",
 IF(O674="601-700","Monitor engagement",
 IF(AND(C674="Germany",D674="Female"),"Priority proactive retention",
 "General engagement")))))))</f>
        <v>Urgent attention required</v>
      </c>
    </row>
    <row r="675" spans="1:18" x14ac:dyDescent="0.35">
      <c r="A675">
        <v>15745621</v>
      </c>
      <c r="B675">
        <v>640</v>
      </c>
      <c r="C675" t="s">
        <v>17</v>
      </c>
      <c r="D675" t="s">
        <v>16</v>
      </c>
      <c r="E675">
        <v>32</v>
      </c>
      <c r="F675">
        <v>6</v>
      </c>
      <c r="G675" s="3">
        <v>118879.35</v>
      </c>
      <c r="H675">
        <v>2</v>
      </c>
      <c r="I675">
        <v>1</v>
      </c>
      <c r="J675">
        <v>1</v>
      </c>
      <c r="K675" s="5">
        <v>19131.71</v>
      </c>
      <c r="L675">
        <v>0</v>
      </c>
      <c r="M675" t="str">
        <f t="shared" si="30"/>
        <v xml:space="preserve"> Reatined</v>
      </c>
      <c r="N675" s="7">
        <v>0</v>
      </c>
      <c r="O675" s="10" t="str">
        <f t="shared" si="31"/>
        <v>26-35</v>
      </c>
      <c r="P675" t="str">
        <f t="shared" si="32"/>
        <v>4-6 Years</v>
      </c>
      <c r="Q675" t="str">
        <f>IF(B675&lt;=500,"300-500",
 IF(B675&lt;=650,"501-650",
 IF(B675&lt;=750,"651-750",
 "751-850")))</f>
        <v>501-650</v>
      </c>
      <c r="R675" t="str">
        <f>IF(L675=1,"Customer already churned",
 IF(N675&gt;=70,"Urgent attention required",
 IF(O675="46-60","Focus retention efforts",
 IF(O675="36-45","Extend retention strategies",
 IF(O675="501-600","Engagement support required",
 IF(O675="601-700","Monitor engagement",
 IF(AND(C675="Germany",D675="Female"),"Priority proactive retention",
 "General engagement")))))))</f>
        <v>General engagement</v>
      </c>
    </row>
    <row r="676" spans="1:18" x14ac:dyDescent="0.35">
      <c r="A676">
        <v>15642394</v>
      </c>
      <c r="B676">
        <v>529</v>
      </c>
      <c r="C676" t="s">
        <v>17</v>
      </c>
      <c r="D676" t="s">
        <v>18</v>
      </c>
      <c r="E676">
        <v>35</v>
      </c>
      <c r="F676">
        <v>5</v>
      </c>
      <c r="G676" s="3">
        <v>0</v>
      </c>
      <c r="H676">
        <v>2</v>
      </c>
      <c r="I676">
        <v>1</v>
      </c>
      <c r="J676">
        <v>1</v>
      </c>
      <c r="K676" s="5">
        <v>187288.5</v>
      </c>
      <c r="L676">
        <v>0</v>
      </c>
      <c r="M676" t="str">
        <f t="shared" si="30"/>
        <v xml:space="preserve"> Reatined</v>
      </c>
      <c r="N676" s="7">
        <v>12.5</v>
      </c>
      <c r="O676" s="10" t="str">
        <f t="shared" si="31"/>
        <v>26-35</v>
      </c>
      <c r="P676" t="str">
        <f t="shared" si="32"/>
        <v>4-6 Years</v>
      </c>
      <c r="Q676" t="str">
        <f>IF(B676&lt;=500,"300-500",
 IF(B676&lt;=650,"501-650",
 IF(B676&lt;=750,"651-750",
 "751-850")))</f>
        <v>501-650</v>
      </c>
      <c r="R676" t="str">
        <f>IF(L676=1,"Customer already churned",
 IF(N676&gt;=70,"Urgent attention required",
 IF(O676="46-60","Focus retention efforts",
 IF(O676="36-45","Extend retention strategies",
 IF(O676="501-600","Engagement support required",
 IF(O676="601-700","Monitor engagement",
 IF(AND(C676="Germany",D676="Female"),"Priority proactive retention",
 "General engagement")))))))</f>
        <v>General engagement</v>
      </c>
    </row>
    <row r="677" spans="1:18" x14ac:dyDescent="0.35">
      <c r="A677">
        <v>15754605</v>
      </c>
      <c r="B677">
        <v>563</v>
      </c>
      <c r="C677" t="s">
        <v>15</v>
      </c>
      <c r="D677" t="s">
        <v>16</v>
      </c>
      <c r="E677">
        <v>39</v>
      </c>
      <c r="F677">
        <v>5</v>
      </c>
      <c r="G677" s="3">
        <v>0</v>
      </c>
      <c r="H677">
        <v>2</v>
      </c>
      <c r="I677">
        <v>1</v>
      </c>
      <c r="J677">
        <v>1</v>
      </c>
      <c r="K677" s="5">
        <v>17603.810000000001</v>
      </c>
      <c r="L677">
        <v>0</v>
      </c>
      <c r="M677" t="str">
        <f t="shared" si="30"/>
        <v xml:space="preserve"> Reatined</v>
      </c>
      <c r="N677" s="7">
        <v>12.5</v>
      </c>
      <c r="O677" s="10" t="str">
        <f t="shared" si="31"/>
        <v>36-45</v>
      </c>
      <c r="P677" t="str">
        <f t="shared" si="32"/>
        <v>4-6 Years</v>
      </c>
      <c r="Q677" t="str">
        <f>IF(B677&lt;=500,"300-500",
 IF(B677&lt;=650,"501-650",
 IF(B677&lt;=750,"651-750",
 "751-850")))</f>
        <v>501-650</v>
      </c>
      <c r="R677" t="str">
        <f>IF(L677=1,"Customer already churned",
 IF(N677&gt;=70,"Urgent attention required",
 IF(O677="46-60","Focus retention efforts",
 IF(O677="36-45","Extend retention strategies",
 IF(O677="501-600","Engagement support required",
 IF(O677="601-700","Monitor engagement",
 IF(AND(C677="Germany",D677="Female"),"Priority proactive retention",
 "General engagement")))))))</f>
        <v>Extend retention strategies</v>
      </c>
    </row>
    <row r="678" spans="1:18" x14ac:dyDescent="0.35">
      <c r="A678">
        <v>15607040</v>
      </c>
      <c r="B678">
        <v>593</v>
      </c>
      <c r="C678" t="s">
        <v>17</v>
      </c>
      <c r="D678" t="s">
        <v>16</v>
      </c>
      <c r="E678">
        <v>38</v>
      </c>
      <c r="F678">
        <v>4</v>
      </c>
      <c r="G678" s="3">
        <v>88736.44</v>
      </c>
      <c r="H678">
        <v>2</v>
      </c>
      <c r="I678">
        <v>1</v>
      </c>
      <c r="J678">
        <v>0</v>
      </c>
      <c r="K678" s="5">
        <v>67020.03</v>
      </c>
      <c r="L678">
        <v>0</v>
      </c>
      <c r="M678" t="str">
        <f t="shared" si="30"/>
        <v xml:space="preserve"> Reatined</v>
      </c>
      <c r="N678" s="7">
        <v>20.833333333333339</v>
      </c>
      <c r="O678" s="10" t="str">
        <f t="shared" si="31"/>
        <v>36-45</v>
      </c>
      <c r="P678" t="str">
        <f t="shared" si="32"/>
        <v>4-6 Years</v>
      </c>
      <c r="Q678" t="str">
        <f>IF(B678&lt;=500,"300-500",
 IF(B678&lt;=650,"501-650",
 IF(B678&lt;=750,"651-750",
 "751-850")))</f>
        <v>501-650</v>
      </c>
      <c r="R678" t="str">
        <f>IF(L678=1,"Customer already churned",
 IF(N678&gt;=70,"Urgent attention required",
 IF(O678="46-60","Focus retention efforts",
 IF(O678="36-45","Extend retention strategies",
 IF(O678="501-600","Engagement support required",
 IF(O678="601-700","Monitor engagement",
 IF(AND(C678="Germany",D678="Female"),"Priority proactive retention",
 "General engagement")))))))</f>
        <v>Extend retention strategies</v>
      </c>
    </row>
    <row r="679" spans="1:18" x14ac:dyDescent="0.35">
      <c r="A679">
        <v>15715142</v>
      </c>
      <c r="B679">
        <v>739</v>
      </c>
      <c r="C679" t="s">
        <v>19</v>
      </c>
      <c r="D679" t="s">
        <v>18</v>
      </c>
      <c r="E679">
        <v>45</v>
      </c>
      <c r="F679">
        <v>7</v>
      </c>
      <c r="G679" s="3">
        <v>102703.62</v>
      </c>
      <c r="H679">
        <v>1</v>
      </c>
      <c r="I679">
        <v>0</v>
      </c>
      <c r="J679">
        <v>1</v>
      </c>
      <c r="K679" s="5">
        <v>147802.94</v>
      </c>
      <c r="L679">
        <v>1</v>
      </c>
      <c r="M679" t="str">
        <f t="shared" si="30"/>
        <v>Churned</v>
      </c>
      <c r="N679" s="7">
        <v>25</v>
      </c>
      <c r="O679" s="10" t="str">
        <f t="shared" si="31"/>
        <v>36-45</v>
      </c>
      <c r="P679" t="str">
        <f t="shared" si="32"/>
        <v>7-9 Years</v>
      </c>
      <c r="Q679" t="str">
        <f>IF(B679&lt;=500,"300-500",
 IF(B679&lt;=650,"501-650",
 IF(B679&lt;=750,"651-750",
 "751-850")))</f>
        <v>651-750</v>
      </c>
      <c r="R679" t="str">
        <f>IF(L679=1,"Customer already churned",
 IF(N679&gt;=70,"Urgent attention required",
 IF(O679="46-60","Focus retention efforts",
 IF(O679="36-45","Extend retention strategies",
 IF(O679="501-600","Engagement support required",
 IF(O679="601-700","Monitor engagement",
 IF(AND(C679="Germany",D679="Female"),"Priority proactive retention",
 "General engagement")))))))</f>
        <v>Customer already churned</v>
      </c>
    </row>
    <row r="680" spans="1:18" x14ac:dyDescent="0.35">
      <c r="A680">
        <v>15810978</v>
      </c>
      <c r="B680">
        <v>788</v>
      </c>
      <c r="C680" t="s">
        <v>17</v>
      </c>
      <c r="D680" t="s">
        <v>16</v>
      </c>
      <c r="E680">
        <v>70</v>
      </c>
      <c r="F680">
        <v>1</v>
      </c>
      <c r="G680" s="3">
        <v>0</v>
      </c>
      <c r="H680">
        <v>2</v>
      </c>
      <c r="I680">
        <v>1</v>
      </c>
      <c r="J680">
        <v>1</v>
      </c>
      <c r="K680" s="5">
        <v>41610.620000000003</v>
      </c>
      <c r="L680">
        <v>0</v>
      </c>
      <c r="M680" t="str">
        <f t="shared" si="30"/>
        <v xml:space="preserve"> Reatined</v>
      </c>
      <c r="N680" s="7">
        <v>54.166666666666657</v>
      </c>
      <c r="O680" s="10" t="str">
        <f t="shared" si="31"/>
        <v>60+</v>
      </c>
      <c r="P680" t="str">
        <f t="shared" si="32"/>
        <v>0-3 Years</v>
      </c>
      <c r="Q680" t="str">
        <f>IF(B680&lt;=500,"300-500",
 IF(B680&lt;=650,"501-650",
 IF(B680&lt;=750,"651-750",
 "751-850")))</f>
        <v>751-850</v>
      </c>
      <c r="R680" t="str">
        <f>IF(L680=1,"Customer already churned",
 IF(N680&gt;=70,"Urgent attention required",
 IF(O680="46-60","Focus retention efforts",
 IF(O680="36-45","Extend retention strategies",
 IF(O680="501-600","Engagement support required",
 IF(O680="601-700","Monitor engagement",
 IF(AND(C680="Germany",D680="Female"),"Priority proactive retention",
 "General engagement")))))))</f>
        <v>General engagement</v>
      </c>
    </row>
    <row r="681" spans="1:18" x14ac:dyDescent="0.35">
      <c r="A681">
        <v>15668886</v>
      </c>
      <c r="B681">
        <v>684</v>
      </c>
      <c r="C681" t="s">
        <v>17</v>
      </c>
      <c r="D681" t="s">
        <v>16</v>
      </c>
      <c r="E681">
        <v>38</v>
      </c>
      <c r="F681">
        <v>3</v>
      </c>
      <c r="G681" s="3">
        <v>0</v>
      </c>
      <c r="H681">
        <v>2</v>
      </c>
      <c r="I681">
        <v>1</v>
      </c>
      <c r="J681">
        <v>0</v>
      </c>
      <c r="K681" s="5">
        <v>44255.65</v>
      </c>
      <c r="L681">
        <v>0</v>
      </c>
      <c r="M681" t="str">
        <f t="shared" si="30"/>
        <v xml:space="preserve"> Reatined</v>
      </c>
      <c r="N681" s="7">
        <v>33.333333333333329</v>
      </c>
      <c r="O681" s="10" t="str">
        <f t="shared" si="31"/>
        <v>36-45</v>
      </c>
      <c r="P681" t="str">
        <f t="shared" si="32"/>
        <v>0-3 Years</v>
      </c>
      <c r="Q681" t="str">
        <f>IF(B681&lt;=500,"300-500",
 IF(B681&lt;=650,"501-650",
 IF(B681&lt;=750,"651-750",
 "751-850")))</f>
        <v>651-750</v>
      </c>
      <c r="R681" t="str">
        <f>IF(L681=1,"Customer already churned",
 IF(N681&gt;=70,"Urgent attention required",
 IF(O681="46-60","Focus retention efforts",
 IF(O681="36-45","Extend retention strategies",
 IF(O681="501-600","Engagement support required",
 IF(O681="601-700","Monitor engagement",
 IF(AND(C681="Germany",D681="Female"),"Priority proactive retention",
 "General engagement")))))))</f>
        <v>Extend retention strategies</v>
      </c>
    </row>
    <row r="682" spans="1:18" x14ac:dyDescent="0.35">
      <c r="A682">
        <v>15780804</v>
      </c>
      <c r="B682">
        <v>482</v>
      </c>
      <c r="C682" t="s">
        <v>15</v>
      </c>
      <c r="D682" t="s">
        <v>18</v>
      </c>
      <c r="E682">
        <v>55</v>
      </c>
      <c r="F682">
        <v>5</v>
      </c>
      <c r="G682" s="3">
        <v>97318.25</v>
      </c>
      <c r="H682">
        <v>1</v>
      </c>
      <c r="I682">
        <v>0</v>
      </c>
      <c r="J682">
        <v>1</v>
      </c>
      <c r="K682" s="5">
        <v>78416.14</v>
      </c>
      <c r="L682">
        <v>0</v>
      </c>
      <c r="M682" t="str">
        <f t="shared" si="30"/>
        <v xml:space="preserve"> Reatined</v>
      </c>
      <c r="N682" s="7">
        <v>41.666666666666671</v>
      </c>
      <c r="O682" s="10" t="str">
        <f t="shared" si="31"/>
        <v>46-60</v>
      </c>
      <c r="P682" t="str">
        <f t="shared" si="32"/>
        <v>4-6 Years</v>
      </c>
      <c r="Q682" t="str">
        <f>IF(B682&lt;=500,"300-500",
 IF(B682&lt;=650,"501-650",
 IF(B682&lt;=750,"651-750",
 "751-850")))</f>
        <v>300-500</v>
      </c>
      <c r="R682" t="str">
        <f>IF(L682=1,"Customer already churned",
 IF(N682&gt;=70,"Urgent attention required",
 IF(O682="46-60","Focus retention efforts",
 IF(O682="36-45","Extend retention strategies",
 IF(O682="501-600","Engagement support required",
 IF(O682="601-700","Monitor engagement",
 IF(AND(C682="Germany",D682="Female"),"Priority proactive retention",
 "General engagement")))))))</f>
        <v>Focus retention efforts</v>
      </c>
    </row>
    <row r="683" spans="1:18" x14ac:dyDescent="0.35">
      <c r="A683">
        <v>15613880</v>
      </c>
      <c r="B683">
        <v>591</v>
      </c>
      <c r="C683" t="s">
        <v>17</v>
      </c>
      <c r="D683" t="s">
        <v>18</v>
      </c>
      <c r="E683">
        <v>58</v>
      </c>
      <c r="F683">
        <v>5</v>
      </c>
      <c r="G683" s="3">
        <v>128468.69</v>
      </c>
      <c r="H683">
        <v>1</v>
      </c>
      <c r="I683">
        <v>0</v>
      </c>
      <c r="J683">
        <v>1</v>
      </c>
      <c r="K683" s="5">
        <v>137254.54999999999</v>
      </c>
      <c r="L683">
        <v>0</v>
      </c>
      <c r="M683" t="str">
        <f t="shared" si="30"/>
        <v xml:space="preserve"> Reatined</v>
      </c>
      <c r="N683" s="7">
        <v>41.666666666666671</v>
      </c>
      <c r="O683" s="10" t="str">
        <f t="shared" si="31"/>
        <v>46-60</v>
      </c>
      <c r="P683" t="str">
        <f t="shared" si="32"/>
        <v>4-6 Years</v>
      </c>
      <c r="Q683" t="str">
        <f>IF(B683&lt;=500,"300-500",
 IF(B683&lt;=650,"501-650",
 IF(B683&lt;=750,"651-750",
 "751-850")))</f>
        <v>501-650</v>
      </c>
      <c r="R683" t="str">
        <f>IF(L683=1,"Customer already churned",
 IF(N683&gt;=70,"Urgent attention required",
 IF(O683="46-60","Focus retention efforts",
 IF(O683="36-45","Extend retention strategies",
 IF(O683="501-600","Engagement support required",
 IF(O683="601-700","Monitor engagement",
 IF(AND(C683="Germany",D683="Female"),"Priority proactive retention",
 "General engagement")))))))</f>
        <v>Focus retention efforts</v>
      </c>
    </row>
    <row r="684" spans="1:18" x14ac:dyDescent="0.35">
      <c r="A684">
        <v>15775238</v>
      </c>
      <c r="B684">
        <v>651</v>
      </c>
      <c r="C684" t="s">
        <v>19</v>
      </c>
      <c r="D684" t="s">
        <v>16</v>
      </c>
      <c r="E684">
        <v>41</v>
      </c>
      <c r="F684">
        <v>4</v>
      </c>
      <c r="G684" s="3">
        <v>133432.59</v>
      </c>
      <c r="H684">
        <v>1</v>
      </c>
      <c r="I684">
        <v>0</v>
      </c>
      <c r="J684">
        <v>1</v>
      </c>
      <c r="K684" s="5">
        <v>151303.48000000001</v>
      </c>
      <c r="L684">
        <v>0</v>
      </c>
      <c r="M684" t="str">
        <f t="shared" si="30"/>
        <v xml:space="preserve"> Reatined</v>
      </c>
      <c r="N684" s="7">
        <v>25</v>
      </c>
      <c r="O684" s="10" t="str">
        <f t="shared" si="31"/>
        <v>36-45</v>
      </c>
      <c r="P684" t="str">
        <f t="shared" si="32"/>
        <v>4-6 Years</v>
      </c>
      <c r="Q684" t="str">
        <f>IF(B684&lt;=500,"300-500",
 IF(B684&lt;=650,"501-650",
 IF(B684&lt;=750,"651-750",
 "751-850")))</f>
        <v>651-750</v>
      </c>
      <c r="R684" t="str">
        <f>IF(L684=1,"Customer already churned",
 IF(N684&gt;=70,"Urgent attention required",
 IF(O684="46-60","Focus retention efforts",
 IF(O684="36-45","Extend retention strategies",
 IF(O684="501-600","Engagement support required",
 IF(O684="601-700","Monitor engagement",
 IF(AND(C684="Germany",D684="Female"),"Priority proactive retention",
 "General engagement")))))))</f>
        <v>Extend retention strategies</v>
      </c>
    </row>
    <row r="685" spans="1:18" x14ac:dyDescent="0.35">
      <c r="A685">
        <v>15786905</v>
      </c>
      <c r="B685">
        <v>749</v>
      </c>
      <c r="C685" t="s">
        <v>19</v>
      </c>
      <c r="D685" t="s">
        <v>16</v>
      </c>
      <c r="E685">
        <v>40</v>
      </c>
      <c r="F685">
        <v>8</v>
      </c>
      <c r="G685" s="3">
        <v>141782.57</v>
      </c>
      <c r="H685">
        <v>2</v>
      </c>
      <c r="I685">
        <v>0</v>
      </c>
      <c r="J685">
        <v>0</v>
      </c>
      <c r="K685" s="5">
        <v>86333.63</v>
      </c>
      <c r="L685">
        <v>0</v>
      </c>
      <c r="M685" t="str">
        <f t="shared" si="30"/>
        <v xml:space="preserve"> Reatined</v>
      </c>
      <c r="N685" s="7">
        <v>29.166666666666671</v>
      </c>
      <c r="O685" s="10" t="str">
        <f t="shared" si="31"/>
        <v>36-45</v>
      </c>
      <c r="P685" t="str">
        <f t="shared" si="32"/>
        <v>7-9 Years</v>
      </c>
      <c r="Q685" t="str">
        <f>IF(B685&lt;=500,"300-500",
 IF(B685&lt;=650,"501-650",
 IF(B685&lt;=750,"651-750",
 "751-850")))</f>
        <v>651-750</v>
      </c>
      <c r="R685" t="str">
        <f>IF(L685=1,"Customer already churned",
 IF(N685&gt;=70,"Urgent attention required",
 IF(O685="46-60","Focus retention efforts",
 IF(O685="36-45","Extend retention strategies",
 IF(O685="501-600","Engagement support required",
 IF(O685="601-700","Monitor engagement",
 IF(AND(C685="Germany",D685="Female"),"Priority proactive retention",
 "General engagement")))))))</f>
        <v>Extend retention strategies</v>
      </c>
    </row>
    <row r="686" spans="1:18" x14ac:dyDescent="0.35">
      <c r="A686">
        <v>15747867</v>
      </c>
      <c r="B686">
        <v>583</v>
      </c>
      <c r="C686" t="s">
        <v>15</v>
      </c>
      <c r="D686" t="s">
        <v>18</v>
      </c>
      <c r="E686">
        <v>24</v>
      </c>
      <c r="F686">
        <v>9</v>
      </c>
      <c r="G686" s="3">
        <v>135125.28</v>
      </c>
      <c r="H686">
        <v>1</v>
      </c>
      <c r="I686">
        <v>0</v>
      </c>
      <c r="J686">
        <v>0</v>
      </c>
      <c r="K686" s="5">
        <v>89801.9</v>
      </c>
      <c r="L686">
        <v>0</v>
      </c>
      <c r="M686" t="str">
        <f t="shared" si="30"/>
        <v xml:space="preserve"> Reatined</v>
      </c>
      <c r="N686" s="7">
        <v>45.833333333333329</v>
      </c>
      <c r="O686" s="10" t="str">
        <f t="shared" si="31"/>
        <v>18-25</v>
      </c>
      <c r="P686" t="str">
        <f t="shared" si="32"/>
        <v>7-9 Years</v>
      </c>
      <c r="Q686" t="str">
        <f>IF(B686&lt;=500,"300-500",
 IF(B686&lt;=650,"501-650",
 IF(B686&lt;=750,"651-750",
 "751-850")))</f>
        <v>501-650</v>
      </c>
      <c r="R686" t="str">
        <f>IF(L686=1,"Customer already churned",
 IF(N686&gt;=70,"Urgent attention required",
 IF(O686="46-60","Focus retention efforts",
 IF(O686="36-45","Extend retention strategies",
 IF(O686="501-600","Engagement support required",
 IF(O686="601-700","Monitor engagement",
 IF(AND(C686="Germany",D686="Female"),"Priority proactive retention",
 "General engagement")))))))</f>
        <v>General engagement</v>
      </c>
    </row>
    <row r="687" spans="1:18" x14ac:dyDescent="0.35">
      <c r="A687">
        <v>15600337</v>
      </c>
      <c r="B687">
        <v>661</v>
      </c>
      <c r="C687" t="s">
        <v>17</v>
      </c>
      <c r="D687" t="s">
        <v>18</v>
      </c>
      <c r="E687">
        <v>42</v>
      </c>
      <c r="F687">
        <v>2</v>
      </c>
      <c r="G687" s="3">
        <v>178820.91</v>
      </c>
      <c r="H687">
        <v>1</v>
      </c>
      <c r="I687">
        <v>0</v>
      </c>
      <c r="J687">
        <v>0</v>
      </c>
      <c r="K687" s="5">
        <v>29358.57</v>
      </c>
      <c r="L687">
        <v>1</v>
      </c>
      <c r="M687" t="str">
        <f t="shared" si="30"/>
        <v>Churned</v>
      </c>
      <c r="N687" s="7">
        <v>70.833333333333343</v>
      </c>
      <c r="O687" s="10" t="str">
        <f t="shared" si="31"/>
        <v>36-45</v>
      </c>
      <c r="P687" t="str">
        <f t="shared" si="32"/>
        <v>0-3 Years</v>
      </c>
      <c r="Q687" t="str">
        <f>IF(B687&lt;=500,"300-500",
 IF(B687&lt;=650,"501-650",
 IF(B687&lt;=750,"651-750",
 "751-850")))</f>
        <v>651-750</v>
      </c>
      <c r="R687" t="str">
        <f>IF(L687=1,"Customer already churned",
 IF(N687&gt;=70,"Urgent attention required",
 IF(O687="46-60","Focus retention efforts",
 IF(O687="36-45","Extend retention strategies",
 IF(O687="501-600","Engagement support required",
 IF(O687="601-700","Monitor engagement",
 IF(AND(C687="Germany",D687="Female"),"Priority proactive retention",
 "General engagement")))))))</f>
        <v>Customer already churned</v>
      </c>
    </row>
    <row r="688" spans="1:18" x14ac:dyDescent="0.35">
      <c r="A688">
        <v>15801277</v>
      </c>
      <c r="B688">
        <v>715</v>
      </c>
      <c r="C688" t="s">
        <v>15</v>
      </c>
      <c r="D688" t="s">
        <v>16</v>
      </c>
      <c r="E688">
        <v>31</v>
      </c>
      <c r="F688">
        <v>2</v>
      </c>
      <c r="G688" s="3">
        <v>112212.14</v>
      </c>
      <c r="H688">
        <v>2</v>
      </c>
      <c r="I688">
        <v>1</v>
      </c>
      <c r="J688">
        <v>1</v>
      </c>
      <c r="K688" s="5">
        <v>181600.72</v>
      </c>
      <c r="L688">
        <v>0</v>
      </c>
      <c r="M688" t="str">
        <f t="shared" si="30"/>
        <v xml:space="preserve"> Reatined</v>
      </c>
      <c r="N688" s="7">
        <v>25</v>
      </c>
      <c r="O688" s="10" t="str">
        <f t="shared" si="31"/>
        <v>26-35</v>
      </c>
      <c r="P688" t="str">
        <f t="shared" si="32"/>
        <v>0-3 Years</v>
      </c>
      <c r="Q688" t="str">
        <f>IF(B688&lt;=500,"300-500",
 IF(B688&lt;=650,"501-650",
 IF(B688&lt;=750,"651-750",
 "751-850")))</f>
        <v>651-750</v>
      </c>
      <c r="R688" t="str">
        <f>IF(L688=1,"Customer already churned",
 IF(N688&gt;=70,"Urgent attention required",
 IF(O688="46-60","Focus retention efforts",
 IF(O688="36-45","Extend retention strategies",
 IF(O688="501-600","Engagement support required",
 IF(O688="601-700","Monitor engagement",
 IF(AND(C688="Germany",D688="Female"),"Priority proactive retention",
 "General engagement")))))))</f>
        <v>General engagement</v>
      </c>
    </row>
    <row r="689" spans="1:18" x14ac:dyDescent="0.35">
      <c r="A689">
        <v>15579334</v>
      </c>
      <c r="B689">
        <v>769</v>
      </c>
      <c r="C689" t="s">
        <v>19</v>
      </c>
      <c r="D689" t="s">
        <v>16</v>
      </c>
      <c r="E689">
        <v>45</v>
      </c>
      <c r="F689">
        <v>5</v>
      </c>
      <c r="G689" s="3">
        <v>126674.81</v>
      </c>
      <c r="H689">
        <v>1</v>
      </c>
      <c r="I689">
        <v>1</v>
      </c>
      <c r="J689">
        <v>0</v>
      </c>
      <c r="K689" s="5">
        <v>124118.71</v>
      </c>
      <c r="L689">
        <v>1</v>
      </c>
      <c r="M689" t="str">
        <f t="shared" si="30"/>
        <v>Churned</v>
      </c>
      <c r="N689" s="7">
        <v>37.5</v>
      </c>
      <c r="O689" s="10" t="str">
        <f t="shared" si="31"/>
        <v>36-45</v>
      </c>
      <c r="P689" t="str">
        <f t="shared" si="32"/>
        <v>4-6 Years</v>
      </c>
      <c r="Q689" t="str">
        <f>IF(B689&lt;=500,"300-500",
 IF(B689&lt;=650,"501-650",
 IF(B689&lt;=750,"651-750",
 "751-850")))</f>
        <v>751-850</v>
      </c>
      <c r="R689" t="str">
        <f>IF(L689=1,"Customer already churned",
 IF(N689&gt;=70,"Urgent attention required",
 IF(O689="46-60","Focus retention efforts",
 IF(O689="36-45","Extend retention strategies",
 IF(O689="501-600","Engagement support required",
 IF(O689="601-700","Monitor engagement",
 IF(AND(C689="Germany",D689="Female"),"Priority proactive retention",
 "General engagement")))))))</f>
        <v>Customer already churned</v>
      </c>
    </row>
    <row r="690" spans="1:18" x14ac:dyDescent="0.35">
      <c r="A690">
        <v>15802741</v>
      </c>
      <c r="B690">
        <v>625</v>
      </c>
      <c r="C690" t="s">
        <v>15</v>
      </c>
      <c r="D690" t="s">
        <v>16</v>
      </c>
      <c r="E690">
        <v>51</v>
      </c>
      <c r="F690">
        <v>7</v>
      </c>
      <c r="G690" s="3">
        <v>136294.97</v>
      </c>
      <c r="H690">
        <v>1</v>
      </c>
      <c r="I690">
        <v>1</v>
      </c>
      <c r="J690">
        <v>0</v>
      </c>
      <c r="K690" s="5">
        <v>38867.46</v>
      </c>
      <c r="L690">
        <v>1</v>
      </c>
      <c r="M690" t="str">
        <f t="shared" si="30"/>
        <v>Churned</v>
      </c>
      <c r="N690" s="7">
        <v>54.166666666666657</v>
      </c>
      <c r="O690" s="10" t="str">
        <f t="shared" si="31"/>
        <v>46-60</v>
      </c>
      <c r="P690" t="str">
        <f t="shared" si="32"/>
        <v>7-9 Years</v>
      </c>
      <c r="Q690" t="str">
        <f>IF(B690&lt;=500,"300-500",
 IF(B690&lt;=650,"501-650",
 IF(B690&lt;=750,"651-750",
 "751-850")))</f>
        <v>501-650</v>
      </c>
      <c r="R690" t="str">
        <f>IF(L690=1,"Customer already churned",
 IF(N690&gt;=70,"Urgent attention required",
 IF(O690="46-60","Focus retention efforts",
 IF(O690="36-45","Extend retention strategies",
 IF(O690="501-600","Engagement support required",
 IF(O690="601-700","Monitor engagement",
 IF(AND(C690="Germany",D690="Female"),"Priority proactive retention",
 "General engagement")))))))</f>
        <v>Customer already churned</v>
      </c>
    </row>
    <row r="691" spans="1:18" x14ac:dyDescent="0.35">
      <c r="A691">
        <v>15720649</v>
      </c>
      <c r="B691">
        <v>641</v>
      </c>
      <c r="C691" t="s">
        <v>15</v>
      </c>
      <c r="D691" t="s">
        <v>16</v>
      </c>
      <c r="E691">
        <v>36</v>
      </c>
      <c r="F691">
        <v>5</v>
      </c>
      <c r="G691" s="3">
        <v>66392.639999999999</v>
      </c>
      <c r="H691">
        <v>1</v>
      </c>
      <c r="I691">
        <v>1</v>
      </c>
      <c r="J691">
        <v>0</v>
      </c>
      <c r="K691" s="5">
        <v>31106.67</v>
      </c>
      <c r="L691">
        <v>0</v>
      </c>
      <c r="M691" t="str">
        <f t="shared" si="30"/>
        <v xml:space="preserve"> Reatined</v>
      </c>
      <c r="N691" s="7">
        <v>37.5</v>
      </c>
      <c r="O691" s="10" t="str">
        <f t="shared" si="31"/>
        <v>36-45</v>
      </c>
      <c r="P691" t="str">
        <f t="shared" si="32"/>
        <v>4-6 Years</v>
      </c>
      <c r="Q691" t="str">
        <f>IF(B691&lt;=500,"300-500",
 IF(B691&lt;=650,"501-650",
 IF(B691&lt;=750,"651-750",
 "751-850")))</f>
        <v>501-650</v>
      </c>
      <c r="R691" t="str">
        <f>IF(L691=1,"Customer already churned",
 IF(N691&gt;=70,"Urgent attention required",
 IF(O691="46-60","Focus retention efforts",
 IF(O691="36-45","Extend retention strategies",
 IF(O691="501-600","Engagement support required",
 IF(O691="601-700","Monitor engagement",
 IF(AND(C691="Germany",D691="Female"),"Priority proactive retention",
 "General engagement")))))))</f>
        <v>Extend retention strategies</v>
      </c>
    </row>
    <row r="692" spans="1:18" x14ac:dyDescent="0.35">
      <c r="A692">
        <v>15589493</v>
      </c>
      <c r="B692">
        <v>716</v>
      </c>
      <c r="C692" t="s">
        <v>19</v>
      </c>
      <c r="D692" t="s">
        <v>18</v>
      </c>
      <c r="E692">
        <v>27</v>
      </c>
      <c r="F692">
        <v>1</v>
      </c>
      <c r="G692" s="3">
        <v>122552.34</v>
      </c>
      <c r="H692">
        <v>2</v>
      </c>
      <c r="I692">
        <v>1</v>
      </c>
      <c r="J692">
        <v>0</v>
      </c>
      <c r="K692" s="5">
        <v>67611.360000000001</v>
      </c>
      <c r="L692">
        <v>0</v>
      </c>
      <c r="M692" t="str">
        <f t="shared" si="30"/>
        <v xml:space="preserve"> Reatined</v>
      </c>
      <c r="N692" s="7">
        <v>45.833333333333329</v>
      </c>
      <c r="O692" s="10" t="str">
        <f t="shared" si="31"/>
        <v>26-35</v>
      </c>
      <c r="P692" t="str">
        <f t="shared" si="32"/>
        <v>0-3 Years</v>
      </c>
      <c r="Q692" t="str">
        <f>IF(B692&lt;=500,"300-500",
 IF(B692&lt;=650,"501-650",
 IF(B692&lt;=750,"651-750",
 "751-850")))</f>
        <v>651-750</v>
      </c>
      <c r="R692" t="str">
        <f>IF(L692=1,"Customer already churned",
 IF(N692&gt;=70,"Urgent attention required",
 IF(O692="46-60","Focus retention efforts",
 IF(O692="36-45","Extend retention strategies",
 IF(O692="501-600","Engagement support required",
 IF(O692="601-700","Monitor engagement",
 IF(AND(C692="Germany",D692="Female"),"Priority proactive retention",
 "General engagement")))))))</f>
        <v>General engagement</v>
      </c>
    </row>
    <row r="693" spans="1:18" x14ac:dyDescent="0.35">
      <c r="A693">
        <v>15688251</v>
      </c>
      <c r="B693">
        <v>767</v>
      </c>
      <c r="C693" t="s">
        <v>15</v>
      </c>
      <c r="D693" t="s">
        <v>18</v>
      </c>
      <c r="E693">
        <v>43</v>
      </c>
      <c r="F693">
        <v>1</v>
      </c>
      <c r="G693" s="3">
        <v>76408.850000000006</v>
      </c>
      <c r="H693">
        <v>2</v>
      </c>
      <c r="I693">
        <v>1</v>
      </c>
      <c r="J693">
        <v>0</v>
      </c>
      <c r="K693" s="5">
        <v>77837.63</v>
      </c>
      <c r="L693">
        <v>0</v>
      </c>
      <c r="M693" t="str">
        <f t="shared" si="30"/>
        <v xml:space="preserve"> Reatined</v>
      </c>
      <c r="N693" s="7">
        <v>45.833333333333329</v>
      </c>
      <c r="O693" s="10" t="str">
        <f t="shared" si="31"/>
        <v>36-45</v>
      </c>
      <c r="P693" t="str">
        <f t="shared" si="32"/>
        <v>0-3 Years</v>
      </c>
      <c r="Q693" t="str">
        <f>IF(B693&lt;=500,"300-500",
 IF(B693&lt;=650,"501-650",
 IF(B693&lt;=750,"651-750",
 "751-850")))</f>
        <v>751-850</v>
      </c>
      <c r="R693" t="str">
        <f>IF(L693=1,"Customer already churned",
 IF(N693&gt;=70,"Urgent attention required",
 IF(O693="46-60","Focus retention efforts",
 IF(O693="36-45","Extend retention strategies",
 IF(O693="501-600","Engagement support required",
 IF(O693="601-700","Monitor engagement",
 IF(AND(C693="Germany",D693="Female"),"Priority proactive retention",
 "General engagement")))))))</f>
        <v>Extend retention strategies</v>
      </c>
    </row>
    <row r="694" spans="1:18" x14ac:dyDescent="0.35">
      <c r="A694">
        <v>15665238</v>
      </c>
      <c r="B694">
        <v>745</v>
      </c>
      <c r="C694" t="s">
        <v>19</v>
      </c>
      <c r="D694" t="s">
        <v>18</v>
      </c>
      <c r="E694">
        <v>36</v>
      </c>
      <c r="F694">
        <v>8</v>
      </c>
      <c r="G694" s="3">
        <v>145071.24</v>
      </c>
      <c r="H694">
        <v>1</v>
      </c>
      <c r="I694">
        <v>0</v>
      </c>
      <c r="J694">
        <v>0</v>
      </c>
      <c r="K694" s="5">
        <v>6078.46</v>
      </c>
      <c r="L694">
        <v>0</v>
      </c>
      <c r="M694" t="str">
        <f t="shared" si="30"/>
        <v xml:space="preserve"> Reatined</v>
      </c>
      <c r="N694" s="7">
        <v>45.833333333333329</v>
      </c>
      <c r="O694" s="10" t="str">
        <f t="shared" si="31"/>
        <v>36-45</v>
      </c>
      <c r="P694" t="str">
        <f t="shared" si="32"/>
        <v>7-9 Years</v>
      </c>
      <c r="Q694" t="str">
        <f>IF(B694&lt;=500,"300-500",
 IF(B694&lt;=650,"501-650",
 IF(B694&lt;=750,"651-750",
 "751-850")))</f>
        <v>651-750</v>
      </c>
      <c r="R694" t="str">
        <f>IF(L694=1,"Customer already churned",
 IF(N694&gt;=70,"Urgent attention required",
 IF(O694="46-60","Focus retention efforts",
 IF(O694="36-45","Extend retention strategies",
 IF(O694="501-600","Engagement support required",
 IF(O694="601-700","Monitor engagement",
 IF(AND(C694="Germany",D694="Female"),"Priority proactive retention",
 "General engagement")))))))</f>
        <v>Extend retention strategies</v>
      </c>
    </row>
    <row r="695" spans="1:18" x14ac:dyDescent="0.35">
      <c r="A695">
        <v>15740900</v>
      </c>
      <c r="B695">
        <v>589</v>
      </c>
      <c r="C695" t="s">
        <v>15</v>
      </c>
      <c r="D695" t="s">
        <v>18</v>
      </c>
      <c r="E695">
        <v>34</v>
      </c>
      <c r="F695">
        <v>6</v>
      </c>
      <c r="G695" s="3">
        <v>0</v>
      </c>
      <c r="H695">
        <v>2</v>
      </c>
      <c r="I695">
        <v>1</v>
      </c>
      <c r="J695">
        <v>1</v>
      </c>
      <c r="K695" s="5">
        <v>177896.92</v>
      </c>
      <c r="L695">
        <v>0</v>
      </c>
      <c r="M695" t="str">
        <f t="shared" si="30"/>
        <v xml:space="preserve"> Reatined</v>
      </c>
      <c r="N695" s="7">
        <v>12.5</v>
      </c>
      <c r="O695" s="10" t="str">
        <f t="shared" si="31"/>
        <v>26-35</v>
      </c>
      <c r="P695" t="str">
        <f t="shared" si="32"/>
        <v>4-6 Years</v>
      </c>
      <c r="Q695" t="str">
        <f>IF(B695&lt;=500,"300-500",
 IF(B695&lt;=650,"501-650",
 IF(B695&lt;=750,"651-750",
 "751-850")))</f>
        <v>501-650</v>
      </c>
      <c r="R695" t="str">
        <f>IF(L695=1,"Customer already churned",
 IF(N695&gt;=70,"Urgent attention required",
 IF(O695="46-60","Focus retention efforts",
 IF(O695="36-45","Extend retention strategies",
 IF(O695="501-600","Engagement support required",
 IF(O695="601-700","Monitor engagement",
 IF(AND(C695="Germany",D695="Female"),"Priority proactive retention",
 "General engagement")))))))</f>
        <v>General engagement</v>
      </c>
    </row>
    <row r="696" spans="1:18" x14ac:dyDescent="0.35">
      <c r="A696">
        <v>15681068</v>
      </c>
      <c r="B696">
        <v>796</v>
      </c>
      <c r="C696" t="s">
        <v>15</v>
      </c>
      <c r="D696" t="s">
        <v>16</v>
      </c>
      <c r="E696">
        <v>45</v>
      </c>
      <c r="F696">
        <v>2</v>
      </c>
      <c r="G696" s="3">
        <v>109730.22</v>
      </c>
      <c r="H696">
        <v>1</v>
      </c>
      <c r="I696">
        <v>1</v>
      </c>
      <c r="J696">
        <v>1</v>
      </c>
      <c r="K696" s="5">
        <v>123882.73</v>
      </c>
      <c r="L696">
        <v>0</v>
      </c>
      <c r="M696" t="str">
        <f t="shared" si="30"/>
        <v xml:space="preserve"> Reatined</v>
      </c>
      <c r="N696" s="7">
        <v>41.666666666666671</v>
      </c>
      <c r="O696" s="10" t="str">
        <f t="shared" si="31"/>
        <v>36-45</v>
      </c>
      <c r="P696" t="str">
        <f t="shared" si="32"/>
        <v>0-3 Years</v>
      </c>
      <c r="Q696" t="str">
        <f>IF(B696&lt;=500,"300-500",
 IF(B696&lt;=650,"501-650",
 IF(B696&lt;=750,"651-750",
 "751-850")))</f>
        <v>751-850</v>
      </c>
      <c r="R696" t="str">
        <f>IF(L696=1,"Customer already churned",
 IF(N696&gt;=70,"Urgent attention required",
 IF(O696="46-60","Focus retention efforts",
 IF(O696="36-45","Extend retention strategies",
 IF(O696="501-600","Engagement support required",
 IF(O696="601-700","Monitor engagement",
 IF(AND(C696="Germany",D696="Female"),"Priority proactive retention",
 "General engagement")))))))</f>
        <v>Extend retention strategies</v>
      </c>
    </row>
    <row r="697" spans="1:18" x14ac:dyDescent="0.35">
      <c r="A697">
        <v>15748625</v>
      </c>
      <c r="B697">
        <v>664</v>
      </c>
      <c r="C697" t="s">
        <v>15</v>
      </c>
      <c r="D697" t="s">
        <v>18</v>
      </c>
      <c r="E697">
        <v>57</v>
      </c>
      <c r="F697">
        <v>6</v>
      </c>
      <c r="G697" s="3">
        <v>0</v>
      </c>
      <c r="H697">
        <v>2</v>
      </c>
      <c r="I697">
        <v>1</v>
      </c>
      <c r="J697">
        <v>1</v>
      </c>
      <c r="K697" s="5">
        <v>15304.08</v>
      </c>
      <c r="L697">
        <v>0</v>
      </c>
      <c r="M697" t="str">
        <f t="shared" si="30"/>
        <v xml:space="preserve"> Reatined</v>
      </c>
      <c r="N697" s="7">
        <v>29.166666666666671</v>
      </c>
      <c r="O697" s="10" t="str">
        <f t="shared" si="31"/>
        <v>46-60</v>
      </c>
      <c r="P697" t="str">
        <f t="shared" si="32"/>
        <v>4-6 Years</v>
      </c>
      <c r="Q697" t="str">
        <f>IF(B697&lt;=500,"300-500",
 IF(B697&lt;=650,"501-650",
 IF(B697&lt;=750,"651-750",
 "751-850")))</f>
        <v>651-750</v>
      </c>
      <c r="R697" t="str">
        <f>IF(L697=1,"Customer already churned",
 IF(N697&gt;=70,"Urgent attention required",
 IF(O697="46-60","Focus retention efforts",
 IF(O697="36-45","Extend retention strategies",
 IF(O697="501-600","Engagement support required",
 IF(O697="601-700","Monitor engagement",
 IF(AND(C697="Germany",D697="Female"),"Priority proactive retention",
 "General engagement")))))))</f>
        <v>Focus retention efforts</v>
      </c>
    </row>
    <row r="698" spans="1:18" x14ac:dyDescent="0.35">
      <c r="A698">
        <v>15727299</v>
      </c>
      <c r="B698">
        <v>445</v>
      </c>
      <c r="C698" t="s">
        <v>17</v>
      </c>
      <c r="D698" t="s">
        <v>18</v>
      </c>
      <c r="E698">
        <v>62</v>
      </c>
      <c r="F698">
        <v>1</v>
      </c>
      <c r="G698" s="3">
        <v>64119.38</v>
      </c>
      <c r="H698">
        <v>1</v>
      </c>
      <c r="I698">
        <v>1</v>
      </c>
      <c r="J698">
        <v>1</v>
      </c>
      <c r="K698" s="5">
        <v>76569.64</v>
      </c>
      <c r="L698">
        <v>1</v>
      </c>
      <c r="M698" t="str">
        <f t="shared" si="30"/>
        <v>Churned</v>
      </c>
      <c r="N698" s="7">
        <v>58.333333333333343</v>
      </c>
      <c r="O698" s="10" t="str">
        <f t="shared" si="31"/>
        <v>60+</v>
      </c>
      <c r="P698" t="str">
        <f t="shared" si="32"/>
        <v>0-3 Years</v>
      </c>
      <c r="Q698" t="str">
        <f>IF(B698&lt;=500,"300-500",
 IF(B698&lt;=650,"501-650",
 IF(B698&lt;=750,"651-750",
 "751-850")))</f>
        <v>300-500</v>
      </c>
      <c r="R698" t="str">
        <f>IF(L698=1,"Customer already churned",
 IF(N698&gt;=70,"Urgent attention required",
 IF(O698="46-60","Focus retention efforts",
 IF(O698="36-45","Extend retention strategies",
 IF(O698="501-600","Engagement support required",
 IF(O698="601-700","Monitor engagement",
 IF(AND(C698="Germany",D698="Female"),"Priority proactive retention",
 "General engagement")))))))</f>
        <v>Customer already churned</v>
      </c>
    </row>
    <row r="699" spans="1:18" x14ac:dyDescent="0.35">
      <c r="A699">
        <v>15620204</v>
      </c>
      <c r="B699">
        <v>543</v>
      </c>
      <c r="C699" t="s">
        <v>19</v>
      </c>
      <c r="D699" t="s">
        <v>16</v>
      </c>
      <c r="E699">
        <v>57</v>
      </c>
      <c r="F699">
        <v>1</v>
      </c>
      <c r="G699" s="3">
        <v>106138.33</v>
      </c>
      <c r="H699">
        <v>2</v>
      </c>
      <c r="I699">
        <v>1</v>
      </c>
      <c r="J699">
        <v>1</v>
      </c>
      <c r="K699" s="5">
        <v>120657.32</v>
      </c>
      <c r="L699">
        <v>1</v>
      </c>
      <c r="M699" t="str">
        <f t="shared" si="30"/>
        <v>Churned</v>
      </c>
      <c r="N699" s="7">
        <v>41.666666666666671</v>
      </c>
      <c r="O699" s="10" t="str">
        <f t="shared" si="31"/>
        <v>46-60</v>
      </c>
      <c r="P699" t="str">
        <f t="shared" si="32"/>
        <v>0-3 Years</v>
      </c>
      <c r="Q699" t="str">
        <f>IF(B699&lt;=500,"300-500",
 IF(B699&lt;=650,"501-650",
 IF(B699&lt;=750,"651-750",
 "751-850")))</f>
        <v>501-650</v>
      </c>
      <c r="R699" t="str">
        <f>IF(L699=1,"Customer already churned",
 IF(N699&gt;=70,"Urgent attention required",
 IF(O699="46-60","Focus retention efforts",
 IF(O699="36-45","Extend retention strategies",
 IF(O699="501-600","Engagement support required",
 IF(O699="601-700","Monitor engagement",
 IF(AND(C699="Germany",D699="Female"),"Priority proactive retention",
 "General engagement")))))))</f>
        <v>Customer already churned</v>
      </c>
    </row>
    <row r="700" spans="1:18" x14ac:dyDescent="0.35">
      <c r="A700">
        <v>15669516</v>
      </c>
      <c r="B700">
        <v>746</v>
      </c>
      <c r="C700" t="s">
        <v>17</v>
      </c>
      <c r="D700" t="s">
        <v>18</v>
      </c>
      <c r="E700">
        <v>36</v>
      </c>
      <c r="F700">
        <v>2</v>
      </c>
      <c r="G700" s="3">
        <v>0</v>
      </c>
      <c r="H700">
        <v>2</v>
      </c>
      <c r="I700">
        <v>1</v>
      </c>
      <c r="J700">
        <v>1</v>
      </c>
      <c r="K700" s="5">
        <v>16436.560000000001</v>
      </c>
      <c r="L700">
        <v>0</v>
      </c>
      <c r="M700" t="str">
        <f t="shared" si="30"/>
        <v xml:space="preserve"> Reatined</v>
      </c>
      <c r="N700" s="7">
        <v>37.5</v>
      </c>
      <c r="O700" s="10" t="str">
        <f t="shared" si="31"/>
        <v>36-45</v>
      </c>
      <c r="P700" t="str">
        <f t="shared" si="32"/>
        <v>0-3 Years</v>
      </c>
      <c r="Q700" t="str">
        <f>IF(B700&lt;=500,"300-500",
 IF(B700&lt;=650,"501-650",
 IF(B700&lt;=750,"651-750",
 "751-850")))</f>
        <v>651-750</v>
      </c>
      <c r="R700" t="str">
        <f>IF(L700=1,"Customer already churned",
 IF(N700&gt;=70,"Urgent attention required",
 IF(O700="46-60","Focus retention efforts",
 IF(O700="36-45","Extend retention strategies",
 IF(O700="501-600","Engagement support required",
 IF(O700="601-700","Monitor engagement",
 IF(AND(C700="Germany",D700="Female"),"Priority proactive retention",
 "General engagement")))))))</f>
        <v>Extend retention strategies</v>
      </c>
    </row>
    <row r="701" spans="1:18" x14ac:dyDescent="0.35">
      <c r="A701">
        <v>15736534</v>
      </c>
      <c r="B701">
        <v>742</v>
      </c>
      <c r="C701" t="s">
        <v>19</v>
      </c>
      <c r="D701" t="s">
        <v>18</v>
      </c>
      <c r="E701">
        <v>33</v>
      </c>
      <c r="F701">
        <v>0</v>
      </c>
      <c r="G701" s="3">
        <v>181656.51</v>
      </c>
      <c r="H701">
        <v>1</v>
      </c>
      <c r="I701">
        <v>1</v>
      </c>
      <c r="J701">
        <v>1</v>
      </c>
      <c r="K701" s="5">
        <v>107667.91</v>
      </c>
      <c r="L701">
        <v>0</v>
      </c>
      <c r="M701" t="str">
        <f t="shared" si="30"/>
        <v xml:space="preserve"> Reatined</v>
      </c>
      <c r="N701" s="7">
        <v>41.666666666666671</v>
      </c>
      <c r="O701" s="10" t="str">
        <f t="shared" si="31"/>
        <v>26-35</v>
      </c>
      <c r="P701" t="str">
        <f t="shared" si="32"/>
        <v>0-3 Years</v>
      </c>
      <c r="Q701" t="str">
        <f>IF(B701&lt;=500,"300-500",
 IF(B701&lt;=650,"501-650",
 IF(B701&lt;=750,"651-750",
 "751-850")))</f>
        <v>651-750</v>
      </c>
      <c r="R701" t="str">
        <f>IF(L701=1,"Customer already churned",
 IF(N701&gt;=70,"Urgent attention required",
 IF(O701="46-60","Focus retention efforts",
 IF(O701="36-45","Extend retention strategies",
 IF(O701="501-600","Engagement support required",
 IF(O701="601-700","Monitor engagement",
 IF(AND(C701="Germany",D701="Female"),"Priority proactive retention",
 "General engagement")))))))</f>
        <v>General engagement</v>
      </c>
    </row>
    <row r="702" spans="1:18" x14ac:dyDescent="0.35">
      <c r="A702">
        <v>15803457</v>
      </c>
      <c r="B702">
        <v>750</v>
      </c>
      <c r="C702" t="s">
        <v>15</v>
      </c>
      <c r="D702" t="s">
        <v>16</v>
      </c>
      <c r="E702">
        <v>32</v>
      </c>
      <c r="F702">
        <v>5</v>
      </c>
      <c r="G702" s="3">
        <v>0</v>
      </c>
      <c r="H702">
        <v>2</v>
      </c>
      <c r="I702">
        <v>1</v>
      </c>
      <c r="J702">
        <v>0</v>
      </c>
      <c r="K702" s="5">
        <v>95611.47</v>
      </c>
      <c r="L702">
        <v>0</v>
      </c>
      <c r="M702" t="str">
        <f t="shared" si="30"/>
        <v xml:space="preserve"> Reatined</v>
      </c>
      <c r="N702" s="7">
        <v>33.333333333333329</v>
      </c>
      <c r="O702" s="10" t="str">
        <f t="shared" si="31"/>
        <v>26-35</v>
      </c>
      <c r="P702" t="str">
        <f t="shared" si="32"/>
        <v>4-6 Years</v>
      </c>
      <c r="Q702" t="str">
        <f>IF(B702&lt;=500,"300-500",
 IF(B702&lt;=650,"501-650",
 IF(B702&lt;=750,"651-750",
 "751-850")))</f>
        <v>651-750</v>
      </c>
      <c r="R702" t="str">
        <f>IF(L702=1,"Customer already churned",
 IF(N702&gt;=70,"Urgent attention required",
 IF(O702="46-60","Focus retention efforts",
 IF(O702="36-45","Extend retention strategies",
 IF(O702="501-600","Engagement support required",
 IF(O702="601-700","Monitor engagement",
 IF(AND(C702="Germany",D702="Female"),"Priority proactive retention",
 "General engagement")))))))</f>
        <v>General engagement</v>
      </c>
    </row>
    <row r="703" spans="1:18" x14ac:dyDescent="0.35">
      <c r="A703">
        <v>15659098</v>
      </c>
      <c r="B703">
        <v>669</v>
      </c>
      <c r="C703" t="s">
        <v>15</v>
      </c>
      <c r="D703" t="s">
        <v>18</v>
      </c>
      <c r="E703">
        <v>30</v>
      </c>
      <c r="F703">
        <v>7</v>
      </c>
      <c r="G703" s="3">
        <v>95128.86</v>
      </c>
      <c r="H703">
        <v>1</v>
      </c>
      <c r="I703">
        <v>0</v>
      </c>
      <c r="J703">
        <v>0</v>
      </c>
      <c r="K703" s="5">
        <v>19799.259999999998</v>
      </c>
      <c r="L703">
        <v>0</v>
      </c>
      <c r="M703" t="str">
        <f t="shared" si="30"/>
        <v xml:space="preserve"> Reatined</v>
      </c>
      <c r="N703" s="7">
        <v>45.833333333333329</v>
      </c>
      <c r="O703" s="10" t="str">
        <f t="shared" si="31"/>
        <v>26-35</v>
      </c>
      <c r="P703" t="str">
        <f t="shared" si="32"/>
        <v>7-9 Years</v>
      </c>
      <c r="Q703" t="str">
        <f>IF(B703&lt;=500,"300-500",
 IF(B703&lt;=650,"501-650",
 IF(B703&lt;=750,"651-750",
 "751-850")))</f>
        <v>651-750</v>
      </c>
      <c r="R703" t="str">
        <f>IF(L703=1,"Customer already churned",
 IF(N703&gt;=70,"Urgent attention required",
 IF(O703="46-60","Focus retention efforts",
 IF(O703="36-45","Extend retention strategies",
 IF(O703="501-600","Engagement support required",
 IF(O703="601-700","Monitor engagement",
 IF(AND(C703="Germany",D703="Female"),"Priority proactive retention",
 "General engagement")))))))</f>
        <v>General engagement</v>
      </c>
    </row>
    <row r="704" spans="1:18" x14ac:dyDescent="0.35">
      <c r="A704">
        <v>15603436</v>
      </c>
      <c r="B704">
        <v>594</v>
      </c>
      <c r="C704" t="s">
        <v>17</v>
      </c>
      <c r="D704" t="s">
        <v>16</v>
      </c>
      <c r="E704">
        <v>49</v>
      </c>
      <c r="F704">
        <v>2</v>
      </c>
      <c r="G704" s="3">
        <v>126615.94</v>
      </c>
      <c r="H704">
        <v>2</v>
      </c>
      <c r="I704">
        <v>0</v>
      </c>
      <c r="J704">
        <v>1</v>
      </c>
      <c r="K704" s="5">
        <v>123214.74</v>
      </c>
      <c r="L704">
        <v>0</v>
      </c>
      <c r="M704" t="str">
        <f t="shared" si="30"/>
        <v xml:space="preserve"> Reatined</v>
      </c>
      <c r="N704" s="7">
        <v>33.333333333333329</v>
      </c>
      <c r="O704" s="10" t="str">
        <f t="shared" si="31"/>
        <v>46-60</v>
      </c>
      <c r="P704" t="str">
        <f t="shared" si="32"/>
        <v>0-3 Years</v>
      </c>
      <c r="Q704" t="str">
        <f>IF(B704&lt;=500,"300-500",
 IF(B704&lt;=650,"501-650",
 IF(B704&lt;=750,"651-750",
 "751-850")))</f>
        <v>501-650</v>
      </c>
      <c r="R704" t="str">
        <f>IF(L704=1,"Customer already churned",
 IF(N704&gt;=70,"Urgent attention required",
 IF(O704="46-60","Focus retention efforts",
 IF(O704="36-45","Extend retention strategies",
 IF(O704="501-600","Engagement support required",
 IF(O704="601-700","Monitor engagement",
 IF(AND(C704="Germany",D704="Female"),"Priority proactive retention",
 "General engagement")))))))</f>
        <v>Focus retention efforts</v>
      </c>
    </row>
    <row r="705" spans="1:18" x14ac:dyDescent="0.35">
      <c r="A705">
        <v>15566292</v>
      </c>
      <c r="B705">
        <v>574</v>
      </c>
      <c r="C705" t="s">
        <v>17</v>
      </c>
      <c r="D705" t="s">
        <v>18</v>
      </c>
      <c r="E705">
        <v>36</v>
      </c>
      <c r="F705">
        <v>1</v>
      </c>
      <c r="G705" s="3">
        <v>0</v>
      </c>
      <c r="H705">
        <v>2</v>
      </c>
      <c r="I705">
        <v>0</v>
      </c>
      <c r="J705">
        <v>1</v>
      </c>
      <c r="K705" s="5">
        <v>71709.119999999995</v>
      </c>
      <c r="L705">
        <v>0</v>
      </c>
      <c r="M705" t="str">
        <f t="shared" si="30"/>
        <v xml:space="preserve"> Reatined</v>
      </c>
      <c r="N705" s="7">
        <v>45.833333333333329</v>
      </c>
      <c r="O705" s="10" t="str">
        <f t="shared" si="31"/>
        <v>36-45</v>
      </c>
      <c r="P705" t="str">
        <f t="shared" si="32"/>
        <v>0-3 Years</v>
      </c>
      <c r="Q705" t="str">
        <f>IF(B705&lt;=500,"300-500",
 IF(B705&lt;=650,"501-650",
 IF(B705&lt;=750,"651-750",
 "751-850")))</f>
        <v>501-650</v>
      </c>
      <c r="R705" t="str">
        <f>IF(L705=1,"Customer already churned",
 IF(N705&gt;=70,"Urgent attention required",
 IF(O705="46-60","Focus retention efforts",
 IF(O705="36-45","Extend retention strategies",
 IF(O705="501-600","Engagement support required",
 IF(O705="601-700","Monitor engagement",
 IF(AND(C705="Germany",D705="Female"),"Priority proactive retention",
 "General engagement")))))))</f>
        <v>Extend retention strategies</v>
      </c>
    </row>
    <row r="706" spans="1:18" x14ac:dyDescent="0.35">
      <c r="A706">
        <v>15808621</v>
      </c>
      <c r="B706">
        <v>659</v>
      </c>
      <c r="C706" t="s">
        <v>19</v>
      </c>
      <c r="D706" t="s">
        <v>18</v>
      </c>
      <c r="E706">
        <v>36</v>
      </c>
      <c r="F706">
        <v>2</v>
      </c>
      <c r="G706" s="3">
        <v>76190.48</v>
      </c>
      <c r="H706">
        <v>2</v>
      </c>
      <c r="I706">
        <v>1</v>
      </c>
      <c r="J706">
        <v>1</v>
      </c>
      <c r="K706" s="5">
        <v>149066.14000000001</v>
      </c>
      <c r="L706">
        <v>0</v>
      </c>
      <c r="M706" t="str">
        <f t="shared" si="30"/>
        <v xml:space="preserve"> Reatined</v>
      </c>
      <c r="N706" s="7">
        <v>25</v>
      </c>
      <c r="O706" s="10" t="str">
        <f t="shared" si="31"/>
        <v>36-45</v>
      </c>
      <c r="P706" t="str">
        <f t="shared" si="32"/>
        <v>0-3 Years</v>
      </c>
      <c r="Q706" t="str">
        <f>IF(B706&lt;=500,"300-500",
 IF(B706&lt;=650,"501-650",
 IF(B706&lt;=750,"651-750",
 "751-850")))</f>
        <v>651-750</v>
      </c>
      <c r="R706" t="str">
        <f>IF(L706=1,"Customer already churned",
 IF(N706&gt;=70,"Urgent attention required",
 IF(O706="46-60","Focus retention efforts",
 IF(O706="36-45","Extend retention strategies",
 IF(O706="501-600","Engagement support required",
 IF(O706="601-700","Monitor engagement",
 IF(AND(C706="Germany",D706="Female"),"Priority proactive retention",
 "General engagement")))))))</f>
        <v>Extend retention strategies</v>
      </c>
    </row>
    <row r="707" spans="1:18" x14ac:dyDescent="0.35">
      <c r="A707">
        <v>15580148</v>
      </c>
      <c r="B707">
        <v>750</v>
      </c>
      <c r="C707" t="s">
        <v>19</v>
      </c>
      <c r="D707" t="s">
        <v>18</v>
      </c>
      <c r="E707">
        <v>40</v>
      </c>
      <c r="F707">
        <v>5</v>
      </c>
      <c r="G707" s="3">
        <v>168286.81</v>
      </c>
      <c r="H707">
        <v>3</v>
      </c>
      <c r="I707">
        <v>1</v>
      </c>
      <c r="J707">
        <v>0</v>
      </c>
      <c r="K707" s="5">
        <v>20451.990000000002</v>
      </c>
      <c r="L707">
        <v>1</v>
      </c>
      <c r="M707" t="str">
        <f t="shared" ref="M707:M770" si="33">IF(L707=1, "Churned"," Reatined")</f>
        <v>Churned</v>
      </c>
      <c r="N707" s="7">
        <v>20.833333333333339</v>
      </c>
      <c r="O707" s="10" t="str">
        <f t="shared" ref="O707:O770" si="34">IF(E707&lt;=25,"18-25",
 IF(E707&lt;=35,"26-35",
 IF(E707&lt;=45,"36-45",
 IF(E707&lt;=60,"46-60",
 "60+"))))</f>
        <v>36-45</v>
      </c>
      <c r="P707" t="str">
        <f t="shared" ref="P707:P770" si="35">IF(F707&lt;=3,"0-3 Years",
 IF(F707&lt;=6,"4-6 Years",
 IF(F707&lt;=9,"7-9 Years",
 "10+ Years")))</f>
        <v>4-6 Years</v>
      </c>
      <c r="Q707" t="str">
        <f>IF(B707&lt;=500,"300-500",
 IF(B707&lt;=650,"501-650",
 IF(B707&lt;=750,"651-750",
 "751-850")))</f>
        <v>651-750</v>
      </c>
      <c r="R707" t="str">
        <f>IF(L707=1,"Customer already churned",
 IF(N707&gt;=70,"Urgent attention required",
 IF(O707="46-60","Focus retention efforts",
 IF(O707="36-45","Extend retention strategies",
 IF(O707="501-600","Engagement support required",
 IF(O707="601-700","Monitor engagement",
 IF(AND(C707="Germany",D707="Female"),"Priority proactive retention",
 "General engagement")))))))</f>
        <v>Customer already churned</v>
      </c>
    </row>
    <row r="708" spans="1:18" x14ac:dyDescent="0.35">
      <c r="A708">
        <v>15776231</v>
      </c>
      <c r="B708">
        <v>626</v>
      </c>
      <c r="C708" t="s">
        <v>19</v>
      </c>
      <c r="D708" t="s">
        <v>18</v>
      </c>
      <c r="E708">
        <v>35</v>
      </c>
      <c r="F708">
        <v>4</v>
      </c>
      <c r="G708" s="3">
        <v>88109.81</v>
      </c>
      <c r="H708">
        <v>1</v>
      </c>
      <c r="I708">
        <v>1</v>
      </c>
      <c r="J708">
        <v>1</v>
      </c>
      <c r="K708" s="5">
        <v>32825.5</v>
      </c>
      <c r="L708">
        <v>0</v>
      </c>
      <c r="M708" t="str">
        <f t="shared" si="33"/>
        <v xml:space="preserve"> Reatined</v>
      </c>
      <c r="N708" s="7">
        <v>16.666666666666661</v>
      </c>
      <c r="O708" s="10" t="str">
        <f t="shared" si="34"/>
        <v>26-35</v>
      </c>
      <c r="P708" t="str">
        <f t="shared" si="35"/>
        <v>4-6 Years</v>
      </c>
      <c r="Q708" t="str">
        <f>IF(B708&lt;=500,"300-500",
 IF(B708&lt;=650,"501-650",
 IF(B708&lt;=750,"651-750",
 "751-850")))</f>
        <v>501-650</v>
      </c>
      <c r="R708" t="str">
        <f>IF(L708=1,"Customer already churned",
 IF(N708&gt;=70,"Urgent attention required",
 IF(O708="46-60","Focus retention efforts",
 IF(O708="36-45","Extend retention strategies",
 IF(O708="501-600","Engagement support required",
 IF(O708="601-700","Monitor engagement",
 IF(AND(C708="Germany",D708="Female"),"Priority proactive retention",
 "General engagement")))))))</f>
        <v>General engagement</v>
      </c>
    </row>
    <row r="709" spans="1:18" x14ac:dyDescent="0.35">
      <c r="A709">
        <v>15773809</v>
      </c>
      <c r="B709">
        <v>620</v>
      </c>
      <c r="C709" t="s">
        <v>15</v>
      </c>
      <c r="D709" t="s">
        <v>18</v>
      </c>
      <c r="E709">
        <v>42</v>
      </c>
      <c r="F709">
        <v>4</v>
      </c>
      <c r="G709" s="3">
        <v>0</v>
      </c>
      <c r="H709">
        <v>2</v>
      </c>
      <c r="I709">
        <v>1</v>
      </c>
      <c r="J709">
        <v>0</v>
      </c>
      <c r="K709" s="5">
        <v>6232.31</v>
      </c>
      <c r="L709">
        <v>0</v>
      </c>
      <c r="M709" t="str">
        <f t="shared" si="33"/>
        <v xml:space="preserve"> Reatined</v>
      </c>
      <c r="N709" s="7">
        <v>33.333333333333329</v>
      </c>
      <c r="O709" s="10" t="str">
        <f t="shared" si="34"/>
        <v>36-45</v>
      </c>
      <c r="P709" t="str">
        <f t="shared" si="35"/>
        <v>4-6 Years</v>
      </c>
      <c r="Q709" t="str">
        <f>IF(B709&lt;=500,"300-500",
 IF(B709&lt;=650,"501-650",
 IF(B709&lt;=750,"651-750",
 "751-850")))</f>
        <v>501-650</v>
      </c>
      <c r="R709" t="str">
        <f>IF(L709=1,"Customer already churned",
 IF(N709&gt;=70,"Urgent attention required",
 IF(O709="46-60","Focus retention efforts",
 IF(O709="36-45","Extend retention strategies",
 IF(O709="501-600","Engagement support required",
 IF(O709="601-700","Monitor engagement",
 IF(AND(C709="Germany",D709="Female"),"Priority proactive retention",
 "General engagement")))))))</f>
        <v>Extend retention strategies</v>
      </c>
    </row>
    <row r="710" spans="1:18" x14ac:dyDescent="0.35">
      <c r="A710">
        <v>15649423</v>
      </c>
      <c r="B710">
        <v>580</v>
      </c>
      <c r="C710" t="s">
        <v>15</v>
      </c>
      <c r="D710" t="s">
        <v>16</v>
      </c>
      <c r="E710">
        <v>35</v>
      </c>
      <c r="F710">
        <v>8</v>
      </c>
      <c r="G710" s="3">
        <v>0</v>
      </c>
      <c r="H710">
        <v>2</v>
      </c>
      <c r="I710">
        <v>0</v>
      </c>
      <c r="J710">
        <v>1</v>
      </c>
      <c r="K710" s="5">
        <v>10357.030000000001</v>
      </c>
      <c r="L710">
        <v>0</v>
      </c>
      <c r="M710" t="str">
        <f t="shared" si="33"/>
        <v xml:space="preserve"> Reatined</v>
      </c>
      <c r="N710" s="7">
        <v>20.833333333333339</v>
      </c>
      <c r="O710" s="10" t="str">
        <f t="shared" si="34"/>
        <v>26-35</v>
      </c>
      <c r="P710" t="str">
        <f t="shared" si="35"/>
        <v>7-9 Years</v>
      </c>
      <c r="Q710" t="str">
        <f>IF(B710&lt;=500,"300-500",
 IF(B710&lt;=650,"501-650",
 IF(B710&lt;=750,"651-750",
 "751-850")))</f>
        <v>501-650</v>
      </c>
      <c r="R710" t="str">
        <f>IF(L710=1,"Customer already churned",
 IF(N710&gt;=70,"Urgent attention required",
 IF(O710="46-60","Focus retention efforts",
 IF(O710="36-45","Extend retention strategies",
 IF(O710="501-600","Engagement support required",
 IF(O710="601-700","Monitor engagement",
 IF(AND(C710="Germany",D710="Female"),"Priority proactive retention",
 "General engagement")))))))</f>
        <v>General engagement</v>
      </c>
    </row>
    <row r="711" spans="1:18" x14ac:dyDescent="0.35">
      <c r="A711">
        <v>15734886</v>
      </c>
      <c r="B711">
        <v>686</v>
      </c>
      <c r="C711" t="s">
        <v>15</v>
      </c>
      <c r="D711" t="s">
        <v>16</v>
      </c>
      <c r="E711">
        <v>34</v>
      </c>
      <c r="F711">
        <v>3</v>
      </c>
      <c r="G711" s="3">
        <v>123971.51</v>
      </c>
      <c r="H711">
        <v>2</v>
      </c>
      <c r="I711">
        <v>1</v>
      </c>
      <c r="J711">
        <v>0</v>
      </c>
      <c r="K711" s="5">
        <v>147794.63</v>
      </c>
      <c r="L711">
        <v>0</v>
      </c>
      <c r="M711" t="str">
        <f t="shared" si="33"/>
        <v xml:space="preserve"> Reatined</v>
      </c>
      <c r="N711" s="7">
        <v>20.833333333333339</v>
      </c>
      <c r="O711" s="10" t="str">
        <f t="shared" si="34"/>
        <v>26-35</v>
      </c>
      <c r="P711" t="str">
        <f t="shared" si="35"/>
        <v>0-3 Years</v>
      </c>
      <c r="Q711" t="str">
        <f>IF(B711&lt;=500,"300-500",
 IF(B711&lt;=650,"501-650",
 IF(B711&lt;=750,"651-750",
 "751-850")))</f>
        <v>651-750</v>
      </c>
      <c r="R711" t="str">
        <f>IF(L711=1,"Customer already churned",
 IF(N711&gt;=70,"Urgent attention required",
 IF(O711="46-60","Focus retention efforts",
 IF(O711="36-45","Extend retention strategies",
 IF(O711="501-600","Engagement support required",
 IF(O711="601-700","Monitor engagement",
 IF(AND(C711="Germany",D711="Female"),"Priority proactive retention",
 "General engagement")))))))</f>
        <v>General engagement</v>
      </c>
    </row>
    <row r="712" spans="1:18" x14ac:dyDescent="0.35">
      <c r="A712">
        <v>15722548</v>
      </c>
      <c r="B712">
        <v>540</v>
      </c>
      <c r="C712" t="s">
        <v>15</v>
      </c>
      <c r="D712" t="s">
        <v>18</v>
      </c>
      <c r="E712">
        <v>48</v>
      </c>
      <c r="F712">
        <v>0</v>
      </c>
      <c r="G712" s="3">
        <v>148116.48000000001</v>
      </c>
      <c r="H712">
        <v>1</v>
      </c>
      <c r="I712">
        <v>0</v>
      </c>
      <c r="J712">
        <v>0</v>
      </c>
      <c r="K712" s="5">
        <v>116973.48</v>
      </c>
      <c r="L712">
        <v>0</v>
      </c>
      <c r="M712" t="str">
        <f t="shared" si="33"/>
        <v xml:space="preserve"> Reatined</v>
      </c>
      <c r="N712" s="7">
        <v>70.833333333333343</v>
      </c>
      <c r="O712" s="10" t="str">
        <f t="shared" si="34"/>
        <v>46-60</v>
      </c>
      <c r="P712" t="str">
        <f t="shared" si="35"/>
        <v>0-3 Years</v>
      </c>
      <c r="Q712" t="str">
        <f>IF(B712&lt;=500,"300-500",
 IF(B712&lt;=650,"501-650",
 IF(B712&lt;=750,"651-750",
 "751-850")))</f>
        <v>501-650</v>
      </c>
      <c r="R712" t="str">
        <f>IF(L712=1,"Customer already churned",
 IF(N712&gt;=70,"Urgent attention required",
 IF(O712="46-60","Focus retention efforts",
 IF(O712="36-45","Extend retention strategies",
 IF(O712="501-600","Engagement support required",
 IF(O712="601-700","Monitor engagement",
 IF(AND(C712="Germany",D712="Female"),"Priority proactive retention",
 "General engagement")))))))</f>
        <v>Urgent attention required</v>
      </c>
    </row>
    <row r="713" spans="1:18" x14ac:dyDescent="0.35">
      <c r="A713">
        <v>15650288</v>
      </c>
      <c r="B713">
        <v>634</v>
      </c>
      <c r="C713" t="s">
        <v>19</v>
      </c>
      <c r="D713" t="s">
        <v>18</v>
      </c>
      <c r="E713">
        <v>35</v>
      </c>
      <c r="F713">
        <v>6</v>
      </c>
      <c r="G713" s="3">
        <v>116269.01</v>
      </c>
      <c r="H713">
        <v>1</v>
      </c>
      <c r="I713">
        <v>1</v>
      </c>
      <c r="J713">
        <v>0</v>
      </c>
      <c r="K713" s="5">
        <v>129964.94</v>
      </c>
      <c r="L713">
        <v>0</v>
      </c>
      <c r="M713" t="str">
        <f t="shared" si="33"/>
        <v xml:space="preserve"> Reatined</v>
      </c>
      <c r="N713" s="7">
        <v>37.5</v>
      </c>
      <c r="O713" s="10" t="str">
        <f t="shared" si="34"/>
        <v>26-35</v>
      </c>
      <c r="P713" t="str">
        <f t="shared" si="35"/>
        <v>4-6 Years</v>
      </c>
      <c r="Q713" t="str">
        <f>IF(B713&lt;=500,"300-500",
 IF(B713&lt;=650,"501-650",
 IF(B713&lt;=750,"651-750",
 "751-850")))</f>
        <v>501-650</v>
      </c>
      <c r="R713" t="str">
        <f>IF(L713=1,"Customer already churned",
 IF(N713&gt;=70,"Urgent attention required",
 IF(O713="46-60","Focus retention efforts",
 IF(O713="36-45","Extend retention strategies",
 IF(O713="501-600","Engagement support required",
 IF(O713="601-700","Monitor engagement",
 IF(AND(C713="Germany",D713="Female"),"Priority proactive retention",
 "General engagement")))))))</f>
        <v>General engagement</v>
      </c>
    </row>
    <row r="714" spans="1:18" x14ac:dyDescent="0.35">
      <c r="A714">
        <v>15629448</v>
      </c>
      <c r="B714">
        <v>632</v>
      </c>
      <c r="C714" t="s">
        <v>17</v>
      </c>
      <c r="D714" t="s">
        <v>18</v>
      </c>
      <c r="E714">
        <v>38</v>
      </c>
      <c r="F714">
        <v>1</v>
      </c>
      <c r="G714" s="3">
        <v>120599.21</v>
      </c>
      <c r="H714">
        <v>1</v>
      </c>
      <c r="I714">
        <v>1</v>
      </c>
      <c r="J714">
        <v>0</v>
      </c>
      <c r="K714" s="5">
        <v>92816.86</v>
      </c>
      <c r="L714">
        <v>0</v>
      </c>
      <c r="M714" t="str">
        <f t="shared" si="33"/>
        <v xml:space="preserve"> Reatined</v>
      </c>
      <c r="N714" s="7">
        <v>62.5</v>
      </c>
      <c r="O714" s="10" t="str">
        <f t="shared" si="34"/>
        <v>36-45</v>
      </c>
      <c r="P714" t="str">
        <f t="shared" si="35"/>
        <v>0-3 Years</v>
      </c>
      <c r="Q714" t="str">
        <f>IF(B714&lt;=500,"300-500",
 IF(B714&lt;=650,"501-650",
 IF(B714&lt;=750,"651-750",
 "751-850")))</f>
        <v>501-650</v>
      </c>
      <c r="R714" t="str">
        <f>IF(L714=1,"Customer already churned",
 IF(N714&gt;=70,"Urgent attention required",
 IF(O714="46-60","Focus retention efforts",
 IF(O714="36-45","Extend retention strategies",
 IF(O714="501-600","Engagement support required",
 IF(O714="601-700","Monitor engagement",
 IF(AND(C714="Germany",D714="Female"),"Priority proactive retention",
 "General engagement")))))))</f>
        <v>Extend retention strategies</v>
      </c>
    </row>
    <row r="715" spans="1:18" x14ac:dyDescent="0.35">
      <c r="A715">
        <v>15716164</v>
      </c>
      <c r="B715">
        <v>501</v>
      </c>
      <c r="C715" t="s">
        <v>15</v>
      </c>
      <c r="D715" t="s">
        <v>16</v>
      </c>
      <c r="E715">
        <v>41</v>
      </c>
      <c r="F715">
        <v>3</v>
      </c>
      <c r="G715" s="3">
        <v>144260.5</v>
      </c>
      <c r="H715">
        <v>1</v>
      </c>
      <c r="I715">
        <v>1</v>
      </c>
      <c r="J715">
        <v>0</v>
      </c>
      <c r="K715" s="5">
        <v>172114.67</v>
      </c>
      <c r="L715">
        <v>0</v>
      </c>
      <c r="M715" t="str">
        <f t="shared" si="33"/>
        <v xml:space="preserve"> Reatined</v>
      </c>
      <c r="N715" s="7">
        <v>37.5</v>
      </c>
      <c r="O715" s="10" t="str">
        <f t="shared" si="34"/>
        <v>36-45</v>
      </c>
      <c r="P715" t="str">
        <f t="shared" si="35"/>
        <v>0-3 Years</v>
      </c>
      <c r="Q715" t="str">
        <f>IF(B715&lt;=500,"300-500",
 IF(B715&lt;=650,"501-650",
 IF(B715&lt;=750,"651-750",
 "751-850")))</f>
        <v>501-650</v>
      </c>
      <c r="R715" t="str">
        <f>IF(L715=1,"Customer already churned",
 IF(N715&gt;=70,"Urgent attention required",
 IF(O715="46-60","Focus retention efforts",
 IF(O715="36-45","Extend retention strategies",
 IF(O715="501-600","Engagement support required",
 IF(O715="601-700","Monitor engagement",
 IF(AND(C715="Germany",D715="Female"),"Priority proactive retention",
 "General engagement")))))))</f>
        <v>Extend retention strategies</v>
      </c>
    </row>
    <row r="716" spans="1:18" x14ac:dyDescent="0.35">
      <c r="A716">
        <v>15807609</v>
      </c>
      <c r="B716">
        <v>650</v>
      </c>
      <c r="C716" t="s">
        <v>17</v>
      </c>
      <c r="D716" t="s">
        <v>16</v>
      </c>
      <c r="E716">
        <v>25</v>
      </c>
      <c r="F716">
        <v>3</v>
      </c>
      <c r="G716" s="3">
        <v>86605.5</v>
      </c>
      <c r="H716">
        <v>3</v>
      </c>
      <c r="I716">
        <v>1</v>
      </c>
      <c r="J716">
        <v>0</v>
      </c>
      <c r="K716" s="5">
        <v>16649.310000000001</v>
      </c>
      <c r="L716">
        <v>1</v>
      </c>
      <c r="M716" t="str">
        <f t="shared" si="33"/>
        <v>Churned</v>
      </c>
      <c r="N716" s="7">
        <v>20.833333333333339</v>
      </c>
      <c r="O716" s="10" t="str">
        <f t="shared" si="34"/>
        <v>18-25</v>
      </c>
      <c r="P716" t="str">
        <f t="shared" si="35"/>
        <v>0-3 Years</v>
      </c>
      <c r="Q716" t="str">
        <f>IF(B716&lt;=500,"300-500",
 IF(B716&lt;=650,"501-650",
 IF(B716&lt;=750,"651-750",
 "751-850")))</f>
        <v>501-650</v>
      </c>
      <c r="R716" t="str">
        <f>IF(L716=1,"Customer already churned",
 IF(N716&gt;=70,"Urgent attention required",
 IF(O716="46-60","Focus retention efforts",
 IF(O716="36-45","Extend retention strategies",
 IF(O716="501-600","Engagement support required",
 IF(O716="601-700","Monitor engagement",
 IF(AND(C716="Germany",D716="Female"),"Priority proactive retention",
 "General engagement")))))))</f>
        <v>Customer already churned</v>
      </c>
    </row>
    <row r="717" spans="1:18" x14ac:dyDescent="0.35">
      <c r="A717">
        <v>15578977</v>
      </c>
      <c r="B717">
        <v>786</v>
      </c>
      <c r="C717" t="s">
        <v>15</v>
      </c>
      <c r="D717" t="s">
        <v>18</v>
      </c>
      <c r="E717">
        <v>34</v>
      </c>
      <c r="F717">
        <v>9</v>
      </c>
      <c r="G717" s="3">
        <v>0</v>
      </c>
      <c r="H717">
        <v>2</v>
      </c>
      <c r="I717">
        <v>1</v>
      </c>
      <c r="J717">
        <v>0</v>
      </c>
      <c r="K717" s="5">
        <v>144517.19</v>
      </c>
      <c r="L717">
        <v>0</v>
      </c>
      <c r="M717" t="str">
        <f t="shared" si="33"/>
        <v xml:space="preserve"> Reatined</v>
      </c>
      <c r="N717" s="7">
        <v>33.333333333333329</v>
      </c>
      <c r="O717" s="10" t="str">
        <f t="shared" si="34"/>
        <v>26-35</v>
      </c>
      <c r="P717" t="str">
        <f t="shared" si="35"/>
        <v>7-9 Years</v>
      </c>
      <c r="Q717" t="str">
        <f>IF(B717&lt;=500,"300-500",
 IF(B717&lt;=650,"501-650",
 IF(B717&lt;=750,"651-750",
 "751-850")))</f>
        <v>751-850</v>
      </c>
      <c r="R717" t="str">
        <f>IF(L717=1,"Customer already churned",
 IF(N717&gt;=70,"Urgent attention required",
 IF(O717="46-60","Focus retention efforts",
 IF(O717="36-45","Extend retention strategies",
 IF(O717="501-600","Engagement support required",
 IF(O717="601-700","Monitor engagement",
 IF(AND(C717="Germany",D717="Female"),"Priority proactive retention",
 "General engagement")))))))</f>
        <v>General engagement</v>
      </c>
    </row>
    <row r="718" spans="1:18" x14ac:dyDescent="0.35">
      <c r="A718">
        <v>15677369</v>
      </c>
      <c r="B718">
        <v>554</v>
      </c>
      <c r="C718" t="s">
        <v>19</v>
      </c>
      <c r="D718" t="s">
        <v>16</v>
      </c>
      <c r="E718">
        <v>37</v>
      </c>
      <c r="F718">
        <v>4</v>
      </c>
      <c r="G718" s="3">
        <v>58629.97</v>
      </c>
      <c r="H718">
        <v>1</v>
      </c>
      <c r="I718">
        <v>0</v>
      </c>
      <c r="J718">
        <v>0</v>
      </c>
      <c r="K718" s="5">
        <v>182038.6</v>
      </c>
      <c r="L718">
        <v>0</v>
      </c>
      <c r="M718" t="str">
        <f t="shared" si="33"/>
        <v xml:space="preserve"> Reatined</v>
      </c>
      <c r="N718" s="7">
        <v>45.833333333333329</v>
      </c>
      <c r="O718" s="10" t="str">
        <f t="shared" si="34"/>
        <v>36-45</v>
      </c>
      <c r="P718" t="str">
        <f t="shared" si="35"/>
        <v>4-6 Years</v>
      </c>
      <c r="Q718" t="str">
        <f>IF(B718&lt;=500,"300-500",
 IF(B718&lt;=650,"501-650",
 IF(B718&lt;=750,"651-750",
 "751-850")))</f>
        <v>501-650</v>
      </c>
      <c r="R718" t="str">
        <f>IF(L718=1,"Customer already churned",
 IF(N718&gt;=70,"Urgent attention required",
 IF(O718="46-60","Focus retention efforts",
 IF(O718="36-45","Extend retention strategies",
 IF(O718="501-600","Engagement support required",
 IF(O718="601-700","Monitor engagement",
 IF(AND(C718="Germany",D718="Female"),"Priority proactive retention",
 "General engagement")))))))</f>
        <v>Extend retention strategies</v>
      </c>
    </row>
    <row r="719" spans="1:18" x14ac:dyDescent="0.35">
      <c r="A719">
        <v>15804072</v>
      </c>
      <c r="B719">
        <v>701</v>
      </c>
      <c r="C719" t="s">
        <v>17</v>
      </c>
      <c r="D719" t="s">
        <v>16</v>
      </c>
      <c r="E719">
        <v>42</v>
      </c>
      <c r="F719">
        <v>5</v>
      </c>
      <c r="G719" s="3">
        <v>0</v>
      </c>
      <c r="H719">
        <v>2</v>
      </c>
      <c r="I719">
        <v>0</v>
      </c>
      <c r="J719">
        <v>0</v>
      </c>
      <c r="K719" s="5">
        <v>24210.560000000001</v>
      </c>
      <c r="L719">
        <v>0</v>
      </c>
      <c r="M719" t="str">
        <f t="shared" si="33"/>
        <v xml:space="preserve"> Reatined</v>
      </c>
      <c r="N719" s="7">
        <v>41.666666666666671</v>
      </c>
      <c r="O719" s="10" t="str">
        <f t="shared" si="34"/>
        <v>36-45</v>
      </c>
      <c r="P719" t="str">
        <f t="shared" si="35"/>
        <v>4-6 Years</v>
      </c>
      <c r="Q719" t="str">
        <f>IF(B719&lt;=500,"300-500",
 IF(B719&lt;=650,"501-650",
 IF(B719&lt;=750,"651-750",
 "751-850")))</f>
        <v>651-750</v>
      </c>
      <c r="R719" t="str">
        <f>IF(L719=1,"Customer already churned",
 IF(N719&gt;=70,"Urgent attention required",
 IF(O719="46-60","Focus retention efforts",
 IF(O719="36-45","Extend retention strategies",
 IF(O719="501-600","Engagement support required",
 IF(O719="601-700","Monitor engagement",
 IF(AND(C719="Germany",D719="Female"),"Priority proactive retention",
 "General engagement")))))))</f>
        <v>Extend retention strategies</v>
      </c>
    </row>
    <row r="720" spans="1:18" x14ac:dyDescent="0.35">
      <c r="A720">
        <v>15696859</v>
      </c>
      <c r="B720">
        <v>474</v>
      </c>
      <c r="C720" t="s">
        <v>15</v>
      </c>
      <c r="D720" t="s">
        <v>18</v>
      </c>
      <c r="E720">
        <v>45</v>
      </c>
      <c r="F720">
        <v>10</v>
      </c>
      <c r="G720" s="3">
        <v>0</v>
      </c>
      <c r="H720">
        <v>2</v>
      </c>
      <c r="I720">
        <v>0</v>
      </c>
      <c r="J720">
        <v>0</v>
      </c>
      <c r="K720" s="5">
        <v>172175.9</v>
      </c>
      <c r="L720">
        <v>0</v>
      </c>
      <c r="M720" t="str">
        <f t="shared" si="33"/>
        <v xml:space="preserve"> Reatined</v>
      </c>
      <c r="N720" s="7">
        <v>41.666666666666671</v>
      </c>
      <c r="O720" s="10" t="str">
        <f t="shared" si="34"/>
        <v>36-45</v>
      </c>
      <c r="P720" t="str">
        <f t="shared" si="35"/>
        <v>10+ Years</v>
      </c>
      <c r="Q720" t="str">
        <f>IF(B720&lt;=500,"300-500",
 IF(B720&lt;=650,"501-650",
 IF(B720&lt;=750,"651-750",
 "751-850")))</f>
        <v>300-500</v>
      </c>
      <c r="R720" t="str">
        <f>IF(L720=1,"Customer already churned",
 IF(N720&gt;=70,"Urgent attention required",
 IF(O720="46-60","Focus retention efforts",
 IF(O720="36-45","Extend retention strategies",
 IF(O720="501-600","Engagement support required",
 IF(O720="601-700","Monitor engagement",
 IF(AND(C720="Germany",D720="Female"),"Priority proactive retention",
 "General engagement")))))))</f>
        <v>Extend retention strategies</v>
      </c>
    </row>
    <row r="721" spans="1:18" x14ac:dyDescent="0.35">
      <c r="A721">
        <v>15653780</v>
      </c>
      <c r="B721">
        <v>621</v>
      </c>
      <c r="C721" t="s">
        <v>15</v>
      </c>
      <c r="D721" t="s">
        <v>16</v>
      </c>
      <c r="E721">
        <v>43</v>
      </c>
      <c r="F721">
        <v>5</v>
      </c>
      <c r="G721" s="3">
        <v>0</v>
      </c>
      <c r="H721">
        <v>1</v>
      </c>
      <c r="I721">
        <v>1</v>
      </c>
      <c r="J721">
        <v>1</v>
      </c>
      <c r="K721" s="5">
        <v>47578.45</v>
      </c>
      <c r="L721">
        <v>0</v>
      </c>
      <c r="M721" t="str">
        <f t="shared" si="33"/>
        <v xml:space="preserve"> Reatined</v>
      </c>
      <c r="N721" s="7">
        <v>29.166666666666671</v>
      </c>
      <c r="O721" s="10" t="str">
        <f t="shared" si="34"/>
        <v>36-45</v>
      </c>
      <c r="P721" t="str">
        <f t="shared" si="35"/>
        <v>4-6 Years</v>
      </c>
      <c r="Q721" t="str">
        <f>IF(B721&lt;=500,"300-500",
 IF(B721&lt;=650,"501-650",
 IF(B721&lt;=750,"651-750",
 "751-850")))</f>
        <v>501-650</v>
      </c>
      <c r="R721" t="str">
        <f>IF(L721=1,"Customer already churned",
 IF(N721&gt;=70,"Urgent attention required",
 IF(O721="46-60","Focus retention efforts",
 IF(O721="36-45","Extend retention strategies",
 IF(O721="501-600","Engagement support required",
 IF(O721="601-700","Monitor engagement",
 IF(AND(C721="Germany",D721="Female"),"Priority proactive retention",
 "General engagement")))))))</f>
        <v>Extend retention strategies</v>
      </c>
    </row>
    <row r="722" spans="1:18" x14ac:dyDescent="0.35">
      <c r="A722">
        <v>15721658</v>
      </c>
      <c r="B722">
        <v>672</v>
      </c>
      <c r="C722" t="s">
        <v>17</v>
      </c>
      <c r="D722" t="s">
        <v>16</v>
      </c>
      <c r="E722">
        <v>56</v>
      </c>
      <c r="F722">
        <v>2</v>
      </c>
      <c r="G722" s="3">
        <v>209767.31</v>
      </c>
      <c r="H722">
        <v>2</v>
      </c>
      <c r="I722">
        <v>1</v>
      </c>
      <c r="J722">
        <v>1</v>
      </c>
      <c r="K722" s="5">
        <v>150694.42000000001</v>
      </c>
      <c r="L722">
        <v>1</v>
      </c>
      <c r="M722" t="str">
        <f t="shared" si="33"/>
        <v>Churned</v>
      </c>
      <c r="N722" s="7">
        <v>41.666666666666671</v>
      </c>
      <c r="O722" s="10" t="str">
        <f t="shared" si="34"/>
        <v>46-60</v>
      </c>
      <c r="P722" t="str">
        <f t="shared" si="35"/>
        <v>0-3 Years</v>
      </c>
      <c r="Q722" t="str">
        <f>IF(B722&lt;=500,"300-500",
 IF(B722&lt;=650,"501-650",
 IF(B722&lt;=750,"651-750",
 "751-850")))</f>
        <v>651-750</v>
      </c>
      <c r="R722" t="str">
        <f>IF(L722=1,"Customer already churned",
 IF(N722&gt;=70,"Urgent attention required",
 IF(O722="46-60","Focus retention efforts",
 IF(O722="36-45","Extend retention strategies",
 IF(O722="501-600","Engagement support required",
 IF(O722="601-700","Monitor engagement",
 IF(AND(C722="Germany",D722="Female"),"Priority proactive retention",
 "General engagement")))))))</f>
        <v>Customer already churned</v>
      </c>
    </row>
    <row r="723" spans="1:18" x14ac:dyDescent="0.35">
      <c r="A723">
        <v>15578761</v>
      </c>
      <c r="B723">
        <v>459</v>
      </c>
      <c r="C723" t="s">
        <v>17</v>
      </c>
      <c r="D723" t="s">
        <v>16</v>
      </c>
      <c r="E723">
        <v>42</v>
      </c>
      <c r="F723">
        <v>6</v>
      </c>
      <c r="G723" s="3">
        <v>129634.25</v>
      </c>
      <c r="H723">
        <v>2</v>
      </c>
      <c r="I723">
        <v>1</v>
      </c>
      <c r="J723">
        <v>1</v>
      </c>
      <c r="K723" s="5">
        <v>177683.02</v>
      </c>
      <c r="L723">
        <v>1</v>
      </c>
      <c r="M723" t="str">
        <f t="shared" si="33"/>
        <v>Churned</v>
      </c>
      <c r="N723" s="7">
        <v>0</v>
      </c>
      <c r="O723" s="10" t="str">
        <f t="shared" si="34"/>
        <v>36-45</v>
      </c>
      <c r="P723" t="str">
        <f t="shared" si="35"/>
        <v>4-6 Years</v>
      </c>
      <c r="Q723" t="str">
        <f>IF(B723&lt;=500,"300-500",
 IF(B723&lt;=650,"501-650",
 IF(B723&lt;=750,"651-750",
 "751-850")))</f>
        <v>300-500</v>
      </c>
      <c r="R723" t="str">
        <f>IF(L723=1,"Customer already churned",
 IF(N723&gt;=70,"Urgent attention required",
 IF(O723="46-60","Focus retention efforts",
 IF(O723="36-45","Extend retention strategies",
 IF(O723="501-600","Engagement support required",
 IF(O723="601-700","Monitor engagement",
 IF(AND(C723="Germany",D723="Female"),"Priority proactive retention",
 "General engagement")))))))</f>
        <v>Customer already churned</v>
      </c>
    </row>
    <row r="724" spans="1:18" x14ac:dyDescent="0.35">
      <c r="A724">
        <v>15736879</v>
      </c>
      <c r="B724">
        <v>669</v>
      </c>
      <c r="C724" t="s">
        <v>15</v>
      </c>
      <c r="D724" t="s">
        <v>18</v>
      </c>
      <c r="E724">
        <v>23</v>
      </c>
      <c r="F724">
        <v>1</v>
      </c>
      <c r="G724" s="3">
        <v>0</v>
      </c>
      <c r="H724">
        <v>2</v>
      </c>
      <c r="I724">
        <v>0</v>
      </c>
      <c r="J724">
        <v>0</v>
      </c>
      <c r="K724" s="5">
        <v>66088.83</v>
      </c>
      <c r="L724">
        <v>0</v>
      </c>
      <c r="M724" t="str">
        <f t="shared" si="33"/>
        <v xml:space="preserve"> Reatined</v>
      </c>
      <c r="N724" s="7">
        <v>66.666666666666657</v>
      </c>
      <c r="O724" s="10" t="str">
        <f t="shared" si="34"/>
        <v>18-25</v>
      </c>
      <c r="P724" t="str">
        <f t="shared" si="35"/>
        <v>0-3 Years</v>
      </c>
      <c r="Q724" t="str">
        <f>IF(B724&lt;=500,"300-500",
 IF(B724&lt;=650,"501-650",
 IF(B724&lt;=750,"651-750",
 "751-850")))</f>
        <v>651-750</v>
      </c>
      <c r="R724" t="str">
        <f>IF(L724=1,"Customer already churned",
 IF(N724&gt;=70,"Urgent attention required",
 IF(O724="46-60","Focus retention efforts",
 IF(O724="36-45","Extend retention strategies",
 IF(O724="501-600","Engagement support required",
 IF(O724="601-700","Monitor engagement",
 IF(AND(C724="Germany",D724="Female"),"Priority proactive retention",
 "General engagement")))))))</f>
        <v>General engagement</v>
      </c>
    </row>
    <row r="725" spans="1:18" x14ac:dyDescent="0.35">
      <c r="A725">
        <v>15571973</v>
      </c>
      <c r="B725">
        <v>776</v>
      </c>
      <c r="C725" t="s">
        <v>15</v>
      </c>
      <c r="D725" t="s">
        <v>16</v>
      </c>
      <c r="E725">
        <v>38</v>
      </c>
      <c r="F725">
        <v>2</v>
      </c>
      <c r="G725" s="3">
        <v>169824.46</v>
      </c>
      <c r="H725">
        <v>1</v>
      </c>
      <c r="I725">
        <v>1</v>
      </c>
      <c r="J725">
        <v>0</v>
      </c>
      <c r="K725" s="5">
        <v>169291.7</v>
      </c>
      <c r="L725">
        <v>0</v>
      </c>
      <c r="M725" t="str">
        <f t="shared" si="33"/>
        <v xml:space="preserve"> Reatined</v>
      </c>
      <c r="N725" s="7">
        <v>62.5</v>
      </c>
      <c r="O725" s="10" t="str">
        <f t="shared" si="34"/>
        <v>36-45</v>
      </c>
      <c r="P725" t="str">
        <f t="shared" si="35"/>
        <v>0-3 Years</v>
      </c>
      <c r="Q725" t="str">
        <f>IF(B725&lt;=500,"300-500",
 IF(B725&lt;=650,"501-650",
 IF(B725&lt;=750,"651-750",
 "751-850")))</f>
        <v>751-850</v>
      </c>
      <c r="R725" t="str">
        <f>IF(L725=1,"Customer already churned",
 IF(N725&gt;=70,"Urgent attention required",
 IF(O725="46-60","Focus retention efforts",
 IF(O725="36-45","Extend retention strategies",
 IF(O725="501-600","Engagement support required",
 IF(O725="601-700","Monitor engagement",
 IF(AND(C725="Germany",D725="Female"),"Priority proactive retention",
 "General engagement")))))))</f>
        <v>Extend retention strategies</v>
      </c>
    </row>
    <row r="726" spans="1:18" x14ac:dyDescent="0.35">
      <c r="A726">
        <v>15626742</v>
      </c>
      <c r="B726">
        <v>694</v>
      </c>
      <c r="C726" t="s">
        <v>15</v>
      </c>
      <c r="D726" t="s">
        <v>18</v>
      </c>
      <c r="E726">
        <v>36</v>
      </c>
      <c r="F726">
        <v>3</v>
      </c>
      <c r="G726" s="3">
        <v>97530.25</v>
      </c>
      <c r="H726">
        <v>1</v>
      </c>
      <c r="I726">
        <v>1</v>
      </c>
      <c r="J726">
        <v>1</v>
      </c>
      <c r="K726" s="5">
        <v>117140.41</v>
      </c>
      <c r="L726">
        <v>0</v>
      </c>
      <c r="M726" t="str">
        <f t="shared" si="33"/>
        <v xml:space="preserve"> Reatined</v>
      </c>
      <c r="N726" s="7">
        <v>16.666666666666661</v>
      </c>
      <c r="O726" s="10" t="str">
        <f t="shared" si="34"/>
        <v>36-45</v>
      </c>
      <c r="P726" t="str">
        <f t="shared" si="35"/>
        <v>0-3 Years</v>
      </c>
      <c r="Q726" t="str">
        <f>IF(B726&lt;=500,"300-500",
 IF(B726&lt;=650,"501-650",
 IF(B726&lt;=750,"651-750",
 "751-850")))</f>
        <v>651-750</v>
      </c>
      <c r="R726" t="str">
        <f>IF(L726=1,"Customer already churned",
 IF(N726&gt;=70,"Urgent attention required",
 IF(O726="46-60","Focus retention efforts",
 IF(O726="36-45","Extend retention strategies",
 IF(O726="501-600","Engagement support required",
 IF(O726="601-700","Monitor engagement",
 IF(AND(C726="Germany",D726="Female"),"Priority proactive retention",
 "General engagement")))))))</f>
        <v>Extend retention strategies</v>
      </c>
    </row>
    <row r="727" spans="1:18" x14ac:dyDescent="0.35">
      <c r="A727">
        <v>15672692</v>
      </c>
      <c r="B727">
        <v>787</v>
      </c>
      <c r="C727" t="s">
        <v>15</v>
      </c>
      <c r="D727" t="s">
        <v>16</v>
      </c>
      <c r="E727">
        <v>42</v>
      </c>
      <c r="F727">
        <v>10</v>
      </c>
      <c r="G727" s="3">
        <v>145988.65</v>
      </c>
      <c r="H727">
        <v>2</v>
      </c>
      <c r="I727">
        <v>1</v>
      </c>
      <c r="J727">
        <v>1</v>
      </c>
      <c r="K727" s="5">
        <v>79510.37</v>
      </c>
      <c r="L727">
        <v>0</v>
      </c>
      <c r="M727" t="str">
        <f t="shared" si="33"/>
        <v xml:space="preserve"> Reatined</v>
      </c>
      <c r="N727" s="7">
        <v>0</v>
      </c>
      <c r="O727" s="10" t="str">
        <f t="shared" si="34"/>
        <v>36-45</v>
      </c>
      <c r="P727" t="str">
        <f t="shared" si="35"/>
        <v>10+ Years</v>
      </c>
      <c r="Q727" t="str">
        <f>IF(B727&lt;=500,"300-500",
 IF(B727&lt;=650,"501-650",
 IF(B727&lt;=750,"651-750",
 "751-850")))</f>
        <v>751-850</v>
      </c>
      <c r="R727" t="str">
        <f>IF(L727=1,"Customer already churned",
 IF(N727&gt;=70,"Urgent attention required",
 IF(O727="46-60","Focus retention efforts",
 IF(O727="36-45","Extend retention strategies",
 IF(O727="501-600","Engagement support required",
 IF(O727="601-700","Monitor engagement",
 IF(AND(C727="Germany",D727="Female"),"Priority proactive retention",
 "General engagement")))))))</f>
        <v>Extend retention strategies</v>
      </c>
    </row>
    <row r="728" spans="1:18" x14ac:dyDescent="0.35">
      <c r="A728">
        <v>15673570</v>
      </c>
      <c r="B728">
        <v>580</v>
      </c>
      <c r="C728" t="s">
        <v>15</v>
      </c>
      <c r="D728" t="s">
        <v>18</v>
      </c>
      <c r="E728">
        <v>37</v>
      </c>
      <c r="F728">
        <v>9</v>
      </c>
      <c r="G728" s="3">
        <v>0</v>
      </c>
      <c r="H728">
        <v>2</v>
      </c>
      <c r="I728">
        <v>0</v>
      </c>
      <c r="J728">
        <v>1</v>
      </c>
      <c r="K728" s="5">
        <v>77108.66</v>
      </c>
      <c r="L728">
        <v>0</v>
      </c>
      <c r="M728" t="str">
        <f t="shared" si="33"/>
        <v xml:space="preserve"> Reatined</v>
      </c>
      <c r="N728" s="7">
        <v>20.833333333333339</v>
      </c>
      <c r="O728" s="10" t="str">
        <f t="shared" si="34"/>
        <v>36-45</v>
      </c>
      <c r="P728" t="str">
        <f t="shared" si="35"/>
        <v>7-9 Years</v>
      </c>
      <c r="Q728" t="str">
        <f>IF(B728&lt;=500,"300-500",
 IF(B728&lt;=650,"501-650",
 IF(B728&lt;=750,"651-750",
 "751-850")))</f>
        <v>501-650</v>
      </c>
      <c r="R728" t="str">
        <f>IF(L728=1,"Customer already churned",
 IF(N728&gt;=70,"Urgent attention required",
 IF(O728="46-60","Focus retention efforts",
 IF(O728="36-45","Extend retention strategies",
 IF(O728="501-600","Engagement support required",
 IF(O728="601-700","Monitor engagement",
 IF(AND(C728="Germany",D728="Female"),"Priority proactive retention",
 "General engagement")))))))</f>
        <v>Extend retention strategies</v>
      </c>
    </row>
    <row r="729" spans="1:18" x14ac:dyDescent="0.35">
      <c r="A729">
        <v>15767432</v>
      </c>
      <c r="B729">
        <v>711</v>
      </c>
      <c r="C729" t="s">
        <v>15</v>
      </c>
      <c r="D729" t="s">
        <v>16</v>
      </c>
      <c r="E729">
        <v>25</v>
      </c>
      <c r="F729">
        <v>7</v>
      </c>
      <c r="G729" s="3">
        <v>0</v>
      </c>
      <c r="H729">
        <v>3</v>
      </c>
      <c r="I729">
        <v>1</v>
      </c>
      <c r="J729">
        <v>1</v>
      </c>
      <c r="K729" s="5">
        <v>9679.2800000000007</v>
      </c>
      <c r="L729">
        <v>0</v>
      </c>
      <c r="M729" t="str">
        <f t="shared" si="33"/>
        <v xml:space="preserve"> Reatined</v>
      </c>
      <c r="N729" s="7">
        <v>12.5</v>
      </c>
      <c r="O729" s="10" t="str">
        <f t="shared" si="34"/>
        <v>18-25</v>
      </c>
      <c r="P729" t="str">
        <f t="shared" si="35"/>
        <v>7-9 Years</v>
      </c>
      <c r="Q729" t="str">
        <f>IF(B729&lt;=500,"300-500",
 IF(B729&lt;=650,"501-650",
 IF(B729&lt;=750,"651-750",
 "751-850")))</f>
        <v>651-750</v>
      </c>
      <c r="R729" t="str">
        <f>IF(L729=1,"Customer already churned",
 IF(N729&gt;=70,"Urgent attention required",
 IF(O729="46-60","Focus retention efforts",
 IF(O729="36-45","Extend retention strategies",
 IF(O729="501-600","Engagement support required",
 IF(O729="601-700","Monitor engagement",
 IF(AND(C729="Germany",D729="Female"),"Priority proactive retention",
 "General engagement")))))))</f>
        <v>General engagement</v>
      </c>
    </row>
    <row r="730" spans="1:18" x14ac:dyDescent="0.35">
      <c r="A730">
        <v>15654238</v>
      </c>
      <c r="B730">
        <v>673</v>
      </c>
      <c r="C730" t="s">
        <v>15</v>
      </c>
      <c r="D730" t="s">
        <v>16</v>
      </c>
      <c r="E730">
        <v>40</v>
      </c>
      <c r="F730">
        <v>5</v>
      </c>
      <c r="G730" s="3">
        <v>137494.28</v>
      </c>
      <c r="H730">
        <v>1</v>
      </c>
      <c r="I730">
        <v>1</v>
      </c>
      <c r="J730">
        <v>0</v>
      </c>
      <c r="K730" s="5">
        <v>81753.919999999998</v>
      </c>
      <c r="L730">
        <v>0</v>
      </c>
      <c r="M730" t="str">
        <f t="shared" si="33"/>
        <v xml:space="preserve"> Reatined</v>
      </c>
      <c r="N730" s="7">
        <v>37.5</v>
      </c>
      <c r="O730" s="10" t="str">
        <f t="shared" si="34"/>
        <v>36-45</v>
      </c>
      <c r="P730" t="str">
        <f t="shared" si="35"/>
        <v>4-6 Years</v>
      </c>
      <c r="Q730" t="str">
        <f>IF(B730&lt;=500,"300-500",
 IF(B730&lt;=650,"501-650",
 IF(B730&lt;=750,"651-750",
 "751-850")))</f>
        <v>651-750</v>
      </c>
      <c r="R730" t="str">
        <f>IF(L730=1,"Customer already churned",
 IF(N730&gt;=70,"Urgent attention required",
 IF(O730="46-60","Focus retention efforts",
 IF(O730="36-45","Extend retention strategies",
 IF(O730="501-600","Engagement support required",
 IF(O730="601-700","Monitor engagement",
 IF(AND(C730="Germany",D730="Female"),"Priority proactive retention",
 "General engagement")))))))</f>
        <v>Extend retention strategies</v>
      </c>
    </row>
    <row r="731" spans="1:18" x14ac:dyDescent="0.35">
      <c r="A731">
        <v>15612525</v>
      </c>
      <c r="B731">
        <v>499</v>
      </c>
      <c r="C731" t="s">
        <v>15</v>
      </c>
      <c r="D731" t="s">
        <v>16</v>
      </c>
      <c r="E731">
        <v>57</v>
      </c>
      <c r="F731">
        <v>1</v>
      </c>
      <c r="G731" s="3">
        <v>0</v>
      </c>
      <c r="H731">
        <v>1</v>
      </c>
      <c r="I731">
        <v>0</v>
      </c>
      <c r="J731">
        <v>0</v>
      </c>
      <c r="K731" s="5">
        <v>131372.38</v>
      </c>
      <c r="L731">
        <v>1</v>
      </c>
      <c r="M731" t="str">
        <f t="shared" si="33"/>
        <v>Churned</v>
      </c>
      <c r="N731" s="7">
        <v>100</v>
      </c>
      <c r="O731" s="10" t="str">
        <f t="shared" si="34"/>
        <v>46-60</v>
      </c>
      <c r="P731" t="str">
        <f t="shared" si="35"/>
        <v>0-3 Years</v>
      </c>
      <c r="Q731" t="str">
        <f>IF(B731&lt;=500,"300-500",
 IF(B731&lt;=650,"501-650",
 IF(B731&lt;=750,"651-750",
 "751-850")))</f>
        <v>300-500</v>
      </c>
      <c r="R731" t="str">
        <f>IF(L731=1,"Customer already churned",
 IF(N731&gt;=70,"Urgent attention required",
 IF(O731="46-60","Focus retention efforts",
 IF(O731="36-45","Extend retention strategies",
 IF(O731="501-600","Engagement support required",
 IF(O731="601-700","Monitor engagement",
 IF(AND(C731="Germany",D731="Female"),"Priority proactive retention",
 "General engagement")))))))</f>
        <v>Customer already churned</v>
      </c>
    </row>
    <row r="732" spans="1:18" x14ac:dyDescent="0.35">
      <c r="A732">
        <v>15812750</v>
      </c>
      <c r="B732">
        <v>591</v>
      </c>
      <c r="C732" t="s">
        <v>15</v>
      </c>
      <c r="D732" t="s">
        <v>18</v>
      </c>
      <c r="E732">
        <v>24</v>
      </c>
      <c r="F732">
        <v>6</v>
      </c>
      <c r="G732" s="3">
        <v>147360</v>
      </c>
      <c r="H732">
        <v>1</v>
      </c>
      <c r="I732">
        <v>1</v>
      </c>
      <c r="J732">
        <v>1</v>
      </c>
      <c r="K732" s="5">
        <v>25310.82</v>
      </c>
      <c r="L732">
        <v>0</v>
      </c>
      <c r="M732" t="str">
        <f t="shared" si="33"/>
        <v xml:space="preserve"> Reatined</v>
      </c>
      <c r="N732" s="7">
        <v>16.666666666666661</v>
      </c>
      <c r="O732" s="10" t="str">
        <f t="shared" si="34"/>
        <v>18-25</v>
      </c>
      <c r="P732" t="str">
        <f t="shared" si="35"/>
        <v>4-6 Years</v>
      </c>
      <c r="Q732" t="str">
        <f>IF(B732&lt;=500,"300-500",
 IF(B732&lt;=650,"501-650",
 IF(B732&lt;=750,"651-750",
 "751-850")))</f>
        <v>501-650</v>
      </c>
      <c r="R732" t="str">
        <f>IF(L732=1,"Customer already churned",
 IF(N732&gt;=70,"Urgent attention required",
 IF(O732="46-60","Focus retention efforts",
 IF(O732="36-45","Extend retention strategies",
 IF(O732="501-600","Engagement support required",
 IF(O732="601-700","Monitor engagement",
 IF(AND(C732="Germany",D732="Female"),"Priority proactive retention",
 "General engagement")))))))</f>
        <v>General engagement</v>
      </c>
    </row>
    <row r="733" spans="1:18" x14ac:dyDescent="0.35">
      <c r="A733">
        <v>15790757</v>
      </c>
      <c r="B733">
        <v>769</v>
      </c>
      <c r="C733" t="s">
        <v>15</v>
      </c>
      <c r="D733" t="s">
        <v>16</v>
      </c>
      <c r="E733">
        <v>25</v>
      </c>
      <c r="F733">
        <v>10</v>
      </c>
      <c r="G733" s="3">
        <v>0</v>
      </c>
      <c r="H733">
        <v>2</v>
      </c>
      <c r="I733">
        <v>0</v>
      </c>
      <c r="J733">
        <v>0</v>
      </c>
      <c r="K733" s="5">
        <v>187925.75</v>
      </c>
      <c r="L733">
        <v>0</v>
      </c>
      <c r="M733" t="str">
        <f t="shared" si="33"/>
        <v xml:space="preserve"> Reatined</v>
      </c>
      <c r="N733" s="7">
        <v>41.666666666666671</v>
      </c>
      <c r="O733" s="10" t="str">
        <f t="shared" si="34"/>
        <v>18-25</v>
      </c>
      <c r="P733" t="str">
        <f t="shared" si="35"/>
        <v>10+ Years</v>
      </c>
      <c r="Q733" t="str">
        <f>IF(B733&lt;=500,"300-500",
 IF(B733&lt;=650,"501-650",
 IF(B733&lt;=750,"651-750",
 "751-850")))</f>
        <v>751-850</v>
      </c>
      <c r="R733" t="str">
        <f>IF(L733=1,"Customer already churned",
 IF(N733&gt;=70,"Urgent attention required",
 IF(O733="46-60","Focus retention efforts",
 IF(O733="36-45","Extend retention strategies",
 IF(O733="501-600","Engagement support required",
 IF(O733="601-700","Monitor engagement",
 IF(AND(C733="Germany",D733="Female"),"Priority proactive retention",
 "General engagement")))))))</f>
        <v>General engagement</v>
      </c>
    </row>
    <row r="734" spans="1:18" x14ac:dyDescent="0.35">
      <c r="A734">
        <v>15723873</v>
      </c>
      <c r="B734">
        <v>657</v>
      </c>
      <c r="C734" t="s">
        <v>17</v>
      </c>
      <c r="D734" t="s">
        <v>18</v>
      </c>
      <c r="E734">
        <v>31</v>
      </c>
      <c r="F734">
        <v>3</v>
      </c>
      <c r="G734" s="3">
        <v>125167.02</v>
      </c>
      <c r="H734">
        <v>1</v>
      </c>
      <c r="I734">
        <v>0</v>
      </c>
      <c r="J734">
        <v>0</v>
      </c>
      <c r="K734" s="5">
        <v>98820.39</v>
      </c>
      <c r="L734">
        <v>0</v>
      </c>
      <c r="M734" t="str">
        <f t="shared" si="33"/>
        <v xml:space="preserve"> Reatined</v>
      </c>
      <c r="N734" s="7">
        <v>45.833333333333329</v>
      </c>
      <c r="O734" s="10" t="str">
        <f t="shared" si="34"/>
        <v>26-35</v>
      </c>
      <c r="P734" t="str">
        <f t="shared" si="35"/>
        <v>0-3 Years</v>
      </c>
      <c r="Q734" t="str">
        <f>IF(B734&lt;=500,"300-500",
 IF(B734&lt;=650,"501-650",
 IF(B734&lt;=750,"651-750",
 "751-850")))</f>
        <v>651-750</v>
      </c>
      <c r="R734" t="str">
        <f>IF(L734=1,"Customer already churned",
 IF(N734&gt;=70,"Urgent attention required",
 IF(O734="46-60","Focus retention efforts",
 IF(O734="36-45","Extend retention strategies",
 IF(O734="501-600","Engagement support required",
 IF(O734="601-700","Monitor engagement",
 IF(AND(C734="Germany",D734="Female"),"Priority proactive retention",
 "General engagement")))))))</f>
        <v>General engagement</v>
      </c>
    </row>
    <row r="735" spans="1:18" x14ac:dyDescent="0.35">
      <c r="A735">
        <v>15744607</v>
      </c>
      <c r="B735">
        <v>738</v>
      </c>
      <c r="C735" t="s">
        <v>19</v>
      </c>
      <c r="D735" t="s">
        <v>18</v>
      </c>
      <c r="E735">
        <v>43</v>
      </c>
      <c r="F735">
        <v>9</v>
      </c>
      <c r="G735" s="3">
        <v>121152.05</v>
      </c>
      <c r="H735">
        <v>2</v>
      </c>
      <c r="I735">
        <v>1</v>
      </c>
      <c r="J735">
        <v>0</v>
      </c>
      <c r="K735" s="5">
        <v>64166.7</v>
      </c>
      <c r="L735">
        <v>1</v>
      </c>
      <c r="M735" t="str">
        <f t="shared" si="33"/>
        <v>Churned</v>
      </c>
      <c r="N735" s="7">
        <v>20.833333333333339</v>
      </c>
      <c r="O735" s="10" t="str">
        <f t="shared" si="34"/>
        <v>36-45</v>
      </c>
      <c r="P735" t="str">
        <f t="shared" si="35"/>
        <v>7-9 Years</v>
      </c>
      <c r="Q735" t="str">
        <f>IF(B735&lt;=500,"300-500",
 IF(B735&lt;=650,"501-650",
 IF(B735&lt;=750,"651-750",
 "751-850")))</f>
        <v>651-750</v>
      </c>
      <c r="R735" t="str">
        <f>IF(L735=1,"Customer already churned",
 IF(N735&gt;=70,"Urgent attention required",
 IF(O735="46-60","Focus retention efforts",
 IF(O735="36-45","Extend retention strategies",
 IF(O735="501-600","Engagement support required",
 IF(O735="601-700","Monitor engagement",
 IF(AND(C735="Germany",D735="Female"),"Priority proactive retention",
 "General engagement")))))))</f>
        <v>Customer already churned</v>
      </c>
    </row>
    <row r="736" spans="1:18" x14ac:dyDescent="0.35">
      <c r="A736">
        <v>15612966</v>
      </c>
      <c r="B736">
        <v>545</v>
      </c>
      <c r="C736" t="s">
        <v>19</v>
      </c>
      <c r="D736" t="s">
        <v>16</v>
      </c>
      <c r="E736">
        <v>60</v>
      </c>
      <c r="F736">
        <v>7</v>
      </c>
      <c r="G736" s="3">
        <v>128981.07</v>
      </c>
      <c r="H736">
        <v>1</v>
      </c>
      <c r="I736">
        <v>0</v>
      </c>
      <c r="J736">
        <v>1</v>
      </c>
      <c r="K736" s="5">
        <v>176924.21</v>
      </c>
      <c r="L736">
        <v>1</v>
      </c>
      <c r="M736" t="str">
        <f t="shared" si="33"/>
        <v>Churned</v>
      </c>
      <c r="N736" s="7">
        <v>41.666666666666671</v>
      </c>
      <c r="O736" s="10" t="str">
        <f t="shared" si="34"/>
        <v>46-60</v>
      </c>
      <c r="P736" t="str">
        <f t="shared" si="35"/>
        <v>7-9 Years</v>
      </c>
      <c r="Q736" t="str">
        <f>IF(B736&lt;=500,"300-500",
 IF(B736&lt;=650,"501-650",
 IF(B736&lt;=750,"651-750",
 "751-850")))</f>
        <v>501-650</v>
      </c>
      <c r="R736" t="str">
        <f>IF(L736=1,"Customer already churned",
 IF(N736&gt;=70,"Urgent attention required",
 IF(O736="46-60","Focus retention efforts",
 IF(O736="36-45","Extend retention strategies",
 IF(O736="501-600","Engagement support required",
 IF(O736="601-700","Monitor engagement",
 IF(AND(C736="Germany",D736="Female"),"Priority proactive retention",
 "General engagement")))))))</f>
        <v>Customer already churned</v>
      </c>
    </row>
    <row r="737" spans="1:18" x14ac:dyDescent="0.35">
      <c r="A737">
        <v>15784209</v>
      </c>
      <c r="B737">
        <v>497</v>
      </c>
      <c r="C737" t="s">
        <v>15</v>
      </c>
      <c r="D737" t="s">
        <v>18</v>
      </c>
      <c r="E737">
        <v>47</v>
      </c>
      <c r="F737">
        <v>6</v>
      </c>
      <c r="G737" s="3">
        <v>0</v>
      </c>
      <c r="H737">
        <v>1</v>
      </c>
      <c r="I737">
        <v>1</v>
      </c>
      <c r="J737">
        <v>1</v>
      </c>
      <c r="K737" s="5">
        <v>90055.08</v>
      </c>
      <c r="L737">
        <v>0</v>
      </c>
      <c r="M737" t="str">
        <f t="shared" si="33"/>
        <v xml:space="preserve"> Reatined</v>
      </c>
      <c r="N737" s="7">
        <v>29.166666666666671</v>
      </c>
      <c r="O737" s="10" t="str">
        <f t="shared" si="34"/>
        <v>46-60</v>
      </c>
      <c r="P737" t="str">
        <f t="shared" si="35"/>
        <v>4-6 Years</v>
      </c>
      <c r="Q737" t="str">
        <f>IF(B737&lt;=500,"300-500",
 IF(B737&lt;=650,"501-650",
 IF(B737&lt;=750,"651-750",
 "751-850")))</f>
        <v>300-500</v>
      </c>
      <c r="R737" t="str">
        <f>IF(L737=1,"Customer already churned",
 IF(N737&gt;=70,"Urgent attention required",
 IF(O737="46-60","Focus retention efforts",
 IF(O737="36-45","Extend retention strategies",
 IF(O737="501-600","Engagement support required",
 IF(O737="601-700","Monitor engagement",
 IF(AND(C737="Germany",D737="Female"),"Priority proactive retention",
 "General engagement")))))))</f>
        <v>Focus retention efforts</v>
      </c>
    </row>
    <row r="738" spans="1:18" x14ac:dyDescent="0.35">
      <c r="A738">
        <v>15794278</v>
      </c>
      <c r="B738">
        <v>816</v>
      </c>
      <c r="C738" t="s">
        <v>17</v>
      </c>
      <c r="D738" t="s">
        <v>18</v>
      </c>
      <c r="E738">
        <v>67</v>
      </c>
      <c r="F738">
        <v>6</v>
      </c>
      <c r="G738" s="3">
        <v>151858.98000000001</v>
      </c>
      <c r="H738">
        <v>1</v>
      </c>
      <c r="I738">
        <v>1</v>
      </c>
      <c r="J738">
        <v>1</v>
      </c>
      <c r="K738" s="5">
        <v>72814.31</v>
      </c>
      <c r="L738">
        <v>0</v>
      </c>
      <c r="M738" t="str">
        <f t="shared" si="33"/>
        <v xml:space="preserve"> Reatined</v>
      </c>
      <c r="N738" s="7">
        <v>33.333333333333329</v>
      </c>
      <c r="O738" s="10" t="str">
        <f t="shared" si="34"/>
        <v>60+</v>
      </c>
      <c r="P738" t="str">
        <f t="shared" si="35"/>
        <v>4-6 Years</v>
      </c>
      <c r="Q738" t="str">
        <f>IF(B738&lt;=500,"300-500",
 IF(B738&lt;=650,"501-650",
 IF(B738&lt;=750,"651-750",
 "751-850")))</f>
        <v>751-850</v>
      </c>
      <c r="R738" t="str">
        <f>IF(L738=1,"Customer already churned",
 IF(N738&gt;=70,"Urgent attention required",
 IF(O738="46-60","Focus retention efforts",
 IF(O738="36-45","Extend retention strategies",
 IF(O738="501-600","Engagement support required",
 IF(O738="601-700","Monitor engagement",
 IF(AND(C738="Germany",D738="Female"),"Priority proactive retention",
 "General engagement")))))))</f>
        <v>General engagement</v>
      </c>
    </row>
    <row r="739" spans="1:18" x14ac:dyDescent="0.35">
      <c r="A739">
        <v>15766741</v>
      </c>
      <c r="B739">
        <v>525</v>
      </c>
      <c r="C739" t="s">
        <v>15</v>
      </c>
      <c r="D739" t="s">
        <v>18</v>
      </c>
      <c r="E739">
        <v>36</v>
      </c>
      <c r="F739">
        <v>2</v>
      </c>
      <c r="G739" s="3">
        <v>114628.4</v>
      </c>
      <c r="H739">
        <v>1</v>
      </c>
      <c r="I739">
        <v>0</v>
      </c>
      <c r="J739">
        <v>1</v>
      </c>
      <c r="K739" s="5">
        <v>168290.06</v>
      </c>
      <c r="L739">
        <v>0</v>
      </c>
      <c r="M739" t="str">
        <f t="shared" si="33"/>
        <v xml:space="preserve"> Reatined</v>
      </c>
      <c r="N739" s="7">
        <v>50</v>
      </c>
      <c r="O739" s="10" t="str">
        <f t="shared" si="34"/>
        <v>36-45</v>
      </c>
      <c r="P739" t="str">
        <f t="shared" si="35"/>
        <v>0-3 Years</v>
      </c>
      <c r="Q739" t="str">
        <f>IF(B739&lt;=500,"300-500",
 IF(B739&lt;=650,"501-650",
 IF(B739&lt;=750,"651-750",
 "751-850")))</f>
        <v>501-650</v>
      </c>
      <c r="R739" t="str">
        <f>IF(L739=1,"Customer already churned",
 IF(N739&gt;=70,"Urgent attention required",
 IF(O739="46-60","Focus retention efforts",
 IF(O739="36-45","Extend retention strategies",
 IF(O739="501-600","Engagement support required",
 IF(O739="601-700","Monitor engagement",
 IF(AND(C739="Germany",D739="Female"),"Priority proactive retention",
 "General engagement")))))))</f>
        <v>Extend retention strategies</v>
      </c>
    </row>
    <row r="740" spans="1:18" x14ac:dyDescent="0.35">
      <c r="A740">
        <v>15661036</v>
      </c>
      <c r="B740">
        <v>725</v>
      </c>
      <c r="C740" t="s">
        <v>15</v>
      </c>
      <c r="D740" t="s">
        <v>18</v>
      </c>
      <c r="E740">
        <v>46</v>
      </c>
      <c r="F740">
        <v>6</v>
      </c>
      <c r="G740" s="3">
        <v>0</v>
      </c>
      <c r="H740">
        <v>2</v>
      </c>
      <c r="I740">
        <v>1</v>
      </c>
      <c r="J740">
        <v>0</v>
      </c>
      <c r="K740" s="5">
        <v>161767.38</v>
      </c>
      <c r="L740">
        <v>0</v>
      </c>
      <c r="M740" t="str">
        <f t="shared" si="33"/>
        <v xml:space="preserve"> Reatined</v>
      </c>
      <c r="N740" s="7">
        <v>33.333333333333329</v>
      </c>
      <c r="O740" s="10" t="str">
        <f t="shared" si="34"/>
        <v>46-60</v>
      </c>
      <c r="P740" t="str">
        <f t="shared" si="35"/>
        <v>4-6 Years</v>
      </c>
      <c r="Q740" t="str">
        <f>IF(B740&lt;=500,"300-500",
 IF(B740&lt;=650,"501-650",
 IF(B740&lt;=750,"651-750",
 "751-850")))</f>
        <v>651-750</v>
      </c>
      <c r="R740" t="str">
        <f>IF(L740=1,"Customer already churned",
 IF(N740&gt;=70,"Urgent attention required",
 IF(O740="46-60","Focus retention efforts",
 IF(O740="36-45","Extend retention strategies",
 IF(O740="501-600","Engagement support required",
 IF(O740="601-700","Monitor engagement",
 IF(AND(C740="Germany",D740="Female"),"Priority proactive retention",
 "General engagement")))))))</f>
        <v>Focus retention efforts</v>
      </c>
    </row>
    <row r="741" spans="1:18" x14ac:dyDescent="0.35">
      <c r="A741">
        <v>15705639</v>
      </c>
      <c r="B741">
        <v>692</v>
      </c>
      <c r="C741" t="s">
        <v>15</v>
      </c>
      <c r="D741" t="s">
        <v>16</v>
      </c>
      <c r="E741">
        <v>28</v>
      </c>
      <c r="F741">
        <v>8</v>
      </c>
      <c r="G741" s="3">
        <v>95059.02</v>
      </c>
      <c r="H741">
        <v>2</v>
      </c>
      <c r="I741">
        <v>1</v>
      </c>
      <c r="J741">
        <v>0</v>
      </c>
      <c r="K741" s="5">
        <v>44420.18</v>
      </c>
      <c r="L741">
        <v>0</v>
      </c>
      <c r="M741" t="str">
        <f t="shared" si="33"/>
        <v xml:space="preserve"> Reatined</v>
      </c>
      <c r="N741" s="7">
        <v>20.833333333333339</v>
      </c>
      <c r="O741" s="10" t="str">
        <f t="shared" si="34"/>
        <v>26-35</v>
      </c>
      <c r="P741" t="str">
        <f t="shared" si="35"/>
        <v>7-9 Years</v>
      </c>
      <c r="Q741" t="str">
        <f>IF(B741&lt;=500,"300-500",
 IF(B741&lt;=650,"501-650",
 IF(B741&lt;=750,"651-750",
 "751-850")))</f>
        <v>651-750</v>
      </c>
      <c r="R741" t="str">
        <f>IF(L741=1,"Customer already churned",
 IF(N741&gt;=70,"Urgent attention required",
 IF(O741="46-60","Focus retention efforts",
 IF(O741="36-45","Extend retention strategies",
 IF(O741="501-600","Engagement support required",
 IF(O741="601-700","Monitor engagement",
 IF(AND(C741="Germany",D741="Female"),"Priority proactive retention",
 "General engagement")))))))</f>
        <v>General engagement</v>
      </c>
    </row>
    <row r="742" spans="1:18" x14ac:dyDescent="0.35">
      <c r="A742">
        <v>15637414</v>
      </c>
      <c r="B742">
        <v>618</v>
      </c>
      <c r="C742" t="s">
        <v>15</v>
      </c>
      <c r="D742" t="s">
        <v>16</v>
      </c>
      <c r="E742">
        <v>24</v>
      </c>
      <c r="F742">
        <v>7</v>
      </c>
      <c r="G742" s="3">
        <v>128736.39</v>
      </c>
      <c r="H742">
        <v>1</v>
      </c>
      <c r="I742">
        <v>0</v>
      </c>
      <c r="J742">
        <v>1</v>
      </c>
      <c r="K742" s="5">
        <v>37147.61</v>
      </c>
      <c r="L742">
        <v>0</v>
      </c>
      <c r="M742" t="str">
        <f t="shared" si="33"/>
        <v xml:space="preserve"> Reatined</v>
      </c>
      <c r="N742" s="7">
        <v>25</v>
      </c>
      <c r="O742" s="10" t="str">
        <f t="shared" si="34"/>
        <v>18-25</v>
      </c>
      <c r="P742" t="str">
        <f t="shared" si="35"/>
        <v>7-9 Years</v>
      </c>
      <c r="Q742" t="str">
        <f>IF(B742&lt;=500,"300-500",
 IF(B742&lt;=650,"501-650",
 IF(B742&lt;=750,"651-750",
 "751-850")))</f>
        <v>501-650</v>
      </c>
      <c r="R742" t="str">
        <f>IF(L742=1,"Customer already churned",
 IF(N742&gt;=70,"Urgent attention required",
 IF(O742="46-60","Focus retention efforts",
 IF(O742="36-45","Extend retention strategies",
 IF(O742="501-600","Engagement support required",
 IF(O742="601-700","Monitor engagement",
 IF(AND(C742="Germany",D742="Female"),"Priority proactive retention",
 "General engagement")))))))</f>
        <v>General engagement</v>
      </c>
    </row>
    <row r="743" spans="1:18" x14ac:dyDescent="0.35">
      <c r="A743">
        <v>15716835</v>
      </c>
      <c r="B743">
        <v>546</v>
      </c>
      <c r="C743" t="s">
        <v>15</v>
      </c>
      <c r="D743" t="s">
        <v>18</v>
      </c>
      <c r="E743">
        <v>24</v>
      </c>
      <c r="F743">
        <v>8</v>
      </c>
      <c r="G743" s="3">
        <v>156325.38</v>
      </c>
      <c r="H743">
        <v>1</v>
      </c>
      <c r="I743">
        <v>1</v>
      </c>
      <c r="J743">
        <v>1</v>
      </c>
      <c r="K743" s="5">
        <v>125381.02</v>
      </c>
      <c r="L743">
        <v>0</v>
      </c>
      <c r="M743" t="str">
        <f t="shared" si="33"/>
        <v xml:space="preserve"> Reatined</v>
      </c>
      <c r="N743" s="7">
        <v>16.666666666666661</v>
      </c>
      <c r="O743" s="10" t="str">
        <f t="shared" si="34"/>
        <v>18-25</v>
      </c>
      <c r="P743" t="str">
        <f t="shared" si="35"/>
        <v>7-9 Years</v>
      </c>
      <c r="Q743" t="str">
        <f>IF(B743&lt;=500,"300-500",
 IF(B743&lt;=650,"501-650",
 IF(B743&lt;=750,"651-750",
 "751-850")))</f>
        <v>501-650</v>
      </c>
      <c r="R743" t="str">
        <f>IF(L743=1,"Customer already churned",
 IF(N743&gt;=70,"Urgent attention required",
 IF(O743="46-60","Focus retention efforts",
 IF(O743="36-45","Extend retention strategies",
 IF(O743="501-600","Engagement support required",
 IF(O743="601-700","Monitor engagement",
 IF(AND(C743="Germany",D743="Female"),"Priority proactive retention",
 "General engagement")))))))</f>
        <v>General engagement</v>
      </c>
    </row>
    <row r="744" spans="1:18" x14ac:dyDescent="0.35">
      <c r="A744">
        <v>15696231</v>
      </c>
      <c r="B744">
        <v>635</v>
      </c>
      <c r="C744" t="s">
        <v>15</v>
      </c>
      <c r="D744" t="s">
        <v>18</v>
      </c>
      <c r="E744">
        <v>29</v>
      </c>
      <c r="F744">
        <v>7</v>
      </c>
      <c r="G744" s="3">
        <v>105405.97</v>
      </c>
      <c r="H744">
        <v>1</v>
      </c>
      <c r="I744">
        <v>1</v>
      </c>
      <c r="J744">
        <v>1</v>
      </c>
      <c r="K744" s="5">
        <v>149853.89000000001</v>
      </c>
      <c r="L744">
        <v>0</v>
      </c>
      <c r="M744" t="str">
        <f t="shared" si="33"/>
        <v xml:space="preserve"> Reatined</v>
      </c>
      <c r="N744" s="7">
        <v>16.666666666666661</v>
      </c>
      <c r="O744" s="10" t="str">
        <f t="shared" si="34"/>
        <v>26-35</v>
      </c>
      <c r="P744" t="str">
        <f t="shared" si="35"/>
        <v>7-9 Years</v>
      </c>
      <c r="Q744" t="str">
        <f>IF(B744&lt;=500,"300-500",
 IF(B744&lt;=650,"501-650",
 IF(B744&lt;=750,"651-750",
 "751-850")))</f>
        <v>501-650</v>
      </c>
      <c r="R744" t="str">
        <f>IF(L744=1,"Customer already churned",
 IF(N744&gt;=70,"Urgent attention required",
 IF(O744="46-60","Focus retention efforts",
 IF(O744="36-45","Extend retention strategies",
 IF(O744="501-600","Engagement support required",
 IF(O744="601-700","Monitor engagement",
 IF(AND(C744="Germany",D744="Female"),"Priority proactive retention",
 "General engagement")))))))</f>
        <v>General engagement</v>
      </c>
    </row>
    <row r="745" spans="1:18" x14ac:dyDescent="0.35">
      <c r="A745">
        <v>15641675</v>
      </c>
      <c r="B745">
        <v>611</v>
      </c>
      <c r="C745" t="s">
        <v>15</v>
      </c>
      <c r="D745" t="s">
        <v>16</v>
      </c>
      <c r="E745">
        <v>49</v>
      </c>
      <c r="F745">
        <v>2</v>
      </c>
      <c r="G745" s="3">
        <v>88915.37</v>
      </c>
      <c r="H745">
        <v>3</v>
      </c>
      <c r="I745">
        <v>0</v>
      </c>
      <c r="J745">
        <v>0</v>
      </c>
      <c r="K745" s="5">
        <v>161435.01999999999</v>
      </c>
      <c r="L745">
        <v>1</v>
      </c>
      <c r="M745" t="str">
        <f t="shared" si="33"/>
        <v>Churned</v>
      </c>
      <c r="N745" s="7">
        <v>54.166666666666657</v>
      </c>
      <c r="O745" s="10" t="str">
        <f t="shared" si="34"/>
        <v>46-60</v>
      </c>
      <c r="P745" t="str">
        <f t="shared" si="35"/>
        <v>0-3 Years</v>
      </c>
      <c r="Q745" t="str">
        <f>IF(B745&lt;=500,"300-500",
 IF(B745&lt;=650,"501-650",
 IF(B745&lt;=750,"651-750",
 "751-850")))</f>
        <v>501-650</v>
      </c>
      <c r="R745" t="str">
        <f>IF(L745=1,"Customer already churned",
 IF(N745&gt;=70,"Urgent attention required",
 IF(O745="46-60","Focus retention efforts",
 IF(O745="36-45","Extend retention strategies",
 IF(O745="501-600","Engagement support required",
 IF(O745="601-700","Monitor engagement",
 IF(AND(C745="Germany",D745="Female"),"Priority proactive retention",
 "General engagement")))))))</f>
        <v>Customer already churned</v>
      </c>
    </row>
    <row r="746" spans="1:18" x14ac:dyDescent="0.35">
      <c r="A746">
        <v>15670755</v>
      </c>
      <c r="B746">
        <v>650</v>
      </c>
      <c r="C746" t="s">
        <v>15</v>
      </c>
      <c r="D746" t="s">
        <v>18</v>
      </c>
      <c r="E746">
        <v>60</v>
      </c>
      <c r="F746">
        <v>8</v>
      </c>
      <c r="G746" s="3">
        <v>0</v>
      </c>
      <c r="H746">
        <v>2</v>
      </c>
      <c r="I746">
        <v>1</v>
      </c>
      <c r="J746">
        <v>1</v>
      </c>
      <c r="K746" s="5">
        <v>102925.75999999999</v>
      </c>
      <c r="L746">
        <v>0</v>
      </c>
      <c r="M746" t="str">
        <f t="shared" si="33"/>
        <v xml:space="preserve"> Reatined</v>
      </c>
      <c r="N746" s="7">
        <v>29.166666666666671</v>
      </c>
      <c r="O746" s="10" t="str">
        <f t="shared" si="34"/>
        <v>46-60</v>
      </c>
      <c r="P746" t="str">
        <f t="shared" si="35"/>
        <v>7-9 Years</v>
      </c>
      <c r="Q746" t="str">
        <f>IF(B746&lt;=500,"300-500",
 IF(B746&lt;=650,"501-650",
 IF(B746&lt;=750,"651-750",
 "751-850")))</f>
        <v>501-650</v>
      </c>
      <c r="R746" t="str">
        <f>IF(L746=1,"Customer already churned",
 IF(N746&gt;=70,"Urgent attention required",
 IF(O746="46-60","Focus retention efforts",
 IF(O746="36-45","Extend retention strategies",
 IF(O746="501-600","Engagement support required",
 IF(O746="601-700","Monitor engagement",
 IF(AND(C746="Germany",D746="Female"),"Priority proactive retention",
 "General engagement")))))))</f>
        <v>Focus retention efforts</v>
      </c>
    </row>
    <row r="747" spans="1:18" x14ac:dyDescent="0.35">
      <c r="A747">
        <v>15640059</v>
      </c>
      <c r="B747">
        <v>606</v>
      </c>
      <c r="C747" t="s">
        <v>15</v>
      </c>
      <c r="D747" t="s">
        <v>18</v>
      </c>
      <c r="E747">
        <v>40</v>
      </c>
      <c r="F747">
        <v>5</v>
      </c>
      <c r="G747" s="3">
        <v>0</v>
      </c>
      <c r="H747">
        <v>2</v>
      </c>
      <c r="I747">
        <v>1</v>
      </c>
      <c r="J747">
        <v>1</v>
      </c>
      <c r="K747" s="5">
        <v>70899.27</v>
      </c>
      <c r="L747">
        <v>0</v>
      </c>
      <c r="M747" t="str">
        <f t="shared" si="33"/>
        <v xml:space="preserve"> Reatined</v>
      </c>
      <c r="N747" s="7">
        <v>12.5</v>
      </c>
      <c r="O747" s="10" t="str">
        <f t="shared" si="34"/>
        <v>36-45</v>
      </c>
      <c r="P747" t="str">
        <f t="shared" si="35"/>
        <v>4-6 Years</v>
      </c>
      <c r="Q747" t="str">
        <f>IF(B747&lt;=500,"300-500",
 IF(B747&lt;=650,"501-650",
 IF(B747&lt;=750,"651-750",
 "751-850")))</f>
        <v>501-650</v>
      </c>
      <c r="R747" t="str">
        <f>IF(L747=1,"Customer already churned",
 IF(N747&gt;=70,"Urgent attention required",
 IF(O747="46-60","Focus retention efforts",
 IF(O747="36-45","Extend retention strategies",
 IF(O747="501-600","Engagement support required",
 IF(O747="601-700","Monitor engagement",
 IF(AND(C747="Germany",D747="Female"),"Priority proactive retention",
 "General engagement")))))))</f>
        <v>Extend retention strategies</v>
      </c>
    </row>
    <row r="748" spans="1:18" x14ac:dyDescent="0.35">
      <c r="A748">
        <v>15787619</v>
      </c>
      <c r="B748">
        <v>844</v>
      </c>
      <c r="C748" t="s">
        <v>15</v>
      </c>
      <c r="D748" t="s">
        <v>18</v>
      </c>
      <c r="E748">
        <v>18</v>
      </c>
      <c r="F748">
        <v>2</v>
      </c>
      <c r="G748" s="3">
        <v>160980.03</v>
      </c>
      <c r="H748">
        <v>1</v>
      </c>
      <c r="I748">
        <v>0</v>
      </c>
      <c r="J748">
        <v>0</v>
      </c>
      <c r="K748" s="5">
        <v>145936.28</v>
      </c>
      <c r="L748">
        <v>0</v>
      </c>
      <c r="M748" t="str">
        <f t="shared" si="33"/>
        <v xml:space="preserve"> Reatined</v>
      </c>
      <c r="N748" s="7">
        <v>70.833333333333343</v>
      </c>
      <c r="O748" s="10" t="str">
        <f t="shared" si="34"/>
        <v>18-25</v>
      </c>
      <c r="P748" t="str">
        <f t="shared" si="35"/>
        <v>0-3 Years</v>
      </c>
      <c r="Q748" t="str">
        <f>IF(B748&lt;=500,"300-500",
 IF(B748&lt;=650,"501-650",
 IF(B748&lt;=750,"651-750",
 "751-850")))</f>
        <v>751-850</v>
      </c>
      <c r="R748" t="str">
        <f>IF(L748=1,"Customer already churned",
 IF(N748&gt;=70,"Urgent attention required",
 IF(O748="46-60","Focus retention efforts",
 IF(O748="36-45","Extend retention strategies",
 IF(O748="501-600","Engagement support required",
 IF(O748="601-700","Monitor engagement",
 IF(AND(C748="Germany",D748="Female"),"Priority proactive retention",
 "General engagement")))))))</f>
        <v>Urgent attention required</v>
      </c>
    </row>
    <row r="749" spans="1:18" x14ac:dyDescent="0.35">
      <c r="A749">
        <v>15587535</v>
      </c>
      <c r="B749">
        <v>450</v>
      </c>
      <c r="C749" t="s">
        <v>17</v>
      </c>
      <c r="D749" t="s">
        <v>16</v>
      </c>
      <c r="E749">
        <v>46</v>
      </c>
      <c r="F749">
        <v>5</v>
      </c>
      <c r="G749" s="3">
        <v>177619.71</v>
      </c>
      <c r="H749">
        <v>1</v>
      </c>
      <c r="I749">
        <v>1</v>
      </c>
      <c r="J749">
        <v>0</v>
      </c>
      <c r="K749" s="5">
        <v>54227.06</v>
      </c>
      <c r="L749">
        <v>0</v>
      </c>
      <c r="M749" t="str">
        <f t="shared" si="33"/>
        <v xml:space="preserve"> Reatined</v>
      </c>
      <c r="N749" s="7">
        <v>37.5</v>
      </c>
      <c r="O749" s="10" t="str">
        <f t="shared" si="34"/>
        <v>46-60</v>
      </c>
      <c r="P749" t="str">
        <f t="shared" si="35"/>
        <v>4-6 Years</v>
      </c>
      <c r="Q749" t="str">
        <f>IF(B749&lt;=500,"300-500",
 IF(B749&lt;=650,"501-650",
 IF(B749&lt;=750,"651-750",
 "751-850")))</f>
        <v>300-500</v>
      </c>
      <c r="R749" t="str">
        <f>IF(L749=1,"Customer already churned",
 IF(N749&gt;=70,"Urgent attention required",
 IF(O749="46-60","Focus retention efforts",
 IF(O749="36-45","Extend retention strategies",
 IF(O749="501-600","Engagement support required",
 IF(O749="601-700","Monitor engagement",
 IF(AND(C749="Germany",D749="Female"),"Priority proactive retention",
 "General engagement")))))))</f>
        <v>Focus retention efforts</v>
      </c>
    </row>
    <row r="750" spans="1:18" x14ac:dyDescent="0.35">
      <c r="A750">
        <v>15813034</v>
      </c>
      <c r="B750">
        <v>727</v>
      </c>
      <c r="C750" t="s">
        <v>17</v>
      </c>
      <c r="D750" t="s">
        <v>18</v>
      </c>
      <c r="E750">
        <v>38</v>
      </c>
      <c r="F750">
        <v>2</v>
      </c>
      <c r="G750" s="3">
        <v>62276.99</v>
      </c>
      <c r="H750">
        <v>1</v>
      </c>
      <c r="I750">
        <v>1</v>
      </c>
      <c r="J750">
        <v>1</v>
      </c>
      <c r="K750" s="5">
        <v>59280.79</v>
      </c>
      <c r="L750">
        <v>0</v>
      </c>
      <c r="M750" t="str">
        <f t="shared" si="33"/>
        <v xml:space="preserve"> Reatined</v>
      </c>
      <c r="N750" s="7">
        <v>41.666666666666671</v>
      </c>
      <c r="O750" s="10" t="str">
        <f t="shared" si="34"/>
        <v>36-45</v>
      </c>
      <c r="P750" t="str">
        <f t="shared" si="35"/>
        <v>0-3 Years</v>
      </c>
      <c r="Q750" t="str">
        <f>IF(B750&lt;=500,"300-500",
 IF(B750&lt;=650,"501-650",
 IF(B750&lt;=750,"651-750",
 "751-850")))</f>
        <v>651-750</v>
      </c>
      <c r="R750" t="str">
        <f>IF(L750=1,"Customer already churned",
 IF(N750&gt;=70,"Urgent attention required",
 IF(O750="46-60","Focus retention efforts",
 IF(O750="36-45","Extend retention strategies",
 IF(O750="501-600","Engagement support required",
 IF(O750="601-700","Monitor engagement",
 IF(AND(C750="Germany",D750="Female"),"Priority proactive retention",
 "General engagement")))))))</f>
        <v>Extend retention strategies</v>
      </c>
    </row>
    <row r="751" spans="1:18" x14ac:dyDescent="0.35">
      <c r="A751">
        <v>15698839</v>
      </c>
      <c r="B751">
        <v>460</v>
      </c>
      <c r="C751" t="s">
        <v>19</v>
      </c>
      <c r="D751" t="s">
        <v>18</v>
      </c>
      <c r="E751">
        <v>46</v>
      </c>
      <c r="F751">
        <v>4</v>
      </c>
      <c r="G751" s="3">
        <v>127559.97</v>
      </c>
      <c r="H751">
        <v>2</v>
      </c>
      <c r="I751">
        <v>1</v>
      </c>
      <c r="J751">
        <v>1</v>
      </c>
      <c r="K751" s="5">
        <v>126952.5</v>
      </c>
      <c r="L751">
        <v>0</v>
      </c>
      <c r="M751" t="str">
        <f t="shared" si="33"/>
        <v xml:space="preserve"> Reatined</v>
      </c>
      <c r="N751" s="7">
        <v>0</v>
      </c>
      <c r="O751" s="10" t="str">
        <f t="shared" si="34"/>
        <v>46-60</v>
      </c>
      <c r="P751" t="str">
        <f t="shared" si="35"/>
        <v>4-6 Years</v>
      </c>
      <c r="Q751" t="str">
        <f>IF(B751&lt;=500,"300-500",
 IF(B751&lt;=650,"501-650",
 IF(B751&lt;=750,"651-750",
 "751-850")))</f>
        <v>300-500</v>
      </c>
      <c r="R751" t="str">
        <f>IF(L751=1,"Customer already churned",
 IF(N751&gt;=70,"Urgent attention required",
 IF(O751="46-60","Focus retention efforts",
 IF(O751="36-45","Extend retention strategies",
 IF(O751="501-600","Engagement support required",
 IF(O751="601-700","Monitor engagement",
 IF(AND(C751="Germany",D751="Female"),"Priority proactive retention",
 "General engagement")))))))</f>
        <v>Focus retention efforts</v>
      </c>
    </row>
    <row r="752" spans="1:18" x14ac:dyDescent="0.35">
      <c r="A752">
        <v>15790314</v>
      </c>
      <c r="B752">
        <v>649</v>
      </c>
      <c r="C752" t="s">
        <v>15</v>
      </c>
      <c r="D752" t="s">
        <v>18</v>
      </c>
      <c r="E752">
        <v>41</v>
      </c>
      <c r="F752">
        <v>0</v>
      </c>
      <c r="G752" s="3">
        <v>0</v>
      </c>
      <c r="H752">
        <v>2</v>
      </c>
      <c r="I752">
        <v>0</v>
      </c>
      <c r="J752">
        <v>1</v>
      </c>
      <c r="K752" s="5">
        <v>130567.02</v>
      </c>
      <c r="L752">
        <v>0</v>
      </c>
      <c r="M752" t="str">
        <f t="shared" si="33"/>
        <v xml:space="preserve"> Reatined</v>
      </c>
      <c r="N752" s="7">
        <v>45.833333333333329</v>
      </c>
      <c r="O752" s="10" t="str">
        <f t="shared" si="34"/>
        <v>36-45</v>
      </c>
      <c r="P752" t="str">
        <f t="shared" si="35"/>
        <v>0-3 Years</v>
      </c>
      <c r="Q752" t="str">
        <f>IF(B752&lt;=500,"300-500",
 IF(B752&lt;=650,"501-650",
 IF(B752&lt;=750,"651-750",
 "751-850")))</f>
        <v>501-650</v>
      </c>
      <c r="R752" t="str">
        <f>IF(L752=1,"Customer already churned",
 IF(N752&gt;=70,"Urgent attention required",
 IF(O752="46-60","Focus retention efforts",
 IF(O752="36-45","Extend retention strategies",
 IF(O752="501-600","Engagement support required",
 IF(O752="601-700","Monitor engagement",
 IF(AND(C752="Germany",D752="Female"),"Priority proactive retention",
 "General engagement")))))))</f>
        <v>Extend retention strategies</v>
      </c>
    </row>
    <row r="753" spans="1:18" x14ac:dyDescent="0.35">
      <c r="A753">
        <v>15634245</v>
      </c>
      <c r="B753">
        <v>758</v>
      </c>
      <c r="C753" t="s">
        <v>19</v>
      </c>
      <c r="D753" t="s">
        <v>16</v>
      </c>
      <c r="E753">
        <v>47</v>
      </c>
      <c r="F753">
        <v>9</v>
      </c>
      <c r="G753" s="3">
        <v>95523.16</v>
      </c>
      <c r="H753">
        <v>1</v>
      </c>
      <c r="I753">
        <v>1</v>
      </c>
      <c r="J753">
        <v>0</v>
      </c>
      <c r="K753" s="5">
        <v>73294.48</v>
      </c>
      <c r="L753">
        <v>0</v>
      </c>
      <c r="M753" t="str">
        <f t="shared" si="33"/>
        <v xml:space="preserve"> Reatined</v>
      </c>
      <c r="N753" s="7">
        <v>37.5</v>
      </c>
      <c r="O753" s="10" t="str">
        <f t="shared" si="34"/>
        <v>46-60</v>
      </c>
      <c r="P753" t="str">
        <f t="shared" si="35"/>
        <v>7-9 Years</v>
      </c>
      <c r="Q753" t="str">
        <f>IF(B753&lt;=500,"300-500",
 IF(B753&lt;=650,"501-650",
 IF(B753&lt;=750,"651-750",
 "751-850")))</f>
        <v>751-850</v>
      </c>
      <c r="R753" t="str">
        <f>IF(L753=1,"Customer already churned",
 IF(N753&gt;=70,"Urgent attention required",
 IF(O753="46-60","Focus retention efforts",
 IF(O753="36-45","Extend retention strategies",
 IF(O753="501-600","Engagement support required",
 IF(O753="601-700","Monitor engagement",
 IF(AND(C753="Germany",D753="Female"),"Priority proactive retention",
 "General engagement")))))))</f>
        <v>Focus retention efforts</v>
      </c>
    </row>
    <row r="754" spans="1:18" x14ac:dyDescent="0.35">
      <c r="A754">
        <v>15677305</v>
      </c>
      <c r="B754">
        <v>490</v>
      </c>
      <c r="C754" t="s">
        <v>15</v>
      </c>
      <c r="D754" t="s">
        <v>16</v>
      </c>
      <c r="E754">
        <v>35</v>
      </c>
      <c r="F754">
        <v>7</v>
      </c>
      <c r="G754" s="3">
        <v>107749.03</v>
      </c>
      <c r="H754">
        <v>1</v>
      </c>
      <c r="I754">
        <v>1</v>
      </c>
      <c r="J754">
        <v>1</v>
      </c>
      <c r="K754" s="5">
        <v>3937.37</v>
      </c>
      <c r="L754">
        <v>0</v>
      </c>
      <c r="M754" t="str">
        <f t="shared" si="33"/>
        <v xml:space="preserve"> Reatined</v>
      </c>
      <c r="N754" s="7">
        <v>16.666666666666661</v>
      </c>
      <c r="O754" s="10" t="str">
        <f t="shared" si="34"/>
        <v>26-35</v>
      </c>
      <c r="P754" t="str">
        <f t="shared" si="35"/>
        <v>7-9 Years</v>
      </c>
      <c r="Q754" t="str">
        <f>IF(B754&lt;=500,"300-500",
 IF(B754&lt;=650,"501-650",
 IF(B754&lt;=750,"651-750",
 "751-850")))</f>
        <v>300-500</v>
      </c>
      <c r="R754" t="str">
        <f>IF(L754=1,"Customer already churned",
 IF(N754&gt;=70,"Urgent attention required",
 IF(O754="46-60","Focus retention efforts",
 IF(O754="36-45","Extend retention strategies",
 IF(O754="501-600","Engagement support required",
 IF(O754="601-700","Monitor engagement",
 IF(AND(C754="Germany",D754="Female"),"Priority proactive retention",
 "General engagement")))))))</f>
        <v>General engagement</v>
      </c>
    </row>
    <row r="755" spans="1:18" x14ac:dyDescent="0.35">
      <c r="A755">
        <v>15661526</v>
      </c>
      <c r="B755">
        <v>815</v>
      </c>
      <c r="C755" t="s">
        <v>19</v>
      </c>
      <c r="D755" t="s">
        <v>18</v>
      </c>
      <c r="E755">
        <v>37</v>
      </c>
      <c r="F755">
        <v>2</v>
      </c>
      <c r="G755" s="3">
        <v>110777.26</v>
      </c>
      <c r="H755">
        <v>2</v>
      </c>
      <c r="I755">
        <v>1</v>
      </c>
      <c r="J755">
        <v>0</v>
      </c>
      <c r="K755" s="5">
        <v>2383.59</v>
      </c>
      <c r="L755">
        <v>0</v>
      </c>
      <c r="M755" t="str">
        <f t="shared" si="33"/>
        <v xml:space="preserve"> Reatined</v>
      </c>
      <c r="N755" s="7">
        <v>45.833333333333329</v>
      </c>
      <c r="O755" s="10" t="str">
        <f t="shared" si="34"/>
        <v>36-45</v>
      </c>
      <c r="P755" t="str">
        <f t="shared" si="35"/>
        <v>0-3 Years</v>
      </c>
      <c r="Q755" t="str">
        <f>IF(B755&lt;=500,"300-500",
 IF(B755&lt;=650,"501-650",
 IF(B755&lt;=750,"651-750",
 "751-850")))</f>
        <v>751-850</v>
      </c>
      <c r="R755" t="str">
        <f>IF(L755=1,"Customer already churned",
 IF(N755&gt;=70,"Urgent attention required",
 IF(O755="46-60","Focus retention efforts",
 IF(O755="36-45","Extend retention strategies",
 IF(O755="501-600","Engagement support required",
 IF(O755="601-700","Monitor engagement",
 IF(AND(C755="Germany",D755="Female"),"Priority proactive retention",
 "General engagement")))))))</f>
        <v>Extend retention strategies</v>
      </c>
    </row>
    <row r="756" spans="1:18" x14ac:dyDescent="0.35">
      <c r="A756">
        <v>15685997</v>
      </c>
      <c r="B756">
        <v>838</v>
      </c>
      <c r="C756" t="s">
        <v>17</v>
      </c>
      <c r="D756" t="s">
        <v>16</v>
      </c>
      <c r="E756">
        <v>39</v>
      </c>
      <c r="F756">
        <v>5</v>
      </c>
      <c r="G756" s="3">
        <v>166733.92000000001</v>
      </c>
      <c r="H756">
        <v>2</v>
      </c>
      <c r="I756">
        <v>1</v>
      </c>
      <c r="J756">
        <v>0</v>
      </c>
      <c r="K756" s="5">
        <v>14279.44</v>
      </c>
      <c r="L756">
        <v>0</v>
      </c>
      <c r="M756" t="str">
        <f t="shared" si="33"/>
        <v xml:space="preserve"> Reatined</v>
      </c>
      <c r="N756" s="7">
        <v>20.833333333333339</v>
      </c>
      <c r="O756" s="10" t="str">
        <f t="shared" si="34"/>
        <v>36-45</v>
      </c>
      <c r="P756" t="str">
        <f t="shared" si="35"/>
        <v>4-6 Years</v>
      </c>
      <c r="Q756" t="str">
        <f>IF(B756&lt;=500,"300-500",
 IF(B756&lt;=650,"501-650",
 IF(B756&lt;=750,"651-750",
 "751-850")))</f>
        <v>751-850</v>
      </c>
      <c r="R756" t="str">
        <f>IF(L756=1,"Customer already churned",
 IF(N756&gt;=70,"Urgent attention required",
 IF(O756="46-60","Focus retention efforts",
 IF(O756="36-45","Extend retention strategies",
 IF(O756="501-600","Engagement support required",
 IF(O756="601-700","Monitor engagement",
 IF(AND(C756="Germany",D756="Female"),"Priority proactive retention",
 "General engagement")))))))</f>
        <v>Extend retention strategies</v>
      </c>
    </row>
    <row r="757" spans="1:18" x14ac:dyDescent="0.35">
      <c r="A757">
        <v>15660101</v>
      </c>
      <c r="B757">
        <v>803</v>
      </c>
      <c r="C757" t="s">
        <v>15</v>
      </c>
      <c r="D757" t="s">
        <v>18</v>
      </c>
      <c r="E757">
        <v>31</v>
      </c>
      <c r="F757">
        <v>9</v>
      </c>
      <c r="G757" s="3">
        <v>157120.85999999999</v>
      </c>
      <c r="H757">
        <v>2</v>
      </c>
      <c r="I757">
        <v>1</v>
      </c>
      <c r="J757">
        <v>0</v>
      </c>
      <c r="K757" s="5">
        <v>141300.53</v>
      </c>
      <c r="L757">
        <v>0</v>
      </c>
      <c r="M757" t="str">
        <f t="shared" si="33"/>
        <v xml:space="preserve"> Reatined</v>
      </c>
      <c r="N757" s="7">
        <v>20.833333333333339</v>
      </c>
      <c r="O757" s="10" t="str">
        <f t="shared" si="34"/>
        <v>26-35</v>
      </c>
      <c r="P757" t="str">
        <f t="shared" si="35"/>
        <v>7-9 Years</v>
      </c>
      <c r="Q757" t="str">
        <f>IF(B757&lt;=500,"300-500",
 IF(B757&lt;=650,"501-650",
 IF(B757&lt;=750,"651-750",
 "751-850")))</f>
        <v>751-850</v>
      </c>
      <c r="R757" t="str">
        <f>IF(L757=1,"Customer already churned",
 IF(N757&gt;=70,"Urgent attention required",
 IF(O757="46-60","Focus retention efforts",
 IF(O757="36-45","Extend retention strategies",
 IF(O757="501-600","Engagement support required",
 IF(O757="601-700","Monitor engagement",
 IF(AND(C757="Germany",D757="Female"),"Priority proactive retention",
 "General engagement")))))))</f>
        <v>General engagement</v>
      </c>
    </row>
    <row r="758" spans="1:18" x14ac:dyDescent="0.35">
      <c r="A758">
        <v>15637979</v>
      </c>
      <c r="B758">
        <v>664</v>
      </c>
      <c r="C758" t="s">
        <v>19</v>
      </c>
      <c r="D758" t="s">
        <v>16</v>
      </c>
      <c r="E758">
        <v>36</v>
      </c>
      <c r="F758">
        <v>2</v>
      </c>
      <c r="G758" s="3">
        <v>127160.78</v>
      </c>
      <c r="H758">
        <v>2</v>
      </c>
      <c r="I758">
        <v>1</v>
      </c>
      <c r="J758">
        <v>0</v>
      </c>
      <c r="K758" s="5">
        <v>78140.75</v>
      </c>
      <c r="L758">
        <v>0</v>
      </c>
      <c r="M758" t="str">
        <f t="shared" si="33"/>
        <v xml:space="preserve"> Reatined</v>
      </c>
      <c r="N758" s="7">
        <v>45.833333333333329</v>
      </c>
      <c r="O758" s="10" t="str">
        <f t="shared" si="34"/>
        <v>36-45</v>
      </c>
      <c r="P758" t="str">
        <f t="shared" si="35"/>
        <v>0-3 Years</v>
      </c>
      <c r="Q758" t="str">
        <f>IF(B758&lt;=500,"300-500",
 IF(B758&lt;=650,"501-650",
 IF(B758&lt;=750,"651-750",
 "751-850")))</f>
        <v>651-750</v>
      </c>
      <c r="R758" t="str">
        <f>IF(L758=1,"Customer already churned",
 IF(N758&gt;=70,"Urgent attention required",
 IF(O758="46-60","Focus retention efforts",
 IF(O758="36-45","Extend retention strategies",
 IF(O758="501-600","Engagement support required",
 IF(O758="601-700","Monitor engagement",
 IF(AND(C758="Germany",D758="Female"),"Priority proactive retention",
 "General engagement")))))))</f>
        <v>Extend retention strategies</v>
      </c>
    </row>
    <row r="759" spans="1:18" x14ac:dyDescent="0.35">
      <c r="A759">
        <v>15815364</v>
      </c>
      <c r="B759">
        <v>736</v>
      </c>
      <c r="C759" t="s">
        <v>17</v>
      </c>
      <c r="D759" t="s">
        <v>16</v>
      </c>
      <c r="E759">
        <v>28</v>
      </c>
      <c r="F759">
        <v>2</v>
      </c>
      <c r="G759" s="3">
        <v>0</v>
      </c>
      <c r="H759">
        <v>2</v>
      </c>
      <c r="I759">
        <v>1</v>
      </c>
      <c r="J759">
        <v>1</v>
      </c>
      <c r="K759" s="5">
        <v>117431.1</v>
      </c>
      <c r="L759">
        <v>0</v>
      </c>
      <c r="M759" t="str">
        <f t="shared" si="33"/>
        <v xml:space="preserve"> Reatined</v>
      </c>
      <c r="N759" s="7">
        <v>37.5</v>
      </c>
      <c r="O759" s="10" t="str">
        <f t="shared" si="34"/>
        <v>26-35</v>
      </c>
      <c r="P759" t="str">
        <f t="shared" si="35"/>
        <v>0-3 Years</v>
      </c>
      <c r="Q759" t="str">
        <f>IF(B759&lt;=500,"300-500",
 IF(B759&lt;=650,"501-650",
 IF(B759&lt;=750,"651-750",
 "751-850")))</f>
        <v>651-750</v>
      </c>
      <c r="R759" t="str">
        <f>IF(L759=1,"Customer already churned",
 IF(N759&gt;=70,"Urgent attention required",
 IF(O759="46-60","Focus retention efforts",
 IF(O759="36-45","Extend retention strategies",
 IF(O759="501-600","Engagement support required",
 IF(O759="601-700","Monitor engagement",
 IF(AND(C759="Germany",D759="Female"),"Priority proactive retention",
 "General engagement")))))))</f>
        <v>General engagement</v>
      </c>
    </row>
    <row r="760" spans="1:18" x14ac:dyDescent="0.35">
      <c r="A760">
        <v>15647099</v>
      </c>
      <c r="B760">
        <v>633</v>
      </c>
      <c r="C760" t="s">
        <v>15</v>
      </c>
      <c r="D760" t="s">
        <v>16</v>
      </c>
      <c r="E760">
        <v>37</v>
      </c>
      <c r="F760">
        <v>9</v>
      </c>
      <c r="G760" s="3">
        <v>156091.97</v>
      </c>
      <c r="H760">
        <v>1</v>
      </c>
      <c r="I760">
        <v>1</v>
      </c>
      <c r="J760">
        <v>0</v>
      </c>
      <c r="K760" s="5">
        <v>72008.61</v>
      </c>
      <c r="L760">
        <v>0</v>
      </c>
      <c r="M760" t="str">
        <f t="shared" si="33"/>
        <v xml:space="preserve"> Reatined</v>
      </c>
      <c r="N760" s="7">
        <v>37.5</v>
      </c>
      <c r="O760" s="10" t="str">
        <f t="shared" si="34"/>
        <v>36-45</v>
      </c>
      <c r="P760" t="str">
        <f t="shared" si="35"/>
        <v>7-9 Years</v>
      </c>
      <c r="Q760" t="str">
        <f>IF(B760&lt;=500,"300-500",
 IF(B760&lt;=650,"501-650",
 IF(B760&lt;=750,"651-750",
 "751-850")))</f>
        <v>501-650</v>
      </c>
      <c r="R760" t="str">
        <f>IF(L760=1,"Customer already churned",
 IF(N760&gt;=70,"Urgent attention required",
 IF(O760="46-60","Focus retention efforts",
 IF(O760="36-45","Extend retention strategies",
 IF(O760="501-600","Engagement support required",
 IF(O760="601-700","Monitor engagement",
 IF(AND(C760="Germany",D760="Female"),"Priority proactive retention",
 "General engagement")))))))</f>
        <v>Extend retention strategies</v>
      </c>
    </row>
    <row r="761" spans="1:18" x14ac:dyDescent="0.35">
      <c r="A761">
        <v>15625944</v>
      </c>
      <c r="B761">
        <v>664</v>
      </c>
      <c r="C761" t="s">
        <v>15</v>
      </c>
      <c r="D761" t="s">
        <v>18</v>
      </c>
      <c r="E761">
        <v>58</v>
      </c>
      <c r="F761">
        <v>5</v>
      </c>
      <c r="G761" s="3">
        <v>98668.18</v>
      </c>
      <c r="H761">
        <v>1</v>
      </c>
      <c r="I761">
        <v>1</v>
      </c>
      <c r="J761">
        <v>1</v>
      </c>
      <c r="K761" s="5">
        <v>60887.58</v>
      </c>
      <c r="L761">
        <v>0</v>
      </c>
      <c r="M761" t="str">
        <f t="shared" si="33"/>
        <v xml:space="preserve"> Reatined</v>
      </c>
      <c r="N761" s="7">
        <v>33.333333333333329</v>
      </c>
      <c r="O761" s="10" t="str">
        <f t="shared" si="34"/>
        <v>46-60</v>
      </c>
      <c r="P761" t="str">
        <f t="shared" si="35"/>
        <v>4-6 Years</v>
      </c>
      <c r="Q761" t="str">
        <f>IF(B761&lt;=500,"300-500",
 IF(B761&lt;=650,"501-650",
 IF(B761&lt;=750,"651-750",
 "751-850")))</f>
        <v>651-750</v>
      </c>
      <c r="R761" t="str">
        <f>IF(L761=1,"Customer already churned",
 IF(N761&gt;=70,"Urgent attention required",
 IF(O761="46-60","Focus retention efforts",
 IF(O761="36-45","Extend retention strategies",
 IF(O761="501-600","Engagement support required",
 IF(O761="601-700","Monitor engagement",
 IF(AND(C761="Germany",D761="Female"),"Priority proactive retention",
 "General engagement")))))))</f>
        <v>Focus retention efforts</v>
      </c>
    </row>
    <row r="762" spans="1:18" x14ac:dyDescent="0.35">
      <c r="A762">
        <v>15583212</v>
      </c>
      <c r="B762">
        <v>600</v>
      </c>
      <c r="C762" t="s">
        <v>15</v>
      </c>
      <c r="D762" t="s">
        <v>16</v>
      </c>
      <c r="E762">
        <v>43</v>
      </c>
      <c r="F762">
        <v>5</v>
      </c>
      <c r="G762" s="3">
        <v>134022.06</v>
      </c>
      <c r="H762">
        <v>1</v>
      </c>
      <c r="I762">
        <v>1</v>
      </c>
      <c r="J762">
        <v>0</v>
      </c>
      <c r="K762" s="5">
        <v>194764.83</v>
      </c>
      <c r="L762">
        <v>0</v>
      </c>
      <c r="M762" t="str">
        <f t="shared" si="33"/>
        <v xml:space="preserve"> Reatined</v>
      </c>
      <c r="N762" s="7">
        <v>37.5</v>
      </c>
      <c r="O762" s="10" t="str">
        <f t="shared" si="34"/>
        <v>36-45</v>
      </c>
      <c r="P762" t="str">
        <f t="shared" si="35"/>
        <v>4-6 Years</v>
      </c>
      <c r="Q762" t="str">
        <f>IF(B762&lt;=500,"300-500",
 IF(B762&lt;=650,"501-650",
 IF(B762&lt;=750,"651-750",
 "751-850")))</f>
        <v>501-650</v>
      </c>
      <c r="R762" t="str">
        <f>IF(L762=1,"Customer already churned",
 IF(N762&gt;=70,"Urgent attention required",
 IF(O762="46-60","Focus retention efforts",
 IF(O762="36-45","Extend retention strategies",
 IF(O762="501-600","Engagement support required",
 IF(O762="601-700","Monitor engagement",
 IF(AND(C762="Germany",D762="Female"),"Priority proactive retention",
 "General engagement")))))))</f>
        <v>Extend retention strategies</v>
      </c>
    </row>
    <row r="763" spans="1:18" x14ac:dyDescent="0.35">
      <c r="A763">
        <v>15582741</v>
      </c>
      <c r="B763">
        <v>693</v>
      </c>
      <c r="C763" t="s">
        <v>15</v>
      </c>
      <c r="D763" t="s">
        <v>16</v>
      </c>
      <c r="E763">
        <v>35</v>
      </c>
      <c r="F763">
        <v>5</v>
      </c>
      <c r="G763" s="3">
        <v>124151.09</v>
      </c>
      <c r="H763">
        <v>1</v>
      </c>
      <c r="I763">
        <v>1</v>
      </c>
      <c r="J763">
        <v>0</v>
      </c>
      <c r="K763" s="5">
        <v>88705.14</v>
      </c>
      <c r="L763">
        <v>1</v>
      </c>
      <c r="M763" t="str">
        <f t="shared" si="33"/>
        <v>Churned</v>
      </c>
      <c r="N763" s="7">
        <v>37.5</v>
      </c>
      <c r="O763" s="10" t="str">
        <f t="shared" si="34"/>
        <v>26-35</v>
      </c>
      <c r="P763" t="str">
        <f t="shared" si="35"/>
        <v>4-6 Years</v>
      </c>
      <c r="Q763" t="str">
        <f>IF(B763&lt;=500,"300-500",
 IF(B763&lt;=650,"501-650",
 IF(B763&lt;=750,"651-750",
 "751-850")))</f>
        <v>651-750</v>
      </c>
      <c r="R763" t="str">
        <f>IF(L763=1,"Customer already churned",
 IF(N763&gt;=70,"Urgent attention required",
 IF(O763="46-60","Focus retention efforts",
 IF(O763="36-45","Extend retention strategies",
 IF(O763="501-600","Engagement support required",
 IF(O763="601-700","Monitor engagement",
 IF(AND(C763="Germany",D763="Female"),"Priority proactive retention",
 "General engagement")))))))</f>
        <v>Customer already churned</v>
      </c>
    </row>
    <row r="764" spans="1:18" x14ac:dyDescent="0.35">
      <c r="A764">
        <v>15637876</v>
      </c>
      <c r="B764">
        <v>663</v>
      </c>
      <c r="C764" t="s">
        <v>19</v>
      </c>
      <c r="D764" t="s">
        <v>16</v>
      </c>
      <c r="E764">
        <v>36</v>
      </c>
      <c r="F764">
        <v>6</v>
      </c>
      <c r="G764" s="3">
        <v>77253.5</v>
      </c>
      <c r="H764">
        <v>1</v>
      </c>
      <c r="I764">
        <v>0</v>
      </c>
      <c r="J764">
        <v>0</v>
      </c>
      <c r="K764" s="5">
        <v>35817.97</v>
      </c>
      <c r="L764">
        <v>1</v>
      </c>
      <c r="M764" t="str">
        <f t="shared" si="33"/>
        <v>Churned</v>
      </c>
      <c r="N764" s="7">
        <v>45.833333333333329</v>
      </c>
      <c r="O764" s="10" t="str">
        <f t="shared" si="34"/>
        <v>36-45</v>
      </c>
      <c r="P764" t="str">
        <f t="shared" si="35"/>
        <v>4-6 Years</v>
      </c>
      <c r="Q764" t="str">
        <f>IF(B764&lt;=500,"300-500",
 IF(B764&lt;=650,"501-650",
 IF(B764&lt;=750,"651-750",
 "751-850")))</f>
        <v>651-750</v>
      </c>
      <c r="R764" t="str">
        <f>IF(L764=1,"Customer already churned",
 IF(N764&gt;=70,"Urgent attention required",
 IF(O764="46-60","Focus retention efforts",
 IF(O764="36-45","Extend retention strategies",
 IF(O764="501-600","Engagement support required",
 IF(O764="601-700","Monitor engagement",
 IF(AND(C764="Germany",D764="Female"),"Priority proactive retention",
 "General engagement")))))))</f>
        <v>Customer already churned</v>
      </c>
    </row>
    <row r="765" spans="1:18" x14ac:dyDescent="0.35">
      <c r="A765">
        <v>15622750</v>
      </c>
      <c r="B765">
        <v>742</v>
      </c>
      <c r="C765" t="s">
        <v>19</v>
      </c>
      <c r="D765" t="s">
        <v>16</v>
      </c>
      <c r="E765">
        <v>21</v>
      </c>
      <c r="F765">
        <v>1</v>
      </c>
      <c r="G765" s="3">
        <v>114292.48</v>
      </c>
      <c r="H765">
        <v>1</v>
      </c>
      <c r="I765">
        <v>1</v>
      </c>
      <c r="J765">
        <v>0</v>
      </c>
      <c r="K765" s="5">
        <v>31520.400000000001</v>
      </c>
      <c r="L765">
        <v>0</v>
      </c>
      <c r="M765" t="str">
        <f t="shared" si="33"/>
        <v xml:space="preserve"> Reatined</v>
      </c>
      <c r="N765" s="7">
        <v>62.5</v>
      </c>
      <c r="O765" s="10" t="str">
        <f t="shared" si="34"/>
        <v>18-25</v>
      </c>
      <c r="P765" t="str">
        <f t="shared" si="35"/>
        <v>0-3 Years</v>
      </c>
      <c r="Q765" t="str">
        <f>IF(B765&lt;=500,"300-500",
 IF(B765&lt;=650,"501-650",
 IF(B765&lt;=750,"651-750",
 "751-850")))</f>
        <v>651-750</v>
      </c>
      <c r="R765" t="str">
        <f>IF(L765=1,"Customer already churned",
 IF(N765&gt;=70,"Urgent attention required",
 IF(O765="46-60","Focus retention efforts",
 IF(O765="36-45","Extend retention strategies",
 IF(O765="501-600","Engagement support required",
 IF(O765="601-700","Monitor engagement",
 IF(AND(C765="Germany",D765="Female"),"Priority proactive retention",
 "General engagement")))))))</f>
        <v>Priority proactive retention</v>
      </c>
    </row>
    <row r="766" spans="1:18" x14ac:dyDescent="0.35">
      <c r="A766">
        <v>15672056</v>
      </c>
      <c r="B766">
        <v>710</v>
      </c>
      <c r="C766" t="s">
        <v>19</v>
      </c>
      <c r="D766" t="s">
        <v>18</v>
      </c>
      <c r="E766">
        <v>43</v>
      </c>
      <c r="F766">
        <v>2</v>
      </c>
      <c r="G766" s="3">
        <v>140080.32000000001</v>
      </c>
      <c r="H766">
        <v>3</v>
      </c>
      <c r="I766">
        <v>1</v>
      </c>
      <c r="J766">
        <v>1</v>
      </c>
      <c r="K766" s="5">
        <v>157908.19</v>
      </c>
      <c r="L766">
        <v>1</v>
      </c>
      <c r="M766" t="str">
        <f t="shared" si="33"/>
        <v>Churned</v>
      </c>
      <c r="N766" s="7">
        <v>25</v>
      </c>
      <c r="O766" s="10" t="str">
        <f t="shared" si="34"/>
        <v>36-45</v>
      </c>
      <c r="P766" t="str">
        <f t="shared" si="35"/>
        <v>0-3 Years</v>
      </c>
      <c r="Q766" t="str">
        <f>IF(B766&lt;=500,"300-500",
 IF(B766&lt;=650,"501-650",
 IF(B766&lt;=750,"651-750",
 "751-850")))</f>
        <v>651-750</v>
      </c>
      <c r="R766" t="str">
        <f>IF(L766=1,"Customer already churned",
 IF(N766&gt;=70,"Urgent attention required",
 IF(O766="46-60","Focus retention efforts",
 IF(O766="36-45","Extend retention strategies",
 IF(O766="501-600","Engagement support required",
 IF(O766="601-700","Monitor engagement",
 IF(AND(C766="Germany",D766="Female"),"Priority proactive retention",
 "General engagement")))))))</f>
        <v>Customer already churned</v>
      </c>
    </row>
    <row r="767" spans="1:18" x14ac:dyDescent="0.35">
      <c r="A767">
        <v>15812351</v>
      </c>
      <c r="B767">
        <v>710</v>
      </c>
      <c r="C767" t="s">
        <v>17</v>
      </c>
      <c r="D767" t="s">
        <v>16</v>
      </c>
      <c r="E767">
        <v>27</v>
      </c>
      <c r="F767">
        <v>2</v>
      </c>
      <c r="G767" s="3">
        <v>135277.96</v>
      </c>
      <c r="H767">
        <v>1</v>
      </c>
      <c r="I767">
        <v>1</v>
      </c>
      <c r="J767">
        <v>0</v>
      </c>
      <c r="K767" s="5">
        <v>142200.15</v>
      </c>
      <c r="L767">
        <v>0</v>
      </c>
      <c r="M767" t="str">
        <f t="shared" si="33"/>
        <v xml:space="preserve"> Reatined</v>
      </c>
      <c r="N767" s="7">
        <v>62.5</v>
      </c>
      <c r="O767" s="10" t="str">
        <f t="shared" si="34"/>
        <v>26-35</v>
      </c>
      <c r="P767" t="str">
        <f t="shared" si="35"/>
        <v>0-3 Years</v>
      </c>
      <c r="Q767" t="str">
        <f>IF(B767&lt;=500,"300-500",
 IF(B767&lt;=650,"501-650",
 IF(B767&lt;=750,"651-750",
 "751-850")))</f>
        <v>651-750</v>
      </c>
      <c r="R767" t="str">
        <f>IF(L767=1,"Customer already churned",
 IF(N767&gt;=70,"Urgent attention required",
 IF(O767="46-60","Focus retention efforts",
 IF(O767="36-45","Extend retention strategies",
 IF(O767="501-600","Engagement support required",
 IF(O767="601-700","Monitor engagement",
 IF(AND(C767="Germany",D767="Female"),"Priority proactive retention",
 "General engagement")))))))</f>
        <v>General engagement</v>
      </c>
    </row>
    <row r="768" spans="1:18" x14ac:dyDescent="0.35">
      <c r="A768">
        <v>15810864</v>
      </c>
      <c r="B768">
        <v>700</v>
      </c>
      <c r="C768" t="s">
        <v>15</v>
      </c>
      <c r="D768" t="s">
        <v>16</v>
      </c>
      <c r="E768">
        <v>82</v>
      </c>
      <c r="F768">
        <v>2</v>
      </c>
      <c r="G768" s="3">
        <v>0</v>
      </c>
      <c r="H768">
        <v>2</v>
      </c>
      <c r="I768">
        <v>0</v>
      </c>
      <c r="J768">
        <v>1</v>
      </c>
      <c r="K768" s="5">
        <v>182055.36</v>
      </c>
      <c r="L768">
        <v>0</v>
      </c>
      <c r="M768" t="str">
        <f t="shared" si="33"/>
        <v xml:space="preserve"> Reatined</v>
      </c>
      <c r="N768" s="7">
        <v>62.5</v>
      </c>
      <c r="O768" s="10" t="str">
        <f t="shared" si="34"/>
        <v>60+</v>
      </c>
      <c r="P768" t="str">
        <f t="shared" si="35"/>
        <v>0-3 Years</v>
      </c>
      <c r="Q768" t="str">
        <f>IF(B768&lt;=500,"300-500",
 IF(B768&lt;=650,"501-650",
 IF(B768&lt;=750,"651-750",
 "751-850")))</f>
        <v>651-750</v>
      </c>
      <c r="R768" t="str">
        <f>IF(L768=1,"Customer already churned",
 IF(N768&gt;=70,"Urgent attention required",
 IF(O768="46-60","Focus retention efforts",
 IF(O768="36-45","Extend retention strategies",
 IF(O768="501-600","Engagement support required",
 IF(O768="601-700","Monitor engagement",
 IF(AND(C768="Germany",D768="Female"),"Priority proactive retention",
 "General engagement")))))))</f>
        <v>General engagement</v>
      </c>
    </row>
    <row r="769" spans="1:18" x14ac:dyDescent="0.35">
      <c r="A769">
        <v>15677921</v>
      </c>
      <c r="B769">
        <v>720</v>
      </c>
      <c r="C769" t="s">
        <v>19</v>
      </c>
      <c r="D769" t="s">
        <v>18</v>
      </c>
      <c r="E769">
        <v>60</v>
      </c>
      <c r="F769">
        <v>9</v>
      </c>
      <c r="G769" s="3">
        <v>115920.62</v>
      </c>
      <c r="H769">
        <v>2</v>
      </c>
      <c r="I769">
        <v>0</v>
      </c>
      <c r="J769">
        <v>0</v>
      </c>
      <c r="K769" s="5">
        <v>157552.07999999999</v>
      </c>
      <c r="L769">
        <v>1</v>
      </c>
      <c r="M769" t="str">
        <f t="shared" si="33"/>
        <v>Churned</v>
      </c>
      <c r="N769" s="7">
        <v>45.833333333333329</v>
      </c>
      <c r="O769" s="10" t="str">
        <f t="shared" si="34"/>
        <v>46-60</v>
      </c>
      <c r="P769" t="str">
        <f t="shared" si="35"/>
        <v>7-9 Years</v>
      </c>
      <c r="Q769" t="str">
        <f>IF(B769&lt;=500,"300-500",
 IF(B769&lt;=650,"501-650",
 IF(B769&lt;=750,"651-750",
 "751-850")))</f>
        <v>651-750</v>
      </c>
      <c r="R769" t="str">
        <f>IF(L769=1,"Customer already churned",
 IF(N769&gt;=70,"Urgent attention required",
 IF(O769="46-60","Focus retention efforts",
 IF(O769="36-45","Extend retention strategies",
 IF(O769="501-600","Engagement support required",
 IF(O769="601-700","Monitor engagement",
 IF(AND(C769="Germany",D769="Female"),"Priority proactive retention",
 "General engagement")))))))</f>
        <v>Customer already churned</v>
      </c>
    </row>
    <row r="770" spans="1:18" x14ac:dyDescent="0.35">
      <c r="A770">
        <v>15724296</v>
      </c>
      <c r="B770">
        <v>684</v>
      </c>
      <c r="C770" t="s">
        <v>17</v>
      </c>
      <c r="D770" t="s">
        <v>18</v>
      </c>
      <c r="E770">
        <v>41</v>
      </c>
      <c r="F770">
        <v>2</v>
      </c>
      <c r="G770" s="3">
        <v>119782.72</v>
      </c>
      <c r="H770">
        <v>2</v>
      </c>
      <c r="I770">
        <v>0</v>
      </c>
      <c r="J770">
        <v>0</v>
      </c>
      <c r="K770" s="5">
        <v>120284.67</v>
      </c>
      <c r="L770">
        <v>0</v>
      </c>
      <c r="M770" t="str">
        <f t="shared" si="33"/>
        <v xml:space="preserve"> Reatined</v>
      </c>
      <c r="N770" s="7">
        <v>54.166666666666657</v>
      </c>
      <c r="O770" s="10" t="str">
        <f t="shared" si="34"/>
        <v>36-45</v>
      </c>
      <c r="P770" t="str">
        <f t="shared" si="35"/>
        <v>0-3 Years</v>
      </c>
      <c r="Q770" t="str">
        <f>IF(B770&lt;=500,"300-500",
 IF(B770&lt;=650,"501-650",
 IF(B770&lt;=750,"651-750",
 "751-850")))</f>
        <v>651-750</v>
      </c>
      <c r="R770" t="str">
        <f>IF(L770=1,"Customer already churned",
 IF(N770&gt;=70,"Urgent attention required",
 IF(O770="46-60","Focus retention efforts",
 IF(O770="36-45","Extend retention strategies",
 IF(O770="501-600","Engagement support required",
 IF(O770="601-700","Monitor engagement",
 IF(AND(C770="Germany",D770="Female"),"Priority proactive retention",
 "General engagement")))))))</f>
        <v>Extend retention strategies</v>
      </c>
    </row>
    <row r="771" spans="1:18" x14ac:dyDescent="0.35">
      <c r="A771">
        <v>15685329</v>
      </c>
      <c r="B771">
        <v>531</v>
      </c>
      <c r="C771" t="s">
        <v>15</v>
      </c>
      <c r="D771" t="s">
        <v>16</v>
      </c>
      <c r="E771">
        <v>63</v>
      </c>
      <c r="F771">
        <v>1</v>
      </c>
      <c r="G771" s="3">
        <v>114715.71</v>
      </c>
      <c r="H771">
        <v>1</v>
      </c>
      <c r="I771">
        <v>0</v>
      </c>
      <c r="J771">
        <v>1</v>
      </c>
      <c r="K771" s="5">
        <v>24506.95</v>
      </c>
      <c r="L771">
        <v>1</v>
      </c>
      <c r="M771" t="str">
        <f t="shared" ref="M771:M834" si="36">IF(L771=1, "Churned"," Reatined")</f>
        <v>Churned</v>
      </c>
      <c r="N771" s="7">
        <v>66.666666666666657</v>
      </c>
      <c r="O771" s="10" t="str">
        <f t="shared" ref="O771:O834" si="37">IF(E771&lt;=25,"18-25",
 IF(E771&lt;=35,"26-35",
 IF(E771&lt;=45,"36-45",
 IF(E771&lt;=60,"46-60",
 "60+"))))</f>
        <v>60+</v>
      </c>
      <c r="P771" t="str">
        <f t="shared" ref="P771:P834" si="38">IF(F771&lt;=3,"0-3 Years",
 IF(F771&lt;=6,"4-6 Years",
 IF(F771&lt;=9,"7-9 Years",
 "10+ Years")))</f>
        <v>0-3 Years</v>
      </c>
      <c r="Q771" t="str">
        <f>IF(B771&lt;=500,"300-500",
 IF(B771&lt;=650,"501-650",
 IF(B771&lt;=750,"651-750",
 "751-850")))</f>
        <v>501-650</v>
      </c>
      <c r="R771" t="str">
        <f>IF(L771=1,"Customer already churned",
 IF(N771&gt;=70,"Urgent attention required",
 IF(O771="46-60","Focus retention efforts",
 IF(O771="36-45","Extend retention strategies",
 IF(O771="501-600","Engagement support required",
 IF(O771="601-700","Monitor engagement",
 IF(AND(C771="Germany",D771="Female"),"Priority proactive retention",
 "General engagement")))))))</f>
        <v>Customer already churned</v>
      </c>
    </row>
    <row r="772" spans="1:18" x14ac:dyDescent="0.35">
      <c r="A772">
        <v>15584091</v>
      </c>
      <c r="B772">
        <v>742</v>
      </c>
      <c r="C772" t="s">
        <v>19</v>
      </c>
      <c r="D772" t="s">
        <v>16</v>
      </c>
      <c r="E772">
        <v>36</v>
      </c>
      <c r="F772">
        <v>2</v>
      </c>
      <c r="G772" s="3">
        <v>129748.54</v>
      </c>
      <c r="H772">
        <v>2</v>
      </c>
      <c r="I772">
        <v>0</v>
      </c>
      <c r="J772">
        <v>0</v>
      </c>
      <c r="K772" s="5">
        <v>47271.61</v>
      </c>
      <c r="L772">
        <v>1</v>
      </c>
      <c r="M772" t="str">
        <f t="shared" si="36"/>
        <v>Churned</v>
      </c>
      <c r="N772" s="7">
        <v>54.166666666666657</v>
      </c>
      <c r="O772" s="10" t="str">
        <f t="shared" si="37"/>
        <v>36-45</v>
      </c>
      <c r="P772" t="str">
        <f t="shared" si="38"/>
        <v>0-3 Years</v>
      </c>
      <c r="Q772" t="str">
        <f>IF(B772&lt;=500,"300-500",
 IF(B772&lt;=650,"501-650",
 IF(B772&lt;=750,"651-750",
 "751-850")))</f>
        <v>651-750</v>
      </c>
      <c r="R772" t="str">
        <f>IF(L772=1,"Customer already churned",
 IF(N772&gt;=70,"Urgent attention required",
 IF(O772="46-60","Focus retention efforts",
 IF(O772="36-45","Extend retention strategies",
 IF(O772="501-600","Engagement support required",
 IF(O772="601-700","Monitor engagement",
 IF(AND(C772="Germany",D772="Female"),"Priority proactive retention",
 "General engagement")))))))</f>
        <v>Customer already churned</v>
      </c>
    </row>
    <row r="773" spans="1:18" x14ac:dyDescent="0.35">
      <c r="A773">
        <v>15640442</v>
      </c>
      <c r="B773">
        <v>717</v>
      </c>
      <c r="C773" t="s">
        <v>15</v>
      </c>
      <c r="D773" t="s">
        <v>18</v>
      </c>
      <c r="E773">
        <v>31</v>
      </c>
      <c r="F773">
        <v>4</v>
      </c>
      <c r="G773" s="3">
        <v>129722.57</v>
      </c>
      <c r="H773">
        <v>1</v>
      </c>
      <c r="I773">
        <v>0</v>
      </c>
      <c r="J773">
        <v>0</v>
      </c>
      <c r="K773" s="5">
        <v>41176.6</v>
      </c>
      <c r="L773">
        <v>0</v>
      </c>
      <c r="M773" t="str">
        <f t="shared" si="36"/>
        <v xml:space="preserve"> Reatined</v>
      </c>
      <c r="N773" s="7">
        <v>45.833333333333329</v>
      </c>
      <c r="O773" s="10" t="str">
        <f t="shared" si="37"/>
        <v>26-35</v>
      </c>
      <c r="P773" t="str">
        <f t="shared" si="38"/>
        <v>4-6 Years</v>
      </c>
      <c r="Q773" t="str">
        <f>IF(B773&lt;=500,"300-500",
 IF(B773&lt;=650,"501-650",
 IF(B773&lt;=750,"651-750",
 "751-850")))</f>
        <v>651-750</v>
      </c>
      <c r="R773" t="str">
        <f>IF(L773=1,"Customer already churned",
 IF(N773&gt;=70,"Urgent attention required",
 IF(O773="46-60","Focus retention efforts",
 IF(O773="36-45","Extend retention strategies",
 IF(O773="501-600","Engagement support required",
 IF(O773="601-700","Monitor engagement",
 IF(AND(C773="Germany",D773="Female"),"Priority proactive retention",
 "General engagement")))))))</f>
        <v>General engagement</v>
      </c>
    </row>
    <row r="774" spans="1:18" x14ac:dyDescent="0.35">
      <c r="A774">
        <v>15639314</v>
      </c>
      <c r="B774">
        <v>589</v>
      </c>
      <c r="C774" t="s">
        <v>15</v>
      </c>
      <c r="D774" t="s">
        <v>18</v>
      </c>
      <c r="E774">
        <v>32</v>
      </c>
      <c r="F774">
        <v>2</v>
      </c>
      <c r="G774" s="3">
        <v>0</v>
      </c>
      <c r="H774">
        <v>2</v>
      </c>
      <c r="I774">
        <v>0</v>
      </c>
      <c r="J774">
        <v>1</v>
      </c>
      <c r="K774" s="5">
        <v>9468.64</v>
      </c>
      <c r="L774">
        <v>0</v>
      </c>
      <c r="M774" t="str">
        <f t="shared" si="36"/>
        <v xml:space="preserve"> Reatined</v>
      </c>
      <c r="N774" s="7">
        <v>45.833333333333329</v>
      </c>
      <c r="O774" s="10" t="str">
        <f t="shared" si="37"/>
        <v>26-35</v>
      </c>
      <c r="P774" t="str">
        <f t="shared" si="38"/>
        <v>0-3 Years</v>
      </c>
      <c r="Q774" t="str">
        <f>IF(B774&lt;=500,"300-500",
 IF(B774&lt;=650,"501-650",
 IF(B774&lt;=750,"651-750",
 "751-850")))</f>
        <v>501-650</v>
      </c>
      <c r="R774" t="str">
        <f>IF(L774=1,"Customer already churned",
 IF(N774&gt;=70,"Urgent attention required",
 IF(O774="46-60","Focus retention efforts",
 IF(O774="36-45","Extend retention strategies",
 IF(O774="501-600","Engagement support required",
 IF(O774="601-700","Monitor engagement",
 IF(AND(C774="Germany",D774="Female"),"Priority proactive retention",
 "General engagement")))))))</f>
        <v>General engagement</v>
      </c>
    </row>
    <row r="775" spans="1:18" x14ac:dyDescent="0.35">
      <c r="A775">
        <v>15685320</v>
      </c>
      <c r="B775">
        <v>767</v>
      </c>
      <c r="C775" t="s">
        <v>15</v>
      </c>
      <c r="D775" t="s">
        <v>18</v>
      </c>
      <c r="E775">
        <v>36</v>
      </c>
      <c r="F775">
        <v>3</v>
      </c>
      <c r="G775" s="3">
        <v>139180.20000000001</v>
      </c>
      <c r="H775">
        <v>1</v>
      </c>
      <c r="I775">
        <v>0</v>
      </c>
      <c r="J775">
        <v>0</v>
      </c>
      <c r="K775" s="5">
        <v>123880.19</v>
      </c>
      <c r="L775">
        <v>0</v>
      </c>
      <c r="M775" t="str">
        <f t="shared" si="36"/>
        <v xml:space="preserve"> Reatined</v>
      </c>
      <c r="N775" s="7">
        <v>45.833333333333329</v>
      </c>
      <c r="O775" s="10" t="str">
        <f t="shared" si="37"/>
        <v>36-45</v>
      </c>
      <c r="P775" t="str">
        <f t="shared" si="38"/>
        <v>0-3 Years</v>
      </c>
      <c r="Q775" t="str">
        <f>IF(B775&lt;=500,"300-500",
 IF(B775&lt;=650,"501-650",
 IF(B775&lt;=750,"651-750",
 "751-850")))</f>
        <v>751-850</v>
      </c>
      <c r="R775" t="str">
        <f>IF(L775=1,"Customer already churned",
 IF(N775&gt;=70,"Urgent attention required",
 IF(O775="46-60","Focus retention efforts",
 IF(O775="36-45","Extend retention strategies",
 IF(O775="501-600","Engagement support required",
 IF(O775="601-700","Monitor engagement",
 IF(AND(C775="Germany",D775="Female"),"Priority proactive retention",
 "General engagement")))))))</f>
        <v>Extend retention strategies</v>
      </c>
    </row>
    <row r="776" spans="1:18" x14ac:dyDescent="0.35">
      <c r="A776">
        <v>15789158</v>
      </c>
      <c r="B776">
        <v>636</v>
      </c>
      <c r="C776" t="s">
        <v>19</v>
      </c>
      <c r="D776" t="s">
        <v>18</v>
      </c>
      <c r="E776">
        <v>49</v>
      </c>
      <c r="F776">
        <v>6</v>
      </c>
      <c r="G776" s="3">
        <v>113599.74</v>
      </c>
      <c r="H776">
        <v>2</v>
      </c>
      <c r="I776">
        <v>1</v>
      </c>
      <c r="J776">
        <v>0</v>
      </c>
      <c r="K776" s="5">
        <v>158887.09</v>
      </c>
      <c r="L776">
        <v>1</v>
      </c>
      <c r="M776" t="str">
        <f t="shared" si="36"/>
        <v>Churned</v>
      </c>
      <c r="N776" s="7">
        <v>20.833333333333339</v>
      </c>
      <c r="O776" s="10" t="str">
        <f t="shared" si="37"/>
        <v>46-60</v>
      </c>
      <c r="P776" t="str">
        <f t="shared" si="38"/>
        <v>4-6 Years</v>
      </c>
      <c r="Q776" t="str">
        <f>IF(B776&lt;=500,"300-500",
 IF(B776&lt;=650,"501-650",
 IF(B776&lt;=750,"651-750",
 "751-850")))</f>
        <v>501-650</v>
      </c>
      <c r="R776" t="str">
        <f>IF(L776=1,"Customer already churned",
 IF(N776&gt;=70,"Urgent attention required",
 IF(O776="46-60","Focus retention efforts",
 IF(O776="36-45","Extend retention strategies",
 IF(O776="501-600","Engagement support required",
 IF(O776="601-700","Monitor engagement",
 IF(AND(C776="Germany",D776="Female"),"Priority proactive retention",
 "General engagement")))))))</f>
        <v>Customer already churned</v>
      </c>
    </row>
    <row r="777" spans="1:18" x14ac:dyDescent="0.35">
      <c r="A777">
        <v>15752137</v>
      </c>
      <c r="B777">
        <v>648</v>
      </c>
      <c r="C777" t="s">
        <v>15</v>
      </c>
      <c r="D777" t="s">
        <v>18</v>
      </c>
      <c r="E777">
        <v>33</v>
      </c>
      <c r="F777">
        <v>7</v>
      </c>
      <c r="G777" s="3">
        <v>134944</v>
      </c>
      <c r="H777">
        <v>1</v>
      </c>
      <c r="I777">
        <v>1</v>
      </c>
      <c r="J777">
        <v>1</v>
      </c>
      <c r="K777" s="5">
        <v>117036.38</v>
      </c>
      <c r="L777">
        <v>0</v>
      </c>
      <c r="M777" t="str">
        <f t="shared" si="36"/>
        <v xml:space="preserve"> Reatined</v>
      </c>
      <c r="N777" s="7">
        <v>16.666666666666661</v>
      </c>
      <c r="O777" s="10" t="str">
        <f t="shared" si="37"/>
        <v>26-35</v>
      </c>
      <c r="P777" t="str">
        <f t="shared" si="38"/>
        <v>7-9 Years</v>
      </c>
      <c r="Q777" t="str">
        <f>IF(B777&lt;=500,"300-500",
 IF(B777&lt;=650,"501-650",
 IF(B777&lt;=750,"651-750",
 "751-850")))</f>
        <v>501-650</v>
      </c>
      <c r="R777" t="str">
        <f>IF(L777=1,"Customer already churned",
 IF(N777&gt;=70,"Urgent attention required",
 IF(O777="46-60","Focus retention efforts",
 IF(O777="36-45","Extend retention strategies",
 IF(O777="501-600","Engagement support required",
 IF(O777="601-700","Monitor engagement",
 IF(AND(C777="Germany",D777="Female"),"Priority proactive retention",
 "General engagement")))))))</f>
        <v>General engagement</v>
      </c>
    </row>
    <row r="778" spans="1:18" x14ac:dyDescent="0.35">
      <c r="A778">
        <v>15712551</v>
      </c>
      <c r="B778">
        <v>622</v>
      </c>
      <c r="C778" t="s">
        <v>19</v>
      </c>
      <c r="D778" t="s">
        <v>16</v>
      </c>
      <c r="E778">
        <v>58</v>
      </c>
      <c r="F778">
        <v>7</v>
      </c>
      <c r="G778" s="3">
        <v>116922.25</v>
      </c>
      <c r="H778">
        <v>1</v>
      </c>
      <c r="I778">
        <v>1</v>
      </c>
      <c r="J778">
        <v>0</v>
      </c>
      <c r="K778" s="5">
        <v>120415.61</v>
      </c>
      <c r="L778">
        <v>1</v>
      </c>
      <c r="M778" t="str">
        <f t="shared" si="36"/>
        <v>Churned</v>
      </c>
      <c r="N778" s="7">
        <v>54.166666666666657</v>
      </c>
      <c r="O778" s="10" t="str">
        <f t="shared" si="37"/>
        <v>46-60</v>
      </c>
      <c r="P778" t="str">
        <f t="shared" si="38"/>
        <v>7-9 Years</v>
      </c>
      <c r="Q778" t="str">
        <f>IF(B778&lt;=500,"300-500",
 IF(B778&lt;=650,"501-650",
 IF(B778&lt;=750,"651-750",
 "751-850")))</f>
        <v>501-650</v>
      </c>
      <c r="R778" t="str">
        <f>IF(L778=1,"Customer already churned",
 IF(N778&gt;=70,"Urgent attention required",
 IF(O778="46-60","Focus retention efforts",
 IF(O778="36-45","Extend retention strategies",
 IF(O778="501-600","Engagement support required",
 IF(O778="601-700","Monitor engagement",
 IF(AND(C778="Germany",D778="Female"),"Priority proactive retention",
 "General engagement")))))))</f>
        <v>Customer already churned</v>
      </c>
    </row>
    <row r="779" spans="1:18" x14ac:dyDescent="0.35">
      <c r="A779">
        <v>15628936</v>
      </c>
      <c r="B779">
        <v>692</v>
      </c>
      <c r="C779" t="s">
        <v>17</v>
      </c>
      <c r="D779" t="s">
        <v>18</v>
      </c>
      <c r="E779">
        <v>28</v>
      </c>
      <c r="F779">
        <v>9</v>
      </c>
      <c r="G779" s="3">
        <v>118945.09</v>
      </c>
      <c r="H779">
        <v>1</v>
      </c>
      <c r="I779">
        <v>0</v>
      </c>
      <c r="J779">
        <v>0</v>
      </c>
      <c r="K779" s="5">
        <v>16064.25</v>
      </c>
      <c r="L779">
        <v>1</v>
      </c>
      <c r="M779" t="str">
        <f t="shared" si="36"/>
        <v>Churned</v>
      </c>
      <c r="N779" s="7">
        <v>45.833333333333329</v>
      </c>
      <c r="O779" s="10" t="str">
        <f t="shared" si="37"/>
        <v>26-35</v>
      </c>
      <c r="P779" t="str">
        <f t="shared" si="38"/>
        <v>7-9 Years</v>
      </c>
      <c r="Q779" t="str">
        <f>IF(B779&lt;=500,"300-500",
 IF(B779&lt;=650,"501-650",
 IF(B779&lt;=750,"651-750",
 "751-850")))</f>
        <v>651-750</v>
      </c>
      <c r="R779" t="str">
        <f>IF(L779=1,"Customer already churned",
 IF(N779&gt;=70,"Urgent attention required",
 IF(O779="46-60","Focus retention efforts",
 IF(O779="36-45","Extend retention strategies",
 IF(O779="501-600","Engagement support required",
 IF(O779="601-700","Monitor engagement",
 IF(AND(C779="Germany",D779="Female"),"Priority proactive retention",
 "General engagement")))))))</f>
        <v>Customer already churned</v>
      </c>
    </row>
    <row r="780" spans="1:18" x14ac:dyDescent="0.35">
      <c r="A780">
        <v>15797227</v>
      </c>
      <c r="B780">
        <v>754</v>
      </c>
      <c r="C780" t="s">
        <v>15</v>
      </c>
      <c r="D780" t="s">
        <v>18</v>
      </c>
      <c r="E780">
        <v>28</v>
      </c>
      <c r="F780">
        <v>8</v>
      </c>
      <c r="G780" s="3">
        <v>0</v>
      </c>
      <c r="H780">
        <v>2</v>
      </c>
      <c r="I780">
        <v>1</v>
      </c>
      <c r="J780">
        <v>1</v>
      </c>
      <c r="K780" s="5">
        <v>52615.62</v>
      </c>
      <c r="L780">
        <v>0</v>
      </c>
      <c r="M780" t="str">
        <f t="shared" si="36"/>
        <v xml:space="preserve"> Reatined</v>
      </c>
      <c r="N780" s="7">
        <v>12.5</v>
      </c>
      <c r="O780" s="10" t="str">
        <f t="shared" si="37"/>
        <v>26-35</v>
      </c>
      <c r="P780" t="str">
        <f t="shared" si="38"/>
        <v>7-9 Years</v>
      </c>
      <c r="Q780" t="str">
        <f>IF(B780&lt;=500,"300-500",
 IF(B780&lt;=650,"501-650",
 IF(B780&lt;=750,"651-750",
 "751-850")))</f>
        <v>751-850</v>
      </c>
      <c r="R780" t="str">
        <f>IF(L780=1,"Customer already churned",
 IF(N780&gt;=70,"Urgent attention required",
 IF(O780="46-60","Focus retention efforts",
 IF(O780="36-45","Extend retention strategies",
 IF(O780="501-600","Engagement support required",
 IF(O780="601-700","Monitor engagement",
 IF(AND(C780="Germany",D780="Female"),"Priority proactive retention",
 "General engagement")))))))</f>
        <v>General engagement</v>
      </c>
    </row>
    <row r="781" spans="1:18" x14ac:dyDescent="0.35">
      <c r="A781">
        <v>15769974</v>
      </c>
      <c r="B781">
        <v>679</v>
      </c>
      <c r="C781" t="s">
        <v>17</v>
      </c>
      <c r="D781" t="s">
        <v>16</v>
      </c>
      <c r="E781">
        <v>35</v>
      </c>
      <c r="F781">
        <v>8</v>
      </c>
      <c r="G781" s="3">
        <v>119182.73</v>
      </c>
      <c r="H781">
        <v>1</v>
      </c>
      <c r="I781">
        <v>0</v>
      </c>
      <c r="J781">
        <v>0</v>
      </c>
      <c r="K781" s="5">
        <v>121210.09</v>
      </c>
      <c r="L781">
        <v>0</v>
      </c>
      <c r="M781" t="str">
        <f t="shared" si="36"/>
        <v xml:space="preserve"> Reatined</v>
      </c>
      <c r="N781" s="7">
        <v>45.833333333333329</v>
      </c>
      <c r="O781" s="10" t="str">
        <f t="shared" si="37"/>
        <v>26-35</v>
      </c>
      <c r="P781" t="str">
        <f t="shared" si="38"/>
        <v>7-9 Years</v>
      </c>
      <c r="Q781" t="str">
        <f>IF(B781&lt;=500,"300-500",
 IF(B781&lt;=650,"501-650",
 IF(B781&lt;=750,"651-750",
 "751-850")))</f>
        <v>651-750</v>
      </c>
      <c r="R781" t="str">
        <f>IF(L781=1,"Customer already churned",
 IF(N781&gt;=70,"Urgent attention required",
 IF(O781="46-60","Focus retention efforts",
 IF(O781="36-45","Extend retention strategies",
 IF(O781="501-600","Engagement support required",
 IF(O781="601-700","Monitor engagement",
 IF(AND(C781="Germany",D781="Female"),"Priority proactive retention",
 "General engagement")))))))</f>
        <v>General engagement</v>
      </c>
    </row>
    <row r="782" spans="1:18" x14ac:dyDescent="0.35">
      <c r="A782">
        <v>15737051</v>
      </c>
      <c r="B782">
        <v>639</v>
      </c>
      <c r="C782" t="s">
        <v>15</v>
      </c>
      <c r="D782" t="s">
        <v>18</v>
      </c>
      <c r="E782">
        <v>27</v>
      </c>
      <c r="F782">
        <v>8</v>
      </c>
      <c r="G782" s="3">
        <v>0</v>
      </c>
      <c r="H782">
        <v>2</v>
      </c>
      <c r="I782">
        <v>1</v>
      </c>
      <c r="J782">
        <v>0</v>
      </c>
      <c r="K782" s="5">
        <v>192247.35</v>
      </c>
      <c r="L782">
        <v>0</v>
      </c>
      <c r="M782" t="str">
        <f t="shared" si="36"/>
        <v xml:space="preserve"> Reatined</v>
      </c>
      <c r="N782" s="7">
        <v>33.333333333333329</v>
      </c>
      <c r="O782" s="10" t="str">
        <f t="shared" si="37"/>
        <v>26-35</v>
      </c>
      <c r="P782" t="str">
        <f t="shared" si="38"/>
        <v>7-9 Years</v>
      </c>
      <c r="Q782" t="str">
        <f>IF(B782&lt;=500,"300-500",
 IF(B782&lt;=650,"501-650",
 IF(B782&lt;=750,"651-750",
 "751-850")))</f>
        <v>501-650</v>
      </c>
      <c r="R782" t="str">
        <f>IF(L782=1,"Customer already churned",
 IF(N782&gt;=70,"Urgent attention required",
 IF(O782="46-60","Focus retention efforts",
 IF(O782="36-45","Extend retention strategies",
 IF(O782="501-600","Engagement support required",
 IF(O782="601-700","Monitor engagement",
 IF(AND(C782="Germany",D782="Female"),"Priority proactive retention",
 "General engagement")))))))</f>
        <v>General engagement</v>
      </c>
    </row>
    <row r="783" spans="1:18" x14ac:dyDescent="0.35">
      <c r="A783">
        <v>15585595</v>
      </c>
      <c r="B783">
        <v>774</v>
      </c>
      <c r="C783" t="s">
        <v>15</v>
      </c>
      <c r="D783" t="s">
        <v>16</v>
      </c>
      <c r="E783">
        <v>28</v>
      </c>
      <c r="F783">
        <v>1</v>
      </c>
      <c r="G783" s="3">
        <v>71264.02</v>
      </c>
      <c r="H783">
        <v>2</v>
      </c>
      <c r="I783">
        <v>0</v>
      </c>
      <c r="J783">
        <v>1</v>
      </c>
      <c r="K783" s="5">
        <v>68759.570000000007</v>
      </c>
      <c r="L783">
        <v>0</v>
      </c>
      <c r="M783" t="str">
        <f t="shared" si="36"/>
        <v xml:space="preserve"> Reatined</v>
      </c>
      <c r="N783" s="7">
        <v>33.333333333333329</v>
      </c>
      <c r="O783" s="10" t="str">
        <f t="shared" si="37"/>
        <v>26-35</v>
      </c>
      <c r="P783" t="str">
        <f t="shared" si="38"/>
        <v>0-3 Years</v>
      </c>
      <c r="Q783" t="str">
        <f>IF(B783&lt;=500,"300-500",
 IF(B783&lt;=650,"501-650",
 IF(B783&lt;=750,"651-750",
 "751-850")))</f>
        <v>751-850</v>
      </c>
      <c r="R783" t="str">
        <f>IF(L783=1,"Customer already churned",
 IF(N783&gt;=70,"Urgent attention required",
 IF(O783="46-60","Focus retention efforts",
 IF(O783="36-45","Extend retention strategies",
 IF(O783="501-600","Engagement support required",
 IF(O783="601-700","Monitor engagement",
 IF(AND(C783="Germany",D783="Female"),"Priority proactive retention",
 "General engagement")))))))</f>
        <v>General engagement</v>
      </c>
    </row>
    <row r="784" spans="1:18" x14ac:dyDescent="0.35">
      <c r="A784">
        <v>15654060</v>
      </c>
      <c r="B784">
        <v>517</v>
      </c>
      <c r="C784" t="s">
        <v>15</v>
      </c>
      <c r="D784" t="s">
        <v>18</v>
      </c>
      <c r="E784">
        <v>41</v>
      </c>
      <c r="F784">
        <v>2</v>
      </c>
      <c r="G784" s="3">
        <v>0</v>
      </c>
      <c r="H784">
        <v>2</v>
      </c>
      <c r="I784">
        <v>0</v>
      </c>
      <c r="J784">
        <v>1</v>
      </c>
      <c r="K784" s="5">
        <v>75937.47</v>
      </c>
      <c r="L784">
        <v>0</v>
      </c>
      <c r="M784" t="str">
        <f t="shared" si="36"/>
        <v xml:space="preserve"> Reatined</v>
      </c>
      <c r="N784" s="7">
        <v>45.833333333333329</v>
      </c>
      <c r="O784" s="10" t="str">
        <f t="shared" si="37"/>
        <v>36-45</v>
      </c>
      <c r="P784" t="str">
        <f t="shared" si="38"/>
        <v>0-3 Years</v>
      </c>
      <c r="Q784" t="str">
        <f>IF(B784&lt;=500,"300-500",
 IF(B784&lt;=650,"501-650",
 IF(B784&lt;=750,"651-750",
 "751-850")))</f>
        <v>501-650</v>
      </c>
      <c r="R784" t="str">
        <f>IF(L784=1,"Customer already churned",
 IF(N784&gt;=70,"Urgent attention required",
 IF(O784="46-60","Focus retention efforts",
 IF(O784="36-45","Extend retention strategies",
 IF(O784="501-600","Engagement support required",
 IF(O784="601-700","Monitor engagement",
 IF(AND(C784="Germany",D784="Female"),"Priority proactive retention",
 "General engagement")))))))</f>
        <v>Extend retention strategies</v>
      </c>
    </row>
    <row r="785" spans="1:18" x14ac:dyDescent="0.35">
      <c r="A785">
        <v>15745196</v>
      </c>
      <c r="B785">
        <v>571</v>
      </c>
      <c r="C785" t="s">
        <v>15</v>
      </c>
      <c r="D785" t="s">
        <v>16</v>
      </c>
      <c r="E785">
        <v>35</v>
      </c>
      <c r="F785">
        <v>8</v>
      </c>
      <c r="G785" s="3">
        <v>0</v>
      </c>
      <c r="H785">
        <v>2</v>
      </c>
      <c r="I785">
        <v>0</v>
      </c>
      <c r="J785">
        <v>0</v>
      </c>
      <c r="K785" s="5">
        <v>84569.13</v>
      </c>
      <c r="L785">
        <v>0</v>
      </c>
      <c r="M785" t="str">
        <f t="shared" si="36"/>
        <v xml:space="preserve"> Reatined</v>
      </c>
      <c r="N785" s="7">
        <v>41.666666666666671</v>
      </c>
      <c r="O785" s="10" t="str">
        <f t="shared" si="37"/>
        <v>26-35</v>
      </c>
      <c r="P785" t="str">
        <f t="shared" si="38"/>
        <v>7-9 Years</v>
      </c>
      <c r="Q785" t="str">
        <f>IF(B785&lt;=500,"300-500",
 IF(B785&lt;=650,"501-650",
 IF(B785&lt;=750,"651-750",
 "751-850")))</f>
        <v>501-650</v>
      </c>
      <c r="R785" t="str">
        <f>IF(L785=1,"Customer already churned",
 IF(N785&gt;=70,"Urgent attention required",
 IF(O785="46-60","Focus retention efforts",
 IF(O785="36-45","Extend retention strategies",
 IF(O785="501-600","Engagement support required",
 IF(O785="601-700","Monitor engagement",
 IF(AND(C785="Germany",D785="Female"),"Priority proactive retention",
 "General engagement")))))))</f>
        <v>General engagement</v>
      </c>
    </row>
    <row r="786" spans="1:18" x14ac:dyDescent="0.35">
      <c r="A786">
        <v>15571221</v>
      </c>
      <c r="B786">
        <v>747</v>
      </c>
      <c r="C786" t="s">
        <v>19</v>
      </c>
      <c r="D786" t="s">
        <v>18</v>
      </c>
      <c r="E786">
        <v>58</v>
      </c>
      <c r="F786">
        <v>7</v>
      </c>
      <c r="G786" s="3">
        <v>116313.57</v>
      </c>
      <c r="H786">
        <v>1</v>
      </c>
      <c r="I786">
        <v>1</v>
      </c>
      <c r="J786">
        <v>1</v>
      </c>
      <c r="K786" s="5">
        <v>190696.35</v>
      </c>
      <c r="L786">
        <v>1</v>
      </c>
      <c r="M786" t="str">
        <f t="shared" si="36"/>
        <v>Churned</v>
      </c>
      <c r="N786" s="7">
        <v>33.333333333333329</v>
      </c>
      <c r="O786" s="10" t="str">
        <f t="shared" si="37"/>
        <v>46-60</v>
      </c>
      <c r="P786" t="str">
        <f t="shared" si="38"/>
        <v>7-9 Years</v>
      </c>
      <c r="Q786" t="str">
        <f>IF(B786&lt;=500,"300-500",
 IF(B786&lt;=650,"501-650",
 IF(B786&lt;=750,"651-750",
 "751-850")))</f>
        <v>651-750</v>
      </c>
      <c r="R786" t="str">
        <f>IF(L786=1,"Customer already churned",
 IF(N786&gt;=70,"Urgent attention required",
 IF(O786="46-60","Focus retention efforts",
 IF(O786="36-45","Extend retention strategies",
 IF(O786="501-600","Engagement support required",
 IF(O786="601-700","Monitor engagement",
 IF(AND(C786="Germany",D786="Female"),"Priority proactive retention",
 "General engagement")))))))</f>
        <v>Customer already churned</v>
      </c>
    </row>
    <row r="787" spans="1:18" x14ac:dyDescent="0.35">
      <c r="A787">
        <v>15660155</v>
      </c>
      <c r="B787">
        <v>792</v>
      </c>
      <c r="C787" t="s">
        <v>17</v>
      </c>
      <c r="D787" t="s">
        <v>18</v>
      </c>
      <c r="E787">
        <v>36</v>
      </c>
      <c r="F787">
        <v>5</v>
      </c>
      <c r="G787" s="3">
        <v>92140.15</v>
      </c>
      <c r="H787">
        <v>1</v>
      </c>
      <c r="I787">
        <v>0</v>
      </c>
      <c r="J787">
        <v>1</v>
      </c>
      <c r="K787" s="5">
        <v>67468.67</v>
      </c>
      <c r="L787">
        <v>0</v>
      </c>
      <c r="M787" t="str">
        <f t="shared" si="36"/>
        <v xml:space="preserve"> Reatined</v>
      </c>
      <c r="N787" s="7">
        <v>25</v>
      </c>
      <c r="O787" s="10" t="str">
        <f t="shared" si="37"/>
        <v>36-45</v>
      </c>
      <c r="P787" t="str">
        <f t="shared" si="38"/>
        <v>4-6 Years</v>
      </c>
      <c r="Q787" t="str">
        <f>IF(B787&lt;=500,"300-500",
 IF(B787&lt;=650,"501-650",
 IF(B787&lt;=750,"651-750",
 "751-850")))</f>
        <v>751-850</v>
      </c>
      <c r="R787" t="str">
        <f>IF(L787=1,"Customer already churned",
 IF(N787&gt;=70,"Urgent attention required",
 IF(O787="46-60","Focus retention efforts",
 IF(O787="36-45","Extend retention strategies",
 IF(O787="501-600","Engagement support required",
 IF(O787="601-700","Monitor engagement",
 IF(AND(C787="Germany",D787="Female"),"Priority proactive retention",
 "General engagement")))))))</f>
        <v>Extend retention strategies</v>
      </c>
    </row>
    <row r="788" spans="1:18" x14ac:dyDescent="0.35">
      <c r="A788">
        <v>15605284</v>
      </c>
      <c r="B788">
        <v>688</v>
      </c>
      <c r="C788" t="s">
        <v>15</v>
      </c>
      <c r="D788" t="s">
        <v>18</v>
      </c>
      <c r="E788">
        <v>26</v>
      </c>
      <c r="F788">
        <v>1</v>
      </c>
      <c r="G788" s="3">
        <v>0</v>
      </c>
      <c r="H788">
        <v>2</v>
      </c>
      <c r="I788">
        <v>1</v>
      </c>
      <c r="J788">
        <v>1</v>
      </c>
      <c r="K788" s="5">
        <v>104435.94</v>
      </c>
      <c r="L788">
        <v>0</v>
      </c>
      <c r="M788" t="str">
        <f t="shared" si="36"/>
        <v xml:space="preserve"> Reatined</v>
      </c>
      <c r="N788" s="7">
        <v>37.5</v>
      </c>
      <c r="O788" s="10" t="str">
        <f t="shared" si="37"/>
        <v>26-35</v>
      </c>
      <c r="P788" t="str">
        <f t="shared" si="38"/>
        <v>0-3 Years</v>
      </c>
      <c r="Q788" t="str">
        <f>IF(B788&lt;=500,"300-500",
 IF(B788&lt;=650,"501-650",
 IF(B788&lt;=750,"651-750",
 "751-850")))</f>
        <v>651-750</v>
      </c>
      <c r="R788" t="str">
        <f>IF(L788=1,"Customer already churned",
 IF(N788&gt;=70,"Urgent attention required",
 IF(O788="46-60","Focus retention efforts",
 IF(O788="36-45","Extend retention strategies",
 IF(O788="501-600","Engagement support required",
 IF(O788="601-700","Monitor engagement",
 IF(AND(C788="Germany",D788="Female"),"Priority proactive retention",
 "General engagement")))))))</f>
        <v>General engagement</v>
      </c>
    </row>
    <row r="789" spans="1:18" x14ac:dyDescent="0.35">
      <c r="A789">
        <v>15694366</v>
      </c>
      <c r="B789">
        <v>714</v>
      </c>
      <c r="C789" t="s">
        <v>19</v>
      </c>
      <c r="D789" t="s">
        <v>18</v>
      </c>
      <c r="E789">
        <v>42</v>
      </c>
      <c r="F789">
        <v>2</v>
      </c>
      <c r="G789" s="3">
        <v>177640.09</v>
      </c>
      <c r="H789">
        <v>1</v>
      </c>
      <c r="I789">
        <v>0</v>
      </c>
      <c r="J789">
        <v>1</v>
      </c>
      <c r="K789" s="5">
        <v>47166.55</v>
      </c>
      <c r="L789">
        <v>0</v>
      </c>
      <c r="M789" t="str">
        <f t="shared" si="36"/>
        <v xml:space="preserve"> Reatined</v>
      </c>
      <c r="N789" s="7">
        <v>50</v>
      </c>
      <c r="O789" s="10" t="str">
        <f t="shared" si="37"/>
        <v>36-45</v>
      </c>
      <c r="P789" t="str">
        <f t="shared" si="38"/>
        <v>0-3 Years</v>
      </c>
      <c r="Q789" t="str">
        <f>IF(B789&lt;=500,"300-500",
 IF(B789&lt;=650,"501-650",
 IF(B789&lt;=750,"651-750",
 "751-850")))</f>
        <v>651-750</v>
      </c>
      <c r="R789" t="str">
        <f>IF(L789=1,"Customer already churned",
 IF(N789&gt;=70,"Urgent attention required",
 IF(O789="46-60","Focus retention efforts",
 IF(O789="36-45","Extend retention strategies",
 IF(O789="501-600","Engagement support required",
 IF(O789="601-700","Monitor engagement",
 IF(AND(C789="Germany",D789="Female"),"Priority proactive retention",
 "General engagement")))))))</f>
        <v>Extend retention strategies</v>
      </c>
    </row>
    <row r="790" spans="1:18" x14ac:dyDescent="0.35">
      <c r="A790">
        <v>15600739</v>
      </c>
      <c r="B790">
        <v>562</v>
      </c>
      <c r="C790" t="s">
        <v>17</v>
      </c>
      <c r="D790" t="s">
        <v>16</v>
      </c>
      <c r="E790">
        <v>35</v>
      </c>
      <c r="F790">
        <v>0</v>
      </c>
      <c r="G790" s="3">
        <v>0</v>
      </c>
      <c r="H790">
        <v>2</v>
      </c>
      <c r="I790">
        <v>1</v>
      </c>
      <c r="J790">
        <v>0</v>
      </c>
      <c r="K790" s="5">
        <v>119899.52</v>
      </c>
      <c r="L790">
        <v>0</v>
      </c>
      <c r="M790" t="str">
        <f t="shared" si="36"/>
        <v xml:space="preserve"> Reatined</v>
      </c>
      <c r="N790" s="7">
        <v>58.333333333333343</v>
      </c>
      <c r="O790" s="10" t="str">
        <f t="shared" si="37"/>
        <v>26-35</v>
      </c>
      <c r="P790" t="str">
        <f t="shared" si="38"/>
        <v>0-3 Years</v>
      </c>
      <c r="Q790" t="str">
        <f>IF(B790&lt;=500,"300-500",
 IF(B790&lt;=650,"501-650",
 IF(B790&lt;=750,"651-750",
 "751-850")))</f>
        <v>501-650</v>
      </c>
      <c r="R790" t="str">
        <f>IF(L790=1,"Customer already churned",
 IF(N790&gt;=70,"Urgent attention required",
 IF(O790="46-60","Focus retention efforts",
 IF(O790="36-45","Extend retention strategies",
 IF(O790="501-600","Engagement support required",
 IF(O790="601-700","Monitor engagement",
 IF(AND(C790="Germany",D790="Female"),"Priority proactive retention",
 "General engagement")))))))</f>
        <v>General engagement</v>
      </c>
    </row>
    <row r="791" spans="1:18" x14ac:dyDescent="0.35">
      <c r="A791">
        <v>15653253</v>
      </c>
      <c r="B791">
        <v>704</v>
      </c>
      <c r="C791" t="s">
        <v>17</v>
      </c>
      <c r="D791" t="s">
        <v>18</v>
      </c>
      <c r="E791">
        <v>48</v>
      </c>
      <c r="F791">
        <v>8</v>
      </c>
      <c r="G791" s="3">
        <v>167997.6</v>
      </c>
      <c r="H791">
        <v>1</v>
      </c>
      <c r="I791">
        <v>1</v>
      </c>
      <c r="J791">
        <v>1</v>
      </c>
      <c r="K791" s="5">
        <v>173498.45</v>
      </c>
      <c r="L791">
        <v>0</v>
      </c>
      <c r="M791" t="str">
        <f t="shared" si="36"/>
        <v xml:space="preserve"> Reatined</v>
      </c>
      <c r="N791" s="7">
        <v>16.666666666666661</v>
      </c>
      <c r="O791" s="10" t="str">
        <f t="shared" si="37"/>
        <v>46-60</v>
      </c>
      <c r="P791" t="str">
        <f t="shared" si="38"/>
        <v>7-9 Years</v>
      </c>
      <c r="Q791" t="str">
        <f>IF(B791&lt;=500,"300-500",
 IF(B791&lt;=650,"501-650",
 IF(B791&lt;=750,"651-750",
 "751-850")))</f>
        <v>651-750</v>
      </c>
      <c r="R791" t="str">
        <f>IF(L791=1,"Customer already churned",
 IF(N791&gt;=70,"Urgent attention required",
 IF(O791="46-60","Focus retention efforts",
 IF(O791="36-45","Extend retention strategies",
 IF(O791="501-600","Engagement support required",
 IF(O791="601-700","Monitor engagement",
 IF(AND(C791="Germany",D791="Female"),"Priority proactive retention",
 "General engagement")))))))</f>
        <v>Focus retention efforts</v>
      </c>
    </row>
    <row r="792" spans="1:18" x14ac:dyDescent="0.35">
      <c r="A792">
        <v>15763431</v>
      </c>
      <c r="B792">
        <v>698</v>
      </c>
      <c r="C792" t="s">
        <v>15</v>
      </c>
      <c r="D792" t="s">
        <v>18</v>
      </c>
      <c r="E792">
        <v>36</v>
      </c>
      <c r="F792">
        <v>2</v>
      </c>
      <c r="G792" s="3">
        <v>82275.350000000006</v>
      </c>
      <c r="H792">
        <v>2</v>
      </c>
      <c r="I792">
        <v>1</v>
      </c>
      <c r="J792">
        <v>1</v>
      </c>
      <c r="K792" s="5">
        <v>93249.26</v>
      </c>
      <c r="L792">
        <v>0</v>
      </c>
      <c r="M792" t="str">
        <f t="shared" si="36"/>
        <v xml:space="preserve"> Reatined</v>
      </c>
      <c r="N792" s="7">
        <v>25</v>
      </c>
      <c r="O792" s="10" t="str">
        <f t="shared" si="37"/>
        <v>36-45</v>
      </c>
      <c r="P792" t="str">
        <f t="shared" si="38"/>
        <v>0-3 Years</v>
      </c>
      <c r="Q792" t="str">
        <f>IF(B792&lt;=500,"300-500",
 IF(B792&lt;=650,"501-650",
 IF(B792&lt;=750,"651-750",
 "751-850")))</f>
        <v>651-750</v>
      </c>
      <c r="R792" t="str">
        <f>IF(L792=1,"Customer already churned",
 IF(N792&gt;=70,"Urgent attention required",
 IF(O792="46-60","Focus retention efforts",
 IF(O792="36-45","Extend retention strategies",
 IF(O792="501-600","Engagement support required",
 IF(O792="601-700","Monitor engagement",
 IF(AND(C792="Germany",D792="Female"),"Priority proactive retention",
 "General engagement")))))))</f>
        <v>Extend retention strategies</v>
      </c>
    </row>
    <row r="793" spans="1:18" x14ac:dyDescent="0.35">
      <c r="A793">
        <v>15643696</v>
      </c>
      <c r="B793">
        <v>611</v>
      </c>
      <c r="C793" t="s">
        <v>15</v>
      </c>
      <c r="D793" t="s">
        <v>18</v>
      </c>
      <c r="E793">
        <v>49</v>
      </c>
      <c r="F793">
        <v>3</v>
      </c>
      <c r="G793" s="3">
        <v>0</v>
      </c>
      <c r="H793">
        <v>2</v>
      </c>
      <c r="I793">
        <v>1</v>
      </c>
      <c r="J793">
        <v>1</v>
      </c>
      <c r="K793" s="5">
        <v>142917.54</v>
      </c>
      <c r="L793">
        <v>0</v>
      </c>
      <c r="M793" t="str">
        <f t="shared" si="36"/>
        <v xml:space="preserve"> Reatined</v>
      </c>
      <c r="N793" s="7">
        <v>12.5</v>
      </c>
      <c r="O793" s="10" t="str">
        <f t="shared" si="37"/>
        <v>46-60</v>
      </c>
      <c r="P793" t="str">
        <f t="shared" si="38"/>
        <v>0-3 Years</v>
      </c>
      <c r="Q793" t="str">
        <f>IF(B793&lt;=500,"300-500",
 IF(B793&lt;=650,"501-650",
 IF(B793&lt;=750,"651-750",
 "751-850")))</f>
        <v>501-650</v>
      </c>
      <c r="R793" t="str">
        <f>IF(L793=1,"Customer already churned",
 IF(N793&gt;=70,"Urgent attention required",
 IF(O793="46-60","Focus retention efforts",
 IF(O793="36-45","Extend retention strategies",
 IF(O793="501-600","Engagement support required",
 IF(O793="601-700","Monitor engagement",
 IF(AND(C793="Germany",D793="Female"),"Priority proactive retention",
 "General engagement")))))))</f>
        <v>Focus retention efforts</v>
      </c>
    </row>
    <row r="794" spans="1:18" x14ac:dyDescent="0.35">
      <c r="A794">
        <v>15707473</v>
      </c>
      <c r="B794">
        <v>850</v>
      </c>
      <c r="C794" t="s">
        <v>19</v>
      </c>
      <c r="D794" t="s">
        <v>16</v>
      </c>
      <c r="E794">
        <v>48</v>
      </c>
      <c r="F794">
        <v>6</v>
      </c>
      <c r="G794" s="3">
        <v>111962.99</v>
      </c>
      <c r="H794">
        <v>1</v>
      </c>
      <c r="I794">
        <v>1</v>
      </c>
      <c r="J794">
        <v>0</v>
      </c>
      <c r="K794" s="5">
        <v>111755.8</v>
      </c>
      <c r="L794">
        <v>0</v>
      </c>
      <c r="M794" t="str">
        <f t="shared" si="36"/>
        <v xml:space="preserve"> Reatined</v>
      </c>
      <c r="N794" s="7">
        <v>37.5</v>
      </c>
      <c r="O794" s="10" t="str">
        <f t="shared" si="37"/>
        <v>46-60</v>
      </c>
      <c r="P794" t="str">
        <f t="shared" si="38"/>
        <v>4-6 Years</v>
      </c>
      <c r="Q794" t="str">
        <f>IF(B794&lt;=500,"300-500",
 IF(B794&lt;=650,"501-650",
 IF(B794&lt;=750,"651-750",
 "751-850")))</f>
        <v>751-850</v>
      </c>
      <c r="R794" t="str">
        <f>IF(L794=1,"Customer already churned",
 IF(N794&gt;=70,"Urgent attention required",
 IF(O794="46-60","Focus retention efforts",
 IF(O794="36-45","Extend retention strategies",
 IF(O794="501-600","Engagement support required",
 IF(O794="601-700","Monitor engagement",
 IF(AND(C794="Germany",D794="Female"),"Priority proactive retention",
 "General engagement")))))))</f>
        <v>Focus retention efforts</v>
      </c>
    </row>
    <row r="795" spans="1:18" x14ac:dyDescent="0.35">
      <c r="A795">
        <v>15769504</v>
      </c>
      <c r="B795">
        <v>743</v>
      </c>
      <c r="C795" t="s">
        <v>19</v>
      </c>
      <c r="D795" t="s">
        <v>16</v>
      </c>
      <c r="E795">
        <v>34</v>
      </c>
      <c r="F795">
        <v>1</v>
      </c>
      <c r="G795" s="3">
        <v>131736.88</v>
      </c>
      <c r="H795">
        <v>1</v>
      </c>
      <c r="I795">
        <v>1</v>
      </c>
      <c r="J795">
        <v>1</v>
      </c>
      <c r="K795" s="5">
        <v>108543.21</v>
      </c>
      <c r="L795">
        <v>0</v>
      </c>
      <c r="M795" t="str">
        <f t="shared" si="36"/>
        <v xml:space="preserve"> Reatined</v>
      </c>
      <c r="N795" s="7">
        <v>41.666666666666671</v>
      </c>
      <c r="O795" s="10" t="str">
        <f t="shared" si="37"/>
        <v>26-35</v>
      </c>
      <c r="P795" t="str">
        <f t="shared" si="38"/>
        <v>0-3 Years</v>
      </c>
      <c r="Q795" t="str">
        <f>IF(B795&lt;=500,"300-500",
 IF(B795&lt;=650,"501-650",
 IF(B795&lt;=750,"651-750",
 "751-850")))</f>
        <v>651-750</v>
      </c>
      <c r="R795" t="str">
        <f>IF(L795=1,"Customer already churned",
 IF(N795&gt;=70,"Urgent attention required",
 IF(O795="46-60","Focus retention efforts",
 IF(O795="36-45","Extend retention strategies",
 IF(O795="501-600","Engagement support required",
 IF(O795="601-700","Monitor engagement",
 IF(AND(C795="Germany",D795="Female"),"Priority proactive retention",
 "General engagement")))))))</f>
        <v>Priority proactive retention</v>
      </c>
    </row>
    <row r="796" spans="1:18" x14ac:dyDescent="0.35">
      <c r="A796">
        <v>15776807</v>
      </c>
      <c r="B796">
        <v>654</v>
      </c>
      <c r="C796" t="s">
        <v>15</v>
      </c>
      <c r="D796" t="s">
        <v>18</v>
      </c>
      <c r="E796">
        <v>29</v>
      </c>
      <c r="F796">
        <v>1</v>
      </c>
      <c r="G796" s="3">
        <v>0</v>
      </c>
      <c r="H796">
        <v>1</v>
      </c>
      <c r="I796">
        <v>1</v>
      </c>
      <c r="J796">
        <v>0</v>
      </c>
      <c r="K796" s="5">
        <v>180345.44</v>
      </c>
      <c r="L796">
        <v>0</v>
      </c>
      <c r="M796" t="str">
        <f t="shared" si="36"/>
        <v xml:space="preserve"> Reatined</v>
      </c>
      <c r="N796" s="7">
        <v>75</v>
      </c>
      <c r="O796" s="10" t="str">
        <f t="shared" si="37"/>
        <v>26-35</v>
      </c>
      <c r="P796" t="str">
        <f t="shared" si="38"/>
        <v>0-3 Years</v>
      </c>
      <c r="Q796" t="str">
        <f>IF(B796&lt;=500,"300-500",
 IF(B796&lt;=650,"501-650",
 IF(B796&lt;=750,"651-750",
 "751-850")))</f>
        <v>651-750</v>
      </c>
      <c r="R796" t="str">
        <f>IF(L796=1,"Customer already churned",
 IF(N796&gt;=70,"Urgent attention required",
 IF(O796="46-60","Focus retention efforts",
 IF(O796="36-45","Extend retention strategies",
 IF(O796="501-600","Engagement support required",
 IF(O796="601-700","Monitor engagement",
 IF(AND(C796="Germany",D796="Female"),"Priority proactive retention",
 "General engagement")))))))</f>
        <v>Urgent attention required</v>
      </c>
    </row>
    <row r="797" spans="1:18" x14ac:dyDescent="0.35">
      <c r="A797">
        <v>15686870</v>
      </c>
      <c r="B797">
        <v>761</v>
      </c>
      <c r="C797" t="s">
        <v>19</v>
      </c>
      <c r="D797" t="s">
        <v>18</v>
      </c>
      <c r="E797">
        <v>36</v>
      </c>
      <c r="F797">
        <v>8</v>
      </c>
      <c r="G797" s="3">
        <v>108239.11</v>
      </c>
      <c r="H797">
        <v>2</v>
      </c>
      <c r="I797">
        <v>0</v>
      </c>
      <c r="J797">
        <v>0</v>
      </c>
      <c r="K797" s="5">
        <v>99444.02</v>
      </c>
      <c r="L797">
        <v>0</v>
      </c>
      <c r="M797" t="str">
        <f t="shared" si="36"/>
        <v xml:space="preserve"> Reatined</v>
      </c>
      <c r="N797" s="7">
        <v>29.166666666666671</v>
      </c>
      <c r="O797" s="10" t="str">
        <f t="shared" si="37"/>
        <v>36-45</v>
      </c>
      <c r="P797" t="str">
        <f t="shared" si="38"/>
        <v>7-9 Years</v>
      </c>
      <c r="Q797" t="str">
        <f>IF(B797&lt;=500,"300-500",
 IF(B797&lt;=650,"501-650",
 IF(B797&lt;=750,"651-750",
 "751-850")))</f>
        <v>751-850</v>
      </c>
      <c r="R797" t="str">
        <f>IF(L797=1,"Customer already churned",
 IF(N797&gt;=70,"Urgent attention required",
 IF(O797="46-60","Focus retention efforts",
 IF(O797="36-45","Extend retention strategies",
 IF(O797="501-600","Engagement support required",
 IF(O797="601-700","Monitor engagement",
 IF(AND(C797="Germany",D797="Female"),"Priority proactive retention",
 "General engagement")))))))</f>
        <v>Extend retention strategies</v>
      </c>
    </row>
    <row r="798" spans="1:18" x14ac:dyDescent="0.35">
      <c r="A798">
        <v>15668747</v>
      </c>
      <c r="B798">
        <v>702</v>
      </c>
      <c r="C798" t="s">
        <v>15</v>
      </c>
      <c r="D798" t="s">
        <v>16</v>
      </c>
      <c r="E798">
        <v>46</v>
      </c>
      <c r="F798">
        <v>9</v>
      </c>
      <c r="G798" s="3">
        <v>98444.19</v>
      </c>
      <c r="H798">
        <v>1</v>
      </c>
      <c r="I798">
        <v>0</v>
      </c>
      <c r="J798">
        <v>1</v>
      </c>
      <c r="K798" s="5">
        <v>109563.28</v>
      </c>
      <c r="L798">
        <v>0</v>
      </c>
      <c r="M798" t="str">
        <f t="shared" si="36"/>
        <v xml:space="preserve"> Reatined</v>
      </c>
      <c r="N798" s="7">
        <v>25</v>
      </c>
      <c r="O798" s="10" t="str">
        <f t="shared" si="37"/>
        <v>46-60</v>
      </c>
      <c r="P798" t="str">
        <f t="shared" si="38"/>
        <v>7-9 Years</v>
      </c>
      <c r="Q798" t="str">
        <f>IF(B798&lt;=500,"300-500",
 IF(B798&lt;=650,"501-650",
 IF(B798&lt;=750,"651-750",
 "751-850")))</f>
        <v>651-750</v>
      </c>
      <c r="R798" t="str">
        <f>IF(L798=1,"Customer already churned",
 IF(N798&gt;=70,"Urgent attention required",
 IF(O798="46-60","Focus retention efforts",
 IF(O798="36-45","Extend retention strategies",
 IF(O798="501-600","Engagement support required",
 IF(O798="601-700","Monitor engagement",
 IF(AND(C798="Germany",D798="Female"),"Priority proactive retention",
 "General engagement")))))))</f>
        <v>Focus retention efforts</v>
      </c>
    </row>
    <row r="799" spans="1:18" x14ac:dyDescent="0.35">
      <c r="A799">
        <v>15766908</v>
      </c>
      <c r="B799">
        <v>488</v>
      </c>
      <c r="C799" t="s">
        <v>19</v>
      </c>
      <c r="D799" t="s">
        <v>18</v>
      </c>
      <c r="E799">
        <v>32</v>
      </c>
      <c r="F799">
        <v>3</v>
      </c>
      <c r="G799" s="3">
        <v>114540.38</v>
      </c>
      <c r="H799">
        <v>1</v>
      </c>
      <c r="I799">
        <v>1</v>
      </c>
      <c r="J799">
        <v>0</v>
      </c>
      <c r="K799" s="5">
        <v>92568.07</v>
      </c>
      <c r="L799">
        <v>0</v>
      </c>
      <c r="M799" t="str">
        <f t="shared" si="36"/>
        <v xml:space="preserve"> Reatined</v>
      </c>
      <c r="N799" s="7">
        <v>37.5</v>
      </c>
      <c r="O799" s="10" t="str">
        <f t="shared" si="37"/>
        <v>26-35</v>
      </c>
      <c r="P799" t="str">
        <f t="shared" si="38"/>
        <v>0-3 Years</v>
      </c>
      <c r="Q799" t="str">
        <f>IF(B799&lt;=500,"300-500",
 IF(B799&lt;=650,"501-650",
 IF(B799&lt;=750,"651-750",
 "751-850")))</f>
        <v>300-500</v>
      </c>
      <c r="R799" t="str">
        <f>IF(L799=1,"Customer already churned",
 IF(N799&gt;=70,"Urgent attention required",
 IF(O799="46-60","Focus retention efforts",
 IF(O799="36-45","Extend retention strategies",
 IF(O799="501-600","Engagement support required",
 IF(O799="601-700","Monitor engagement",
 IF(AND(C799="Germany",D799="Female"),"Priority proactive retention",
 "General engagement")))))))</f>
        <v>General engagement</v>
      </c>
    </row>
    <row r="800" spans="1:18" x14ac:dyDescent="0.35">
      <c r="A800">
        <v>15570134</v>
      </c>
      <c r="B800">
        <v>683</v>
      </c>
      <c r="C800" t="s">
        <v>15</v>
      </c>
      <c r="D800" t="s">
        <v>16</v>
      </c>
      <c r="E800">
        <v>35</v>
      </c>
      <c r="F800">
        <v>6</v>
      </c>
      <c r="G800" s="3">
        <v>187530.66</v>
      </c>
      <c r="H800">
        <v>2</v>
      </c>
      <c r="I800">
        <v>1</v>
      </c>
      <c r="J800">
        <v>1</v>
      </c>
      <c r="K800" s="5">
        <v>37976.36</v>
      </c>
      <c r="L800">
        <v>0</v>
      </c>
      <c r="M800" t="str">
        <f t="shared" si="36"/>
        <v xml:space="preserve"> Reatined</v>
      </c>
      <c r="N800" s="7">
        <v>0</v>
      </c>
      <c r="O800" s="10" t="str">
        <f t="shared" si="37"/>
        <v>26-35</v>
      </c>
      <c r="P800" t="str">
        <f t="shared" si="38"/>
        <v>4-6 Years</v>
      </c>
      <c r="Q800" t="str">
        <f>IF(B800&lt;=500,"300-500",
 IF(B800&lt;=650,"501-650",
 IF(B800&lt;=750,"651-750",
 "751-850")))</f>
        <v>651-750</v>
      </c>
      <c r="R800" t="str">
        <f>IF(L800=1,"Customer already churned",
 IF(N800&gt;=70,"Urgent attention required",
 IF(O800="46-60","Focus retention efforts",
 IF(O800="36-45","Extend retention strategies",
 IF(O800="501-600","Engagement support required",
 IF(O800="601-700","Monitor engagement",
 IF(AND(C800="Germany",D800="Female"),"Priority proactive retention",
 "General engagement")))))))</f>
        <v>General engagement</v>
      </c>
    </row>
    <row r="801" spans="1:18" x14ac:dyDescent="0.35">
      <c r="A801">
        <v>15567367</v>
      </c>
      <c r="B801">
        <v>601</v>
      </c>
      <c r="C801" t="s">
        <v>19</v>
      </c>
      <c r="D801" t="s">
        <v>16</v>
      </c>
      <c r="E801">
        <v>42</v>
      </c>
      <c r="F801">
        <v>9</v>
      </c>
      <c r="G801" s="3">
        <v>133636.16</v>
      </c>
      <c r="H801">
        <v>1</v>
      </c>
      <c r="I801">
        <v>0</v>
      </c>
      <c r="J801">
        <v>1</v>
      </c>
      <c r="K801" s="5">
        <v>103315.74</v>
      </c>
      <c r="L801">
        <v>0</v>
      </c>
      <c r="M801" t="str">
        <f t="shared" si="36"/>
        <v xml:space="preserve"> Reatined</v>
      </c>
      <c r="N801" s="7">
        <v>25</v>
      </c>
      <c r="O801" s="10" t="str">
        <f t="shared" si="37"/>
        <v>36-45</v>
      </c>
      <c r="P801" t="str">
        <f t="shared" si="38"/>
        <v>7-9 Years</v>
      </c>
      <c r="Q801" t="str">
        <f>IF(B801&lt;=500,"300-500",
 IF(B801&lt;=650,"501-650",
 IF(B801&lt;=750,"651-750",
 "751-850")))</f>
        <v>501-650</v>
      </c>
      <c r="R801" t="str">
        <f>IF(L801=1,"Customer already churned",
 IF(N801&gt;=70,"Urgent attention required",
 IF(O801="46-60","Focus retention efforts",
 IF(O801="36-45","Extend retention strategies",
 IF(O801="501-600","Engagement support required",
 IF(O801="601-700","Monitor engagement",
 IF(AND(C801="Germany",D801="Female"),"Priority proactive retention",
 "General engagement")))))))</f>
        <v>Extend retention strategies</v>
      </c>
    </row>
    <row r="802" spans="1:18" x14ac:dyDescent="0.35">
      <c r="A802">
        <v>15747542</v>
      </c>
      <c r="B802">
        <v>605</v>
      </c>
      <c r="C802" t="s">
        <v>15</v>
      </c>
      <c r="D802" t="s">
        <v>18</v>
      </c>
      <c r="E802">
        <v>52</v>
      </c>
      <c r="F802">
        <v>7</v>
      </c>
      <c r="G802" s="3">
        <v>0</v>
      </c>
      <c r="H802">
        <v>2</v>
      </c>
      <c r="I802">
        <v>1</v>
      </c>
      <c r="J802">
        <v>1</v>
      </c>
      <c r="K802" s="5">
        <v>173952.5</v>
      </c>
      <c r="L802">
        <v>0</v>
      </c>
      <c r="M802" t="str">
        <f t="shared" si="36"/>
        <v xml:space="preserve"> Reatined</v>
      </c>
      <c r="N802" s="7">
        <v>29.166666666666671</v>
      </c>
      <c r="O802" s="10" t="str">
        <f t="shared" si="37"/>
        <v>46-60</v>
      </c>
      <c r="P802" t="str">
        <f t="shared" si="38"/>
        <v>7-9 Years</v>
      </c>
      <c r="Q802" t="str">
        <f>IF(B802&lt;=500,"300-500",
 IF(B802&lt;=650,"501-650",
 IF(B802&lt;=750,"651-750",
 "751-850")))</f>
        <v>501-650</v>
      </c>
      <c r="R802" t="str">
        <f>IF(L802=1,"Customer already churned",
 IF(N802&gt;=70,"Urgent attention required",
 IF(O802="46-60","Focus retention efforts",
 IF(O802="36-45","Extend retention strategies",
 IF(O802="501-600","Engagement support required",
 IF(O802="601-700","Monitor engagement",
 IF(AND(C802="Germany",D802="Female"),"Priority proactive retention",
 "General engagement")))))))</f>
        <v>Focus retention efforts</v>
      </c>
    </row>
    <row r="803" spans="1:18" x14ac:dyDescent="0.35">
      <c r="A803">
        <v>15762238</v>
      </c>
      <c r="B803">
        <v>671</v>
      </c>
      <c r="C803" t="s">
        <v>19</v>
      </c>
      <c r="D803" t="s">
        <v>16</v>
      </c>
      <c r="E803">
        <v>44</v>
      </c>
      <c r="F803">
        <v>0</v>
      </c>
      <c r="G803" s="3">
        <v>84745.03</v>
      </c>
      <c r="H803">
        <v>2</v>
      </c>
      <c r="I803">
        <v>0</v>
      </c>
      <c r="J803">
        <v>1</v>
      </c>
      <c r="K803" s="5">
        <v>34673.980000000003</v>
      </c>
      <c r="L803">
        <v>0</v>
      </c>
      <c r="M803" t="str">
        <f t="shared" si="36"/>
        <v xml:space="preserve"> Reatined</v>
      </c>
      <c r="N803" s="7">
        <v>33.333333333333329</v>
      </c>
      <c r="O803" s="10" t="str">
        <f t="shared" si="37"/>
        <v>36-45</v>
      </c>
      <c r="P803" t="str">
        <f t="shared" si="38"/>
        <v>0-3 Years</v>
      </c>
      <c r="Q803" t="str">
        <f>IF(B803&lt;=500,"300-500",
 IF(B803&lt;=650,"501-650",
 IF(B803&lt;=750,"651-750",
 "751-850")))</f>
        <v>651-750</v>
      </c>
      <c r="R803" t="str">
        <f>IF(L803=1,"Customer already churned",
 IF(N803&gt;=70,"Urgent attention required",
 IF(O803="46-60","Focus retention efforts",
 IF(O803="36-45","Extend retention strategies",
 IF(O803="501-600","Engagement support required",
 IF(O803="601-700","Monitor engagement",
 IF(AND(C803="Germany",D803="Female"),"Priority proactive retention",
 "General engagement")))))))</f>
        <v>Extend retention strategies</v>
      </c>
    </row>
    <row r="804" spans="1:18" x14ac:dyDescent="0.35">
      <c r="A804">
        <v>15681554</v>
      </c>
      <c r="B804">
        <v>614</v>
      </c>
      <c r="C804" t="s">
        <v>19</v>
      </c>
      <c r="D804" t="s">
        <v>16</v>
      </c>
      <c r="E804">
        <v>31</v>
      </c>
      <c r="F804">
        <v>7</v>
      </c>
      <c r="G804" s="3">
        <v>120599.38</v>
      </c>
      <c r="H804">
        <v>2</v>
      </c>
      <c r="I804">
        <v>1</v>
      </c>
      <c r="J804">
        <v>1</v>
      </c>
      <c r="K804" s="5">
        <v>46163.44</v>
      </c>
      <c r="L804">
        <v>0</v>
      </c>
      <c r="M804" t="str">
        <f t="shared" si="36"/>
        <v xml:space="preserve"> Reatined</v>
      </c>
      <c r="N804" s="7">
        <v>0</v>
      </c>
      <c r="O804" s="10" t="str">
        <f t="shared" si="37"/>
        <v>26-35</v>
      </c>
      <c r="P804" t="str">
        <f t="shared" si="38"/>
        <v>7-9 Years</v>
      </c>
      <c r="Q804" t="str">
        <f>IF(B804&lt;=500,"300-500",
 IF(B804&lt;=650,"501-650",
 IF(B804&lt;=750,"651-750",
 "751-850")))</f>
        <v>501-650</v>
      </c>
      <c r="R804" t="str">
        <f>IF(L804=1,"Customer already churned",
 IF(N804&gt;=70,"Urgent attention required",
 IF(O804="46-60","Focus retention efforts",
 IF(O804="36-45","Extend retention strategies",
 IF(O804="501-600","Engagement support required",
 IF(O804="601-700","Monitor engagement",
 IF(AND(C804="Germany",D804="Female"),"Priority proactive retention",
 "General engagement")))))))</f>
        <v>Priority proactive retention</v>
      </c>
    </row>
    <row r="805" spans="1:18" x14ac:dyDescent="0.35">
      <c r="A805">
        <v>15712825</v>
      </c>
      <c r="B805">
        <v>511</v>
      </c>
      <c r="C805" t="s">
        <v>17</v>
      </c>
      <c r="D805" t="s">
        <v>16</v>
      </c>
      <c r="E805">
        <v>29</v>
      </c>
      <c r="F805">
        <v>9</v>
      </c>
      <c r="G805" s="3">
        <v>0</v>
      </c>
      <c r="H805">
        <v>2</v>
      </c>
      <c r="I805">
        <v>0</v>
      </c>
      <c r="J805">
        <v>1</v>
      </c>
      <c r="K805" s="5">
        <v>140676.98000000001</v>
      </c>
      <c r="L805">
        <v>0</v>
      </c>
      <c r="M805" t="str">
        <f t="shared" si="36"/>
        <v xml:space="preserve"> Reatined</v>
      </c>
      <c r="N805" s="7">
        <v>20.833333333333339</v>
      </c>
      <c r="O805" s="10" t="str">
        <f t="shared" si="37"/>
        <v>26-35</v>
      </c>
      <c r="P805" t="str">
        <f t="shared" si="38"/>
        <v>7-9 Years</v>
      </c>
      <c r="Q805" t="str">
        <f>IF(B805&lt;=500,"300-500",
 IF(B805&lt;=650,"501-650",
 IF(B805&lt;=750,"651-750",
 "751-850")))</f>
        <v>501-650</v>
      </c>
      <c r="R805" t="str">
        <f>IF(L805=1,"Customer already churned",
 IF(N805&gt;=70,"Urgent attention required",
 IF(O805="46-60","Focus retention efforts",
 IF(O805="36-45","Extend retention strategies",
 IF(O805="501-600","Engagement support required",
 IF(O805="601-700","Monitor engagement",
 IF(AND(C805="Germany",D805="Female"),"Priority proactive retention",
 "General engagement")))))))</f>
        <v>General engagement</v>
      </c>
    </row>
    <row r="806" spans="1:18" x14ac:dyDescent="0.35">
      <c r="A806">
        <v>15640280</v>
      </c>
      <c r="B806">
        <v>850</v>
      </c>
      <c r="C806" t="s">
        <v>15</v>
      </c>
      <c r="D806" t="s">
        <v>18</v>
      </c>
      <c r="E806">
        <v>39</v>
      </c>
      <c r="F806">
        <v>4</v>
      </c>
      <c r="G806" s="3">
        <v>127771.35</v>
      </c>
      <c r="H806">
        <v>2</v>
      </c>
      <c r="I806">
        <v>0</v>
      </c>
      <c r="J806">
        <v>1</v>
      </c>
      <c r="K806" s="5">
        <v>151738.54</v>
      </c>
      <c r="L806">
        <v>0</v>
      </c>
      <c r="M806" t="str">
        <f t="shared" si="36"/>
        <v xml:space="preserve"> Reatined</v>
      </c>
      <c r="N806" s="7">
        <v>8.3333333333333321</v>
      </c>
      <c r="O806" s="10" t="str">
        <f t="shared" si="37"/>
        <v>36-45</v>
      </c>
      <c r="P806" t="str">
        <f t="shared" si="38"/>
        <v>4-6 Years</v>
      </c>
      <c r="Q806" t="str">
        <f>IF(B806&lt;=500,"300-500",
 IF(B806&lt;=650,"501-650",
 IF(B806&lt;=750,"651-750",
 "751-850")))</f>
        <v>751-850</v>
      </c>
      <c r="R806" t="str">
        <f>IF(L806=1,"Customer already churned",
 IF(N806&gt;=70,"Urgent attention required",
 IF(O806="46-60","Focus retention efforts",
 IF(O806="36-45","Extend retention strategies",
 IF(O806="501-600","Engagement support required",
 IF(O806="601-700","Monitor engagement",
 IF(AND(C806="Germany",D806="Female"),"Priority proactive retention",
 "General engagement")))))))</f>
        <v>Extend retention strategies</v>
      </c>
    </row>
    <row r="807" spans="1:18" x14ac:dyDescent="0.35">
      <c r="A807">
        <v>15756026</v>
      </c>
      <c r="B807">
        <v>790</v>
      </c>
      <c r="C807" t="s">
        <v>17</v>
      </c>
      <c r="D807" t="s">
        <v>16</v>
      </c>
      <c r="E807">
        <v>46</v>
      </c>
      <c r="F807">
        <v>9</v>
      </c>
      <c r="G807" s="3">
        <v>0</v>
      </c>
      <c r="H807">
        <v>1</v>
      </c>
      <c r="I807">
        <v>0</v>
      </c>
      <c r="J807">
        <v>0</v>
      </c>
      <c r="K807" s="5">
        <v>14679.81</v>
      </c>
      <c r="L807">
        <v>1</v>
      </c>
      <c r="M807" t="str">
        <f t="shared" si="36"/>
        <v>Churned</v>
      </c>
      <c r="N807" s="7">
        <v>58.333333333333343</v>
      </c>
      <c r="O807" s="10" t="str">
        <f t="shared" si="37"/>
        <v>46-60</v>
      </c>
      <c r="P807" t="str">
        <f t="shared" si="38"/>
        <v>7-9 Years</v>
      </c>
      <c r="Q807" t="str">
        <f>IF(B807&lt;=500,"300-500",
 IF(B807&lt;=650,"501-650",
 IF(B807&lt;=750,"651-750",
 "751-850")))</f>
        <v>751-850</v>
      </c>
      <c r="R807" t="str">
        <f>IF(L807=1,"Customer already churned",
 IF(N807&gt;=70,"Urgent attention required",
 IF(O807="46-60","Focus retention efforts",
 IF(O807="36-45","Extend retention strategies",
 IF(O807="501-600","Engagement support required",
 IF(O807="601-700","Monitor engagement",
 IF(AND(C807="Germany",D807="Female"),"Priority proactive retention",
 "General engagement")))))))</f>
        <v>Customer already churned</v>
      </c>
    </row>
    <row r="808" spans="1:18" x14ac:dyDescent="0.35">
      <c r="A808">
        <v>15613319</v>
      </c>
      <c r="B808">
        <v>793</v>
      </c>
      <c r="C808" t="s">
        <v>15</v>
      </c>
      <c r="D808" t="s">
        <v>16</v>
      </c>
      <c r="E808">
        <v>33</v>
      </c>
      <c r="F808">
        <v>0</v>
      </c>
      <c r="G808" s="3">
        <v>0</v>
      </c>
      <c r="H808">
        <v>1</v>
      </c>
      <c r="I808">
        <v>0</v>
      </c>
      <c r="J808">
        <v>0</v>
      </c>
      <c r="K808" s="5">
        <v>175544.02</v>
      </c>
      <c r="L808">
        <v>0</v>
      </c>
      <c r="M808" t="str">
        <f t="shared" si="36"/>
        <v xml:space="preserve"> Reatined</v>
      </c>
      <c r="N808" s="7">
        <v>83.333333333333343</v>
      </c>
      <c r="O808" s="10" t="str">
        <f t="shared" si="37"/>
        <v>26-35</v>
      </c>
      <c r="P808" t="str">
        <f t="shared" si="38"/>
        <v>0-3 Years</v>
      </c>
      <c r="Q808" t="str">
        <f>IF(B808&lt;=500,"300-500",
 IF(B808&lt;=650,"501-650",
 IF(B808&lt;=750,"651-750",
 "751-850")))</f>
        <v>751-850</v>
      </c>
      <c r="R808" t="str">
        <f>IF(L808=1,"Customer already churned",
 IF(N808&gt;=70,"Urgent attention required",
 IF(O808="46-60","Focus retention efforts",
 IF(O808="36-45","Extend retention strategies",
 IF(O808="501-600","Engagement support required",
 IF(O808="601-700","Monitor engagement",
 IF(AND(C808="Germany",D808="Female"),"Priority proactive retention",
 "General engagement")))))))</f>
        <v>Urgent attention required</v>
      </c>
    </row>
    <row r="809" spans="1:18" x14ac:dyDescent="0.35">
      <c r="A809">
        <v>15798906</v>
      </c>
      <c r="B809">
        <v>628</v>
      </c>
      <c r="C809" t="s">
        <v>15</v>
      </c>
      <c r="D809" t="s">
        <v>18</v>
      </c>
      <c r="E809">
        <v>69</v>
      </c>
      <c r="F809">
        <v>5</v>
      </c>
      <c r="G809" s="3">
        <v>0</v>
      </c>
      <c r="H809">
        <v>2</v>
      </c>
      <c r="I809">
        <v>1</v>
      </c>
      <c r="J809">
        <v>1</v>
      </c>
      <c r="K809" s="5">
        <v>181964.6</v>
      </c>
      <c r="L809">
        <v>0</v>
      </c>
      <c r="M809" t="str">
        <f t="shared" si="36"/>
        <v xml:space="preserve"> Reatined</v>
      </c>
      <c r="N809" s="7">
        <v>29.166666666666671</v>
      </c>
      <c r="O809" s="10" t="str">
        <f t="shared" si="37"/>
        <v>60+</v>
      </c>
      <c r="P809" t="str">
        <f t="shared" si="38"/>
        <v>4-6 Years</v>
      </c>
      <c r="Q809" t="str">
        <f>IF(B809&lt;=500,"300-500",
 IF(B809&lt;=650,"501-650",
 IF(B809&lt;=750,"651-750",
 "751-850")))</f>
        <v>501-650</v>
      </c>
      <c r="R809" t="str">
        <f>IF(L809=1,"Customer already churned",
 IF(N809&gt;=70,"Urgent attention required",
 IF(O809="46-60","Focus retention efforts",
 IF(O809="36-45","Extend retention strategies",
 IF(O809="501-600","Engagement support required",
 IF(O809="601-700","Monitor engagement",
 IF(AND(C809="Germany",D809="Female"),"Priority proactive retention",
 "General engagement")))))))</f>
        <v>General engagement</v>
      </c>
    </row>
    <row r="810" spans="1:18" x14ac:dyDescent="0.35">
      <c r="A810">
        <v>15708917</v>
      </c>
      <c r="B810">
        <v>598</v>
      </c>
      <c r="C810" t="s">
        <v>19</v>
      </c>
      <c r="D810" t="s">
        <v>18</v>
      </c>
      <c r="E810">
        <v>53</v>
      </c>
      <c r="F810">
        <v>10</v>
      </c>
      <c r="G810" s="3">
        <v>167772.96</v>
      </c>
      <c r="H810">
        <v>1</v>
      </c>
      <c r="I810">
        <v>1</v>
      </c>
      <c r="J810">
        <v>1</v>
      </c>
      <c r="K810" s="5">
        <v>136886.85999999999</v>
      </c>
      <c r="L810">
        <v>0</v>
      </c>
      <c r="M810" t="str">
        <f t="shared" si="36"/>
        <v xml:space="preserve"> Reatined</v>
      </c>
      <c r="N810" s="7">
        <v>33.333333333333329</v>
      </c>
      <c r="O810" s="10" t="str">
        <f t="shared" si="37"/>
        <v>46-60</v>
      </c>
      <c r="P810" t="str">
        <f t="shared" si="38"/>
        <v>10+ Years</v>
      </c>
      <c r="Q810" t="str">
        <f>IF(B810&lt;=500,"300-500",
 IF(B810&lt;=650,"501-650",
 IF(B810&lt;=750,"651-750",
 "751-850")))</f>
        <v>501-650</v>
      </c>
      <c r="R810" t="str">
        <f>IF(L810=1,"Customer already churned",
 IF(N810&gt;=70,"Urgent attention required",
 IF(O810="46-60","Focus retention efforts",
 IF(O810="36-45","Extend retention strategies",
 IF(O810="501-600","Engagement support required",
 IF(O810="601-700","Monitor engagement",
 IF(AND(C810="Germany",D810="Female"),"Priority proactive retention",
 "General engagement")))))))</f>
        <v>Focus retention efforts</v>
      </c>
    </row>
    <row r="811" spans="1:18" x14ac:dyDescent="0.35">
      <c r="A811">
        <v>15778463</v>
      </c>
      <c r="B811">
        <v>657</v>
      </c>
      <c r="C811" t="s">
        <v>15</v>
      </c>
      <c r="D811" t="s">
        <v>16</v>
      </c>
      <c r="E811">
        <v>37</v>
      </c>
      <c r="F811">
        <v>6</v>
      </c>
      <c r="G811" s="3">
        <v>95845.6</v>
      </c>
      <c r="H811">
        <v>1</v>
      </c>
      <c r="I811">
        <v>1</v>
      </c>
      <c r="J811">
        <v>0</v>
      </c>
      <c r="K811" s="5">
        <v>122218.23</v>
      </c>
      <c r="L811">
        <v>0</v>
      </c>
      <c r="M811" t="str">
        <f t="shared" si="36"/>
        <v xml:space="preserve"> Reatined</v>
      </c>
      <c r="N811" s="7">
        <v>37.5</v>
      </c>
      <c r="O811" s="10" t="str">
        <f t="shared" si="37"/>
        <v>36-45</v>
      </c>
      <c r="P811" t="str">
        <f t="shared" si="38"/>
        <v>4-6 Years</v>
      </c>
      <c r="Q811" t="str">
        <f>IF(B811&lt;=500,"300-500",
 IF(B811&lt;=650,"501-650",
 IF(B811&lt;=750,"651-750",
 "751-850")))</f>
        <v>651-750</v>
      </c>
      <c r="R811" t="str">
        <f>IF(L811=1,"Customer already churned",
 IF(N811&gt;=70,"Urgent attention required",
 IF(O811="46-60","Focus retention efforts",
 IF(O811="36-45","Extend retention strategies",
 IF(O811="501-600","Engagement support required",
 IF(O811="601-700","Monitor engagement",
 IF(AND(C811="Germany",D811="Female"),"Priority proactive retention",
 "General engagement")))))))</f>
        <v>Extend retention strategies</v>
      </c>
    </row>
    <row r="812" spans="1:18" x14ac:dyDescent="0.35">
      <c r="A812">
        <v>15699430</v>
      </c>
      <c r="B812">
        <v>618</v>
      </c>
      <c r="C812" t="s">
        <v>15</v>
      </c>
      <c r="D812" t="s">
        <v>16</v>
      </c>
      <c r="E812">
        <v>35</v>
      </c>
      <c r="F812">
        <v>10</v>
      </c>
      <c r="G812" s="3">
        <v>0</v>
      </c>
      <c r="H812">
        <v>2</v>
      </c>
      <c r="I812">
        <v>1</v>
      </c>
      <c r="J812">
        <v>0</v>
      </c>
      <c r="K812" s="5">
        <v>180439.75</v>
      </c>
      <c r="L812">
        <v>0</v>
      </c>
      <c r="M812" t="str">
        <f t="shared" si="36"/>
        <v xml:space="preserve"> Reatined</v>
      </c>
      <c r="N812" s="7">
        <v>33.333333333333329</v>
      </c>
      <c r="O812" s="10" t="str">
        <f t="shared" si="37"/>
        <v>26-35</v>
      </c>
      <c r="P812" t="str">
        <f t="shared" si="38"/>
        <v>10+ Years</v>
      </c>
      <c r="Q812" t="str">
        <f>IF(B812&lt;=500,"300-500",
 IF(B812&lt;=650,"501-650",
 IF(B812&lt;=750,"651-750",
 "751-850")))</f>
        <v>501-650</v>
      </c>
      <c r="R812" t="str">
        <f>IF(L812=1,"Customer already churned",
 IF(N812&gt;=70,"Urgent attention required",
 IF(O812="46-60","Focus retention efforts",
 IF(O812="36-45","Extend retention strategies",
 IF(O812="501-600","Engagement support required",
 IF(O812="601-700","Monitor engagement",
 IF(AND(C812="Germany",D812="Female"),"Priority proactive retention",
 "General engagement")))))))</f>
        <v>General engagement</v>
      </c>
    </row>
    <row r="813" spans="1:18" x14ac:dyDescent="0.35">
      <c r="A813">
        <v>15649992</v>
      </c>
      <c r="B813">
        <v>681</v>
      </c>
      <c r="C813" t="s">
        <v>17</v>
      </c>
      <c r="D813" t="s">
        <v>18</v>
      </c>
      <c r="E813">
        <v>65</v>
      </c>
      <c r="F813">
        <v>7</v>
      </c>
      <c r="G813" s="3">
        <v>134714.70000000001</v>
      </c>
      <c r="H813">
        <v>2</v>
      </c>
      <c r="I813">
        <v>0</v>
      </c>
      <c r="J813">
        <v>1</v>
      </c>
      <c r="K813" s="5">
        <v>190419.81</v>
      </c>
      <c r="L813">
        <v>0</v>
      </c>
      <c r="M813" t="str">
        <f t="shared" si="36"/>
        <v xml:space="preserve"> Reatined</v>
      </c>
      <c r="N813" s="7">
        <v>25</v>
      </c>
      <c r="O813" s="10" t="str">
        <f t="shared" si="37"/>
        <v>60+</v>
      </c>
      <c r="P813" t="str">
        <f t="shared" si="38"/>
        <v>7-9 Years</v>
      </c>
      <c r="Q813" t="str">
        <f>IF(B813&lt;=500,"300-500",
 IF(B813&lt;=650,"501-650",
 IF(B813&lt;=750,"651-750",
 "751-850")))</f>
        <v>651-750</v>
      </c>
      <c r="R813" t="str">
        <f>IF(L813=1,"Customer already churned",
 IF(N813&gt;=70,"Urgent attention required",
 IF(O813="46-60","Focus retention efforts",
 IF(O813="36-45","Extend retention strategies",
 IF(O813="501-600","Engagement support required",
 IF(O813="601-700","Monitor engagement",
 IF(AND(C813="Germany",D813="Female"),"Priority proactive retention",
 "General engagement")))))))</f>
        <v>General engagement</v>
      </c>
    </row>
    <row r="814" spans="1:18" x14ac:dyDescent="0.35">
      <c r="A814">
        <v>15578980</v>
      </c>
      <c r="B814">
        <v>516</v>
      </c>
      <c r="C814" t="s">
        <v>17</v>
      </c>
      <c r="D814" t="s">
        <v>16</v>
      </c>
      <c r="E814">
        <v>33</v>
      </c>
      <c r="F814">
        <v>3</v>
      </c>
      <c r="G814" s="3">
        <v>0</v>
      </c>
      <c r="H814">
        <v>2</v>
      </c>
      <c r="I814">
        <v>1</v>
      </c>
      <c r="J814">
        <v>1</v>
      </c>
      <c r="K814" s="5">
        <v>58685.59</v>
      </c>
      <c r="L814">
        <v>0</v>
      </c>
      <c r="M814" t="str">
        <f t="shared" si="36"/>
        <v xml:space="preserve"> Reatined</v>
      </c>
      <c r="N814" s="7">
        <v>12.5</v>
      </c>
      <c r="O814" s="10" t="str">
        <f t="shared" si="37"/>
        <v>26-35</v>
      </c>
      <c r="P814" t="str">
        <f t="shared" si="38"/>
        <v>0-3 Years</v>
      </c>
      <c r="Q814" t="str">
        <f>IF(B814&lt;=500,"300-500",
 IF(B814&lt;=650,"501-650",
 IF(B814&lt;=750,"651-750",
 "751-850")))</f>
        <v>501-650</v>
      </c>
      <c r="R814" t="str">
        <f>IF(L814=1,"Customer already churned",
 IF(N814&gt;=70,"Urgent attention required",
 IF(O814="46-60","Focus retention efforts",
 IF(O814="36-45","Extend retention strategies",
 IF(O814="501-600","Engagement support required",
 IF(O814="601-700","Monitor engagement",
 IF(AND(C814="Germany",D814="Female"),"Priority proactive retention",
 "General engagement")))))))</f>
        <v>General engagement</v>
      </c>
    </row>
    <row r="815" spans="1:18" x14ac:dyDescent="0.35">
      <c r="A815">
        <v>15775306</v>
      </c>
      <c r="B815">
        <v>421</v>
      </c>
      <c r="C815" t="s">
        <v>19</v>
      </c>
      <c r="D815" t="s">
        <v>18</v>
      </c>
      <c r="E815">
        <v>28</v>
      </c>
      <c r="F815">
        <v>8</v>
      </c>
      <c r="G815" s="3">
        <v>122384.22</v>
      </c>
      <c r="H815">
        <v>3</v>
      </c>
      <c r="I815">
        <v>1</v>
      </c>
      <c r="J815">
        <v>1</v>
      </c>
      <c r="K815" s="5">
        <v>89017.38</v>
      </c>
      <c r="L815">
        <v>1</v>
      </c>
      <c r="M815" t="str">
        <f t="shared" si="36"/>
        <v>Churned</v>
      </c>
      <c r="N815" s="7">
        <v>0</v>
      </c>
      <c r="O815" s="10" t="str">
        <f t="shared" si="37"/>
        <v>26-35</v>
      </c>
      <c r="P815" t="str">
        <f t="shared" si="38"/>
        <v>7-9 Years</v>
      </c>
      <c r="Q815" t="str">
        <f>IF(B815&lt;=500,"300-500",
 IF(B815&lt;=650,"501-650",
 IF(B815&lt;=750,"651-750",
 "751-850")))</f>
        <v>300-500</v>
      </c>
      <c r="R815" t="str">
        <f>IF(L815=1,"Customer already churned",
 IF(N815&gt;=70,"Urgent attention required",
 IF(O815="46-60","Focus retention efforts",
 IF(O815="36-45","Extend retention strategies",
 IF(O815="501-600","Engagement support required",
 IF(O815="601-700","Monitor engagement",
 IF(AND(C815="Germany",D815="Female"),"Priority proactive retention",
 "General engagement")))))))</f>
        <v>Customer already churned</v>
      </c>
    </row>
    <row r="816" spans="1:18" x14ac:dyDescent="0.35">
      <c r="A816">
        <v>15641655</v>
      </c>
      <c r="B816">
        <v>700</v>
      </c>
      <c r="C816" t="s">
        <v>15</v>
      </c>
      <c r="D816" t="s">
        <v>16</v>
      </c>
      <c r="E816">
        <v>26</v>
      </c>
      <c r="F816">
        <v>2</v>
      </c>
      <c r="G816" s="3">
        <v>0</v>
      </c>
      <c r="H816">
        <v>2</v>
      </c>
      <c r="I816">
        <v>0</v>
      </c>
      <c r="J816">
        <v>0</v>
      </c>
      <c r="K816" s="5">
        <v>50051.42</v>
      </c>
      <c r="L816">
        <v>0</v>
      </c>
      <c r="M816" t="str">
        <f t="shared" si="36"/>
        <v xml:space="preserve"> Reatined</v>
      </c>
      <c r="N816" s="7">
        <v>66.666666666666657</v>
      </c>
      <c r="O816" s="10" t="str">
        <f t="shared" si="37"/>
        <v>26-35</v>
      </c>
      <c r="P816" t="str">
        <f t="shared" si="38"/>
        <v>0-3 Years</v>
      </c>
      <c r="Q816" t="str">
        <f>IF(B816&lt;=500,"300-500",
 IF(B816&lt;=650,"501-650",
 IF(B816&lt;=750,"651-750",
 "751-850")))</f>
        <v>651-750</v>
      </c>
      <c r="R816" t="str">
        <f>IF(L816=1,"Customer already churned",
 IF(N816&gt;=70,"Urgent attention required",
 IF(O816="46-60","Focus retention efforts",
 IF(O816="36-45","Extend retention strategies",
 IF(O816="501-600","Engagement support required",
 IF(O816="601-700","Monitor engagement",
 IF(AND(C816="Germany",D816="Female"),"Priority proactive retention",
 "General engagement")))))))</f>
        <v>General engagement</v>
      </c>
    </row>
    <row r="817" spans="1:18" x14ac:dyDescent="0.35">
      <c r="A817">
        <v>15619708</v>
      </c>
      <c r="B817">
        <v>745</v>
      </c>
      <c r="C817" t="s">
        <v>15</v>
      </c>
      <c r="D817" t="s">
        <v>18</v>
      </c>
      <c r="E817">
        <v>25</v>
      </c>
      <c r="F817">
        <v>5</v>
      </c>
      <c r="G817" s="3">
        <v>157993.15</v>
      </c>
      <c r="H817">
        <v>2</v>
      </c>
      <c r="I817">
        <v>1</v>
      </c>
      <c r="J817">
        <v>0</v>
      </c>
      <c r="K817" s="5">
        <v>146041.45000000001</v>
      </c>
      <c r="L817">
        <v>0</v>
      </c>
      <c r="M817" t="str">
        <f t="shared" si="36"/>
        <v xml:space="preserve"> Reatined</v>
      </c>
      <c r="N817" s="7">
        <v>20.833333333333339</v>
      </c>
      <c r="O817" s="10" t="str">
        <f t="shared" si="37"/>
        <v>18-25</v>
      </c>
      <c r="P817" t="str">
        <f t="shared" si="38"/>
        <v>4-6 Years</v>
      </c>
      <c r="Q817" t="str">
        <f>IF(B817&lt;=500,"300-500",
 IF(B817&lt;=650,"501-650",
 IF(B817&lt;=750,"651-750",
 "751-850")))</f>
        <v>651-750</v>
      </c>
      <c r="R817" t="str">
        <f>IF(L817=1,"Customer already churned",
 IF(N817&gt;=70,"Urgent attention required",
 IF(O817="46-60","Focus retention efforts",
 IF(O817="36-45","Extend retention strategies",
 IF(O817="501-600","Engagement support required",
 IF(O817="601-700","Monitor engagement",
 IF(AND(C817="Germany",D817="Female"),"Priority proactive retention",
 "General engagement")))))))</f>
        <v>General engagement</v>
      </c>
    </row>
    <row r="818" spans="1:18" x14ac:dyDescent="0.35">
      <c r="A818">
        <v>15734565</v>
      </c>
      <c r="B818">
        <v>696</v>
      </c>
      <c r="C818" t="s">
        <v>15</v>
      </c>
      <c r="D818" t="s">
        <v>18</v>
      </c>
      <c r="E818">
        <v>29</v>
      </c>
      <c r="F818">
        <v>8</v>
      </c>
      <c r="G818" s="3">
        <v>0</v>
      </c>
      <c r="H818">
        <v>2</v>
      </c>
      <c r="I818">
        <v>1</v>
      </c>
      <c r="J818">
        <v>0</v>
      </c>
      <c r="K818" s="5">
        <v>191166.09</v>
      </c>
      <c r="L818">
        <v>0</v>
      </c>
      <c r="M818" t="str">
        <f t="shared" si="36"/>
        <v xml:space="preserve"> Reatined</v>
      </c>
      <c r="N818" s="7">
        <v>33.333333333333329</v>
      </c>
      <c r="O818" s="10" t="str">
        <f t="shared" si="37"/>
        <v>26-35</v>
      </c>
      <c r="P818" t="str">
        <f t="shared" si="38"/>
        <v>7-9 Years</v>
      </c>
      <c r="Q818" t="str">
        <f>IF(B818&lt;=500,"300-500",
 IF(B818&lt;=650,"501-650",
 IF(B818&lt;=750,"651-750",
 "751-850")))</f>
        <v>651-750</v>
      </c>
      <c r="R818" t="str">
        <f>IF(L818=1,"Customer already churned",
 IF(N818&gt;=70,"Urgent attention required",
 IF(O818="46-60","Focus retention efforts",
 IF(O818="36-45","Extend retention strategies",
 IF(O818="501-600","Engagement support required",
 IF(O818="601-700","Monitor engagement",
 IF(AND(C818="Germany",D818="Female"),"Priority proactive retention",
 "General engagement")))))))</f>
        <v>General engagement</v>
      </c>
    </row>
    <row r="819" spans="1:18" x14ac:dyDescent="0.35">
      <c r="A819">
        <v>15806438</v>
      </c>
      <c r="B819">
        <v>580</v>
      </c>
      <c r="C819" t="s">
        <v>19</v>
      </c>
      <c r="D819" t="s">
        <v>16</v>
      </c>
      <c r="E819">
        <v>42</v>
      </c>
      <c r="F819">
        <v>2</v>
      </c>
      <c r="G819" s="3">
        <v>123331.36</v>
      </c>
      <c r="H819">
        <v>1</v>
      </c>
      <c r="I819">
        <v>0</v>
      </c>
      <c r="J819">
        <v>0</v>
      </c>
      <c r="K819" s="5">
        <v>103516.08</v>
      </c>
      <c r="L819">
        <v>1</v>
      </c>
      <c r="M819" t="str">
        <f t="shared" si="36"/>
        <v>Churned</v>
      </c>
      <c r="N819" s="7">
        <v>70.833333333333343</v>
      </c>
      <c r="O819" s="10" t="str">
        <f t="shared" si="37"/>
        <v>36-45</v>
      </c>
      <c r="P819" t="str">
        <f t="shared" si="38"/>
        <v>0-3 Years</v>
      </c>
      <c r="Q819" t="str">
        <f>IF(B819&lt;=500,"300-500",
 IF(B819&lt;=650,"501-650",
 IF(B819&lt;=750,"651-750",
 "751-850")))</f>
        <v>501-650</v>
      </c>
      <c r="R819" t="str">
        <f>IF(L819=1,"Customer already churned",
 IF(N819&gt;=70,"Urgent attention required",
 IF(O819="46-60","Focus retention efforts",
 IF(O819="36-45","Extend retention strategies",
 IF(O819="501-600","Engagement support required",
 IF(O819="601-700","Monitor engagement",
 IF(AND(C819="Germany",D819="Female"),"Priority proactive retention",
 "General engagement")))))))</f>
        <v>Customer already churned</v>
      </c>
    </row>
    <row r="820" spans="1:18" x14ac:dyDescent="0.35">
      <c r="A820">
        <v>15591969</v>
      </c>
      <c r="B820">
        <v>497</v>
      </c>
      <c r="C820" t="s">
        <v>17</v>
      </c>
      <c r="D820" t="s">
        <v>18</v>
      </c>
      <c r="E820">
        <v>27</v>
      </c>
      <c r="F820">
        <v>9</v>
      </c>
      <c r="G820" s="3">
        <v>75263.16</v>
      </c>
      <c r="H820">
        <v>1</v>
      </c>
      <c r="I820">
        <v>1</v>
      </c>
      <c r="J820">
        <v>1</v>
      </c>
      <c r="K820" s="5">
        <v>164825.04</v>
      </c>
      <c r="L820">
        <v>0</v>
      </c>
      <c r="M820" t="str">
        <f t="shared" si="36"/>
        <v xml:space="preserve"> Reatined</v>
      </c>
      <c r="N820" s="7">
        <v>16.666666666666661</v>
      </c>
      <c r="O820" s="10" t="str">
        <f t="shared" si="37"/>
        <v>26-35</v>
      </c>
      <c r="P820" t="str">
        <f t="shared" si="38"/>
        <v>7-9 Years</v>
      </c>
      <c r="Q820" t="str">
        <f>IF(B820&lt;=500,"300-500",
 IF(B820&lt;=650,"501-650",
 IF(B820&lt;=750,"651-750",
 "751-850")))</f>
        <v>300-500</v>
      </c>
      <c r="R820" t="str">
        <f>IF(L820=1,"Customer already churned",
 IF(N820&gt;=70,"Urgent attention required",
 IF(O820="46-60","Focus retention efforts",
 IF(O820="36-45","Extend retention strategies",
 IF(O820="501-600","Engagement support required",
 IF(O820="601-700","Monitor engagement",
 IF(AND(C820="Germany",D820="Female"),"Priority proactive retention",
 "General engagement")))))))</f>
        <v>General engagement</v>
      </c>
    </row>
    <row r="821" spans="1:18" x14ac:dyDescent="0.35">
      <c r="A821">
        <v>15747807</v>
      </c>
      <c r="B821">
        <v>720</v>
      </c>
      <c r="C821" t="s">
        <v>15</v>
      </c>
      <c r="D821" t="s">
        <v>16</v>
      </c>
      <c r="E821">
        <v>43</v>
      </c>
      <c r="F821">
        <v>6</v>
      </c>
      <c r="G821" s="3">
        <v>137824.03</v>
      </c>
      <c r="H821">
        <v>2</v>
      </c>
      <c r="I821">
        <v>1</v>
      </c>
      <c r="J821">
        <v>0</v>
      </c>
      <c r="K821" s="5">
        <v>172557.77</v>
      </c>
      <c r="L821">
        <v>0</v>
      </c>
      <c r="M821" t="str">
        <f t="shared" si="36"/>
        <v xml:space="preserve"> Reatined</v>
      </c>
      <c r="N821" s="7">
        <v>20.833333333333339</v>
      </c>
      <c r="O821" s="10" t="str">
        <f t="shared" si="37"/>
        <v>36-45</v>
      </c>
      <c r="P821" t="str">
        <f t="shared" si="38"/>
        <v>4-6 Years</v>
      </c>
      <c r="Q821" t="str">
        <f>IF(B821&lt;=500,"300-500",
 IF(B821&lt;=650,"501-650",
 IF(B821&lt;=750,"651-750",
 "751-850")))</f>
        <v>651-750</v>
      </c>
      <c r="R821" t="str">
        <f>IF(L821=1,"Customer already churned",
 IF(N821&gt;=70,"Urgent attention required",
 IF(O821="46-60","Focus retention efforts",
 IF(O821="36-45","Extend retention strategies",
 IF(O821="501-600","Engagement support required",
 IF(O821="601-700","Monitor engagement",
 IF(AND(C821="Germany",D821="Female"),"Priority proactive retention",
 "General engagement")))))))</f>
        <v>Extend retention strategies</v>
      </c>
    </row>
    <row r="822" spans="1:18" x14ac:dyDescent="0.35">
      <c r="A822">
        <v>15596939</v>
      </c>
      <c r="B822">
        <v>659</v>
      </c>
      <c r="C822" t="s">
        <v>19</v>
      </c>
      <c r="D822" t="s">
        <v>18</v>
      </c>
      <c r="E822">
        <v>36</v>
      </c>
      <c r="F822">
        <v>4</v>
      </c>
      <c r="G822" s="3">
        <v>132578.92000000001</v>
      </c>
      <c r="H822">
        <v>2</v>
      </c>
      <c r="I822">
        <v>1</v>
      </c>
      <c r="J822">
        <v>0</v>
      </c>
      <c r="K822" s="5">
        <v>84320.94</v>
      </c>
      <c r="L822">
        <v>0</v>
      </c>
      <c r="M822" t="str">
        <f t="shared" si="36"/>
        <v xml:space="preserve"> Reatined</v>
      </c>
      <c r="N822" s="7">
        <v>20.833333333333339</v>
      </c>
      <c r="O822" s="10" t="str">
        <f t="shared" si="37"/>
        <v>36-45</v>
      </c>
      <c r="P822" t="str">
        <f t="shared" si="38"/>
        <v>4-6 Years</v>
      </c>
      <c r="Q822" t="str">
        <f>IF(B822&lt;=500,"300-500",
 IF(B822&lt;=650,"501-650",
 IF(B822&lt;=750,"651-750",
 "751-850")))</f>
        <v>651-750</v>
      </c>
      <c r="R822" t="str">
        <f>IF(L822=1,"Customer already churned",
 IF(N822&gt;=70,"Urgent attention required",
 IF(O822="46-60","Focus retention efforts",
 IF(O822="36-45","Extend retention strategies",
 IF(O822="501-600","Engagement support required",
 IF(O822="601-700","Monitor engagement",
 IF(AND(C822="Germany",D822="Female"),"Priority proactive retention",
 "General engagement")))))))</f>
        <v>Extend retention strategies</v>
      </c>
    </row>
    <row r="823" spans="1:18" x14ac:dyDescent="0.35">
      <c r="A823">
        <v>15716155</v>
      </c>
      <c r="B823">
        <v>841</v>
      </c>
      <c r="C823" t="s">
        <v>15</v>
      </c>
      <c r="D823" t="s">
        <v>16</v>
      </c>
      <c r="E823">
        <v>36</v>
      </c>
      <c r="F823">
        <v>5</v>
      </c>
      <c r="G823" s="3">
        <v>156021.31</v>
      </c>
      <c r="H823">
        <v>1</v>
      </c>
      <c r="I823">
        <v>0</v>
      </c>
      <c r="J823">
        <v>0</v>
      </c>
      <c r="K823" s="5">
        <v>122662.98</v>
      </c>
      <c r="L823">
        <v>0</v>
      </c>
      <c r="M823" t="str">
        <f t="shared" si="36"/>
        <v xml:space="preserve"> Reatined</v>
      </c>
      <c r="N823" s="7">
        <v>45.833333333333329</v>
      </c>
      <c r="O823" s="10" t="str">
        <f t="shared" si="37"/>
        <v>36-45</v>
      </c>
      <c r="P823" t="str">
        <f t="shared" si="38"/>
        <v>4-6 Years</v>
      </c>
      <c r="Q823" t="str">
        <f>IF(B823&lt;=500,"300-500",
 IF(B823&lt;=650,"501-650",
 IF(B823&lt;=750,"651-750",
 "751-850")))</f>
        <v>751-850</v>
      </c>
      <c r="R823" t="str">
        <f>IF(L823=1,"Customer already churned",
 IF(N823&gt;=70,"Urgent attention required",
 IF(O823="46-60","Focus retention efforts",
 IF(O823="36-45","Extend retention strategies",
 IF(O823="501-600","Engagement support required",
 IF(O823="601-700","Monitor engagement",
 IF(AND(C823="Germany",D823="Female"),"Priority proactive retention",
 "General engagement")))))))</f>
        <v>Extend retention strategies</v>
      </c>
    </row>
    <row r="824" spans="1:18" x14ac:dyDescent="0.35">
      <c r="A824">
        <v>15765311</v>
      </c>
      <c r="B824">
        <v>642</v>
      </c>
      <c r="C824" t="s">
        <v>17</v>
      </c>
      <c r="D824" t="s">
        <v>18</v>
      </c>
      <c r="E824">
        <v>34</v>
      </c>
      <c r="F824">
        <v>8</v>
      </c>
      <c r="G824" s="3">
        <v>0</v>
      </c>
      <c r="H824">
        <v>1</v>
      </c>
      <c r="I824">
        <v>1</v>
      </c>
      <c r="J824">
        <v>0</v>
      </c>
      <c r="K824" s="5">
        <v>72085.100000000006</v>
      </c>
      <c r="L824">
        <v>0</v>
      </c>
      <c r="M824" t="str">
        <f t="shared" si="36"/>
        <v xml:space="preserve"> Reatined</v>
      </c>
      <c r="N824" s="7">
        <v>50</v>
      </c>
      <c r="O824" s="10" t="str">
        <f t="shared" si="37"/>
        <v>26-35</v>
      </c>
      <c r="P824" t="str">
        <f t="shared" si="38"/>
        <v>7-9 Years</v>
      </c>
      <c r="Q824" t="str">
        <f>IF(B824&lt;=500,"300-500",
 IF(B824&lt;=650,"501-650",
 IF(B824&lt;=750,"651-750",
 "751-850")))</f>
        <v>501-650</v>
      </c>
      <c r="R824" t="str">
        <f>IF(L824=1,"Customer already churned",
 IF(N824&gt;=70,"Urgent attention required",
 IF(O824="46-60","Focus retention efforts",
 IF(O824="36-45","Extend retention strategies",
 IF(O824="501-600","Engagement support required",
 IF(O824="601-700","Monitor engagement",
 IF(AND(C824="Germany",D824="Female"),"Priority proactive retention",
 "General engagement")))))))</f>
        <v>General engagement</v>
      </c>
    </row>
    <row r="825" spans="1:18" x14ac:dyDescent="0.35">
      <c r="A825">
        <v>15757811</v>
      </c>
      <c r="B825">
        <v>732</v>
      </c>
      <c r="C825" t="s">
        <v>17</v>
      </c>
      <c r="D825" t="s">
        <v>16</v>
      </c>
      <c r="E825">
        <v>69</v>
      </c>
      <c r="F825">
        <v>9</v>
      </c>
      <c r="G825" s="3">
        <v>137453.43</v>
      </c>
      <c r="H825">
        <v>1</v>
      </c>
      <c r="I825">
        <v>0</v>
      </c>
      <c r="J825">
        <v>1</v>
      </c>
      <c r="K825" s="5">
        <v>110932.24</v>
      </c>
      <c r="L825">
        <v>1</v>
      </c>
      <c r="M825" t="str">
        <f t="shared" si="36"/>
        <v>Churned</v>
      </c>
      <c r="N825" s="7">
        <v>41.666666666666671</v>
      </c>
      <c r="O825" s="10" t="str">
        <f t="shared" si="37"/>
        <v>60+</v>
      </c>
      <c r="P825" t="str">
        <f t="shared" si="38"/>
        <v>7-9 Years</v>
      </c>
      <c r="Q825" t="str">
        <f>IF(B825&lt;=500,"300-500",
 IF(B825&lt;=650,"501-650",
 IF(B825&lt;=750,"651-750",
 "751-850")))</f>
        <v>651-750</v>
      </c>
      <c r="R825" t="str">
        <f>IF(L825=1,"Customer already churned",
 IF(N825&gt;=70,"Urgent attention required",
 IF(O825="46-60","Focus retention efforts",
 IF(O825="36-45","Extend retention strategies",
 IF(O825="501-600","Engagement support required",
 IF(O825="601-700","Monitor engagement",
 IF(AND(C825="Germany",D825="Female"),"Priority proactive retention",
 "General engagement")))))))</f>
        <v>Customer already churned</v>
      </c>
    </row>
    <row r="826" spans="1:18" x14ac:dyDescent="0.35">
      <c r="A826">
        <v>15603830</v>
      </c>
      <c r="B826">
        <v>600</v>
      </c>
      <c r="C826" t="s">
        <v>17</v>
      </c>
      <c r="D826" t="s">
        <v>18</v>
      </c>
      <c r="E826">
        <v>36</v>
      </c>
      <c r="F826">
        <v>4</v>
      </c>
      <c r="G826" s="3">
        <v>0</v>
      </c>
      <c r="H826">
        <v>2</v>
      </c>
      <c r="I826">
        <v>1</v>
      </c>
      <c r="J826">
        <v>0</v>
      </c>
      <c r="K826" s="5">
        <v>143635.35999999999</v>
      </c>
      <c r="L826">
        <v>0</v>
      </c>
      <c r="M826" t="str">
        <f t="shared" si="36"/>
        <v xml:space="preserve"> Reatined</v>
      </c>
      <c r="N826" s="7">
        <v>33.333333333333329</v>
      </c>
      <c r="O826" s="10" t="str">
        <f t="shared" si="37"/>
        <v>36-45</v>
      </c>
      <c r="P826" t="str">
        <f t="shared" si="38"/>
        <v>4-6 Years</v>
      </c>
      <c r="Q826" t="str">
        <f>IF(B826&lt;=500,"300-500",
 IF(B826&lt;=650,"501-650",
 IF(B826&lt;=750,"651-750",
 "751-850")))</f>
        <v>501-650</v>
      </c>
      <c r="R826" t="str">
        <f>IF(L826=1,"Customer already churned",
 IF(N826&gt;=70,"Urgent attention required",
 IF(O826="46-60","Focus retention efforts",
 IF(O826="36-45","Extend retention strategies",
 IF(O826="501-600","Engagement support required",
 IF(O826="601-700","Monitor engagement",
 IF(AND(C826="Germany",D826="Female"),"Priority proactive retention",
 "General engagement")))))))</f>
        <v>Extend retention strategies</v>
      </c>
    </row>
    <row r="827" spans="1:18" x14ac:dyDescent="0.35">
      <c r="A827">
        <v>15660602</v>
      </c>
      <c r="B827">
        <v>464</v>
      </c>
      <c r="C827" t="s">
        <v>19</v>
      </c>
      <c r="D827" t="s">
        <v>18</v>
      </c>
      <c r="E827">
        <v>33</v>
      </c>
      <c r="F827">
        <v>8</v>
      </c>
      <c r="G827" s="3">
        <v>164284.72</v>
      </c>
      <c r="H827">
        <v>2</v>
      </c>
      <c r="I827">
        <v>1</v>
      </c>
      <c r="J827">
        <v>1</v>
      </c>
      <c r="K827" s="5">
        <v>3710.34</v>
      </c>
      <c r="L827">
        <v>0</v>
      </c>
      <c r="M827" t="str">
        <f t="shared" si="36"/>
        <v xml:space="preserve"> Reatined</v>
      </c>
      <c r="N827" s="7">
        <v>0</v>
      </c>
      <c r="O827" s="10" t="str">
        <f t="shared" si="37"/>
        <v>26-35</v>
      </c>
      <c r="P827" t="str">
        <f t="shared" si="38"/>
        <v>7-9 Years</v>
      </c>
      <c r="Q827" t="str">
        <f>IF(B827&lt;=500,"300-500",
 IF(B827&lt;=650,"501-650",
 IF(B827&lt;=750,"651-750",
 "751-850")))</f>
        <v>300-500</v>
      </c>
      <c r="R827" t="str">
        <f>IF(L827=1,"Customer already churned",
 IF(N827&gt;=70,"Urgent attention required",
 IF(O827="46-60","Focus retention efforts",
 IF(O827="36-45","Extend retention strategies",
 IF(O827="501-600","Engagement support required",
 IF(O827="601-700","Monitor engagement",
 IF(AND(C827="Germany",D827="Female"),"Priority proactive retention",
 "General engagement")))))))</f>
        <v>General engagement</v>
      </c>
    </row>
    <row r="828" spans="1:18" x14ac:dyDescent="0.35">
      <c r="A828">
        <v>15660535</v>
      </c>
      <c r="B828">
        <v>680</v>
      </c>
      <c r="C828" t="s">
        <v>15</v>
      </c>
      <c r="D828" t="s">
        <v>16</v>
      </c>
      <c r="E828">
        <v>47</v>
      </c>
      <c r="F828">
        <v>5</v>
      </c>
      <c r="G828" s="3">
        <v>0</v>
      </c>
      <c r="H828">
        <v>2</v>
      </c>
      <c r="I828">
        <v>1</v>
      </c>
      <c r="J828">
        <v>1</v>
      </c>
      <c r="K828" s="5">
        <v>179843.33</v>
      </c>
      <c r="L828">
        <v>0</v>
      </c>
      <c r="M828" t="str">
        <f t="shared" si="36"/>
        <v xml:space="preserve"> Reatined</v>
      </c>
      <c r="N828" s="7">
        <v>12.5</v>
      </c>
      <c r="O828" s="10" t="str">
        <f t="shared" si="37"/>
        <v>46-60</v>
      </c>
      <c r="P828" t="str">
        <f t="shared" si="38"/>
        <v>4-6 Years</v>
      </c>
      <c r="Q828" t="str">
        <f>IF(B828&lt;=500,"300-500",
 IF(B828&lt;=650,"501-650",
 IF(B828&lt;=750,"651-750",
 "751-850")))</f>
        <v>651-750</v>
      </c>
      <c r="R828" t="str">
        <f>IF(L828=1,"Customer already churned",
 IF(N828&gt;=70,"Urgent attention required",
 IF(O828="46-60","Focus retention efforts",
 IF(O828="36-45","Extend retention strategies",
 IF(O828="501-600","Engagement support required",
 IF(O828="601-700","Monitor engagement",
 IF(AND(C828="Germany",D828="Female"),"Priority proactive retention",
 "General engagement")))))))</f>
        <v>Focus retention efforts</v>
      </c>
    </row>
    <row r="829" spans="1:18" x14ac:dyDescent="0.35">
      <c r="A829">
        <v>15666633</v>
      </c>
      <c r="B829">
        <v>758</v>
      </c>
      <c r="C829" t="s">
        <v>17</v>
      </c>
      <c r="D829" t="s">
        <v>18</v>
      </c>
      <c r="E829">
        <v>56</v>
      </c>
      <c r="F829">
        <v>1</v>
      </c>
      <c r="G829" s="3">
        <v>0</v>
      </c>
      <c r="H829">
        <v>2</v>
      </c>
      <c r="I829">
        <v>1</v>
      </c>
      <c r="J829">
        <v>1</v>
      </c>
      <c r="K829" s="5">
        <v>10643.38</v>
      </c>
      <c r="L829">
        <v>0</v>
      </c>
      <c r="M829" t="str">
        <f t="shared" si="36"/>
        <v xml:space="preserve"> Reatined</v>
      </c>
      <c r="N829" s="7">
        <v>54.166666666666657</v>
      </c>
      <c r="O829" s="10" t="str">
        <f t="shared" si="37"/>
        <v>46-60</v>
      </c>
      <c r="P829" t="str">
        <f t="shared" si="38"/>
        <v>0-3 Years</v>
      </c>
      <c r="Q829" t="str">
        <f>IF(B829&lt;=500,"300-500",
 IF(B829&lt;=650,"501-650",
 IF(B829&lt;=750,"651-750",
 "751-850")))</f>
        <v>751-850</v>
      </c>
      <c r="R829" t="str">
        <f>IF(L829=1,"Customer already churned",
 IF(N829&gt;=70,"Urgent attention required",
 IF(O829="46-60","Focus retention efforts",
 IF(O829="36-45","Extend retention strategies",
 IF(O829="501-600","Engagement support required",
 IF(O829="601-700","Monitor engagement",
 IF(AND(C829="Germany",D829="Female"),"Priority proactive retention",
 "General engagement")))))))</f>
        <v>Focus retention efforts</v>
      </c>
    </row>
    <row r="830" spans="1:18" x14ac:dyDescent="0.35">
      <c r="A830">
        <v>15596914</v>
      </c>
      <c r="B830">
        <v>630</v>
      </c>
      <c r="C830" t="s">
        <v>19</v>
      </c>
      <c r="D830" t="s">
        <v>16</v>
      </c>
      <c r="E830">
        <v>31</v>
      </c>
      <c r="F830">
        <v>2</v>
      </c>
      <c r="G830" s="3">
        <v>112373.49</v>
      </c>
      <c r="H830">
        <v>2</v>
      </c>
      <c r="I830">
        <v>1</v>
      </c>
      <c r="J830">
        <v>1</v>
      </c>
      <c r="K830" s="5">
        <v>131167.98000000001</v>
      </c>
      <c r="L830">
        <v>0</v>
      </c>
      <c r="M830" t="str">
        <f t="shared" si="36"/>
        <v xml:space="preserve"> Reatined</v>
      </c>
      <c r="N830" s="7">
        <v>25</v>
      </c>
      <c r="O830" s="10" t="str">
        <f t="shared" si="37"/>
        <v>26-35</v>
      </c>
      <c r="P830" t="str">
        <f t="shared" si="38"/>
        <v>0-3 Years</v>
      </c>
      <c r="Q830" t="str">
        <f>IF(B830&lt;=500,"300-500",
 IF(B830&lt;=650,"501-650",
 IF(B830&lt;=750,"651-750",
 "751-850")))</f>
        <v>501-650</v>
      </c>
      <c r="R830" t="str">
        <f>IF(L830=1,"Customer already churned",
 IF(N830&gt;=70,"Urgent attention required",
 IF(O830="46-60","Focus retention efforts",
 IF(O830="36-45","Extend retention strategies",
 IF(O830="501-600","Engagement support required",
 IF(O830="601-700","Monitor engagement",
 IF(AND(C830="Germany",D830="Female"),"Priority proactive retention",
 "General engagement")))))))</f>
        <v>Priority proactive retention</v>
      </c>
    </row>
    <row r="831" spans="1:18" x14ac:dyDescent="0.35">
      <c r="A831">
        <v>15639788</v>
      </c>
      <c r="B831">
        <v>577</v>
      </c>
      <c r="C831" t="s">
        <v>15</v>
      </c>
      <c r="D831" t="s">
        <v>16</v>
      </c>
      <c r="E831">
        <v>39</v>
      </c>
      <c r="F831">
        <v>10</v>
      </c>
      <c r="G831" s="3">
        <v>0</v>
      </c>
      <c r="H831">
        <v>2</v>
      </c>
      <c r="I831">
        <v>1</v>
      </c>
      <c r="J831">
        <v>0</v>
      </c>
      <c r="K831" s="5">
        <v>10553.31</v>
      </c>
      <c r="L831">
        <v>0</v>
      </c>
      <c r="M831" t="str">
        <f t="shared" si="36"/>
        <v xml:space="preserve"> Reatined</v>
      </c>
      <c r="N831" s="7">
        <v>33.333333333333329</v>
      </c>
      <c r="O831" s="10" t="str">
        <f t="shared" si="37"/>
        <v>36-45</v>
      </c>
      <c r="P831" t="str">
        <f t="shared" si="38"/>
        <v>10+ Years</v>
      </c>
      <c r="Q831" t="str">
        <f>IF(B831&lt;=500,"300-500",
 IF(B831&lt;=650,"501-650",
 IF(B831&lt;=750,"651-750",
 "751-850")))</f>
        <v>501-650</v>
      </c>
      <c r="R831" t="str">
        <f>IF(L831=1,"Customer already churned",
 IF(N831&gt;=70,"Urgent attention required",
 IF(O831="46-60","Focus retention efforts",
 IF(O831="36-45","Extend retention strategies",
 IF(O831="501-600","Engagement support required",
 IF(O831="601-700","Monitor engagement",
 IF(AND(C831="Germany",D831="Female"),"Priority proactive retention",
 "General engagement")))))))</f>
        <v>Extend retention strategies</v>
      </c>
    </row>
    <row r="832" spans="1:18" x14ac:dyDescent="0.35">
      <c r="A832">
        <v>15695846</v>
      </c>
      <c r="B832">
        <v>684</v>
      </c>
      <c r="C832" t="s">
        <v>15</v>
      </c>
      <c r="D832" t="s">
        <v>16</v>
      </c>
      <c r="E832">
        <v>34</v>
      </c>
      <c r="F832">
        <v>6</v>
      </c>
      <c r="G832" s="3">
        <v>0</v>
      </c>
      <c r="H832">
        <v>2</v>
      </c>
      <c r="I832">
        <v>1</v>
      </c>
      <c r="J832">
        <v>1</v>
      </c>
      <c r="K832" s="5">
        <v>130928.22</v>
      </c>
      <c r="L832">
        <v>0</v>
      </c>
      <c r="M832" t="str">
        <f t="shared" si="36"/>
        <v xml:space="preserve"> Reatined</v>
      </c>
      <c r="N832" s="7">
        <v>12.5</v>
      </c>
      <c r="O832" s="10" t="str">
        <f t="shared" si="37"/>
        <v>26-35</v>
      </c>
      <c r="P832" t="str">
        <f t="shared" si="38"/>
        <v>4-6 Years</v>
      </c>
      <c r="Q832" t="str">
        <f>IF(B832&lt;=500,"300-500",
 IF(B832&lt;=650,"501-650",
 IF(B832&lt;=750,"651-750",
 "751-850")))</f>
        <v>651-750</v>
      </c>
      <c r="R832" t="str">
        <f>IF(L832=1,"Customer already churned",
 IF(N832&gt;=70,"Urgent attention required",
 IF(O832="46-60","Focus retention efforts",
 IF(O832="36-45","Extend retention strategies",
 IF(O832="501-600","Engagement support required",
 IF(O832="601-700","Monitor engagement",
 IF(AND(C832="Germany",D832="Female"),"Priority proactive retention",
 "General engagement")))))))</f>
        <v>General engagement</v>
      </c>
    </row>
    <row r="833" spans="1:18" x14ac:dyDescent="0.35">
      <c r="A833">
        <v>15726234</v>
      </c>
      <c r="B833">
        <v>708</v>
      </c>
      <c r="C833" t="s">
        <v>17</v>
      </c>
      <c r="D833" t="s">
        <v>16</v>
      </c>
      <c r="E833">
        <v>41</v>
      </c>
      <c r="F833">
        <v>5</v>
      </c>
      <c r="G833" s="3">
        <v>0</v>
      </c>
      <c r="H833">
        <v>1</v>
      </c>
      <c r="I833">
        <v>0</v>
      </c>
      <c r="J833">
        <v>1</v>
      </c>
      <c r="K833" s="5">
        <v>157003.99</v>
      </c>
      <c r="L833">
        <v>0</v>
      </c>
      <c r="M833" t="str">
        <f t="shared" si="36"/>
        <v xml:space="preserve"> Reatined</v>
      </c>
      <c r="N833" s="7">
        <v>37.5</v>
      </c>
      <c r="O833" s="10" t="str">
        <f t="shared" si="37"/>
        <v>36-45</v>
      </c>
      <c r="P833" t="str">
        <f t="shared" si="38"/>
        <v>4-6 Years</v>
      </c>
      <c r="Q833" t="str">
        <f>IF(B833&lt;=500,"300-500",
 IF(B833&lt;=650,"501-650",
 IF(B833&lt;=750,"651-750",
 "751-850")))</f>
        <v>651-750</v>
      </c>
      <c r="R833" t="str">
        <f>IF(L833=1,"Customer already churned",
 IF(N833&gt;=70,"Urgent attention required",
 IF(O833="46-60","Focus retention efforts",
 IF(O833="36-45","Extend retention strategies",
 IF(O833="501-600","Engagement support required",
 IF(O833="601-700","Monitor engagement",
 IF(AND(C833="Germany",D833="Female"),"Priority proactive retention",
 "General engagement")))))))</f>
        <v>Extend retention strategies</v>
      </c>
    </row>
    <row r="834" spans="1:18" x14ac:dyDescent="0.35">
      <c r="A834">
        <v>15797964</v>
      </c>
      <c r="B834">
        <v>732</v>
      </c>
      <c r="C834" t="s">
        <v>19</v>
      </c>
      <c r="D834" t="s">
        <v>16</v>
      </c>
      <c r="E834">
        <v>29</v>
      </c>
      <c r="F834">
        <v>1</v>
      </c>
      <c r="G834" s="3">
        <v>154333.82</v>
      </c>
      <c r="H834">
        <v>1</v>
      </c>
      <c r="I834">
        <v>1</v>
      </c>
      <c r="J834">
        <v>1</v>
      </c>
      <c r="K834" s="5">
        <v>138527.56</v>
      </c>
      <c r="L834">
        <v>0</v>
      </c>
      <c r="M834" t="str">
        <f t="shared" si="36"/>
        <v xml:space="preserve"> Reatined</v>
      </c>
      <c r="N834" s="7">
        <v>41.666666666666671</v>
      </c>
      <c r="O834" s="10" t="str">
        <f t="shared" si="37"/>
        <v>26-35</v>
      </c>
      <c r="P834" t="str">
        <f t="shared" si="38"/>
        <v>0-3 Years</v>
      </c>
      <c r="Q834" t="str">
        <f>IF(B834&lt;=500,"300-500",
 IF(B834&lt;=650,"501-650",
 IF(B834&lt;=750,"651-750",
 "751-850")))</f>
        <v>651-750</v>
      </c>
      <c r="R834" t="str">
        <f>IF(L834=1,"Customer already churned",
 IF(N834&gt;=70,"Urgent attention required",
 IF(O834="46-60","Focus retention efforts",
 IF(O834="36-45","Extend retention strategies",
 IF(O834="501-600","Engagement support required",
 IF(O834="601-700","Monitor engagement",
 IF(AND(C834="Germany",D834="Female"),"Priority proactive retention",
 "General engagement")))))))</f>
        <v>Priority proactive retention</v>
      </c>
    </row>
    <row r="835" spans="1:18" x14ac:dyDescent="0.35">
      <c r="A835">
        <v>15625881</v>
      </c>
      <c r="B835">
        <v>634</v>
      </c>
      <c r="C835" t="s">
        <v>19</v>
      </c>
      <c r="D835" t="s">
        <v>18</v>
      </c>
      <c r="E835">
        <v>37</v>
      </c>
      <c r="F835">
        <v>3</v>
      </c>
      <c r="G835" s="3">
        <v>111432.77</v>
      </c>
      <c r="H835">
        <v>2</v>
      </c>
      <c r="I835">
        <v>1</v>
      </c>
      <c r="J835">
        <v>1</v>
      </c>
      <c r="K835" s="5">
        <v>167032.49</v>
      </c>
      <c r="L835">
        <v>0</v>
      </c>
      <c r="M835" t="str">
        <f t="shared" ref="M835:M898" si="39">IF(L835=1, "Churned"," Reatined")</f>
        <v xml:space="preserve"> Reatined</v>
      </c>
      <c r="N835" s="7">
        <v>0</v>
      </c>
      <c r="O835" s="10" t="str">
        <f t="shared" ref="O835:O898" si="40">IF(E835&lt;=25,"18-25",
 IF(E835&lt;=35,"26-35",
 IF(E835&lt;=45,"36-45",
 IF(E835&lt;=60,"46-60",
 "60+"))))</f>
        <v>36-45</v>
      </c>
      <c r="P835" t="str">
        <f t="shared" ref="P835:P898" si="41">IF(F835&lt;=3,"0-3 Years",
 IF(F835&lt;=6,"4-6 Years",
 IF(F835&lt;=9,"7-9 Years",
 "10+ Years")))</f>
        <v>0-3 Years</v>
      </c>
      <c r="Q835" t="str">
        <f>IF(B835&lt;=500,"300-500",
 IF(B835&lt;=650,"501-650",
 IF(B835&lt;=750,"651-750",
 "751-850")))</f>
        <v>501-650</v>
      </c>
      <c r="R835" t="str">
        <f>IF(L835=1,"Customer already churned",
 IF(N835&gt;=70,"Urgent attention required",
 IF(O835="46-60","Focus retention efforts",
 IF(O835="36-45","Extend retention strategies",
 IF(O835="501-600","Engagement support required",
 IF(O835="601-700","Monitor engagement",
 IF(AND(C835="Germany",D835="Female"),"Priority proactive retention",
 "General engagement")))))))</f>
        <v>Extend retention strategies</v>
      </c>
    </row>
    <row r="836" spans="1:18" x14ac:dyDescent="0.35">
      <c r="A836">
        <v>15780628</v>
      </c>
      <c r="B836">
        <v>633</v>
      </c>
      <c r="C836" t="s">
        <v>15</v>
      </c>
      <c r="D836" t="s">
        <v>16</v>
      </c>
      <c r="E836">
        <v>30</v>
      </c>
      <c r="F836">
        <v>6</v>
      </c>
      <c r="G836" s="3">
        <v>0</v>
      </c>
      <c r="H836">
        <v>2</v>
      </c>
      <c r="I836">
        <v>0</v>
      </c>
      <c r="J836">
        <v>0</v>
      </c>
      <c r="K836" s="5">
        <v>41642.29</v>
      </c>
      <c r="L836">
        <v>0</v>
      </c>
      <c r="M836" t="str">
        <f t="shared" si="39"/>
        <v xml:space="preserve"> Reatined</v>
      </c>
      <c r="N836" s="7">
        <v>41.666666666666671</v>
      </c>
      <c r="O836" s="10" t="str">
        <f t="shared" si="40"/>
        <v>26-35</v>
      </c>
      <c r="P836" t="str">
        <f t="shared" si="41"/>
        <v>4-6 Years</v>
      </c>
      <c r="Q836" t="str">
        <f>IF(B836&lt;=500,"300-500",
 IF(B836&lt;=650,"501-650",
 IF(B836&lt;=750,"651-750",
 "751-850")))</f>
        <v>501-650</v>
      </c>
      <c r="R836" t="str">
        <f>IF(L836=1,"Customer already churned",
 IF(N836&gt;=70,"Urgent attention required",
 IF(O836="46-60","Focus retention efforts",
 IF(O836="36-45","Extend retention strategies",
 IF(O836="501-600","Engagement support required",
 IF(O836="601-700","Monitor engagement",
 IF(AND(C836="Germany",D836="Female"),"Priority proactive retention",
 "General engagement")))))))</f>
        <v>General engagement</v>
      </c>
    </row>
    <row r="837" spans="1:18" x14ac:dyDescent="0.35">
      <c r="A837">
        <v>15575883</v>
      </c>
      <c r="B837">
        <v>559</v>
      </c>
      <c r="C837" t="s">
        <v>15</v>
      </c>
      <c r="D837" t="s">
        <v>18</v>
      </c>
      <c r="E837">
        <v>34</v>
      </c>
      <c r="F837">
        <v>2</v>
      </c>
      <c r="G837" s="3">
        <v>137390.10999999999</v>
      </c>
      <c r="H837">
        <v>2</v>
      </c>
      <c r="I837">
        <v>1</v>
      </c>
      <c r="J837">
        <v>0</v>
      </c>
      <c r="K837" s="5">
        <v>9677</v>
      </c>
      <c r="L837">
        <v>0</v>
      </c>
      <c r="M837" t="str">
        <f t="shared" si="39"/>
        <v xml:space="preserve"> Reatined</v>
      </c>
      <c r="N837" s="7">
        <v>45.833333333333329</v>
      </c>
      <c r="O837" s="10" t="str">
        <f t="shared" si="40"/>
        <v>26-35</v>
      </c>
      <c r="P837" t="str">
        <f t="shared" si="41"/>
        <v>0-3 Years</v>
      </c>
      <c r="Q837" t="str">
        <f>IF(B837&lt;=500,"300-500",
 IF(B837&lt;=650,"501-650",
 IF(B837&lt;=750,"651-750",
 "751-850")))</f>
        <v>501-650</v>
      </c>
      <c r="R837" t="str">
        <f>IF(L837=1,"Customer already churned",
 IF(N837&gt;=70,"Urgent attention required",
 IF(O837="46-60","Focus retention efforts",
 IF(O837="36-45","Extend retention strategies",
 IF(O837="501-600","Engagement support required",
 IF(O837="601-700","Monitor engagement",
 IF(AND(C837="Germany",D837="Female"),"Priority proactive retention",
 "General engagement")))))))</f>
        <v>General engagement</v>
      </c>
    </row>
    <row r="838" spans="1:18" x14ac:dyDescent="0.35">
      <c r="A838">
        <v>15585036</v>
      </c>
      <c r="B838">
        <v>694</v>
      </c>
      <c r="C838" t="s">
        <v>17</v>
      </c>
      <c r="D838" t="s">
        <v>16</v>
      </c>
      <c r="E838">
        <v>37</v>
      </c>
      <c r="F838">
        <v>3</v>
      </c>
      <c r="G838" s="3">
        <v>0</v>
      </c>
      <c r="H838">
        <v>2</v>
      </c>
      <c r="I838">
        <v>1</v>
      </c>
      <c r="J838">
        <v>1</v>
      </c>
      <c r="K838" s="5">
        <v>147012.22</v>
      </c>
      <c r="L838">
        <v>0</v>
      </c>
      <c r="M838" t="str">
        <f t="shared" si="39"/>
        <v xml:space="preserve"> Reatined</v>
      </c>
      <c r="N838" s="7">
        <v>12.5</v>
      </c>
      <c r="O838" s="10" t="str">
        <f t="shared" si="40"/>
        <v>36-45</v>
      </c>
      <c r="P838" t="str">
        <f t="shared" si="41"/>
        <v>0-3 Years</v>
      </c>
      <c r="Q838" t="str">
        <f>IF(B838&lt;=500,"300-500",
 IF(B838&lt;=650,"501-650",
 IF(B838&lt;=750,"651-750",
 "751-850")))</f>
        <v>651-750</v>
      </c>
      <c r="R838" t="str">
        <f>IF(L838=1,"Customer already churned",
 IF(N838&gt;=70,"Urgent attention required",
 IF(O838="46-60","Focus retention efforts",
 IF(O838="36-45","Extend retention strategies",
 IF(O838="501-600","Engagement support required",
 IF(O838="601-700","Monitor engagement",
 IF(AND(C838="Germany",D838="Female"),"Priority proactive retention",
 "General engagement")))))))</f>
        <v>Extend retention strategies</v>
      </c>
    </row>
    <row r="839" spans="1:18" x14ac:dyDescent="0.35">
      <c r="A839">
        <v>15589488</v>
      </c>
      <c r="B839">
        <v>686</v>
      </c>
      <c r="C839" t="s">
        <v>19</v>
      </c>
      <c r="D839" t="s">
        <v>16</v>
      </c>
      <c r="E839">
        <v>56</v>
      </c>
      <c r="F839">
        <v>5</v>
      </c>
      <c r="G839" s="3">
        <v>111642.08</v>
      </c>
      <c r="H839">
        <v>1</v>
      </c>
      <c r="I839">
        <v>1</v>
      </c>
      <c r="J839">
        <v>1</v>
      </c>
      <c r="K839" s="5">
        <v>80553.87</v>
      </c>
      <c r="L839">
        <v>0</v>
      </c>
      <c r="M839" t="str">
        <f t="shared" si="39"/>
        <v xml:space="preserve"> Reatined</v>
      </c>
      <c r="N839" s="7">
        <v>33.333333333333329</v>
      </c>
      <c r="O839" s="10" t="str">
        <f t="shared" si="40"/>
        <v>46-60</v>
      </c>
      <c r="P839" t="str">
        <f t="shared" si="41"/>
        <v>4-6 Years</v>
      </c>
      <c r="Q839" t="str">
        <f>IF(B839&lt;=500,"300-500",
 IF(B839&lt;=650,"501-650",
 IF(B839&lt;=750,"651-750",
 "751-850")))</f>
        <v>651-750</v>
      </c>
      <c r="R839" t="str">
        <f>IF(L839=1,"Customer already churned",
 IF(N839&gt;=70,"Urgent attention required",
 IF(O839="46-60","Focus retention efforts",
 IF(O839="36-45","Extend retention strategies",
 IF(O839="501-600","Engagement support required",
 IF(O839="601-700","Monitor engagement",
 IF(AND(C839="Germany",D839="Female"),"Priority proactive retention",
 "General engagement")))))))</f>
        <v>Focus retention efforts</v>
      </c>
    </row>
    <row r="840" spans="1:18" x14ac:dyDescent="0.35">
      <c r="A840">
        <v>15585888</v>
      </c>
      <c r="B840">
        <v>553</v>
      </c>
      <c r="C840" t="s">
        <v>17</v>
      </c>
      <c r="D840" t="s">
        <v>16</v>
      </c>
      <c r="E840">
        <v>48</v>
      </c>
      <c r="F840">
        <v>3</v>
      </c>
      <c r="G840" s="3">
        <v>0</v>
      </c>
      <c r="H840">
        <v>1</v>
      </c>
      <c r="I840">
        <v>0</v>
      </c>
      <c r="J840">
        <v>1</v>
      </c>
      <c r="K840" s="5">
        <v>30730.95</v>
      </c>
      <c r="L840">
        <v>1</v>
      </c>
      <c r="M840" t="str">
        <f t="shared" si="39"/>
        <v>Churned</v>
      </c>
      <c r="N840" s="7">
        <v>37.5</v>
      </c>
      <c r="O840" s="10" t="str">
        <f t="shared" si="40"/>
        <v>46-60</v>
      </c>
      <c r="P840" t="str">
        <f t="shared" si="41"/>
        <v>0-3 Years</v>
      </c>
      <c r="Q840" t="str">
        <f>IF(B840&lt;=500,"300-500",
 IF(B840&lt;=650,"501-650",
 IF(B840&lt;=750,"651-750",
 "751-850")))</f>
        <v>501-650</v>
      </c>
      <c r="R840" t="str">
        <f>IF(L840=1,"Customer already churned",
 IF(N840&gt;=70,"Urgent attention required",
 IF(O840="46-60","Focus retention efforts",
 IF(O840="36-45","Extend retention strategies",
 IF(O840="501-600","Engagement support required",
 IF(O840="601-700","Monitor engagement",
 IF(AND(C840="Germany",D840="Female"),"Priority proactive retention",
 "General engagement")))))))</f>
        <v>Customer already churned</v>
      </c>
    </row>
    <row r="841" spans="1:18" x14ac:dyDescent="0.35">
      <c r="A841">
        <v>15727915</v>
      </c>
      <c r="B841">
        <v>507</v>
      </c>
      <c r="C841" t="s">
        <v>15</v>
      </c>
      <c r="D841" t="s">
        <v>18</v>
      </c>
      <c r="E841">
        <v>36</v>
      </c>
      <c r="F841">
        <v>4</v>
      </c>
      <c r="G841" s="3">
        <v>83543.37</v>
      </c>
      <c r="H841">
        <v>1</v>
      </c>
      <c r="I841">
        <v>0</v>
      </c>
      <c r="J841">
        <v>0</v>
      </c>
      <c r="K841" s="5">
        <v>140134.43</v>
      </c>
      <c r="L841">
        <v>0</v>
      </c>
      <c r="M841" t="str">
        <f t="shared" si="39"/>
        <v xml:space="preserve"> Reatined</v>
      </c>
      <c r="N841" s="7">
        <v>45.833333333333329</v>
      </c>
      <c r="O841" s="10" t="str">
        <f t="shared" si="40"/>
        <v>36-45</v>
      </c>
      <c r="P841" t="str">
        <f t="shared" si="41"/>
        <v>4-6 Years</v>
      </c>
      <c r="Q841" t="str">
        <f>IF(B841&lt;=500,"300-500",
 IF(B841&lt;=650,"501-650",
 IF(B841&lt;=750,"651-750",
 "751-850")))</f>
        <v>501-650</v>
      </c>
      <c r="R841" t="str">
        <f>IF(L841=1,"Customer already churned",
 IF(N841&gt;=70,"Urgent attention required",
 IF(O841="46-60","Focus retention efforts",
 IF(O841="36-45","Extend retention strategies",
 IF(O841="501-600","Engagement support required",
 IF(O841="601-700","Monitor engagement",
 IF(AND(C841="Germany",D841="Female"),"Priority proactive retention",
 "General engagement")))))))</f>
        <v>Extend retention strategies</v>
      </c>
    </row>
    <row r="842" spans="1:18" x14ac:dyDescent="0.35">
      <c r="A842">
        <v>15707567</v>
      </c>
      <c r="B842">
        <v>732</v>
      </c>
      <c r="C842" t="s">
        <v>19</v>
      </c>
      <c r="D842" t="s">
        <v>18</v>
      </c>
      <c r="E842">
        <v>50</v>
      </c>
      <c r="F842">
        <v>6</v>
      </c>
      <c r="G842" s="3">
        <v>145338.76</v>
      </c>
      <c r="H842">
        <v>1</v>
      </c>
      <c r="I842">
        <v>0</v>
      </c>
      <c r="J842">
        <v>0</v>
      </c>
      <c r="K842" s="5">
        <v>91936.1</v>
      </c>
      <c r="L842">
        <v>1</v>
      </c>
      <c r="M842" t="str">
        <f t="shared" si="39"/>
        <v>Churned</v>
      </c>
      <c r="N842" s="7">
        <v>62.5</v>
      </c>
      <c r="O842" s="10" t="str">
        <f t="shared" si="40"/>
        <v>46-60</v>
      </c>
      <c r="P842" t="str">
        <f t="shared" si="41"/>
        <v>4-6 Years</v>
      </c>
      <c r="Q842" t="str">
        <f>IF(B842&lt;=500,"300-500",
 IF(B842&lt;=650,"501-650",
 IF(B842&lt;=750,"651-750",
 "751-850")))</f>
        <v>651-750</v>
      </c>
      <c r="R842" t="str">
        <f>IF(L842=1,"Customer already churned",
 IF(N842&gt;=70,"Urgent attention required",
 IF(O842="46-60","Focus retention efforts",
 IF(O842="36-45","Extend retention strategies",
 IF(O842="501-600","Engagement support required",
 IF(O842="601-700","Monitor engagement",
 IF(AND(C842="Germany",D842="Female"),"Priority proactive retention",
 "General engagement")))))))</f>
        <v>Customer already churned</v>
      </c>
    </row>
    <row r="843" spans="1:18" x14ac:dyDescent="0.35">
      <c r="A843">
        <v>15737792</v>
      </c>
      <c r="B843">
        <v>818</v>
      </c>
      <c r="C843" t="s">
        <v>15</v>
      </c>
      <c r="D843" t="s">
        <v>16</v>
      </c>
      <c r="E843">
        <v>31</v>
      </c>
      <c r="F843">
        <v>1</v>
      </c>
      <c r="G843" s="3">
        <v>186796.37</v>
      </c>
      <c r="H843">
        <v>1</v>
      </c>
      <c r="I843">
        <v>0</v>
      </c>
      <c r="J843">
        <v>0</v>
      </c>
      <c r="K843" s="5">
        <v>178252.63</v>
      </c>
      <c r="L843">
        <v>0</v>
      </c>
      <c r="M843" t="str">
        <f t="shared" si="39"/>
        <v xml:space="preserve"> Reatined</v>
      </c>
      <c r="N843" s="7">
        <v>70.833333333333343</v>
      </c>
      <c r="O843" s="10" t="str">
        <f t="shared" si="40"/>
        <v>26-35</v>
      </c>
      <c r="P843" t="str">
        <f t="shared" si="41"/>
        <v>0-3 Years</v>
      </c>
      <c r="Q843" t="str">
        <f>IF(B843&lt;=500,"300-500",
 IF(B843&lt;=650,"501-650",
 IF(B843&lt;=750,"651-750",
 "751-850")))</f>
        <v>751-850</v>
      </c>
      <c r="R843" t="str">
        <f>IF(L843=1,"Customer already churned",
 IF(N843&gt;=70,"Urgent attention required",
 IF(O843="46-60","Focus retention efforts",
 IF(O843="36-45","Extend retention strategies",
 IF(O843="501-600","Engagement support required",
 IF(O843="601-700","Monitor engagement",
 IF(AND(C843="Germany",D843="Female"),"Priority proactive retention",
 "General engagement")))))))</f>
        <v>Urgent attention required</v>
      </c>
    </row>
    <row r="844" spans="1:18" x14ac:dyDescent="0.35">
      <c r="A844">
        <v>15599433</v>
      </c>
      <c r="B844">
        <v>660</v>
      </c>
      <c r="C844" t="s">
        <v>19</v>
      </c>
      <c r="D844" t="s">
        <v>18</v>
      </c>
      <c r="E844">
        <v>35</v>
      </c>
      <c r="F844">
        <v>8</v>
      </c>
      <c r="G844" s="3">
        <v>58641.43</v>
      </c>
      <c r="H844">
        <v>1</v>
      </c>
      <c r="I844">
        <v>0</v>
      </c>
      <c r="J844">
        <v>1</v>
      </c>
      <c r="K844" s="5">
        <v>198674.08</v>
      </c>
      <c r="L844">
        <v>0</v>
      </c>
      <c r="M844" t="str">
        <f t="shared" si="39"/>
        <v xml:space="preserve"> Reatined</v>
      </c>
      <c r="N844" s="7">
        <v>25</v>
      </c>
      <c r="O844" s="10" t="str">
        <f t="shared" si="40"/>
        <v>26-35</v>
      </c>
      <c r="P844" t="str">
        <f t="shared" si="41"/>
        <v>7-9 Years</v>
      </c>
      <c r="Q844" t="str">
        <f>IF(B844&lt;=500,"300-500",
 IF(B844&lt;=650,"501-650",
 IF(B844&lt;=750,"651-750",
 "751-850")))</f>
        <v>651-750</v>
      </c>
      <c r="R844" t="str">
        <f>IF(L844=1,"Customer already churned",
 IF(N844&gt;=70,"Urgent attention required",
 IF(O844="46-60","Focus retention efforts",
 IF(O844="36-45","Extend retention strategies",
 IF(O844="501-600","Engagement support required",
 IF(O844="601-700","Monitor engagement",
 IF(AND(C844="Germany",D844="Female"),"Priority proactive retention",
 "General engagement")))))))</f>
        <v>General engagement</v>
      </c>
    </row>
    <row r="845" spans="1:18" x14ac:dyDescent="0.35">
      <c r="A845">
        <v>15672012</v>
      </c>
      <c r="B845">
        <v>773</v>
      </c>
      <c r="C845" t="s">
        <v>17</v>
      </c>
      <c r="D845" t="s">
        <v>16</v>
      </c>
      <c r="E845">
        <v>41</v>
      </c>
      <c r="F845">
        <v>5</v>
      </c>
      <c r="G845" s="3">
        <v>0</v>
      </c>
      <c r="H845">
        <v>1</v>
      </c>
      <c r="I845">
        <v>1</v>
      </c>
      <c r="J845">
        <v>0</v>
      </c>
      <c r="K845" s="5">
        <v>28266.9</v>
      </c>
      <c r="L845">
        <v>1</v>
      </c>
      <c r="M845" t="str">
        <f t="shared" si="39"/>
        <v>Churned</v>
      </c>
      <c r="N845" s="7">
        <v>50</v>
      </c>
      <c r="O845" s="10" t="str">
        <f t="shared" si="40"/>
        <v>36-45</v>
      </c>
      <c r="P845" t="str">
        <f t="shared" si="41"/>
        <v>4-6 Years</v>
      </c>
      <c r="Q845" t="str">
        <f>IF(B845&lt;=500,"300-500",
 IF(B845&lt;=650,"501-650",
 IF(B845&lt;=750,"651-750",
 "751-850")))</f>
        <v>751-850</v>
      </c>
      <c r="R845" t="str">
        <f>IF(L845=1,"Customer already churned",
 IF(N845&gt;=70,"Urgent attention required",
 IF(O845="46-60","Focus retention efforts",
 IF(O845="36-45","Extend retention strategies",
 IF(O845="501-600","Engagement support required",
 IF(O845="601-700","Monitor engagement",
 IF(AND(C845="Germany",D845="Female"),"Priority proactive retention",
 "General engagement")))))))</f>
        <v>Customer already churned</v>
      </c>
    </row>
    <row r="846" spans="1:18" x14ac:dyDescent="0.35">
      <c r="A846">
        <v>15806983</v>
      </c>
      <c r="B846">
        <v>640</v>
      </c>
      <c r="C846" t="s">
        <v>15</v>
      </c>
      <c r="D846" t="s">
        <v>18</v>
      </c>
      <c r="E846">
        <v>44</v>
      </c>
      <c r="F846">
        <v>3</v>
      </c>
      <c r="G846" s="3">
        <v>137148.68</v>
      </c>
      <c r="H846">
        <v>1</v>
      </c>
      <c r="I846">
        <v>1</v>
      </c>
      <c r="J846">
        <v>0</v>
      </c>
      <c r="K846" s="5">
        <v>92381.01</v>
      </c>
      <c r="L846">
        <v>0</v>
      </c>
      <c r="M846" t="str">
        <f t="shared" si="39"/>
        <v xml:space="preserve"> Reatined</v>
      </c>
      <c r="N846" s="7">
        <v>37.5</v>
      </c>
      <c r="O846" s="10" t="str">
        <f t="shared" si="40"/>
        <v>36-45</v>
      </c>
      <c r="P846" t="str">
        <f t="shared" si="41"/>
        <v>0-3 Years</v>
      </c>
      <c r="Q846" t="str">
        <f>IF(B846&lt;=500,"300-500",
 IF(B846&lt;=650,"501-650",
 IF(B846&lt;=750,"651-750",
 "751-850")))</f>
        <v>501-650</v>
      </c>
      <c r="R846" t="str">
        <f>IF(L846=1,"Customer already churned",
 IF(N846&gt;=70,"Urgent attention required",
 IF(O846="46-60","Focus retention efforts",
 IF(O846="36-45","Extend retention strategies",
 IF(O846="501-600","Engagement support required",
 IF(O846="601-700","Monitor engagement",
 IF(AND(C846="Germany",D846="Female"),"Priority proactive retention",
 "General engagement")))))))</f>
        <v>Extend retention strategies</v>
      </c>
    </row>
    <row r="847" spans="1:18" x14ac:dyDescent="0.35">
      <c r="A847">
        <v>15592222</v>
      </c>
      <c r="B847">
        <v>505</v>
      </c>
      <c r="C847" t="s">
        <v>15</v>
      </c>
      <c r="D847" t="s">
        <v>18</v>
      </c>
      <c r="E847">
        <v>49</v>
      </c>
      <c r="F847">
        <v>7</v>
      </c>
      <c r="G847" s="3">
        <v>80001.23</v>
      </c>
      <c r="H847">
        <v>1</v>
      </c>
      <c r="I847">
        <v>0</v>
      </c>
      <c r="J847">
        <v>0</v>
      </c>
      <c r="K847" s="5">
        <v>135180.10999999999</v>
      </c>
      <c r="L847">
        <v>0</v>
      </c>
      <c r="M847" t="str">
        <f t="shared" si="39"/>
        <v xml:space="preserve"> Reatined</v>
      </c>
      <c r="N847" s="7">
        <v>45.833333333333329</v>
      </c>
      <c r="O847" s="10" t="str">
        <f t="shared" si="40"/>
        <v>46-60</v>
      </c>
      <c r="P847" t="str">
        <f t="shared" si="41"/>
        <v>7-9 Years</v>
      </c>
      <c r="Q847" t="str">
        <f>IF(B847&lt;=500,"300-500",
 IF(B847&lt;=650,"501-650",
 IF(B847&lt;=750,"651-750",
 "751-850")))</f>
        <v>501-650</v>
      </c>
      <c r="R847" t="str">
        <f>IF(L847=1,"Customer already churned",
 IF(N847&gt;=70,"Urgent attention required",
 IF(O847="46-60","Focus retention efforts",
 IF(O847="36-45","Extend retention strategies",
 IF(O847="501-600","Engagement support required",
 IF(O847="601-700","Monitor engagement",
 IF(AND(C847="Germany",D847="Female"),"Priority proactive retention",
 "General engagement")))))))</f>
        <v>Focus retention efforts</v>
      </c>
    </row>
    <row r="848" spans="1:18" x14ac:dyDescent="0.35">
      <c r="A848">
        <v>15608968</v>
      </c>
      <c r="B848">
        <v>714</v>
      </c>
      <c r="C848" t="s">
        <v>19</v>
      </c>
      <c r="D848" t="s">
        <v>18</v>
      </c>
      <c r="E848">
        <v>21</v>
      </c>
      <c r="F848">
        <v>6</v>
      </c>
      <c r="G848" s="3">
        <v>86402.52</v>
      </c>
      <c r="H848">
        <v>2</v>
      </c>
      <c r="I848">
        <v>0</v>
      </c>
      <c r="J848">
        <v>0</v>
      </c>
      <c r="K848" s="5">
        <v>27330.59</v>
      </c>
      <c r="L848">
        <v>0</v>
      </c>
      <c r="M848" t="str">
        <f t="shared" si="39"/>
        <v xml:space="preserve"> Reatined</v>
      </c>
      <c r="N848" s="7">
        <v>29.166666666666671</v>
      </c>
      <c r="O848" s="10" t="str">
        <f t="shared" si="40"/>
        <v>18-25</v>
      </c>
      <c r="P848" t="str">
        <f t="shared" si="41"/>
        <v>4-6 Years</v>
      </c>
      <c r="Q848" t="str">
        <f>IF(B848&lt;=500,"300-500",
 IF(B848&lt;=650,"501-650",
 IF(B848&lt;=750,"651-750",
 "751-850")))</f>
        <v>651-750</v>
      </c>
      <c r="R848" t="str">
        <f>IF(L848=1,"Customer already churned",
 IF(N848&gt;=70,"Urgent attention required",
 IF(O848="46-60","Focus retention efforts",
 IF(O848="36-45","Extend retention strategies",
 IF(O848="501-600","Engagement support required",
 IF(O848="601-700","Monitor engagement",
 IF(AND(C848="Germany",D848="Female"),"Priority proactive retention",
 "General engagement")))))))</f>
        <v>General engagement</v>
      </c>
    </row>
    <row r="849" spans="1:18" x14ac:dyDescent="0.35">
      <c r="A849">
        <v>15586959</v>
      </c>
      <c r="B849">
        <v>468</v>
      </c>
      <c r="C849" t="s">
        <v>15</v>
      </c>
      <c r="D849" t="s">
        <v>16</v>
      </c>
      <c r="E849">
        <v>42</v>
      </c>
      <c r="F849">
        <v>5</v>
      </c>
      <c r="G849" s="3">
        <v>0</v>
      </c>
      <c r="H849">
        <v>2</v>
      </c>
      <c r="I849">
        <v>1</v>
      </c>
      <c r="J849">
        <v>0</v>
      </c>
      <c r="K849" s="5">
        <v>125305.34</v>
      </c>
      <c r="L849">
        <v>0</v>
      </c>
      <c r="M849" t="str">
        <f t="shared" si="39"/>
        <v xml:space="preserve"> Reatined</v>
      </c>
      <c r="N849" s="7">
        <v>33.333333333333329</v>
      </c>
      <c r="O849" s="10" t="str">
        <f t="shared" si="40"/>
        <v>36-45</v>
      </c>
      <c r="P849" t="str">
        <f t="shared" si="41"/>
        <v>4-6 Years</v>
      </c>
      <c r="Q849" t="str">
        <f>IF(B849&lt;=500,"300-500",
 IF(B849&lt;=650,"501-650",
 IF(B849&lt;=750,"651-750",
 "751-850")))</f>
        <v>300-500</v>
      </c>
      <c r="R849" t="str">
        <f>IF(L849=1,"Customer already churned",
 IF(N849&gt;=70,"Urgent attention required",
 IF(O849="46-60","Focus retention efforts",
 IF(O849="36-45","Extend retention strategies",
 IF(O849="501-600","Engagement support required",
 IF(O849="601-700","Monitor engagement",
 IF(AND(C849="Germany",D849="Female"),"Priority proactive retention",
 "General engagement")))))))</f>
        <v>Extend retention strategies</v>
      </c>
    </row>
    <row r="850" spans="1:18" x14ac:dyDescent="0.35">
      <c r="A850">
        <v>15646558</v>
      </c>
      <c r="B850">
        <v>611</v>
      </c>
      <c r="C850" t="s">
        <v>17</v>
      </c>
      <c r="D850" t="s">
        <v>18</v>
      </c>
      <c r="E850">
        <v>51</v>
      </c>
      <c r="F850">
        <v>1</v>
      </c>
      <c r="G850" s="3">
        <v>122874.74</v>
      </c>
      <c r="H850">
        <v>1</v>
      </c>
      <c r="I850">
        <v>1</v>
      </c>
      <c r="J850">
        <v>1</v>
      </c>
      <c r="K850" s="5">
        <v>149648.45000000001</v>
      </c>
      <c r="L850">
        <v>0</v>
      </c>
      <c r="M850" t="str">
        <f t="shared" si="39"/>
        <v xml:space="preserve"> Reatined</v>
      </c>
      <c r="N850" s="7">
        <v>58.333333333333343</v>
      </c>
      <c r="O850" s="10" t="str">
        <f t="shared" si="40"/>
        <v>46-60</v>
      </c>
      <c r="P850" t="str">
        <f t="shared" si="41"/>
        <v>0-3 Years</v>
      </c>
      <c r="Q850" t="str">
        <f>IF(B850&lt;=500,"300-500",
 IF(B850&lt;=650,"501-650",
 IF(B850&lt;=750,"651-750",
 "751-850")))</f>
        <v>501-650</v>
      </c>
      <c r="R850" t="str">
        <f>IF(L850=1,"Customer already churned",
 IF(N850&gt;=70,"Urgent attention required",
 IF(O850="46-60","Focus retention efforts",
 IF(O850="36-45","Extend retention strategies",
 IF(O850="501-600","Engagement support required",
 IF(O850="601-700","Monitor engagement",
 IF(AND(C850="Germany",D850="Female"),"Priority proactive retention",
 "General engagement")))))))</f>
        <v>Focus retention efforts</v>
      </c>
    </row>
    <row r="851" spans="1:18" x14ac:dyDescent="0.35">
      <c r="A851">
        <v>15725811</v>
      </c>
      <c r="B851">
        <v>705</v>
      </c>
      <c r="C851" t="s">
        <v>15</v>
      </c>
      <c r="D851" t="s">
        <v>18</v>
      </c>
      <c r="E851">
        <v>25</v>
      </c>
      <c r="F851">
        <v>0</v>
      </c>
      <c r="G851" s="3">
        <v>97544.29</v>
      </c>
      <c r="H851">
        <v>1</v>
      </c>
      <c r="I851">
        <v>0</v>
      </c>
      <c r="J851">
        <v>1</v>
      </c>
      <c r="K851" s="5">
        <v>59887.15</v>
      </c>
      <c r="L851">
        <v>0</v>
      </c>
      <c r="M851" t="str">
        <f t="shared" si="39"/>
        <v xml:space="preserve"> Reatined</v>
      </c>
      <c r="N851" s="7">
        <v>50</v>
      </c>
      <c r="O851" s="10" t="str">
        <f t="shared" si="40"/>
        <v>18-25</v>
      </c>
      <c r="P851" t="str">
        <f t="shared" si="41"/>
        <v>0-3 Years</v>
      </c>
      <c r="Q851" t="str">
        <f>IF(B851&lt;=500,"300-500",
 IF(B851&lt;=650,"501-650",
 IF(B851&lt;=750,"651-750",
 "751-850")))</f>
        <v>651-750</v>
      </c>
      <c r="R851" t="str">
        <f>IF(L851=1,"Customer already churned",
 IF(N851&gt;=70,"Urgent attention required",
 IF(O851="46-60","Focus retention efforts",
 IF(O851="36-45","Extend retention strategies",
 IF(O851="501-600","Engagement support required",
 IF(O851="601-700","Monitor engagement",
 IF(AND(C851="Germany",D851="Female"),"Priority proactive retention",
 "General engagement")))))))</f>
        <v>General engagement</v>
      </c>
    </row>
    <row r="852" spans="1:18" x14ac:dyDescent="0.35">
      <c r="A852">
        <v>15572265</v>
      </c>
      <c r="B852">
        <v>646</v>
      </c>
      <c r="C852" t="s">
        <v>19</v>
      </c>
      <c r="D852" t="s">
        <v>18</v>
      </c>
      <c r="E852">
        <v>46</v>
      </c>
      <c r="F852">
        <v>1</v>
      </c>
      <c r="G852" s="3">
        <v>170826.55</v>
      </c>
      <c r="H852">
        <v>2</v>
      </c>
      <c r="I852">
        <v>1</v>
      </c>
      <c r="J852">
        <v>0</v>
      </c>
      <c r="K852" s="5">
        <v>45041.32</v>
      </c>
      <c r="L852">
        <v>0</v>
      </c>
      <c r="M852" t="str">
        <f t="shared" si="39"/>
        <v xml:space="preserve"> Reatined</v>
      </c>
      <c r="N852" s="7">
        <v>45.833333333333329</v>
      </c>
      <c r="O852" s="10" t="str">
        <f t="shared" si="40"/>
        <v>46-60</v>
      </c>
      <c r="P852" t="str">
        <f t="shared" si="41"/>
        <v>0-3 Years</v>
      </c>
      <c r="Q852" t="str">
        <f>IF(B852&lt;=500,"300-500",
 IF(B852&lt;=650,"501-650",
 IF(B852&lt;=750,"651-750",
 "751-850")))</f>
        <v>501-650</v>
      </c>
      <c r="R852" t="str">
        <f>IF(L852=1,"Customer already churned",
 IF(N852&gt;=70,"Urgent attention required",
 IF(O852="46-60","Focus retention efforts",
 IF(O852="36-45","Extend retention strategies",
 IF(O852="501-600","Engagement support required",
 IF(O852="601-700","Monitor engagement",
 IF(AND(C852="Germany",D852="Female"),"Priority proactive retention",
 "General engagement")))))))</f>
        <v>Focus retention efforts</v>
      </c>
    </row>
    <row r="853" spans="1:18" x14ac:dyDescent="0.35">
      <c r="A853">
        <v>15794048</v>
      </c>
      <c r="B853">
        <v>667</v>
      </c>
      <c r="C853" t="s">
        <v>19</v>
      </c>
      <c r="D853" t="s">
        <v>16</v>
      </c>
      <c r="E853">
        <v>48</v>
      </c>
      <c r="F853">
        <v>1</v>
      </c>
      <c r="G853" s="3">
        <v>97133.92</v>
      </c>
      <c r="H853">
        <v>2</v>
      </c>
      <c r="I853">
        <v>0</v>
      </c>
      <c r="J853">
        <v>0</v>
      </c>
      <c r="K853" s="5">
        <v>113316.77</v>
      </c>
      <c r="L853">
        <v>1</v>
      </c>
      <c r="M853" t="str">
        <f t="shared" si="39"/>
        <v>Churned</v>
      </c>
      <c r="N853" s="7">
        <v>54.166666666666657</v>
      </c>
      <c r="O853" s="10" t="str">
        <f t="shared" si="40"/>
        <v>46-60</v>
      </c>
      <c r="P853" t="str">
        <f t="shared" si="41"/>
        <v>0-3 Years</v>
      </c>
      <c r="Q853" t="str">
        <f>IF(B853&lt;=500,"300-500",
 IF(B853&lt;=650,"501-650",
 IF(B853&lt;=750,"651-750",
 "751-850")))</f>
        <v>651-750</v>
      </c>
      <c r="R853" t="str">
        <f>IF(L853=1,"Customer already churned",
 IF(N853&gt;=70,"Urgent attention required",
 IF(O853="46-60","Focus retention efforts",
 IF(O853="36-45","Extend retention strategies",
 IF(O853="501-600","Engagement support required",
 IF(O853="601-700","Monitor engagement",
 IF(AND(C853="Germany",D853="Female"),"Priority proactive retention",
 "General engagement")))))))</f>
        <v>Customer already churned</v>
      </c>
    </row>
    <row r="854" spans="1:18" x14ac:dyDescent="0.35">
      <c r="A854">
        <v>15677610</v>
      </c>
      <c r="B854">
        <v>511</v>
      </c>
      <c r="C854" t="s">
        <v>19</v>
      </c>
      <c r="D854" t="s">
        <v>16</v>
      </c>
      <c r="E854">
        <v>41</v>
      </c>
      <c r="F854">
        <v>8</v>
      </c>
      <c r="G854" s="3">
        <v>153895.65</v>
      </c>
      <c r="H854">
        <v>1</v>
      </c>
      <c r="I854">
        <v>1</v>
      </c>
      <c r="J854">
        <v>1</v>
      </c>
      <c r="K854" s="5">
        <v>39087.42</v>
      </c>
      <c r="L854">
        <v>0</v>
      </c>
      <c r="M854" t="str">
        <f t="shared" si="39"/>
        <v xml:space="preserve"> Reatined</v>
      </c>
      <c r="N854" s="7">
        <v>16.666666666666661</v>
      </c>
      <c r="O854" s="10" t="str">
        <f t="shared" si="40"/>
        <v>36-45</v>
      </c>
      <c r="P854" t="str">
        <f t="shared" si="41"/>
        <v>7-9 Years</v>
      </c>
      <c r="Q854" t="str">
        <f>IF(B854&lt;=500,"300-500",
 IF(B854&lt;=650,"501-650",
 IF(B854&lt;=750,"651-750",
 "751-850")))</f>
        <v>501-650</v>
      </c>
      <c r="R854" t="str">
        <f>IF(L854=1,"Customer already churned",
 IF(N854&gt;=70,"Urgent attention required",
 IF(O854="46-60","Focus retention efforts",
 IF(O854="36-45","Extend retention strategies",
 IF(O854="501-600","Engagement support required",
 IF(O854="601-700","Monitor engagement",
 IF(AND(C854="Germany",D854="Female"),"Priority proactive retention",
 "General engagement")))))))</f>
        <v>Extend retention strategies</v>
      </c>
    </row>
    <row r="855" spans="1:18" x14ac:dyDescent="0.35">
      <c r="A855">
        <v>15745012</v>
      </c>
      <c r="B855">
        <v>653</v>
      </c>
      <c r="C855" t="s">
        <v>15</v>
      </c>
      <c r="D855" t="s">
        <v>16</v>
      </c>
      <c r="E855">
        <v>43</v>
      </c>
      <c r="F855">
        <v>6</v>
      </c>
      <c r="G855" s="3">
        <v>0</v>
      </c>
      <c r="H855">
        <v>2</v>
      </c>
      <c r="I855">
        <v>1</v>
      </c>
      <c r="J855">
        <v>1</v>
      </c>
      <c r="K855" s="5">
        <v>7330.59</v>
      </c>
      <c r="L855">
        <v>0</v>
      </c>
      <c r="M855" t="str">
        <f t="shared" si="39"/>
        <v xml:space="preserve"> Reatined</v>
      </c>
      <c r="N855" s="7">
        <v>12.5</v>
      </c>
      <c r="O855" s="10" t="str">
        <f t="shared" si="40"/>
        <v>36-45</v>
      </c>
      <c r="P855" t="str">
        <f t="shared" si="41"/>
        <v>4-6 Years</v>
      </c>
      <c r="Q855" t="str">
        <f>IF(B855&lt;=500,"300-500",
 IF(B855&lt;=650,"501-650",
 IF(B855&lt;=750,"651-750",
 "751-850")))</f>
        <v>651-750</v>
      </c>
      <c r="R855" t="str">
        <f>IF(L855=1,"Customer already churned",
 IF(N855&gt;=70,"Urgent attention required",
 IF(O855="46-60","Focus retention efforts",
 IF(O855="36-45","Extend retention strategies",
 IF(O855="501-600","Engagement support required",
 IF(O855="601-700","Monitor engagement",
 IF(AND(C855="Germany",D855="Female"),"Priority proactive retention",
 "General engagement")))))))</f>
        <v>Extend retention strategies</v>
      </c>
    </row>
    <row r="856" spans="1:18" x14ac:dyDescent="0.35">
      <c r="A856">
        <v>15601589</v>
      </c>
      <c r="B856">
        <v>675</v>
      </c>
      <c r="C856" t="s">
        <v>15</v>
      </c>
      <c r="D856" t="s">
        <v>16</v>
      </c>
      <c r="E856">
        <v>57</v>
      </c>
      <c r="F856">
        <v>8</v>
      </c>
      <c r="G856" s="3">
        <v>0</v>
      </c>
      <c r="H856">
        <v>2</v>
      </c>
      <c r="I856">
        <v>0</v>
      </c>
      <c r="J856">
        <v>1</v>
      </c>
      <c r="K856" s="5">
        <v>95463.29</v>
      </c>
      <c r="L856">
        <v>0</v>
      </c>
      <c r="M856" t="str">
        <f t="shared" si="39"/>
        <v xml:space="preserve"> Reatined</v>
      </c>
      <c r="N856" s="7">
        <v>37.5</v>
      </c>
      <c r="O856" s="10" t="str">
        <f t="shared" si="40"/>
        <v>46-60</v>
      </c>
      <c r="P856" t="str">
        <f t="shared" si="41"/>
        <v>7-9 Years</v>
      </c>
      <c r="Q856" t="str">
        <f>IF(B856&lt;=500,"300-500",
 IF(B856&lt;=650,"501-650",
 IF(B856&lt;=750,"651-750",
 "751-850")))</f>
        <v>651-750</v>
      </c>
      <c r="R856" t="str">
        <f>IF(L856=1,"Customer already churned",
 IF(N856&gt;=70,"Urgent attention required",
 IF(O856="46-60","Focus retention efforts",
 IF(O856="36-45","Extend retention strategies",
 IF(O856="501-600","Engagement support required",
 IF(O856="601-700","Monitor engagement",
 IF(AND(C856="Germany",D856="Female"),"Priority proactive retention",
 "General engagement")))))))</f>
        <v>Focus retention efforts</v>
      </c>
    </row>
    <row r="857" spans="1:18" x14ac:dyDescent="0.35">
      <c r="A857">
        <v>15686436</v>
      </c>
      <c r="B857">
        <v>523</v>
      </c>
      <c r="C857" t="s">
        <v>17</v>
      </c>
      <c r="D857" t="s">
        <v>18</v>
      </c>
      <c r="E857">
        <v>32</v>
      </c>
      <c r="F857">
        <v>4</v>
      </c>
      <c r="G857" s="3">
        <v>0</v>
      </c>
      <c r="H857">
        <v>2</v>
      </c>
      <c r="I857">
        <v>1</v>
      </c>
      <c r="J857">
        <v>0</v>
      </c>
      <c r="K857" s="5">
        <v>167848.02</v>
      </c>
      <c r="L857">
        <v>0</v>
      </c>
      <c r="M857" t="str">
        <f t="shared" si="39"/>
        <v xml:space="preserve"> Reatined</v>
      </c>
      <c r="N857" s="7">
        <v>33.333333333333329</v>
      </c>
      <c r="O857" s="10" t="str">
        <f t="shared" si="40"/>
        <v>26-35</v>
      </c>
      <c r="P857" t="str">
        <f t="shared" si="41"/>
        <v>4-6 Years</v>
      </c>
      <c r="Q857" t="str">
        <f>IF(B857&lt;=500,"300-500",
 IF(B857&lt;=650,"501-650",
 IF(B857&lt;=750,"651-750",
 "751-850")))</f>
        <v>501-650</v>
      </c>
      <c r="R857" t="str">
        <f>IF(L857=1,"Customer already churned",
 IF(N857&gt;=70,"Urgent attention required",
 IF(O857="46-60","Focus retention efforts",
 IF(O857="36-45","Extend retention strategies",
 IF(O857="501-600","Engagement support required",
 IF(O857="601-700","Monitor engagement",
 IF(AND(C857="Germany",D857="Female"),"Priority proactive retention",
 "General engagement")))))))</f>
        <v>General engagement</v>
      </c>
    </row>
    <row r="858" spans="1:18" x14ac:dyDescent="0.35">
      <c r="A858">
        <v>15693864</v>
      </c>
      <c r="B858">
        <v>567</v>
      </c>
      <c r="C858" t="s">
        <v>19</v>
      </c>
      <c r="D858" t="s">
        <v>16</v>
      </c>
      <c r="E858">
        <v>49</v>
      </c>
      <c r="F858">
        <v>5</v>
      </c>
      <c r="G858" s="3">
        <v>134956.01999999999</v>
      </c>
      <c r="H858">
        <v>1</v>
      </c>
      <c r="I858">
        <v>1</v>
      </c>
      <c r="J858">
        <v>0</v>
      </c>
      <c r="K858" s="5">
        <v>93953.84</v>
      </c>
      <c r="L858">
        <v>1</v>
      </c>
      <c r="M858" t="str">
        <f t="shared" si="39"/>
        <v>Churned</v>
      </c>
      <c r="N858" s="7">
        <v>37.5</v>
      </c>
      <c r="O858" s="10" t="str">
        <f t="shared" si="40"/>
        <v>46-60</v>
      </c>
      <c r="P858" t="str">
        <f t="shared" si="41"/>
        <v>4-6 Years</v>
      </c>
      <c r="Q858" t="str">
        <f>IF(B858&lt;=500,"300-500",
 IF(B858&lt;=650,"501-650",
 IF(B858&lt;=750,"651-750",
 "751-850")))</f>
        <v>501-650</v>
      </c>
      <c r="R858" t="str">
        <f>IF(L858=1,"Customer already churned",
 IF(N858&gt;=70,"Urgent attention required",
 IF(O858="46-60","Focus retention efforts",
 IF(O858="36-45","Extend retention strategies",
 IF(O858="501-600","Engagement support required",
 IF(O858="601-700","Monitor engagement",
 IF(AND(C858="Germany",D858="Female"),"Priority proactive retention",
 "General engagement")))))))</f>
        <v>Customer already churned</v>
      </c>
    </row>
    <row r="859" spans="1:18" x14ac:dyDescent="0.35">
      <c r="A859">
        <v>15760550</v>
      </c>
      <c r="B859">
        <v>741</v>
      </c>
      <c r="C859" t="s">
        <v>17</v>
      </c>
      <c r="D859" t="s">
        <v>18</v>
      </c>
      <c r="E859">
        <v>39</v>
      </c>
      <c r="F859">
        <v>7</v>
      </c>
      <c r="G859" s="3">
        <v>143637.57999999999</v>
      </c>
      <c r="H859">
        <v>2</v>
      </c>
      <c r="I859">
        <v>0</v>
      </c>
      <c r="J859">
        <v>1</v>
      </c>
      <c r="K859" s="5">
        <v>174227.66</v>
      </c>
      <c r="L859">
        <v>0</v>
      </c>
      <c r="M859" t="str">
        <f t="shared" si="39"/>
        <v xml:space="preserve"> Reatined</v>
      </c>
      <c r="N859" s="7">
        <v>8.3333333333333321</v>
      </c>
      <c r="O859" s="10" t="str">
        <f t="shared" si="40"/>
        <v>36-45</v>
      </c>
      <c r="P859" t="str">
        <f t="shared" si="41"/>
        <v>7-9 Years</v>
      </c>
      <c r="Q859" t="str">
        <f>IF(B859&lt;=500,"300-500",
 IF(B859&lt;=650,"501-650",
 IF(B859&lt;=750,"651-750",
 "751-850")))</f>
        <v>651-750</v>
      </c>
      <c r="R859" t="str">
        <f>IF(L859=1,"Customer already churned",
 IF(N859&gt;=70,"Urgent attention required",
 IF(O859="46-60","Focus retention efforts",
 IF(O859="36-45","Extend retention strategies",
 IF(O859="501-600","Engagement support required",
 IF(O859="601-700","Monitor engagement",
 IF(AND(C859="Germany",D859="Female"),"Priority proactive retention",
 "General engagement")))))))</f>
        <v>Extend retention strategies</v>
      </c>
    </row>
    <row r="860" spans="1:18" x14ac:dyDescent="0.35">
      <c r="A860">
        <v>15686137</v>
      </c>
      <c r="B860">
        <v>456</v>
      </c>
      <c r="C860" t="s">
        <v>17</v>
      </c>
      <c r="D860" t="s">
        <v>18</v>
      </c>
      <c r="E860">
        <v>32</v>
      </c>
      <c r="F860">
        <v>9</v>
      </c>
      <c r="G860" s="3">
        <v>147506.25</v>
      </c>
      <c r="H860">
        <v>1</v>
      </c>
      <c r="I860">
        <v>1</v>
      </c>
      <c r="J860">
        <v>1</v>
      </c>
      <c r="K860" s="5">
        <v>135399.21</v>
      </c>
      <c r="L860">
        <v>0</v>
      </c>
      <c r="M860" t="str">
        <f t="shared" si="39"/>
        <v xml:space="preserve"> Reatined</v>
      </c>
      <c r="N860" s="7">
        <v>16.666666666666661</v>
      </c>
      <c r="O860" s="10" t="str">
        <f t="shared" si="40"/>
        <v>26-35</v>
      </c>
      <c r="P860" t="str">
        <f t="shared" si="41"/>
        <v>7-9 Years</v>
      </c>
      <c r="Q860" t="str">
        <f>IF(B860&lt;=500,"300-500",
 IF(B860&lt;=650,"501-650",
 IF(B860&lt;=750,"651-750",
 "751-850")))</f>
        <v>300-500</v>
      </c>
      <c r="R860" t="str">
        <f>IF(L860=1,"Customer already churned",
 IF(N860&gt;=70,"Urgent attention required",
 IF(O860="46-60","Focus retention efforts",
 IF(O860="36-45","Extend retention strategies",
 IF(O860="501-600","Engagement support required",
 IF(O860="601-700","Monitor engagement",
 IF(AND(C860="Germany",D860="Female"),"Priority proactive retention",
 "General engagement")))))))</f>
        <v>General engagement</v>
      </c>
    </row>
    <row r="861" spans="1:18" x14ac:dyDescent="0.35">
      <c r="A861">
        <v>15809087</v>
      </c>
      <c r="B861">
        <v>598</v>
      </c>
      <c r="C861" t="s">
        <v>15</v>
      </c>
      <c r="D861" t="s">
        <v>18</v>
      </c>
      <c r="E861">
        <v>64</v>
      </c>
      <c r="F861">
        <v>1</v>
      </c>
      <c r="G861" s="3">
        <v>0</v>
      </c>
      <c r="H861">
        <v>2</v>
      </c>
      <c r="I861">
        <v>1</v>
      </c>
      <c r="J861">
        <v>0</v>
      </c>
      <c r="K861" s="5">
        <v>195635.3</v>
      </c>
      <c r="L861">
        <v>1</v>
      </c>
      <c r="M861" t="str">
        <f t="shared" si="39"/>
        <v>Churned</v>
      </c>
      <c r="N861" s="7">
        <v>75</v>
      </c>
      <c r="O861" s="10" t="str">
        <f t="shared" si="40"/>
        <v>60+</v>
      </c>
      <c r="P861" t="str">
        <f t="shared" si="41"/>
        <v>0-3 Years</v>
      </c>
      <c r="Q861" t="str">
        <f>IF(B861&lt;=500,"300-500",
 IF(B861&lt;=650,"501-650",
 IF(B861&lt;=750,"651-750",
 "751-850")))</f>
        <v>501-650</v>
      </c>
      <c r="R861" t="str">
        <f>IF(L861=1,"Customer already churned",
 IF(N861&gt;=70,"Urgent attention required",
 IF(O861="46-60","Focus retention efforts",
 IF(O861="36-45","Extend retention strategies",
 IF(O861="501-600","Engagement support required",
 IF(O861="601-700","Monitor engagement",
 IF(AND(C861="Germany",D861="Female"),"Priority proactive retention",
 "General engagement")))))))</f>
        <v>Customer already churned</v>
      </c>
    </row>
    <row r="862" spans="1:18" x14ac:dyDescent="0.35">
      <c r="A862">
        <v>15807663</v>
      </c>
      <c r="B862">
        <v>667</v>
      </c>
      <c r="C862" t="s">
        <v>15</v>
      </c>
      <c r="D862" t="s">
        <v>18</v>
      </c>
      <c r="E862">
        <v>43</v>
      </c>
      <c r="F862">
        <v>8</v>
      </c>
      <c r="G862" s="3">
        <v>190227.46</v>
      </c>
      <c r="H862">
        <v>1</v>
      </c>
      <c r="I862">
        <v>1</v>
      </c>
      <c r="J862">
        <v>0</v>
      </c>
      <c r="K862" s="5">
        <v>97508.04</v>
      </c>
      <c r="L862">
        <v>1</v>
      </c>
      <c r="M862" t="str">
        <f t="shared" si="39"/>
        <v>Churned</v>
      </c>
      <c r="N862" s="7">
        <v>37.5</v>
      </c>
      <c r="O862" s="10" t="str">
        <f t="shared" si="40"/>
        <v>36-45</v>
      </c>
      <c r="P862" t="str">
        <f t="shared" si="41"/>
        <v>7-9 Years</v>
      </c>
      <c r="Q862" t="str">
        <f>IF(B862&lt;=500,"300-500",
 IF(B862&lt;=650,"501-650",
 IF(B862&lt;=750,"651-750",
 "751-850")))</f>
        <v>651-750</v>
      </c>
      <c r="R862" t="str">
        <f>IF(L862=1,"Customer already churned",
 IF(N862&gt;=70,"Urgent attention required",
 IF(O862="46-60","Focus retention efforts",
 IF(O862="36-45","Extend retention strategies",
 IF(O862="501-600","Engagement support required",
 IF(O862="601-700","Monitor engagement",
 IF(AND(C862="Germany",D862="Female"),"Priority proactive retention",
 "General engagement")))))))</f>
        <v>Customer already churned</v>
      </c>
    </row>
    <row r="863" spans="1:18" x14ac:dyDescent="0.35">
      <c r="A863">
        <v>15809100</v>
      </c>
      <c r="B863">
        <v>548</v>
      </c>
      <c r="C863" t="s">
        <v>15</v>
      </c>
      <c r="D863" t="s">
        <v>16</v>
      </c>
      <c r="E863">
        <v>32</v>
      </c>
      <c r="F863">
        <v>2</v>
      </c>
      <c r="G863" s="3">
        <v>172448.77</v>
      </c>
      <c r="H863">
        <v>1</v>
      </c>
      <c r="I863">
        <v>1</v>
      </c>
      <c r="J863">
        <v>0</v>
      </c>
      <c r="K863" s="5">
        <v>188083.77</v>
      </c>
      <c r="L863">
        <v>1</v>
      </c>
      <c r="M863" t="str">
        <f t="shared" si="39"/>
        <v>Churned</v>
      </c>
      <c r="N863" s="7">
        <v>62.5</v>
      </c>
      <c r="O863" s="10" t="str">
        <f t="shared" si="40"/>
        <v>26-35</v>
      </c>
      <c r="P863" t="str">
        <f t="shared" si="41"/>
        <v>0-3 Years</v>
      </c>
      <c r="Q863" t="str">
        <f>IF(B863&lt;=500,"300-500",
 IF(B863&lt;=650,"501-650",
 IF(B863&lt;=750,"651-750",
 "751-850")))</f>
        <v>501-650</v>
      </c>
      <c r="R863" t="str">
        <f>IF(L863=1,"Customer already churned",
 IF(N863&gt;=70,"Urgent attention required",
 IF(O863="46-60","Focus retention efforts",
 IF(O863="36-45","Extend retention strategies",
 IF(O863="501-600","Engagement support required",
 IF(O863="601-700","Monitor engagement",
 IF(AND(C863="Germany",D863="Female"),"Priority proactive retention",
 "General engagement")))))))</f>
        <v>Customer already churned</v>
      </c>
    </row>
    <row r="864" spans="1:18" x14ac:dyDescent="0.35">
      <c r="A864">
        <v>15794916</v>
      </c>
      <c r="B864">
        <v>725</v>
      </c>
      <c r="C864" t="s">
        <v>15</v>
      </c>
      <c r="D864" t="s">
        <v>18</v>
      </c>
      <c r="E864">
        <v>41</v>
      </c>
      <c r="F864">
        <v>7</v>
      </c>
      <c r="G864" s="3">
        <v>113980.21</v>
      </c>
      <c r="H864">
        <v>1</v>
      </c>
      <c r="I864">
        <v>1</v>
      </c>
      <c r="J864">
        <v>1</v>
      </c>
      <c r="K864" s="5">
        <v>116704.25</v>
      </c>
      <c r="L864">
        <v>0</v>
      </c>
      <c r="M864" t="str">
        <f t="shared" si="39"/>
        <v xml:space="preserve"> Reatined</v>
      </c>
      <c r="N864" s="7">
        <v>16.666666666666661</v>
      </c>
      <c r="O864" s="10" t="str">
        <f t="shared" si="40"/>
        <v>36-45</v>
      </c>
      <c r="P864" t="str">
        <f t="shared" si="41"/>
        <v>7-9 Years</v>
      </c>
      <c r="Q864" t="str">
        <f>IF(B864&lt;=500,"300-500",
 IF(B864&lt;=650,"501-650",
 IF(B864&lt;=750,"651-750",
 "751-850")))</f>
        <v>651-750</v>
      </c>
      <c r="R864" t="str">
        <f>IF(L864=1,"Customer already churned",
 IF(N864&gt;=70,"Urgent attention required",
 IF(O864="46-60","Focus retention efforts",
 IF(O864="36-45","Extend retention strategies",
 IF(O864="501-600","Engagement support required",
 IF(O864="601-700","Monitor engagement",
 IF(AND(C864="Germany",D864="Female"),"Priority proactive retention",
 "General engagement")))))))</f>
        <v>Extend retention strategies</v>
      </c>
    </row>
    <row r="865" spans="1:18" x14ac:dyDescent="0.35">
      <c r="A865">
        <v>15614215</v>
      </c>
      <c r="B865">
        <v>717</v>
      </c>
      <c r="C865" t="s">
        <v>15</v>
      </c>
      <c r="D865" t="s">
        <v>18</v>
      </c>
      <c r="E865">
        <v>53</v>
      </c>
      <c r="F865">
        <v>6</v>
      </c>
      <c r="G865" s="3">
        <v>0</v>
      </c>
      <c r="H865">
        <v>2</v>
      </c>
      <c r="I865">
        <v>0</v>
      </c>
      <c r="J865">
        <v>1</v>
      </c>
      <c r="K865" s="5">
        <v>97614.87</v>
      </c>
      <c r="L865">
        <v>0</v>
      </c>
      <c r="M865" t="str">
        <f t="shared" si="39"/>
        <v xml:space="preserve"> Reatined</v>
      </c>
      <c r="N865" s="7">
        <v>37.5</v>
      </c>
      <c r="O865" s="10" t="str">
        <f t="shared" si="40"/>
        <v>46-60</v>
      </c>
      <c r="P865" t="str">
        <f t="shared" si="41"/>
        <v>4-6 Years</v>
      </c>
      <c r="Q865" t="str">
        <f>IF(B865&lt;=500,"300-500",
 IF(B865&lt;=650,"501-650",
 IF(B865&lt;=750,"651-750",
 "751-850")))</f>
        <v>651-750</v>
      </c>
      <c r="R865" t="str">
        <f>IF(L865=1,"Customer already churned",
 IF(N865&gt;=70,"Urgent attention required",
 IF(O865="46-60","Focus retention efforts",
 IF(O865="36-45","Extend retention strategies",
 IF(O865="501-600","Engagement support required",
 IF(O865="601-700","Monitor engagement",
 IF(AND(C865="Germany",D865="Female"),"Priority proactive retention",
 "General engagement")))))))</f>
        <v>Focus retention efforts</v>
      </c>
    </row>
    <row r="866" spans="1:18" x14ac:dyDescent="0.35">
      <c r="A866">
        <v>15805449</v>
      </c>
      <c r="B866">
        <v>594</v>
      </c>
      <c r="C866" t="s">
        <v>15</v>
      </c>
      <c r="D866" t="s">
        <v>18</v>
      </c>
      <c r="E866">
        <v>38</v>
      </c>
      <c r="F866">
        <v>4</v>
      </c>
      <c r="G866" s="3">
        <v>0</v>
      </c>
      <c r="H866">
        <v>2</v>
      </c>
      <c r="I866">
        <v>0</v>
      </c>
      <c r="J866">
        <v>0</v>
      </c>
      <c r="K866" s="5">
        <v>186884.04</v>
      </c>
      <c r="L866">
        <v>0</v>
      </c>
      <c r="M866" t="str">
        <f t="shared" si="39"/>
        <v xml:space="preserve"> Reatined</v>
      </c>
      <c r="N866" s="7">
        <v>41.666666666666671</v>
      </c>
      <c r="O866" s="10" t="str">
        <f t="shared" si="40"/>
        <v>36-45</v>
      </c>
      <c r="P866" t="str">
        <f t="shared" si="41"/>
        <v>4-6 Years</v>
      </c>
      <c r="Q866" t="str">
        <f>IF(B866&lt;=500,"300-500",
 IF(B866&lt;=650,"501-650",
 IF(B866&lt;=750,"651-750",
 "751-850")))</f>
        <v>501-650</v>
      </c>
      <c r="R866" t="str">
        <f>IF(L866=1,"Customer already churned",
 IF(N866&gt;=70,"Urgent attention required",
 IF(O866="46-60","Focus retention efforts",
 IF(O866="36-45","Extend retention strategies",
 IF(O866="501-600","Engagement support required",
 IF(O866="601-700","Monitor engagement",
 IF(AND(C866="Germany",D866="Female"),"Priority proactive retention",
 "General engagement")))))))</f>
        <v>Extend retention strategies</v>
      </c>
    </row>
    <row r="867" spans="1:18" x14ac:dyDescent="0.35">
      <c r="A867">
        <v>15686983</v>
      </c>
      <c r="B867">
        <v>678</v>
      </c>
      <c r="C867" t="s">
        <v>19</v>
      </c>
      <c r="D867" t="s">
        <v>16</v>
      </c>
      <c r="E867">
        <v>25</v>
      </c>
      <c r="F867">
        <v>10</v>
      </c>
      <c r="G867" s="3">
        <v>76968.12</v>
      </c>
      <c r="H867">
        <v>2</v>
      </c>
      <c r="I867">
        <v>0</v>
      </c>
      <c r="J867">
        <v>1</v>
      </c>
      <c r="K867" s="5">
        <v>131501.72</v>
      </c>
      <c r="L867">
        <v>0</v>
      </c>
      <c r="M867" t="str">
        <f t="shared" si="39"/>
        <v xml:space="preserve"> Reatined</v>
      </c>
      <c r="N867" s="7">
        <v>8.3333333333333321</v>
      </c>
      <c r="O867" s="10" t="str">
        <f t="shared" si="40"/>
        <v>18-25</v>
      </c>
      <c r="P867" t="str">
        <f t="shared" si="41"/>
        <v>10+ Years</v>
      </c>
      <c r="Q867" t="str">
        <f>IF(B867&lt;=500,"300-500",
 IF(B867&lt;=650,"501-650",
 IF(B867&lt;=750,"651-750",
 "751-850")))</f>
        <v>651-750</v>
      </c>
      <c r="R867" t="str">
        <f>IF(L867=1,"Customer already churned",
 IF(N867&gt;=70,"Urgent attention required",
 IF(O867="46-60","Focus retention efforts",
 IF(O867="36-45","Extend retention strategies",
 IF(O867="501-600","Engagement support required",
 IF(O867="601-700","Monitor engagement",
 IF(AND(C867="Germany",D867="Female"),"Priority proactive retention",
 "General engagement")))))))</f>
        <v>Priority proactive retention</v>
      </c>
    </row>
    <row r="868" spans="1:18" x14ac:dyDescent="0.35">
      <c r="A868">
        <v>15808017</v>
      </c>
      <c r="B868">
        <v>545</v>
      </c>
      <c r="C868" t="s">
        <v>15</v>
      </c>
      <c r="D868" t="s">
        <v>18</v>
      </c>
      <c r="E868">
        <v>38</v>
      </c>
      <c r="F868">
        <v>1</v>
      </c>
      <c r="G868" s="3">
        <v>88293.13</v>
      </c>
      <c r="H868">
        <v>2</v>
      </c>
      <c r="I868">
        <v>1</v>
      </c>
      <c r="J868">
        <v>1</v>
      </c>
      <c r="K868" s="5">
        <v>24302.95</v>
      </c>
      <c r="L868">
        <v>0</v>
      </c>
      <c r="M868" t="str">
        <f t="shared" si="39"/>
        <v xml:space="preserve"> Reatined</v>
      </c>
      <c r="N868" s="7">
        <v>25</v>
      </c>
      <c r="O868" s="10" t="str">
        <f t="shared" si="40"/>
        <v>36-45</v>
      </c>
      <c r="P868" t="str">
        <f t="shared" si="41"/>
        <v>0-3 Years</v>
      </c>
      <c r="Q868" t="str">
        <f>IF(B868&lt;=500,"300-500",
 IF(B868&lt;=650,"501-650",
 IF(B868&lt;=750,"651-750",
 "751-850")))</f>
        <v>501-650</v>
      </c>
      <c r="R868" t="str">
        <f>IF(L868=1,"Customer already churned",
 IF(N868&gt;=70,"Urgent attention required",
 IF(O868="46-60","Focus retention efforts",
 IF(O868="36-45","Extend retention strategies",
 IF(O868="501-600","Engagement support required",
 IF(O868="601-700","Monitor engagement",
 IF(AND(C868="Germany",D868="Female"),"Priority proactive retention",
 "General engagement")))))))</f>
        <v>Extend retention strategies</v>
      </c>
    </row>
    <row r="869" spans="1:18" x14ac:dyDescent="0.35">
      <c r="A869">
        <v>15756804</v>
      </c>
      <c r="B869">
        <v>636</v>
      </c>
      <c r="C869" t="s">
        <v>15</v>
      </c>
      <c r="D869" t="s">
        <v>16</v>
      </c>
      <c r="E869">
        <v>48</v>
      </c>
      <c r="F869">
        <v>1</v>
      </c>
      <c r="G869" s="3">
        <v>170833.46</v>
      </c>
      <c r="H869">
        <v>1</v>
      </c>
      <c r="I869">
        <v>1</v>
      </c>
      <c r="J869">
        <v>0</v>
      </c>
      <c r="K869" s="5">
        <v>110510.28</v>
      </c>
      <c r="L869">
        <v>1</v>
      </c>
      <c r="M869" t="str">
        <f t="shared" si="39"/>
        <v>Churned</v>
      </c>
      <c r="N869" s="7">
        <v>62.5</v>
      </c>
      <c r="O869" s="10" t="str">
        <f t="shared" si="40"/>
        <v>46-60</v>
      </c>
      <c r="P869" t="str">
        <f t="shared" si="41"/>
        <v>0-3 Years</v>
      </c>
      <c r="Q869" t="str">
        <f>IF(B869&lt;=500,"300-500",
 IF(B869&lt;=650,"501-650",
 IF(B869&lt;=750,"651-750",
 "751-850")))</f>
        <v>501-650</v>
      </c>
      <c r="R869" t="str">
        <f>IF(L869=1,"Customer already churned",
 IF(N869&gt;=70,"Urgent attention required",
 IF(O869="46-60","Focus retention efforts",
 IF(O869="36-45","Extend retention strategies",
 IF(O869="501-600","Engagement support required",
 IF(O869="601-700","Monitor engagement",
 IF(AND(C869="Germany",D869="Female"),"Priority proactive retention",
 "General engagement")))))))</f>
        <v>Customer already churned</v>
      </c>
    </row>
    <row r="870" spans="1:18" x14ac:dyDescent="0.35">
      <c r="A870">
        <v>15646810</v>
      </c>
      <c r="B870">
        <v>603</v>
      </c>
      <c r="C870" t="s">
        <v>19</v>
      </c>
      <c r="D870" t="s">
        <v>18</v>
      </c>
      <c r="E870">
        <v>44</v>
      </c>
      <c r="F870">
        <v>6</v>
      </c>
      <c r="G870" s="3">
        <v>108122.39</v>
      </c>
      <c r="H870">
        <v>2</v>
      </c>
      <c r="I870">
        <v>1</v>
      </c>
      <c r="J870">
        <v>0</v>
      </c>
      <c r="K870" s="5">
        <v>108488.33</v>
      </c>
      <c r="L870">
        <v>1</v>
      </c>
      <c r="M870" t="str">
        <f t="shared" si="39"/>
        <v>Churned</v>
      </c>
      <c r="N870" s="7">
        <v>20.833333333333339</v>
      </c>
      <c r="O870" s="10" t="str">
        <f t="shared" si="40"/>
        <v>36-45</v>
      </c>
      <c r="P870" t="str">
        <f t="shared" si="41"/>
        <v>4-6 Years</v>
      </c>
      <c r="Q870" t="str">
        <f>IF(B870&lt;=500,"300-500",
 IF(B870&lt;=650,"501-650",
 IF(B870&lt;=750,"651-750",
 "751-850")))</f>
        <v>501-650</v>
      </c>
      <c r="R870" t="str">
        <f>IF(L870=1,"Customer already churned",
 IF(N870&gt;=70,"Urgent attention required",
 IF(O870="46-60","Focus retention efforts",
 IF(O870="36-45","Extend retention strategies",
 IF(O870="501-600","Engagement support required",
 IF(O870="601-700","Monitor engagement",
 IF(AND(C870="Germany",D870="Female"),"Priority proactive retention",
 "General engagement")))))))</f>
        <v>Customer already churned</v>
      </c>
    </row>
    <row r="871" spans="1:18" x14ac:dyDescent="0.35">
      <c r="A871">
        <v>15710424</v>
      </c>
      <c r="B871">
        <v>435</v>
      </c>
      <c r="C871" t="s">
        <v>15</v>
      </c>
      <c r="D871" t="s">
        <v>18</v>
      </c>
      <c r="E871">
        <v>36</v>
      </c>
      <c r="F871">
        <v>4</v>
      </c>
      <c r="G871" s="3">
        <v>0</v>
      </c>
      <c r="H871">
        <v>1</v>
      </c>
      <c r="I871">
        <v>1</v>
      </c>
      <c r="J871">
        <v>1</v>
      </c>
      <c r="K871" s="5">
        <v>197015.2</v>
      </c>
      <c r="L871">
        <v>0</v>
      </c>
      <c r="M871" t="str">
        <f t="shared" si="39"/>
        <v xml:space="preserve"> Reatined</v>
      </c>
      <c r="N871" s="7">
        <v>29.166666666666671</v>
      </c>
      <c r="O871" s="10" t="str">
        <f t="shared" si="40"/>
        <v>36-45</v>
      </c>
      <c r="P871" t="str">
        <f t="shared" si="41"/>
        <v>4-6 Years</v>
      </c>
      <c r="Q871" t="str">
        <f>IF(B871&lt;=500,"300-500",
 IF(B871&lt;=650,"501-650",
 IF(B871&lt;=750,"651-750",
 "751-850")))</f>
        <v>300-500</v>
      </c>
      <c r="R871" t="str">
        <f>IF(L871=1,"Customer already churned",
 IF(N871&gt;=70,"Urgent attention required",
 IF(O871="46-60","Focus retention efforts",
 IF(O871="36-45","Extend retention strategies",
 IF(O871="501-600","Engagement support required",
 IF(O871="601-700","Monitor engagement",
 IF(AND(C871="Germany",D871="Female"),"Priority proactive retention",
 "General engagement")))))))</f>
        <v>Extend retention strategies</v>
      </c>
    </row>
    <row r="872" spans="1:18" x14ac:dyDescent="0.35">
      <c r="A872">
        <v>15799422</v>
      </c>
      <c r="B872">
        <v>535</v>
      </c>
      <c r="C872" t="s">
        <v>15</v>
      </c>
      <c r="D872" t="s">
        <v>16</v>
      </c>
      <c r="E872">
        <v>40</v>
      </c>
      <c r="F872">
        <v>8</v>
      </c>
      <c r="G872" s="3">
        <v>0</v>
      </c>
      <c r="H872">
        <v>1</v>
      </c>
      <c r="I872">
        <v>1</v>
      </c>
      <c r="J872">
        <v>1</v>
      </c>
      <c r="K872" s="5">
        <v>27689.77</v>
      </c>
      <c r="L872">
        <v>0</v>
      </c>
      <c r="M872" t="str">
        <f t="shared" si="39"/>
        <v xml:space="preserve"> Reatined</v>
      </c>
      <c r="N872" s="7">
        <v>29.166666666666671</v>
      </c>
      <c r="O872" s="10" t="str">
        <f t="shared" si="40"/>
        <v>36-45</v>
      </c>
      <c r="P872" t="str">
        <f t="shared" si="41"/>
        <v>7-9 Years</v>
      </c>
      <c r="Q872" t="str">
        <f>IF(B872&lt;=500,"300-500",
 IF(B872&lt;=650,"501-650",
 IF(B872&lt;=750,"651-750",
 "751-850")))</f>
        <v>501-650</v>
      </c>
      <c r="R872" t="str">
        <f>IF(L872=1,"Customer already churned",
 IF(N872&gt;=70,"Urgent attention required",
 IF(O872="46-60","Focus retention efforts",
 IF(O872="36-45","Extend retention strategies",
 IF(O872="501-600","Engagement support required",
 IF(O872="601-700","Monitor engagement",
 IF(AND(C872="Germany",D872="Female"),"Priority proactive retention",
 "General engagement")))))))</f>
        <v>Extend retention strategies</v>
      </c>
    </row>
    <row r="873" spans="1:18" x14ac:dyDescent="0.35">
      <c r="A873">
        <v>15692750</v>
      </c>
      <c r="B873">
        <v>629</v>
      </c>
      <c r="C873" t="s">
        <v>19</v>
      </c>
      <c r="D873" t="s">
        <v>16</v>
      </c>
      <c r="E873">
        <v>45</v>
      </c>
      <c r="F873">
        <v>7</v>
      </c>
      <c r="G873" s="3">
        <v>129818.39</v>
      </c>
      <c r="H873">
        <v>3</v>
      </c>
      <c r="I873">
        <v>1</v>
      </c>
      <c r="J873">
        <v>0</v>
      </c>
      <c r="K873" s="5">
        <v>9217.5499999999993</v>
      </c>
      <c r="L873">
        <v>1</v>
      </c>
      <c r="M873" t="str">
        <f t="shared" si="39"/>
        <v>Churned</v>
      </c>
      <c r="N873" s="7">
        <v>20.833333333333339</v>
      </c>
      <c r="O873" s="10" t="str">
        <f t="shared" si="40"/>
        <v>36-45</v>
      </c>
      <c r="P873" t="str">
        <f t="shared" si="41"/>
        <v>7-9 Years</v>
      </c>
      <c r="Q873" t="str">
        <f>IF(B873&lt;=500,"300-500",
 IF(B873&lt;=650,"501-650",
 IF(B873&lt;=750,"651-750",
 "751-850")))</f>
        <v>501-650</v>
      </c>
      <c r="R873" t="str">
        <f>IF(L873=1,"Customer already churned",
 IF(N873&gt;=70,"Urgent attention required",
 IF(O873="46-60","Focus retention efforts",
 IF(O873="36-45","Extend retention strategies",
 IF(O873="501-600","Engagement support required",
 IF(O873="601-700","Monitor engagement",
 IF(AND(C873="Germany",D873="Female"),"Priority proactive retention",
 "General engagement")))))))</f>
        <v>Customer already churned</v>
      </c>
    </row>
    <row r="874" spans="1:18" x14ac:dyDescent="0.35">
      <c r="A874">
        <v>15794549</v>
      </c>
      <c r="B874">
        <v>722</v>
      </c>
      <c r="C874" t="s">
        <v>15</v>
      </c>
      <c r="D874" t="s">
        <v>16</v>
      </c>
      <c r="E874">
        <v>35</v>
      </c>
      <c r="F874">
        <v>2</v>
      </c>
      <c r="G874" s="3">
        <v>163943.89000000001</v>
      </c>
      <c r="H874">
        <v>2</v>
      </c>
      <c r="I874">
        <v>1</v>
      </c>
      <c r="J874">
        <v>1</v>
      </c>
      <c r="K874" s="5">
        <v>15068.18</v>
      </c>
      <c r="L874">
        <v>0</v>
      </c>
      <c r="M874" t="str">
        <f t="shared" si="39"/>
        <v xml:space="preserve"> Reatined</v>
      </c>
      <c r="N874" s="7">
        <v>25</v>
      </c>
      <c r="O874" s="10" t="str">
        <f t="shared" si="40"/>
        <v>26-35</v>
      </c>
      <c r="P874" t="str">
        <f t="shared" si="41"/>
        <v>0-3 Years</v>
      </c>
      <c r="Q874" t="str">
        <f>IF(B874&lt;=500,"300-500",
 IF(B874&lt;=650,"501-650",
 IF(B874&lt;=750,"651-750",
 "751-850")))</f>
        <v>651-750</v>
      </c>
      <c r="R874" t="str">
        <f>IF(L874=1,"Customer already churned",
 IF(N874&gt;=70,"Urgent attention required",
 IF(O874="46-60","Focus retention efforts",
 IF(O874="36-45","Extend retention strategies",
 IF(O874="501-600","Engagement support required",
 IF(O874="601-700","Monitor engagement",
 IF(AND(C874="Germany",D874="Female"),"Priority proactive retention",
 "General engagement")))))))</f>
        <v>General engagement</v>
      </c>
    </row>
    <row r="875" spans="1:18" x14ac:dyDescent="0.35">
      <c r="A875">
        <v>15803764</v>
      </c>
      <c r="B875">
        <v>561</v>
      </c>
      <c r="C875" t="s">
        <v>15</v>
      </c>
      <c r="D875" t="s">
        <v>18</v>
      </c>
      <c r="E875">
        <v>28</v>
      </c>
      <c r="F875">
        <v>7</v>
      </c>
      <c r="G875" s="3">
        <v>0</v>
      </c>
      <c r="H875">
        <v>2</v>
      </c>
      <c r="I875">
        <v>1</v>
      </c>
      <c r="J875">
        <v>0</v>
      </c>
      <c r="K875" s="5">
        <v>7797.01</v>
      </c>
      <c r="L875">
        <v>0</v>
      </c>
      <c r="M875" t="str">
        <f t="shared" si="39"/>
        <v xml:space="preserve"> Reatined</v>
      </c>
      <c r="N875" s="7">
        <v>33.333333333333329</v>
      </c>
      <c r="O875" s="10" t="str">
        <f t="shared" si="40"/>
        <v>26-35</v>
      </c>
      <c r="P875" t="str">
        <f t="shared" si="41"/>
        <v>7-9 Years</v>
      </c>
      <c r="Q875" t="str">
        <f>IF(B875&lt;=500,"300-500",
 IF(B875&lt;=650,"501-650",
 IF(B875&lt;=750,"651-750",
 "751-850")))</f>
        <v>501-650</v>
      </c>
      <c r="R875" t="str">
        <f>IF(L875=1,"Customer already churned",
 IF(N875&gt;=70,"Urgent attention required",
 IF(O875="46-60","Focus retention efforts",
 IF(O875="36-45","Extend retention strategies",
 IF(O875="501-600","Engagement support required",
 IF(O875="601-700","Monitor engagement",
 IF(AND(C875="Germany",D875="Female"),"Priority proactive retention",
 "General engagement")))))))</f>
        <v>General engagement</v>
      </c>
    </row>
    <row r="876" spans="1:18" x14ac:dyDescent="0.35">
      <c r="A876">
        <v>15674840</v>
      </c>
      <c r="B876">
        <v>645</v>
      </c>
      <c r="C876" t="s">
        <v>15</v>
      </c>
      <c r="D876" t="s">
        <v>16</v>
      </c>
      <c r="E876">
        <v>38</v>
      </c>
      <c r="F876">
        <v>5</v>
      </c>
      <c r="G876" s="3">
        <v>101430.3</v>
      </c>
      <c r="H876">
        <v>2</v>
      </c>
      <c r="I876">
        <v>0</v>
      </c>
      <c r="J876">
        <v>1</v>
      </c>
      <c r="K876" s="5">
        <v>4400.32</v>
      </c>
      <c r="L876">
        <v>0</v>
      </c>
      <c r="M876" t="str">
        <f t="shared" si="39"/>
        <v xml:space="preserve"> Reatined</v>
      </c>
      <c r="N876" s="7">
        <v>8.3333333333333321</v>
      </c>
      <c r="O876" s="10" t="str">
        <f t="shared" si="40"/>
        <v>36-45</v>
      </c>
      <c r="P876" t="str">
        <f t="shared" si="41"/>
        <v>4-6 Years</v>
      </c>
      <c r="Q876" t="str">
        <f>IF(B876&lt;=500,"300-500",
 IF(B876&lt;=650,"501-650",
 IF(B876&lt;=750,"651-750",
 "751-850")))</f>
        <v>501-650</v>
      </c>
      <c r="R876" t="str">
        <f>IF(L876=1,"Customer already churned",
 IF(N876&gt;=70,"Urgent attention required",
 IF(O876="46-60","Focus retention efforts",
 IF(O876="36-45","Extend retention strategies",
 IF(O876="501-600","Engagement support required",
 IF(O876="601-700","Monitor engagement",
 IF(AND(C876="Germany",D876="Female"),"Priority proactive retention",
 "General engagement")))))))</f>
        <v>Extend retention strategies</v>
      </c>
    </row>
    <row r="877" spans="1:18" x14ac:dyDescent="0.35">
      <c r="A877">
        <v>15653762</v>
      </c>
      <c r="B877">
        <v>501</v>
      </c>
      <c r="C877" t="s">
        <v>15</v>
      </c>
      <c r="D877" t="s">
        <v>16</v>
      </c>
      <c r="E877">
        <v>39</v>
      </c>
      <c r="F877">
        <v>9</v>
      </c>
      <c r="G877" s="3">
        <v>117301.66</v>
      </c>
      <c r="H877">
        <v>1</v>
      </c>
      <c r="I877">
        <v>0</v>
      </c>
      <c r="J877">
        <v>0</v>
      </c>
      <c r="K877" s="5">
        <v>182025.95</v>
      </c>
      <c r="L877">
        <v>0</v>
      </c>
      <c r="M877" t="str">
        <f t="shared" si="39"/>
        <v xml:space="preserve"> Reatined</v>
      </c>
      <c r="N877" s="7">
        <v>45.833333333333329</v>
      </c>
      <c r="O877" s="10" t="str">
        <f t="shared" si="40"/>
        <v>36-45</v>
      </c>
      <c r="P877" t="str">
        <f t="shared" si="41"/>
        <v>7-9 Years</v>
      </c>
      <c r="Q877" t="str">
        <f>IF(B877&lt;=500,"300-500",
 IF(B877&lt;=650,"501-650",
 IF(B877&lt;=750,"651-750",
 "751-850")))</f>
        <v>501-650</v>
      </c>
      <c r="R877" t="str">
        <f>IF(L877=1,"Customer already churned",
 IF(N877&gt;=70,"Urgent attention required",
 IF(O877="46-60","Focus retention efforts",
 IF(O877="36-45","Extend retention strategies",
 IF(O877="501-600","Engagement support required",
 IF(O877="601-700","Monitor engagement",
 IF(AND(C877="Germany",D877="Female"),"Priority proactive retention",
 "General engagement")))))))</f>
        <v>Extend retention strategies</v>
      </c>
    </row>
    <row r="878" spans="1:18" x14ac:dyDescent="0.35">
      <c r="A878">
        <v>15581229</v>
      </c>
      <c r="B878">
        <v>502</v>
      </c>
      <c r="C878" t="s">
        <v>19</v>
      </c>
      <c r="D878" t="s">
        <v>16</v>
      </c>
      <c r="E878">
        <v>32</v>
      </c>
      <c r="F878">
        <v>1</v>
      </c>
      <c r="G878" s="3">
        <v>173340.83</v>
      </c>
      <c r="H878">
        <v>1</v>
      </c>
      <c r="I878">
        <v>0</v>
      </c>
      <c r="J878">
        <v>1</v>
      </c>
      <c r="K878" s="5">
        <v>122763.95</v>
      </c>
      <c r="L878">
        <v>0</v>
      </c>
      <c r="M878" t="str">
        <f t="shared" si="39"/>
        <v xml:space="preserve"> Reatined</v>
      </c>
      <c r="N878" s="7">
        <v>50</v>
      </c>
      <c r="O878" s="10" t="str">
        <f t="shared" si="40"/>
        <v>26-35</v>
      </c>
      <c r="P878" t="str">
        <f t="shared" si="41"/>
        <v>0-3 Years</v>
      </c>
      <c r="Q878" t="str">
        <f>IF(B878&lt;=500,"300-500",
 IF(B878&lt;=650,"501-650",
 IF(B878&lt;=750,"651-750",
 "751-850")))</f>
        <v>501-650</v>
      </c>
      <c r="R878" t="str">
        <f>IF(L878=1,"Customer already churned",
 IF(N878&gt;=70,"Urgent attention required",
 IF(O878="46-60","Focus retention efforts",
 IF(O878="36-45","Extend retention strategies",
 IF(O878="501-600","Engagement support required",
 IF(O878="601-700","Monitor engagement",
 IF(AND(C878="Germany",D878="Female"),"Priority proactive retention",
 "General engagement")))))))</f>
        <v>Priority proactive retention</v>
      </c>
    </row>
    <row r="879" spans="1:18" x14ac:dyDescent="0.35">
      <c r="A879">
        <v>15800228</v>
      </c>
      <c r="B879">
        <v>652</v>
      </c>
      <c r="C879" t="s">
        <v>17</v>
      </c>
      <c r="D879" t="s">
        <v>16</v>
      </c>
      <c r="E879">
        <v>42</v>
      </c>
      <c r="F879">
        <v>4</v>
      </c>
      <c r="G879" s="3">
        <v>0</v>
      </c>
      <c r="H879">
        <v>2</v>
      </c>
      <c r="I879">
        <v>1</v>
      </c>
      <c r="J879">
        <v>1</v>
      </c>
      <c r="K879" s="5">
        <v>38152.01</v>
      </c>
      <c r="L879">
        <v>0</v>
      </c>
      <c r="M879" t="str">
        <f t="shared" si="39"/>
        <v xml:space="preserve"> Reatined</v>
      </c>
      <c r="N879" s="7">
        <v>12.5</v>
      </c>
      <c r="O879" s="10" t="str">
        <f t="shared" si="40"/>
        <v>36-45</v>
      </c>
      <c r="P879" t="str">
        <f t="shared" si="41"/>
        <v>4-6 Years</v>
      </c>
      <c r="Q879" t="str">
        <f>IF(B879&lt;=500,"300-500",
 IF(B879&lt;=650,"501-650",
 IF(B879&lt;=750,"651-750",
 "751-850")))</f>
        <v>651-750</v>
      </c>
      <c r="R879" t="str">
        <f>IF(L879=1,"Customer already churned",
 IF(N879&gt;=70,"Urgent attention required",
 IF(O879="46-60","Focus retention efforts",
 IF(O879="36-45","Extend retention strategies",
 IF(O879="501-600","Engagement support required",
 IF(O879="601-700","Monitor engagement",
 IF(AND(C879="Germany",D879="Female"),"Priority proactive retention",
 "General engagement")))))))</f>
        <v>Extend retention strategies</v>
      </c>
    </row>
    <row r="880" spans="1:18" x14ac:dyDescent="0.35">
      <c r="A880">
        <v>15656333</v>
      </c>
      <c r="B880">
        <v>574</v>
      </c>
      <c r="C880" t="s">
        <v>15</v>
      </c>
      <c r="D880" t="s">
        <v>16</v>
      </c>
      <c r="E880">
        <v>33</v>
      </c>
      <c r="F880">
        <v>3</v>
      </c>
      <c r="G880" s="3">
        <v>134348.57</v>
      </c>
      <c r="H880">
        <v>1</v>
      </c>
      <c r="I880">
        <v>1</v>
      </c>
      <c r="J880">
        <v>0</v>
      </c>
      <c r="K880" s="5">
        <v>63163.99</v>
      </c>
      <c r="L880">
        <v>0</v>
      </c>
      <c r="M880" t="str">
        <f t="shared" si="39"/>
        <v xml:space="preserve"> Reatined</v>
      </c>
      <c r="N880" s="7">
        <v>37.5</v>
      </c>
      <c r="O880" s="10" t="str">
        <f t="shared" si="40"/>
        <v>26-35</v>
      </c>
      <c r="P880" t="str">
        <f t="shared" si="41"/>
        <v>0-3 Years</v>
      </c>
      <c r="Q880" t="str">
        <f>IF(B880&lt;=500,"300-500",
 IF(B880&lt;=650,"501-650",
 IF(B880&lt;=750,"651-750",
 "751-850")))</f>
        <v>501-650</v>
      </c>
      <c r="R880" t="str">
        <f>IF(L880=1,"Customer already churned",
 IF(N880&gt;=70,"Urgent attention required",
 IF(O880="46-60","Focus retention efforts",
 IF(O880="36-45","Extend retention strategies",
 IF(O880="501-600","Engagement support required",
 IF(O880="601-700","Monitor engagement",
 IF(AND(C880="Germany",D880="Female"),"Priority proactive retention",
 "General engagement")))))))</f>
        <v>General engagement</v>
      </c>
    </row>
    <row r="881" spans="1:18" x14ac:dyDescent="0.35">
      <c r="A881">
        <v>15697497</v>
      </c>
      <c r="B881">
        <v>518</v>
      </c>
      <c r="C881" t="s">
        <v>15</v>
      </c>
      <c r="D881" t="s">
        <v>16</v>
      </c>
      <c r="E881">
        <v>45</v>
      </c>
      <c r="F881">
        <v>9</v>
      </c>
      <c r="G881" s="3">
        <v>105525.65</v>
      </c>
      <c r="H881">
        <v>2</v>
      </c>
      <c r="I881">
        <v>1</v>
      </c>
      <c r="J881">
        <v>1</v>
      </c>
      <c r="K881" s="5">
        <v>73418.289999999994</v>
      </c>
      <c r="L881">
        <v>0</v>
      </c>
      <c r="M881" t="str">
        <f t="shared" si="39"/>
        <v xml:space="preserve"> Reatined</v>
      </c>
      <c r="N881" s="7">
        <v>0</v>
      </c>
      <c r="O881" s="10" t="str">
        <f t="shared" si="40"/>
        <v>36-45</v>
      </c>
      <c r="P881" t="str">
        <f t="shared" si="41"/>
        <v>7-9 Years</v>
      </c>
      <c r="Q881" t="str">
        <f>IF(B881&lt;=500,"300-500",
 IF(B881&lt;=650,"501-650",
 IF(B881&lt;=750,"651-750",
 "751-850")))</f>
        <v>501-650</v>
      </c>
      <c r="R881" t="str">
        <f>IF(L881=1,"Customer already churned",
 IF(N881&gt;=70,"Urgent attention required",
 IF(O881="46-60","Focus retention efforts",
 IF(O881="36-45","Extend retention strategies",
 IF(O881="501-600","Engagement support required",
 IF(O881="601-700","Monitor engagement",
 IF(AND(C881="Germany",D881="Female"),"Priority proactive retention",
 "General engagement")))))))</f>
        <v>Extend retention strategies</v>
      </c>
    </row>
    <row r="882" spans="1:18" x14ac:dyDescent="0.35">
      <c r="A882">
        <v>15585362</v>
      </c>
      <c r="B882">
        <v>749</v>
      </c>
      <c r="C882" t="s">
        <v>15</v>
      </c>
      <c r="D882" t="s">
        <v>16</v>
      </c>
      <c r="E882">
        <v>60</v>
      </c>
      <c r="F882">
        <v>6</v>
      </c>
      <c r="G882" s="3">
        <v>0</v>
      </c>
      <c r="H882">
        <v>1</v>
      </c>
      <c r="I882">
        <v>1</v>
      </c>
      <c r="J882">
        <v>0</v>
      </c>
      <c r="K882" s="5">
        <v>17978.68</v>
      </c>
      <c r="L882">
        <v>1</v>
      </c>
      <c r="M882" t="str">
        <f t="shared" si="39"/>
        <v>Churned</v>
      </c>
      <c r="N882" s="7">
        <v>66.666666666666657</v>
      </c>
      <c r="O882" s="10" t="str">
        <f t="shared" si="40"/>
        <v>46-60</v>
      </c>
      <c r="P882" t="str">
        <f t="shared" si="41"/>
        <v>4-6 Years</v>
      </c>
      <c r="Q882" t="str">
        <f>IF(B882&lt;=500,"300-500",
 IF(B882&lt;=650,"501-650",
 IF(B882&lt;=750,"651-750",
 "751-850")))</f>
        <v>651-750</v>
      </c>
      <c r="R882" t="str">
        <f>IF(L882=1,"Customer already churned",
 IF(N882&gt;=70,"Urgent attention required",
 IF(O882="46-60","Focus retention efforts",
 IF(O882="36-45","Extend retention strategies",
 IF(O882="501-600","Engagement support required",
 IF(O882="601-700","Monitor engagement",
 IF(AND(C882="Germany",D882="Female"),"Priority proactive retention",
 "General engagement")))))))</f>
        <v>Customer already churned</v>
      </c>
    </row>
    <row r="883" spans="1:18" x14ac:dyDescent="0.35">
      <c r="A883">
        <v>15571928</v>
      </c>
      <c r="B883">
        <v>679</v>
      </c>
      <c r="C883" t="s">
        <v>15</v>
      </c>
      <c r="D883" t="s">
        <v>16</v>
      </c>
      <c r="E883">
        <v>43</v>
      </c>
      <c r="F883">
        <v>4</v>
      </c>
      <c r="G883" s="3">
        <v>0</v>
      </c>
      <c r="H883">
        <v>3</v>
      </c>
      <c r="I883">
        <v>1</v>
      </c>
      <c r="J883">
        <v>0</v>
      </c>
      <c r="K883" s="5">
        <v>115136.51</v>
      </c>
      <c r="L883">
        <v>1</v>
      </c>
      <c r="M883" t="str">
        <f t="shared" si="39"/>
        <v>Churned</v>
      </c>
      <c r="N883" s="7">
        <v>33.333333333333329</v>
      </c>
      <c r="O883" s="10" t="str">
        <f t="shared" si="40"/>
        <v>36-45</v>
      </c>
      <c r="P883" t="str">
        <f t="shared" si="41"/>
        <v>4-6 Years</v>
      </c>
      <c r="Q883" t="str">
        <f>IF(B883&lt;=500,"300-500",
 IF(B883&lt;=650,"501-650",
 IF(B883&lt;=750,"651-750",
 "751-850")))</f>
        <v>651-750</v>
      </c>
      <c r="R883" t="str">
        <f>IF(L883=1,"Customer already churned",
 IF(N883&gt;=70,"Urgent attention required",
 IF(O883="46-60","Focus retention efforts",
 IF(O883="36-45","Extend retention strategies",
 IF(O883="501-600","Engagement support required",
 IF(O883="601-700","Monitor engagement",
 IF(AND(C883="Germany",D883="Female"),"Priority proactive retention",
 "General engagement")))))))</f>
        <v>Customer already churned</v>
      </c>
    </row>
    <row r="884" spans="1:18" x14ac:dyDescent="0.35">
      <c r="A884">
        <v>15785519</v>
      </c>
      <c r="B884">
        <v>565</v>
      </c>
      <c r="C884" t="s">
        <v>15</v>
      </c>
      <c r="D884" t="s">
        <v>18</v>
      </c>
      <c r="E884">
        <v>36</v>
      </c>
      <c r="F884">
        <v>6</v>
      </c>
      <c r="G884" s="3">
        <v>106192.1</v>
      </c>
      <c r="H884">
        <v>1</v>
      </c>
      <c r="I884">
        <v>1</v>
      </c>
      <c r="J884">
        <v>0</v>
      </c>
      <c r="K884" s="5">
        <v>149575.59</v>
      </c>
      <c r="L884">
        <v>0</v>
      </c>
      <c r="M884" t="str">
        <f t="shared" si="39"/>
        <v xml:space="preserve"> Reatined</v>
      </c>
      <c r="N884" s="7">
        <v>37.5</v>
      </c>
      <c r="O884" s="10" t="str">
        <f t="shared" si="40"/>
        <v>36-45</v>
      </c>
      <c r="P884" t="str">
        <f t="shared" si="41"/>
        <v>4-6 Years</v>
      </c>
      <c r="Q884" t="str">
        <f>IF(B884&lt;=500,"300-500",
 IF(B884&lt;=650,"501-650",
 IF(B884&lt;=750,"651-750",
 "751-850")))</f>
        <v>501-650</v>
      </c>
      <c r="R884" t="str">
        <f>IF(L884=1,"Customer already churned",
 IF(N884&gt;=70,"Urgent attention required",
 IF(O884="46-60","Focus retention efforts",
 IF(O884="36-45","Extend retention strategies",
 IF(O884="501-600","Engagement support required",
 IF(O884="601-700","Monitor engagement",
 IF(AND(C884="Germany",D884="Female"),"Priority proactive retention",
 "General engagement")))))))</f>
        <v>Extend retention strategies</v>
      </c>
    </row>
    <row r="885" spans="1:18" x14ac:dyDescent="0.35">
      <c r="A885">
        <v>15743007</v>
      </c>
      <c r="B885">
        <v>643</v>
      </c>
      <c r="C885" t="s">
        <v>15</v>
      </c>
      <c r="D885" t="s">
        <v>16</v>
      </c>
      <c r="E885">
        <v>45</v>
      </c>
      <c r="F885">
        <v>4</v>
      </c>
      <c r="G885" s="3">
        <v>45144.43</v>
      </c>
      <c r="H885">
        <v>1</v>
      </c>
      <c r="I885">
        <v>1</v>
      </c>
      <c r="J885">
        <v>0</v>
      </c>
      <c r="K885" s="5">
        <v>60917.24</v>
      </c>
      <c r="L885">
        <v>1</v>
      </c>
      <c r="M885" t="str">
        <f t="shared" si="39"/>
        <v>Churned</v>
      </c>
      <c r="N885" s="7">
        <v>37.5</v>
      </c>
      <c r="O885" s="10" t="str">
        <f t="shared" si="40"/>
        <v>36-45</v>
      </c>
      <c r="P885" t="str">
        <f t="shared" si="41"/>
        <v>4-6 Years</v>
      </c>
      <c r="Q885" t="str">
        <f>IF(B885&lt;=500,"300-500",
 IF(B885&lt;=650,"501-650",
 IF(B885&lt;=750,"651-750",
 "751-850")))</f>
        <v>501-650</v>
      </c>
      <c r="R885" t="str">
        <f>IF(L885=1,"Customer already churned",
 IF(N885&gt;=70,"Urgent attention required",
 IF(O885="46-60","Focus retention efforts",
 IF(O885="36-45","Extend retention strategies",
 IF(O885="501-600","Engagement support required",
 IF(O885="601-700","Monitor engagement",
 IF(AND(C885="Germany",D885="Female"),"Priority proactive retention",
 "General engagement")))))))</f>
        <v>Customer already churned</v>
      </c>
    </row>
    <row r="886" spans="1:18" x14ac:dyDescent="0.35">
      <c r="A886">
        <v>15777211</v>
      </c>
      <c r="B886">
        <v>515</v>
      </c>
      <c r="C886" t="s">
        <v>15</v>
      </c>
      <c r="D886" t="s">
        <v>18</v>
      </c>
      <c r="E886">
        <v>65</v>
      </c>
      <c r="F886">
        <v>7</v>
      </c>
      <c r="G886" s="3">
        <v>92113.61</v>
      </c>
      <c r="H886">
        <v>1</v>
      </c>
      <c r="I886">
        <v>1</v>
      </c>
      <c r="J886">
        <v>1</v>
      </c>
      <c r="K886" s="5">
        <v>142548.32999999999</v>
      </c>
      <c r="L886">
        <v>0</v>
      </c>
      <c r="M886" t="str">
        <f t="shared" si="39"/>
        <v xml:space="preserve"> Reatined</v>
      </c>
      <c r="N886" s="7">
        <v>33.333333333333329</v>
      </c>
      <c r="O886" s="10" t="str">
        <f t="shared" si="40"/>
        <v>60+</v>
      </c>
      <c r="P886" t="str">
        <f t="shared" si="41"/>
        <v>7-9 Years</v>
      </c>
      <c r="Q886" t="str">
        <f>IF(B886&lt;=500,"300-500",
 IF(B886&lt;=650,"501-650",
 IF(B886&lt;=750,"651-750",
 "751-850")))</f>
        <v>501-650</v>
      </c>
      <c r="R886" t="str">
        <f>IF(L886=1,"Customer already churned",
 IF(N886&gt;=70,"Urgent attention required",
 IF(O886="46-60","Focus retention efforts",
 IF(O886="36-45","Extend retention strategies",
 IF(O886="501-600","Engagement support required",
 IF(O886="601-700","Monitor engagement",
 IF(AND(C886="Germany",D886="Female"),"Priority proactive retention",
 "General engagement")))))))</f>
        <v>General engagement</v>
      </c>
    </row>
    <row r="887" spans="1:18" x14ac:dyDescent="0.35">
      <c r="A887">
        <v>15721935</v>
      </c>
      <c r="B887">
        <v>521</v>
      </c>
      <c r="C887" t="s">
        <v>15</v>
      </c>
      <c r="D887" t="s">
        <v>18</v>
      </c>
      <c r="E887">
        <v>25</v>
      </c>
      <c r="F887">
        <v>7</v>
      </c>
      <c r="G887" s="3">
        <v>0</v>
      </c>
      <c r="H887">
        <v>2</v>
      </c>
      <c r="I887">
        <v>1</v>
      </c>
      <c r="J887">
        <v>1</v>
      </c>
      <c r="K887" s="5">
        <v>157878.67000000001</v>
      </c>
      <c r="L887">
        <v>0</v>
      </c>
      <c r="M887" t="str">
        <f t="shared" si="39"/>
        <v xml:space="preserve"> Reatined</v>
      </c>
      <c r="N887" s="7">
        <v>12.5</v>
      </c>
      <c r="O887" s="10" t="str">
        <f t="shared" si="40"/>
        <v>18-25</v>
      </c>
      <c r="P887" t="str">
        <f t="shared" si="41"/>
        <v>7-9 Years</v>
      </c>
      <c r="Q887" t="str">
        <f>IF(B887&lt;=500,"300-500",
 IF(B887&lt;=650,"501-650",
 IF(B887&lt;=750,"651-750",
 "751-850")))</f>
        <v>501-650</v>
      </c>
      <c r="R887" t="str">
        <f>IF(L887=1,"Customer already churned",
 IF(N887&gt;=70,"Urgent attention required",
 IF(O887="46-60","Focus retention efforts",
 IF(O887="36-45","Extend retention strategies",
 IF(O887="501-600","Engagement support required",
 IF(O887="601-700","Monitor engagement",
 IF(AND(C887="Germany",D887="Female"),"Priority proactive retention",
 "General engagement")))))))</f>
        <v>General engagement</v>
      </c>
    </row>
    <row r="888" spans="1:18" x14ac:dyDescent="0.35">
      <c r="A888">
        <v>15591711</v>
      </c>
      <c r="B888">
        <v>739</v>
      </c>
      <c r="C888" t="s">
        <v>17</v>
      </c>
      <c r="D888" t="s">
        <v>18</v>
      </c>
      <c r="E888">
        <v>38</v>
      </c>
      <c r="F888">
        <v>0</v>
      </c>
      <c r="G888" s="3">
        <v>128366.44</v>
      </c>
      <c r="H888">
        <v>1</v>
      </c>
      <c r="I888">
        <v>1</v>
      </c>
      <c r="J888">
        <v>0</v>
      </c>
      <c r="K888" s="5">
        <v>12796.43</v>
      </c>
      <c r="L888">
        <v>0</v>
      </c>
      <c r="M888" t="str">
        <f t="shared" si="39"/>
        <v xml:space="preserve"> Reatined</v>
      </c>
      <c r="N888" s="7">
        <v>62.5</v>
      </c>
      <c r="O888" s="10" t="str">
        <f t="shared" si="40"/>
        <v>36-45</v>
      </c>
      <c r="P888" t="str">
        <f t="shared" si="41"/>
        <v>0-3 Years</v>
      </c>
      <c r="Q888" t="str">
        <f>IF(B888&lt;=500,"300-500",
 IF(B888&lt;=650,"501-650",
 IF(B888&lt;=750,"651-750",
 "751-850")))</f>
        <v>651-750</v>
      </c>
      <c r="R888" t="str">
        <f>IF(L888=1,"Customer already churned",
 IF(N888&gt;=70,"Urgent attention required",
 IF(O888="46-60","Focus retention efforts",
 IF(O888="36-45","Extend retention strategies",
 IF(O888="501-600","Engagement support required",
 IF(O888="601-700","Monitor engagement",
 IF(AND(C888="Germany",D888="Female"),"Priority proactive retention",
 "General engagement")))))))</f>
        <v>Extend retention strategies</v>
      </c>
    </row>
    <row r="889" spans="1:18" x14ac:dyDescent="0.35">
      <c r="A889">
        <v>15625021</v>
      </c>
      <c r="B889">
        <v>585</v>
      </c>
      <c r="C889" t="s">
        <v>15</v>
      </c>
      <c r="D889" t="s">
        <v>18</v>
      </c>
      <c r="E889">
        <v>42</v>
      </c>
      <c r="F889">
        <v>2</v>
      </c>
      <c r="G889" s="3">
        <v>0</v>
      </c>
      <c r="H889">
        <v>2</v>
      </c>
      <c r="I889">
        <v>1</v>
      </c>
      <c r="J889">
        <v>1</v>
      </c>
      <c r="K889" s="5">
        <v>18657.77</v>
      </c>
      <c r="L889">
        <v>0</v>
      </c>
      <c r="M889" t="str">
        <f t="shared" si="39"/>
        <v xml:space="preserve"> Reatined</v>
      </c>
      <c r="N889" s="7">
        <v>37.5</v>
      </c>
      <c r="O889" s="10" t="str">
        <f t="shared" si="40"/>
        <v>36-45</v>
      </c>
      <c r="P889" t="str">
        <f t="shared" si="41"/>
        <v>0-3 Years</v>
      </c>
      <c r="Q889" t="str">
        <f>IF(B889&lt;=500,"300-500",
 IF(B889&lt;=650,"501-650",
 IF(B889&lt;=750,"651-750",
 "751-850")))</f>
        <v>501-650</v>
      </c>
      <c r="R889" t="str">
        <f>IF(L889=1,"Customer already churned",
 IF(N889&gt;=70,"Urgent attention required",
 IF(O889="46-60","Focus retention efforts",
 IF(O889="36-45","Extend retention strategies",
 IF(O889="501-600","Engagement support required",
 IF(O889="601-700","Monitor engagement",
 IF(AND(C889="Germany",D889="Female"),"Priority proactive retention",
 "General engagement")))))))</f>
        <v>Extend retention strategies</v>
      </c>
    </row>
    <row r="890" spans="1:18" x14ac:dyDescent="0.35">
      <c r="A890">
        <v>15702968</v>
      </c>
      <c r="B890">
        <v>733</v>
      </c>
      <c r="C890" t="s">
        <v>19</v>
      </c>
      <c r="D890" t="s">
        <v>18</v>
      </c>
      <c r="E890">
        <v>74</v>
      </c>
      <c r="F890">
        <v>3</v>
      </c>
      <c r="G890" s="3">
        <v>106545.53</v>
      </c>
      <c r="H890">
        <v>1</v>
      </c>
      <c r="I890">
        <v>1</v>
      </c>
      <c r="J890">
        <v>1</v>
      </c>
      <c r="K890" s="5">
        <v>134589.57999999999</v>
      </c>
      <c r="L890">
        <v>0</v>
      </c>
      <c r="M890" t="str">
        <f t="shared" si="39"/>
        <v xml:space="preserve"> Reatined</v>
      </c>
      <c r="N890" s="7">
        <v>33.333333333333329</v>
      </c>
      <c r="O890" s="10" t="str">
        <f t="shared" si="40"/>
        <v>60+</v>
      </c>
      <c r="P890" t="str">
        <f t="shared" si="41"/>
        <v>0-3 Years</v>
      </c>
      <c r="Q890" t="str">
        <f>IF(B890&lt;=500,"300-500",
 IF(B890&lt;=650,"501-650",
 IF(B890&lt;=750,"651-750",
 "751-850")))</f>
        <v>651-750</v>
      </c>
      <c r="R890" t="str">
        <f>IF(L890=1,"Customer already churned",
 IF(N890&gt;=70,"Urgent attention required",
 IF(O890="46-60","Focus retention efforts",
 IF(O890="36-45","Extend retention strategies",
 IF(O890="501-600","Engagement support required",
 IF(O890="601-700","Monitor engagement",
 IF(AND(C890="Germany",D890="Female"),"Priority proactive retention",
 "General engagement")))))))</f>
        <v>General engagement</v>
      </c>
    </row>
    <row r="891" spans="1:18" x14ac:dyDescent="0.35">
      <c r="A891">
        <v>15600462</v>
      </c>
      <c r="B891">
        <v>542</v>
      </c>
      <c r="C891" t="s">
        <v>15</v>
      </c>
      <c r="D891" t="s">
        <v>16</v>
      </c>
      <c r="E891">
        <v>43</v>
      </c>
      <c r="F891">
        <v>8</v>
      </c>
      <c r="G891" s="3">
        <v>145618.37</v>
      </c>
      <c r="H891">
        <v>1</v>
      </c>
      <c r="I891">
        <v>0</v>
      </c>
      <c r="J891">
        <v>1</v>
      </c>
      <c r="K891" s="5">
        <v>10350.74</v>
      </c>
      <c r="L891">
        <v>0</v>
      </c>
      <c r="M891" t="str">
        <f t="shared" si="39"/>
        <v xml:space="preserve"> Reatined</v>
      </c>
      <c r="N891" s="7">
        <v>25</v>
      </c>
      <c r="O891" s="10" t="str">
        <f t="shared" si="40"/>
        <v>36-45</v>
      </c>
      <c r="P891" t="str">
        <f t="shared" si="41"/>
        <v>7-9 Years</v>
      </c>
      <c r="Q891" t="str">
        <f>IF(B891&lt;=500,"300-500",
 IF(B891&lt;=650,"501-650",
 IF(B891&lt;=750,"651-750",
 "751-850")))</f>
        <v>501-650</v>
      </c>
      <c r="R891" t="str">
        <f>IF(L891=1,"Customer already churned",
 IF(N891&gt;=70,"Urgent attention required",
 IF(O891="46-60","Focus retention efforts",
 IF(O891="36-45","Extend retention strategies",
 IF(O891="501-600","Engagement support required",
 IF(O891="601-700","Monitor engagement",
 IF(AND(C891="Germany",D891="Female"),"Priority proactive retention",
 "General engagement")))))))</f>
        <v>Extend retention strategies</v>
      </c>
    </row>
    <row r="892" spans="1:18" x14ac:dyDescent="0.35">
      <c r="A892">
        <v>15768104</v>
      </c>
      <c r="B892">
        <v>788</v>
      </c>
      <c r="C892" t="s">
        <v>17</v>
      </c>
      <c r="D892" t="s">
        <v>18</v>
      </c>
      <c r="E892">
        <v>37</v>
      </c>
      <c r="F892">
        <v>8</v>
      </c>
      <c r="G892" s="3">
        <v>141541.25</v>
      </c>
      <c r="H892">
        <v>1</v>
      </c>
      <c r="I892">
        <v>0</v>
      </c>
      <c r="J892">
        <v>0</v>
      </c>
      <c r="K892" s="5">
        <v>66013.27</v>
      </c>
      <c r="L892">
        <v>0</v>
      </c>
      <c r="M892" t="str">
        <f t="shared" si="39"/>
        <v xml:space="preserve"> Reatined</v>
      </c>
      <c r="N892" s="7">
        <v>45.833333333333329</v>
      </c>
      <c r="O892" s="10" t="str">
        <f t="shared" si="40"/>
        <v>36-45</v>
      </c>
      <c r="P892" t="str">
        <f t="shared" si="41"/>
        <v>7-9 Years</v>
      </c>
      <c r="Q892" t="str">
        <f>IF(B892&lt;=500,"300-500",
 IF(B892&lt;=650,"501-650",
 IF(B892&lt;=750,"651-750",
 "751-850")))</f>
        <v>751-850</v>
      </c>
      <c r="R892" t="str">
        <f>IF(L892=1,"Customer already churned",
 IF(N892&gt;=70,"Urgent attention required",
 IF(O892="46-60","Focus retention efforts",
 IF(O892="36-45","Extend retention strategies",
 IF(O892="501-600","Engagement support required",
 IF(O892="601-700","Monitor engagement",
 IF(AND(C892="Germany",D892="Female"),"Priority proactive retention",
 "General engagement")))))))</f>
        <v>Extend retention strategies</v>
      </c>
    </row>
    <row r="893" spans="1:18" x14ac:dyDescent="0.35">
      <c r="A893">
        <v>15780140</v>
      </c>
      <c r="B893">
        <v>435</v>
      </c>
      <c r="C893" t="s">
        <v>19</v>
      </c>
      <c r="D893" t="s">
        <v>18</v>
      </c>
      <c r="E893">
        <v>32</v>
      </c>
      <c r="F893">
        <v>2</v>
      </c>
      <c r="G893" s="3">
        <v>57017.06</v>
      </c>
      <c r="H893">
        <v>2</v>
      </c>
      <c r="I893">
        <v>1</v>
      </c>
      <c r="J893">
        <v>1</v>
      </c>
      <c r="K893" s="5">
        <v>5907.11</v>
      </c>
      <c r="L893">
        <v>0</v>
      </c>
      <c r="M893" t="str">
        <f t="shared" si="39"/>
        <v xml:space="preserve"> Reatined</v>
      </c>
      <c r="N893" s="7">
        <v>25</v>
      </c>
      <c r="O893" s="10" t="str">
        <f t="shared" si="40"/>
        <v>26-35</v>
      </c>
      <c r="P893" t="str">
        <f t="shared" si="41"/>
        <v>0-3 Years</v>
      </c>
      <c r="Q893" t="str">
        <f>IF(B893&lt;=500,"300-500",
 IF(B893&lt;=650,"501-650",
 IF(B893&lt;=750,"651-750",
 "751-850")))</f>
        <v>300-500</v>
      </c>
      <c r="R893" t="str">
        <f>IF(L893=1,"Customer already churned",
 IF(N893&gt;=70,"Urgent attention required",
 IF(O893="46-60","Focus retention efforts",
 IF(O893="36-45","Extend retention strategies",
 IF(O893="501-600","Engagement support required",
 IF(O893="601-700","Monitor engagement",
 IF(AND(C893="Germany",D893="Female"),"Priority proactive retention",
 "General engagement")))))))</f>
        <v>General engagement</v>
      </c>
    </row>
    <row r="894" spans="1:18" x14ac:dyDescent="0.35">
      <c r="A894">
        <v>15585255</v>
      </c>
      <c r="B894">
        <v>577</v>
      </c>
      <c r="C894" t="s">
        <v>15</v>
      </c>
      <c r="D894" t="s">
        <v>18</v>
      </c>
      <c r="E894">
        <v>42</v>
      </c>
      <c r="F894">
        <v>9</v>
      </c>
      <c r="G894" s="3">
        <v>0</v>
      </c>
      <c r="H894">
        <v>1</v>
      </c>
      <c r="I894">
        <v>1</v>
      </c>
      <c r="J894">
        <v>0</v>
      </c>
      <c r="K894" s="5">
        <v>74077.91</v>
      </c>
      <c r="L894">
        <v>0</v>
      </c>
      <c r="M894" t="str">
        <f t="shared" si="39"/>
        <v xml:space="preserve"> Reatined</v>
      </c>
      <c r="N894" s="7">
        <v>50</v>
      </c>
      <c r="O894" s="10" t="str">
        <f t="shared" si="40"/>
        <v>36-45</v>
      </c>
      <c r="P894" t="str">
        <f t="shared" si="41"/>
        <v>7-9 Years</v>
      </c>
      <c r="Q894" t="str">
        <f>IF(B894&lt;=500,"300-500",
 IF(B894&lt;=650,"501-650",
 IF(B894&lt;=750,"651-750",
 "751-850")))</f>
        <v>501-650</v>
      </c>
      <c r="R894" t="str">
        <f>IF(L894=1,"Customer already churned",
 IF(N894&gt;=70,"Urgent attention required",
 IF(O894="46-60","Focus retention efforts",
 IF(O894="36-45","Extend retention strategies",
 IF(O894="501-600","Engagement support required",
 IF(O894="601-700","Monitor engagement",
 IF(AND(C894="Germany",D894="Female"),"Priority proactive retention",
 "General engagement")))))))</f>
        <v>Extend retention strategies</v>
      </c>
    </row>
    <row r="895" spans="1:18" x14ac:dyDescent="0.35">
      <c r="A895">
        <v>15772781</v>
      </c>
      <c r="B895">
        <v>703</v>
      </c>
      <c r="C895" t="s">
        <v>15</v>
      </c>
      <c r="D895" t="s">
        <v>16</v>
      </c>
      <c r="E895">
        <v>51</v>
      </c>
      <c r="F895">
        <v>3</v>
      </c>
      <c r="G895" s="3">
        <v>0</v>
      </c>
      <c r="H895">
        <v>3</v>
      </c>
      <c r="I895">
        <v>1</v>
      </c>
      <c r="J895">
        <v>1</v>
      </c>
      <c r="K895" s="5">
        <v>77294.559999999998</v>
      </c>
      <c r="L895">
        <v>1</v>
      </c>
      <c r="M895" t="str">
        <f t="shared" si="39"/>
        <v>Churned</v>
      </c>
      <c r="N895" s="7">
        <v>29.166666666666671</v>
      </c>
      <c r="O895" s="10" t="str">
        <f t="shared" si="40"/>
        <v>46-60</v>
      </c>
      <c r="P895" t="str">
        <f t="shared" si="41"/>
        <v>0-3 Years</v>
      </c>
      <c r="Q895" t="str">
        <f>IF(B895&lt;=500,"300-500",
 IF(B895&lt;=650,"501-650",
 IF(B895&lt;=750,"651-750",
 "751-850")))</f>
        <v>651-750</v>
      </c>
      <c r="R895" t="str">
        <f>IF(L895=1,"Customer already churned",
 IF(N895&gt;=70,"Urgent attention required",
 IF(O895="46-60","Focus retention efforts",
 IF(O895="36-45","Extend retention strategies",
 IF(O895="501-600","Engagement support required",
 IF(O895="601-700","Monitor engagement",
 IF(AND(C895="Germany",D895="Female"),"Priority proactive retention",
 "General engagement")))))))</f>
        <v>Customer already churned</v>
      </c>
    </row>
    <row r="896" spans="1:18" x14ac:dyDescent="0.35">
      <c r="A896">
        <v>15669987</v>
      </c>
      <c r="B896">
        <v>728</v>
      </c>
      <c r="C896" t="s">
        <v>19</v>
      </c>
      <c r="D896" t="s">
        <v>16</v>
      </c>
      <c r="E896">
        <v>35</v>
      </c>
      <c r="F896">
        <v>8</v>
      </c>
      <c r="G896" s="3">
        <v>125884.95</v>
      </c>
      <c r="H896">
        <v>2</v>
      </c>
      <c r="I896">
        <v>1</v>
      </c>
      <c r="J896">
        <v>0</v>
      </c>
      <c r="K896" s="5">
        <v>54359.02</v>
      </c>
      <c r="L896">
        <v>1</v>
      </c>
      <c r="M896" t="str">
        <f t="shared" si="39"/>
        <v>Churned</v>
      </c>
      <c r="N896" s="7">
        <v>20.833333333333339</v>
      </c>
      <c r="O896" s="10" t="str">
        <f t="shared" si="40"/>
        <v>26-35</v>
      </c>
      <c r="P896" t="str">
        <f t="shared" si="41"/>
        <v>7-9 Years</v>
      </c>
      <c r="Q896" t="str">
        <f>IF(B896&lt;=500,"300-500",
 IF(B896&lt;=650,"501-650",
 IF(B896&lt;=750,"651-750",
 "751-850")))</f>
        <v>651-750</v>
      </c>
      <c r="R896" t="str">
        <f>IF(L896=1,"Customer already churned",
 IF(N896&gt;=70,"Urgent attention required",
 IF(O896="46-60","Focus retention efforts",
 IF(O896="36-45","Extend retention strategies",
 IF(O896="501-600","Engagement support required",
 IF(O896="601-700","Monitor engagement",
 IF(AND(C896="Germany",D896="Female"),"Priority proactive retention",
 "General engagement")))))))</f>
        <v>Customer already churned</v>
      </c>
    </row>
    <row r="897" spans="1:18" x14ac:dyDescent="0.35">
      <c r="A897">
        <v>15697000</v>
      </c>
      <c r="B897">
        <v>728</v>
      </c>
      <c r="C897" t="s">
        <v>19</v>
      </c>
      <c r="D897" t="s">
        <v>18</v>
      </c>
      <c r="E897">
        <v>32</v>
      </c>
      <c r="F897">
        <v>5</v>
      </c>
      <c r="G897" s="3">
        <v>61825.5</v>
      </c>
      <c r="H897">
        <v>1</v>
      </c>
      <c r="I897">
        <v>1</v>
      </c>
      <c r="J897">
        <v>1</v>
      </c>
      <c r="K897" s="5">
        <v>156124.93</v>
      </c>
      <c r="L897">
        <v>0</v>
      </c>
      <c r="M897" t="str">
        <f t="shared" si="39"/>
        <v xml:space="preserve"> Reatined</v>
      </c>
      <c r="N897" s="7">
        <v>16.666666666666661</v>
      </c>
      <c r="O897" s="10" t="str">
        <f t="shared" si="40"/>
        <v>26-35</v>
      </c>
      <c r="P897" t="str">
        <f t="shared" si="41"/>
        <v>4-6 Years</v>
      </c>
      <c r="Q897" t="str">
        <f>IF(B897&lt;=500,"300-500",
 IF(B897&lt;=650,"501-650",
 IF(B897&lt;=750,"651-750",
 "751-850")))</f>
        <v>651-750</v>
      </c>
      <c r="R897" t="str">
        <f>IF(L897=1,"Customer already churned",
 IF(N897&gt;=70,"Urgent attention required",
 IF(O897="46-60","Focus retention efforts",
 IF(O897="36-45","Extend retention strategies",
 IF(O897="501-600","Engagement support required",
 IF(O897="601-700","Monitor engagement",
 IF(AND(C897="Germany",D897="Female"),"Priority proactive retention",
 "General engagement")))))))</f>
        <v>General engagement</v>
      </c>
    </row>
    <row r="898" spans="1:18" x14ac:dyDescent="0.35">
      <c r="A898">
        <v>15733119</v>
      </c>
      <c r="B898">
        <v>718</v>
      </c>
      <c r="C898" t="s">
        <v>15</v>
      </c>
      <c r="D898" t="s">
        <v>18</v>
      </c>
      <c r="E898">
        <v>35</v>
      </c>
      <c r="F898">
        <v>8</v>
      </c>
      <c r="G898" s="3">
        <v>0</v>
      </c>
      <c r="H898">
        <v>2</v>
      </c>
      <c r="I898">
        <v>1</v>
      </c>
      <c r="J898">
        <v>0</v>
      </c>
      <c r="K898" s="5">
        <v>94820.85</v>
      </c>
      <c r="L898">
        <v>0</v>
      </c>
      <c r="M898" t="str">
        <f t="shared" si="39"/>
        <v xml:space="preserve"> Reatined</v>
      </c>
      <c r="N898" s="7">
        <v>33.333333333333329</v>
      </c>
      <c r="O898" s="10" t="str">
        <f t="shared" si="40"/>
        <v>26-35</v>
      </c>
      <c r="P898" t="str">
        <f t="shared" si="41"/>
        <v>7-9 Years</v>
      </c>
      <c r="Q898" t="str">
        <f>IF(B898&lt;=500,"300-500",
 IF(B898&lt;=650,"501-650",
 IF(B898&lt;=750,"651-750",
 "751-850")))</f>
        <v>651-750</v>
      </c>
      <c r="R898" t="str">
        <f>IF(L898=1,"Customer already churned",
 IF(N898&gt;=70,"Urgent attention required",
 IF(O898="46-60","Focus retention efforts",
 IF(O898="36-45","Extend retention strategies",
 IF(O898="501-600","Engagement support required",
 IF(O898="601-700","Monitor engagement",
 IF(AND(C898="Germany",D898="Female"),"Priority proactive retention",
 "General engagement")))))))</f>
        <v>General engagement</v>
      </c>
    </row>
    <row r="899" spans="1:18" x14ac:dyDescent="0.35">
      <c r="A899">
        <v>15782390</v>
      </c>
      <c r="B899">
        <v>621</v>
      </c>
      <c r="C899" t="s">
        <v>15</v>
      </c>
      <c r="D899" t="s">
        <v>16</v>
      </c>
      <c r="E899">
        <v>40</v>
      </c>
      <c r="F899">
        <v>6</v>
      </c>
      <c r="G899" s="3">
        <v>0</v>
      </c>
      <c r="H899">
        <v>1</v>
      </c>
      <c r="I899">
        <v>1</v>
      </c>
      <c r="J899">
        <v>0</v>
      </c>
      <c r="K899" s="5">
        <v>155155.25</v>
      </c>
      <c r="L899">
        <v>0</v>
      </c>
      <c r="M899" t="str">
        <f t="shared" ref="M899:M962" si="42">IF(L899=1, "Churned"," Reatined")</f>
        <v xml:space="preserve"> Reatined</v>
      </c>
      <c r="N899" s="7">
        <v>50</v>
      </c>
      <c r="O899" s="10" t="str">
        <f t="shared" ref="O899:O962" si="43">IF(E899&lt;=25,"18-25",
 IF(E899&lt;=35,"26-35",
 IF(E899&lt;=45,"36-45",
 IF(E899&lt;=60,"46-60",
 "60+"))))</f>
        <v>36-45</v>
      </c>
      <c r="P899" t="str">
        <f t="shared" ref="P899:P962" si="44">IF(F899&lt;=3,"0-3 Years",
 IF(F899&lt;=6,"4-6 Years",
 IF(F899&lt;=9,"7-9 Years",
 "10+ Years")))</f>
        <v>4-6 Years</v>
      </c>
      <c r="Q899" t="str">
        <f>IF(B899&lt;=500,"300-500",
 IF(B899&lt;=650,"501-650",
 IF(B899&lt;=750,"651-750",
 "751-850")))</f>
        <v>501-650</v>
      </c>
      <c r="R899" t="str">
        <f>IF(L899=1,"Customer already churned",
 IF(N899&gt;=70,"Urgent attention required",
 IF(O899="46-60","Focus retention efforts",
 IF(O899="36-45","Extend retention strategies",
 IF(O899="501-600","Engagement support required",
 IF(O899="601-700","Monitor engagement",
 IF(AND(C899="Germany",D899="Female"),"Priority proactive retention",
 "General engagement")))))))</f>
        <v>Extend retention strategies</v>
      </c>
    </row>
    <row r="900" spans="1:18" x14ac:dyDescent="0.35">
      <c r="A900">
        <v>15654700</v>
      </c>
      <c r="B900">
        <v>523</v>
      </c>
      <c r="C900" t="s">
        <v>15</v>
      </c>
      <c r="D900" t="s">
        <v>16</v>
      </c>
      <c r="E900">
        <v>40</v>
      </c>
      <c r="F900">
        <v>2</v>
      </c>
      <c r="G900" s="3">
        <v>102967.41</v>
      </c>
      <c r="H900">
        <v>1</v>
      </c>
      <c r="I900">
        <v>1</v>
      </c>
      <c r="J900">
        <v>0</v>
      </c>
      <c r="K900" s="5">
        <v>128702.1</v>
      </c>
      <c r="L900">
        <v>1</v>
      </c>
      <c r="M900" t="str">
        <f t="shared" si="42"/>
        <v>Churned</v>
      </c>
      <c r="N900" s="7">
        <v>62.5</v>
      </c>
      <c r="O900" s="10" t="str">
        <f t="shared" si="43"/>
        <v>36-45</v>
      </c>
      <c r="P900" t="str">
        <f t="shared" si="44"/>
        <v>0-3 Years</v>
      </c>
      <c r="Q900" t="str">
        <f>IF(B900&lt;=500,"300-500",
 IF(B900&lt;=650,"501-650",
 IF(B900&lt;=750,"651-750",
 "751-850")))</f>
        <v>501-650</v>
      </c>
      <c r="R900" t="str">
        <f>IF(L900=1,"Customer already churned",
 IF(N900&gt;=70,"Urgent attention required",
 IF(O900="46-60","Focus retention efforts",
 IF(O900="36-45","Extend retention strategies",
 IF(O900="501-600","Engagement support required",
 IF(O900="601-700","Monitor engagement",
 IF(AND(C900="Germany",D900="Female"),"Priority proactive retention",
 "General engagement")))))))</f>
        <v>Customer already churned</v>
      </c>
    </row>
    <row r="901" spans="1:18" x14ac:dyDescent="0.35">
      <c r="A901">
        <v>15632210</v>
      </c>
      <c r="B901">
        <v>657</v>
      </c>
      <c r="C901" t="s">
        <v>19</v>
      </c>
      <c r="D901" t="s">
        <v>18</v>
      </c>
      <c r="E901">
        <v>25</v>
      </c>
      <c r="F901">
        <v>2</v>
      </c>
      <c r="G901" s="3">
        <v>171770.55</v>
      </c>
      <c r="H901">
        <v>1</v>
      </c>
      <c r="I901">
        <v>1</v>
      </c>
      <c r="J901">
        <v>0</v>
      </c>
      <c r="K901" s="5">
        <v>22745.5</v>
      </c>
      <c r="L901">
        <v>0</v>
      </c>
      <c r="M901" t="str">
        <f t="shared" si="42"/>
        <v xml:space="preserve"> Reatined</v>
      </c>
      <c r="N901" s="7">
        <v>62.5</v>
      </c>
      <c r="O901" s="10" t="str">
        <f t="shared" si="43"/>
        <v>18-25</v>
      </c>
      <c r="P901" t="str">
        <f t="shared" si="44"/>
        <v>0-3 Years</v>
      </c>
      <c r="Q901" t="str">
        <f>IF(B901&lt;=500,"300-500",
 IF(B901&lt;=650,"501-650",
 IF(B901&lt;=750,"651-750",
 "751-850")))</f>
        <v>651-750</v>
      </c>
      <c r="R901" t="str">
        <f>IF(L901=1,"Customer already churned",
 IF(N901&gt;=70,"Urgent attention required",
 IF(O901="46-60","Focus retention efforts",
 IF(O901="36-45","Extend retention strategies",
 IF(O901="501-600","Engagement support required",
 IF(O901="601-700","Monitor engagement",
 IF(AND(C901="Germany",D901="Female"),"Priority proactive retention",
 "General engagement")))))))</f>
        <v>General engagement</v>
      </c>
    </row>
    <row r="902" spans="1:18" x14ac:dyDescent="0.35">
      <c r="A902">
        <v>15642041</v>
      </c>
      <c r="B902">
        <v>727</v>
      </c>
      <c r="C902" t="s">
        <v>19</v>
      </c>
      <c r="D902" t="s">
        <v>18</v>
      </c>
      <c r="E902">
        <v>40</v>
      </c>
      <c r="F902">
        <v>1</v>
      </c>
      <c r="G902" s="3">
        <v>93051.64</v>
      </c>
      <c r="H902">
        <v>2</v>
      </c>
      <c r="I902">
        <v>1</v>
      </c>
      <c r="J902">
        <v>0</v>
      </c>
      <c r="K902" s="5">
        <v>71865.31</v>
      </c>
      <c r="L902">
        <v>1</v>
      </c>
      <c r="M902" t="str">
        <f t="shared" si="42"/>
        <v>Churned</v>
      </c>
      <c r="N902" s="7">
        <v>45.833333333333329</v>
      </c>
      <c r="O902" s="10" t="str">
        <f t="shared" si="43"/>
        <v>36-45</v>
      </c>
      <c r="P902" t="str">
        <f t="shared" si="44"/>
        <v>0-3 Years</v>
      </c>
      <c r="Q902" t="str">
        <f>IF(B902&lt;=500,"300-500",
 IF(B902&lt;=650,"501-650",
 IF(B902&lt;=750,"651-750",
 "751-850")))</f>
        <v>651-750</v>
      </c>
      <c r="R902" t="str">
        <f>IF(L902=1,"Customer already churned",
 IF(N902&gt;=70,"Urgent attention required",
 IF(O902="46-60","Focus retention efforts",
 IF(O902="36-45","Extend retention strategies",
 IF(O902="501-600","Engagement support required",
 IF(O902="601-700","Monitor engagement",
 IF(AND(C902="Germany",D902="Female"),"Priority proactive retention",
 "General engagement")))))))</f>
        <v>Customer already churned</v>
      </c>
    </row>
    <row r="903" spans="1:18" x14ac:dyDescent="0.35">
      <c r="A903">
        <v>15709737</v>
      </c>
      <c r="B903">
        <v>643</v>
      </c>
      <c r="C903" t="s">
        <v>15</v>
      </c>
      <c r="D903" t="s">
        <v>18</v>
      </c>
      <c r="E903">
        <v>36</v>
      </c>
      <c r="F903">
        <v>7</v>
      </c>
      <c r="G903" s="3">
        <v>161064.64000000001</v>
      </c>
      <c r="H903">
        <v>2</v>
      </c>
      <c r="I903">
        <v>0</v>
      </c>
      <c r="J903">
        <v>1</v>
      </c>
      <c r="K903" s="5">
        <v>84294.82</v>
      </c>
      <c r="L903">
        <v>0</v>
      </c>
      <c r="M903" t="str">
        <f t="shared" si="42"/>
        <v xml:space="preserve"> Reatined</v>
      </c>
      <c r="N903" s="7">
        <v>8.3333333333333321</v>
      </c>
      <c r="O903" s="10" t="str">
        <f t="shared" si="43"/>
        <v>36-45</v>
      </c>
      <c r="P903" t="str">
        <f t="shared" si="44"/>
        <v>7-9 Years</v>
      </c>
      <c r="Q903" t="str">
        <f>IF(B903&lt;=500,"300-500",
 IF(B903&lt;=650,"501-650",
 IF(B903&lt;=750,"651-750",
 "751-850")))</f>
        <v>501-650</v>
      </c>
      <c r="R903" t="str">
        <f>IF(L903=1,"Customer already churned",
 IF(N903&gt;=70,"Urgent attention required",
 IF(O903="46-60","Focus retention efforts",
 IF(O903="36-45","Extend retention strategies",
 IF(O903="501-600","Engagement support required",
 IF(O903="601-700","Monitor engagement",
 IF(AND(C903="Germany",D903="Female"),"Priority proactive retention",
 "General engagement")))))))</f>
        <v>Extend retention strategies</v>
      </c>
    </row>
    <row r="904" spans="1:18" x14ac:dyDescent="0.35">
      <c r="A904">
        <v>15792388</v>
      </c>
      <c r="B904">
        <v>645</v>
      </c>
      <c r="C904" t="s">
        <v>15</v>
      </c>
      <c r="D904" t="s">
        <v>16</v>
      </c>
      <c r="E904">
        <v>48</v>
      </c>
      <c r="F904">
        <v>7</v>
      </c>
      <c r="G904" s="3">
        <v>90612.34</v>
      </c>
      <c r="H904">
        <v>1</v>
      </c>
      <c r="I904">
        <v>1</v>
      </c>
      <c r="J904">
        <v>1</v>
      </c>
      <c r="K904" s="5">
        <v>149139.13</v>
      </c>
      <c r="L904">
        <v>0</v>
      </c>
      <c r="M904" t="str">
        <f t="shared" si="42"/>
        <v xml:space="preserve"> Reatined</v>
      </c>
      <c r="N904" s="7">
        <v>16.666666666666661</v>
      </c>
      <c r="O904" s="10" t="str">
        <f t="shared" si="43"/>
        <v>46-60</v>
      </c>
      <c r="P904" t="str">
        <f t="shared" si="44"/>
        <v>7-9 Years</v>
      </c>
      <c r="Q904" t="str">
        <f>IF(B904&lt;=500,"300-500",
 IF(B904&lt;=650,"501-650",
 IF(B904&lt;=750,"651-750",
 "751-850")))</f>
        <v>501-650</v>
      </c>
      <c r="R904" t="str">
        <f>IF(L904=1,"Customer already churned",
 IF(N904&gt;=70,"Urgent attention required",
 IF(O904="46-60","Focus retention efforts",
 IF(O904="36-45","Extend retention strategies",
 IF(O904="501-600","Engagement support required",
 IF(O904="601-700","Monitor engagement",
 IF(AND(C904="Germany",D904="Female"),"Priority proactive retention",
 "General engagement")))))))</f>
        <v>Focus retention efforts</v>
      </c>
    </row>
    <row r="905" spans="1:18" x14ac:dyDescent="0.35">
      <c r="A905">
        <v>15786014</v>
      </c>
      <c r="B905">
        <v>568</v>
      </c>
      <c r="C905" t="s">
        <v>15</v>
      </c>
      <c r="D905" t="s">
        <v>18</v>
      </c>
      <c r="E905">
        <v>28</v>
      </c>
      <c r="F905">
        <v>5</v>
      </c>
      <c r="G905" s="3">
        <v>145105.64000000001</v>
      </c>
      <c r="H905">
        <v>2</v>
      </c>
      <c r="I905">
        <v>1</v>
      </c>
      <c r="J905">
        <v>0</v>
      </c>
      <c r="K905" s="5">
        <v>185489.11</v>
      </c>
      <c r="L905">
        <v>0</v>
      </c>
      <c r="M905" t="str">
        <f t="shared" si="42"/>
        <v xml:space="preserve"> Reatined</v>
      </c>
      <c r="N905" s="7">
        <v>20.833333333333339</v>
      </c>
      <c r="O905" s="10" t="str">
        <f t="shared" si="43"/>
        <v>26-35</v>
      </c>
      <c r="P905" t="str">
        <f t="shared" si="44"/>
        <v>4-6 Years</v>
      </c>
      <c r="Q905" t="str">
        <f>IF(B905&lt;=500,"300-500",
 IF(B905&lt;=650,"501-650",
 IF(B905&lt;=750,"651-750",
 "751-850")))</f>
        <v>501-650</v>
      </c>
      <c r="R905" t="str">
        <f>IF(L905=1,"Customer already churned",
 IF(N905&gt;=70,"Urgent attention required",
 IF(O905="46-60","Focus retention efforts",
 IF(O905="36-45","Extend retention strategies",
 IF(O905="501-600","Engagement support required",
 IF(O905="601-700","Monitor engagement",
 IF(AND(C905="Germany",D905="Female"),"Priority proactive retention",
 "General engagement")))))))</f>
        <v>General engagement</v>
      </c>
    </row>
    <row r="906" spans="1:18" x14ac:dyDescent="0.35">
      <c r="A906">
        <v>15794580</v>
      </c>
      <c r="B906">
        <v>599</v>
      </c>
      <c r="C906" t="s">
        <v>15</v>
      </c>
      <c r="D906" t="s">
        <v>18</v>
      </c>
      <c r="E906">
        <v>58</v>
      </c>
      <c r="F906">
        <v>4</v>
      </c>
      <c r="G906" s="3">
        <v>0</v>
      </c>
      <c r="H906">
        <v>1</v>
      </c>
      <c r="I906">
        <v>0</v>
      </c>
      <c r="J906">
        <v>0</v>
      </c>
      <c r="K906" s="5">
        <v>176407.15</v>
      </c>
      <c r="L906">
        <v>1</v>
      </c>
      <c r="M906" t="str">
        <f t="shared" si="42"/>
        <v>Churned</v>
      </c>
      <c r="N906" s="7">
        <v>75</v>
      </c>
      <c r="O906" s="10" t="str">
        <f t="shared" si="43"/>
        <v>46-60</v>
      </c>
      <c r="P906" t="str">
        <f t="shared" si="44"/>
        <v>4-6 Years</v>
      </c>
      <c r="Q906" t="str">
        <f>IF(B906&lt;=500,"300-500",
 IF(B906&lt;=650,"501-650",
 IF(B906&lt;=750,"651-750",
 "751-850")))</f>
        <v>501-650</v>
      </c>
      <c r="R906" t="str">
        <f>IF(L906=1,"Customer already churned",
 IF(N906&gt;=70,"Urgent attention required",
 IF(O906="46-60","Focus retention efforts",
 IF(O906="36-45","Extend retention strategies",
 IF(O906="501-600","Engagement support required",
 IF(O906="601-700","Monitor engagement",
 IF(AND(C906="Germany",D906="Female"),"Priority proactive retention",
 "General engagement")))))))</f>
        <v>Customer already churned</v>
      </c>
    </row>
    <row r="907" spans="1:18" x14ac:dyDescent="0.35">
      <c r="A907">
        <v>15675964</v>
      </c>
      <c r="B907">
        <v>672</v>
      </c>
      <c r="C907" t="s">
        <v>15</v>
      </c>
      <c r="D907" t="s">
        <v>16</v>
      </c>
      <c r="E907">
        <v>45</v>
      </c>
      <c r="F907">
        <v>9</v>
      </c>
      <c r="G907" s="3">
        <v>0</v>
      </c>
      <c r="H907">
        <v>1</v>
      </c>
      <c r="I907">
        <v>1</v>
      </c>
      <c r="J907">
        <v>1</v>
      </c>
      <c r="K907" s="5">
        <v>92027.69</v>
      </c>
      <c r="L907">
        <v>1</v>
      </c>
      <c r="M907" t="str">
        <f t="shared" si="42"/>
        <v>Churned</v>
      </c>
      <c r="N907" s="7">
        <v>29.166666666666671</v>
      </c>
      <c r="O907" s="10" t="str">
        <f t="shared" si="43"/>
        <v>36-45</v>
      </c>
      <c r="P907" t="str">
        <f t="shared" si="44"/>
        <v>7-9 Years</v>
      </c>
      <c r="Q907" t="str">
        <f>IF(B907&lt;=500,"300-500",
 IF(B907&lt;=650,"501-650",
 IF(B907&lt;=750,"651-750",
 "751-850")))</f>
        <v>651-750</v>
      </c>
      <c r="R907" t="str">
        <f>IF(L907=1,"Customer already churned",
 IF(N907&gt;=70,"Urgent attention required",
 IF(O907="46-60","Focus retention efforts",
 IF(O907="36-45","Extend retention strategies",
 IF(O907="501-600","Engagement support required",
 IF(O907="601-700","Monitor engagement",
 IF(AND(C907="Germany",D907="Female"),"Priority proactive retention",
 "General engagement")))))))</f>
        <v>Customer already churned</v>
      </c>
    </row>
    <row r="908" spans="1:18" x14ac:dyDescent="0.35">
      <c r="A908">
        <v>15814275</v>
      </c>
      <c r="B908">
        <v>685</v>
      </c>
      <c r="C908" t="s">
        <v>15</v>
      </c>
      <c r="D908" t="s">
        <v>18</v>
      </c>
      <c r="E908">
        <v>33</v>
      </c>
      <c r="F908">
        <v>6</v>
      </c>
      <c r="G908" s="3">
        <v>174912.72</v>
      </c>
      <c r="H908">
        <v>1</v>
      </c>
      <c r="I908">
        <v>1</v>
      </c>
      <c r="J908">
        <v>1</v>
      </c>
      <c r="K908" s="5">
        <v>43932.54</v>
      </c>
      <c r="L908">
        <v>0</v>
      </c>
      <c r="M908" t="str">
        <f t="shared" si="42"/>
        <v xml:space="preserve"> Reatined</v>
      </c>
      <c r="N908" s="7">
        <v>16.666666666666661</v>
      </c>
      <c r="O908" s="10" t="str">
        <f t="shared" si="43"/>
        <v>26-35</v>
      </c>
      <c r="P908" t="str">
        <f t="shared" si="44"/>
        <v>4-6 Years</v>
      </c>
      <c r="Q908" t="str">
        <f>IF(B908&lt;=500,"300-500",
 IF(B908&lt;=650,"501-650",
 IF(B908&lt;=750,"651-750",
 "751-850")))</f>
        <v>651-750</v>
      </c>
      <c r="R908" t="str">
        <f>IF(L908=1,"Customer already churned",
 IF(N908&gt;=70,"Urgent attention required",
 IF(O908="46-60","Focus retention efforts",
 IF(O908="36-45","Extend retention strategies",
 IF(O908="501-600","Engagement support required",
 IF(O908="601-700","Monitor engagement",
 IF(AND(C908="Germany",D908="Female"),"Priority proactive retention",
 "General engagement")))))))</f>
        <v>General engagement</v>
      </c>
    </row>
    <row r="909" spans="1:18" x14ac:dyDescent="0.35">
      <c r="A909">
        <v>15724848</v>
      </c>
      <c r="B909">
        <v>516</v>
      </c>
      <c r="C909" t="s">
        <v>15</v>
      </c>
      <c r="D909" t="s">
        <v>16</v>
      </c>
      <c r="E909">
        <v>46</v>
      </c>
      <c r="F909">
        <v>1</v>
      </c>
      <c r="G909" s="3">
        <v>104947.72</v>
      </c>
      <c r="H909">
        <v>1</v>
      </c>
      <c r="I909">
        <v>1</v>
      </c>
      <c r="J909">
        <v>0</v>
      </c>
      <c r="K909" s="5">
        <v>115789.25</v>
      </c>
      <c r="L909">
        <v>1</v>
      </c>
      <c r="M909" t="str">
        <f t="shared" si="42"/>
        <v>Churned</v>
      </c>
      <c r="N909" s="7">
        <v>62.5</v>
      </c>
      <c r="O909" s="10" t="str">
        <f t="shared" si="43"/>
        <v>46-60</v>
      </c>
      <c r="P909" t="str">
        <f t="shared" si="44"/>
        <v>0-3 Years</v>
      </c>
      <c r="Q909" t="str">
        <f>IF(B909&lt;=500,"300-500",
 IF(B909&lt;=650,"501-650",
 IF(B909&lt;=750,"651-750",
 "751-850")))</f>
        <v>501-650</v>
      </c>
      <c r="R909" t="str">
        <f>IF(L909=1,"Customer already churned",
 IF(N909&gt;=70,"Urgent attention required",
 IF(O909="46-60","Focus retention efforts",
 IF(O909="36-45","Extend retention strategies",
 IF(O909="501-600","Engagement support required",
 IF(O909="601-700","Monitor engagement",
 IF(AND(C909="Germany",D909="Female"),"Priority proactive retention",
 "General engagement")))))))</f>
        <v>Customer already churned</v>
      </c>
    </row>
    <row r="910" spans="1:18" x14ac:dyDescent="0.35">
      <c r="A910">
        <v>15754713</v>
      </c>
      <c r="B910">
        <v>685</v>
      </c>
      <c r="C910" t="s">
        <v>17</v>
      </c>
      <c r="D910" t="s">
        <v>18</v>
      </c>
      <c r="E910">
        <v>31</v>
      </c>
      <c r="F910">
        <v>10</v>
      </c>
      <c r="G910" s="3">
        <v>135213.71</v>
      </c>
      <c r="H910">
        <v>1</v>
      </c>
      <c r="I910">
        <v>1</v>
      </c>
      <c r="J910">
        <v>1</v>
      </c>
      <c r="K910" s="5">
        <v>125777.28</v>
      </c>
      <c r="L910">
        <v>0</v>
      </c>
      <c r="M910" t="str">
        <f t="shared" si="42"/>
        <v xml:space="preserve"> Reatined</v>
      </c>
      <c r="N910" s="7">
        <v>16.666666666666661</v>
      </c>
      <c r="O910" s="10" t="str">
        <f t="shared" si="43"/>
        <v>26-35</v>
      </c>
      <c r="P910" t="str">
        <f t="shared" si="44"/>
        <v>10+ Years</v>
      </c>
      <c r="Q910" t="str">
        <f>IF(B910&lt;=500,"300-500",
 IF(B910&lt;=650,"501-650",
 IF(B910&lt;=750,"651-750",
 "751-850")))</f>
        <v>651-750</v>
      </c>
      <c r="R910" t="str">
        <f>IF(L910=1,"Customer already churned",
 IF(N910&gt;=70,"Urgent attention required",
 IF(O910="46-60","Focus retention efforts",
 IF(O910="36-45","Extend retention strategies",
 IF(O910="501-600","Engagement support required",
 IF(O910="601-700","Monitor engagement",
 IF(AND(C910="Germany",D910="Female"),"Priority proactive retention",
 "General engagement")))))))</f>
        <v>General engagement</v>
      </c>
    </row>
    <row r="911" spans="1:18" x14ac:dyDescent="0.35">
      <c r="A911">
        <v>15693814</v>
      </c>
      <c r="B911">
        <v>806</v>
      </c>
      <c r="C911" t="s">
        <v>17</v>
      </c>
      <c r="D911" t="s">
        <v>18</v>
      </c>
      <c r="E911">
        <v>25</v>
      </c>
      <c r="F911">
        <v>7</v>
      </c>
      <c r="G911" s="3">
        <v>0</v>
      </c>
      <c r="H911">
        <v>2</v>
      </c>
      <c r="I911">
        <v>1</v>
      </c>
      <c r="J911">
        <v>0</v>
      </c>
      <c r="K911" s="5">
        <v>18461.900000000001</v>
      </c>
      <c r="L911">
        <v>0</v>
      </c>
      <c r="M911" t="str">
        <f t="shared" si="42"/>
        <v xml:space="preserve"> Reatined</v>
      </c>
      <c r="N911" s="7">
        <v>33.333333333333329</v>
      </c>
      <c r="O911" s="10" t="str">
        <f t="shared" si="43"/>
        <v>18-25</v>
      </c>
      <c r="P911" t="str">
        <f t="shared" si="44"/>
        <v>7-9 Years</v>
      </c>
      <c r="Q911" t="str">
        <f>IF(B911&lt;=500,"300-500",
 IF(B911&lt;=650,"501-650",
 IF(B911&lt;=750,"651-750",
 "751-850")))</f>
        <v>751-850</v>
      </c>
      <c r="R911" t="str">
        <f>IF(L911=1,"Customer already churned",
 IF(N911&gt;=70,"Urgent attention required",
 IF(O911="46-60","Focus retention efforts",
 IF(O911="36-45","Extend retention strategies",
 IF(O911="501-600","Engagement support required",
 IF(O911="601-700","Monitor engagement",
 IF(AND(C911="Germany",D911="Female"),"Priority proactive retention",
 "General engagement")))))))</f>
        <v>General engagement</v>
      </c>
    </row>
    <row r="912" spans="1:18" x14ac:dyDescent="0.35">
      <c r="A912">
        <v>15599660</v>
      </c>
      <c r="B912">
        <v>604</v>
      </c>
      <c r="C912" t="s">
        <v>15</v>
      </c>
      <c r="D912" t="s">
        <v>18</v>
      </c>
      <c r="E912">
        <v>36</v>
      </c>
      <c r="F912">
        <v>6</v>
      </c>
      <c r="G912" s="3">
        <v>116229.85</v>
      </c>
      <c r="H912">
        <v>2</v>
      </c>
      <c r="I912">
        <v>1</v>
      </c>
      <c r="J912">
        <v>1</v>
      </c>
      <c r="K912" s="5">
        <v>79633.38</v>
      </c>
      <c r="L912">
        <v>0</v>
      </c>
      <c r="M912" t="str">
        <f t="shared" si="42"/>
        <v xml:space="preserve"> Reatined</v>
      </c>
      <c r="N912" s="7">
        <v>0</v>
      </c>
      <c r="O912" s="10" t="str">
        <f t="shared" si="43"/>
        <v>36-45</v>
      </c>
      <c r="P912" t="str">
        <f t="shared" si="44"/>
        <v>4-6 Years</v>
      </c>
      <c r="Q912" t="str">
        <f>IF(B912&lt;=500,"300-500",
 IF(B912&lt;=650,"501-650",
 IF(B912&lt;=750,"651-750",
 "751-850")))</f>
        <v>501-650</v>
      </c>
      <c r="R912" t="str">
        <f>IF(L912=1,"Customer already churned",
 IF(N912&gt;=70,"Urgent attention required",
 IF(O912="46-60","Focus retention efforts",
 IF(O912="36-45","Extend retention strategies",
 IF(O912="501-600","Engagement support required",
 IF(O912="601-700","Monitor engagement",
 IF(AND(C912="Germany",D912="Female"),"Priority proactive retention",
 "General engagement")))))))</f>
        <v>Extend retention strategies</v>
      </c>
    </row>
    <row r="913" spans="1:18" x14ac:dyDescent="0.35">
      <c r="A913">
        <v>15746490</v>
      </c>
      <c r="B913">
        <v>648</v>
      </c>
      <c r="C913" t="s">
        <v>17</v>
      </c>
      <c r="D913" t="s">
        <v>16</v>
      </c>
      <c r="E913">
        <v>53</v>
      </c>
      <c r="F913">
        <v>6</v>
      </c>
      <c r="G913" s="3">
        <v>111201.41</v>
      </c>
      <c r="H913">
        <v>1</v>
      </c>
      <c r="I913">
        <v>1</v>
      </c>
      <c r="J913">
        <v>1</v>
      </c>
      <c r="K913" s="5">
        <v>121542.29</v>
      </c>
      <c r="L913">
        <v>0</v>
      </c>
      <c r="M913" t="str">
        <f t="shared" si="42"/>
        <v xml:space="preserve"> Reatined</v>
      </c>
      <c r="N913" s="7">
        <v>33.333333333333329</v>
      </c>
      <c r="O913" s="10" t="str">
        <f t="shared" si="43"/>
        <v>46-60</v>
      </c>
      <c r="P913" t="str">
        <f t="shared" si="44"/>
        <v>4-6 Years</v>
      </c>
      <c r="Q913" t="str">
        <f>IF(B913&lt;=500,"300-500",
 IF(B913&lt;=650,"501-650",
 IF(B913&lt;=750,"651-750",
 "751-850")))</f>
        <v>501-650</v>
      </c>
      <c r="R913" t="str">
        <f>IF(L913=1,"Customer already churned",
 IF(N913&gt;=70,"Urgent attention required",
 IF(O913="46-60","Focus retention efforts",
 IF(O913="36-45","Extend retention strategies",
 IF(O913="501-600","Engagement support required",
 IF(O913="601-700","Monitor engagement",
 IF(AND(C913="Germany",D913="Female"),"Priority proactive retention",
 "General engagement")))))))</f>
        <v>Focus retention efforts</v>
      </c>
    </row>
    <row r="914" spans="1:18" x14ac:dyDescent="0.35">
      <c r="A914">
        <v>15566091</v>
      </c>
      <c r="B914">
        <v>545</v>
      </c>
      <c r="C914" t="s">
        <v>17</v>
      </c>
      <c r="D914" t="s">
        <v>16</v>
      </c>
      <c r="E914">
        <v>32</v>
      </c>
      <c r="F914">
        <v>4</v>
      </c>
      <c r="G914" s="3">
        <v>0</v>
      </c>
      <c r="H914">
        <v>1</v>
      </c>
      <c r="I914">
        <v>1</v>
      </c>
      <c r="J914">
        <v>0</v>
      </c>
      <c r="K914" s="5">
        <v>94739.199999999997</v>
      </c>
      <c r="L914">
        <v>0</v>
      </c>
      <c r="M914" t="str">
        <f t="shared" si="42"/>
        <v xml:space="preserve"> Reatined</v>
      </c>
      <c r="N914" s="7">
        <v>50</v>
      </c>
      <c r="O914" s="10" t="str">
        <f t="shared" si="43"/>
        <v>26-35</v>
      </c>
      <c r="P914" t="str">
        <f t="shared" si="44"/>
        <v>4-6 Years</v>
      </c>
      <c r="Q914" t="str">
        <f>IF(B914&lt;=500,"300-500",
 IF(B914&lt;=650,"501-650",
 IF(B914&lt;=750,"651-750",
 "751-850")))</f>
        <v>501-650</v>
      </c>
      <c r="R914" t="str">
        <f>IF(L914=1,"Customer already churned",
 IF(N914&gt;=70,"Urgent attention required",
 IF(O914="46-60","Focus retention efforts",
 IF(O914="36-45","Extend retention strategies",
 IF(O914="501-600","Engagement support required",
 IF(O914="601-700","Monitor engagement",
 IF(AND(C914="Germany",D914="Female"),"Priority proactive retention",
 "General engagement")))))))</f>
        <v>General engagement</v>
      </c>
    </row>
    <row r="915" spans="1:18" x14ac:dyDescent="0.35">
      <c r="A915">
        <v>15655961</v>
      </c>
      <c r="B915">
        <v>756</v>
      </c>
      <c r="C915" t="s">
        <v>19</v>
      </c>
      <c r="D915" t="s">
        <v>18</v>
      </c>
      <c r="E915">
        <v>27</v>
      </c>
      <c r="F915">
        <v>1</v>
      </c>
      <c r="G915" s="3">
        <v>131899</v>
      </c>
      <c r="H915">
        <v>1</v>
      </c>
      <c r="I915">
        <v>1</v>
      </c>
      <c r="J915">
        <v>0</v>
      </c>
      <c r="K915" s="5">
        <v>93302.29</v>
      </c>
      <c r="L915">
        <v>0</v>
      </c>
      <c r="M915" t="str">
        <f t="shared" si="42"/>
        <v xml:space="preserve"> Reatined</v>
      </c>
      <c r="N915" s="7">
        <v>62.5</v>
      </c>
      <c r="O915" s="10" t="str">
        <f t="shared" si="43"/>
        <v>26-35</v>
      </c>
      <c r="P915" t="str">
        <f t="shared" si="44"/>
        <v>0-3 Years</v>
      </c>
      <c r="Q915" t="str">
        <f>IF(B915&lt;=500,"300-500",
 IF(B915&lt;=650,"501-650",
 IF(B915&lt;=750,"651-750",
 "751-850")))</f>
        <v>751-850</v>
      </c>
      <c r="R915" t="str">
        <f>IF(L915=1,"Customer already churned",
 IF(N915&gt;=70,"Urgent attention required",
 IF(O915="46-60","Focus retention efforts",
 IF(O915="36-45","Extend retention strategies",
 IF(O915="501-600","Engagement support required",
 IF(O915="601-700","Monitor engagement",
 IF(AND(C915="Germany",D915="Female"),"Priority proactive retention",
 "General engagement")))))))</f>
        <v>General engagement</v>
      </c>
    </row>
    <row r="916" spans="1:18" x14ac:dyDescent="0.35">
      <c r="A916">
        <v>15710404</v>
      </c>
      <c r="B916">
        <v>569</v>
      </c>
      <c r="C916" t="s">
        <v>15</v>
      </c>
      <c r="D916" t="s">
        <v>18</v>
      </c>
      <c r="E916">
        <v>35</v>
      </c>
      <c r="F916">
        <v>10</v>
      </c>
      <c r="G916" s="3">
        <v>124525.52</v>
      </c>
      <c r="H916">
        <v>1</v>
      </c>
      <c r="I916">
        <v>1</v>
      </c>
      <c r="J916">
        <v>1</v>
      </c>
      <c r="K916" s="5">
        <v>193793.78</v>
      </c>
      <c r="L916">
        <v>0</v>
      </c>
      <c r="M916" t="str">
        <f t="shared" si="42"/>
        <v xml:space="preserve"> Reatined</v>
      </c>
      <c r="N916" s="7">
        <v>16.666666666666661</v>
      </c>
      <c r="O916" s="10" t="str">
        <f t="shared" si="43"/>
        <v>26-35</v>
      </c>
      <c r="P916" t="str">
        <f t="shared" si="44"/>
        <v>10+ Years</v>
      </c>
      <c r="Q916" t="str">
        <f>IF(B916&lt;=500,"300-500",
 IF(B916&lt;=650,"501-650",
 IF(B916&lt;=750,"651-750",
 "751-850")))</f>
        <v>501-650</v>
      </c>
      <c r="R916" t="str">
        <f>IF(L916=1,"Customer already churned",
 IF(N916&gt;=70,"Urgent attention required",
 IF(O916="46-60","Focus retention efforts",
 IF(O916="36-45","Extend retention strategies",
 IF(O916="501-600","Engagement support required",
 IF(O916="601-700","Monitor engagement",
 IF(AND(C916="Germany",D916="Female"),"Priority proactive retention",
 "General engagement")))))))</f>
        <v>General engagement</v>
      </c>
    </row>
    <row r="917" spans="1:18" x14ac:dyDescent="0.35">
      <c r="A917">
        <v>15775625</v>
      </c>
      <c r="B917">
        <v>596</v>
      </c>
      <c r="C917" t="s">
        <v>15</v>
      </c>
      <c r="D917" t="s">
        <v>18</v>
      </c>
      <c r="E917">
        <v>47</v>
      </c>
      <c r="F917">
        <v>6</v>
      </c>
      <c r="G917" s="3">
        <v>0</v>
      </c>
      <c r="H917">
        <v>1</v>
      </c>
      <c r="I917">
        <v>1</v>
      </c>
      <c r="J917">
        <v>0</v>
      </c>
      <c r="K917" s="5">
        <v>74835.649999999994</v>
      </c>
      <c r="L917">
        <v>0</v>
      </c>
      <c r="M917" t="str">
        <f t="shared" si="42"/>
        <v xml:space="preserve"> Reatined</v>
      </c>
      <c r="N917" s="7">
        <v>50</v>
      </c>
      <c r="O917" s="10" t="str">
        <f t="shared" si="43"/>
        <v>46-60</v>
      </c>
      <c r="P917" t="str">
        <f t="shared" si="44"/>
        <v>4-6 Years</v>
      </c>
      <c r="Q917" t="str">
        <f>IF(B917&lt;=500,"300-500",
 IF(B917&lt;=650,"501-650",
 IF(B917&lt;=750,"651-750",
 "751-850")))</f>
        <v>501-650</v>
      </c>
      <c r="R917" t="str">
        <f>IF(L917=1,"Customer already churned",
 IF(N917&gt;=70,"Urgent attention required",
 IF(O917="46-60","Focus retention efforts",
 IF(O917="36-45","Extend retention strategies",
 IF(O917="501-600","Engagement support required",
 IF(O917="601-700","Monitor engagement",
 IF(AND(C917="Germany",D917="Female"),"Priority proactive retention",
 "General engagement")))))))</f>
        <v>Focus retention efforts</v>
      </c>
    </row>
    <row r="918" spans="1:18" x14ac:dyDescent="0.35">
      <c r="A918">
        <v>15792328</v>
      </c>
      <c r="B918">
        <v>475</v>
      </c>
      <c r="C918" t="s">
        <v>15</v>
      </c>
      <c r="D918" t="s">
        <v>18</v>
      </c>
      <c r="E918">
        <v>39</v>
      </c>
      <c r="F918">
        <v>6</v>
      </c>
      <c r="G918" s="3">
        <v>0</v>
      </c>
      <c r="H918">
        <v>1</v>
      </c>
      <c r="I918">
        <v>1</v>
      </c>
      <c r="J918">
        <v>1</v>
      </c>
      <c r="K918" s="5">
        <v>56999.9</v>
      </c>
      <c r="L918">
        <v>1</v>
      </c>
      <c r="M918" t="str">
        <f t="shared" si="42"/>
        <v>Churned</v>
      </c>
      <c r="N918" s="7">
        <v>29.166666666666671</v>
      </c>
      <c r="O918" s="10" t="str">
        <f t="shared" si="43"/>
        <v>36-45</v>
      </c>
      <c r="P918" t="str">
        <f t="shared" si="44"/>
        <v>4-6 Years</v>
      </c>
      <c r="Q918" t="str">
        <f>IF(B918&lt;=500,"300-500",
 IF(B918&lt;=650,"501-650",
 IF(B918&lt;=750,"651-750",
 "751-850")))</f>
        <v>300-500</v>
      </c>
      <c r="R918" t="str">
        <f>IF(L918=1,"Customer already churned",
 IF(N918&gt;=70,"Urgent attention required",
 IF(O918="46-60","Focus retention efforts",
 IF(O918="36-45","Extend retention strategies",
 IF(O918="501-600","Engagement support required",
 IF(O918="601-700","Monitor engagement",
 IF(AND(C918="Germany",D918="Female"),"Priority proactive retention",
 "General engagement")))))))</f>
        <v>Customer already churned</v>
      </c>
    </row>
    <row r="919" spans="1:18" x14ac:dyDescent="0.35">
      <c r="A919">
        <v>15719856</v>
      </c>
      <c r="B919">
        <v>646</v>
      </c>
      <c r="C919" t="s">
        <v>15</v>
      </c>
      <c r="D919" t="s">
        <v>16</v>
      </c>
      <c r="E919">
        <v>45</v>
      </c>
      <c r="F919">
        <v>3</v>
      </c>
      <c r="G919" s="3">
        <v>47134.75</v>
      </c>
      <c r="H919">
        <v>1</v>
      </c>
      <c r="I919">
        <v>1</v>
      </c>
      <c r="J919">
        <v>1</v>
      </c>
      <c r="K919" s="5">
        <v>57236.44</v>
      </c>
      <c r="L919">
        <v>0</v>
      </c>
      <c r="M919" t="str">
        <f t="shared" si="42"/>
        <v xml:space="preserve"> Reatined</v>
      </c>
      <c r="N919" s="7">
        <v>16.666666666666661</v>
      </c>
      <c r="O919" s="10" t="str">
        <f t="shared" si="43"/>
        <v>36-45</v>
      </c>
      <c r="P919" t="str">
        <f t="shared" si="44"/>
        <v>0-3 Years</v>
      </c>
      <c r="Q919" t="str">
        <f>IF(B919&lt;=500,"300-500",
 IF(B919&lt;=650,"501-650",
 IF(B919&lt;=750,"651-750",
 "751-850")))</f>
        <v>501-650</v>
      </c>
      <c r="R919" t="str">
        <f>IF(L919=1,"Customer already churned",
 IF(N919&gt;=70,"Urgent attention required",
 IF(O919="46-60","Focus retention efforts",
 IF(O919="36-45","Extend retention strategies",
 IF(O919="501-600","Engagement support required",
 IF(O919="601-700","Monitor engagement",
 IF(AND(C919="Germany",D919="Female"),"Priority proactive retention",
 "General engagement")))))))</f>
        <v>Extend retention strategies</v>
      </c>
    </row>
    <row r="920" spans="1:18" x14ac:dyDescent="0.35">
      <c r="A920">
        <v>15593773</v>
      </c>
      <c r="B920">
        <v>784</v>
      </c>
      <c r="C920" t="s">
        <v>17</v>
      </c>
      <c r="D920" t="s">
        <v>18</v>
      </c>
      <c r="E920">
        <v>35</v>
      </c>
      <c r="F920">
        <v>3</v>
      </c>
      <c r="G920" s="3">
        <v>0</v>
      </c>
      <c r="H920">
        <v>2</v>
      </c>
      <c r="I920">
        <v>0</v>
      </c>
      <c r="J920">
        <v>0</v>
      </c>
      <c r="K920" s="5">
        <v>81483.64</v>
      </c>
      <c r="L920">
        <v>0</v>
      </c>
      <c r="M920" t="str">
        <f t="shared" si="42"/>
        <v xml:space="preserve"> Reatined</v>
      </c>
      <c r="N920" s="7">
        <v>41.666666666666671</v>
      </c>
      <c r="O920" s="10" t="str">
        <f t="shared" si="43"/>
        <v>26-35</v>
      </c>
      <c r="P920" t="str">
        <f t="shared" si="44"/>
        <v>0-3 Years</v>
      </c>
      <c r="Q920" t="str">
        <f>IF(B920&lt;=500,"300-500",
 IF(B920&lt;=650,"501-650",
 IF(B920&lt;=750,"651-750",
 "751-850")))</f>
        <v>751-850</v>
      </c>
      <c r="R920" t="str">
        <f>IF(L920=1,"Customer already churned",
 IF(N920&gt;=70,"Urgent attention required",
 IF(O920="46-60","Focus retention efforts",
 IF(O920="36-45","Extend retention strategies",
 IF(O920="501-600","Engagement support required",
 IF(O920="601-700","Monitor engagement",
 IF(AND(C920="Germany",D920="Female"),"Priority proactive retention",
 "General engagement")))))))</f>
        <v>General engagement</v>
      </c>
    </row>
    <row r="921" spans="1:18" x14ac:dyDescent="0.35">
      <c r="A921">
        <v>15733114</v>
      </c>
      <c r="B921">
        <v>552</v>
      </c>
      <c r="C921" t="s">
        <v>17</v>
      </c>
      <c r="D921" t="s">
        <v>18</v>
      </c>
      <c r="E921">
        <v>45</v>
      </c>
      <c r="F921">
        <v>9</v>
      </c>
      <c r="G921" s="3">
        <v>0</v>
      </c>
      <c r="H921">
        <v>2</v>
      </c>
      <c r="I921">
        <v>1</v>
      </c>
      <c r="J921">
        <v>0</v>
      </c>
      <c r="K921" s="5">
        <v>26752.560000000001</v>
      </c>
      <c r="L921">
        <v>0</v>
      </c>
      <c r="M921" t="str">
        <f t="shared" si="42"/>
        <v xml:space="preserve"> Reatined</v>
      </c>
      <c r="N921" s="7">
        <v>33.333333333333329</v>
      </c>
      <c r="O921" s="10" t="str">
        <f t="shared" si="43"/>
        <v>36-45</v>
      </c>
      <c r="P921" t="str">
        <f t="shared" si="44"/>
        <v>7-9 Years</v>
      </c>
      <c r="Q921" t="str">
        <f>IF(B921&lt;=500,"300-500",
 IF(B921&lt;=650,"501-650",
 IF(B921&lt;=750,"651-750",
 "751-850")))</f>
        <v>501-650</v>
      </c>
      <c r="R921" t="str">
        <f>IF(L921=1,"Customer already churned",
 IF(N921&gt;=70,"Urgent attention required",
 IF(O921="46-60","Focus retention efforts",
 IF(O921="36-45","Extend retention strategies",
 IF(O921="501-600","Engagement support required",
 IF(O921="601-700","Monitor engagement",
 IF(AND(C921="Germany",D921="Female"),"Priority proactive retention",
 "General engagement")))))))</f>
        <v>Extend retention strategies</v>
      </c>
    </row>
    <row r="922" spans="1:18" x14ac:dyDescent="0.35">
      <c r="A922">
        <v>15797748</v>
      </c>
      <c r="B922">
        <v>729</v>
      </c>
      <c r="C922" t="s">
        <v>15</v>
      </c>
      <c r="D922" t="s">
        <v>18</v>
      </c>
      <c r="E922">
        <v>44</v>
      </c>
      <c r="F922">
        <v>5</v>
      </c>
      <c r="G922" s="3">
        <v>0</v>
      </c>
      <c r="H922">
        <v>2</v>
      </c>
      <c r="I922">
        <v>0</v>
      </c>
      <c r="J922">
        <v>1</v>
      </c>
      <c r="K922" s="5">
        <v>9200.5400000000009</v>
      </c>
      <c r="L922">
        <v>0</v>
      </c>
      <c r="M922" t="str">
        <f t="shared" si="42"/>
        <v xml:space="preserve"> Reatined</v>
      </c>
      <c r="N922" s="7">
        <v>20.833333333333339</v>
      </c>
      <c r="O922" s="10" t="str">
        <f t="shared" si="43"/>
        <v>36-45</v>
      </c>
      <c r="P922" t="str">
        <f t="shared" si="44"/>
        <v>4-6 Years</v>
      </c>
      <c r="Q922" t="str">
        <f>IF(B922&lt;=500,"300-500",
 IF(B922&lt;=650,"501-650",
 IF(B922&lt;=750,"651-750",
 "751-850")))</f>
        <v>651-750</v>
      </c>
      <c r="R922" t="str">
        <f>IF(L922=1,"Customer already churned",
 IF(N922&gt;=70,"Urgent attention required",
 IF(O922="46-60","Focus retention efforts",
 IF(O922="36-45","Extend retention strategies",
 IF(O922="501-600","Engagement support required",
 IF(O922="601-700","Monitor engagement",
 IF(AND(C922="Germany",D922="Female"),"Priority proactive retention",
 "General engagement")))))))</f>
        <v>Extend retention strategies</v>
      </c>
    </row>
    <row r="923" spans="1:18" x14ac:dyDescent="0.35">
      <c r="A923">
        <v>15743411</v>
      </c>
      <c r="B923">
        <v>609</v>
      </c>
      <c r="C923" t="s">
        <v>17</v>
      </c>
      <c r="D923" t="s">
        <v>18</v>
      </c>
      <c r="E923">
        <v>61</v>
      </c>
      <c r="F923">
        <v>1</v>
      </c>
      <c r="G923" s="3">
        <v>0</v>
      </c>
      <c r="H923">
        <v>1</v>
      </c>
      <c r="I923">
        <v>1</v>
      </c>
      <c r="J923">
        <v>0</v>
      </c>
      <c r="K923" s="5">
        <v>22447.85</v>
      </c>
      <c r="L923">
        <v>1</v>
      </c>
      <c r="M923" t="str">
        <f t="shared" si="42"/>
        <v>Churned</v>
      </c>
      <c r="N923" s="7">
        <v>91.666666666666657</v>
      </c>
      <c r="O923" s="10" t="str">
        <f t="shared" si="43"/>
        <v>60+</v>
      </c>
      <c r="P923" t="str">
        <f t="shared" si="44"/>
        <v>0-3 Years</v>
      </c>
      <c r="Q923" t="str">
        <f>IF(B923&lt;=500,"300-500",
 IF(B923&lt;=650,"501-650",
 IF(B923&lt;=750,"651-750",
 "751-850")))</f>
        <v>501-650</v>
      </c>
      <c r="R923" t="str">
        <f>IF(L923=1,"Customer already churned",
 IF(N923&gt;=70,"Urgent attention required",
 IF(O923="46-60","Focus retention efforts",
 IF(O923="36-45","Extend retention strategies",
 IF(O923="501-600","Engagement support required",
 IF(O923="601-700","Monitor engagement",
 IF(AND(C923="Germany",D923="Female"),"Priority proactive retention",
 "General engagement")))))))</f>
        <v>Customer already churned</v>
      </c>
    </row>
    <row r="924" spans="1:18" x14ac:dyDescent="0.35">
      <c r="A924">
        <v>15753337</v>
      </c>
      <c r="B924">
        <v>555</v>
      </c>
      <c r="C924" t="s">
        <v>15</v>
      </c>
      <c r="D924" t="s">
        <v>18</v>
      </c>
      <c r="E924">
        <v>51</v>
      </c>
      <c r="F924">
        <v>5</v>
      </c>
      <c r="G924" s="3">
        <v>0</v>
      </c>
      <c r="H924">
        <v>3</v>
      </c>
      <c r="I924">
        <v>1</v>
      </c>
      <c r="J924">
        <v>0</v>
      </c>
      <c r="K924" s="5">
        <v>189122.89</v>
      </c>
      <c r="L924">
        <v>1</v>
      </c>
      <c r="M924" t="str">
        <f t="shared" si="42"/>
        <v>Churned</v>
      </c>
      <c r="N924" s="7">
        <v>50</v>
      </c>
      <c r="O924" s="10" t="str">
        <f t="shared" si="43"/>
        <v>46-60</v>
      </c>
      <c r="P924" t="str">
        <f t="shared" si="44"/>
        <v>4-6 Years</v>
      </c>
      <c r="Q924" t="str">
        <f>IF(B924&lt;=500,"300-500",
 IF(B924&lt;=650,"501-650",
 IF(B924&lt;=750,"651-750",
 "751-850")))</f>
        <v>501-650</v>
      </c>
      <c r="R924" t="str">
        <f>IF(L924=1,"Customer already churned",
 IF(N924&gt;=70,"Urgent attention required",
 IF(O924="46-60","Focus retention efforts",
 IF(O924="36-45","Extend retention strategies",
 IF(O924="501-600","Engagement support required",
 IF(O924="601-700","Monitor engagement",
 IF(AND(C924="Germany",D924="Female"),"Priority proactive retention",
 "General engagement")))))))</f>
        <v>Customer already churned</v>
      </c>
    </row>
    <row r="925" spans="1:18" x14ac:dyDescent="0.35">
      <c r="A925">
        <v>15601026</v>
      </c>
      <c r="B925">
        <v>572</v>
      </c>
      <c r="C925" t="s">
        <v>19</v>
      </c>
      <c r="D925" t="s">
        <v>16</v>
      </c>
      <c r="E925">
        <v>19</v>
      </c>
      <c r="F925">
        <v>1</v>
      </c>
      <c r="G925" s="3">
        <v>138657.07999999999</v>
      </c>
      <c r="H925">
        <v>1</v>
      </c>
      <c r="I925">
        <v>1</v>
      </c>
      <c r="J925">
        <v>1</v>
      </c>
      <c r="K925" s="5">
        <v>16161.82</v>
      </c>
      <c r="L925">
        <v>0</v>
      </c>
      <c r="M925" t="str">
        <f t="shared" si="42"/>
        <v xml:space="preserve"> Reatined</v>
      </c>
      <c r="N925" s="7">
        <v>41.666666666666671</v>
      </c>
      <c r="O925" s="10" t="str">
        <f t="shared" si="43"/>
        <v>18-25</v>
      </c>
      <c r="P925" t="str">
        <f t="shared" si="44"/>
        <v>0-3 Years</v>
      </c>
      <c r="Q925" t="str">
        <f>IF(B925&lt;=500,"300-500",
 IF(B925&lt;=650,"501-650",
 IF(B925&lt;=750,"651-750",
 "751-850")))</f>
        <v>501-650</v>
      </c>
      <c r="R925" t="str">
        <f>IF(L925=1,"Customer already churned",
 IF(N925&gt;=70,"Urgent attention required",
 IF(O925="46-60","Focus retention efforts",
 IF(O925="36-45","Extend retention strategies",
 IF(O925="501-600","Engagement support required",
 IF(O925="601-700","Monitor engagement",
 IF(AND(C925="Germany",D925="Female"),"Priority proactive retention",
 "General engagement")))))))</f>
        <v>Priority proactive retention</v>
      </c>
    </row>
    <row r="926" spans="1:18" x14ac:dyDescent="0.35">
      <c r="A926">
        <v>15658485</v>
      </c>
      <c r="B926">
        <v>785</v>
      </c>
      <c r="C926" t="s">
        <v>15</v>
      </c>
      <c r="D926" t="s">
        <v>16</v>
      </c>
      <c r="E926">
        <v>34</v>
      </c>
      <c r="F926">
        <v>9</v>
      </c>
      <c r="G926" s="3">
        <v>70302.48</v>
      </c>
      <c r="H926">
        <v>1</v>
      </c>
      <c r="I926">
        <v>1</v>
      </c>
      <c r="J926">
        <v>1</v>
      </c>
      <c r="K926" s="5">
        <v>68600.36</v>
      </c>
      <c r="L926">
        <v>0</v>
      </c>
      <c r="M926" t="str">
        <f t="shared" si="42"/>
        <v xml:space="preserve"> Reatined</v>
      </c>
      <c r="N926" s="7">
        <v>16.666666666666661</v>
      </c>
      <c r="O926" s="10" t="str">
        <f t="shared" si="43"/>
        <v>26-35</v>
      </c>
      <c r="P926" t="str">
        <f t="shared" si="44"/>
        <v>7-9 Years</v>
      </c>
      <c r="Q926" t="str">
        <f>IF(B926&lt;=500,"300-500",
 IF(B926&lt;=650,"501-650",
 IF(B926&lt;=750,"651-750",
 "751-850")))</f>
        <v>751-850</v>
      </c>
      <c r="R926" t="str">
        <f>IF(L926=1,"Customer already churned",
 IF(N926&gt;=70,"Urgent attention required",
 IF(O926="46-60","Focus retention efforts",
 IF(O926="36-45","Extend retention strategies",
 IF(O926="501-600","Engagement support required",
 IF(O926="601-700","Monitor engagement",
 IF(AND(C926="Germany",D926="Female"),"Priority proactive retention",
 "General engagement")))))))</f>
        <v>General engagement</v>
      </c>
    </row>
    <row r="927" spans="1:18" x14ac:dyDescent="0.35">
      <c r="A927">
        <v>15636731</v>
      </c>
      <c r="B927">
        <v>714</v>
      </c>
      <c r="C927" t="s">
        <v>19</v>
      </c>
      <c r="D927" t="s">
        <v>16</v>
      </c>
      <c r="E927">
        <v>36</v>
      </c>
      <c r="F927">
        <v>1</v>
      </c>
      <c r="G927" s="3">
        <v>101609.01</v>
      </c>
      <c r="H927">
        <v>2</v>
      </c>
      <c r="I927">
        <v>1</v>
      </c>
      <c r="J927">
        <v>1</v>
      </c>
      <c r="K927" s="5">
        <v>447.73</v>
      </c>
      <c r="L927">
        <v>0</v>
      </c>
      <c r="M927" t="str">
        <f t="shared" si="42"/>
        <v xml:space="preserve"> Reatined</v>
      </c>
      <c r="N927" s="7">
        <v>25</v>
      </c>
      <c r="O927" s="10" t="str">
        <f t="shared" si="43"/>
        <v>36-45</v>
      </c>
      <c r="P927" t="str">
        <f t="shared" si="44"/>
        <v>0-3 Years</v>
      </c>
      <c r="Q927" t="str">
        <f>IF(B927&lt;=500,"300-500",
 IF(B927&lt;=650,"501-650",
 IF(B927&lt;=750,"651-750",
 "751-850")))</f>
        <v>651-750</v>
      </c>
      <c r="R927" t="str">
        <f>IF(L927=1,"Customer already churned",
 IF(N927&gt;=70,"Urgent attention required",
 IF(O927="46-60","Focus retention efforts",
 IF(O927="36-45","Extend retention strategies",
 IF(O927="501-600","Engagement support required",
 IF(O927="601-700","Monitor engagement",
 IF(AND(C927="Germany",D927="Female"),"Priority proactive retention",
 "General engagement")))))))</f>
        <v>Extend retention strategies</v>
      </c>
    </row>
    <row r="928" spans="1:18" x14ac:dyDescent="0.35">
      <c r="A928">
        <v>15628303</v>
      </c>
      <c r="B928">
        <v>738</v>
      </c>
      <c r="C928" t="s">
        <v>17</v>
      </c>
      <c r="D928" t="s">
        <v>18</v>
      </c>
      <c r="E928">
        <v>35</v>
      </c>
      <c r="F928">
        <v>3</v>
      </c>
      <c r="G928" s="3">
        <v>0</v>
      </c>
      <c r="H928">
        <v>1</v>
      </c>
      <c r="I928">
        <v>1</v>
      </c>
      <c r="J928">
        <v>1</v>
      </c>
      <c r="K928" s="5">
        <v>15650.73</v>
      </c>
      <c r="L928">
        <v>0</v>
      </c>
      <c r="M928" t="str">
        <f t="shared" si="42"/>
        <v xml:space="preserve"> Reatined</v>
      </c>
      <c r="N928" s="7">
        <v>29.166666666666671</v>
      </c>
      <c r="O928" s="10" t="str">
        <f t="shared" si="43"/>
        <v>26-35</v>
      </c>
      <c r="P928" t="str">
        <f t="shared" si="44"/>
        <v>0-3 Years</v>
      </c>
      <c r="Q928" t="str">
        <f>IF(B928&lt;=500,"300-500",
 IF(B928&lt;=650,"501-650",
 IF(B928&lt;=750,"651-750",
 "751-850")))</f>
        <v>651-750</v>
      </c>
      <c r="R928" t="str">
        <f>IF(L928=1,"Customer already churned",
 IF(N928&gt;=70,"Urgent attention required",
 IF(O928="46-60","Focus retention efforts",
 IF(O928="36-45","Extend retention strategies",
 IF(O928="501-600","Engagement support required",
 IF(O928="601-700","Monitor engagement",
 IF(AND(C928="Germany",D928="Female"),"Priority proactive retention",
 "General engagement")))))))</f>
        <v>General engagement</v>
      </c>
    </row>
    <row r="929" spans="1:18" x14ac:dyDescent="0.35">
      <c r="A929">
        <v>15633461</v>
      </c>
      <c r="B929">
        <v>639</v>
      </c>
      <c r="C929" t="s">
        <v>19</v>
      </c>
      <c r="D929" t="s">
        <v>18</v>
      </c>
      <c r="E929">
        <v>38</v>
      </c>
      <c r="F929">
        <v>5</v>
      </c>
      <c r="G929" s="3">
        <v>130170.82</v>
      </c>
      <c r="H929">
        <v>1</v>
      </c>
      <c r="I929">
        <v>1</v>
      </c>
      <c r="J929">
        <v>1</v>
      </c>
      <c r="K929" s="5">
        <v>149599.62</v>
      </c>
      <c r="L929">
        <v>0</v>
      </c>
      <c r="M929" t="str">
        <f t="shared" si="42"/>
        <v xml:space="preserve"> Reatined</v>
      </c>
      <c r="N929" s="7">
        <v>16.666666666666661</v>
      </c>
      <c r="O929" s="10" t="str">
        <f t="shared" si="43"/>
        <v>36-45</v>
      </c>
      <c r="P929" t="str">
        <f t="shared" si="44"/>
        <v>4-6 Years</v>
      </c>
      <c r="Q929" t="str">
        <f>IF(B929&lt;=500,"300-500",
 IF(B929&lt;=650,"501-650",
 IF(B929&lt;=750,"651-750",
 "751-850")))</f>
        <v>501-650</v>
      </c>
      <c r="R929" t="str">
        <f>IF(L929=1,"Customer already churned",
 IF(N929&gt;=70,"Urgent attention required",
 IF(O929="46-60","Focus retention efforts",
 IF(O929="36-45","Extend retention strategies",
 IF(O929="501-600","Engagement support required",
 IF(O929="601-700","Monitor engagement",
 IF(AND(C929="Germany",D929="Female"),"Priority proactive retention",
 "General engagement")))))))</f>
        <v>Extend retention strategies</v>
      </c>
    </row>
    <row r="930" spans="1:18" x14ac:dyDescent="0.35">
      <c r="A930">
        <v>15677135</v>
      </c>
      <c r="B930">
        <v>520</v>
      </c>
      <c r="C930" t="s">
        <v>19</v>
      </c>
      <c r="D930" t="s">
        <v>18</v>
      </c>
      <c r="E930">
        <v>61</v>
      </c>
      <c r="F930">
        <v>8</v>
      </c>
      <c r="G930" s="3">
        <v>133802.29</v>
      </c>
      <c r="H930">
        <v>2</v>
      </c>
      <c r="I930">
        <v>1</v>
      </c>
      <c r="J930">
        <v>1</v>
      </c>
      <c r="K930" s="5">
        <v>90304.01</v>
      </c>
      <c r="L930">
        <v>0</v>
      </c>
      <c r="M930" t="str">
        <f t="shared" si="42"/>
        <v xml:space="preserve"> Reatined</v>
      </c>
      <c r="N930" s="7">
        <v>16.666666666666661</v>
      </c>
      <c r="O930" s="10" t="str">
        <f t="shared" si="43"/>
        <v>60+</v>
      </c>
      <c r="P930" t="str">
        <f t="shared" si="44"/>
        <v>7-9 Years</v>
      </c>
      <c r="Q930" t="str">
        <f>IF(B930&lt;=500,"300-500",
 IF(B930&lt;=650,"501-650",
 IF(B930&lt;=750,"651-750",
 "751-850")))</f>
        <v>501-650</v>
      </c>
      <c r="R930" t="str">
        <f>IF(L930=1,"Customer already churned",
 IF(N930&gt;=70,"Urgent attention required",
 IF(O930="46-60","Focus retention efforts",
 IF(O930="36-45","Extend retention strategies",
 IF(O930="501-600","Engagement support required",
 IF(O930="601-700","Monitor engagement",
 IF(AND(C930="Germany",D930="Female"),"Priority proactive retention",
 "General engagement")))))))</f>
        <v>General engagement</v>
      </c>
    </row>
    <row r="931" spans="1:18" x14ac:dyDescent="0.35">
      <c r="A931">
        <v>15590876</v>
      </c>
      <c r="B931">
        <v>764</v>
      </c>
      <c r="C931" t="s">
        <v>15</v>
      </c>
      <c r="D931" t="s">
        <v>16</v>
      </c>
      <c r="E931">
        <v>24</v>
      </c>
      <c r="F931">
        <v>7</v>
      </c>
      <c r="G931" s="3">
        <v>106234.02</v>
      </c>
      <c r="H931">
        <v>1</v>
      </c>
      <c r="I931">
        <v>0</v>
      </c>
      <c r="J931">
        <v>0</v>
      </c>
      <c r="K931" s="5">
        <v>115676.38</v>
      </c>
      <c r="L931">
        <v>0</v>
      </c>
      <c r="M931" t="str">
        <f t="shared" si="42"/>
        <v xml:space="preserve"> Reatined</v>
      </c>
      <c r="N931" s="7">
        <v>45.833333333333329</v>
      </c>
      <c r="O931" s="10" t="str">
        <f t="shared" si="43"/>
        <v>18-25</v>
      </c>
      <c r="P931" t="str">
        <f t="shared" si="44"/>
        <v>7-9 Years</v>
      </c>
      <c r="Q931" t="str">
        <f>IF(B931&lt;=500,"300-500",
 IF(B931&lt;=650,"501-650",
 IF(B931&lt;=750,"651-750",
 "751-850")))</f>
        <v>751-850</v>
      </c>
      <c r="R931" t="str">
        <f>IF(L931=1,"Customer already churned",
 IF(N931&gt;=70,"Urgent attention required",
 IF(O931="46-60","Focus retention efforts",
 IF(O931="36-45","Extend retention strategies",
 IF(O931="501-600","Engagement support required",
 IF(O931="601-700","Monitor engagement",
 IF(AND(C931="Germany",D931="Female"),"Priority proactive retention",
 "General engagement")))))))</f>
        <v>General engagement</v>
      </c>
    </row>
    <row r="932" spans="1:18" x14ac:dyDescent="0.35">
      <c r="A932">
        <v>15790782</v>
      </c>
      <c r="B932">
        <v>661</v>
      </c>
      <c r="C932" t="s">
        <v>17</v>
      </c>
      <c r="D932" t="s">
        <v>18</v>
      </c>
      <c r="E932">
        <v>39</v>
      </c>
      <c r="F932">
        <v>6</v>
      </c>
      <c r="G932" s="3">
        <v>132628.98000000001</v>
      </c>
      <c r="H932">
        <v>1</v>
      </c>
      <c r="I932">
        <v>0</v>
      </c>
      <c r="J932">
        <v>0</v>
      </c>
      <c r="K932" s="5">
        <v>38812.67</v>
      </c>
      <c r="L932">
        <v>0</v>
      </c>
      <c r="M932" t="str">
        <f t="shared" si="42"/>
        <v xml:space="preserve"> Reatined</v>
      </c>
      <c r="N932" s="7">
        <v>45.833333333333329</v>
      </c>
      <c r="O932" s="10" t="str">
        <f t="shared" si="43"/>
        <v>36-45</v>
      </c>
      <c r="P932" t="str">
        <f t="shared" si="44"/>
        <v>4-6 Years</v>
      </c>
      <c r="Q932" t="str">
        <f>IF(B932&lt;=500,"300-500",
 IF(B932&lt;=650,"501-650",
 IF(B932&lt;=750,"651-750",
 "751-850")))</f>
        <v>651-750</v>
      </c>
      <c r="R932" t="str">
        <f>IF(L932=1,"Customer already churned",
 IF(N932&gt;=70,"Urgent attention required",
 IF(O932="46-60","Focus retention efforts",
 IF(O932="36-45","Extend retention strategies",
 IF(O932="501-600","Engagement support required",
 IF(O932="601-700","Monitor engagement",
 IF(AND(C932="Germany",D932="Female"),"Priority proactive retention",
 "General engagement")))))))</f>
        <v>Extend retention strategies</v>
      </c>
    </row>
    <row r="933" spans="1:18" x14ac:dyDescent="0.35">
      <c r="A933">
        <v>15700476</v>
      </c>
      <c r="B933">
        <v>564</v>
      </c>
      <c r="C933" t="s">
        <v>19</v>
      </c>
      <c r="D933" t="s">
        <v>18</v>
      </c>
      <c r="E933">
        <v>41</v>
      </c>
      <c r="F933">
        <v>9</v>
      </c>
      <c r="G933" s="3">
        <v>103522.75</v>
      </c>
      <c r="H933">
        <v>2</v>
      </c>
      <c r="I933">
        <v>1</v>
      </c>
      <c r="J933">
        <v>1</v>
      </c>
      <c r="K933" s="5">
        <v>34338.21</v>
      </c>
      <c r="L933">
        <v>0</v>
      </c>
      <c r="M933" t="str">
        <f t="shared" si="42"/>
        <v xml:space="preserve"> Reatined</v>
      </c>
      <c r="N933" s="7">
        <v>0</v>
      </c>
      <c r="O933" s="10" t="str">
        <f t="shared" si="43"/>
        <v>36-45</v>
      </c>
      <c r="P933" t="str">
        <f t="shared" si="44"/>
        <v>7-9 Years</v>
      </c>
      <c r="Q933" t="str">
        <f>IF(B933&lt;=500,"300-500",
 IF(B933&lt;=650,"501-650",
 IF(B933&lt;=750,"651-750",
 "751-850")))</f>
        <v>501-650</v>
      </c>
      <c r="R933" t="str">
        <f>IF(L933=1,"Customer already churned",
 IF(N933&gt;=70,"Urgent attention required",
 IF(O933="46-60","Focus retention efforts",
 IF(O933="36-45","Extend retention strategies",
 IF(O933="501-600","Engagement support required",
 IF(O933="601-700","Monitor engagement",
 IF(AND(C933="Germany",D933="Female"),"Priority proactive retention",
 "General engagement")))))))</f>
        <v>Extend retention strategies</v>
      </c>
    </row>
    <row r="934" spans="1:18" x14ac:dyDescent="0.35">
      <c r="A934">
        <v>15634141</v>
      </c>
      <c r="B934">
        <v>708</v>
      </c>
      <c r="C934" t="s">
        <v>19</v>
      </c>
      <c r="D934" t="s">
        <v>16</v>
      </c>
      <c r="E934">
        <v>42</v>
      </c>
      <c r="F934">
        <v>8</v>
      </c>
      <c r="G934" s="3">
        <v>192390.52</v>
      </c>
      <c r="H934">
        <v>2</v>
      </c>
      <c r="I934">
        <v>1</v>
      </c>
      <c r="J934">
        <v>0</v>
      </c>
      <c r="K934" s="5">
        <v>823.36</v>
      </c>
      <c r="L934">
        <v>0</v>
      </c>
      <c r="M934" t="str">
        <f t="shared" si="42"/>
        <v xml:space="preserve"> Reatined</v>
      </c>
      <c r="N934" s="7">
        <v>20.833333333333339</v>
      </c>
      <c r="O934" s="10" t="str">
        <f t="shared" si="43"/>
        <v>36-45</v>
      </c>
      <c r="P934" t="str">
        <f t="shared" si="44"/>
        <v>7-9 Years</v>
      </c>
      <c r="Q934" t="str">
        <f>IF(B934&lt;=500,"300-500",
 IF(B934&lt;=650,"501-650",
 IF(B934&lt;=750,"651-750",
 "751-850")))</f>
        <v>651-750</v>
      </c>
      <c r="R934" t="str">
        <f>IF(L934=1,"Customer already churned",
 IF(N934&gt;=70,"Urgent attention required",
 IF(O934="46-60","Focus retention efforts",
 IF(O934="36-45","Extend retention strategies",
 IF(O934="501-600","Engagement support required",
 IF(O934="601-700","Monitor engagement",
 IF(AND(C934="Germany",D934="Female"),"Priority proactive retention",
 "General engagement")))))))</f>
        <v>Extend retention strategies</v>
      </c>
    </row>
    <row r="935" spans="1:18" x14ac:dyDescent="0.35">
      <c r="A935">
        <v>15737795</v>
      </c>
      <c r="B935">
        <v>512</v>
      </c>
      <c r="C935" t="s">
        <v>17</v>
      </c>
      <c r="D935" t="s">
        <v>18</v>
      </c>
      <c r="E935">
        <v>36</v>
      </c>
      <c r="F935">
        <v>1</v>
      </c>
      <c r="G935" s="3">
        <v>0</v>
      </c>
      <c r="H935">
        <v>1</v>
      </c>
      <c r="I935">
        <v>0</v>
      </c>
      <c r="J935">
        <v>1</v>
      </c>
      <c r="K935" s="5">
        <v>135482.26</v>
      </c>
      <c r="L935">
        <v>1</v>
      </c>
      <c r="M935" t="str">
        <f t="shared" si="42"/>
        <v>Churned</v>
      </c>
      <c r="N935" s="7">
        <v>62.5</v>
      </c>
      <c r="O935" s="10" t="str">
        <f t="shared" si="43"/>
        <v>36-45</v>
      </c>
      <c r="P935" t="str">
        <f t="shared" si="44"/>
        <v>0-3 Years</v>
      </c>
      <c r="Q935" t="str">
        <f>IF(B935&lt;=500,"300-500",
 IF(B935&lt;=650,"501-650",
 IF(B935&lt;=750,"651-750",
 "751-850")))</f>
        <v>501-650</v>
      </c>
      <c r="R935" t="str">
        <f>IF(L935=1,"Customer already churned",
 IF(N935&gt;=70,"Urgent attention required",
 IF(O935="46-60","Focus retention efforts",
 IF(O935="36-45","Extend retention strategies",
 IF(O935="501-600","Engagement support required",
 IF(O935="601-700","Monitor engagement",
 IF(AND(C935="Germany",D935="Female"),"Priority proactive retention",
 "General engagement")))))))</f>
        <v>Customer already churned</v>
      </c>
    </row>
    <row r="936" spans="1:18" x14ac:dyDescent="0.35">
      <c r="A936">
        <v>15790299</v>
      </c>
      <c r="B936">
        <v>592</v>
      </c>
      <c r="C936" t="s">
        <v>17</v>
      </c>
      <c r="D936" t="s">
        <v>18</v>
      </c>
      <c r="E936">
        <v>37</v>
      </c>
      <c r="F936">
        <v>9</v>
      </c>
      <c r="G936" s="3">
        <v>0</v>
      </c>
      <c r="H936">
        <v>3</v>
      </c>
      <c r="I936">
        <v>1</v>
      </c>
      <c r="J936">
        <v>1</v>
      </c>
      <c r="K936" s="5">
        <v>10656.89</v>
      </c>
      <c r="L936">
        <v>0</v>
      </c>
      <c r="M936" t="str">
        <f t="shared" si="42"/>
        <v xml:space="preserve"> Reatined</v>
      </c>
      <c r="N936" s="7">
        <v>12.5</v>
      </c>
      <c r="O936" s="10" t="str">
        <f t="shared" si="43"/>
        <v>36-45</v>
      </c>
      <c r="P936" t="str">
        <f t="shared" si="44"/>
        <v>7-9 Years</v>
      </c>
      <c r="Q936" t="str">
        <f>IF(B936&lt;=500,"300-500",
 IF(B936&lt;=650,"501-650",
 IF(B936&lt;=750,"651-750",
 "751-850")))</f>
        <v>501-650</v>
      </c>
      <c r="R936" t="str">
        <f>IF(L936=1,"Customer already churned",
 IF(N936&gt;=70,"Urgent attention required",
 IF(O936="46-60","Focus retention efforts",
 IF(O936="36-45","Extend retention strategies",
 IF(O936="501-600","Engagement support required",
 IF(O936="601-700","Monitor engagement",
 IF(AND(C936="Germany",D936="Female"),"Priority proactive retention",
 "General engagement")))))))</f>
        <v>Extend retention strategies</v>
      </c>
    </row>
    <row r="937" spans="1:18" x14ac:dyDescent="0.35">
      <c r="A937">
        <v>15675316</v>
      </c>
      <c r="B937">
        <v>619</v>
      </c>
      <c r="C937" t="s">
        <v>15</v>
      </c>
      <c r="D937" t="s">
        <v>16</v>
      </c>
      <c r="E937">
        <v>38</v>
      </c>
      <c r="F937">
        <v>3</v>
      </c>
      <c r="G937" s="3">
        <v>0</v>
      </c>
      <c r="H937">
        <v>2</v>
      </c>
      <c r="I937">
        <v>0</v>
      </c>
      <c r="J937">
        <v>1</v>
      </c>
      <c r="K937" s="5">
        <v>116467.35</v>
      </c>
      <c r="L937">
        <v>0</v>
      </c>
      <c r="M937" t="str">
        <f t="shared" si="42"/>
        <v xml:space="preserve"> Reatined</v>
      </c>
      <c r="N937" s="7">
        <v>20.833333333333339</v>
      </c>
      <c r="O937" s="10" t="str">
        <f t="shared" si="43"/>
        <v>36-45</v>
      </c>
      <c r="P937" t="str">
        <f t="shared" si="44"/>
        <v>0-3 Years</v>
      </c>
      <c r="Q937" t="str">
        <f>IF(B937&lt;=500,"300-500",
 IF(B937&lt;=650,"501-650",
 IF(B937&lt;=750,"651-750",
 "751-850")))</f>
        <v>501-650</v>
      </c>
      <c r="R937" t="str">
        <f>IF(L937=1,"Customer already churned",
 IF(N937&gt;=70,"Urgent attention required",
 IF(O937="46-60","Focus retention efforts",
 IF(O937="36-45","Extend retention strategies",
 IF(O937="501-600","Engagement support required",
 IF(O937="601-700","Monitor engagement",
 IF(AND(C937="Germany",D937="Female"),"Priority proactive retention",
 "General engagement")))))))</f>
        <v>Extend retention strategies</v>
      </c>
    </row>
    <row r="938" spans="1:18" x14ac:dyDescent="0.35">
      <c r="A938">
        <v>15613630</v>
      </c>
      <c r="B938">
        <v>775</v>
      </c>
      <c r="C938" t="s">
        <v>15</v>
      </c>
      <c r="D938" t="s">
        <v>18</v>
      </c>
      <c r="E938">
        <v>52</v>
      </c>
      <c r="F938">
        <v>8</v>
      </c>
      <c r="G938" s="3">
        <v>109922.61</v>
      </c>
      <c r="H938">
        <v>1</v>
      </c>
      <c r="I938">
        <v>1</v>
      </c>
      <c r="J938">
        <v>1</v>
      </c>
      <c r="K938" s="5">
        <v>96823.32</v>
      </c>
      <c r="L938">
        <v>1</v>
      </c>
      <c r="M938" t="str">
        <f t="shared" si="42"/>
        <v>Churned</v>
      </c>
      <c r="N938" s="7">
        <v>33.333333333333329</v>
      </c>
      <c r="O938" s="10" t="str">
        <f t="shared" si="43"/>
        <v>46-60</v>
      </c>
      <c r="P938" t="str">
        <f t="shared" si="44"/>
        <v>7-9 Years</v>
      </c>
      <c r="Q938" t="str">
        <f>IF(B938&lt;=500,"300-500",
 IF(B938&lt;=650,"501-650",
 IF(B938&lt;=750,"651-750",
 "751-850")))</f>
        <v>751-850</v>
      </c>
      <c r="R938" t="str">
        <f>IF(L938=1,"Customer already churned",
 IF(N938&gt;=70,"Urgent attention required",
 IF(O938="46-60","Focus retention efforts",
 IF(O938="36-45","Extend retention strategies",
 IF(O938="501-600","Engagement support required",
 IF(O938="601-700","Monitor engagement",
 IF(AND(C938="Germany",D938="Female"),"Priority proactive retention",
 "General engagement")))))))</f>
        <v>Customer already churned</v>
      </c>
    </row>
    <row r="939" spans="1:18" x14ac:dyDescent="0.35">
      <c r="A939">
        <v>15662100</v>
      </c>
      <c r="B939">
        <v>850</v>
      </c>
      <c r="C939" t="s">
        <v>19</v>
      </c>
      <c r="D939" t="s">
        <v>16</v>
      </c>
      <c r="E939">
        <v>44</v>
      </c>
      <c r="F939">
        <v>5</v>
      </c>
      <c r="G939" s="3">
        <v>128605.32</v>
      </c>
      <c r="H939">
        <v>1</v>
      </c>
      <c r="I939">
        <v>0</v>
      </c>
      <c r="J939">
        <v>1</v>
      </c>
      <c r="K939" s="5">
        <v>171096.2</v>
      </c>
      <c r="L939">
        <v>0</v>
      </c>
      <c r="M939" t="str">
        <f t="shared" si="42"/>
        <v xml:space="preserve"> Reatined</v>
      </c>
      <c r="N939" s="7">
        <v>25</v>
      </c>
      <c r="O939" s="10" t="str">
        <f t="shared" si="43"/>
        <v>36-45</v>
      </c>
      <c r="P939" t="str">
        <f t="shared" si="44"/>
        <v>4-6 Years</v>
      </c>
      <c r="Q939" t="str">
        <f>IF(B939&lt;=500,"300-500",
 IF(B939&lt;=650,"501-650",
 IF(B939&lt;=750,"651-750",
 "751-850")))</f>
        <v>751-850</v>
      </c>
      <c r="R939" t="str">
        <f>IF(L939=1,"Customer already churned",
 IF(N939&gt;=70,"Urgent attention required",
 IF(O939="46-60","Focus retention efforts",
 IF(O939="36-45","Extend retention strategies",
 IF(O939="501-600","Engagement support required",
 IF(O939="601-700","Monitor engagement",
 IF(AND(C939="Germany",D939="Female"),"Priority proactive retention",
 "General engagement")))))))</f>
        <v>Extend retention strategies</v>
      </c>
    </row>
    <row r="940" spans="1:18" x14ac:dyDescent="0.35">
      <c r="A940">
        <v>15668032</v>
      </c>
      <c r="B940">
        <v>577</v>
      </c>
      <c r="C940" t="s">
        <v>15</v>
      </c>
      <c r="D940" t="s">
        <v>16</v>
      </c>
      <c r="E940">
        <v>37</v>
      </c>
      <c r="F940">
        <v>4</v>
      </c>
      <c r="G940" s="3">
        <v>0</v>
      </c>
      <c r="H940">
        <v>1</v>
      </c>
      <c r="I940">
        <v>1</v>
      </c>
      <c r="J940">
        <v>1</v>
      </c>
      <c r="K940" s="5">
        <v>79881.39</v>
      </c>
      <c r="L940">
        <v>0</v>
      </c>
      <c r="M940" t="str">
        <f t="shared" si="42"/>
        <v xml:space="preserve"> Reatined</v>
      </c>
      <c r="N940" s="7">
        <v>29.166666666666671</v>
      </c>
      <c r="O940" s="10" t="str">
        <f t="shared" si="43"/>
        <v>36-45</v>
      </c>
      <c r="P940" t="str">
        <f t="shared" si="44"/>
        <v>4-6 Years</v>
      </c>
      <c r="Q940" t="str">
        <f>IF(B940&lt;=500,"300-500",
 IF(B940&lt;=650,"501-650",
 IF(B940&lt;=750,"651-750",
 "751-850")))</f>
        <v>501-650</v>
      </c>
      <c r="R940" t="str">
        <f>IF(L940=1,"Customer already churned",
 IF(N940&gt;=70,"Urgent attention required",
 IF(O940="46-60","Focus retention efforts",
 IF(O940="36-45","Extend retention strategies",
 IF(O940="501-600","Engagement support required",
 IF(O940="601-700","Monitor engagement",
 IF(AND(C940="Germany",D940="Female"),"Priority proactive retention",
 "General engagement")))))))</f>
        <v>Extend retention strategies</v>
      </c>
    </row>
    <row r="941" spans="1:18" x14ac:dyDescent="0.35">
      <c r="A941">
        <v>15599289</v>
      </c>
      <c r="B941">
        <v>724</v>
      </c>
      <c r="C941" t="s">
        <v>15</v>
      </c>
      <c r="D941" t="s">
        <v>16</v>
      </c>
      <c r="E941">
        <v>37</v>
      </c>
      <c r="F941">
        <v>10</v>
      </c>
      <c r="G941" s="3">
        <v>68598.559999999998</v>
      </c>
      <c r="H941">
        <v>1</v>
      </c>
      <c r="I941">
        <v>1</v>
      </c>
      <c r="J941">
        <v>0</v>
      </c>
      <c r="K941" s="5">
        <v>157862.82</v>
      </c>
      <c r="L941">
        <v>0</v>
      </c>
      <c r="M941" t="str">
        <f t="shared" si="42"/>
        <v xml:space="preserve"> Reatined</v>
      </c>
      <c r="N941" s="7">
        <v>37.5</v>
      </c>
      <c r="O941" s="10" t="str">
        <f t="shared" si="43"/>
        <v>36-45</v>
      </c>
      <c r="P941" t="str">
        <f t="shared" si="44"/>
        <v>10+ Years</v>
      </c>
      <c r="Q941" t="str">
        <f>IF(B941&lt;=500,"300-500",
 IF(B941&lt;=650,"501-650",
 IF(B941&lt;=750,"651-750",
 "751-850")))</f>
        <v>651-750</v>
      </c>
      <c r="R941" t="str">
        <f>IF(L941=1,"Customer already churned",
 IF(N941&gt;=70,"Urgent attention required",
 IF(O941="46-60","Focus retention efforts",
 IF(O941="36-45","Extend retention strategies",
 IF(O941="501-600","Engagement support required",
 IF(O941="601-700","Monitor engagement",
 IF(AND(C941="Germany",D941="Female"),"Priority proactive retention",
 "General engagement")))))))</f>
        <v>Extend retention strategies</v>
      </c>
    </row>
    <row r="942" spans="1:18" x14ac:dyDescent="0.35">
      <c r="A942">
        <v>15754084</v>
      </c>
      <c r="B942">
        <v>710</v>
      </c>
      <c r="C942" t="s">
        <v>17</v>
      </c>
      <c r="D942" t="s">
        <v>18</v>
      </c>
      <c r="E942">
        <v>35</v>
      </c>
      <c r="F942">
        <v>1</v>
      </c>
      <c r="G942" s="3">
        <v>106518.52</v>
      </c>
      <c r="H942">
        <v>1</v>
      </c>
      <c r="I942">
        <v>1</v>
      </c>
      <c r="J942">
        <v>1</v>
      </c>
      <c r="K942" s="5">
        <v>127951.81</v>
      </c>
      <c r="L942">
        <v>0</v>
      </c>
      <c r="M942" t="str">
        <f t="shared" si="42"/>
        <v xml:space="preserve"> Reatined</v>
      </c>
      <c r="N942" s="7">
        <v>41.666666666666671</v>
      </c>
      <c r="O942" s="10" t="str">
        <f t="shared" si="43"/>
        <v>26-35</v>
      </c>
      <c r="P942" t="str">
        <f t="shared" si="44"/>
        <v>0-3 Years</v>
      </c>
      <c r="Q942" t="str">
        <f>IF(B942&lt;=500,"300-500",
 IF(B942&lt;=650,"501-650",
 IF(B942&lt;=750,"651-750",
 "751-850")))</f>
        <v>651-750</v>
      </c>
      <c r="R942" t="str">
        <f>IF(L942=1,"Customer already churned",
 IF(N942&gt;=70,"Urgent attention required",
 IF(O942="46-60","Focus retention efforts",
 IF(O942="36-45","Extend retention strategies",
 IF(O942="501-600","Engagement support required",
 IF(O942="601-700","Monitor engagement",
 IF(AND(C942="Germany",D942="Female"),"Priority proactive retention",
 "General engagement")))))))</f>
        <v>General engagement</v>
      </c>
    </row>
    <row r="943" spans="1:18" x14ac:dyDescent="0.35">
      <c r="A943">
        <v>15676521</v>
      </c>
      <c r="B943">
        <v>696</v>
      </c>
      <c r="C943" t="s">
        <v>15</v>
      </c>
      <c r="D943" t="s">
        <v>16</v>
      </c>
      <c r="E943">
        <v>31</v>
      </c>
      <c r="F943">
        <v>8</v>
      </c>
      <c r="G943" s="3">
        <v>0</v>
      </c>
      <c r="H943">
        <v>2</v>
      </c>
      <c r="I943">
        <v>0</v>
      </c>
      <c r="J943">
        <v>0</v>
      </c>
      <c r="K943" s="5">
        <v>191074.11</v>
      </c>
      <c r="L943">
        <v>0</v>
      </c>
      <c r="M943" t="str">
        <f t="shared" si="42"/>
        <v xml:space="preserve"> Reatined</v>
      </c>
      <c r="N943" s="7">
        <v>41.666666666666671</v>
      </c>
      <c r="O943" s="10" t="str">
        <f t="shared" si="43"/>
        <v>26-35</v>
      </c>
      <c r="P943" t="str">
        <f t="shared" si="44"/>
        <v>7-9 Years</v>
      </c>
      <c r="Q943" t="str">
        <f>IF(B943&lt;=500,"300-500",
 IF(B943&lt;=650,"501-650",
 IF(B943&lt;=750,"651-750",
 "751-850")))</f>
        <v>651-750</v>
      </c>
      <c r="R943" t="str">
        <f>IF(L943=1,"Customer already churned",
 IF(N943&gt;=70,"Urgent attention required",
 IF(O943="46-60","Focus retention efforts",
 IF(O943="36-45","Extend retention strategies",
 IF(O943="501-600","Engagement support required",
 IF(O943="601-700","Monitor engagement",
 IF(AND(C943="Germany",D943="Female"),"Priority proactive retention",
 "General engagement")))))))</f>
        <v>General engagement</v>
      </c>
    </row>
    <row r="944" spans="1:18" x14ac:dyDescent="0.35">
      <c r="A944">
        <v>15804586</v>
      </c>
      <c r="B944">
        <v>376</v>
      </c>
      <c r="C944" t="s">
        <v>15</v>
      </c>
      <c r="D944" t="s">
        <v>16</v>
      </c>
      <c r="E944">
        <v>46</v>
      </c>
      <c r="F944">
        <v>6</v>
      </c>
      <c r="G944" s="3">
        <v>0</v>
      </c>
      <c r="H944">
        <v>1</v>
      </c>
      <c r="I944">
        <v>1</v>
      </c>
      <c r="J944">
        <v>0</v>
      </c>
      <c r="K944" s="5">
        <v>157333.69</v>
      </c>
      <c r="L944">
        <v>1</v>
      </c>
      <c r="M944" t="str">
        <f t="shared" si="42"/>
        <v>Churned</v>
      </c>
      <c r="N944" s="7">
        <v>50</v>
      </c>
      <c r="O944" s="10" t="str">
        <f t="shared" si="43"/>
        <v>46-60</v>
      </c>
      <c r="P944" t="str">
        <f t="shared" si="44"/>
        <v>4-6 Years</v>
      </c>
      <c r="Q944" t="str">
        <f>IF(B944&lt;=500,"300-500",
 IF(B944&lt;=650,"501-650",
 IF(B944&lt;=750,"651-750",
 "751-850")))</f>
        <v>300-500</v>
      </c>
      <c r="R944" t="str">
        <f>IF(L944=1,"Customer already churned",
 IF(N944&gt;=70,"Urgent attention required",
 IF(O944="46-60","Focus retention efforts",
 IF(O944="36-45","Extend retention strategies",
 IF(O944="501-600","Engagement support required",
 IF(O944="601-700","Monitor engagement",
 IF(AND(C944="Germany",D944="Female"),"Priority proactive retention",
 "General engagement")))))))</f>
        <v>Customer already churned</v>
      </c>
    </row>
    <row r="945" spans="1:18" x14ac:dyDescent="0.35">
      <c r="A945">
        <v>15781465</v>
      </c>
      <c r="B945">
        <v>675</v>
      </c>
      <c r="C945" t="s">
        <v>19</v>
      </c>
      <c r="D945" t="s">
        <v>16</v>
      </c>
      <c r="E945">
        <v>29</v>
      </c>
      <c r="F945">
        <v>8</v>
      </c>
      <c r="G945" s="3">
        <v>121326.42</v>
      </c>
      <c r="H945">
        <v>1</v>
      </c>
      <c r="I945">
        <v>1</v>
      </c>
      <c r="J945">
        <v>0</v>
      </c>
      <c r="K945" s="5">
        <v>133457.51999999999</v>
      </c>
      <c r="L945">
        <v>0</v>
      </c>
      <c r="M945" t="str">
        <f t="shared" si="42"/>
        <v xml:space="preserve"> Reatined</v>
      </c>
      <c r="N945" s="7">
        <v>37.5</v>
      </c>
      <c r="O945" s="10" t="str">
        <f t="shared" si="43"/>
        <v>26-35</v>
      </c>
      <c r="P945" t="str">
        <f t="shared" si="44"/>
        <v>7-9 Years</v>
      </c>
      <c r="Q945" t="str">
        <f>IF(B945&lt;=500,"300-500",
 IF(B945&lt;=650,"501-650",
 IF(B945&lt;=750,"651-750",
 "751-850")))</f>
        <v>651-750</v>
      </c>
      <c r="R945" t="str">
        <f>IF(L945=1,"Customer already churned",
 IF(N945&gt;=70,"Urgent attention required",
 IF(O945="46-60","Focus retention efforts",
 IF(O945="36-45","Extend retention strategies",
 IF(O945="501-600","Engagement support required",
 IF(O945="601-700","Monitor engagement",
 IF(AND(C945="Germany",D945="Female"),"Priority proactive retention",
 "General engagement")))))))</f>
        <v>Priority proactive retention</v>
      </c>
    </row>
    <row r="946" spans="1:18" x14ac:dyDescent="0.35">
      <c r="A946">
        <v>15729362</v>
      </c>
      <c r="B946">
        <v>745</v>
      </c>
      <c r="C946" t="s">
        <v>15</v>
      </c>
      <c r="D946" t="s">
        <v>18</v>
      </c>
      <c r="E946">
        <v>36</v>
      </c>
      <c r="F946">
        <v>8</v>
      </c>
      <c r="G946" s="3">
        <v>67226.37</v>
      </c>
      <c r="H946">
        <v>1</v>
      </c>
      <c r="I946">
        <v>1</v>
      </c>
      <c r="J946">
        <v>0</v>
      </c>
      <c r="K946" s="5">
        <v>130789.6</v>
      </c>
      <c r="L946">
        <v>0</v>
      </c>
      <c r="M946" t="str">
        <f t="shared" si="42"/>
        <v xml:space="preserve"> Reatined</v>
      </c>
      <c r="N946" s="7">
        <v>37.5</v>
      </c>
      <c r="O946" s="10" t="str">
        <f t="shared" si="43"/>
        <v>36-45</v>
      </c>
      <c r="P946" t="str">
        <f t="shared" si="44"/>
        <v>7-9 Years</v>
      </c>
      <c r="Q946" t="str">
        <f>IF(B946&lt;=500,"300-500",
 IF(B946&lt;=650,"501-650",
 IF(B946&lt;=750,"651-750",
 "751-850")))</f>
        <v>651-750</v>
      </c>
      <c r="R946" t="str">
        <f>IF(L946=1,"Customer already churned",
 IF(N946&gt;=70,"Urgent attention required",
 IF(O946="46-60","Focus retention efforts",
 IF(O946="36-45","Extend retention strategies",
 IF(O946="501-600","Engagement support required",
 IF(O946="601-700","Monitor engagement",
 IF(AND(C946="Germany",D946="Female"),"Priority proactive retention",
 "General engagement")))))))</f>
        <v>Extend retention strategies</v>
      </c>
    </row>
    <row r="947" spans="1:18" x14ac:dyDescent="0.35">
      <c r="A947">
        <v>15709295</v>
      </c>
      <c r="B947">
        <v>697</v>
      </c>
      <c r="C947" t="s">
        <v>17</v>
      </c>
      <c r="D947" t="s">
        <v>16</v>
      </c>
      <c r="E947">
        <v>25</v>
      </c>
      <c r="F947">
        <v>5</v>
      </c>
      <c r="G947" s="3">
        <v>82931.850000000006</v>
      </c>
      <c r="H947">
        <v>2</v>
      </c>
      <c r="I947">
        <v>1</v>
      </c>
      <c r="J947">
        <v>1</v>
      </c>
      <c r="K947" s="5">
        <v>128373.88</v>
      </c>
      <c r="L947">
        <v>0</v>
      </c>
      <c r="M947" t="str">
        <f t="shared" si="42"/>
        <v xml:space="preserve"> Reatined</v>
      </c>
      <c r="N947" s="7">
        <v>0</v>
      </c>
      <c r="O947" s="10" t="str">
        <f t="shared" si="43"/>
        <v>18-25</v>
      </c>
      <c r="P947" t="str">
        <f t="shared" si="44"/>
        <v>4-6 Years</v>
      </c>
      <c r="Q947" t="str">
        <f>IF(B947&lt;=500,"300-500",
 IF(B947&lt;=650,"501-650",
 IF(B947&lt;=750,"651-750",
 "751-850")))</f>
        <v>651-750</v>
      </c>
      <c r="R947" t="str">
        <f>IF(L947=1,"Customer already churned",
 IF(N947&gt;=70,"Urgent attention required",
 IF(O947="46-60","Focus retention efforts",
 IF(O947="36-45","Extend retention strategies",
 IF(O947="501-600","Engagement support required",
 IF(O947="601-700","Monitor engagement",
 IF(AND(C947="Germany",D947="Female"),"Priority proactive retention",
 "General engagement")))))))</f>
        <v>General engagement</v>
      </c>
    </row>
    <row r="948" spans="1:18" x14ac:dyDescent="0.35">
      <c r="A948">
        <v>15745324</v>
      </c>
      <c r="B948">
        <v>599</v>
      </c>
      <c r="C948" t="s">
        <v>17</v>
      </c>
      <c r="D948" t="s">
        <v>16</v>
      </c>
      <c r="E948">
        <v>39</v>
      </c>
      <c r="F948">
        <v>4</v>
      </c>
      <c r="G948" s="3">
        <v>0</v>
      </c>
      <c r="H948">
        <v>1</v>
      </c>
      <c r="I948">
        <v>1</v>
      </c>
      <c r="J948">
        <v>0</v>
      </c>
      <c r="K948" s="5">
        <v>194273.2</v>
      </c>
      <c r="L948">
        <v>1</v>
      </c>
      <c r="M948" t="str">
        <f t="shared" si="42"/>
        <v>Churned</v>
      </c>
      <c r="N948" s="7">
        <v>50</v>
      </c>
      <c r="O948" s="10" t="str">
        <f t="shared" si="43"/>
        <v>36-45</v>
      </c>
      <c r="P948" t="str">
        <f t="shared" si="44"/>
        <v>4-6 Years</v>
      </c>
      <c r="Q948" t="str">
        <f>IF(B948&lt;=500,"300-500",
 IF(B948&lt;=650,"501-650",
 IF(B948&lt;=750,"651-750",
 "751-850")))</f>
        <v>501-650</v>
      </c>
      <c r="R948" t="str">
        <f>IF(L948=1,"Customer already churned",
 IF(N948&gt;=70,"Urgent attention required",
 IF(O948="46-60","Focus retention efforts",
 IF(O948="36-45","Extend retention strategies",
 IF(O948="501-600","Engagement support required",
 IF(O948="601-700","Monitor engagement",
 IF(AND(C948="Germany",D948="Female"),"Priority proactive retention",
 "General engagement")))))))</f>
        <v>Customer already churned</v>
      </c>
    </row>
    <row r="949" spans="1:18" x14ac:dyDescent="0.35">
      <c r="A949">
        <v>15741336</v>
      </c>
      <c r="B949">
        <v>715</v>
      </c>
      <c r="C949" t="s">
        <v>15</v>
      </c>
      <c r="D949" t="s">
        <v>16</v>
      </c>
      <c r="E949">
        <v>38</v>
      </c>
      <c r="F949">
        <v>5</v>
      </c>
      <c r="G949" s="3">
        <v>118590.41</v>
      </c>
      <c r="H949">
        <v>1</v>
      </c>
      <c r="I949">
        <v>1</v>
      </c>
      <c r="J949">
        <v>1</v>
      </c>
      <c r="K949" s="5">
        <v>5684.17</v>
      </c>
      <c r="L949">
        <v>1</v>
      </c>
      <c r="M949" t="str">
        <f t="shared" si="42"/>
        <v>Churned</v>
      </c>
      <c r="N949" s="7">
        <v>16.666666666666661</v>
      </c>
      <c r="O949" s="10" t="str">
        <f t="shared" si="43"/>
        <v>36-45</v>
      </c>
      <c r="P949" t="str">
        <f t="shared" si="44"/>
        <v>4-6 Years</v>
      </c>
      <c r="Q949" t="str">
        <f>IF(B949&lt;=500,"300-500",
 IF(B949&lt;=650,"501-650",
 IF(B949&lt;=750,"651-750",
 "751-850")))</f>
        <v>651-750</v>
      </c>
      <c r="R949" t="str">
        <f>IF(L949=1,"Customer already churned",
 IF(N949&gt;=70,"Urgent attention required",
 IF(O949="46-60","Focus retention efforts",
 IF(O949="36-45","Extend retention strategies",
 IF(O949="501-600","Engagement support required",
 IF(O949="601-700","Monitor engagement",
 IF(AND(C949="Germany",D949="Female"),"Priority proactive retention",
 "General engagement")))))))</f>
        <v>Customer already churned</v>
      </c>
    </row>
    <row r="950" spans="1:18" x14ac:dyDescent="0.35">
      <c r="A950">
        <v>15783659</v>
      </c>
      <c r="B950">
        <v>659</v>
      </c>
      <c r="C950" t="s">
        <v>15</v>
      </c>
      <c r="D950" t="s">
        <v>18</v>
      </c>
      <c r="E950">
        <v>67</v>
      </c>
      <c r="F950">
        <v>4</v>
      </c>
      <c r="G950" s="3">
        <v>145981.87</v>
      </c>
      <c r="H950">
        <v>1</v>
      </c>
      <c r="I950">
        <v>1</v>
      </c>
      <c r="J950">
        <v>1</v>
      </c>
      <c r="K950" s="5">
        <v>131043.2</v>
      </c>
      <c r="L950">
        <v>0</v>
      </c>
      <c r="M950" t="str">
        <f t="shared" si="42"/>
        <v xml:space="preserve"> Reatined</v>
      </c>
      <c r="N950" s="7">
        <v>33.333333333333329</v>
      </c>
      <c r="O950" s="10" t="str">
        <f t="shared" si="43"/>
        <v>60+</v>
      </c>
      <c r="P950" t="str">
        <f t="shared" si="44"/>
        <v>4-6 Years</v>
      </c>
      <c r="Q950" t="str">
        <f>IF(B950&lt;=500,"300-500",
 IF(B950&lt;=650,"501-650",
 IF(B950&lt;=750,"651-750",
 "751-850")))</f>
        <v>651-750</v>
      </c>
      <c r="R950" t="str">
        <f>IF(L950=1,"Customer already churned",
 IF(N950&gt;=70,"Urgent attention required",
 IF(O950="46-60","Focus retention efforts",
 IF(O950="36-45","Extend retention strategies",
 IF(O950="501-600","Engagement support required",
 IF(O950="601-700","Monitor engagement",
 IF(AND(C950="Germany",D950="Female"),"Priority proactive retention",
 "General engagement")))))))</f>
        <v>General engagement</v>
      </c>
    </row>
    <row r="951" spans="1:18" x14ac:dyDescent="0.35">
      <c r="A951">
        <v>15620981</v>
      </c>
      <c r="B951">
        <v>684</v>
      </c>
      <c r="C951" t="s">
        <v>15</v>
      </c>
      <c r="D951" t="s">
        <v>16</v>
      </c>
      <c r="E951">
        <v>48</v>
      </c>
      <c r="F951">
        <v>3</v>
      </c>
      <c r="G951" s="3">
        <v>73309.38</v>
      </c>
      <c r="H951">
        <v>1</v>
      </c>
      <c r="I951">
        <v>0</v>
      </c>
      <c r="J951">
        <v>0</v>
      </c>
      <c r="K951" s="5">
        <v>21228.34</v>
      </c>
      <c r="L951">
        <v>1</v>
      </c>
      <c r="M951" t="str">
        <f t="shared" si="42"/>
        <v>Churned</v>
      </c>
      <c r="N951" s="7">
        <v>45.833333333333329</v>
      </c>
      <c r="O951" s="10" t="str">
        <f t="shared" si="43"/>
        <v>46-60</v>
      </c>
      <c r="P951" t="str">
        <f t="shared" si="44"/>
        <v>0-3 Years</v>
      </c>
      <c r="Q951" t="str">
        <f>IF(B951&lt;=500,"300-500",
 IF(B951&lt;=650,"501-650",
 IF(B951&lt;=750,"651-750",
 "751-850")))</f>
        <v>651-750</v>
      </c>
      <c r="R951" t="str">
        <f>IF(L951=1,"Customer already churned",
 IF(N951&gt;=70,"Urgent attention required",
 IF(O951="46-60","Focus retention efforts",
 IF(O951="36-45","Extend retention strategies",
 IF(O951="501-600","Engagement support required",
 IF(O951="601-700","Monitor engagement",
 IF(AND(C951="Germany",D951="Female"),"Priority proactive retention",
 "General engagement")))))))</f>
        <v>Customer already churned</v>
      </c>
    </row>
    <row r="952" spans="1:18" x14ac:dyDescent="0.35">
      <c r="A952">
        <v>15630328</v>
      </c>
      <c r="B952">
        <v>635</v>
      </c>
      <c r="C952" t="s">
        <v>15</v>
      </c>
      <c r="D952" t="s">
        <v>16</v>
      </c>
      <c r="E952">
        <v>48</v>
      </c>
      <c r="F952">
        <v>8</v>
      </c>
      <c r="G952" s="3">
        <v>130796.33</v>
      </c>
      <c r="H952">
        <v>2</v>
      </c>
      <c r="I952">
        <v>1</v>
      </c>
      <c r="J952">
        <v>1</v>
      </c>
      <c r="K952" s="5">
        <v>43250.3</v>
      </c>
      <c r="L952">
        <v>0</v>
      </c>
      <c r="M952" t="str">
        <f t="shared" si="42"/>
        <v xml:space="preserve"> Reatined</v>
      </c>
      <c r="N952" s="7">
        <v>0</v>
      </c>
      <c r="O952" s="10" t="str">
        <f t="shared" si="43"/>
        <v>46-60</v>
      </c>
      <c r="P952" t="str">
        <f t="shared" si="44"/>
        <v>7-9 Years</v>
      </c>
      <c r="Q952" t="str">
        <f>IF(B952&lt;=500,"300-500",
 IF(B952&lt;=650,"501-650",
 IF(B952&lt;=750,"651-750",
 "751-850")))</f>
        <v>501-650</v>
      </c>
      <c r="R952" t="str">
        <f>IF(L952=1,"Customer already churned",
 IF(N952&gt;=70,"Urgent attention required",
 IF(O952="46-60","Focus retention efforts",
 IF(O952="36-45","Extend retention strategies",
 IF(O952="501-600","Engagement support required",
 IF(O952="601-700","Monitor engagement",
 IF(AND(C952="Germany",D952="Female"),"Priority proactive retention",
 "General engagement")))))))</f>
        <v>Focus retention efforts</v>
      </c>
    </row>
    <row r="953" spans="1:18" x14ac:dyDescent="0.35">
      <c r="A953">
        <v>15785899</v>
      </c>
      <c r="B953">
        <v>789</v>
      </c>
      <c r="C953" t="s">
        <v>19</v>
      </c>
      <c r="D953" t="s">
        <v>18</v>
      </c>
      <c r="E953">
        <v>33</v>
      </c>
      <c r="F953">
        <v>8</v>
      </c>
      <c r="G953" s="3">
        <v>151607.56</v>
      </c>
      <c r="H953">
        <v>1</v>
      </c>
      <c r="I953">
        <v>1</v>
      </c>
      <c r="J953">
        <v>0</v>
      </c>
      <c r="K953" s="5">
        <v>4389.3999999999996</v>
      </c>
      <c r="L953">
        <v>0</v>
      </c>
      <c r="M953" t="str">
        <f t="shared" si="42"/>
        <v xml:space="preserve"> Reatined</v>
      </c>
      <c r="N953" s="7">
        <v>37.5</v>
      </c>
      <c r="O953" s="10" t="str">
        <f t="shared" si="43"/>
        <v>26-35</v>
      </c>
      <c r="P953" t="str">
        <f t="shared" si="44"/>
        <v>7-9 Years</v>
      </c>
      <c r="Q953" t="str">
        <f>IF(B953&lt;=500,"300-500",
 IF(B953&lt;=650,"501-650",
 IF(B953&lt;=750,"651-750",
 "751-850")))</f>
        <v>751-850</v>
      </c>
      <c r="R953" t="str">
        <f>IF(L953=1,"Customer already churned",
 IF(N953&gt;=70,"Urgent attention required",
 IF(O953="46-60","Focus retention efforts",
 IF(O953="36-45","Extend retention strategies",
 IF(O953="501-600","Engagement support required",
 IF(O953="601-700","Monitor engagement",
 IF(AND(C953="Germany",D953="Female"),"Priority proactive retention",
 "General engagement")))))))</f>
        <v>General engagement</v>
      </c>
    </row>
    <row r="954" spans="1:18" x14ac:dyDescent="0.35">
      <c r="A954">
        <v>15606149</v>
      </c>
      <c r="B954">
        <v>571</v>
      </c>
      <c r="C954" t="s">
        <v>19</v>
      </c>
      <c r="D954" t="s">
        <v>16</v>
      </c>
      <c r="E954">
        <v>66</v>
      </c>
      <c r="F954">
        <v>9</v>
      </c>
      <c r="G954" s="3">
        <v>111577.01</v>
      </c>
      <c r="H954">
        <v>1</v>
      </c>
      <c r="I954">
        <v>0</v>
      </c>
      <c r="J954">
        <v>1</v>
      </c>
      <c r="K954" s="5">
        <v>189271.9</v>
      </c>
      <c r="L954">
        <v>0</v>
      </c>
      <c r="M954" t="str">
        <f t="shared" si="42"/>
        <v xml:space="preserve"> Reatined</v>
      </c>
      <c r="N954" s="7">
        <v>41.666666666666671</v>
      </c>
      <c r="O954" s="10" t="str">
        <f t="shared" si="43"/>
        <v>60+</v>
      </c>
      <c r="P954" t="str">
        <f t="shared" si="44"/>
        <v>7-9 Years</v>
      </c>
      <c r="Q954" t="str">
        <f>IF(B954&lt;=500,"300-500",
 IF(B954&lt;=650,"501-650",
 IF(B954&lt;=750,"651-750",
 "751-850")))</f>
        <v>501-650</v>
      </c>
      <c r="R954" t="str">
        <f>IF(L954=1,"Customer already churned",
 IF(N954&gt;=70,"Urgent attention required",
 IF(O954="46-60","Focus retention efforts",
 IF(O954="36-45","Extend retention strategies",
 IF(O954="501-600","Engagement support required",
 IF(O954="601-700","Monitor engagement",
 IF(AND(C954="Germany",D954="Female"),"Priority proactive retention",
 "General engagement")))))))</f>
        <v>Priority proactive retention</v>
      </c>
    </row>
    <row r="955" spans="1:18" x14ac:dyDescent="0.35">
      <c r="A955">
        <v>15671139</v>
      </c>
      <c r="B955">
        <v>694</v>
      </c>
      <c r="C955" t="s">
        <v>17</v>
      </c>
      <c r="D955" t="s">
        <v>18</v>
      </c>
      <c r="E955">
        <v>39</v>
      </c>
      <c r="F955">
        <v>0</v>
      </c>
      <c r="G955" s="3">
        <v>107042.74</v>
      </c>
      <c r="H955">
        <v>1</v>
      </c>
      <c r="I955">
        <v>1</v>
      </c>
      <c r="J955">
        <v>1</v>
      </c>
      <c r="K955" s="5">
        <v>102284.2</v>
      </c>
      <c r="L955">
        <v>0</v>
      </c>
      <c r="M955" t="str">
        <f t="shared" si="42"/>
        <v xml:space="preserve"> Reatined</v>
      </c>
      <c r="N955" s="7">
        <v>41.666666666666671</v>
      </c>
      <c r="O955" s="10" t="str">
        <f t="shared" si="43"/>
        <v>36-45</v>
      </c>
      <c r="P955" t="str">
        <f t="shared" si="44"/>
        <v>0-3 Years</v>
      </c>
      <c r="Q955" t="str">
        <f>IF(B955&lt;=500,"300-500",
 IF(B955&lt;=650,"501-650",
 IF(B955&lt;=750,"651-750",
 "751-850")))</f>
        <v>651-750</v>
      </c>
      <c r="R955" t="str">
        <f>IF(L955=1,"Customer already churned",
 IF(N955&gt;=70,"Urgent attention required",
 IF(O955="46-60","Focus retention efforts",
 IF(O955="36-45","Extend retention strategies",
 IF(O955="501-600","Engagement support required",
 IF(O955="601-700","Monitor engagement",
 IF(AND(C955="Germany",D955="Female"),"Priority proactive retention",
 "General engagement")))))))</f>
        <v>Extend retention strategies</v>
      </c>
    </row>
    <row r="956" spans="1:18" x14ac:dyDescent="0.35">
      <c r="A956">
        <v>15660429</v>
      </c>
      <c r="B956">
        <v>665</v>
      </c>
      <c r="C956" t="s">
        <v>17</v>
      </c>
      <c r="D956" t="s">
        <v>16</v>
      </c>
      <c r="E956">
        <v>42</v>
      </c>
      <c r="F956">
        <v>2</v>
      </c>
      <c r="G956" s="3">
        <v>156371.60999999999</v>
      </c>
      <c r="H956">
        <v>2</v>
      </c>
      <c r="I956">
        <v>0</v>
      </c>
      <c r="J956">
        <v>1</v>
      </c>
      <c r="K956" s="5">
        <v>156774.94</v>
      </c>
      <c r="L956">
        <v>1</v>
      </c>
      <c r="M956" t="str">
        <f t="shared" si="42"/>
        <v>Churned</v>
      </c>
      <c r="N956" s="7">
        <v>33.333333333333329</v>
      </c>
      <c r="O956" s="10" t="str">
        <f t="shared" si="43"/>
        <v>36-45</v>
      </c>
      <c r="P956" t="str">
        <f t="shared" si="44"/>
        <v>0-3 Years</v>
      </c>
      <c r="Q956" t="str">
        <f>IF(B956&lt;=500,"300-500",
 IF(B956&lt;=650,"501-650",
 IF(B956&lt;=750,"651-750",
 "751-850")))</f>
        <v>651-750</v>
      </c>
      <c r="R956" t="str">
        <f>IF(L956=1,"Customer already churned",
 IF(N956&gt;=70,"Urgent attention required",
 IF(O956="46-60","Focus retention efforts",
 IF(O956="36-45","Extend retention strategies",
 IF(O956="501-600","Engagement support required",
 IF(O956="601-700","Monitor engagement",
 IF(AND(C956="Germany",D956="Female"),"Priority proactive retention",
 "General engagement")))))))</f>
        <v>Customer already churned</v>
      </c>
    </row>
    <row r="957" spans="1:18" x14ac:dyDescent="0.35">
      <c r="A957">
        <v>15571002</v>
      </c>
      <c r="B957">
        <v>706</v>
      </c>
      <c r="C957" t="s">
        <v>15</v>
      </c>
      <c r="D957" t="s">
        <v>16</v>
      </c>
      <c r="E957">
        <v>44</v>
      </c>
      <c r="F957">
        <v>4</v>
      </c>
      <c r="G957" s="3">
        <v>129605.99</v>
      </c>
      <c r="H957">
        <v>1</v>
      </c>
      <c r="I957">
        <v>0</v>
      </c>
      <c r="J957">
        <v>0</v>
      </c>
      <c r="K957" s="5">
        <v>69865.490000000005</v>
      </c>
      <c r="L957">
        <v>0</v>
      </c>
      <c r="M957" t="str">
        <f t="shared" si="42"/>
        <v xml:space="preserve"> Reatined</v>
      </c>
      <c r="N957" s="7">
        <v>45.833333333333329</v>
      </c>
      <c r="O957" s="10" t="str">
        <f t="shared" si="43"/>
        <v>36-45</v>
      </c>
      <c r="P957" t="str">
        <f t="shared" si="44"/>
        <v>4-6 Years</v>
      </c>
      <c r="Q957" t="str">
        <f>IF(B957&lt;=500,"300-500",
 IF(B957&lt;=650,"501-650",
 IF(B957&lt;=750,"651-750",
 "751-850")))</f>
        <v>651-750</v>
      </c>
      <c r="R957" t="str">
        <f>IF(L957=1,"Customer already churned",
 IF(N957&gt;=70,"Urgent attention required",
 IF(O957="46-60","Focus retention efforts",
 IF(O957="36-45","Extend retention strategies",
 IF(O957="501-600","Engagement support required",
 IF(O957="601-700","Monitor engagement",
 IF(AND(C957="Germany",D957="Female"),"Priority proactive retention",
 "General engagement")))))))</f>
        <v>Extend retention strategies</v>
      </c>
    </row>
    <row r="958" spans="1:18" x14ac:dyDescent="0.35">
      <c r="A958">
        <v>15631681</v>
      </c>
      <c r="B958">
        <v>807</v>
      </c>
      <c r="C958" t="s">
        <v>17</v>
      </c>
      <c r="D958" t="s">
        <v>16</v>
      </c>
      <c r="E958">
        <v>43</v>
      </c>
      <c r="F958">
        <v>0</v>
      </c>
      <c r="G958" s="3">
        <v>0</v>
      </c>
      <c r="H958">
        <v>2</v>
      </c>
      <c r="I958">
        <v>0</v>
      </c>
      <c r="J958">
        <v>1</v>
      </c>
      <c r="K958" s="5">
        <v>85523.24</v>
      </c>
      <c r="L958">
        <v>0</v>
      </c>
      <c r="M958" t="str">
        <f t="shared" si="42"/>
        <v xml:space="preserve"> Reatined</v>
      </c>
      <c r="N958" s="7">
        <v>45.833333333333329</v>
      </c>
      <c r="O958" s="10" t="str">
        <f t="shared" si="43"/>
        <v>36-45</v>
      </c>
      <c r="P958" t="str">
        <f t="shared" si="44"/>
        <v>0-3 Years</v>
      </c>
      <c r="Q958" t="str">
        <f>IF(B958&lt;=500,"300-500",
 IF(B958&lt;=650,"501-650",
 IF(B958&lt;=750,"651-750",
 "751-850")))</f>
        <v>751-850</v>
      </c>
      <c r="R958" t="str">
        <f>IF(L958=1,"Customer already churned",
 IF(N958&gt;=70,"Urgent attention required",
 IF(O958="46-60","Focus retention efforts",
 IF(O958="36-45","Extend retention strategies",
 IF(O958="501-600","Engagement support required",
 IF(O958="601-700","Monitor engagement",
 IF(AND(C958="Germany",D958="Female"),"Priority proactive retention",
 "General engagement")))))))</f>
        <v>Extend retention strategies</v>
      </c>
    </row>
    <row r="959" spans="1:18" x14ac:dyDescent="0.35">
      <c r="A959">
        <v>15731522</v>
      </c>
      <c r="B959">
        <v>771</v>
      </c>
      <c r="C959" t="s">
        <v>17</v>
      </c>
      <c r="D959" t="s">
        <v>16</v>
      </c>
      <c r="E959">
        <v>67</v>
      </c>
      <c r="F959">
        <v>8</v>
      </c>
      <c r="G959" s="3">
        <v>0</v>
      </c>
      <c r="H959">
        <v>2</v>
      </c>
      <c r="I959">
        <v>1</v>
      </c>
      <c r="J959">
        <v>1</v>
      </c>
      <c r="K959" s="5">
        <v>51219.8</v>
      </c>
      <c r="L959">
        <v>0</v>
      </c>
      <c r="M959" t="str">
        <f t="shared" si="42"/>
        <v xml:space="preserve"> Reatined</v>
      </c>
      <c r="N959" s="7">
        <v>29.166666666666671</v>
      </c>
      <c r="O959" s="10" t="str">
        <f t="shared" si="43"/>
        <v>60+</v>
      </c>
      <c r="P959" t="str">
        <f t="shared" si="44"/>
        <v>7-9 Years</v>
      </c>
      <c r="Q959" t="str">
        <f>IF(B959&lt;=500,"300-500",
 IF(B959&lt;=650,"501-650",
 IF(B959&lt;=750,"651-750",
 "751-850")))</f>
        <v>751-850</v>
      </c>
      <c r="R959" t="str">
        <f>IF(L959=1,"Customer already churned",
 IF(N959&gt;=70,"Urgent attention required",
 IF(O959="46-60","Focus retention efforts",
 IF(O959="36-45","Extend retention strategies",
 IF(O959="501-600","Engagement support required",
 IF(O959="601-700","Monitor engagement",
 IF(AND(C959="Germany",D959="Female"),"Priority proactive retention",
 "General engagement")))))))</f>
        <v>General engagement</v>
      </c>
    </row>
    <row r="960" spans="1:18" x14ac:dyDescent="0.35">
      <c r="A960">
        <v>15619529</v>
      </c>
      <c r="B960">
        <v>531</v>
      </c>
      <c r="C960" t="s">
        <v>17</v>
      </c>
      <c r="D960" t="s">
        <v>18</v>
      </c>
      <c r="E960">
        <v>27</v>
      </c>
      <c r="F960">
        <v>8</v>
      </c>
      <c r="G960" s="3">
        <v>132576.25</v>
      </c>
      <c r="H960">
        <v>1</v>
      </c>
      <c r="I960">
        <v>0</v>
      </c>
      <c r="J960">
        <v>0</v>
      </c>
      <c r="K960" s="5">
        <v>7222.92</v>
      </c>
      <c r="L960">
        <v>0</v>
      </c>
      <c r="M960" t="str">
        <f t="shared" si="42"/>
        <v xml:space="preserve"> Reatined</v>
      </c>
      <c r="N960" s="7">
        <v>45.833333333333329</v>
      </c>
      <c r="O960" s="10" t="str">
        <f t="shared" si="43"/>
        <v>26-35</v>
      </c>
      <c r="P960" t="str">
        <f t="shared" si="44"/>
        <v>7-9 Years</v>
      </c>
      <c r="Q960" t="str">
        <f>IF(B960&lt;=500,"300-500",
 IF(B960&lt;=650,"501-650",
 IF(B960&lt;=750,"651-750",
 "751-850")))</f>
        <v>501-650</v>
      </c>
      <c r="R960" t="str">
        <f>IF(L960=1,"Customer already churned",
 IF(N960&gt;=70,"Urgent attention required",
 IF(O960="46-60","Focus retention efforts",
 IF(O960="36-45","Extend retention strategies",
 IF(O960="501-600","Engagement support required",
 IF(O960="601-700","Monitor engagement",
 IF(AND(C960="Germany",D960="Female"),"Priority proactive retention",
 "General engagement")))))))</f>
        <v>General engagement</v>
      </c>
    </row>
    <row r="961" spans="1:18" x14ac:dyDescent="0.35">
      <c r="A961">
        <v>15628034</v>
      </c>
      <c r="B961">
        <v>629</v>
      </c>
      <c r="C961" t="s">
        <v>15</v>
      </c>
      <c r="D961" t="s">
        <v>16</v>
      </c>
      <c r="E961">
        <v>37</v>
      </c>
      <c r="F961">
        <v>6</v>
      </c>
      <c r="G961" s="3">
        <v>129101.3</v>
      </c>
      <c r="H961">
        <v>1</v>
      </c>
      <c r="I961">
        <v>1</v>
      </c>
      <c r="J961">
        <v>1</v>
      </c>
      <c r="K961" s="5">
        <v>23971.33</v>
      </c>
      <c r="L961">
        <v>0</v>
      </c>
      <c r="M961" t="str">
        <f t="shared" si="42"/>
        <v xml:space="preserve"> Reatined</v>
      </c>
      <c r="N961" s="7">
        <v>16.666666666666661</v>
      </c>
      <c r="O961" s="10" t="str">
        <f t="shared" si="43"/>
        <v>36-45</v>
      </c>
      <c r="P961" t="str">
        <f t="shared" si="44"/>
        <v>4-6 Years</v>
      </c>
      <c r="Q961" t="str">
        <f>IF(B961&lt;=500,"300-500",
 IF(B961&lt;=650,"501-650",
 IF(B961&lt;=750,"651-750",
 "751-850")))</f>
        <v>501-650</v>
      </c>
      <c r="R961" t="str">
        <f>IF(L961=1,"Customer already churned",
 IF(N961&gt;=70,"Urgent attention required",
 IF(O961="46-60","Focus retention efforts",
 IF(O961="36-45","Extend retention strategies",
 IF(O961="501-600","Engagement support required",
 IF(O961="601-700","Monitor engagement",
 IF(AND(C961="Germany",D961="Female"),"Priority proactive retention",
 "General engagement")))))))</f>
        <v>Extend retention strategies</v>
      </c>
    </row>
    <row r="962" spans="1:18" x14ac:dyDescent="0.35">
      <c r="A962">
        <v>15686164</v>
      </c>
      <c r="B962">
        <v>850</v>
      </c>
      <c r="C962" t="s">
        <v>19</v>
      </c>
      <c r="D962" t="s">
        <v>16</v>
      </c>
      <c r="E962">
        <v>31</v>
      </c>
      <c r="F962">
        <v>1</v>
      </c>
      <c r="G962" s="3">
        <v>108822.39999999999</v>
      </c>
      <c r="H962">
        <v>1</v>
      </c>
      <c r="I962">
        <v>1</v>
      </c>
      <c r="J962">
        <v>1</v>
      </c>
      <c r="K962" s="5">
        <v>132173.31</v>
      </c>
      <c r="L962">
        <v>0</v>
      </c>
      <c r="M962" t="str">
        <f t="shared" si="42"/>
        <v xml:space="preserve"> Reatined</v>
      </c>
      <c r="N962" s="7">
        <v>41.666666666666671</v>
      </c>
      <c r="O962" s="10" t="str">
        <f t="shared" si="43"/>
        <v>26-35</v>
      </c>
      <c r="P962" t="str">
        <f t="shared" si="44"/>
        <v>0-3 Years</v>
      </c>
      <c r="Q962" t="str">
        <f>IF(B962&lt;=500,"300-500",
 IF(B962&lt;=650,"501-650",
 IF(B962&lt;=750,"651-750",
 "751-850")))</f>
        <v>751-850</v>
      </c>
      <c r="R962" t="str">
        <f>IF(L962=1,"Customer already churned",
 IF(N962&gt;=70,"Urgent attention required",
 IF(O962="46-60","Focus retention efforts",
 IF(O962="36-45","Extend retention strategies",
 IF(O962="501-600","Engagement support required",
 IF(O962="601-700","Monitor engagement",
 IF(AND(C962="Germany",D962="Female"),"Priority proactive retention",
 "General engagement")))))))</f>
        <v>Priority proactive retention</v>
      </c>
    </row>
    <row r="963" spans="1:18" x14ac:dyDescent="0.35">
      <c r="A963">
        <v>15582797</v>
      </c>
      <c r="B963">
        <v>685</v>
      </c>
      <c r="C963" t="s">
        <v>17</v>
      </c>
      <c r="D963" t="s">
        <v>18</v>
      </c>
      <c r="E963">
        <v>35</v>
      </c>
      <c r="F963">
        <v>4</v>
      </c>
      <c r="G963" s="3">
        <v>137948.51</v>
      </c>
      <c r="H963">
        <v>1</v>
      </c>
      <c r="I963">
        <v>1</v>
      </c>
      <c r="J963">
        <v>0</v>
      </c>
      <c r="K963" s="5">
        <v>113639.64</v>
      </c>
      <c r="L963">
        <v>0</v>
      </c>
      <c r="M963" t="str">
        <f t="shared" ref="M963:M1026" si="45">IF(L963=1, "Churned"," Reatined")</f>
        <v xml:space="preserve"> Reatined</v>
      </c>
      <c r="N963" s="7">
        <v>37.5</v>
      </c>
      <c r="O963" s="10" t="str">
        <f t="shared" ref="O963:O1026" si="46">IF(E963&lt;=25,"18-25",
 IF(E963&lt;=35,"26-35",
 IF(E963&lt;=45,"36-45",
 IF(E963&lt;=60,"46-60",
 "60+"))))</f>
        <v>26-35</v>
      </c>
      <c r="P963" t="str">
        <f t="shared" ref="P963:P1026" si="47">IF(F963&lt;=3,"0-3 Years",
 IF(F963&lt;=6,"4-6 Years",
 IF(F963&lt;=9,"7-9 Years",
 "10+ Years")))</f>
        <v>4-6 Years</v>
      </c>
      <c r="Q963" t="str">
        <f>IF(B963&lt;=500,"300-500",
 IF(B963&lt;=650,"501-650",
 IF(B963&lt;=750,"651-750",
 "751-850")))</f>
        <v>651-750</v>
      </c>
      <c r="R963" t="str">
        <f>IF(L963=1,"Customer already churned",
 IF(N963&gt;=70,"Urgent attention required",
 IF(O963="46-60","Focus retention efforts",
 IF(O963="36-45","Extend retention strategies",
 IF(O963="501-600","Engagement support required",
 IF(O963="601-700","Monitor engagement",
 IF(AND(C963="Germany",D963="Female"),"Priority proactive retention",
 "General engagement")))))))</f>
        <v>General engagement</v>
      </c>
    </row>
    <row r="964" spans="1:18" x14ac:dyDescent="0.35">
      <c r="A964">
        <v>15753831</v>
      </c>
      <c r="B964">
        <v>642</v>
      </c>
      <c r="C964" t="s">
        <v>17</v>
      </c>
      <c r="D964" t="s">
        <v>18</v>
      </c>
      <c r="E964">
        <v>32</v>
      </c>
      <c r="F964">
        <v>7</v>
      </c>
      <c r="G964" s="3">
        <v>100433.8</v>
      </c>
      <c r="H964">
        <v>1</v>
      </c>
      <c r="I964">
        <v>1</v>
      </c>
      <c r="J964">
        <v>1</v>
      </c>
      <c r="K964" s="5">
        <v>39768.589999999997</v>
      </c>
      <c r="L964">
        <v>0</v>
      </c>
      <c r="M964" t="str">
        <f t="shared" si="45"/>
        <v xml:space="preserve"> Reatined</v>
      </c>
      <c r="N964" s="7">
        <v>16.666666666666661</v>
      </c>
      <c r="O964" s="10" t="str">
        <f t="shared" si="46"/>
        <v>26-35</v>
      </c>
      <c r="P964" t="str">
        <f t="shared" si="47"/>
        <v>7-9 Years</v>
      </c>
      <c r="Q964" t="str">
        <f>IF(B964&lt;=500,"300-500",
 IF(B964&lt;=650,"501-650",
 IF(B964&lt;=750,"651-750",
 "751-850")))</f>
        <v>501-650</v>
      </c>
      <c r="R964" t="str">
        <f>IF(L964=1,"Customer already churned",
 IF(N964&gt;=70,"Urgent attention required",
 IF(O964="46-60","Focus retention efforts",
 IF(O964="36-45","Extend retention strategies",
 IF(O964="501-600","Engagement support required",
 IF(O964="601-700","Monitor engagement",
 IF(AND(C964="Germany",D964="Female"),"Priority proactive retention",
 "General engagement")))))))</f>
        <v>General engagement</v>
      </c>
    </row>
    <row r="965" spans="1:18" x14ac:dyDescent="0.35">
      <c r="A965">
        <v>15731815</v>
      </c>
      <c r="B965">
        <v>529</v>
      </c>
      <c r="C965" t="s">
        <v>17</v>
      </c>
      <c r="D965" t="s">
        <v>18</v>
      </c>
      <c r="E965">
        <v>63</v>
      </c>
      <c r="F965">
        <v>4</v>
      </c>
      <c r="G965" s="3">
        <v>96134.11</v>
      </c>
      <c r="H965">
        <v>3</v>
      </c>
      <c r="I965">
        <v>1</v>
      </c>
      <c r="J965">
        <v>0</v>
      </c>
      <c r="K965" s="5">
        <v>108732.96</v>
      </c>
      <c r="L965">
        <v>1</v>
      </c>
      <c r="M965" t="str">
        <f t="shared" si="45"/>
        <v>Churned</v>
      </c>
      <c r="N965" s="7">
        <v>37.5</v>
      </c>
      <c r="O965" s="10" t="str">
        <f t="shared" si="46"/>
        <v>60+</v>
      </c>
      <c r="P965" t="str">
        <f t="shared" si="47"/>
        <v>4-6 Years</v>
      </c>
      <c r="Q965" t="str">
        <f>IF(B965&lt;=500,"300-500",
 IF(B965&lt;=650,"501-650",
 IF(B965&lt;=750,"651-750",
 "751-850")))</f>
        <v>501-650</v>
      </c>
      <c r="R965" t="str">
        <f>IF(L965=1,"Customer already churned",
 IF(N965&gt;=70,"Urgent attention required",
 IF(O965="46-60","Focus retention efforts",
 IF(O965="36-45","Extend retention strategies",
 IF(O965="501-600","Engagement support required",
 IF(O965="601-700","Monitor engagement",
 IF(AND(C965="Germany",D965="Female"),"Priority proactive retention",
 "General engagement")))))))</f>
        <v>Customer already churned</v>
      </c>
    </row>
    <row r="966" spans="1:18" x14ac:dyDescent="0.35">
      <c r="A966">
        <v>15580956</v>
      </c>
      <c r="B966">
        <v>683</v>
      </c>
      <c r="C966" t="s">
        <v>19</v>
      </c>
      <c r="D966" t="s">
        <v>16</v>
      </c>
      <c r="E966">
        <v>43</v>
      </c>
      <c r="F966">
        <v>4</v>
      </c>
      <c r="G966" s="3">
        <v>115888.04</v>
      </c>
      <c r="H966">
        <v>1</v>
      </c>
      <c r="I966">
        <v>1</v>
      </c>
      <c r="J966">
        <v>1</v>
      </c>
      <c r="K966" s="5">
        <v>117349.19</v>
      </c>
      <c r="L966">
        <v>1</v>
      </c>
      <c r="M966" t="str">
        <f t="shared" si="45"/>
        <v>Churned</v>
      </c>
      <c r="N966" s="7">
        <v>16.666666666666661</v>
      </c>
      <c r="O966" s="10" t="str">
        <f t="shared" si="46"/>
        <v>36-45</v>
      </c>
      <c r="P966" t="str">
        <f t="shared" si="47"/>
        <v>4-6 Years</v>
      </c>
      <c r="Q966" t="str">
        <f>IF(B966&lt;=500,"300-500",
 IF(B966&lt;=650,"501-650",
 IF(B966&lt;=750,"651-750",
 "751-850")))</f>
        <v>651-750</v>
      </c>
      <c r="R966" t="str">
        <f>IF(L966=1,"Customer already churned",
 IF(N966&gt;=70,"Urgent attention required",
 IF(O966="46-60","Focus retention efforts",
 IF(O966="36-45","Extend retention strategies",
 IF(O966="501-600","Engagement support required",
 IF(O966="601-700","Monitor engagement",
 IF(AND(C966="Germany",D966="Female"),"Priority proactive retention",
 "General engagement")))))))</f>
        <v>Customer already churned</v>
      </c>
    </row>
    <row r="967" spans="1:18" x14ac:dyDescent="0.35">
      <c r="A967">
        <v>15602084</v>
      </c>
      <c r="B967">
        <v>663</v>
      </c>
      <c r="C967" t="s">
        <v>15</v>
      </c>
      <c r="D967" t="s">
        <v>16</v>
      </c>
      <c r="E967">
        <v>42</v>
      </c>
      <c r="F967">
        <v>5</v>
      </c>
      <c r="G967" s="3">
        <v>124626.07</v>
      </c>
      <c r="H967">
        <v>1</v>
      </c>
      <c r="I967">
        <v>1</v>
      </c>
      <c r="J967">
        <v>1</v>
      </c>
      <c r="K967" s="5">
        <v>78004.5</v>
      </c>
      <c r="L967">
        <v>0</v>
      </c>
      <c r="M967" t="str">
        <f t="shared" si="45"/>
        <v xml:space="preserve"> Reatined</v>
      </c>
      <c r="N967" s="7">
        <v>16.666666666666661</v>
      </c>
      <c r="O967" s="10" t="str">
        <f t="shared" si="46"/>
        <v>36-45</v>
      </c>
      <c r="P967" t="str">
        <f t="shared" si="47"/>
        <v>4-6 Years</v>
      </c>
      <c r="Q967" t="str">
        <f>IF(B967&lt;=500,"300-500",
 IF(B967&lt;=650,"501-650",
 IF(B967&lt;=750,"651-750",
 "751-850")))</f>
        <v>651-750</v>
      </c>
      <c r="R967" t="str">
        <f>IF(L967=1,"Customer already churned",
 IF(N967&gt;=70,"Urgent attention required",
 IF(O967="46-60","Focus retention efforts",
 IF(O967="36-45","Extend retention strategies",
 IF(O967="501-600","Engagement support required",
 IF(O967="601-700","Monitor engagement",
 IF(AND(C967="Germany",D967="Female"),"Priority proactive retention",
 "General engagement")))))))</f>
        <v>Extend retention strategies</v>
      </c>
    </row>
    <row r="968" spans="1:18" x14ac:dyDescent="0.35">
      <c r="A968">
        <v>15589805</v>
      </c>
      <c r="B968">
        <v>563</v>
      </c>
      <c r="C968" t="s">
        <v>15</v>
      </c>
      <c r="D968" t="s">
        <v>16</v>
      </c>
      <c r="E968">
        <v>34</v>
      </c>
      <c r="F968">
        <v>6</v>
      </c>
      <c r="G968" s="3">
        <v>139810.34</v>
      </c>
      <c r="H968">
        <v>1</v>
      </c>
      <c r="I968">
        <v>1</v>
      </c>
      <c r="J968">
        <v>1</v>
      </c>
      <c r="K968" s="5">
        <v>152417.79</v>
      </c>
      <c r="L968">
        <v>0</v>
      </c>
      <c r="M968" t="str">
        <f t="shared" si="45"/>
        <v xml:space="preserve"> Reatined</v>
      </c>
      <c r="N968" s="7">
        <v>16.666666666666661</v>
      </c>
      <c r="O968" s="10" t="str">
        <f t="shared" si="46"/>
        <v>26-35</v>
      </c>
      <c r="P968" t="str">
        <f t="shared" si="47"/>
        <v>4-6 Years</v>
      </c>
      <c r="Q968" t="str">
        <f>IF(B968&lt;=500,"300-500",
 IF(B968&lt;=650,"501-650",
 IF(B968&lt;=750,"651-750",
 "751-850")))</f>
        <v>501-650</v>
      </c>
      <c r="R968" t="str">
        <f>IF(L968=1,"Customer already churned",
 IF(N968&gt;=70,"Urgent attention required",
 IF(O968="46-60","Focus retention efforts",
 IF(O968="36-45","Extend retention strategies",
 IF(O968="501-600","Engagement support required",
 IF(O968="601-700","Monitor engagement",
 IF(AND(C968="Germany",D968="Female"),"Priority proactive retention",
 "General engagement")))))))</f>
        <v>General engagement</v>
      </c>
    </row>
    <row r="969" spans="1:18" x14ac:dyDescent="0.35">
      <c r="A969">
        <v>15720893</v>
      </c>
      <c r="B969">
        <v>637</v>
      </c>
      <c r="C969" t="s">
        <v>17</v>
      </c>
      <c r="D969" t="s">
        <v>16</v>
      </c>
      <c r="E969">
        <v>34</v>
      </c>
      <c r="F969">
        <v>9</v>
      </c>
      <c r="G969" s="3">
        <v>0</v>
      </c>
      <c r="H969">
        <v>2</v>
      </c>
      <c r="I969">
        <v>0</v>
      </c>
      <c r="J969">
        <v>0</v>
      </c>
      <c r="K969" s="5">
        <v>26057.08</v>
      </c>
      <c r="L969">
        <v>0</v>
      </c>
      <c r="M969" t="str">
        <f t="shared" si="45"/>
        <v xml:space="preserve"> Reatined</v>
      </c>
      <c r="N969" s="7">
        <v>41.666666666666671</v>
      </c>
      <c r="O969" s="10" t="str">
        <f t="shared" si="46"/>
        <v>26-35</v>
      </c>
      <c r="P969" t="str">
        <f t="shared" si="47"/>
        <v>7-9 Years</v>
      </c>
      <c r="Q969" t="str">
        <f>IF(B969&lt;=500,"300-500",
 IF(B969&lt;=650,"501-650",
 IF(B969&lt;=750,"651-750",
 "751-850")))</f>
        <v>501-650</v>
      </c>
      <c r="R969" t="str">
        <f>IF(L969=1,"Customer already churned",
 IF(N969&gt;=70,"Urgent attention required",
 IF(O969="46-60","Focus retention efforts",
 IF(O969="36-45","Extend retention strategies",
 IF(O969="501-600","Engagement support required",
 IF(O969="601-700","Monitor engagement",
 IF(AND(C969="Germany",D969="Female"),"Priority proactive retention",
 "General engagement")))))))</f>
        <v>General engagement</v>
      </c>
    </row>
    <row r="970" spans="1:18" x14ac:dyDescent="0.35">
      <c r="A970">
        <v>15641009</v>
      </c>
      <c r="B970">
        <v>544</v>
      </c>
      <c r="C970" t="s">
        <v>15</v>
      </c>
      <c r="D970" t="s">
        <v>18</v>
      </c>
      <c r="E970">
        <v>37</v>
      </c>
      <c r="F970">
        <v>3</v>
      </c>
      <c r="G970" s="3">
        <v>84496.71</v>
      </c>
      <c r="H970">
        <v>1</v>
      </c>
      <c r="I970">
        <v>0</v>
      </c>
      <c r="J970">
        <v>0</v>
      </c>
      <c r="K970" s="5">
        <v>79972.09</v>
      </c>
      <c r="L970">
        <v>0</v>
      </c>
      <c r="M970" t="str">
        <f t="shared" si="45"/>
        <v xml:space="preserve"> Reatined</v>
      </c>
      <c r="N970" s="7">
        <v>45.833333333333329</v>
      </c>
      <c r="O970" s="10" t="str">
        <f t="shared" si="46"/>
        <v>36-45</v>
      </c>
      <c r="P970" t="str">
        <f t="shared" si="47"/>
        <v>0-3 Years</v>
      </c>
      <c r="Q970" t="str">
        <f>IF(B970&lt;=500,"300-500",
 IF(B970&lt;=650,"501-650",
 IF(B970&lt;=750,"651-750",
 "751-850")))</f>
        <v>501-650</v>
      </c>
      <c r="R970" t="str">
        <f>IF(L970=1,"Customer already churned",
 IF(N970&gt;=70,"Urgent attention required",
 IF(O970="46-60","Focus retention efforts",
 IF(O970="36-45","Extend retention strategies",
 IF(O970="501-600","Engagement support required",
 IF(O970="601-700","Monitor engagement",
 IF(AND(C970="Germany",D970="Female"),"Priority proactive retention",
 "General engagement")))))))</f>
        <v>Extend retention strategies</v>
      </c>
    </row>
    <row r="971" spans="1:18" x14ac:dyDescent="0.35">
      <c r="A971">
        <v>15605926</v>
      </c>
      <c r="B971">
        <v>649</v>
      </c>
      <c r="C971" t="s">
        <v>19</v>
      </c>
      <c r="D971" t="s">
        <v>18</v>
      </c>
      <c r="E971">
        <v>70</v>
      </c>
      <c r="F971">
        <v>9</v>
      </c>
      <c r="G971" s="3">
        <v>116854.71</v>
      </c>
      <c r="H971">
        <v>2</v>
      </c>
      <c r="I971">
        <v>0</v>
      </c>
      <c r="J971">
        <v>1</v>
      </c>
      <c r="K971" s="5">
        <v>107125.79</v>
      </c>
      <c r="L971">
        <v>0</v>
      </c>
      <c r="M971" t="str">
        <f t="shared" si="45"/>
        <v xml:space="preserve"> Reatined</v>
      </c>
      <c r="N971" s="7">
        <v>25</v>
      </c>
      <c r="O971" s="10" t="str">
        <f t="shared" si="46"/>
        <v>60+</v>
      </c>
      <c r="P971" t="str">
        <f t="shared" si="47"/>
        <v>7-9 Years</v>
      </c>
      <c r="Q971" t="str">
        <f>IF(B971&lt;=500,"300-500",
 IF(B971&lt;=650,"501-650",
 IF(B971&lt;=750,"651-750",
 "751-850")))</f>
        <v>501-650</v>
      </c>
      <c r="R971" t="str">
        <f>IF(L971=1,"Customer already churned",
 IF(N971&gt;=70,"Urgent attention required",
 IF(O971="46-60","Focus retention efforts",
 IF(O971="36-45","Extend retention strategies",
 IF(O971="501-600","Engagement support required",
 IF(O971="601-700","Monitor engagement",
 IF(AND(C971="Germany",D971="Female"),"Priority proactive retention",
 "General engagement")))))))</f>
        <v>General engagement</v>
      </c>
    </row>
    <row r="972" spans="1:18" x14ac:dyDescent="0.35">
      <c r="A972">
        <v>15805955</v>
      </c>
      <c r="B972">
        <v>638</v>
      </c>
      <c r="C972" t="s">
        <v>15</v>
      </c>
      <c r="D972" t="s">
        <v>16</v>
      </c>
      <c r="E972">
        <v>48</v>
      </c>
      <c r="F972">
        <v>10</v>
      </c>
      <c r="G972" s="3">
        <v>138333.03</v>
      </c>
      <c r="H972">
        <v>1</v>
      </c>
      <c r="I972">
        <v>1</v>
      </c>
      <c r="J972">
        <v>1</v>
      </c>
      <c r="K972" s="5">
        <v>47679.14</v>
      </c>
      <c r="L972">
        <v>0</v>
      </c>
      <c r="M972" t="str">
        <f t="shared" si="45"/>
        <v xml:space="preserve"> Reatined</v>
      </c>
      <c r="N972" s="7">
        <v>16.666666666666661</v>
      </c>
      <c r="O972" s="10" t="str">
        <f t="shared" si="46"/>
        <v>46-60</v>
      </c>
      <c r="P972" t="str">
        <f t="shared" si="47"/>
        <v>10+ Years</v>
      </c>
      <c r="Q972" t="str">
        <f>IF(B972&lt;=500,"300-500",
 IF(B972&lt;=650,"501-650",
 IF(B972&lt;=750,"651-750",
 "751-850")))</f>
        <v>501-650</v>
      </c>
      <c r="R972" t="str">
        <f>IF(L972=1,"Customer already churned",
 IF(N972&gt;=70,"Urgent attention required",
 IF(O972="46-60","Focus retention efforts",
 IF(O972="36-45","Extend retention strategies",
 IF(O972="501-600","Engagement support required",
 IF(O972="601-700","Monitor engagement",
 IF(AND(C972="Germany",D972="Female"),"Priority proactive retention",
 "General engagement")))))))</f>
        <v>Focus retention efforts</v>
      </c>
    </row>
    <row r="973" spans="1:18" x14ac:dyDescent="0.35">
      <c r="A973">
        <v>15801488</v>
      </c>
      <c r="B973">
        <v>723</v>
      </c>
      <c r="C973" t="s">
        <v>15</v>
      </c>
      <c r="D973" t="s">
        <v>18</v>
      </c>
      <c r="E973">
        <v>25</v>
      </c>
      <c r="F973">
        <v>3</v>
      </c>
      <c r="G973" s="3">
        <v>0</v>
      </c>
      <c r="H973">
        <v>2</v>
      </c>
      <c r="I973">
        <v>1</v>
      </c>
      <c r="J973">
        <v>1</v>
      </c>
      <c r="K973" s="5">
        <v>134509.47</v>
      </c>
      <c r="L973">
        <v>0</v>
      </c>
      <c r="M973" t="str">
        <f t="shared" si="45"/>
        <v xml:space="preserve"> Reatined</v>
      </c>
      <c r="N973" s="7">
        <v>12.5</v>
      </c>
      <c r="O973" s="10" t="str">
        <f t="shared" si="46"/>
        <v>18-25</v>
      </c>
      <c r="P973" t="str">
        <f t="shared" si="47"/>
        <v>0-3 Years</v>
      </c>
      <c r="Q973" t="str">
        <f>IF(B973&lt;=500,"300-500",
 IF(B973&lt;=650,"501-650",
 IF(B973&lt;=750,"651-750",
 "751-850")))</f>
        <v>651-750</v>
      </c>
      <c r="R973" t="str">
        <f>IF(L973=1,"Customer already churned",
 IF(N973&gt;=70,"Urgent attention required",
 IF(O973="46-60","Focus retention efforts",
 IF(O973="36-45","Extend retention strategies",
 IF(O973="501-600","Engagement support required",
 IF(O973="601-700","Monitor engagement",
 IF(AND(C973="Germany",D973="Female"),"Priority proactive retention",
 "General engagement")))))))</f>
        <v>General engagement</v>
      </c>
    </row>
    <row r="974" spans="1:18" x14ac:dyDescent="0.35">
      <c r="A974">
        <v>15605918</v>
      </c>
      <c r="B974">
        <v>635</v>
      </c>
      <c r="C974" t="s">
        <v>19</v>
      </c>
      <c r="D974" t="s">
        <v>18</v>
      </c>
      <c r="E974">
        <v>43</v>
      </c>
      <c r="F974">
        <v>5</v>
      </c>
      <c r="G974" s="3">
        <v>78992.75</v>
      </c>
      <c r="H974">
        <v>2</v>
      </c>
      <c r="I974">
        <v>0</v>
      </c>
      <c r="J974">
        <v>0</v>
      </c>
      <c r="K974" s="5">
        <v>153265.31</v>
      </c>
      <c r="L974">
        <v>0</v>
      </c>
      <c r="M974" t="str">
        <f t="shared" si="45"/>
        <v xml:space="preserve"> Reatined</v>
      </c>
      <c r="N974" s="7">
        <v>29.166666666666671</v>
      </c>
      <c r="O974" s="10" t="str">
        <f t="shared" si="46"/>
        <v>36-45</v>
      </c>
      <c r="P974" t="str">
        <f t="shared" si="47"/>
        <v>4-6 Years</v>
      </c>
      <c r="Q974" t="str">
        <f>IF(B974&lt;=500,"300-500",
 IF(B974&lt;=650,"501-650",
 IF(B974&lt;=750,"651-750",
 "751-850")))</f>
        <v>501-650</v>
      </c>
      <c r="R974" t="str">
        <f>IF(L974=1,"Customer already churned",
 IF(N974&gt;=70,"Urgent attention required",
 IF(O974="46-60","Focus retention efforts",
 IF(O974="36-45","Extend retention strategies",
 IF(O974="501-600","Engagement support required",
 IF(O974="601-700","Monitor engagement",
 IF(AND(C974="Germany",D974="Female"),"Priority proactive retention",
 "General engagement")))))))</f>
        <v>Extend retention strategies</v>
      </c>
    </row>
    <row r="975" spans="1:18" x14ac:dyDescent="0.35">
      <c r="A975">
        <v>15779711</v>
      </c>
      <c r="B975">
        <v>750</v>
      </c>
      <c r="C975" t="s">
        <v>17</v>
      </c>
      <c r="D975" t="s">
        <v>16</v>
      </c>
      <c r="E975">
        <v>38</v>
      </c>
      <c r="F975">
        <v>7</v>
      </c>
      <c r="G975" s="3">
        <v>97257.41</v>
      </c>
      <c r="H975">
        <v>2</v>
      </c>
      <c r="I975">
        <v>0</v>
      </c>
      <c r="J975">
        <v>1</v>
      </c>
      <c r="K975" s="5">
        <v>179883.04</v>
      </c>
      <c r="L975">
        <v>0</v>
      </c>
      <c r="M975" t="str">
        <f t="shared" si="45"/>
        <v xml:space="preserve"> Reatined</v>
      </c>
      <c r="N975" s="7">
        <v>8.3333333333333321</v>
      </c>
      <c r="O975" s="10" t="str">
        <f t="shared" si="46"/>
        <v>36-45</v>
      </c>
      <c r="P975" t="str">
        <f t="shared" si="47"/>
        <v>7-9 Years</v>
      </c>
      <c r="Q975" t="str">
        <f>IF(B975&lt;=500,"300-500",
 IF(B975&lt;=650,"501-650",
 IF(B975&lt;=750,"651-750",
 "751-850")))</f>
        <v>651-750</v>
      </c>
      <c r="R975" t="str">
        <f>IF(L975=1,"Customer already churned",
 IF(N975&gt;=70,"Urgent attention required",
 IF(O975="46-60","Focus retention efforts",
 IF(O975="36-45","Extend retention strategies",
 IF(O975="501-600","Engagement support required",
 IF(O975="601-700","Monitor engagement",
 IF(AND(C975="Germany",D975="Female"),"Priority proactive retention",
 "General engagement")))))))</f>
        <v>Extend retention strategies</v>
      </c>
    </row>
    <row r="976" spans="1:18" x14ac:dyDescent="0.35">
      <c r="A976">
        <v>15705620</v>
      </c>
      <c r="B976">
        <v>730</v>
      </c>
      <c r="C976" t="s">
        <v>15</v>
      </c>
      <c r="D976" t="s">
        <v>18</v>
      </c>
      <c r="E976">
        <v>34</v>
      </c>
      <c r="F976">
        <v>5</v>
      </c>
      <c r="G976" s="3">
        <v>122453.37</v>
      </c>
      <c r="H976">
        <v>2</v>
      </c>
      <c r="I976">
        <v>1</v>
      </c>
      <c r="J976">
        <v>0</v>
      </c>
      <c r="K976" s="5">
        <v>138882.98000000001</v>
      </c>
      <c r="L976">
        <v>0</v>
      </c>
      <c r="M976" t="str">
        <f t="shared" si="45"/>
        <v xml:space="preserve"> Reatined</v>
      </c>
      <c r="N976" s="7">
        <v>20.833333333333339</v>
      </c>
      <c r="O976" s="10" t="str">
        <f t="shared" si="46"/>
        <v>26-35</v>
      </c>
      <c r="P976" t="str">
        <f t="shared" si="47"/>
        <v>4-6 Years</v>
      </c>
      <c r="Q976" t="str">
        <f>IF(B976&lt;=500,"300-500",
 IF(B976&lt;=650,"501-650",
 IF(B976&lt;=750,"651-750",
 "751-850")))</f>
        <v>651-750</v>
      </c>
      <c r="R976" t="str">
        <f>IF(L976=1,"Customer already churned",
 IF(N976&gt;=70,"Urgent attention required",
 IF(O976="46-60","Focus retention efforts",
 IF(O976="36-45","Extend retention strategies",
 IF(O976="501-600","Engagement support required",
 IF(O976="601-700","Monitor engagement",
 IF(AND(C976="Germany",D976="Female"),"Priority proactive retention",
 "General engagement")))))))</f>
        <v>General engagement</v>
      </c>
    </row>
    <row r="977" spans="1:18" x14ac:dyDescent="0.35">
      <c r="A977">
        <v>15685357</v>
      </c>
      <c r="B977">
        <v>750</v>
      </c>
      <c r="C977" t="s">
        <v>17</v>
      </c>
      <c r="D977" t="s">
        <v>16</v>
      </c>
      <c r="E977">
        <v>36</v>
      </c>
      <c r="F977">
        <v>8</v>
      </c>
      <c r="G977" s="3">
        <v>112940.07</v>
      </c>
      <c r="H977">
        <v>1</v>
      </c>
      <c r="I977">
        <v>0</v>
      </c>
      <c r="J977">
        <v>1</v>
      </c>
      <c r="K977" s="5">
        <v>9855.81</v>
      </c>
      <c r="L977">
        <v>0</v>
      </c>
      <c r="M977" t="str">
        <f t="shared" si="45"/>
        <v xml:space="preserve"> Reatined</v>
      </c>
      <c r="N977" s="7">
        <v>25</v>
      </c>
      <c r="O977" s="10" t="str">
        <f t="shared" si="46"/>
        <v>36-45</v>
      </c>
      <c r="P977" t="str">
        <f t="shared" si="47"/>
        <v>7-9 Years</v>
      </c>
      <c r="Q977" t="str">
        <f>IF(B977&lt;=500,"300-500",
 IF(B977&lt;=650,"501-650",
 IF(B977&lt;=750,"651-750",
 "751-850")))</f>
        <v>651-750</v>
      </c>
      <c r="R977" t="str">
        <f>IF(L977=1,"Customer already churned",
 IF(N977&gt;=70,"Urgent attention required",
 IF(O977="46-60","Focus retention efforts",
 IF(O977="36-45","Extend retention strategies",
 IF(O977="501-600","Engagement support required",
 IF(O977="601-700","Monitor engagement",
 IF(AND(C977="Germany",D977="Female"),"Priority proactive retention",
 "General engagement")))))))</f>
        <v>Extend retention strategies</v>
      </c>
    </row>
    <row r="978" spans="1:18" x14ac:dyDescent="0.35">
      <c r="A978">
        <v>15570060</v>
      </c>
      <c r="B978">
        <v>586</v>
      </c>
      <c r="C978" t="s">
        <v>15</v>
      </c>
      <c r="D978" t="s">
        <v>16</v>
      </c>
      <c r="E978">
        <v>43</v>
      </c>
      <c r="F978">
        <v>8</v>
      </c>
      <c r="G978" s="3">
        <v>132558.26</v>
      </c>
      <c r="H978">
        <v>1</v>
      </c>
      <c r="I978">
        <v>1</v>
      </c>
      <c r="J978">
        <v>0</v>
      </c>
      <c r="K978" s="5">
        <v>67046.83</v>
      </c>
      <c r="L978">
        <v>1</v>
      </c>
      <c r="M978" t="str">
        <f t="shared" si="45"/>
        <v>Churned</v>
      </c>
      <c r="N978" s="7">
        <v>37.5</v>
      </c>
      <c r="O978" s="10" t="str">
        <f t="shared" si="46"/>
        <v>36-45</v>
      </c>
      <c r="P978" t="str">
        <f t="shared" si="47"/>
        <v>7-9 Years</v>
      </c>
      <c r="Q978" t="str">
        <f>IF(B978&lt;=500,"300-500",
 IF(B978&lt;=650,"501-650",
 IF(B978&lt;=750,"651-750",
 "751-850")))</f>
        <v>501-650</v>
      </c>
      <c r="R978" t="str">
        <f>IF(L978=1,"Customer already churned",
 IF(N978&gt;=70,"Urgent attention required",
 IF(O978="46-60","Focus retention efforts",
 IF(O978="36-45","Extend retention strategies",
 IF(O978="501-600","Engagement support required",
 IF(O978="601-700","Monitor engagement",
 IF(AND(C978="Germany",D978="Female"),"Priority proactive retention",
 "General engagement")))))))</f>
        <v>Customer already churned</v>
      </c>
    </row>
    <row r="979" spans="1:18" x14ac:dyDescent="0.35">
      <c r="A979">
        <v>15582616</v>
      </c>
      <c r="B979">
        <v>520</v>
      </c>
      <c r="C979" t="s">
        <v>15</v>
      </c>
      <c r="D979" t="s">
        <v>16</v>
      </c>
      <c r="E979">
        <v>38</v>
      </c>
      <c r="F979">
        <v>4</v>
      </c>
      <c r="G979" s="3">
        <v>0</v>
      </c>
      <c r="H979">
        <v>2</v>
      </c>
      <c r="I979">
        <v>1</v>
      </c>
      <c r="J979">
        <v>0</v>
      </c>
      <c r="K979" s="5">
        <v>56388.63</v>
      </c>
      <c r="L979">
        <v>0</v>
      </c>
      <c r="M979" t="str">
        <f t="shared" si="45"/>
        <v xml:space="preserve"> Reatined</v>
      </c>
      <c r="N979" s="7">
        <v>33.333333333333329</v>
      </c>
      <c r="O979" s="10" t="str">
        <f t="shared" si="46"/>
        <v>36-45</v>
      </c>
      <c r="P979" t="str">
        <f t="shared" si="47"/>
        <v>4-6 Years</v>
      </c>
      <c r="Q979" t="str">
        <f>IF(B979&lt;=500,"300-500",
 IF(B979&lt;=650,"501-650",
 IF(B979&lt;=750,"651-750",
 "751-850")))</f>
        <v>501-650</v>
      </c>
      <c r="R979" t="str">
        <f>IF(L979=1,"Customer already churned",
 IF(N979&gt;=70,"Urgent attention required",
 IF(O979="46-60","Focus retention efforts",
 IF(O979="36-45","Extend retention strategies",
 IF(O979="501-600","Engagement support required",
 IF(O979="601-700","Monitor engagement",
 IF(AND(C979="Germany",D979="Female"),"Priority proactive retention",
 "General engagement")))))))</f>
        <v>Extend retention strategies</v>
      </c>
    </row>
    <row r="980" spans="1:18" x14ac:dyDescent="0.35">
      <c r="A980">
        <v>15799515</v>
      </c>
      <c r="B980">
        <v>652</v>
      </c>
      <c r="C980" t="s">
        <v>15</v>
      </c>
      <c r="D980" t="s">
        <v>16</v>
      </c>
      <c r="E980">
        <v>48</v>
      </c>
      <c r="F980">
        <v>8</v>
      </c>
      <c r="G980" s="3">
        <v>133297.24</v>
      </c>
      <c r="H980">
        <v>1</v>
      </c>
      <c r="I980">
        <v>1</v>
      </c>
      <c r="J980">
        <v>0</v>
      </c>
      <c r="K980" s="5">
        <v>77764.37</v>
      </c>
      <c r="L980">
        <v>0</v>
      </c>
      <c r="M980" t="str">
        <f t="shared" si="45"/>
        <v xml:space="preserve"> Reatined</v>
      </c>
      <c r="N980" s="7">
        <v>37.5</v>
      </c>
      <c r="O980" s="10" t="str">
        <f t="shared" si="46"/>
        <v>46-60</v>
      </c>
      <c r="P980" t="str">
        <f t="shared" si="47"/>
        <v>7-9 Years</v>
      </c>
      <c r="Q980" t="str">
        <f>IF(B980&lt;=500,"300-500",
 IF(B980&lt;=650,"501-650",
 IF(B980&lt;=750,"651-750",
 "751-850")))</f>
        <v>651-750</v>
      </c>
      <c r="R980" t="str">
        <f>IF(L980=1,"Customer already churned",
 IF(N980&gt;=70,"Urgent attention required",
 IF(O980="46-60","Focus retention efforts",
 IF(O980="36-45","Extend retention strategies",
 IF(O980="501-600","Engagement support required",
 IF(O980="601-700","Monitor engagement",
 IF(AND(C980="Germany",D980="Female"),"Priority proactive retention",
 "General engagement")))))))</f>
        <v>Focus retention efforts</v>
      </c>
    </row>
    <row r="981" spans="1:18" x14ac:dyDescent="0.35">
      <c r="A981">
        <v>15642937</v>
      </c>
      <c r="B981">
        <v>550</v>
      </c>
      <c r="C981" t="s">
        <v>15</v>
      </c>
      <c r="D981" t="s">
        <v>16</v>
      </c>
      <c r="E981">
        <v>46</v>
      </c>
      <c r="F981">
        <v>7</v>
      </c>
      <c r="G981" s="3">
        <v>0</v>
      </c>
      <c r="H981">
        <v>2</v>
      </c>
      <c r="I981">
        <v>1</v>
      </c>
      <c r="J981">
        <v>0</v>
      </c>
      <c r="K981" s="5">
        <v>130590.35</v>
      </c>
      <c r="L981">
        <v>0</v>
      </c>
      <c r="M981" t="str">
        <f t="shared" si="45"/>
        <v xml:space="preserve"> Reatined</v>
      </c>
      <c r="N981" s="7">
        <v>33.333333333333329</v>
      </c>
      <c r="O981" s="10" t="str">
        <f t="shared" si="46"/>
        <v>46-60</v>
      </c>
      <c r="P981" t="str">
        <f t="shared" si="47"/>
        <v>7-9 Years</v>
      </c>
      <c r="Q981" t="str">
        <f>IF(B981&lt;=500,"300-500",
 IF(B981&lt;=650,"501-650",
 IF(B981&lt;=750,"651-750",
 "751-850")))</f>
        <v>501-650</v>
      </c>
      <c r="R981" t="str">
        <f>IF(L981=1,"Customer already churned",
 IF(N981&gt;=70,"Urgent attention required",
 IF(O981="46-60","Focus retention efforts",
 IF(O981="36-45","Extend retention strategies",
 IF(O981="501-600","Engagement support required",
 IF(O981="601-700","Monitor engagement",
 IF(AND(C981="Germany",D981="Female"),"Priority proactive retention",
 "General engagement")))))))</f>
        <v>Focus retention efforts</v>
      </c>
    </row>
    <row r="982" spans="1:18" x14ac:dyDescent="0.35">
      <c r="A982">
        <v>15624729</v>
      </c>
      <c r="B982">
        <v>594</v>
      </c>
      <c r="C982" t="s">
        <v>15</v>
      </c>
      <c r="D982" t="s">
        <v>18</v>
      </c>
      <c r="E982">
        <v>27</v>
      </c>
      <c r="F982">
        <v>0</v>
      </c>
      <c r="G982" s="3">
        <v>197041.8</v>
      </c>
      <c r="H982">
        <v>1</v>
      </c>
      <c r="I982">
        <v>0</v>
      </c>
      <c r="J982">
        <v>0</v>
      </c>
      <c r="K982" s="5">
        <v>151912.49</v>
      </c>
      <c r="L982">
        <v>0</v>
      </c>
      <c r="M982" t="str">
        <f t="shared" si="45"/>
        <v xml:space="preserve"> Reatined</v>
      </c>
      <c r="N982" s="7">
        <v>70.833333333333343</v>
      </c>
      <c r="O982" s="10" t="str">
        <f t="shared" si="46"/>
        <v>26-35</v>
      </c>
      <c r="P982" t="str">
        <f t="shared" si="47"/>
        <v>0-3 Years</v>
      </c>
      <c r="Q982" t="str">
        <f>IF(B982&lt;=500,"300-500",
 IF(B982&lt;=650,"501-650",
 IF(B982&lt;=750,"651-750",
 "751-850")))</f>
        <v>501-650</v>
      </c>
      <c r="R982" t="str">
        <f>IF(L982=1,"Customer already churned",
 IF(N982&gt;=70,"Urgent attention required",
 IF(O982="46-60","Focus retention efforts",
 IF(O982="36-45","Extend retention strategies",
 IF(O982="501-600","Engagement support required",
 IF(O982="601-700","Monitor engagement",
 IF(AND(C982="Germany",D982="Female"),"Priority proactive retention",
 "General engagement")))))))</f>
        <v>Urgent attention required</v>
      </c>
    </row>
    <row r="983" spans="1:18" x14ac:dyDescent="0.35">
      <c r="A983">
        <v>15566156</v>
      </c>
      <c r="B983">
        <v>749</v>
      </c>
      <c r="C983" t="s">
        <v>19</v>
      </c>
      <c r="D983" t="s">
        <v>16</v>
      </c>
      <c r="E983">
        <v>44</v>
      </c>
      <c r="F983">
        <v>0</v>
      </c>
      <c r="G983" s="3">
        <v>71497.789999999994</v>
      </c>
      <c r="H983">
        <v>2</v>
      </c>
      <c r="I983">
        <v>0</v>
      </c>
      <c r="J983">
        <v>0</v>
      </c>
      <c r="K983" s="5">
        <v>151083.79999999999</v>
      </c>
      <c r="L983">
        <v>0</v>
      </c>
      <c r="M983" t="str">
        <f t="shared" si="45"/>
        <v xml:space="preserve"> Reatined</v>
      </c>
      <c r="N983" s="7">
        <v>54.166666666666657</v>
      </c>
      <c r="O983" s="10" t="str">
        <f t="shared" si="46"/>
        <v>36-45</v>
      </c>
      <c r="P983" t="str">
        <f t="shared" si="47"/>
        <v>0-3 Years</v>
      </c>
      <c r="Q983" t="str">
        <f>IF(B983&lt;=500,"300-500",
 IF(B983&lt;=650,"501-650",
 IF(B983&lt;=750,"651-750",
 "751-850")))</f>
        <v>651-750</v>
      </c>
      <c r="R983" t="str">
        <f>IF(L983=1,"Customer already churned",
 IF(N983&gt;=70,"Urgent attention required",
 IF(O983="46-60","Focus retention efforts",
 IF(O983="36-45","Extend retention strategies",
 IF(O983="501-600","Engagement support required",
 IF(O983="601-700","Monitor engagement",
 IF(AND(C983="Germany",D983="Female"),"Priority proactive retention",
 "General engagement")))))))</f>
        <v>Extend retention strategies</v>
      </c>
    </row>
    <row r="984" spans="1:18" x14ac:dyDescent="0.35">
      <c r="A984">
        <v>15792360</v>
      </c>
      <c r="B984">
        <v>668</v>
      </c>
      <c r="C984" t="s">
        <v>15</v>
      </c>
      <c r="D984" t="s">
        <v>18</v>
      </c>
      <c r="E984">
        <v>32</v>
      </c>
      <c r="F984">
        <v>7</v>
      </c>
      <c r="G984" s="3">
        <v>0</v>
      </c>
      <c r="H984">
        <v>2</v>
      </c>
      <c r="I984">
        <v>1</v>
      </c>
      <c r="J984">
        <v>1</v>
      </c>
      <c r="K984" s="5">
        <v>777.37</v>
      </c>
      <c r="L984">
        <v>0</v>
      </c>
      <c r="M984" t="str">
        <f t="shared" si="45"/>
        <v xml:space="preserve"> Reatined</v>
      </c>
      <c r="N984" s="7">
        <v>12.5</v>
      </c>
      <c r="O984" s="10" t="str">
        <f t="shared" si="46"/>
        <v>26-35</v>
      </c>
      <c r="P984" t="str">
        <f t="shared" si="47"/>
        <v>7-9 Years</v>
      </c>
      <c r="Q984" t="str">
        <f>IF(B984&lt;=500,"300-500",
 IF(B984&lt;=650,"501-650",
 IF(B984&lt;=750,"651-750",
 "751-850")))</f>
        <v>651-750</v>
      </c>
      <c r="R984" t="str">
        <f>IF(L984=1,"Customer already churned",
 IF(N984&gt;=70,"Urgent attention required",
 IF(O984="46-60","Focus retention efforts",
 IF(O984="36-45","Extend retention strategies",
 IF(O984="501-600","Engagement support required",
 IF(O984="601-700","Monitor engagement",
 IF(AND(C984="Germany",D984="Female"),"Priority proactive retention",
 "General engagement")))))))</f>
        <v>General engagement</v>
      </c>
    </row>
    <row r="985" spans="1:18" x14ac:dyDescent="0.35">
      <c r="A985">
        <v>15807008</v>
      </c>
      <c r="B985">
        <v>614</v>
      </c>
      <c r="C985" t="s">
        <v>19</v>
      </c>
      <c r="D985" t="s">
        <v>16</v>
      </c>
      <c r="E985">
        <v>35</v>
      </c>
      <c r="F985">
        <v>6</v>
      </c>
      <c r="G985" s="3">
        <v>128100.28</v>
      </c>
      <c r="H985">
        <v>1</v>
      </c>
      <c r="I985">
        <v>0</v>
      </c>
      <c r="J985">
        <v>0</v>
      </c>
      <c r="K985" s="5">
        <v>69454.240000000005</v>
      </c>
      <c r="L985">
        <v>1</v>
      </c>
      <c r="M985" t="str">
        <f t="shared" si="45"/>
        <v>Churned</v>
      </c>
      <c r="N985" s="7">
        <v>45.833333333333329</v>
      </c>
      <c r="O985" s="10" t="str">
        <f t="shared" si="46"/>
        <v>26-35</v>
      </c>
      <c r="P985" t="str">
        <f t="shared" si="47"/>
        <v>4-6 Years</v>
      </c>
      <c r="Q985" t="str">
        <f>IF(B985&lt;=500,"300-500",
 IF(B985&lt;=650,"501-650",
 IF(B985&lt;=750,"651-750",
 "751-850")))</f>
        <v>501-650</v>
      </c>
      <c r="R985" t="str">
        <f>IF(L985=1,"Customer already churned",
 IF(N985&gt;=70,"Urgent attention required",
 IF(O985="46-60","Focus retention efforts",
 IF(O985="36-45","Extend retention strategies",
 IF(O985="501-600","Engagement support required",
 IF(O985="601-700","Monitor engagement",
 IF(AND(C985="Germany",D985="Female"),"Priority proactive retention",
 "General engagement")))))))</f>
        <v>Customer already churned</v>
      </c>
    </row>
    <row r="986" spans="1:18" x14ac:dyDescent="0.35">
      <c r="A986">
        <v>15704770</v>
      </c>
      <c r="B986">
        <v>773</v>
      </c>
      <c r="C986" t="s">
        <v>15</v>
      </c>
      <c r="D986" t="s">
        <v>18</v>
      </c>
      <c r="E986">
        <v>25</v>
      </c>
      <c r="F986">
        <v>1</v>
      </c>
      <c r="G986" s="3">
        <v>124532.78</v>
      </c>
      <c r="H986">
        <v>2</v>
      </c>
      <c r="I986">
        <v>0</v>
      </c>
      <c r="J986">
        <v>1</v>
      </c>
      <c r="K986" s="5">
        <v>11723.57</v>
      </c>
      <c r="L986">
        <v>0</v>
      </c>
      <c r="M986" t="str">
        <f t="shared" si="45"/>
        <v xml:space="preserve"> Reatined</v>
      </c>
      <c r="N986" s="7">
        <v>33.333333333333329</v>
      </c>
      <c r="O986" s="10" t="str">
        <f t="shared" si="46"/>
        <v>18-25</v>
      </c>
      <c r="P986" t="str">
        <f t="shared" si="47"/>
        <v>0-3 Years</v>
      </c>
      <c r="Q986" t="str">
        <f>IF(B986&lt;=500,"300-500",
 IF(B986&lt;=650,"501-650",
 IF(B986&lt;=750,"651-750",
 "751-850")))</f>
        <v>751-850</v>
      </c>
      <c r="R986" t="str">
        <f>IF(L986=1,"Customer already churned",
 IF(N986&gt;=70,"Urgent attention required",
 IF(O986="46-60","Focus retention efforts",
 IF(O986="36-45","Extend retention strategies",
 IF(O986="501-600","Engagement support required",
 IF(O986="601-700","Monitor engagement",
 IF(AND(C986="Germany",D986="Female"),"Priority proactive retention",
 "General engagement")))))))</f>
        <v>General engagement</v>
      </c>
    </row>
    <row r="987" spans="1:18" x14ac:dyDescent="0.35">
      <c r="A987">
        <v>15756475</v>
      </c>
      <c r="B987">
        <v>551</v>
      </c>
      <c r="C987" t="s">
        <v>19</v>
      </c>
      <c r="D987" t="s">
        <v>18</v>
      </c>
      <c r="E987">
        <v>31</v>
      </c>
      <c r="F987">
        <v>9</v>
      </c>
      <c r="G987" s="3">
        <v>82293.820000000007</v>
      </c>
      <c r="H987">
        <v>2</v>
      </c>
      <c r="I987">
        <v>1</v>
      </c>
      <c r="J987">
        <v>1</v>
      </c>
      <c r="K987" s="5">
        <v>91565.25</v>
      </c>
      <c r="L987">
        <v>0</v>
      </c>
      <c r="M987" t="str">
        <f t="shared" si="45"/>
        <v xml:space="preserve"> Reatined</v>
      </c>
      <c r="N987" s="7">
        <v>0</v>
      </c>
      <c r="O987" s="10" t="str">
        <f t="shared" si="46"/>
        <v>26-35</v>
      </c>
      <c r="P987" t="str">
        <f t="shared" si="47"/>
        <v>7-9 Years</v>
      </c>
      <c r="Q987" t="str">
        <f>IF(B987&lt;=500,"300-500",
 IF(B987&lt;=650,"501-650",
 IF(B987&lt;=750,"651-750",
 "751-850")))</f>
        <v>501-650</v>
      </c>
      <c r="R987" t="str">
        <f>IF(L987=1,"Customer already churned",
 IF(N987&gt;=70,"Urgent attention required",
 IF(O987="46-60","Focus retention efforts",
 IF(O987="36-45","Extend retention strategies",
 IF(O987="501-600","Engagement support required",
 IF(O987="601-700","Monitor engagement",
 IF(AND(C987="Germany",D987="Female"),"Priority proactive retention",
 "General engagement")))))))</f>
        <v>General engagement</v>
      </c>
    </row>
    <row r="988" spans="1:18" x14ac:dyDescent="0.35">
      <c r="A988">
        <v>15655339</v>
      </c>
      <c r="B988">
        <v>566</v>
      </c>
      <c r="C988" t="s">
        <v>15</v>
      </c>
      <c r="D988" t="s">
        <v>18</v>
      </c>
      <c r="E988">
        <v>36</v>
      </c>
      <c r="F988">
        <v>1</v>
      </c>
      <c r="G988" s="3">
        <v>142120.91</v>
      </c>
      <c r="H988">
        <v>1</v>
      </c>
      <c r="I988">
        <v>1</v>
      </c>
      <c r="J988">
        <v>0</v>
      </c>
      <c r="K988" s="5">
        <v>79616.37</v>
      </c>
      <c r="L988">
        <v>0</v>
      </c>
      <c r="M988" t="str">
        <f t="shared" si="45"/>
        <v xml:space="preserve"> Reatined</v>
      </c>
      <c r="N988" s="7">
        <v>62.5</v>
      </c>
      <c r="O988" s="10" t="str">
        <f t="shared" si="46"/>
        <v>36-45</v>
      </c>
      <c r="P988" t="str">
        <f t="shared" si="47"/>
        <v>0-3 Years</v>
      </c>
      <c r="Q988" t="str">
        <f>IF(B988&lt;=500,"300-500",
 IF(B988&lt;=650,"501-650",
 IF(B988&lt;=750,"651-750",
 "751-850")))</f>
        <v>501-650</v>
      </c>
      <c r="R988" t="str">
        <f>IF(L988=1,"Customer already churned",
 IF(N988&gt;=70,"Urgent attention required",
 IF(O988="46-60","Focus retention efforts",
 IF(O988="36-45","Extend retention strategies",
 IF(O988="501-600","Engagement support required",
 IF(O988="601-700","Monitor engagement",
 IF(AND(C988="Germany",D988="Female"),"Priority proactive retention",
 "General engagement")))))))</f>
        <v>Extend retention strategies</v>
      </c>
    </row>
    <row r="989" spans="1:18" x14ac:dyDescent="0.35">
      <c r="A989">
        <v>15613749</v>
      </c>
      <c r="B989">
        <v>569</v>
      </c>
      <c r="C989" t="s">
        <v>17</v>
      </c>
      <c r="D989" t="s">
        <v>18</v>
      </c>
      <c r="E989">
        <v>34</v>
      </c>
      <c r="F989">
        <v>0</v>
      </c>
      <c r="G989" s="3">
        <v>151839.26</v>
      </c>
      <c r="H989">
        <v>1</v>
      </c>
      <c r="I989">
        <v>1</v>
      </c>
      <c r="J989">
        <v>0</v>
      </c>
      <c r="K989" s="5">
        <v>102299.81</v>
      </c>
      <c r="L989">
        <v>1</v>
      </c>
      <c r="M989" t="str">
        <f t="shared" si="45"/>
        <v>Churned</v>
      </c>
      <c r="N989" s="7">
        <v>62.5</v>
      </c>
      <c r="O989" s="10" t="str">
        <f t="shared" si="46"/>
        <v>26-35</v>
      </c>
      <c r="P989" t="str">
        <f t="shared" si="47"/>
        <v>0-3 Years</v>
      </c>
      <c r="Q989" t="str">
        <f>IF(B989&lt;=500,"300-500",
 IF(B989&lt;=650,"501-650",
 IF(B989&lt;=750,"651-750",
 "751-850")))</f>
        <v>501-650</v>
      </c>
      <c r="R989" t="str">
        <f>IF(L989=1,"Customer already churned",
 IF(N989&gt;=70,"Urgent attention required",
 IF(O989="46-60","Focus retention efforts",
 IF(O989="36-45","Extend retention strategies",
 IF(O989="501-600","Engagement support required",
 IF(O989="601-700","Monitor engagement",
 IF(AND(C989="Germany",D989="Female"),"Priority proactive retention",
 "General engagement")))))))</f>
        <v>Customer already churned</v>
      </c>
    </row>
    <row r="990" spans="1:18" x14ac:dyDescent="0.35">
      <c r="A990">
        <v>15664521</v>
      </c>
      <c r="B990">
        <v>659</v>
      </c>
      <c r="C990" t="s">
        <v>17</v>
      </c>
      <c r="D990" t="s">
        <v>18</v>
      </c>
      <c r="E990">
        <v>31</v>
      </c>
      <c r="F990">
        <v>7</v>
      </c>
      <c r="G990" s="3">
        <v>149620.88</v>
      </c>
      <c r="H990">
        <v>2</v>
      </c>
      <c r="I990">
        <v>1</v>
      </c>
      <c r="J990">
        <v>1</v>
      </c>
      <c r="K990" s="5">
        <v>104533.51</v>
      </c>
      <c r="L990">
        <v>0</v>
      </c>
      <c r="M990" t="str">
        <f t="shared" si="45"/>
        <v xml:space="preserve"> Reatined</v>
      </c>
      <c r="N990" s="7">
        <v>0</v>
      </c>
      <c r="O990" s="10" t="str">
        <f t="shared" si="46"/>
        <v>26-35</v>
      </c>
      <c r="P990" t="str">
        <f t="shared" si="47"/>
        <v>7-9 Years</v>
      </c>
      <c r="Q990" t="str">
        <f>IF(B990&lt;=500,"300-500",
 IF(B990&lt;=650,"501-650",
 IF(B990&lt;=750,"651-750",
 "751-850")))</f>
        <v>651-750</v>
      </c>
      <c r="R990" t="str">
        <f>IF(L990=1,"Customer already churned",
 IF(N990&gt;=70,"Urgent attention required",
 IF(O990="46-60","Focus retention efforts",
 IF(O990="36-45","Extend retention strategies",
 IF(O990="501-600","Engagement support required",
 IF(O990="601-700","Monitor engagement",
 IF(AND(C990="Germany",D990="Female"),"Priority proactive retention",
 "General engagement")))))))</f>
        <v>General engagement</v>
      </c>
    </row>
    <row r="991" spans="1:18" x14ac:dyDescent="0.35">
      <c r="A991">
        <v>15681206</v>
      </c>
      <c r="B991">
        <v>722</v>
      </c>
      <c r="C991" t="s">
        <v>15</v>
      </c>
      <c r="D991" t="s">
        <v>16</v>
      </c>
      <c r="E991">
        <v>49</v>
      </c>
      <c r="F991">
        <v>3</v>
      </c>
      <c r="G991" s="3">
        <v>168197.66</v>
      </c>
      <c r="H991">
        <v>1</v>
      </c>
      <c r="I991">
        <v>1</v>
      </c>
      <c r="J991">
        <v>0</v>
      </c>
      <c r="K991" s="5">
        <v>140765.57</v>
      </c>
      <c r="L991">
        <v>1</v>
      </c>
      <c r="M991" t="str">
        <f t="shared" si="45"/>
        <v>Churned</v>
      </c>
      <c r="N991" s="7">
        <v>37.5</v>
      </c>
      <c r="O991" s="10" t="str">
        <f t="shared" si="46"/>
        <v>46-60</v>
      </c>
      <c r="P991" t="str">
        <f t="shared" si="47"/>
        <v>0-3 Years</v>
      </c>
      <c r="Q991" t="str">
        <f>IF(B991&lt;=500,"300-500",
 IF(B991&lt;=650,"501-650",
 IF(B991&lt;=750,"651-750",
 "751-850")))</f>
        <v>651-750</v>
      </c>
      <c r="R991" t="str">
        <f>IF(L991=1,"Customer already churned",
 IF(N991&gt;=70,"Urgent attention required",
 IF(O991="46-60","Focus retention efforts",
 IF(O991="36-45","Extend retention strategies",
 IF(O991="501-600","Engagement support required",
 IF(O991="601-700","Monitor engagement",
 IF(AND(C991="Germany",D991="Female"),"Priority proactive retention",
 "General engagement")))))))</f>
        <v>Customer already churned</v>
      </c>
    </row>
    <row r="992" spans="1:18" x14ac:dyDescent="0.35">
      <c r="A992">
        <v>15745527</v>
      </c>
      <c r="B992">
        <v>655</v>
      </c>
      <c r="C992" t="s">
        <v>15</v>
      </c>
      <c r="D992" t="s">
        <v>18</v>
      </c>
      <c r="E992">
        <v>37</v>
      </c>
      <c r="F992">
        <v>5</v>
      </c>
      <c r="G992" s="3">
        <v>93147</v>
      </c>
      <c r="H992">
        <v>2</v>
      </c>
      <c r="I992">
        <v>1</v>
      </c>
      <c r="J992">
        <v>0</v>
      </c>
      <c r="K992" s="5">
        <v>66214.13</v>
      </c>
      <c r="L992">
        <v>0</v>
      </c>
      <c r="M992" t="str">
        <f t="shared" si="45"/>
        <v xml:space="preserve"> Reatined</v>
      </c>
      <c r="N992" s="7">
        <v>20.833333333333339</v>
      </c>
      <c r="O992" s="10" t="str">
        <f t="shared" si="46"/>
        <v>36-45</v>
      </c>
      <c r="P992" t="str">
        <f t="shared" si="47"/>
        <v>4-6 Years</v>
      </c>
      <c r="Q992" t="str">
        <f>IF(B992&lt;=500,"300-500",
 IF(B992&lt;=650,"501-650",
 IF(B992&lt;=750,"651-750",
 "751-850")))</f>
        <v>651-750</v>
      </c>
      <c r="R992" t="str">
        <f>IF(L992=1,"Customer already churned",
 IF(N992&gt;=70,"Urgent attention required",
 IF(O992="46-60","Focus retention efforts",
 IF(O992="36-45","Extend retention strategies",
 IF(O992="501-600","Engagement support required",
 IF(O992="601-700","Monitor engagement",
 IF(AND(C992="Germany",D992="Female"),"Priority proactive retention",
 "General engagement")))))))</f>
        <v>Extend retention strategies</v>
      </c>
    </row>
    <row r="993" spans="1:18" x14ac:dyDescent="0.35">
      <c r="A993">
        <v>15806926</v>
      </c>
      <c r="B993">
        <v>615</v>
      </c>
      <c r="C993" t="s">
        <v>15</v>
      </c>
      <c r="D993" t="s">
        <v>16</v>
      </c>
      <c r="E993">
        <v>35</v>
      </c>
      <c r="F993">
        <v>2</v>
      </c>
      <c r="G993" s="3">
        <v>97440.02</v>
      </c>
      <c r="H993">
        <v>2</v>
      </c>
      <c r="I993">
        <v>1</v>
      </c>
      <c r="J993">
        <v>1</v>
      </c>
      <c r="K993" s="5">
        <v>139816.1</v>
      </c>
      <c r="L993">
        <v>0</v>
      </c>
      <c r="M993" t="str">
        <f t="shared" si="45"/>
        <v xml:space="preserve"> Reatined</v>
      </c>
      <c r="N993" s="7">
        <v>25</v>
      </c>
      <c r="O993" s="10" t="str">
        <f t="shared" si="46"/>
        <v>26-35</v>
      </c>
      <c r="P993" t="str">
        <f t="shared" si="47"/>
        <v>0-3 Years</v>
      </c>
      <c r="Q993" t="str">
        <f>IF(B993&lt;=500,"300-500",
 IF(B993&lt;=650,"501-650",
 IF(B993&lt;=750,"651-750",
 "751-850")))</f>
        <v>501-650</v>
      </c>
      <c r="R993" t="str">
        <f>IF(L993=1,"Customer already churned",
 IF(N993&gt;=70,"Urgent attention required",
 IF(O993="46-60","Focus retention efforts",
 IF(O993="36-45","Extend retention strategies",
 IF(O993="501-600","Engagement support required",
 IF(O993="601-700","Monitor engagement",
 IF(AND(C993="Germany",D993="Female"),"Priority proactive retention",
 "General engagement")))))))</f>
        <v>General engagement</v>
      </c>
    </row>
    <row r="994" spans="1:18" x14ac:dyDescent="0.35">
      <c r="A994">
        <v>15724563</v>
      </c>
      <c r="B994">
        <v>752</v>
      </c>
      <c r="C994" t="s">
        <v>19</v>
      </c>
      <c r="D994" t="s">
        <v>16</v>
      </c>
      <c r="E994">
        <v>42</v>
      </c>
      <c r="F994">
        <v>3</v>
      </c>
      <c r="G994" s="3">
        <v>65046.080000000002</v>
      </c>
      <c r="H994">
        <v>2</v>
      </c>
      <c r="I994">
        <v>0</v>
      </c>
      <c r="J994">
        <v>1</v>
      </c>
      <c r="K994" s="5">
        <v>140139.28</v>
      </c>
      <c r="L994">
        <v>0</v>
      </c>
      <c r="M994" t="str">
        <f t="shared" si="45"/>
        <v xml:space="preserve"> Reatined</v>
      </c>
      <c r="N994" s="7">
        <v>8.3333333333333321</v>
      </c>
      <c r="O994" s="10" t="str">
        <f t="shared" si="46"/>
        <v>36-45</v>
      </c>
      <c r="P994" t="str">
        <f t="shared" si="47"/>
        <v>0-3 Years</v>
      </c>
      <c r="Q994" t="str">
        <f>IF(B994&lt;=500,"300-500",
 IF(B994&lt;=650,"501-650",
 IF(B994&lt;=750,"651-750",
 "751-850")))</f>
        <v>751-850</v>
      </c>
      <c r="R994" t="str">
        <f>IF(L994=1,"Customer already churned",
 IF(N994&gt;=70,"Urgent attention required",
 IF(O994="46-60","Focus retention efforts",
 IF(O994="36-45","Extend retention strategies",
 IF(O994="501-600","Engagement support required",
 IF(O994="601-700","Monitor engagement",
 IF(AND(C994="Germany",D994="Female"),"Priority proactive retention",
 "General engagement")))))))</f>
        <v>Extend retention strategies</v>
      </c>
    </row>
    <row r="995" spans="1:18" x14ac:dyDescent="0.35">
      <c r="A995">
        <v>15782899</v>
      </c>
      <c r="B995">
        <v>661</v>
      </c>
      <c r="C995" t="s">
        <v>17</v>
      </c>
      <c r="D995" t="s">
        <v>16</v>
      </c>
      <c r="E995">
        <v>28</v>
      </c>
      <c r="F995">
        <v>7</v>
      </c>
      <c r="G995" s="3">
        <v>95357.49</v>
      </c>
      <c r="H995">
        <v>1</v>
      </c>
      <c r="I995">
        <v>0</v>
      </c>
      <c r="J995">
        <v>0</v>
      </c>
      <c r="K995" s="5">
        <v>102297.15</v>
      </c>
      <c r="L995">
        <v>0</v>
      </c>
      <c r="M995" t="str">
        <f t="shared" si="45"/>
        <v xml:space="preserve"> Reatined</v>
      </c>
      <c r="N995" s="7">
        <v>45.833333333333329</v>
      </c>
      <c r="O995" s="10" t="str">
        <f t="shared" si="46"/>
        <v>26-35</v>
      </c>
      <c r="P995" t="str">
        <f t="shared" si="47"/>
        <v>7-9 Years</v>
      </c>
      <c r="Q995" t="str">
        <f>IF(B995&lt;=500,"300-500",
 IF(B995&lt;=650,"501-650",
 IF(B995&lt;=750,"651-750",
 "751-850")))</f>
        <v>651-750</v>
      </c>
      <c r="R995" t="str">
        <f>IF(L995=1,"Customer already churned",
 IF(N995&gt;=70,"Urgent attention required",
 IF(O995="46-60","Focus retention efforts",
 IF(O995="36-45","Extend retention strategies",
 IF(O995="501-600","Engagement support required",
 IF(O995="601-700","Monitor engagement",
 IF(AND(C995="Germany",D995="Female"),"Priority proactive retention",
 "General engagement")))))))</f>
        <v>General engagement</v>
      </c>
    </row>
    <row r="996" spans="1:18" x14ac:dyDescent="0.35">
      <c r="A996">
        <v>15623521</v>
      </c>
      <c r="B996">
        <v>838</v>
      </c>
      <c r="C996" t="s">
        <v>17</v>
      </c>
      <c r="D996" t="s">
        <v>18</v>
      </c>
      <c r="E996">
        <v>43</v>
      </c>
      <c r="F996">
        <v>9</v>
      </c>
      <c r="G996" s="3">
        <v>123105.88</v>
      </c>
      <c r="H996">
        <v>2</v>
      </c>
      <c r="I996">
        <v>1</v>
      </c>
      <c r="J996">
        <v>0</v>
      </c>
      <c r="K996" s="5">
        <v>145765.82999999999</v>
      </c>
      <c r="L996">
        <v>0</v>
      </c>
      <c r="M996" t="str">
        <f t="shared" si="45"/>
        <v xml:space="preserve"> Reatined</v>
      </c>
      <c r="N996" s="7">
        <v>20.833333333333339</v>
      </c>
      <c r="O996" s="10" t="str">
        <f t="shared" si="46"/>
        <v>36-45</v>
      </c>
      <c r="P996" t="str">
        <f t="shared" si="47"/>
        <v>7-9 Years</v>
      </c>
      <c r="Q996" t="str">
        <f>IF(B996&lt;=500,"300-500",
 IF(B996&lt;=650,"501-650",
 IF(B996&lt;=750,"651-750",
 "751-850")))</f>
        <v>751-850</v>
      </c>
      <c r="R996" t="str">
        <f>IF(L996=1,"Customer already churned",
 IF(N996&gt;=70,"Urgent attention required",
 IF(O996="46-60","Focus retention efforts",
 IF(O996="36-45","Extend retention strategies",
 IF(O996="501-600","Engagement support required",
 IF(O996="601-700","Monitor engagement",
 IF(AND(C996="Germany",D996="Female"),"Priority proactive retention",
 "General engagement")))))))</f>
        <v>Extend retention strategies</v>
      </c>
    </row>
    <row r="997" spans="1:18" x14ac:dyDescent="0.35">
      <c r="A997">
        <v>15810218</v>
      </c>
      <c r="B997">
        <v>610</v>
      </c>
      <c r="C997" t="s">
        <v>17</v>
      </c>
      <c r="D997" t="s">
        <v>18</v>
      </c>
      <c r="E997">
        <v>29</v>
      </c>
      <c r="F997">
        <v>9</v>
      </c>
      <c r="G997" s="3">
        <v>0</v>
      </c>
      <c r="H997">
        <v>3</v>
      </c>
      <c r="I997">
        <v>0</v>
      </c>
      <c r="J997">
        <v>1</v>
      </c>
      <c r="K997" s="5">
        <v>83912.24</v>
      </c>
      <c r="L997">
        <v>0</v>
      </c>
      <c r="M997" t="str">
        <f t="shared" si="45"/>
        <v xml:space="preserve"> Reatined</v>
      </c>
      <c r="N997" s="7">
        <v>20.833333333333339</v>
      </c>
      <c r="O997" s="10" t="str">
        <f t="shared" si="46"/>
        <v>26-35</v>
      </c>
      <c r="P997" t="str">
        <f t="shared" si="47"/>
        <v>7-9 Years</v>
      </c>
      <c r="Q997" t="str">
        <f>IF(B997&lt;=500,"300-500",
 IF(B997&lt;=650,"501-650",
 IF(B997&lt;=750,"651-750",
 "751-850")))</f>
        <v>501-650</v>
      </c>
      <c r="R997" t="str">
        <f>IF(L997=1,"Customer already churned",
 IF(N997&gt;=70,"Urgent attention required",
 IF(O997="46-60","Focus retention efforts",
 IF(O997="36-45","Extend retention strategies",
 IF(O997="501-600","Engagement support required",
 IF(O997="601-700","Monitor engagement",
 IF(AND(C997="Germany",D997="Female"),"Priority proactive retention",
 "General engagement")))))))</f>
        <v>General engagement</v>
      </c>
    </row>
    <row r="998" spans="1:18" x14ac:dyDescent="0.35">
      <c r="A998">
        <v>15645621</v>
      </c>
      <c r="B998">
        <v>811</v>
      </c>
      <c r="C998" t="s">
        <v>17</v>
      </c>
      <c r="D998" t="s">
        <v>18</v>
      </c>
      <c r="E998">
        <v>44</v>
      </c>
      <c r="F998">
        <v>3</v>
      </c>
      <c r="G998" s="3">
        <v>0</v>
      </c>
      <c r="H998">
        <v>2</v>
      </c>
      <c r="I998">
        <v>0</v>
      </c>
      <c r="J998">
        <v>1</v>
      </c>
      <c r="K998" s="5">
        <v>78439.73</v>
      </c>
      <c r="L998">
        <v>0</v>
      </c>
      <c r="M998" t="str">
        <f t="shared" si="45"/>
        <v xml:space="preserve"> Reatined</v>
      </c>
      <c r="N998" s="7">
        <v>20.833333333333339</v>
      </c>
      <c r="O998" s="10" t="str">
        <f t="shared" si="46"/>
        <v>36-45</v>
      </c>
      <c r="P998" t="str">
        <f t="shared" si="47"/>
        <v>0-3 Years</v>
      </c>
      <c r="Q998" t="str">
        <f>IF(B998&lt;=500,"300-500",
 IF(B998&lt;=650,"501-650",
 IF(B998&lt;=750,"651-750",
 "751-850")))</f>
        <v>751-850</v>
      </c>
      <c r="R998" t="str">
        <f>IF(L998=1,"Customer already churned",
 IF(N998&gt;=70,"Urgent attention required",
 IF(O998="46-60","Focus retention efforts",
 IF(O998="36-45","Extend retention strategies",
 IF(O998="501-600","Engagement support required",
 IF(O998="601-700","Monitor engagement",
 IF(AND(C998="Germany",D998="Female"),"Priority proactive retention",
 "General engagement")))))))</f>
        <v>Extend retention strategies</v>
      </c>
    </row>
    <row r="999" spans="1:18" x14ac:dyDescent="0.35">
      <c r="A999">
        <v>15608114</v>
      </c>
      <c r="B999">
        <v>587</v>
      </c>
      <c r="C999" t="s">
        <v>17</v>
      </c>
      <c r="D999" t="s">
        <v>18</v>
      </c>
      <c r="E999">
        <v>62</v>
      </c>
      <c r="F999">
        <v>7</v>
      </c>
      <c r="G999" s="3">
        <v>121286.27</v>
      </c>
      <c r="H999">
        <v>1</v>
      </c>
      <c r="I999">
        <v>0</v>
      </c>
      <c r="J999">
        <v>1</v>
      </c>
      <c r="K999" s="5">
        <v>6776.92</v>
      </c>
      <c r="L999">
        <v>0</v>
      </c>
      <c r="M999" t="str">
        <f t="shared" si="45"/>
        <v xml:space="preserve"> Reatined</v>
      </c>
      <c r="N999" s="7">
        <v>41.666666666666671</v>
      </c>
      <c r="O999" s="10" t="str">
        <f t="shared" si="46"/>
        <v>60+</v>
      </c>
      <c r="P999" t="str">
        <f t="shared" si="47"/>
        <v>7-9 Years</v>
      </c>
      <c r="Q999" t="str">
        <f>IF(B999&lt;=500,"300-500",
 IF(B999&lt;=650,"501-650",
 IF(B999&lt;=750,"651-750",
 "751-850")))</f>
        <v>501-650</v>
      </c>
      <c r="R999" t="str">
        <f>IF(L999=1,"Customer already churned",
 IF(N999&gt;=70,"Urgent attention required",
 IF(O999="46-60","Focus retention efforts",
 IF(O999="36-45","Extend retention strategies",
 IF(O999="501-600","Engagement support required",
 IF(O999="601-700","Monitor engagement",
 IF(AND(C999="Germany",D999="Female"),"Priority proactive retention",
 "General engagement")))))))</f>
        <v>General engagement</v>
      </c>
    </row>
    <row r="1000" spans="1:18" x14ac:dyDescent="0.35">
      <c r="A1000">
        <v>15659557</v>
      </c>
      <c r="B1000">
        <v>811</v>
      </c>
      <c r="C1000" t="s">
        <v>19</v>
      </c>
      <c r="D1000" t="s">
        <v>16</v>
      </c>
      <c r="E1000">
        <v>28</v>
      </c>
      <c r="F1000">
        <v>4</v>
      </c>
      <c r="G1000" s="3">
        <v>167738.82</v>
      </c>
      <c r="H1000">
        <v>2</v>
      </c>
      <c r="I1000">
        <v>1</v>
      </c>
      <c r="J1000">
        <v>1</v>
      </c>
      <c r="K1000" s="5">
        <v>9903.42</v>
      </c>
      <c r="L1000">
        <v>0</v>
      </c>
      <c r="M1000" t="str">
        <f t="shared" si="45"/>
        <v xml:space="preserve"> Reatined</v>
      </c>
      <c r="N1000" s="7">
        <v>0</v>
      </c>
      <c r="O1000" s="10" t="str">
        <f t="shared" si="46"/>
        <v>26-35</v>
      </c>
      <c r="P1000" t="str">
        <f t="shared" si="47"/>
        <v>4-6 Years</v>
      </c>
      <c r="Q1000" t="str">
        <f>IF(B1000&lt;=500,"300-500",
 IF(B1000&lt;=650,"501-650",
 IF(B1000&lt;=750,"651-750",
 "751-850")))</f>
        <v>751-850</v>
      </c>
      <c r="R1000" t="str">
        <f>IF(L1000=1,"Customer already churned",
 IF(N1000&gt;=70,"Urgent attention required",
 IF(O1000="46-60","Focus retention efforts",
 IF(O1000="36-45","Extend retention strategies",
 IF(O1000="501-600","Engagement support required",
 IF(O1000="601-700","Monitor engagement",
 IF(AND(C1000="Germany",D1000="Female"),"Priority proactive retention",
 "General engagement")))))))</f>
        <v>Priority proactive retention</v>
      </c>
    </row>
    <row r="1001" spans="1:18" x14ac:dyDescent="0.35">
      <c r="A1001">
        <v>15787772</v>
      </c>
      <c r="B1001">
        <v>759</v>
      </c>
      <c r="C1001" t="s">
        <v>15</v>
      </c>
      <c r="D1001" t="s">
        <v>16</v>
      </c>
      <c r="E1001">
        <v>38</v>
      </c>
      <c r="F1001">
        <v>1</v>
      </c>
      <c r="G1001" s="3">
        <v>104091.29</v>
      </c>
      <c r="H1001">
        <v>1</v>
      </c>
      <c r="I1001">
        <v>0</v>
      </c>
      <c r="J1001">
        <v>0</v>
      </c>
      <c r="K1001" s="5">
        <v>91561.91</v>
      </c>
      <c r="L1001">
        <v>0</v>
      </c>
      <c r="M1001" t="str">
        <f t="shared" si="45"/>
        <v xml:space="preserve"> Reatined</v>
      </c>
      <c r="N1001" s="7">
        <v>70.833333333333343</v>
      </c>
      <c r="O1001" s="10" t="str">
        <f t="shared" si="46"/>
        <v>36-45</v>
      </c>
      <c r="P1001" t="str">
        <f t="shared" si="47"/>
        <v>0-3 Years</v>
      </c>
      <c r="Q1001" t="str">
        <f>IF(B1001&lt;=500,"300-500",
 IF(B1001&lt;=650,"501-650",
 IF(B1001&lt;=750,"651-750",
 "751-850")))</f>
        <v>751-850</v>
      </c>
      <c r="R1001" t="str">
        <f>IF(L1001=1,"Customer already churned",
 IF(N1001&gt;=70,"Urgent attention required",
 IF(O1001="46-60","Focus retention efforts",
 IF(O1001="36-45","Extend retention strategies",
 IF(O1001="501-600","Engagement support required",
 IF(O1001="601-700","Monitor engagement",
 IF(AND(C1001="Germany",D1001="Female"),"Priority proactive retention",
 "General engagement")))))))</f>
        <v>Urgent attention required</v>
      </c>
    </row>
    <row r="1002" spans="1:18" x14ac:dyDescent="0.35">
      <c r="A1002">
        <v>15691111</v>
      </c>
      <c r="B1002">
        <v>648</v>
      </c>
      <c r="C1002" t="s">
        <v>19</v>
      </c>
      <c r="D1002" t="s">
        <v>16</v>
      </c>
      <c r="E1002">
        <v>42</v>
      </c>
      <c r="F1002">
        <v>8</v>
      </c>
      <c r="G1002" s="3">
        <v>121980.56</v>
      </c>
      <c r="H1002">
        <v>2</v>
      </c>
      <c r="I1002">
        <v>1</v>
      </c>
      <c r="J1002">
        <v>0</v>
      </c>
      <c r="K1002" s="5">
        <v>4027.02</v>
      </c>
      <c r="L1002">
        <v>0</v>
      </c>
      <c r="M1002" t="str">
        <f t="shared" si="45"/>
        <v xml:space="preserve"> Reatined</v>
      </c>
      <c r="N1002" s="7">
        <v>20.833333333333339</v>
      </c>
      <c r="O1002" s="10" t="str">
        <f t="shared" si="46"/>
        <v>36-45</v>
      </c>
      <c r="P1002" t="str">
        <f t="shared" si="47"/>
        <v>7-9 Years</v>
      </c>
      <c r="Q1002" t="str">
        <f>IF(B1002&lt;=500,"300-500",
 IF(B1002&lt;=650,"501-650",
 IF(B1002&lt;=750,"651-750",
 "751-850")))</f>
        <v>501-650</v>
      </c>
      <c r="R1002" t="str">
        <f>IF(L1002=1,"Customer already churned",
 IF(N1002&gt;=70,"Urgent attention required",
 IF(O1002="46-60","Focus retention efforts",
 IF(O1002="36-45","Extend retention strategies",
 IF(O1002="501-600","Engagement support required",
 IF(O1002="601-700","Monitor engagement",
 IF(AND(C1002="Germany",D1002="Female"),"Priority proactive retention",
 "General engagement")))))))</f>
        <v>Extend retention strategies</v>
      </c>
    </row>
    <row r="1003" spans="1:18" x14ac:dyDescent="0.35">
      <c r="A1003">
        <v>15592089</v>
      </c>
      <c r="B1003">
        <v>788</v>
      </c>
      <c r="C1003" t="s">
        <v>15</v>
      </c>
      <c r="D1003" t="s">
        <v>16</v>
      </c>
      <c r="E1003">
        <v>43</v>
      </c>
      <c r="F1003">
        <v>10</v>
      </c>
      <c r="G1003" s="3">
        <v>0</v>
      </c>
      <c r="H1003">
        <v>2</v>
      </c>
      <c r="I1003">
        <v>1</v>
      </c>
      <c r="J1003">
        <v>1</v>
      </c>
      <c r="K1003" s="5">
        <v>116111.51</v>
      </c>
      <c r="L1003">
        <v>0</v>
      </c>
      <c r="M1003" t="str">
        <f t="shared" si="45"/>
        <v xml:space="preserve"> Reatined</v>
      </c>
      <c r="N1003" s="7">
        <v>12.5</v>
      </c>
      <c r="O1003" s="10" t="str">
        <f t="shared" si="46"/>
        <v>36-45</v>
      </c>
      <c r="P1003" t="str">
        <f t="shared" si="47"/>
        <v>10+ Years</v>
      </c>
      <c r="Q1003" t="str">
        <f>IF(B1003&lt;=500,"300-500",
 IF(B1003&lt;=650,"501-650",
 IF(B1003&lt;=750,"651-750",
 "751-850")))</f>
        <v>751-850</v>
      </c>
      <c r="R1003" t="str">
        <f>IF(L1003=1,"Customer already churned",
 IF(N1003&gt;=70,"Urgent attention required",
 IF(O1003="46-60","Focus retention efforts",
 IF(O1003="36-45","Extend retention strategies",
 IF(O1003="501-600","Engagement support required",
 IF(O1003="601-700","Monitor engagement",
 IF(AND(C1003="Germany",D1003="Female"),"Priority proactive retention",
 "General engagement")))))))</f>
        <v>Extend retention strategies</v>
      </c>
    </row>
    <row r="1004" spans="1:18" x14ac:dyDescent="0.35">
      <c r="A1004">
        <v>15633897</v>
      </c>
      <c r="B1004">
        <v>725</v>
      </c>
      <c r="C1004" t="s">
        <v>19</v>
      </c>
      <c r="D1004" t="s">
        <v>18</v>
      </c>
      <c r="E1004">
        <v>39</v>
      </c>
      <c r="F1004">
        <v>1</v>
      </c>
      <c r="G1004" s="3">
        <v>50880.98</v>
      </c>
      <c r="H1004">
        <v>2</v>
      </c>
      <c r="I1004">
        <v>1</v>
      </c>
      <c r="J1004">
        <v>1</v>
      </c>
      <c r="K1004" s="5">
        <v>184023.54</v>
      </c>
      <c r="L1004">
        <v>0</v>
      </c>
      <c r="M1004" t="str">
        <f t="shared" si="45"/>
        <v xml:space="preserve"> Reatined</v>
      </c>
      <c r="N1004" s="7">
        <v>25</v>
      </c>
      <c r="O1004" s="10" t="str">
        <f t="shared" si="46"/>
        <v>36-45</v>
      </c>
      <c r="P1004" t="str">
        <f t="shared" si="47"/>
        <v>0-3 Years</v>
      </c>
      <c r="Q1004" t="str">
        <f>IF(B1004&lt;=500,"300-500",
 IF(B1004&lt;=650,"501-650",
 IF(B1004&lt;=750,"651-750",
 "751-850")))</f>
        <v>651-750</v>
      </c>
      <c r="R1004" t="str">
        <f>IF(L1004=1,"Customer already churned",
 IF(N1004&gt;=70,"Urgent attention required",
 IF(O1004="46-60","Focus retention efforts",
 IF(O1004="36-45","Extend retention strategies",
 IF(O1004="501-600","Engagement support required",
 IF(O1004="601-700","Monitor engagement",
 IF(AND(C1004="Germany",D1004="Female"),"Priority proactive retention",
 "General engagement")))))))</f>
        <v>Extend retention strategies</v>
      </c>
    </row>
    <row r="1005" spans="1:18" x14ac:dyDescent="0.35">
      <c r="A1005">
        <v>15701301</v>
      </c>
      <c r="B1005">
        <v>646</v>
      </c>
      <c r="C1005" t="s">
        <v>15</v>
      </c>
      <c r="D1005" t="s">
        <v>16</v>
      </c>
      <c r="E1005">
        <v>42</v>
      </c>
      <c r="F1005">
        <v>3</v>
      </c>
      <c r="G1005" s="3">
        <v>175159.9</v>
      </c>
      <c r="H1005">
        <v>2</v>
      </c>
      <c r="I1005">
        <v>0</v>
      </c>
      <c r="J1005">
        <v>0</v>
      </c>
      <c r="K1005" s="5">
        <v>67124.479999999996</v>
      </c>
      <c r="L1005">
        <v>1</v>
      </c>
      <c r="M1005" t="str">
        <f t="shared" si="45"/>
        <v>Churned</v>
      </c>
      <c r="N1005" s="7">
        <v>29.166666666666671</v>
      </c>
      <c r="O1005" s="10" t="str">
        <f t="shared" si="46"/>
        <v>36-45</v>
      </c>
      <c r="P1005" t="str">
        <f t="shared" si="47"/>
        <v>0-3 Years</v>
      </c>
      <c r="Q1005" t="str">
        <f>IF(B1005&lt;=500,"300-500",
 IF(B1005&lt;=650,"501-650",
 IF(B1005&lt;=750,"651-750",
 "751-850")))</f>
        <v>501-650</v>
      </c>
      <c r="R1005" t="str">
        <f>IF(L1005=1,"Customer already churned",
 IF(N1005&gt;=70,"Urgent attention required",
 IF(O1005="46-60","Focus retention efforts",
 IF(O1005="36-45","Extend retention strategies",
 IF(O1005="501-600","Engagement support required",
 IF(O1005="601-700","Monitor engagement",
 IF(AND(C1005="Germany",D1005="Female"),"Priority proactive retention",
 "General engagement")))))))</f>
        <v>Customer already churned</v>
      </c>
    </row>
    <row r="1006" spans="1:18" x14ac:dyDescent="0.35">
      <c r="A1006">
        <v>15723685</v>
      </c>
      <c r="B1006">
        <v>601</v>
      </c>
      <c r="C1006" t="s">
        <v>19</v>
      </c>
      <c r="D1006" t="s">
        <v>16</v>
      </c>
      <c r="E1006">
        <v>26</v>
      </c>
      <c r="F1006">
        <v>7</v>
      </c>
      <c r="G1006" s="3">
        <v>105514.69</v>
      </c>
      <c r="H1006">
        <v>2</v>
      </c>
      <c r="I1006">
        <v>1</v>
      </c>
      <c r="J1006">
        <v>0</v>
      </c>
      <c r="K1006" s="5">
        <v>50070.59</v>
      </c>
      <c r="L1006">
        <v>0</v>
      </c>
      <c r="M1006" t="str">
        <f t="shared" si="45"/>
        <v xml:space="preserve"> Reatined</v>
      </c>
      <c r="N1006" s="7">
        <v>20.833333333333339</v>
      </c>
      <c r="O1006" s="10" t="str">
        <f t="shared" si="46"/>
        <v>26-35</v>
      </c>
      <c r="P1006" t="str">
        <f t="shared" si="47"/>
        <v>7-9 Years</v>
      </c>
      <c r="Q1006" t="str">
        <f>IF(B1006&lt;=500,"300-500",
 IF(B1006&lt;=650,"501-650",
 IF(B1006&lt;=750,"651-750",
 "751-850")))</f>
        <v>501-650</v>
      </c>
      <c r="R1006" t="str">
        <f>IF(L1006=1,"Customer already churned",
 IF(N1006&gt;=70,"Urgent attention required",
 IF(O1006="46-60","Focus retention efforts",
 IF(O1006="36-45","Extend retention strategies",
 IF(O1006="501-600","Engagement support required",
 IF(O1006="601-700","Monitor engagement",
 IF(AND(C1006="Germany",D1006="Female"),"Priority proactive retention",
 "General engagement")))))))</f>
        <v>Priority proactive retention</v>
      </c>
    </row>
    <row r="1007" spans="1:18" x14ac:dyDescent="0.35">
      <c r="A1007">
        <v>15701602</v>
      </c>
      <c r="B1007">
        <v>521</v>
      </c>
      <c r="C1007" t="s">
        <v>19</v>
      </c>
      <c r="D1007" t="s">
        <v>18</v>
      </c>
      <c r="E1007">
        <v>52</v>
      </c>
      <c r="F1007">
        <v>5</v>
      </c>
      <c r="G1007" s="3">
        <v>116497.31</v>
      </c>
      <c r="H1007">
        <v>3</v>
      </c>
      <c r="I1007">
        <v>0</v>
      </c>
      <c r="J1007">
        <v>0</v>
      </c>
      <c r="K1007" s="5">
        <v>53793.1</v>
      </c>
      <c r="L1007">
        <v>1</v>
      </c>
      <c r="M1007" t="str">
        <f t="shared" si="45"/>
        <v>Churned</v>
      </c>
      <c r="N1007" s="7">
        <v>45.833333333333329</v>
      </c>
      <c r="O1007" s="10" t="str">
        <f t="shared" si="46"/>
        <v>46-60</v>
      </c>
      <c r="P1007" t="str">
        <f t="shared" si="47"/>
        <v>4-6 Years</v>
      </c>
      <c r="Q1007" t="str">
        <f>IF(B1007&lt;=500,"300-500",
 IF(B1007&lt;=650,"501-650",
 IF(B1007&lt;=750,"651-750",
 "751-850")))</f>
        <v>501-650</v>
      </c>
      <c r="R1007" t="str">
        <f>IF(L1007=1,"Customer already churned",
 IF(N1007&gt;=70,"Urgent attention required",
 IF(O1007="46-60","Focus retention efforts",
 IF(O1007="36-45","Extend retention strategies",
 IF(O1007="501-600","Engagement support required",
 IF(O1007="601-700","Monitor engagement",
 IF(AND(C1007="Germany",D1007="Female"),"Priority proactive retention",
 "General engagement")))))))</f>
        <v>Customer already churned</v>
      </c>
    </row>
    <row r="1008" spans="1:18" x14ac:dyDescent="0.35">
      <c r="A1008">
        <v>15739189</v>
      </c>
      <c r="B1008">
        <v>561</v>
      </c>
      <c r="C1008" t="s">
        <v>17</v>
      </c>
      <c r="D1008" t="s">
        <v>16</v>
      </c>
      <c r="E1008">
        <v>33</v>
      </c>
      <c r="F1008">
        <v>6</v>
      </c>
      <c r="G1008" s="3">
        <v>0</v>
      </c>
      <c r="H1008">
        <v>2</v>
      </c>
      <c r="I1008">
        <v>1</v>
      </c>
      <c r="J1008">
        <v>0</v>
      </c>
      <c r="K1008" s="5">
        <v>45261.47</v>
      </c>
      <c r="L1008">
        <v>0</v>
      </c>
      <c r="M1008" t="str">
        <f t="shared" si="45"/>
        <v xml:space="preserve"> Reatined</v>
      </c>
      <c r="N1008" s="7">
        <v>33.333333333333329</v>
      </c>
      <c r="O1008" s="10" t="str">
        <f t="shared" si="46"/>
        <v>26-35</v>
      </c>
      <c r="P1008" t="str">
        <f t="shared" si="47"/>
        <v>4-6 Years</v>
      </c>
      <c r="Q1008" t="str">
        <f>IF(B1008&lt;=500,"300-500",
 IF(B1008&lt;=650,"501-650",
 IF(B1008&lt;=750,"651-750",
 "751-850")))</f>
        <v>501-650</v>
      </c>
      <c r="R1008" t="str">
        <f>IF(L1008=1,"Customer already churned",
 IF(N1008&gt;=70,"Urgent attention required",
 IF(O1008="46-60","Focus retention efforts",
 IF(O1008="36-45","Extend retention strategies",
 IF(O1008="501-600","Engagement support required",
 IF(O1008="601-700","Monitor engagement",
 IF(AND(C1008="Germany",D1008="Female"),"Priority proactive retention",
 "General engagement")))))))</f>
        <v>General engagement</v>
      </c>
    </row>
    <row r="1009" spans="1:18" x14ac:dyDescent="0.35">
      <c r="A1009">
        <v>15573086</v>
      </c>
      <c r="B1009">
        <v>564</v>
      </c>
      <c r="C1009" t="s">
        <v>15</v>
      </c>
      <c r="D1009" t="s">
        <v>18</v>
      </c>
      <c r="E1009">
        <v>42</v>
      </c>
      <c r="F1009">
        <v>7</v>
      </c>
      <c r="G1009" s="3">
        <v>99824.45</v>
      </c>
      <c r="H1009">
        <v>1</v>
      </c>
      <c r="I1009">
        <v>1</v>
      </c>
      <c r="J1009">
        <v>1</v>
      </c>
      <c r="K1009" s="5">
        <v>36721.4</v>
      </c>
      <c r="L1009">
        <v>0</v>
      </c>
      <c r="M1009" t="str">
        <f t="shared" si="45"/>
        <v xml:space="preserve"> Reatined</v>
      </c>
      <c r="N1009" s="7">
        <v>16.666666666666661</v>
      </c>
      <c r="O1009" s="10" t="str">
        <f t="shared" si="46"/>
        <v>36-45</v>
      </c>
      <c r="P1009" t="str">
        <f t="shared" si="47"/>
        <v>7-9 Years</v>
      </c>
      <c r="Q1009" t="str">
        <f>IF(B1009&lt;=500,"300-500",
 IF(B1009&lt;=650,"501-650",
 IF(B1009&lt;=750,"651-750",
 "751-850")))</f>
        <v>501-650</v>
      </c>
      <c r="R1009" t="str">
        <f>IF(L1009=1,"Customer already churned",
 IF(N1009&gt;=70,"Urgent attention required",
 IF(O1009="46-60","Focus retention efforts",
 IF(O1009="36-45","Extend retention strategies",
 IF(O1009="501-600","Engagement support required",
 IF(O1009="601-700","Monitor engagement",
 IF(AND(C1009="Germany",D1009="Female"),"Priority proactive retention",
 "General engagement")))))))</f>
        <v>Extend retention strategies</v>
      </c>
    </row>
    <row r="1010" spans="1:18" x14ac:dyDescent="0.35">
      <c r="A1010">
        <v>15569050</v>
      </c>
      <c r="B1010">
        <v>444</v>
      </c>
      <c r="C1010" t="s">
        <v>15</v>
      </c>
      <c r="D1010" t="s">
        <v>18</v>
      </c>
      <c r="E1010">
        <v>45</v>
      </c>
      <c r="F1010">
        <v>6</v>
      </c>
      <c r="G1010" s="3">
        <v>0</v>
      </c>
      <c r="H1010">
        <v>1</v>
      </c>
      <c r="I1010">
        <v>1</v>
      </c>
      <c r="J1010">
        <v>0</v>
      </c>
      <c r="K1010" s="5">
        <v>130009.85</v>
      </c>
      <c r="L1010">
        <v>1</v>
      </c>
      <c r="M1010" t="str">
        <f t="shared" si="45"/>
        <v>Churned</v>
      </c>
      <c r="N1010" s="7">
        <v>50</v>
      </c>
      <c r="O1010" s="10" t="str">
        <f t="shared" si="46"/>
        <v>36-45</v>
      </c>
      <c r="P1010" t="str">
        <f t="shared" si="47"/>
        <v>4-6 Years</v>
      </c>
      <c r="Q1010" t="str">
        <f>IF(B1010&lt;=500,"300-500",
 IF(B1010&lt;=650,"501-650",
 IF(B1010&lt;=750,"651-750",
 "751-850")))</f>
        <v>300-500</v>
      </c>
      <c r="R1010" t="str">
        <f>IF(L1010=1,"Customer already churned",
 IF(N1010&gt;=70,"Urgent attention required",
 IF(O1010="46-60","Focus retention efforts",
 IF(O1010="36-45","Extend retention strategies",
 IF(O1010="501-600","Engagement support required",
 IF(O1010="601-700","Monitor engagement",
 IF(AND(C1010="Germany",D1010="Female"),"Priority proactive retention",
 "General engagement")))))))</f>
        <v>Customer already churned</v>
      </c>
    </row>
    <row r="1011" spans="1:18" x14ac:dyDescent="0.35">
      <c r="A1011">
        <v>15750765</v>
      </c>
      <c r="B1011">
        <v>650</v>
      </c>
      <c r="C1011" t="s">
        <v>17</v>
      </c>
      <c r="D1011" t="s">
        <v>18</v>
      </c>
      <c r="E1011">
        <v>71</v>
      </c>
      <c r="F1011">
        <v>0</v>
      </c>
      <c r="G1011" s="3">
        <v>0</v>
      </c>
      <c r="H1011">
        <v>1</v>
      </c>
      <c r="I1011">
        <v>1</v>
      </c>
      <c r="J1011">
        <v>1</v>
      </c>
      <c r="K1011" s="5">
        <v>175380.77</v>
      </c>
      <c r="L1011">
        <v>0</v>
      </c>
      <c r="M1011" t="str">
        <f t="shared" si="45"/>
        <v xml:space="preserve"> Reatined</v>
      </c>
      <c r="N1011" s="7">
        <v>70.833333333333343</v>
      </c>
      <c r="O1011" s="10" t="str">
        <f t="shared" si="46"/>
        <v>60+</v>
      </c>
      <c r="P1011" t="str">
        <f t="shared" si="47"/>
        <v>0-3 Years</v>
      </c>
      <c r="Q1011" t="str">
        <f>IF(B1011&lt;=500,"300-500",
 IF(B1011&lt;=650,"501-650",
 IF(B1011&lt;=750,"651-750",
 "751-850")))</f>
        <v>501-650</v>
      </c>
      <c r="R1011" t="str">
        <f>IF(L1011=1,"Customer already churned",
 IF(N1011&gt;=70,"Urgent attention required",
 IF(O1011="46-60","Focus retention efforts",
 IF(O1011="36-45","Extend retention strategies",
 IF(O1011="501-600","Engagement support required",
 IF(O1011="601-700","Monitor engagement",
 IF(AND(C1011="Germany",D1011="Female"),"Priority proactive retention",
 "General engagement")))))))</f>
        <v>Urgent attention required</v>
      </c>
    </row>
    <row r="1012" spans="1:18" x14ac:dyDescent="0.35">
      <c r="A1012">
        <v>15799811</v>
      </c>
      <c r="B1012">
        <v>724</v>
      </c>
      <c r="C1012" t="s">
        <v>15</v>
      </c>
      <c r="D1012" t="s">
        <v>18</v>
      </c>
      <c r="E1012">
        <v>40</v>
      </c>
      <c r="F1012">
        <v>10</v>
      </c>
      <c r="G1012" s="3">
        <v>0</v>
      </c>
      <c r="H1012">
        <v>1</v>
      </c>
      <c r="I1012">
        <v>1</v>
      </c>
      <c r="J1012">
        <v>0</v>
      </c>
      <c r="K1012" s="5">
        <v>127847.25</v>
      </c>
      <c r="L1012">
        <v>1</v>
      </c>
      <c r="M1012" t="str">
        <f t="shared" si="45"/>
        <v>Churned</v>
      </c>
      <c r="N1012" s="7">
        <v>50</v>
      </c>
      <c r="O1012" s="10" t="str">
        <f t="shared" si="46"/>
        <v>36-45</v>
      </c>
      <c r="P1012" t="str">
        <f t="shared" si="47"/>
        <v>10+ Years</v>
      </c>
      <c r="Q1012" t="str">
        <f>IF(B1012&lt;=500,"300-500",
 IF(B1012&lt;=650,"501-650",
 IF(B1012&lt;=750,"651-750",
 "751-850")))</f>
        <v>651-750</v>
      </c>
      <c r="R1012" t="str">
        <f>IF(L1012=1,"Customer already churned",
 IF(N1012&gt;=70,"Urgent attention required",
 IF(O1012="46-60","Focus retention efforts",
 IF(O1012="36-45","Extend retention strategies",
 IF(O1012="501-600","Engagement support required",
 IF(O1012="601-700","Monitor engagement",
 IF(AND(C1012="Germany",D1012="Female"),"Priority proactive retention",
 "General engagement")))))))</f>
        <v>Customer already churned</v>
      </c>
    </row>
    <row r="1013" spans="1:18" x14ac:dyDescent="0.35">
      <c r="A1013">
        <v>15698442</v>
      </c>
      <c r="B1013">
        <v>719</v>
      </c>
      <c r="C1013" t="s">
        <v>17</v>
      </c>
      <c r="D1013" t="s">
        <v>18</v>
      </c>
      <c r="E1013">
        <v>35</v>
      </c>
      <c r="F1013">
        <v>3</v>
      </c>
      <c r="G1013" s="3">
        <v>122964.88</v>
      </c>
      <c r="H1013">
        <v>1</v>
      </c>
      <c r="I1013">
        <v>1</v>
      </c>
      <c r="J1013">
        <v>1</v>
      </c>
      <c r="K1013" s="5">
        <v>138231.70000000001</v>
      </c>
      <c r="L1013">
        <v>0</v>
      </c>
      <c r="M1013" t="str">
        <f t="shared" si="45"/>
        <v xml:space="preserve"> Reatined</v>
      </c>
      <c r="N1013" s="7">
        <v>16.666666666666661</v>
      </c>
      <c r="O1013" s="10" t="str">
        <f t="shared" si="46"/>
        <v>26-35</v>
      </c>
      <c r="P1013" t="str">
        <f t="shared" si="47"/>
        <v>0-3 Years</v>
      </c>
      <c r="Q1013" t="str">
        <f>IF(B1013&lt;=500,"300-500",
 IF(B1013&lt;=650,"501-650",
 IF(B1013&lt;=750,"651-750",
 "751-850")))</f>
        <v>651-750</v>
      </c>
      <c r="R1013" t="str">
        <f>IF(L1013=1,"Customer already churned",
 IF(N1013&gt;=70,"Urgent attention required",
 IF(O1013="46-60","Focus retention efforts",
 IF(O1013="36-45","Extend retention strategies",
 IF(O1013="501-600","Engagement support required",
 IF(O1013="601-700","Monitor engagement",
 IF(AND(C1013="Germany",D1013="Female"),"Priority proactive retention",
 "General engagement")))))))</f>
        <v>General engagement</v>
      </c>
    </row>
    <row r="1014" spans="1:18" x14ac:dyDescent="0.35">
      <c r="A1014">
        <v>15655274</v>
      </c>
      <c r="B1014">
        <v>548</v>
      </c>
      <c r="C1014" t="s">
        <v>15</v>
      </c>
      <c r="D1014" t="s">
        <v>16</v>
      </c>
      <c r="E1014">
        <v>29</v>
      </c>
      <c r="F1014">
        <v>4</v>
      </c>
      <c r="G1014" s="3">
        <v>0</v>
      </c>
      <c r="H1014">
        <v>2</v>
      </c>
      <c r="I1014">
        <v>0</v>
      </c>
      <c r="J1014">
        <v>1</v>
      </c>
      <c r="K1014" s="5">
        <v>48673.18</v>
      </c>
      <c r="L1014">
        <v>0</v>
      </c>
      <c r="M1014" t="str">
        <f t="shared" si="45"/>
        <v xml:space="preserve"> Reatined</v>
      </c>
      <c r="N1014" s="7">
        <v>20.833333333333339</v>
      </c>
      <c r="O1014" s="10" t="str">
        <f t="shared" si="46"/>
        <v>26-35</v>
      </c>
      <c r="P1014" t="str">
        <f t="shared" si="47"/>
        <v>4-6 Years</v>
      </c>
      <c r="Q1014" t="str">
        <f>IF(B1014&lt;=500,"300-500",
 IF(B1014&lt;=650,"501-650",
 IF(B1014&lt;=750,"651-750",
 "751-850")))</f>
        <v>501-650</v>
      </c>
      <c r="R1014" t="str">
        <f>IF(L1014=1,"Customer already churned",
 IF(N1014&gt;=70,"Urgent attention required",
 IF(O1014="46-60","Focus retention efforts",
 IF(O1014="36-45","Extend retention strategies",
 IF(O1014="501-600","Engagement support required",
 IF(O1014="601-700","Monitor engagement",
 IF(AND(C1014="Germany",D1014="Female"),"Priority proactive retention",
 "General engagement")))))))</f>
        <v>General engagement</v>
      </c>
    </row>
    <row r="1015" spans="1:18" x14ac:dyDescent="0.35">
      <c r="A1015">
        <v>15603594</v>
      </c>
      <c r="B1015">
        <v>635</v>
      </c>
      <c r="C1015" t="s">
        <v>17</v>
      </c>
      <c r="D1015" t="s">
        <v>18</v>
      </c>
      <c r="E1015">
        <v>24</v>
      </c>
      <c r="F1015">
        <v>4</v>
      </c>
      <c r="G1015" s="3">
        <v>0</v>
      </c>
      <c r="H1015">
        <v>2</v>
      </c>
      <c r="I1015">
        <v>1</v>
      </c>
      <c r="J1015">
        <v>1</v>
      </c>
      <c r="K1015" s="5">
        <v>70668.77</v>
      </c>
      <c r="L1015">
        <v>0</v>
      </c>
      <c r="M1015" t="str">
        <f t="shared" si="45"/>
        <v xml:space="preserve"> Reatined</v>
      </c>
      <c r="N1015" s="7">
        <v>12.5</v>
      </c>
      <c r="O1015" s="10" t="str">
        <f t="shared" si="46"/>
        <v>18-25</v>
      </c>
      <c r="P1015" t="str">
        <f t="shared" si="47"/>
        <v>4-6 Years</v>
      </c>
      <c r="Q1015" t="str">
        <f>IF(B1015&lt;=500,"300-500",
 IF(B1015&lt;=650,"501-650",
 IF(B1015&lt;=750,"651-750",
 "751-850")))</f>
        <v>501-650</v>
      </c>
      <c r="R1015" t="str">
        <f>IF(L1015=1,"Customer already churned",
 IF(N1015&gt;=70,"Urgent attention required",
 IF(O1015="46-60","Focus retention efforts",
 IF(O1015="36-45","Extend retention strategies",
 IF(O1015="501-600","Engagement support required",
 IF(O1015="601-700","Monitor engagement",
 IF(AND(C1015="Germany",D1015="Female"),"Priority proactive retention",
 "General engagement")))))))</f>
        <v>General engagement</v>
      </c>
    </row>
    <row r="1016" spans="1:18" x14ac:dyDescent="0.35">
      <c r="A1016">
        <v>15585961</v>
      </c>
      <c r="B1016">
        <v>496</v>
      </c>
      <c r="C1016" t="s">
        <v>17</v>
      </c>
      <c r="D1016" t="s">
        <v>16</v>
      </c>
      <c r="E1016">
        <v>43</v>
      </c>
      <c r="F1016">
        <v>3</v>
      </c>
      <c r="G1016" s="3">
        <v>0</v>
      </c>
      <c r="H1016">
        <v>2</v>
      </c>
      <c r="I1016">
        <v>0</v>
      </c>
      <c r="J1016">
        <v>1</v>
      </c>
      <c r="K1016" s="5">
        <v>199505.53</v>
      </c>
      <c r="L1016">
        <v>0</v>
      </c>
      <c r="M1016" t="str">
        <f t="shared" si="45"/>
        <v xml:space="preserve"> Reatined</v>
      </c>
      <c r="N1016" s="7">
        <v>20.833333333333339</v>
      </c>
      <c r="O1016" s="10" t="str">
        <f t="shared" si="46"/>
        <v>36-45</v>
      </c>
      <c r="P1016" t="str">
        <f t="shared" si="47"/>
        <v>0-3 Years</v>
      </c>
      <c r="Q1016" t="str">
        <f>IF(B1016&lt;=500,"300-500",
 IF(B1016&lt;=650,"501-650",
 IF(B1016&lt;=750,"651-750",
 "751-850")))</f>
        <v>300-500</v>
      </c>
      <c r="R1016" t="str">
        <f>IF(L1016=1,"Customer already churned",
 IF(N1016&gt;=70,"Urgent attention required",
 IF(O1016="46-60","Focus retention efforts",
 IF(O1016="36-45","Extend retention strategies",
 IF(O1016="501-600","Engagement support required",
 IF(O1016="601-700","Monitor engagement",
 IF(AND(C1016="Germany",D1016="Female"),"Priority proactive retention",
 "General engagement")))))))</f>
        <v>Extend retention strategies</v>
      </c>
    </row>
    <row r="1017" spans="1:18" x14ac:dyDescent="0.35">
      <c r="A1017">
        <v>15686936</v>
      </c>
      <c r="B1017">
        <v>676</v>
      </c>
      <c r="C1017" t="s">
        <v>15</v>
      </c>
      <c r="D1017" t="s">
        <v>16</v>
      </c>
      <c r="E1017">
        <v>37</v>
      </c>
      <c r="F1017">
        <v>5</v>
      </c>
      <c r="G1017" s="3">
        <v>89634.69</v>
      </c>
      <c r="H1017">
        <v>1</v>
      </c>
      <c r="I1017">
        <v>1</v>
      </c>
      <c r="J1017">
        <v>1</v>
      </c>
      <c r="K1017" s="5">
        <v>169583.18</v>
      </c>
      <c r="L1017">
        <v>1</v>
      </c>
      <c r="M1017" t="str">
        <f t="shared" si="45"/>
        <v>Churned</v>
      </c>
      <c r="N1017" s="7">
        <v>16.666666666666661</v>
      </c>
      <c r="O1017" s="10" t="str">
        <f t="shared" si="46"/>
        <v>36-45</v>
      </c>
      <c r="P1017" t="str">
        <f t="shared" si="47"/>
        <v>4-6 Years</v>
      </c>
      <c r="Q1017" t="str">
        <f>IF(B1017&lt;=500,"300-500",
 IF(B1017&lt;=650,"501-650",
 IF(B1017&lt;=750,"651-750",
 "751-850")))</f>
        <v>651-750</v>
      </c>
      <c r="R1017" t="str">
        <f>IF(L1017=1,"Customer already churned",
 IF(N1017&gt;=70,"Urgent attention required",
 IF(O1017="46-60","Focus retention efforts",
 IF(O1017="36-45","Extend retention strategies",
 IF(O1017="501-600","Engagement support required",
 IF(O1017="601-700","Monitor engagement",
 IF(AND(C1017="Germany",D1017="Female"),"Priority proactive retention",
 "General engagement")))))))</f>
        <v>Customer already churned</v>
      </c>
    </row>
    <row r="1018" spans="1:18" x14ac:dyDescent="0.35">
      <c r="A1018">
        <v>15770424</v>
      </c>
      <c r="B1018">
        <v>541</v>
      </c>
      <c r="C1018" t="s">
        <v>19</v>
      </c>
      <c r="D1018" t="s">
        <v>18</v>
      </c>
      <c r="E1018">
        <v>40</v>
      </c>
      <c r="F1018">
        <v>7</v>
      </c>
      <c r="G1018" s="3">
        <v>95710.11</v>
      </c>
      <c r="H1018">
        <v>2</v>
      </c>
      <c r="I1018">
        <v>1</v>
      </c>
      <c r="J1018">
        <v>0</v>
      </c>
      <c r="K1018" s="5">
        <v>49063.42</v>
      </c>
      <c r="L1018">
        <v>0</v>
      </c>
      <c r="M1018" t="str">
        <f t="shared" si="45"/>
        <v xml:space="preserve"> Reatined</v>
      </c>
      <c r="N1018" s="7">
        <v>20.833333333333339</v>
      </c>
      <c r="O1018" s="10" t="str">
        <f t="shared" si="46"/>
        <v>36-45</v>
      </c>
      <c r="P1018" t="str">
        <f t="shared" si="47"/>
        <v>7-9 Years</v>
      </c>
      <c r="Q1018" t="str">
        <f>IF(B1018&lt;=500,"300-500",
 IF(B1018&lt;=650,"501-650",
 IF(B1018&lt;=750,"651-750",
 "751-850")))</f>
        <v>501-650</v>
      </c>
      <c r="R1018" t="str">
        <f>IF(L1018=1,"Customer already churned",
 IF(N1018&gt;=70,"Urgent attention required",
 IF(O1018="46-60","Focus retention efforts",
 IF(O1018="36-45","Extend retention strategies",
 IF(O1018="501-600","Engagement support required",
 IF(O1018="601-700","Monitor engagement",
 IF(AND(C1018="Germany",D1018="Female"),"Priority proactive retention",
 "General engagement")))))))</f>
        <v>Extend retention strategies</v>
      </c>
    </row>
    <row r="1019" spans="1:18" x14ac:dyDescent="0.35">
      <c r="A1019">
        <v>15587451</v>
      </c>
      <c r="B1019">
        <v>778</v>
      </c>
      <c r="C1019" t="s">
        <v>19</v>
      </c>
      <c r="D1019" t="s">
        <v>18</v>
      </c>
      <c r="E1019">
        <v>41</v>
      </c>
      <c r="F1019">
        <v>7</v>
      </c>
      <c r="G1019" s="3">
        <v>139706.31</v>
      </c>
      <c r="H1019">
        <v>1</v>
      </c>
      <c r="I1019">
        <v>1</v>
      </c>
      <c r="J1019">
        <v>0</v>
      </c>
      <c r="K1019" s="5">
        <v>63337.19</v>
      </c>
      <c r="L1019">
        <v>0</v>
      </c>
      <c r="M1019" t="str">
        <f t="shared" si="45"/>
        <v xml:space="preserve"> Reatined</v>
      </c>
      <c r="N1019" s="7">
        <v>37.5</v>
      </c>
      <c r="O1019" s="10" t="str">
        <f t="shared" si="46"/>
        <v>36-45</v>
      </c>
      <c r="P1019" t="str">
        <f t="shared" si="47"/>
        <v>7-9 Years</v>
      </c>
      <c r="Q1019" t="str">
        <f>IF(B1019&lt;=500,"300-500",
 IF(B1019&lt;=650,"501-650",
 IF(B1019&lt;=750,"651-750",
 "751-850")))</f>
        <v>751-850</v>
      </c>
      <c r="R1019" t="str">
        <f>IF(L1019=1,"Customer already churned",
 IF(N1019&gt;=70,"Urgent attention required",
 IF(O1019="46-60","Focus retention efforts",
 IF(O1019="36-45","Extend retention strategies",
 IF(O1019="501-600","Engagement support required",
 IF(O1019="601-700","Monitor engagement",
 IF(AND(C1019="Germany",D1019="Female"),"Priority proactive retention",
 "General engagement")))))))</f>
        <v>Extend retention strategies</v>
      </c>
    </row>
    <row r="1020" spans="1:18" x14ac:dyDescent="0.35">
      <c r="A1020">
        <v>15602010</v>
      </c>
      <c r="B1020">
        <v>850</v>
      </c>
      <c r="C1020" t="s">
        <v>19</v>
      </c>
      <c r="D1020" t="s">
        <v>16</v>
      </c>
      <c r="E1020">
        <v>45</v>
      </c>
      <c r="F1020">
        <v>5</v>
      </c>
      <c r="G1020" s="3">
        <v>103909.86</v>
      </c>
      <c r="H1020">
        <v>1</v>
      </c>
      <c r="I1020">
        <v>1</v>
      </c>
      <c r="J1020">
        <v>0</v>
      </c>
      <c r="K1020" s="5">
        <v>60083.11</v>
      </c>
      <c r="L1020">
        <v>1</v>
      </c>
      <c r="M1020" t="str">
        <f t="shared" si="45"/>
        <v>Churned</v>
      </c>
      <c r="N1020" s="7">
        <v>37.5</v>
      </c>
      <c r="O1020" s="10" t="str">
        <f t="shared" si="46"/>
        <v>36-45</v>
      </c>
      <c r="P1020" t="str">
        <f t="shared" si="47"/>
        <v>4-6 Years</v>
      </c>
      <c r="Q1020" t="str">
        <f>IF(B1020&lt;=500,"300-500",
 IF(B1020&lt;=650,"501-650",
 IF(B1020&lt;=750,"651-750",
 "751-850")))</f>
        <v>751-850</v>
      </c>
      <c r="R1020" t="str">
        <f>IF(L1020=1,"Customer already churned",
 IF(N1020&gt;=70,"Urgent attention required",
 IF(O1020="46-60","Focus retention efforts",
 IF(O1020="36-45","Extend retention strategies",
 IF(O1020="501-600","Engagement support required",
 IF(O1020="601-700","Monitor engagement",
 IF(AND(C1020="Germany",D1020="Female"),"Priority proactive retention",
 "General engagement")))))))</f>
        <v>Customer already churned</v>
      </c>
    </row>
    <row r="1021" spans="1:18" x14ac:dyDescent="0.35">
      <c r="A1021">
        <v>15600583</v>
      </c>
      <c r="B1021">
        <v>633</v>
      </c>
      <c r="C1021" t="s">
        <v>15</v>
      </c>
      <c r="D1021" t="s">
        <v>18</v>
      </c>
      <c r="E1021">
        <v>31</v>
      </c>
      <c r="F1021">
        <v>1</v>
      </c>
      <c r="G1021" s="3">
        <v>0</v>
      </c>
      <c r="H1021">
        <v>1</v>
      </c>
      <c r="I1021">
        <v>1</v>
      </c>
      <c r="J1021">
        <v>0</v>
      </c>
      <c r="K1021" s="5">
        <v>48606.71</v>
      </c>
      <c r="L1021">
        <v>0</v>
      </c>
      <c r="M1021" t="str">
        <f t="shared" si="45"/>
        <v xml:space="preserve"> Reatined</v>
      </c>
      <c r="N1021" s="7">
        <v>75</v>
      </c>
      <c r="O1021" s="10" t="str">
        <f t="shared" si="46"/>
        <v>26-35</v>
      </c>
      <c r="P1021" t="str">
        <f t="shared" si="47"/>
        <v>0-3 Years</v>
      </c>
      <c r="Q1021" t="str">
        <f>IF(B1021&lt;=500,"300-500",
 IF(B1021&lt;=650,"501-650",
 IF(B1021&lt;=750,"651-750",
 "751-850")))</f>
        <v>501-650</v>
      </c>
      <c r="R1021" t="str">
        <f>IF(L1021=1,"Customer already churned",
 IF(N1021&gt;=70,"Urgent attention required",
 IF(O1021="46-60","Focus retention efforts",
 IF(O1021="36-45","Extend retention strategies",
 IF(O1021="501-600","Engagement support required",
 IF(O1021="601-700","Monitor engagement",
 IF(AND(C1021="Germany",D1021="Female"),"Priority proactive retention",
 "General engagement")))))))</f>
        <v>Urgent attention required</v>
      </c>
    </row>
    <row r="1022" spans="1:18" x14ac:dyDescent="0.35">
      <c r="A1022">
        <v>15654673</v>
      </c>
      <c r="B1022">
        <v>625</v>
      </c>
      <c r="C1022" t="s">
        <v>15</v>
      </c>
      <c r="D1022" t="s">
        <v>18</v>
      </c>
      <c r="E1022">
        <v>49</v>
      </c>
      <c r="F1022">
        <v>6</v>
      </c>
      <c r="G1022" s="3">
        <v>173434.9</v>
      </c>
      <c r="H1022">
        <v>1</v>
      </c>
      <c r="I1022">
        <v>1</v>
      </c>
      <c r="J1022">
        <v>0</v>
      </c>
      <c r="K1022" s="5">
        <v>165580.93</v>
      </c>
      <c r="L1022">
        <v>1</v>
      </c>
      <c r="M1022" t="str">
        <f t="shared" si="45"/>
        <v>Churned</v>
      </c>
      <c r="N1022" s="7">
        <v>37.5</v>
      </c>
      <c r="O1022" s="10" t="str">
        <f t="shared" si="46"/>
        <v>46-60</v>
      </c>
      <c r="P1022" t="str">
        <f t="shared" si="47"/>
        <v>4-6 Years</v>
      </c>
      <c r="Q1022" t="str">
        <f>IF(B1022&lt;=500,"300-500",
 IF(B1022&lt;=650,"501-650",
 IF(B1022&lt;=750,"651-750",
 "751-850")))</f>
        <v>501-650</v>
      </c>
      <c r="R1022" t="str">
        <f>IF(L1022=1,"Customer already churned",
 IF(N1022&gt;=70,"Urgent attention required",
 IF(O1022="46-60","Focus retention efforts",
 IF(O1022="36-45","Extend retention strategies",
 IF(O1022="501-600","Engagement support required",
 IF(O1022="601-700","Monitor engagement",
 IF(AND(C1022="Germany",D1022="Female"),"Priority proactive retention",
 "General engagement")))))))</f>
        <v>Customer already churned</v>
      </c>
    </row>
    <row r="1023" spans="1:18" x14ac:dyDescent="0.35">
      <c r="A1023">
        <v>15717164</v>
      </c>
      <c r="B1023">
        <v>485</v>
      </c>
      <c r="C1023" t="s">
        <v>17</v>
      </c>
      <c r="D1023" t="s">
        <v>18</v>
      </c>
      <c r="E1023">
        <v>32</v>
      </c>
      <c r="F1023">
        <v>6</v>
      </c>
      <c r="G1023" s="3">
        <v>102238.01</v>
      </c>
      <c r="H1023">
        <v>2</v>
      </c>
      <c r="I1023">
        <v>1</v>
      </c>
      <c r="J1023">
        <v>1</v>
      </c>
      <c r="K1023" s="5">
        <v>194010.12</v>
      </c>
      <c r="L1023">
        <v>0</v>
      </c>
      <c r="M1023" t="str">
        <f t="shared" si="45"/>
        <v xml:space="preserve"> Reatined</v>
      </c>
      <c r="N1023" s="7">
        <v>0</v>
      </c>
      <c r="O1023" s="10" t="str">
        <f t="shared" si="46"/>
        <v>26-35</v>
      </c>
      <c r="P1023" t="str">
        <f t="shared" si="47"/>
        <v>4-6 Years</v>
      </c>
      <c r="Q1023" t="str">
        <f>IF(B1023&lt;=500,"300-500",
 IF(B1023&lt;=650,"501-650",
 IF(B1023&lt;=750,"651-750",
 "751-850")))</f>
        <v>300-500</v>
      </c>
      <c r="R1023" t="str">
        <f>IF(L1023=1,"Customer already churned",
 IF(N1023&gt;=70,"Urgent attention required",
 IF(O1023="46-60","Focus retention efforts",
 IF(O1023="36-45","Extend retention strategies",
 IF(O1023="501-600","Engagement support required",
 IF(O1023="601-700","Monitor engagement",
 IF(AND(C1023="Germany",D1023="Female"),"Priority proactive retention",
 "General engagement")))))))</f>
        <v>General engagement</v>
      </c>
    </row>
    <row r="1024" spans="1:18" x14ac:dyDescent="0.35">
      <c r="A1024">
        <v>15765014</v>
      </c>
      <c r="B1024">
        <v>547</v>
      </c>
      <c r="C1024" t="s">
        <v>15</v>
      </c>
      <c r="D1024" t="s">
        <v>16</v>
      </c>
      <c r="E1024">
        <v>48</v>
      </c>
      <c r="F1024">
        <v>1</v>
      </c>
      <c r="G1024" s="3">
        <v>179380.74</v>
      </c>
      <c r="H1024">
        <v>2</v>
      </c>
      <c r="I1024">
        <v>0</v>
      </c>
      <c r="J1024">
        <v>1</v>
      </c>
      <c r="K1024" s="5">
        <v>69263.100000000006</v>
      </c>
      <c r="L1024">
        <v>0</v>
      </c>
      <c r="M1024" t="str">
        <f t="shared" si="45"/>
        <v xml:space="preserve"> Reatined</v>
      </c>
      <c r="N1024" s="7">
        <v>33.333333333333329</v>
      </c>
      <c r="O1024" s="10" t="str">
        <f t="shared" si="46"/>
        <v>46-60</v>
      </c>
      <c r="P1024" t="str">
        <f t="shared" si="47"/>
        <v>0-3 Years</v>
      </c>
      <c r="Q1024" t="str">
        <f>IF(B1024&lt;=500,"300-500",
 IF(B1024&lt;=650,"501-650",
 IF(B1024&lt;=750,"651-750",
 "751-850")))</f>
        <v>501-650</v>
      </c>
      <c r="R1024" t="str">
        <f>IF(L1024=1,"Customer already churned",
 IF(N1024&gt;=70,"Urgent attention required",
 IF(O1024="46-60","Focus retention efforts",
 IF(O1024="36-45","Extend retention strategies",
 IF(O1024="501-600","Engagement support required",
 IF(O1024="601-700","Monitor engagement",
 IF(AND(C1024="Germany",D1024="Female"),"Priority proactive retention",
 "General engagement")))))))</f>
        <v>Focus retention efforts</v>
      </c>
    </row>
    <row r="1025" spans="1:18" x14ac:dyDescent="0.35">
      <c r="A1025">
        <v>15682639</v>
      </c>
      <c r="B1025">
        <v>642</v>
      </c>
      <c r="C1025" t="s">
        <v>15</v>
      </c>
      <c r="D1025" t="s">
        <v>18</v>
      </c>
      <c r="E1025">
        <v>32</v>
      </c>
      <c r="F1025">
        <v>3</v>
      </c>
      <c r="G1025" s="3">
        <v>0</v>
      </c>
      <c r="H1025">
        <v>2</v>
      </c>
      <c r="I1025">
        <v>1</v>
      </c>
      <c r="J1025">
        <v>1</v>
      </c>
      <c r="K1025" s="5">
        <v>88698.83</v>
      </c>
      <c r="L1025">
        <v>0</v>
      </c>
      <c r="M1025" t="str">
        <f t="shared" si="45"/>
        <v xml:space="preserve"> Reatined</v>
      </c>
      <c r="N1025" s="7">
        <v>12.5</v>
      </c>
      <c r="O1025" s="10" t="str">
        <f t="shared" si="46"/>
        <v>26-35</v>
      </c>
      <c r="P1025" t="str">
        <f t="shared" si="47"/>
        <v>0-3 Years</v>
      </c>
      <c r="Q1025" t="str">
        <f>IF(B1025&lt;=500,"300-500",
 IF(B1025&lt;=650,"501-650",
 IF(B1025&lt;=750,"651-750",
 "751-850")))</f>
        <v>501-650</v>
      </c>
      <c r="R1025" t="str">
        <f>IF(L1025=1,"Customer already churned",
 IF(N1025&gt;=70,"Urgent attention required",
 IF(O1025="46-60","Focus retention efforts",
 IF(O1025="36-45","Extend retention strategies",
 IF(O1025="501-600","Engagement support required",
 IF(O1025="601-700","Monitor engagement",
 IF(AND(C1025="Germany",D1025="Female"),"Priority proactive retention",
 "General engagement")))))))</f>
        <v>General engagement</v>
      </c>
    </row>
    <row r="1026" spans="1:18" x14ac:dyDescent="0.35">
      <c r="A1026">
        <v>15729279</v>
      </c>
      <c r="B1026">
        <v>718</v>
      </c>
      <c r="C1026" t="s">
        <v>15</v>
      </c>
      <c r="D1026" t="s">
        <v>16</v>
      </c>
      <c r="E1026">
        <v>25</v>
      </c>
      <c r="F1026">
        <v>4</v>
      </c>
      <c r="G1026" s="3">
        <v>108691.95</v>
      </c>
      <c r="H1026">
        <v>1</v>
      </c>
      <c r="I1026">
        <v>1</v>
      </c>
      <c r="J1026">
        <v>0</v>
      </c>
      <c r="K1026" s="5">
        <v>63030.97</v>
      </c>
      <c r="L1026">
        <v>0</v>
      </c>
      <c r="M1026" t="str">
        <f t="shared" si="45"/>
        <v xml:space="preserve"> Reatined</v>
      </c>
      <c r="N1026" s="7">
        <v>37.5</v>
      </c>
      <c r="O1026" s="10" t="str">
        <f t="shared" si="46"/>
        <v>18-25</v>
      </c>
      <c r="P1026" t="str">
        <f t="shared" si="47"/>
        <v>4-6 Years</v>
      </c>
      <c r="Q1026" t="str">
        <f>IF(B1026&lt;=500,"300-500",
 IF(B1026&lt;=650,"501-650",
 IF(B1026&lt;=750,"651-750",
 "751-850")))</f>
        <v>651-750</v>
      </c>
      <c r="R1026" t="str">
        <f>IF(L1026=1,"Customer already churned",
 IF(N1026&gt;=70,"Urgent attention required",
 IF(O1026="46-60","Focus retention efforts",
 IF(O1026="36-45","Extend retention strategies",
 IF(O1026="501-600","Engagement support required",
 IF(O1026="601-700","Monitor engagement",
 IF(AND(C1026="Germany",D1026="Female"),"Priority proactive retention",
 "General engagement")))))))</f>
        <v>General engagement</v>
      </c>
    </row>
    <row r="1027" spans="1:18" x14ac:dyDescent="0.35">
      <c r="A1027">
        <v>15759805</v>
      </c>
      <c r="B1027">
        <v>582</v>
      </c>
      <c r="C1027" t="s">
        <v>15</v>
      </c>
      <c r="D1027" t="s">
        <v>16</v>
      </c>
      <c r="E1027">
        <v>32</v>
      </c>
      <c r="F1027">
        <v>4</v>
      </c>
      <c r="G1027" s="3">
        <v>0</v>
      </c>
      <c r="H1027">
        <v>2</v>
      </c>
      <c r="I1027">
        <v>1</v>
      </c>
      <c r="J1027">
        <v>0</v>
      </c>
      <c r="K1027" s="5">
        <v>59668.81</v>
      </c>
      <c r="L1027">
        <v>0</v>
      </c>
      <c r="M1027" t="str">
        <f t="shared" ref="M1027:M1090" si="48">IF(L1027=1, "Churned"," Reatined")</f>
        <v xml:space="preserve"> Reatined</v>
      </c>
      <c r="N1027" s="7">
        <v>33.333333333333329</v>
      </c>
      <c r="O1027" s="10" t="str">
        <f t="shared" ref="O1027:O1090" si="49">IF(E1027&lt;=25,"18-25",
 IF(E1027&lt;=35,"26-35",
 IF(E1027&lt;=45,"36-45",
 IF(E1027&lt;=60,"46-60",
 "60+"))))</f>
        <v>26-35</v>
      </c>
      <c r="P1027" t="str">
        <f t="shared" ref="P1027:P1090" si="50">IF(F1027&lt;=3,"0-3 Years",
 IF(F1027&lt;=6,"4-6 Years",
 IF(F1027&lt;=9,"7-9 Years",
 "10+ Years")))</f>
        <v>4-6 Years</v>
      </c>
      <c r="Q1027" t="str">
        <f>IF(B1027&lt;=500,"300-500",
 IF(B1027&lt;=650,"501-650",
 IF(B1027&lt;=750,"651-750",
 "751-850")))</f>
        <v>501-650</v>
      </c>
      <c r="R1027" t="str">
        <f>IF(L1027=1,"Customer already churned",
 IF(N1027&gt;=70,"Urgent attention required",
 IF(O1027="46-60","Focus retention efforts",
 IF(O1027="36-45","Extend retention strategies",
 IF(O1027="501-600","Engagement support required",
 IF(O1027="601-700","Monitor engagement",
 IF(AND(C1027="Germany",D1027="Female"),"Priority proactive retention",
 "General engagement")))))))</f>
        <v>General engagement</v>
      </c>
    </row>
    <row r="1028" spans="1:18" x14ac:dyDescent="0.35">
      <c r="A1028">
        <v>15767864</v>
      </c>
      <c r="B1028">
        <v>628</v>
      </c>
      <c r="C1028" t="s">
        <v>15</v>
      </c>
      <c r="D1028" t="s">
        <v>18</v>
      </c>
      <c r="E1028">
        <v>33</v>
      </c>
      <c r="F1028">
        <v>6</v>
      </c>
      <c r="G1028" s="3">
        <v>0</v>
      </c>
      <c r="H1028">
        <v>2</v>
      </c>
      <c r="I1028">
        <v>0</v>
      </c>
      <c r="J1028">
        <v>0</v>
      </c>
      <c r="K1028" s="5">
        <v>184230.23</v>
      </c>
      <c r="L1028">
        <v>0</v>
      </c>
      <c r="M1028" t="str">
        <f t="shared" si="48"/>
        <v xml:space="preserve"> Reatined</v>
      </c>
      <c r="N1028" s="7">
        <v>41.666666666666671</v>
      </c>
      <c r="O1028" s="10" t="str">
        <f t="shared" si="49"/>
        <v>26-35</v>
      </c>
      <c r="P1028" t="str">
        <f t="shared" si="50"/>
        <v>4-6 Years</v>
      </c>
      <c r="Q1028" t="str">
        <f>IF(B1028&lt;=500,"300-500",
 IF(B1028&lt;=650,"501-650",
 IF(B1028&lt;=750,"651-750",
 "751-850")))</f>
        <v>501-650</v>
      </c>
      <c r="R1028" t="str">
        <f>IF(L1028=1,"Customer already churned",
 IF(N1028&gt;=70,"Urgent attention required",
 IF(O1028="46-60","Focus retention efforts",
 IF(O1028="36-45","Extend retention strategies",
 IF(O1028="501-600","Engagement support required",
 IF(O1028="601-700","Monitor engagement",
 IF(AND(C1028="Germany",D1028="Female"),"Priority proactive retention",
 "General engagement")))))))</f>
        <v>General engagement</v>
      </c>
    </row>
    <row r="1029" spans="1:18" x14ac:dyDescent="0.35">
      <c r="A1029">
        <v>15769948</v>
      </c>
      <c r="B1029">
        <v>737</v>
      </c>
      <c r="C1029" t="s">
        <v>19</v>
      </c>
      <c r="D1029" t="s">
        <v>18</v>
      </c>
      <c r="E1029">
        <v>35</v>
      </c>
      <c r="F1029">
        <v>0</v>
      </c>
      <c r="G1029" s="3">
        <v>133377.79999999999</v>
      </c>
      <c r="H1029">
        <v>1</v>
      </c>
      <c r="I1029">
        <v>0</v>
      </c>
      <c r="J1029">
        <v>1</v>
      </c>
      <c r="K1029" s="5">
        <v>64050.19</v>
      </c>
      <c r="L1029">
        <v>0</v>
      </c>
      <c r="M1029" t="str">
        <f t="shared" si="48"/>
        <v xml:space="preserve"> Reatined</v>
      </c>
      <c r="N1029" s="7">
        <v>50</v>
      </c>
      <c r="O1029" s="10" t="str">
        <f t="shared" si="49"/>
        <v>26-35</v>
      </c>
      <c r="P1029" t="str">
        <f t="shared" si="50"/>
        <v>0-3 Years</v>
      </c>
      <c r="Q1029" t="str">
        <f>IF(B1029&lt;=500,"300-500",
 IF(B1029&lt;=650,"501-650",
 IF(B1029&lt;=750,"651-750",
 "751-850")))</f>
        <v>651-750</v>
      </c>
      <c r="R1029" t="str">
        <f>IF(L1029=1,"Customer already churned",
 IF(N1029&gt;=70,"Urgent attention required",
 IF(O1029="46-60","Focus retention efforts",
 IF(O1029="36-45","Extend retention strategies",
 IF(O1029="501-600","Engagement support required",
 IF(O1029="601-700","Monitor engagement",
 IF(AND(C1029="Germany",D1029="Female"),"Priority proactive retention",
 "General engagement")))))))</f>
        <v>General engagement</v>
      </c>
    </row>
    <row r="1030" spans="1:18" x14ac:dyDescent="0.35">
      <c r="A1030">
        <v>15686345</v>
      </c>
      <c r="B1030">
        <v>828</v>
      </c>
      <c r="C1030" t="s">
        <v>17</v>
      </c>
      <c r="D1030" t="s">
        <v>18</v>
      </c>
      <c r="E1030">
        <v>34</v>
      </c>
      <c r="F1030">
        <v>9</v>
      </c>
      <c r="G1030" s="3">
        <v>0</v>
      </c>
      <c r="H1030">
        <v>2</v>
      </c>
      <c r="I1030">
        <v>1</v>
      </c>
      <c r="J1030">
        <v>1</v>
      </c>
      <c r="K1030" s="5">
        <v>81853.98</v>
      </c>
      <c r="L1030">
        <v>0</v>
      </c>
      <c r="M1030" t="str">
        <f t="shared" si="48"/>
        <v xml:space="preserve"> Reatined</v>
      </c>
      <c r="N1030" s="7">
        <v>12.5</v>
      </c>
      <c r="O1030" s="10" t="str">
        <f t="shared" si="49"/>
        <v>26-35</v>
      </c>
      <c r="P1030" t="str">
        <f t="shared" si="50"/>
        <v>7-9 Years</v>
      </c>
      <c r="Q1030" t="str">
        <f>IF(B1030&lt;=500,"300-500",
 IF(B1030&lt;=650,"501-650",
 IF(B1030&lt;=750,"651-750",
 "751-850")))</f>
        <v>751-850</v>
      </c>
      <c r="R1030" t="str">
        <f>IF(L1030=1,"Customer already churned",
 IF(N1030&gt;=70,"Urgent attention required",
 IF(O1030="46-60","Focus retention efforts",
 IF(O1030="36-45","Extend retention strategies",
 IF(O1030="501-600","Engagement support required",
 IF(O1030="601-700","Monitor engagement",
 IF(AND(C1030="Germany",D1030="Female"),"Priority proactive retention",
 "General engagement")))))))</f>
        <v>General engagement</v>
      </c>
    </row>
    <row r="1031" spans="1:18" x14ac:dyDescent="0.35">
      <c r="A1031">
        <v>15688071</v>
      </c>
      <c r="B1031">
        <v>609</v>
      </c>
      <c r="C1031" t="s">
        <v>17</v>
      </c>
      <c r="D1031" t="s">
        <v>18</v>
      </c>
      <c r="E1031">
        <v>53</v>
      </c>
      <c r="F1031">
        <v>10</v>
      </c>
      <c r="G1031" s="3">
        <v>0</v>
      </c>
      <c r="H1031">
        <v>1</v>
      </c>
      <c r="I1031">
        <v>1</v>
      </c>
      <c r="J1031">
        <v>1</v>
      </c>
      <c r="K1031" s="5">
        <v>154642.91</v>
      </c>
      <c r="L1031">
        <v>0</v>
      </c>
      <c r="M1031" t="str">
        <f t="shared" si="48"/>
        <v xml:space="preserve"> Reatined</v>
      </c>
      <c r="N1031" s="7">
        <v>45.833333333333329</v>
      </c>
      <c r="O1031" s="10" t="str">
        <f t="shared" si="49"/>
        <v>46-60</v>
      </c>
      <c r="P1031" t="str">
        <f t="shared" si="50"/>
        <v>10+ Years</v>
      </c>
      <c r="Q1031" t="str">
        <f>IF(B1031&lt;=500,"300-500",
 IF(B1031&lt;=650,"501-650",
 IF(B1031&lt;=750,"651-750",
 "751-850")))</f>
        <v>501-650</v>
      </c>
      <c r="R1031" t="str">
        <f>IF(L1031=1,"Customer already churned",
 IF(N1031&gt;=70,"Urgent attention required",
 IF(O1031="46-60","Focus retention efforts",
 IF(O1031="36-45","Extend retention strategies",
 IF(O1031="501-600","Engagement support required",
 IF(O1031="601-700","Monitor engagement",
 IF(AND(C1031="Germany",D1031="Female"),"Priority proactive retention",
 "General engagement")))))))</f>
        <v>Focus retention efforts</v>
      </c>
    </row>
    <row r="1032" spans="1:18" x14ac:dyDescent="0.35">
      <c r="A1032">
        <v>15681174</v>
      </c>
      <c r="B1032">
        <v>730</v>
      </c>
      <c r="C1032" t="s">
        <v>15</v>
      </c>
      <c r="D1032" t="s">
        <v>18</v>
      </c>
      <c r="E1032">
        <v>39</v>
      </c>
      <c r="F1032">
        <v>1</v>
      </c>
      <c r="G1032" s="3">
        <v>116537.60000000001</v>
      </c>
      <c r="H1032">
        <v>1</v>
      </c>
      <c r="I1032">
        <v>0</v>
      </c>
      <c r="J1032">
        <v>0</v>
      </c>
      <c r="K1032" s="5">
        <v>145679.6</v>
      </c>
      <c r="L1032">
        <v>0</v>
      </c>
      <c r="M1032" t="str">
        <f t="shared" si="48"/>
        <v xml:space="preserve"> Reatined</v>
      </c>
      <c r="N1032" s="7">
        <v>70.833333333333343</v>
      </c>
      <c r="O1032" s="10" t="str">
        <f t="shared" si="49"/>
        <v>36-45</v>
      </c>
      <c r="P1032" t="str">
        <f t="shared" si="50"/>
        <v>0-3 Years</v>
      </c>
      <c r="Q1032" t="str">
        <f>IF(B1032&lt;=500,"300-500",
 IF(B1032&lt;=650,"501-650",
 IF(B1032&lt;=750,"651-750",
 "751-850")))</f>
        <v>651-750</v>
      </c>
      <c r="R1032" t="str">
        <f>IF(L1032=1,"Customer already churned",
 IF(N1032&gt;=70,"Urgent attention required",
 IF(O1032="46-60","Focus retention efforts",
 IF(O1032="36-45","Extend retention strategies",
 IF(O1032="501-600","Engagement support required",
 IF(O1032="601-700","Monitor engagement",
 IF(AND(C1032="Germany",D1032="Female"),"Priority proactive retention",
 "General engagement")))))))</f>
        <v>Urgent attention required</v>
      </c>
    </row>
    <row r="1033" spans="1:18" x14ac:dyDescent="0.35">
      <c r="A1033">
        <v>15667521</v>
      </c>
      <c r="B1033">
        <v>631</v>
      </c>
      <c r="C1033" t="s">
        <v>15</v>
      </c>
      <c r="D1033" t="s">
        <v>16</v>
      </c>
      <c r="E1033">
        <v>22</v>
      </c>
      <c r="F1033">
        <v>3</v>
      </c>
      <c r="G1033" s="3">
        <v>0</v>
      </c>
      <c r="H1033">
        <v>2</v>
      </c>
      <c r="I1033">
        <v>0</v>
      </c>
      <c r="J1033">
        <v>0</v>
      </c>
      <c r="K1033" s="5">
        <v>30781.77</v>
      </c>
      <c r="L1033">
        <v>0</v>
      </c>
      <c r="M1033" t="str">
        <f t="shared" si="48"/>
        <v xml:space="preserve"> Reatined</v>
      </c>
      <c r="N1033" s="7">
        <v>41.666666666666671</v>
      </c>
      <c r="O1033" s="10" t="str">
        <f t="shared" si="49"/>
        <v>18-25</v>
      </c>
      <c r="P1033" t="str">
        <f t="shared" si="50"/>
        <v>0-3 Years</v>
      </c>
      <c r="Q1033" t="str">
        <f>IF(B1033&lt;=500,"300-500",
 IF(B1033&lt;=650,"501-650",
 IF(B1033&lt;=750,"651-750",
 "751-850")))</f>
        <v>501-650</v>
      </c>
      <c r="R1033" t="str">
        <f>IF(L1033=1,"Customer already churned",
 IF(N1033&gt;=70,"Urgent attention required",
 IF(O1033="46-60","Focus retention efforts",
 IF(O1033="36-45","Extend retention strategies",
 IF(O1033="501-600","Engagement support required",
 IF(O1033="601-700","Monitor engagement",
 IF(AND(C1033="Germany",D1033="Female"),"Priority proactive retention",
 "General engagement")))))))</f>
        <v>General engagement</v>
      </c>
    </row>
    <row r="1034" spans="1:18" x14ac:dyDescent="0.35">
      <c r="A1034">
        <v>15750243</v>
      </c>
      <c r="B1034">
        <v>830</v>
      </c>
      <c r="C1034" t="s">
        <v>17</v>
      </c>
      <c r="D1034" t="s">
        <v>18</v>
      </c>
      <c r="E1034">
        <v>40</v>
      </c>
      <c r="F1034">
        <v>4</v>
      </c>
      <c r="G1034" s="3">
        <v>0</v>
      </c>
      <c r="H1034">
        <v>2</v>
      </c>
      <c r="I1034">
        <v>0</v>
      </c>
      <c r="J1034">
        <v>1</v>
      </c>
      <c r="K1034" s="5">
        <v>81622.52</v>
      </c>
      <c r="L1034">
        <v>0</v>
      </c>
      <c r="M1034" t="str">
        <f t="shared" si="48"/>
        <v xml:space="preserve"> Reatined</v>
      </c>
      <c r="N1034" s="7">
        <v>20.833333333333339</v>
      </c>
      <c r="O1034" s="10" t="str">
        <f t="shared" si="49"/>
        <v>36-45</v>
      </c>
      <c r="P1034" t="str">
        <f t="shared" si="50"/>
        <v>4-6 Years</v>
      </c>
      <c r="Q1034" t="str">
        <f>IF(B1034&lt;=500,"300-500",
 IF(B1034&lt;=650,"501-650",
 IF(B1034&lt;=750,"651-750",
 "751-850")))</f>
        <v>751-850</v>
      </c>
      <c r="R1034" t="str">
        <f>IF(L1034=1,"Customer already churned",
 IF(N1034&gt;=70,"Urgent attention required",
 IF(O1034="46-60","Focus retention efforts",
 IF(O1034="36-45","Extend retention strategies",
 IF(O1034="501-600","Engagement support required",
 IF(O1034="601-700","Monitor engagement",
 IF(AND(C1034="Germany",D1034="Female"),"Priority proactive retention",
 "General engagement")))))))</f>
        <v>Extend retention strategies</v>
      </c>
    </row>
    <row r="1035" spans="1:18" x14ac:dyDescent="0.35">
      <c r="A1035">
        <v>15695475</v>
      </c>
      <c r="B1035">
        <v>645</v>
      </c>
      <c r="C1035" t="s">
        <v>15</v>
      </c>
      <c r="D1035" t="s">
        <v>18</v>
      </c>
      <c r="E1035">
        <v>29</v>
      </c>
      <c r="F1035">
        <v>1</v>
      </c>
      <c r="G1035" s="3">
        <v>130131.08</v>
      </c>
      <c r="H1035">
        <v>2</v>
      </c>
      <c r="I1035">
        <v>0</v>
      </c>
      <c r="J1035">
        <v>1</v>
      </c>
      <c r="K1035" s="5">
        <v>196474.35</v>
      </c>
      <c r="L1035">
        <v>0</v>
      </c>
      <c r="M1035" t="str">
        <f t="shared" si="48"/>
        <v xml:space="preserve"> Reatined</v>
      </c>
      <c r="N1035" s="7">
        <v>33.333333333333329</v>
      </c>
      <c r="O1035" s="10" t="str">
        <f t="shared" si="49"/>
        <v>26-35</v>
      </c>
      <c r="P1035" t="str">
        <f t="shared" si="50"/>
        <v>0-3 Years</v>
      </c>
      <c r="Q1035" t="str">
        <f>IF(B1035&lt;=500,"300-500",
 IF(B1035&lt;=650,"501-650",
 IF(B1035&lt;=750,"651-750",
 "751-850")))</f>
        <v>501-650</v>
      </c>
      <c r="R1035" t="str">
        <f>IF(L1035=1,"Customer already churned",
 IF(N1035&gt;=70,"Urgent attention required",
 IF(O1035="46-60","Focus retention efforts",
 IF(O1035="36-45","Extend retention strategies",
 IF(O1035="501-600","Engagement support required",
 IF(O1035="601-700","Monitor engagement",
 IF(AND(C1035="Germany",D1035="Female"),"Priority proactive retention",
 "General engagement")))))))</f>
        <v>General engagement</v>
      </c>
    </row>
    <row r="1036" spans="1:18" x14ac:dyDescent="0.35">
      <c r="A1036">
        <v>15689176</v>
      </c>
      <c r="B1036">
        <v>663</v>
      </c>
      <c r="C1036" t="s">
        <v>15</v>
      </c>
      <c r="D1036" t="s">
        <v>18</v>
      </c>
      <c r="E1036">
        <v>46</v>
      </c>
      <c r="F1036">
        <v>3</v>
      </c>
      <c r="G1036" s="3">
        <v>0</v>
      </c>
      <c r="H1036">
        <v>2</v>
      </c>
      <c r="I1036">
        <v>0</v>
      </c>
      <c r="J1036">
        <v>1</v>
      </c>
      <c r="K1036" s="5">
        <v>176276.1</v>
      </c>
      <c r="L1036">
        <v>0</v>
      </c>
      <c r="M1036" t="str">
        <f t="shared" si="48"/>
        <v xml:space="preserve"> Reatined</v>
      </c>
      <c r="N1036" s="7">
        <v>20.833333333333339</v>
      </c>
      <c r="O1036" s="10" t="str">
        <f t="shared" si="49"/>
        <v>46-60</v>
      </c>
      <c r="P1036" t="str">
        <f t="shared" si="50"/>
        <v>0-3 Years</v>
      </c>
      <c r="Q1036" t="str">
        <f>IF(B1036&lt;=500,"300-500",
 IF(B1036&lt;=650,"501-650",
 IF(B1036&lt;=750,"651-750",
 "751-850")))</f>
        <v>651-750</v>
      </c>
      <c r="R1036" t="str">
        <f>IF(L1036=1,"Customer already churned",
 IF(N1036&gt;=70,"Urgent attention required",
 IF(O1036="46-60","Focus retention efforts",
 IF(O1036="36-45","Extend retention strategies",
 IF(O1036="501-600","Engagement support required",
 IF(O1036="601-700","Monitor engagement",
 IF(AND(C1036="Germany",D1036="Female"),"Priority proactive retention",
 "General engagement")))))))</f>
        <v>Focus retention efforts</v>
      </c>
    </row>
    <row r="1037" spans="1:18" x14ac:dyDescent="0.35">
      <c r="A1037">
        <v>15652955</v>
      </c>
      <c r="B1037">
        <v>678</v>
      </c>
      <c r="C1037" t="s">
        <v>17</v>
      </c>
      <c r="D1037" t="s">
        <v>18</v>
      </c>
      <c r="E1037">
        <v>30</v>
      </c>
      <c r="F1037">
        <v>0</v>
      </c>
      <c r="G1037" s="3">
        <v>0</v>
      </c>
      <c r="H1037">
        <v>1</v>
      </c>
      <c r="I1037">
        <v>1</v>
      </c>
      <c r="J1037">
        <v>0</v>
      </c>
      <c r="K1037" s="5">
        <v>35113.08</v>
      </c>
      <c r="L1037">
        <v>0</v>
      </c>
      <c r="M1037" t="str">
        <f t="shared" si="48"/>
        <v xml:space="preserve"> Reatined</v>
      </c>
      <c r="N1037" s="7">
        <v>75</v>
      </c>
      <c r="O1037" s="10" t="str">
        <f t="shared" si="49"/>
        <v>26-35</v>
      </c>
      <c r="P1037" t="str">
        <f t="shared" si="50"/>
        <v>0-3 Years</v>
      </c>
      <c r="Q1037" t="str">
        <f>IF(B1037&lt;=500,"300-500",
 IF(B1037&lt;=650,"501-650",
 IF(B1037&lt;=750,"651-750",
 "751-850")))</f>
        <v>651-750</v>
      </c>
      <c r="R1037" t="str">
        <f>IF(L1037=1,"Customer already churned",
 IF(N1037&gt;=70,"Urgent attention required",
 IF(O1037="46-60","Focus retention efforts",
 IF(O1037="36-45","Extend retention strategies",
 IF(O1037="501-600","Engagement support required",
 IF(O1037="601-700","Monitor engagement",
 IF(AND(C1037="Germany",D1037="Female"),"Priority proactive retention",
 "General engagement")))))))</f>
        <v>Urgent attention required</v>
      </c>
    </row>
    <row r="1038" spans="1:18" x14ac:dyDescent="0.35">
      <c r="A1038">
        <v>15668958</v>
      </c>
      <c r="B1038">
        <v>521</v>
      </c>
      <c r="C1038" t="s">
        <v>15</v>
      </c>
      <c r="D1038" t="s">
        <v>18</v>
      </c>
      <c r="E1038">
        <v>30</v>
      </c>
      <c r="F1038">
        <v>2</v>
      </c>
      <c r="G1038" s="3">
        <v>107316.09</v>
      </c>
      <c r="H1038">
        <v>1</v>
      </c>
      <c r="I1038">
        <v>1</v>
      </c>
      <c r="J1038">
        <v>0</v>
      </c>
      <c r="K1038" s="5">
        <v>64299.82</v>
      </c>
      <c r="L1038">
        <v>0</v>
      </c>
      <c r="M1038" t="str">
        <f t="shared" si="48"/>
        <v xml:space="preserve"> Reatined</v>
      </c>
      <c r="N1038" s="7">
        <v>62.5</v>
      </c>
      <c r="O1038" s="10" t="str">
        <f t="shared" si="49"/>
        <v>26-35</v>
      </c>
      <c r="P1038" t="str">
        <f t="shared" si="50"/>
        <v>0-3 Years</v>
      </c>
      <c r="Q1038" t="str">
        <f>IF(B1038&lt;=500,"300-500",
 IF(B1038&lt;=650,"501-650",
 IF(B1038&lt;=750,"651-750",
 "751-850")))</f>
        <v>501-650</v>
      </c>
      <c r="R1038" t="str">
        <f>IF(L1038=1,"Customer already churned",
 IF(N1038&gt;=70,"Urgent attention required",
 IF(O1038="46-60","Focus retention efforts",
 IF(O1038="36-45","Extend retention strategies",
 IF(O1038="501-600","Engagement support required",
 IF(O1038="601-700","Monitor engagement",
 IF(AND(C1038="Germany",D1038="Female"),"Priority proactive retention",
 "General engagement")))))))</f>
        <v>General engagement</v>
      </c>
    </row>
    <row r="1039" spans="1:18" x14ac:dyDescent="0.35">
      <c r="A1039">
        <v>15631054</v>
      </c>
      <c r="B1039">
        <v>625</v>
      </c>
      <c r="C1039" t="s">
        <v>15</v>
      </c>
      <c r="D1039" t="s">
        <v>16</v>
      </c>
      <c r="E1039">
        <v>24</v>
      </c>
      <c r="F1039">
        <v>1</v>
      </c>
      <c r="G1039" s="3">
        <v>0</v>
      </c>
      <c r="H1039">
        <v>2</v>
      </c>
      <c r="I1039">
        <v>1</v>
      </c>
      <c r="J1039">
        <v>1</v>
      </c>
      <c r="K1039" s="5">
        <v>180969.55</v>
      </c>
      <c r="L1039">
        <v>0</v>
      </c>
      <c r="M1039" t="str">
        <f t="shared" si="48"/>
        <v xml:space="preserve"> Reatined</v>
      </c>
      <c r="N1039" s="7">
        <v>37.5</v>
      </c>
      <c r="O1039" s="10" t="str">
        <f t="shared" si="49"/>
        <v>18-25</v>
      </c>
      <c r="P1039" t="str">
        <f t="shared" si="50"/>
        <v>0-3 Years</v>
      </c>
      <c r="Q1039" t="str">
        <f>IF(B1039&lt;=500,"300-500",
 IF(B1039&lt;=650,"501-650",
 IF(B1039&lt;=750,"651-750",
 "751-850")))</f>
        <v>501-650</v>
      </c>
      <c r="R1039" t="str">
        <f>IF(L1039=1,"Customer already churned",
 IF(N1039&gt;=70,"Urgent attention required",
 IF(O1039="46-60","Focus retention efforts",
 IF(O1039="36-45","Extend retention strategies",
 IF(O1039="501-600","Engagement support required",
 IF(O1039="601-700","Monitor engagement",
 IF(AND(C1039="Germany",D1039="Female"),"Priority proactive retention",
 "General engagement")))))))</f>
        <v>General engagement</v>
      </c>
    </row>
    <row r="1040" spans="1:18" x14ac:dyDescent="0.35">
      <c r="A1040">
        <v>15581479</v>
      </c>
      <c r="B1040">
        <v>523</v>
      </c>
      <c r="C1040" t="s">
        <v>15</v>
      </c>
      <c r="D1040" t="s">
        <v>18</v>
      </c>
      <c r="E1040">
        <v>30</v>
      </c>
      <c r="F1040">
        <v>1</v>
      </c>
      <c r="G1040" s="3">
        <v>83181.289999999994</v>
      </c>
      <c r="H1040">
        <v>1</v>
      </c>
      <c r="I1040">
        <v>1</v>
      </c>
      <c r="J1040">
        <v>1</v>
      </c>
      <c r="K1040" s="5">
        <v>138176.78</v>
      </c>
      <c r="L1040">
        <v>0</v>
      </c>
      <c r="M1040" t="str">
        <f t="shared" si="48"/>
        <v xml:space="preserve"> Reatined</v>
      </c>
      <c r="N1040" s="7">
        <v>41.666666666666671</v>
      </c>
      <c r="O1040" s="10" t="str">
        <f t="shared" si="49"/>
        <v>26-35</v>
      </c>
      <c r="P1040" t="str">
        <f t="shared" si="50"/>
        <v>0-3 Years</v>
      </c>
      <c r="Q1040" t="str">
        <f>IF(B1040&lt;=500,"300-500",
 IF(B1040&lt;=650,"501-650",
 IF(B1040&lt;=750,"651-750",
 "751-850")))</f>
        <v>501-650</v>
      </c>
      <c r="R1040" t="str">
        <f>IF(L1040=1,"Customer already churned",
 IF(N1040&gt;=70,"Urgent attention required",
 IF(O1040="46-60","Focus retention efforts",
 IF(O1040="36-45","Extend retention strategies",
 IF(O1040="501-600","Engagement support required",
 IF(O1040="601-700","Monitor engagement",
 IF(AND(C1040="Germany",D1040="Female"),"Priority proactive retention",
 "General engagement")))))))</f>
        <v>General engagement</v>
      </c>
    </row>
    <row r="1041" spans="1:18" x14ac:dyDescent="0.35">
      <c r="A1041">
        <v>15577478</v>
      </c>
      <c r="B1041">
        <v>714</v>
      </c>
      <c r="C1041" t="s">
        <v>15</v>
      </c>
      <c r="D1041" t="s">
        <v>16</v>
      </c>
      <c r="E1041">
        <v>72</v>
      </c>
      <c r="F1041">
        <v>3</v>
      </c>
      <c r="G1041" s="3">
        <v>0</v>
      </c>
      <c r="H1041">
        <v>1</v>
      </c>
      <c r="I1041">
        <v>1</v>
      </c>
      <c r="J1041">
        <v>1</v>
      </c>
      <c r="K1041" s="5">
        <v>86733.61</v>
      </c>
      <c r="L1041">
        <v>0</v>
      </c>
      <c r="M1041" t="str">
        <f t="shared" si="48"/>
        <v xml:space="preserve"> Reatined</v>
      </c>
      <c r="N1041" s="7">
        <v>45.833333333333329</v>
      </c>
      <c r="O1041" s="10" t="str">
        <f t="shared" si="49"/>
        <v>60+</v>
      </c>
      <c r="P1041" t="str">
        <f t="shared" si="50"/>
        <v>0-3 Years</v>
      </c>
      <c r="Q1041" t="str">
        <f>IF(B1041&lt;=500,"300-500",
 IF(B1041&lt;=650,"501-650",
 IF(B1041&lt;=750,"651-750",
 "751-850")))</f>
        <v>651-750</v>
      </c>
      <c r="R1041" t="str">
        <f>IF(L1041=1,"Customer already churned",
 IF(N1041&gt;=70,"Urgent attention required",
 IF(O1041="46-60","Focus retention efforts",
 IF(O1041="36-45","Extend retention strategies",
 IF(O1041="501-600","Engagement support required",
 IF(O1041="601-700","Monitor engagement",
 IF(AND(C1041="Germany",D1041="Female"),"Priority proactive retention",
 "General engagement")))))))</f>
        <v>General engagement</v>
      </c>
    </row>
    <row r="1042" spans="1:18" x14ac:dyDescent="0.35">
      <c r="A1042">
        <v>15780870</v>
      </c>
      <c r="B1042">
        <v>580</v>
      </c>
      <c r="C1042" t="s">
        <v>17</v>
      </c>
      <c r="D1042" t="s">
        <v>18</v>
      </c>
      <c r="E1042">
        <v>67</v>
      </c>
      <c r="F1042">
        <v>3</v>
      </c>
      <c r="G1042" s="3">
        <v>153946.14000000001</v>
      </c>
      <c r="H1042">
        <v>1</v>
      </c>
      <c r="I1042">
        <v>1</v>
      </c>
      <c r="J1042">
        <v>1</v>
      </c>
      <c r="K1042" s="5">
        <v>7418.92</v>
      </c>
      <c r="L1042">
        <v>0</v>
      </c>
      <c r="M1042" t="str">
        <f t="shared" si="48"/>
        <v xml:space="preserve"> Reatined</v>
      </c>
      <c r="N1042" s="7">
        <v>33.333333333333329</v>
      </c>
      <c r="O1042" s="10" t="str">
        <f t="shared" si="49"/>
        <v>60+</v>
      </c>
      <c r="P1042" t="str">
        <f t="shared" si="50"/>
        <v>0-3 Years</v>
      </c>
      <c r="Q1042" t="str">
        <f>IF(B1042&lt;=500,"300-500",
 IF(B1042&lt;=650,"501-650",
 IF(B1042&lt;=750,"651-750",
 "751-850")))</f>
        <v>501-650</v>
      </c>
      <c r="R1042" t="str">
        <f>IF(L1042=1,"Customer already churned",
 IF(N1042&gt;=70,"Urgent attention required",
 IF(O1042="46-60","Focus retention efforts",
 IF(O1042="36-45","Extend retention strategies",
 IF(O1042="501-600","Engagement support required",
 IF(O1042="601-700","Monitor engagement",
 IF(AND(C1042="Germany",D1042="Female"),"Priority proactive retention",
 "General engagement")))))))</f>
        <v>General engagement</v>
      </c>
    </row>
    <row r="1043" spans="1:18" x14ac:dyDescent="0.35">
      <c r="A1043">
        <v>15692317</v>
      </c>
      <c r="B1043">
        <v>722</v>
      </c>
      <c r="C1043" t="s">
        <v>15</v>
      </c>
      <c r="D1043" t="s">
        <v>18</v>
      </c>
      <c r="E1043">
        <v>30</v>
      </c>
      <c r="F1043">
        <v>5</v>
      </c>
      <c r="G1043" s="3">
        <v>0</v>
      </c>
      <c r="H1043">
        <v>2</v>
      </c>
      <c r="I1043">
        <v>1</v>
      </c>
      <c r="J1043">
        <v>0</v>
      </c>
      <c r="K1043" s="5">
        <v>166376.54</v>
      </c>
      <c r="L1043">
        <v>0</v>
      </c>
      <c r="M1043" t="str">
        <f t="shared" si="48"/>
        <v xml:space="preserve"> Reatined</v>
      </c>
      <c r="N1043" s="7">
        <v>33.333333333333329</v>
      </c>
      <c r="O1043" s="10" t="str">
        <f t="shared" si="49"/>
        <v>26-35</v>
      </c>
      <c r="P1043" t="str">
        <f t="shared" si="50"/>
        <v>4-6 Years</v>
      </c>
      <c r="Q1043" t="str">
        <f>IF(B1043&lt;=500,"300-500",
 IF(B1043&lt;=650,"501-650",
 IF(B1043&lt;=750,"651-750",
 "751-850")))</f>
        <v>651-750</v>
      </c>
      <c r="R1043" t="str">
        <f>IF(L1043=1,"Customer already churned",
 IF(N1043&gt;=70,"Urgent attention required",
 IF(O1043="46-60","Focus retention efforts",
 IF(O1043="36-45","Extend retention strategies",
 IF(O1043="501-600","Engagement support required",
 IF(O1043="601-700","Monitor engagement",
 IF(AND(C1043="Germany",D1043="Female"),"Priority proactive retention",
 "General engagement")))))))</f>
        <v>General engagement</v>
      </c>
    </row>
    <row r="1044" spans="1:18" x14ac:dyDescent="0.35">
      <c r="A1044">
        <v>15593969</v>
      </c>
      <c r="B1044">
        <v>630</v>
      </c>
      <c r="C1044" t="s">
        <v>17</v>
      </c>
      <c r="D1044" t="s">
        <v>16</v>
      </c>
      <c r="E1044">
        <v>39</v>
      </c>
      <c r="F1044">
        <v>7</v>
      </c>
      <c r="G1044" s="3">
        <v>135483.17000000001</v>
      </c>
      <c r="H1044">
        <v>1</v>
      </c>
      <c r="I1044">
        <v>1</v>
      </c>
      <c r="J1044">
        <v>0</v>
      </c>
      <c r="K1044" s="5">
        <v>140881.20000000001</v>
      </c>
      <c r="L1044">
        <v>1</v>
      </c>
      <c r="M1044" t="str">
        <f t="shared" si="48"/>
        <v>Churned</v>
      </c>
      <c r="N1044" s="7">
        <v>37.5</v>
      </c>
      <c r="O1044" s="10" t="str">
        <f t="shared" si="49"/>
        <v>36-45</v>
      </c>
      <c r="P1044" t="str">
        <f t="shared" si="50"/>
        <v>7-9 Years</v>
      </c>
      <c r="Q1044" t="str">
        <f>IF(B1044&lt;=500,"300-500",
 IF(B1044&lt;=650,"501-650",
 IF(B1044&lt;=750,"651-750",
 "751-850")))</f>
        <v>501-650</v>
      </c>
      <c r="R1044" t="str">
        <f>IF(L1044=1,"Customer already churned",
 IF(N1044&gt;=70,"Urgent attention required",
 IF(O1044="46-60","Focus retention efforts",
 IF(O1044="36-45","Extend retention strategies",
 IF(O1044="501-600","Engagement support required",
 IF(O1044="601-700","Monitor engagement",
 IF(AND(C1044="Germany",D1044="Female"),"Priority proactive retention",
 "General engagement")))))))</f>
        <v>Customer already churned</v>
      </c>
    </row>
    <row r="1045" spans="1:18" x14ac:dyDescent="0.35">
      <c r="A1045">
        <v>15570417</v>
      </c>
      <c r="B1045">
        <v>579</v>
      </c>
      <c r="C1045" t="s">
        <v>15</v>
      </c>
      <c r="D1045" t="s">
        <v>18</v>
      </c>
      <c r="E1045">
        <v>35</v>
      </c>
      <c r="F1045">
        <v>1</v>
      </c>
      <c r="G1045" s="3">
        <v>0</v>
      </c>
      <c r="H1045">
        <v>2</v>
      </c>
      <c r="I1045">
        <v>1</v>
      </c>
      <c r="J1045">
        <v>0</v>
      </c>
      <c r="K1045" s="5">
        <v>4460.2</v>
      </c>
      <c r="L1045">
        <v>0</v>
      </c>
      <c r="M1045" t="str">
        <f t="shared" si="48"/>
        <v xml:space="preserve"> Reatined</v>
      </c>
      <c r="N1045" s="7">
        <v>58.333333333333343</v>
      </c>
      <c r="O1045" s="10" t="str">
        <f t="shared" si="49"/>
        <v>26-35</v>
      </c>
      <c r="P1045" t="str">
        <f t="shared" si="50"/>
        <v>0-3 Years</v>
      </c>
      <c r="Q1045" t="str">
        <f>IF(B1045&lt;=500,"300-500",
 IF(B1045&lt;=650,"501-650",
 IF(B1045&lt;=750,"651-750",
 "751-850")))</f>
        <v>501-650</v>
      </c>
      <c r="R1045" t="str">
        <f>IF(L1045=1,"Customer already churned",
 IF(N1045&gt;=70,"Urgent attention required",
 IF(O1045="46-60","Focus retention efforts",
 IF(O1045="36-45","Extend retention strategies",
 IF(O1045="501-600","Engagement support required",
 IF(O1045="601-700","Monitor engagement",
 IF(AND(C1045="Germany",D1045="Female"),"Priority proactive retention",
 "General engagement")))))))</f>
        <v>General engagement</v>
      </c>
    </row>
    <row r="1046" spans="1:18" x14ac:dyDescent="0.35">
      <c r="A1046">
        <v>15779059</v>
      </c>
      <c r="B1046">
        <v>670</v>
      </c>
      <c r="C1046" t="s">
        <v>15</v>
      </c>
      <c r="D1046" t="s">
        <v>16</v>
      </c>
      <c r="E1046">
        <v>38</v>
      </c>
      <c r="F1046">
        <v>4</v>
      </c>
      <c r="G1046" s="3">
        <v>119624.54</v>
      </c>
      <c r="H1046">
        <v>2</v>
      </c>
      <c r="I1046">
        <v>1</v>
      </c>
      <c r="J1046">
        <v>1</v>
      </c>
      <c r="K1046" s="5">
        <v>110472.12</v>
      </c>
      <c r="L1046">
        <v>0</v>
      </c>
      <c r="M1046" t="str">
        <f t="shared" si="48"/>
        <v xml:space="preserve"> Reatined</v>
      </c>
      <c r="N1046" s="7">
        <v>0</v>
      </c>
      <c r="O1046" s="10" t="str">
        <f t="shared" si="49"/>
        <v>36-45</v>
      </c>
      <c r="P1046" t="str">
        <f t="shared" si="50"/>
        <v>4-6 Years</v>
      </c>
      <c r="Q1046" t="str">
        <f>IF(B1046&lt;=500,"300-500",
 IF(B1046&lt;=650,"501-650",
 IF(B1046&lt;=750,"651-750",
 "751-850")))</f>
        <v>651-750</v>
      </c>
      <c r="R1046" t="str">
        <f>IF(L1046=1,"Customer already churned",
 IF(N1046&gt;=70,"Urgent attention required",
 IF(O1046="46-60","Focus retention efforts",
 IF(O1046="36-45","Extend retention strategies",
 IF(O1046="501-600","Engagement support required",
 IF(O1046="601-700","Monitor engagement",
 IF(AND(C1046="Germany",D1046="Female"),"Priority proactive retention",
 "General engagement")))))))</f>
        <v>Extend retention strategies</v>
      </c>
    </row>
    <row r="1047" spans="1:18" x14ac:dyDescent="0.35">
      <c r="A1047">
        <v>15785980</v>
      </c>
      <c r="B1047">
        <v>588</v>
      </c>
      <c r="C1047" t="s">
        <v>17</v>
      </c>
      <c r="D1047" t="s">
        <v>18</v>
      </c>
      <c r="E1047">
        <v>34</v>
      </c>
      <c r="F1047">
        <v>6</v>
      </c>
      <c r="G1047" s="3">
        <v>121132.26</v>
      </c>
      <c r="H1047">
        <v>2</v>
      </c>
      <c r="I1047">
        <v>1</v>
      </c>
      <c r="J1047">
        <v>0</v>
      </c>
      <c r="K1047" s="5">
        <v>86460.28</v>
      </c>
      <c r="L1047">
        <v>0</v>
      </c>
      <c r="M1047" t="str">
        <f t="shared" si="48"/>
        <v xml:space="preserve"> Reatined</v>
      </c>
      <c r="N1047" s="7">
        <v>20.833333333333339</v>
      </c>
      <c r="O1047" s="10" t="str">
        <f t="shared" si="49"/>
        <v>26-35</v>
      </c>
      <c r="P1047" t="str">
        <f t="shared" si="50"/>
        <v>4-6 Years</v>
      </c>
      <c r="Q1047" t="str">
        <f>IF(B1047&lt;=500,"300-500",
 IF(B1047&lt;=650,"501-650",
 IF(B1047&lt;=750,"651-750",
 "751-850")))</f>
        <v>501-650</v>
      </c>
      <c r="R1047" t="str">
        <f>IF(L1047=1,"Customer already churned",
 IF(N1047&gt;=70,"Urgent attention required",
 IF(O1047="46-60","Focus retention efforts",
 IF(O1047="36-45","Extend retention strategies",
 IF(O1047="501-600","Engagement support required",
 IF(O1047="601-700","Monitor engagement",
 IF(AND(C1047="Germany",D1047="Female"),"Priority proactive retention",
 "General engagement")))))))</f>
        <v>General engagement</v>
      </c>
    </row>
    <row r="1048" spans="1:18" x14ac:dyDescent="0.35">
      <c r="A1048">
        <v>15644200</v>
      </c>
      <c r="B1048">
        <v>807</v>
      </c>
      <c r="C1048" t="s">
        <v>17</v>
      </c>
      <c r="D1048" t="s">
        <v>16</v>
      </c>
      <c r="E1048">
        <v>42</v>
      </c>
      <c r="F1048">
        <v>1</v>
      </c>
      <c r="G1048" s="3">
        <v>0</v>
      </c>
      <c r="H1048">
        <v>1</v>
      </c>
      <c r="I1048">
        <v>1</v>
      </c>
      <c r="J1048">
        <v>0</v>
      </c>
      <c r="K1048" s="5">
        <v>16500.66</v>
      </c>
      <c r="L1048">
        <v>1</v>
      </c>
      <c r="M1048" t="str">
        <f t="shared" si="48"/>
        <v>Churned</v>
      </c>
      <c r="N1048" s="7">
        <v>75</v>
      </c>
      <c r="O1048" s="10" t="str">
        <f t="shared" si="49"/>
        <v>36-45</v>
      </c>
      <c r="P1048" t="str">
        <f t="shared" si="50"/>
        <v>0-3 Years</v>
      </c>
      <c r="Q1048" t="str">
        <f>IF(B1048&lt;=500,"300-500",
 IF(B1048&lt;=650,"501-650",
 IF(B1048&lt;=750,"651-750",
 "751-850")))</f>
        <v>751-850</v>
      </c>
      <c r="R1048" t="str">
        <f>IF(L1048=1,"Customer already churned",
 IF(N1048&gt;=70,"Urgent attention required",
 IF(O1048="46-60","Focus retention efforts",
 IF(O1048="36-45","Extend retention strategies",
 IF(O1048="501-600","Engagement support required",
 IF(O1048="601-700","Monitor engagement",
 IF(AND(C1048="Germany",D1048="Female"),"Priority proactive retention",
 "General engagement")))))))</f>
        <v>Customer already churned</v>
      </c>
    </row>
    <row r="1049" spans="1:18" x14ac:dyDescent="0.35">
      <c r="A1049">
        <v>15793949</v>
      </c>
      <c r="B1049">
        <v>726</v>
      </c>
      <c r="C1049" t="s">
        <v>15</v>
      </c>
      <c r="D1049" t="s">
        <v>16</v>
      </c>
      <c r="E1049">
        <v>48</v>
      </c>
      <c r="F1049">
        <v>4</v>
      </c>
      <c r="G1049" s="3">
        <v>0</v>
      </c>
      <c r="H1049">
        <v>1</v>
      </c>
      <c r="I1049">
        <v>1</v>
      </c>
      <c r="J1049">
        <v>0</v>
      </c>
      <c r="K1049" s="5">
        <v>114020.06</v>
      </c>
      <c r="L1049">
        <v>1</v>
      </c>
      <c r="M1049" t="str">
        <f t="shared" si="48"/>
        <v>Churned</v>
      </c>
      <c r="N1049" s="7">
        <v>50</v>
      </c>
      <c r="O1049" s="10" t="str">
        <f t="shared" si="49"/>
        <v>46-60</v>
      </c>
      <c r="P1049" t="str">
        <f t="shared" si="50"/>
        <v>4-6 Years</v>
      </c>
      <c r="Q1049" t="str">
        <f>IF(B1049&lt;=500,"300-500",
 IF(B1049&lt;=650,"501-650",
 IF(B1049&lt;=750,"651-750",
 "751-850")))</f>
        <v>651-750</v>
      </c>
      <c r="R1049" t="str">
        <f>IF(L1049=1,"Customer already churned",
 IF(N1049&gt;=70,"Urgent attention required",
 IF(O1049="46-60","Focus retention efforts",
 IF(O1049="36-45","Extend retention strategies",
 IF(O1049="501-600","Engagement support required",
 IF(O1049="601-700","Monitor engagement",
 IF(AND(C1049="Germany",D1049="Female"),"Priority proactive retention",
 "General engagement")))))))</f>
        <v>Customer already churned</v>
      </c>
    </row>
    <row r="1050" spans="1:18" x14ac:dyDescent="0.35">
      <c r="A1050">
        <v>15645103</v>
      </c>
      <c r="B1050">
        <v>812</v>
      </c>
      <c r="C1050" t="s">
        <v>19</v>
      </c>
      <c r="D1050" t="s">
        <v>18</v>
      </c>
      <c r="E1050">
        <v>25</v>
      </c>
      <c r="F1050">
        <v>5</v>
      </c>
      <c r="G1050" s="3">
        <v>54817.55</v>
      </c>
      <c r="H1050">
        <v>1</v>
      </c>
      <c r="I1050">
        <v>1</v>
      </c>
      <c r="J1050">
        <v>0</v>
      </c>
      <c r="K1050" s="5">
        <v>131660.31</v>
      </c>
      <c r="L1050">
        <v>0</v>
      </c>
      <c r="M1050" t="str">
        <f t="shared" si="48"/>
        <v xml:space="preserve"> Reatined</v>
      </c>
      <c r="N1050" s="7">
        <v>37.5</v>
      </c>
      <c r="O1050" s="10" t="str">
        <f t="shared" si="49"/>
        <v>18-25</v>
      </c>
      <c r="P1050" t="str">
        <f t="shared" si="50"/>
        <v>4-6 Years</v>
      </c>
      <c r="Q1050" t="str">
        <f>IF(B1050&lt;=500,"300-500",
 IF(B1050&lt;=650,"501-650",
 IF(B1050&lt;=750,"651-750",
 "751-850")))</f>
        <v>751-850</v>
      </c>
      <c r="R1050" t="str">
        <f>IF(L1050=1,"Customer already churned",
 IF(N1050&gt;=70,"Urgent attention required",
 IF(O1050="46-60","Focus retention efforts",
 IF(O1050="36-45","Extend retention strategies",
 IF(O1050="501-600","Engagement support required",
 IF(O1050="601-700","Monitor engagement",
 IF(AND(C1050="Germany",D1050="Female"),"Priority proactive retention",
 "General engagement")))))))</f>
        <v>General engagement</v>
      </c>
    </row>
    <row r="1051" spans="1:18" x14ac:dyDescent="0.35">
      <c r="A1051">
        <v>15705860</v>
      </c>
      <c r="B1051">
        <v>631</v>
      </c>
      <c r="C1051" t="s">
        <v>19</v>
      </c>
      <c r="D1051" t="s">
        <v>18</v>
      </c>
      <c r="E1051">
        <v>40</v>
      </c>
      <c r="F1051">
        <v>3</v>
      </c>
      <c r="G1051" s="3">
        <v>107949.45</v>
      </c>
      <c r="H1051">
        <v>1</v>
      </c>
      <c r="I1051">
        <v>1</v>
      </c>
      <c r="J1051">
        <v>0</v>
      </c>
      <c r="K1051" s="5">
        <v>52449.62</v>
      </c>
      <c r="L1051">
        <v>1</v>
      </c>
      <c r="M1051" t="str">
        <f t="shared" si="48"/>
        <v>Churned</v>
      </c>
      <c r="N1051" s="7">
        <v>37.5</v>
      </c>
      <c r="O1051" s="10" t="str">
        <f t="shared" si="49"/>
        <v>36-45</v>
      </c>
      <c r="P1051" t="str">
        <f t="shared" si="50"/>
        <v>0-3 Years</v>
      </c>
      <c r="Q1051" t="str">
        <f>IF(B1051&lt;=500,"300-500",
 IF(B1051&lt;=650,"501-650",
 IF(B1051&lt;=750,"651-750",
 "751-850")))</f>
        <v>501-650</v>
      </c>
      <c r="R1051" t="str">
        <f>IF(L1051=1,"Customer already churned",
 IF(N1051&gt;=70,"Urgent attention required",
 IF(O1051="46-60","Focus retention efforts",
 IF(O1051="36-45","Extend retention strategies",
 IF(O1051="501-600","Engagement support required",
 IF(O1051="601-700","Monitor engagement",
 IF(AND(C1051="Germany",D1051="Female"),"Priority proactive retention",
 "General engagement")))))))</f>
        <v>Customer already churned</v>
      </c>
    </row>
    <row r="1052" spans="1:18" x14ac:dyDescent="0.35">
      <c r="A1052">
        <v>15623828</v>
      </c>
      <c r="B1052">
        <v>682</v>
      </c>
      <c r="C1052" t="s">
        <v>15</v>
      </c>
      <c r="D1052" t="s">
        <v>18</v>
      </c>
      <c r="E1052">
        <v>30</v>
      </c>
      <c r="F1052">
        <v>4</v>
      </c>
      <c r="G1052" s="3">
        <v>0</v>
      </c>
      <c r="H1052">
        <v>1</v>
      </c>
      <c r="I1052">
        <v>0</v>
      </c>
      <c r="J1052">
        <v>1</v>
      </c>
      <c r="K1052" s="5">
        <v>161465.31</v>
      </c>
      <c r="L1052">
        <v>0</v>
      </c>
      <c r="M1052" t="str">
        <f t="shared" si="48"/>
        <v xml:space="preserve"> Reatined</v>
      </c>
      <c r="N1052" s="7">
        <v>37.5</v>
      </c>
      <c r="O1052" s="10" t="str">
        <f t="shared" si="49"/>
        <v>26-35</v>
      </c>
      <c r="P1052" t="str">
        <f t="shared" si="50"/>
        <v>4-6 Years</v>
      </c>
      <c r="Q1052" t="str">
        <f>IF(B1052&lt;=500,"300-500",
 IF(B1052&lt;=650,"501-650",
 IF(B1052&lt;=750,"651-750",
 "751-850")))</f>
        <v>651-750</v>
      </c>
      <c r="R1052" t="str">
        <f>IF(L1052=1,"Customer already churned",
 IF(N1052&gt;=70,"Urgent attention required",
 IF(O1052="46-60","Focus retention efforts",
 IF(O1052="36-45","Extend retention strategies",
 IF(O1052="501-600","Engagement support required",
 IF(O1052="601-700","Monitor engagement",
 IF(AND(C1052="Germany",D1052="Female"),"Priority proactive retention",
 "General engagement")))))))</f>
        <v>General engagement</v>
      </c>
    </row>
    <row r="1053" spans="1:18" x14ac:dyDescent="0.35">
      <c r="A1053">
        <v>15715003</v>
      </c>
      <c r="B1053">
        <v>625</v>
      </c>
      <c r="C1053" t="s">
        <v>17</v>
      </c>
      <c r="D1053" t="s">
        <v>16</v>
      </c>
      <c r="E1053">
        <v>49</v>
      </c>
      <c r="F1053">
        <v>2</v>
      </c>
      <c r="G1053" s="3">
        <v>80816.45</v>
      </c>
      <c r="H1053">
        <v>1</v>
      </c>
      <c r="I1053">
        <v>1</v>
      </c>
      <c r="J1053">
        <v>1</v>
      </c>
      <c r="K1053" s="5">
        <v>20018.79</v>
      </c>
      <c r="L1053">
        <v>0</v>
      </c>
      <c r="M1053" t="str">
        <f t="shared" si="48"/>
        <v xml:space="preserve"> Reatined</v>
      </c>
      <c r="N1053" s="7">
        <v>41.666666666666671</v>
      </c>
      <c r="O1053" s="10" t="str">
        <f t="shared" si="49"/>
        <v>46-60</v>
      </c>
      <c r="P1053" t="str">
        <f t="shared" si="50"/>
        <v>0-3 Years</v>
      </c>
      <c r="Q1053" t="str">
        <f>IF(B1053&lt;=500,"300-500",
 IF(B1053&lt;=650,"501-650",
 IF(B1053&lt;=750,"651-750",
 "751-850")))</f>
        <v>501-650</v>
      </c>
      <c r="R1053" t="str">
        <f>IF(L1053=1,"Customer already churned",
 IF(N1053&gt;=70,"Urgent attention required",
 IF(O1053="46-60","Focus retention efforts",
 IF(O1053="36-45","Extend retention strategies",
 IF(O1053="501-600","Engagement support required",
 IF(O1053="601-700","Monitor engagement",
 IF(AND(C1053="Germany",D1053="Female"),"Priority proactive retention",
 "General engagement")))))))</f>
        <v>Focus retention efforts</v>
      </c>
    </row>
    <row r="1054" spans="1:18" x14ac:dyDescent="0.35">
      <c r="A1054">
        <v>15623471</v>
      </c>
      <c r="B1054">
        <v>607</v>
      </c>
      <c r="C1054" t="s">
        <v>19</v>
      </c>
      <c r="D1054" t="s">
        <v>18</v>
      </c>
      <c r="E1054">
        <v>38</v>
      </c>
      <c r="F1054">
        <v>3</v>
      </c>
      <c r="G1054" s="3">
        <v>98205.77</v>
      </c>
      <c r="H1054">
        <v>1</v>
      </c>
      <c r="I1054">
        <v>1</v>
      </c>
      <c r="J1054">
        <v>0</v>
      </c>
      <c r="K1054" s="5">
        <v>176318.27</v>
      </c>
      <c r="L1054">
        <v>0</v>
      </c>
      <c r="M1054" t="str">
        <f t="shared" si="48"/>
        <v xml:space="preserve"> Reatined</v>
      </c>
      <c r="N1054" s="7">
        <v>37.5</v>
      </c>
      <c r="O1054" s="10" t="str">
        <f t="shared" si="49"/>
        <v>36-45</v>
      </c>
      <c r="P1054" t="str">
        <f t="shared" si="50"/>
        <v>0-3 Years</v>
      </c>
      <c r="Q1054" t="str">
        <f>IF(B1054&lt;=500,"300-500",
 IF(B1054&lt;=650,"501-650",
 IF(B1054&lt;=750,"651-750",
 "751-850")))</f>
        <v>501-650</v>
      </c>
      <c r="R1054" t="str">
        <f>IF(L1054=1,"Customer already churned",
 IF(N1054&gt;=70,"Urgent attention required",
 IF(O1054="46-60","Focus retention efforts",
 IF(O1054="36-45","Extend retention strategies",
 IF(O1054="501-600","Engagement support required",
 IF(O1054="601-700","Monitor engagement",
 IF(AND(C1054="Germany",D1054="Female"),"Priority proactive retention",
 "General engagement")))))))</f>
        <v>Extend retention strategies</v>
      </c>
    </row>
    <row r="1055" spans="1:18" x14ac:dyDescent="0.35">
      <c r="A1055">
        <v>15798348</v>
      </c>
      <c r="B1055">
        <v>600</v>
      </c>
      <c r="C1055" t="s">
        <v>17</v>
      </c>
      <c r="D1055" t="s">
        <v>16</v>
      </c>
      <c r="E1055">
        <v>50</v>
      </c>
      <c r="F1055">
        <v>6</v>
      </c>
      <c r="G1055" s="3">
        <v>94684.27</v>
      </c>
      <c r="H1055">
        <v>1</v>
      </c>
      <c r="I1055">
        <v>1</v>
      </c>
      <c r="J1055">
        <v>1</v>
      </c>
      <c r="K1055" s="5">
        <v>50488.91</v>
      </c>
      <c r="L1055">
        <v>0</v>
      </c>
      <c r="M1055" t="str">
        <f t="shared" si="48"/>
        <v xml:space="preserve"> Reatined</v>
      </c>
      <c r="N1055" s="7">
        <v>33.333333333333329</v>
      </c>
      <c r="O1055" s="10" t="str">
        <f t="shared" si="49"/>
        <v>46-60</v>
      </c>
      <c r="P1055" t="str">
        <f t="shared" si="50"/>
        <v>4-6 Years</v>
      </c>
      <c r="Q1055" t="str">
        <f>IF(B1055&lt;=500,"300-500",
 IF(B1055&lt;=650,"501-650",
 IF(B1055&lt;=750,"651-750",
 "751-850")))</f>
        <v>501-650</v>
      </c>
      <c r="R1055" t="str">
        <f>IF(L1055=1,"Customer already churned",
 IF(N1055&gt;=70,"Urgent attention required",
 IF(O1055="46-60","Focus retention efforts",
 IF(O1055="36-45","Extend retention strategies",
 IF(O1055="501-600","Engagement support required",
 IF(O1055="601-700","Monitor engagement",
 IF(AND(C1055="Germany",D1055="Female"),"Priority proactive retention",
 "General engagement")))))))</f>
        <v>Focus retention efforts</v>
      </c>
    </row>
    <row r="1056" spans="1:18" x14ac:dyDescent="0.35">
      <c r="A1056">
        <v>15743016</v>
      </c>
      <c r="B1056">
        <v>602</v>
      </c>
      <c r="C1056" t="s">
        <v>17</v>
      </c>
      <c r="D1056" t="s">
        <v>16</v>
      </c>
      <c r="E1056">
        <v>22</v>
      </c>
      <c r="F1056">
        <v>7</v>
      </c>
      <c r="G1056" s="3">
        <v>141604.76</v>
      </c>
      <c r="H1056">
        <v>1</v>
      </c>
      <c r="I1056">
        <v>1</v>
      </c>
      <c r="J1056">
        <v>0</v>
      </c>
      <c r="K1056" s="5">
        <v>30379.599999999999</v>
      </c>
      <c r="L1056">
        <v>0</v>
      </c>
      <c r="M1056" t="str">
        <f t="shared" si="48"/>
        <v xml:space="preserve"> Reatined</v>
      </c>
      <c r="N1056" s="7">
        <v>37.5</v>
      </c>
      <c r="O1056" s="10" t="str">
        <f t="shared" si="49"/>
        <v>18-25</v>
      </c>
      <c r="P1056" t="str">
        <f t="shared" si="50"/>
        <v>7-9 Years</v>
      </c>
      <c r="Q1056" t="str">
        <f>IF(B1056&lt;=500,"300-500",
 IF(B1056&lt;=650,"501-650",
 IF(B1056&lt;=750,"651-750",
 "751-850")))</f>
        <v>501-650</v>
      </c>
      <c r="R1056" t="str">
        <f>IF(L1056=1,"Customer already churned",
 IF(N1056&gt;=70,"Urgent attention required",
 IF(O1056="46-60","Focus retention efforts",
 IF(O1056="36-45","Extend retention strategies",
 IF(O1056="501-600","Engagement support required",
 IF(O1056="601-700","Monitor engagement",
 IF(AND(C1056="Germany",D1056="Female"),"Priority proactive retention",
 "General engagement")))))))</f>
        <v>General engagement</v>
      </c>
    </row>
    <row r="1057" spans="1:18" x14ac:dyDescent="0.35">
      <c r="A1057">
        <v>15769499</v>
      </c>
      <c r="B1057">
        <v>545</v>
      </c>
      <c r="C1057" t="s">
        <v>17</v>
      </c>
      <c r="D1057" t="s">
        <v>16</v>
      </c>
      <c r="E1057">
        <v>74</v>
      </c>
      <c r="F1057">
        <v>3</v>
      </c>
      <c r="G1057" s="3">
        <v>0</v>
      </c>
      <c r="H1057">
        <v>2</v>
      </c>
      <c r="I1057">
        <v>1</v>
      </c>
      <c r="J1057">
        <v>1</v>
      </c>
      <c r="K1057" s="5">
        <v>161326.73000000001</v>
      </c>
      <c r="L1057">
        <v>0</v>
      </c>
      <c r="M1057" t="str">
        <f t="shared" si="48"/>
        <v xml:space="preserve"> Reatined</v>
      </c>
      <c r="N1057" s="7">
        <v>29.166666666666671</v>
      </c>
      <c r="O1057" s="10" t="str">
        <f t="shared" si="49"/>
        <v>60+</v>
      </c>
      <c r="P1057" t="str">
        <f t="shared" si="50"/>
        <v>0-3 Years</v>
      </c>
      <c r="Q1057" t="str">
        <f>IF(B1057&lt;=500,"300-500",
 IF(B1057&lt;=650,"501-650",
 IF(B1057&lt;=750,"651-750",
 "751-850")))</f>
        <v>501-650</v>
      </c>
      <c r="R1057" t="str">
        <f>IF(L1057=1,"Customer already churned",
 IF(N1057&gt;=70,"Urgent attention required",
 IF(O1057="46-60","Focus retention efforts",
 IF(O1057="36-45","Extend retention strategies",
 IF(O1057="501-600","Engagement support required",
 IF(O1057="601-700","Monitor engagement",
 IF(AND(C1057="Germany",D1057="Female"),"Priority proactive retention",
 "General engagement")))))))</f>
        <v>General engagement</v>
      </c>
    </row>
    <row r="1058" spans="1:18" x14ac:dyDescent="0.35">
      <c r="A1058">
        <v>15798521</v>
      </c>
      <c r="B1058">
        <v>675</v>
      </c>
      <c r="C1058" t="s">
        <v>17</v>
      </c>
      <c r="D1058" t="s">
        <v>18</v>
      </c>
      <c r="E1058">
        <v>33</v>
      </c>
      <c r="F1058">
        <v>3</v>
      </c>
      <c r="G1058" s="3">
        <v>0</v>
      </c>
      <c r="H1058">
        <v>2</v>
      </c>
      <c r="I1058">
        <v>1</v>
      </c>
      <c r="J1058">
        <v>0</v>
      </c>
      <c r="K1058" s="5">
        <v>45348.08</v>
      </c>
      <c r="L1058">
        <v>0</v>
      </c>
      <c r="M1058" t="str">
        <f t="shared" si="48"/>
        <v xml:space="preserve"> Reatined</v>
      </c>
      <c r="N1058" s="7">
        <v>33.333333333333329</v>
      </c>
      <c r="O1058" s="10" t="str">
        <f t="shared" si="49"/>
        <v>26-35</v>
      </c>
      <c r="P1058" t="str">
        <f t="shared" si="50"/>
        <v>0-3 Years</v>
      </c>
      <c r="Q1058" t="str">
        <f>IF(B1058&lt;=500,"300-500",
 IF(B1058&lt;=650,"501-650",
 IF(B1058&lt;=750,"651-750",
 "751-850")))</f>
        <v>651-750</v>
      </c>
      <c r="R1058" t="str">
        <f>IF(L1058=1,"Customer already churned",
 IF(N1058&gt;=70,"Urgent attention required",
 IF(O1058="46-60","Focus retention efforts",
 IF(O1058="36-45","Extend retention strategies",
 IF(O1058="501-600","Engagement support required",
 IF(O1058="601-700","Monitor engagement",
 IF(AND(C1058="Germany",D1058="Female"),"Priority proactive retention",
 "General engagement")))))))</f>
        <v>General engagement</v>
      </c>
    </row>
    <row r="1059" spans="1:18" x14ac:dyDescent="0.35">
      <c r="A1059">
        <v>15706534</v>
      </c>
      <c r="B1059">
        <v>581</v>
      </c>
      <c r="C1059" t="s">
        <v>15</v>
      </c>
      <c r="D1059" t="s">
        <v>16</v>
      </c>
      <c r="E1059">
        <v>47</v>
      </c>
      <c r="F1059">
        <v>1</v>
      </c>
      <c r="G1059" s="3">
        <v>122949.14</v>
      </c>
      <c r="H1059">
        <v>1</v>
      </c>
      <c r="I1059">
        <v>0</v>
      </c>
      <c r="J1059">
        <v>0</v>
      </c>
      <c r="K1059" s="5">
        <v>180251.68</v>
      </c>
      <c r="L1059">
        <v>1</v>
      </c>
      <c r="M1059" t="str">
        <f t="shared" si="48"/>
        <v>Churned</v>
      </c>
      <c r="N1059" s="7">
        <v>70.833333333333343</v>
      </c>
      <c r="O1059" s="10" t="str">
        <f t="shared" si="49"/>
        <v>46-60</v>
      </c>
      <c r="P1059" t="str">
        <f t="shared" si="50"/>
        <v>0-3 Years</v>
      </c>
      <c r="Q1059" t="str">
        <f>IF(B1059&lt;=500,"300-500",
 IF(B1059&lt;=650,"501-650",
 IF(B1059&lt;=750,"651-750",
 "751-850")))</f>
        <v>501-650</v>
      </c>
      <c r="R1059" t="str">
        <f>IF(L1059=1,"Customer already churned",
 IF(N1059&gt;=70,"Urgent attention required",
 IF(O1059="46-60","Focus retention efforts",
 IF(O1059="36-45","Extend retention strategies",
 IF(O1059="501-600","Engagement support required",
 IF(O1059="601-700","Monitor engagement",
 IF(AND(C1059="Germany",D1059="Female"),"Priority proactive retention",
 "General engagement")))))))</f>
        <v>Customer already churned</v>
      </c>
    </row>
    <row r="1060" spans="1:18" x14ac:dyDescent="0.35">
      <c r="A1060">
        <v>15706186</v>
      </c>
      <c r="B1060">
        <v>640</v>
      </c>
      <c r="C1060" t="s">
        <v>19</v>
      </c>
      <c r="D1060" t="s">
        <v>18</v>
      </c>
      <c r="E1060">
        <v>33</v>
      </c>
      <c r="F1060">
        <v>8</v>
      </c>
      <c r="G1060" s="3">
        <v>81677.22</v>
      </c>
      <c r="H1060">
        <v>2</v>
      </c>
      <c r="I1060">
        <v>0</v>
      </c>
      <c r="J1060">
        <v>0</v>
      </c>
      <c r="K1060" s="5">
        <v>34925.56</v>
      </c>
      <c r="L1060">
        <v>0</v>
      </c>
      <c r="M1060" t="str">
        <f t="shared" si="48"/>
        <v xml:space="preserve"> Reatined</v>
      </c>
      <c r="N1060" s="7">
        <v>29.166666666666671</v>
      </c>
      <c r="O1060" s="10" t="str">
        <f t="shared" si="49"/>
        <v>26-35</v>
      </c>
      <c r="P1060" t="str">
        <f t="shared" si="50"/>
        <v>7-9 Years</v>
      </c>
      <c r="Q1060" t="str">
        <f>IF(B1060&lt;=500,"300-500",
 IF(B1060&lt;=650,"501-650",
 IF(B1060&lt;=750,"651-750",
 "751-850")))</f>
        <v>501-650</v>
      </c>
      <c r="R1060" t="str">
        <f>IF(L1060=1,"Customer already churned",
 IF(N1060&gt;=70,"Urgent attention required",
 IF(O1060="46-60","Focus retention efforts",
 IF(O1060="36-45","Extend retention strategies",
 IF(O1060="501-600","Engagement support required",
 IF(O1060="601-700","Monitor engagement",
 IF(AND(C1060="Germany",D1060="Female"),"Priority proactive retention",
 "General engagement")))))))</f>
        <v>General engagement</v>
      </c>
    </row>
    <row r="1061" spans="1:18" x14ac:dyDescent="0.35">
      <c r="A1061">
        <v>15812197</v>
      </c>
      <c r="B1061">
        <v>850</v>
      </c>
      <c r="C1061" t="s">
        <v>15</v>
      </c>
      <c r="D1061" t="s">
        <v>18</v>
      </c>
      <c r="E1061">
        <v>38</v>
      </c>
      <c r="F1061">
        <v>7</v>
      </c>
      <c r="G1061" s="3">
        <v>80293.98</v>
      </c>
      <c r="H1061">
        <v>1</v>
      </c>
      <c r="I1061">
        <v>0</v>
      </c>
      <c r="J1061">
        <v>0</v>
      </c>
      <c r="K1061" s="5">
        <v>126555.74</v>
      </c>
      <c r="L1061">
        <v>0</v>
      </c>
      <c r="M1061" t="str">
        <f t="shared" si="48"/>
        <v xml:space="preserve"> Reatined</v>
      </c>
      <c r="N1061" s="7">
        <v>45.833333333333329</v>
      </c>
      <c r="O1061" s="10" t="str">
        <f t="shared" si="49"/>
        <v>36-45</v>
      </c>
      <c r="P1061" t="str">
        <f t="shared" si="50"/>
        <v>7-9 Years</v>
      </c>
      <c r="Q1061" t="str">
        <f>IF(B1061&lt;=500,"300-500",
 IF(B1061&lt;=650,"501-650",
 IF(B1061&lt;=750,"651-750",
 "751-850")))</f>
        <v>751-850</v>
      </c>
      <c r="R1061" t="str">
        <f>IF(L1061=1,"Customer already churned",
 IF(N1061&gt;=70,"Urgent attention required",
 IF(O1061="46-60","Focus retention efforts",
 IF(O1061="36-45","Extend retention strategies",
 IF(O1061="501-600","Engagement support required",
 IF(O1061="601-700","Monitor engagement",
 IF(AND(C1061="Germany",D1061="Female"),"Priority proactive retention",
 "General engagement")))))))</f>
        <v>Extend retention strategies</v>
      </c>
    </row>
    <row r="1062" spans="1:18" x14ac:dyDescent="0.35">
      <c r="A1062">
        <v>15650933</v>
      </c>
      <c r="B1062">
        <v>490</v>
      </c>
      <c r="C1062" t="s">
        <v>17</v>
      </c>
      <c r="D1062" t="s">
        <v>16</v>
      </c>
      <c r="E1062">
        <v>48</v>
      </c>
      <c r="F1062">
        <v>8</v>
      </c>
      <c r="G1062" s="3">
        <v>155413.06</v>
      </c>
      <c r="H1062">
        <v>1</v>
      </c>
      <c r="I1062">
        <v>1</v>
      </c>
      <c r="J1062">
        <v>0</v>
      </c>
      <c r="K1062" s="5">
        <v>187921.3</v>
      </c>
      <c r="L1062">
        <v>0</v>
      </c>
      <c r="M1062" t="str">
        <f t="shared" si="48"/>
        <v xml:space="preserve"> Reatined</v>
      </c>
      <c r="N1062" s="7">
        <v>37.5</v>
      </c>
      <c r="O1062" s="10" t="str">
        <f t="shared" si="49"/>
        <v>46-60</v>
      </c>
      <c r="P1062" t="str">
        <f t="shared" si="50"/>
        <v>7-9 Years</v>
      </c>
      <c r="Q1062" t="str">
        <f>IF(B1062&lt;=500,"300-500",
 IF(B1062&lt;=650,"501-650",
 IF(B1062&lt;=750,"651-750",
 "751-850")))</f>
        <v>300-500</v>
      </c>
      <c r="R1062" t="str">
        <f>IF(L1062=1,"Customer already churned",
 IF(N1062&gt;=70,"Urgent attention required",
 IF(O1062="46-60","Focus retention efforts",
 IF(O1062="36-45","Extend retention strategies",
 IF(O1062="501-600","Engagement support required",
 IF(O1062="601-700","Monitor engagement",
 IF(AND(C1062="Germany",D1062="Female"),"Priority proactive retention",
 "General engagement")))))))</f>
        <v>Focus retention efforts</v>
      </c>
    </row>
    <row r="1063" spans="1:18" x14ac:dyDescent="0.35">
      <c r="A1063">
        <v>15692991</v>
      </c>
      <c r="B1063">
        <v>710</v>
      </c>
      <c r="C1063" t="s">
        <v>17</v>
      </c>
      <c r="D1063" t="s">
        <v>16</v>
      </c>
      <c r="E1063">
        <v>38</v>
      </c>
      <c r="F1063">
        <v>4</v>
      </c>
      <c r="G1063" s="3">
        <v>0</v>
      </c>
      <c r="H1063">
        <v>2</v>
      </c>
      <c r="I1063">
        <v>1</v>
      </c>
      <c r="J1063">
        <v>1</v>
      </c>
      <c r="K1063" s="5">
        <v>136390.88</v>
      </c>
      <c r="L1063">
        <v>0</v>
      </c>
      <c r="M1063" t="str">
        <f t="shared" si="48"/>
        <v xml:space="preserve"> Reatined</v>
      </c>
      <c r="N1063" s="7">
        <v>12.5</v>
      </c>
      <c r="O1063" s="10" t="str">
        <f t="shared" si="49"/>
        <v>36-45</v>
      </c>
      <c r="P1063" t="str">
        <f t="shared" si="50"/>
        <v>4-6 Years</v>
      </c>
      <c r="Q1063" t="str">
        <f>IF(B1063&lt;=500,"300-500",
 IF(B1063&lt;=650,"501-650",
 IF(B1063&lt;=750,"651-750",
 "751-850")))</f>
        <v>651-750</v>
      </c>
      <c r="R1063" t="str">
        <f>IF(L1063=1,"Customer already churned",
 IF(N1063&gt;=70,"Urgent attention required",
 IF(O1063="46-60","Focus retention efforts",
 IF(O1063="36-45","Extend retention strategies",
 IF(O1063="501-600","Engagement support required",
 IF(O1063="601-700","Monitor engagement",
 IF(AND(C1063="Germany",D1063="Female"),"Priority proactive retention",
 "General engagement")))))))</f>
        <v>Extend retention strategies</v>
      </c>
    </row>
    <row r="1064" spans="1:18" x14ac:dyDescent="0.35">
      <c r="A1064">
        <v>15631189</v>
      </c>
      <c r="B1064">
        <v>613</v>
      </c>
      <c r="C1064" t="s">
        <v>19</v>
      </c>
      <c r="D1064" t="s">
        <v>18</v>
      </c>
      <c r="E1064">
        <v>38</v>
      </c>
      <c r="F1064">
        <v>9</v>
      </c>
      <c r="G1064" s="3">
        <v>67111.649999999994</v>
      </c>
      <c r="H1064">
        <v>1</v>
      </c>
      <c r="I1064">
        <v>1</v>
      </c>
      <c r="J1064">
        <v>0</v>
      </c>
      <c r="K1064" s="5">
        <v>78566.64</v>
      </c>
      <c r="L1064">
        <v>1</v>
      </c>
      <c r="M1064" t="str">
        <f t="shared" si="48"/>
        <v>Churned</v>
      </c>
      <c r="N1064" s="7">
        <v>37.5</v>
      </c>
      <c r="O1064" s="10" t="str">
        <f t="shared" si="49"/>
        <v>36-45</v>
      </c>
      <c r="P1064" t="str">
        <f t="shared" si="50"/>
        <v>7-9 Years</v>
      </c>
      <c r="Q1064" t="str">
        <f>IF(B1064&lt;=500,"300-500",
 IF(B1064&lt;=650,"501-650",
 IF(B1064&lt;=750,"651-750",
 "751-850")))</f>
        <v>501-650</v>
      </c>
      <c r="R1064" t="str">
        <f>IF(L1064=1,"Customer already churned",
 IF(N1064&gt;=70,"Urgent attention required",
 IF(O1064="46-60","Focus retention efforts",
 IF(O1064="36-45","Extend retention strategies",
 IF(O1064="501-600","Engagement support required",
 IF(O1064="601-700","Monitor engagement",
 IF(AND(C1064="Germany",D1064="Female"),"Priority proactive retention",
 "General engagement")))))))</f>
        <v>Customer already churned</v>
      </c>
    </row>
    <row r="1065" spans="1:18" x14ac:dyDescent="0.35">
      <c r="A1065">
        <v>15762198</v>
      </c>
      <c r="B1065">
        <v>812</v>
      </c>
      <c r="C1065" t="s">
        <v>15</v>
      </c>
      <c r="D1065" t="s">
        <v>18</v>
      </c>
      <c r="E1065">
        <v>34</v>
      </c>
      <c r="F1065">
        <v>5</v>
      </c>
      <c r="G1065" s="3">
        <v>103818.43</v>
      </c>
      <c r="H1065">
        <v>1</v>
      </c>
      <c r="I1065">
        <v>1</v>
      </c>
      <c r="J1065">
        <v>1</v>
      </c>
      <c r="K1065" s="5">
        <v>166038.26999999999</v>
      </c>
      <c r="L1065">
        <v>0</v>
      </c>
      <c r="M1065" t="str">
        <f t="shared" si="48"/>
        <v xml:space="preserve"> Reatined</v>
      </c>
      <c r="N1065" s="7">
        <v>16.666666666666661</v>
      </c>
      <c r="O1065" s="10" t="str">
        <f t="shared" si="49"/>
        <v>26-35</v>
      </c>
      <c r="P1065" t="str">
        <f t="shared" si="50"/>
        <v>4-6 Years</v>
      </c>
      <c r="Q1065" t="str">
        <f>IF(B1065&lt;=500,"300-500",
 IF(B1065&lt;=650,"501-650",
 IF(B1065&lt;=750,"651-750",
 "751-850")))</f>
        <v>751-850</v>
      </c>
      <c r="R1065" t="str">
        <f>IF(L1065=1,"Customer already churned",
 IF(N1065&gt;=70,"Urgent attention required",
 IF(O1065="46-60","Focus retention efforts",
 IF(O1065="36-45","Extend retention strategies",
 IF(O1065="501-600","Engagement support required",
 IF(O1065="601-700","Monitor engagement",
 IF(AND(C1065="Germany",D1065="Female"),"Priority proactive retention",
 "General engagement")))))))</f>
        <v>General engagement</v>
      </c>
    </row>
    <row r="1066" spans="1:18" x14ac:dyDescent="0.35">
      <c r="A1066">
        <v>15699598</v>
      </c>
      <c r="B1066">
        <v>723</v>
      </c>
      <c r="C1066" t="s">
        <v>15</v>
      </c>
      <c r="D1066" t="s">
        <v>16</v>
      </c>
      <c r="E1066">
        <v>20</v>
      </c>
      <c r="F1066">
        <v>4</v>
      </c>
      <c r="G1066" s="3">
        <v>0</v>
      </c>
      <c r="H1066">
        <v>2</v>
      </c>
      <c r="I1066">
        <v>1</v>
      </c>
      <c r="J1066">
        <v>1</v>
      </c>
      <c r="K1066" s="5">
        <v>140385.32999999999</v>
      </c>
      <c r="L1066">
        <v>0</v>
      </c>
      <c r="M1066" t="str">
        <f t="shared" si="48"/>
        <v xml:space="preserve"> Reatined</v>
      </c>
      <c r="N1066" s="7">
        <v>12.5</v>
      </c>
      <c r="O1066" s="10" t="str">
        <f t="shared" si="49"/>
        <v>18-25</v>
      </c>
      <c r="P1066" t="str">
        <f t="shared" si="50"/>
        <v>4-6 Years</v>
      </c>
      <c r="Q1066" t="str">
        <f>IF(B1066&lt;=500,"300-500",
 IF(B1066&lt;=650,"501-650",
 IF(B1066&lt;=750,"651-750",
 "751-850")))</f>
        <v>651-750</v>
      </c>
      <c r="R1066" t="str">
        <f>IF(L1066=1,"Customer already churned",
 IF(N1066&gt;=70,"Urgent attention required",
 IF(O1066="46-60","Focus retention efforts",
 IF(O1066="36-45","Extend retention strategies",
 IF(O1066="501-600","Engagement support required",
 IF(O1066="601-700","Monitor engagement",
 IF(AND(C1066="Germany",D1066="Female"),"Priority proactive retention",
 "General engagement")))))))</f>
        <v>General engagement</v>
      </c>
    </row>
    <row r="1067" spans="1:18" x14ac:dyDescent="0.35">
      <c r="A1067">
        <v>15692744</v>
      </c>
      <c r="B1067">
        <v>512</v>
      </c>
      <c r="C1067" t="s">
        <v>15</v>
      </c>
      <c r="D1067" t="s">
        <v>18</v>
      </c>
      <c r="E1067">
        <v>36</v>
      </c>
      <c r="F1067">
        <v>4</v>
      </c>
      <c r="G1067" s="3">
        <v>152169.12</v>
      </c>
      <c r="H1067">
        <v>2</v>
      </c>
      <c r="I1067">
        <v>0</v>
      </c>
      <c r="J1067">
        <v>0</v>
      </c>
      <c r="K1067" s="5">
        <v>38629.300000000003</v>
      </c>
      <c r="L1067">
        <v>1</v>
      </c>
      <c r="M1067" t="str">
        <f t="shared" si="48"/>
        <v>Churned</v>
      </c>
      <c r="N1067" s="7">
        <v>29.166666666666671</v>
      </c>
      <c r="O1067" s="10" t="str">
        <f t="shared" si="49"/>
        <v>36-45</v>
      </c>
      <c r="P1067" t="str">
        <f t="shared" si="50"/>
        <v>4-6 Years</v>
      </c>
      <c r="Q1067" t="str">
        <f>IF(B1067&lt;=500,"300-500",
 IF(B1067&lt;=650,"501-650",
 IF(B1067&lt;=750,"651-750",
 "751-850")))</f>
        <v>501-650</v>
      </c>
      <c r="R1067" t="str">
        <f>IF(L1067=1,"Customer already churned",
 IF(N1067&gt;=70,"Urgent attention required",
 IF(O1067="46-60","Focus retention efforts",
 IF(O1067="36-45","Extend retention strategies",
 IF(O1067="501-600","Engagement support required",
 IF(O1067="601-700","Monitor engagement",
 IF(AND(C1067="Germany",D1067="Female"),"Priority proactive retention",
 "General engagement")))))))</f>
        <v>Customer already churned</v>
      </c>
    </row>
    <row r="1068" spans="1:18" x14ac:dyDescent="0.35">
      <c r="A1068">
        <v>15688963</v>
      </c>
      <c r="B1068">
        <v>731</v>
      </c>
      <c r="C1068" t="s">
        <v>15</v>
      </c>
      <c r="D1068" t="s">
        <v>16</v>
      </c>
      <c r="E1068">
        <v>52</v>
      </c>
      <c r="F1068">
        <v>10</v>
      </c>
      <c r="G1068" s="3">
        <v>0</v>
      </c>
      <c r="H1068">
        <v>1</v>
      </c>
      <c r="I1068">
        <v>1</v>
      </c>
      <c r="J1068">
        <v>1</v>
      </c>
      <c r="K1068" s="5">
        <v>24998.75</v>
      </c>
      <c r="L1068">
        <v>1</v>
      </c>
      <c r="M1068" t="str">
        <f t="shared" si="48"/>
        <v>Churned</v>
      </c>
      <c r="N1068" s="7">
        <v>45.833333333333329</v>
      </c>
      <c r="O1068" s="10" t="str">
        <f t="shared" si="49"/>
        <v>46-60</v>
      </c>
      <c r="P1068" t="str">
        <f t="shared" si="50"/>
        <v>10+ Years</v>
      </c>
      <c r="Q1068" t="str">
        <f>IF(B1068&lt;=500,"300-500",
 IF(B1068&lt;=650,"501-650",
 IF(B1068&lt;=750,"651-750",
 "751-850")))</f>
        <v>651-750</v>
      </c>
      <c r="R1068" t="str">
        <f>IF(L1068=1,"Customer already churned",
 IF(N1068&gt;=70,"Urgent attention required",
 IF(O1068="46-60","Focus retention efforts",
 IF(O1068="36-45","Extend retention strategies",
 IF(O1068="501-600","Engagement support required",
 IF(O1068="601-700","Monitor engagement",
 IF(AND(C1068="Germany",D1068="Female"),"Priority proactive retention",
 "General engagement")))))))</f>
        <v>Customer already churned</v>
      </c>
    </row>
    <row r="1069" spans="1:18" x14ac:dyDescent="0.35">
      <c r="A1069">
        <v>15599131</v>
      </c>
      <c r="B1069">
        <v>650</v>
      </c>
      <c r="C1069" t="s">
        <v>19</v>
      </c>
      <c r="D1069" t="s">
        <v>18</v>
      </c>
      <c r="E1069">
        <v>26</v>
      </c>
      <c r="F1069">
        <v>4</v>
      </c>
      <c r="G1069" s="3">
        <v>214346.96</v>
      </c>
      <c r="H1069">
        <v>2</v>
      </c>
      <c r="I1069">
        <v>1</v>
      </c>
      <c r="J1069">
        <v>0</v>
      </c>
      <c r="K1069" s="5">
        <v>128815.33</v>
      </c>
      <c r="L1069">
        <v>0</v>
      </c>
      <c r="M1069" t="str">
        <f t="shared" si="48"/>
        <v xml:space="preserve"> Reatined</v>
      </c>
      <c r="N1069" s="7">
        <v>20.833333333333339</v>
      </c>
      <c r="O1069" s="10" t="str">
        <f t="shared" si="49"/>
        <v>26-35</v>
      </c>
      <c r="P1069" t="str">
        <f t="shared" si="50"/>
        <v>4-6 Years</v>
      </c>
      <c r="Q1069" t="str">
        <f>IF(B1069&lt;=500,"300-500",
 IF(B1069&lt;=650,"501-650",
 IF(B1069&lt;=750,"651-750",
 "751-850")))</f>
        <v>501-650</v>
      </c>
      <c r="R1069" t="str">
        <f>IF(L1069=1,"Customer already churned",
 IF(N1069&gt;=70,"Urgent attention required",
 IF(O1069="46-60","Focus retention efforts",
 IF(O1069="36-45","Extend retention strategies",
 IF(O1069="501-600","Engagement support required",
 IF(O1069="601-700","Monitor engagement",
 IF(AND(C1069="Germany",D1069="Female"),"Priority proactive retention",
 "General engagement")))))))</f>
        <v>General engagement</v>
      </c>
    </row>
    <row r="1070" spans="1:18" x14ac:dyDescent="0.35">
      <c r="A1070">
        <v>15680303</v>
      </c>
      <c r="B1070">
        <v>594</v>
      </c>
      <c r="C1070" t="s">
        <v>15</v>
      </c>
      <c r="D1070" t="s">
        <v>18</v>
      </c>
      <c r="E1070">
        <v>57</v>
      </c>
      <c r="F1070">
        <v>6</v>
      </c>
      <c r="G1070" s="3">
        <v>0</v>
      </c>
      <c r="H1070">
        <v>1</v>
      </c>
      <c r="I1070">
        <v>1</v>
      </c>
      <c r="J1070">
        <v>0</v>
      </c>
      <c r="K1070" s="5">
        <v>19376.560000000001</v>
      </c>
      <c r="L1070">
        <v>1</v>
      </c>
      <c r="M1070" t="str">
        <f t="shared" si="48"/>
        <v>Churned</v>
      </c>
      <c r="N1070" s="7">
        <v>66.666666666666657</v>
      </c>
      <c r="O1070" s="10" t="str">
        <f t="shared" si="49"/>
        <v>46-60</v>
      </c>
      <c r="P1070" t="str">
        <f t="shared" si="50"/>
        <v>4-6 Years</v>
      </c>
      <c r="Q1070" t="str">
        <f>IF(B1070&lt;=500,"300-500",
 IF(B1070&lt;=650,"501-650",
 IF(B1070&lt;=750,"651-750",
 "751-850")))</f>
        <v>501-650</v>
      </c>
      <c r="R1070" t="str">
        <f>IF(L1070=1,"Customer already churned",
 IF(N1070&gt;=70,"Urgent attention required",
 IF(O1070="46-60","Focus retention efforts",
 IF(O1070="36-45","Extend retention strategies",
 IF(O1070="501-600","Engagement support required",
 IF(O1070="601-700","Monitor engagement",
 IF(AND(C1070="Germany",D1070="Female"),"Priority proactive retention",
 "General engagement")))))))</f>
        <v>Customer already churned</v>
      </c>
    </row>
    <row r="1071" spans="1:18" x14ac:dyDescent="0.35">
      <c r="A1071">
        <v>15628674</v>
      </c>
      <c r="B1071">
        <v>844</v>
      </c>
      <c r="C1071" t="s">
        <v>15</v>
      </c>
      <c r="D1071" t="s">
        <v>18</v>
      </c>
      <c r="E1071">
        <v>40</v>
      </c>
      <c r="F1071">
        <v>7</v>
      </c>
      <c r="G1071" s="3">
        <v>113348.14</v>
      </c>
      <c r="H1071">
        <v>1</v>
      </c>
      <c r="I1071">
        <v>1</v>
      </c>
      <c r="J1071">
        <v>0</v>
      </c>
      <c r="K1071" s="5">
        <v>31904.31</v>
      </c>
      <c r="L1071">
        <v>1</v>
      </c>
      <c r="M1071" t="str">
        <f t="shared" si="48"/>
        <v>Churned</v>
      </c>
      <c r="N1071" s="7">
        <v>37.5</v>
      </c>
      <c r="O1071" s="10" t="str">
        <f t="shared" si="49"/>
        <v>36-45</v>
      </c>
      <c r="P1071" t="str">
        <f t="shared" si="50"/>
        <v>7-9 Years</v>
      </c>
      <c r="Q1071" t="str">
        <f>IF(B1071&lt;=500,"300-500",
 IF(B1071&lt;=650,"501-650",
 IF(B1071&lt;=750,"651-750",
 "751-850")))</f>
        <v>751-850</v>
      </c>
      <c r="R1071" t="str">
        <f>IF(L1071=1,"Customer already churned",
 IF(N1071&gt;=70,"Urgent attention required",
 IF(O1071="46-60","Focus retention efforts",
 IF(O1071="36-45","Extend retention strategies",
 IF(O1071="501-600","Engagement support required",
 IF(O1071="601-700","Monitor engagement",
 IF(AND(C1071="Germany",D1071="Female"),"Priority proactive retention",
 "General engagement")))))))</f>
        <v>Customer already churned</v>
      </c>
    </row>
    <row r="1072" spans="1:18" x14ac:dyDescent="0.35">
      <c r="A1072">
        <v>15648075</v>
      </c>
      <c r="B1072">
        <v>686</v>
      </c>
      <c r="C1072" t="s">
        <v>19</v>
      </c>
      <c r="D1072" t="s">
        <v>16</v>
      </c>
      <c r="E1072">
        <v>47</v>
      </c>
      <c r="F1072">
        <v>5</v>
      </c>
      <c r="G1072" s="3">
        <v>170935.94</v>
      </c>
      <c r="H1072">
        <v>1</v>
      </c>
      <c r="I1072">
        <v>1</v>
      </c>
      <c r="J1072">
        <v>0</v>
      </c>
      <c r="K1072" s="5">
        <v>173179.79</v>
      </c>
      <c r="L1072">
        <v>1</v>
      </c>
      <c r="M1072" t="str">
        <f t="shared" si="48"/>
        <v>Churned</v>
      </c>
      <c r="N1072" s="7">
        <v>37.5</v>
      </c>
      <c r="O1072" s="10" t="str">
        <f t="shared" si="49"/>
        <v>46-60</v>
      </c>
      <c r="P1072" t="str">
        <f t="shared" si="50"/>
        <v>4-6 Years</v>
      </c>
      <c r="Q1072" t="str">
        <f>IF(B1072&lt;=500,"300-500",
 IF(B1072&lt;=650,"501-650",
 IF(B1072&lt;=750,"651-750",
 "751-850")))</f>
        <v>651-750</v>
      </c>
      <c r="R1072" t="str">
        <f>IF(L1072=1,"Customer already churned",
 IF(N1072&gt;=70,"Urgent attention required",
 IF(O1072="46-60","Focus retention efforts",
 IF(O1072="36-45","Extend retention strategies",
 IF(O1072="501-600","Engagement support required",
 IF(O1072="601-700","Monitor engagement",
 IF(AND(C1072="Germany",D1072="Female"),"Priority proactive retention",
 "General engagement")))))))</f>
        <v>Customer already churned</v>
      </c>
    </row>
    <row r="1073" spans="1:18" x14ac:dyDescent="0.35">
      <c r="A1073">
        <v>15586970</v>
      </c>
      <c r="B1073">
        <v>695</v>
      </c>
      <c r="C1073" t="s">
        <v>19</v>
      </c>
      <c r="D1073" t="s">
        <v>18</v>
      </c>
      <c r="E1073">
        <v>52</v>
      </c>
      <c r="F1073">
        <v>8</v>
      </c>
      <c r="G1073" s="3">
        <v>103023.26</v>
      </c>
      <c r="H1073">
        <v>1</v>
      </c>
      <c r="I1073">
        <v>1</v>
      </c>
      <c r="J1073">
        <v>1</v>
      </c>
      <c r="K1073" s="5">
        <v>22485.64</v>
      </c>
      <c r="L1073">
        <v>0</v>
      </c>
      <c r="M1073" t="str">
        <f t="shared" si="48"/>
        <v xml:space="preserve"> Reatined</v>
      </c>
      <c r="N1073" s="7">
        <v>33.333333333333329</v>
      </c>
      <c r="O1073" s="10" t="str">
        <f t="shared" si="49"/>
        <v>46-60</v>
      </c>
      <c r="P1073" t="str">
        <f t="shared" si="50"/>
        <v>7-9 Years</v>
      </c>
      <c r="Q1073" t="str">
        <f>IF(B1073&lt;=500,"300-500",
 IF(B1073&lt;=650,"501-650",
 IF(B1073&lt;=750,"651-750",
 "751-850")))</f>
        <v>651-750</v>
      </c>
      <c r="R1073" t="str">
        <f>IF(L1073=1,"Customer already churned",
 IF(N1073&gt;=70,"Urgent attention required",
 IF(O1073="46-60","Focus retention efforts",
 IF(O1073="36-45","Extend retention strategies",
 IF(O1073="501-600","Engagement support required",
 IF(O1073="601-700","Monitor engagement",
 IF(AND(C1073="Germany",D1073="Female"),"Priority proactive retention",
 "General engagement")))))))</f>
        <v>Focus retention efforts</v>
      </c>
    </row>
    <row r="1074" spans="1:18" x14ac:dyDescent="0.35">
      <c r="A1074">
        <v>15625698</v>
      </c>
      <c r="B1074">
        <v>624</v>
      </c>
      <c r="C1074" t="s">
        <v>17</v>
      </c>
      <c r="D1074" t="s">
        <v>16</v>
      </c>
      <c r="E1074">
        <v>23</v>
      </c>
      <c r="F1074">
        <v>6</v>
      </c>
      <c r="G1074" s="3">
        <v>0</v>
      </c>
      <c r="H1074">
        <v>2</v>
      </c>
      <c r="I1074">
        <v>0</v>
      </c>
      <c r="J1074">
        <v>1</v>
      </c>
      <c r="K1074" s="5">
        <v>196668.51</v>
      </c>
      <c r="L1074">
        <v>0</v>
      </c>
      <c r="M1074" t="str">
        <f t="shared" si="48"/>
        <v xml:space="preserve"> Reatined</v>
      </c>
      <c r="N1074" s="7">
        <v>20.833333333333339</v>
      </c>
      <c r="O1074" s="10" t="str">
        <f t="shared" si="49"/>
        <v>18-25</v>
      </c>
      <c r="P1074" t="str">
        <f t="shared" si="50"/>
        <v>4-6 Years</v>
      </c>
      <c r="Q1074" t="str">
        <f>IF(B1074&lt;=500,"300-500",
 IF(B1074&lt;=650,"501-650",
 IF(B1074&lt;=750,"651-750",
 "751-850")))</f>
        <v>501-650</v>
      </c>
      <c r="R1074" t="str">
        <f>IF(L1074=1,"Customer already churned",
 IF(N1074&gt;=70,"Urgent attention required",
 IF(O1074="46-60","Focus retention efforts",
 IF(O1074="36-45","Extend retention strategies",
 IF(O1074="501-600","Engagement support required",
 IF(O1074="601-700","Monitor engagement",
 IF(AND(C1074="Germany",D1074="Female"),"Priority proactive retention",
 "General engagement")))))))</f>
        <v>General engagement</v>
      </c>
    </row>
    <row r="1075" spans="1:18" x14ac:dyDescent="0.35">
      <c r="A1075">
        <v>15790497</v>
      </c>
      <c r="B1075">
        <v>503</v>
      </c>
      <c r="C1075" t="s">
        <v>17</v>
      </c>
      <c r="D1075" t="s">
        <v>18</v>
      </c>
      <c r="E1075">
        <v>37</v>
      </c>
      <c r="F1075">
        <v>6</v>
      </c>
      <c r="G1075" s="3">
        <v>0</v>
      </c>
      <c r="H1075">
        <v>2</v>
      </c>
      <c r="I1075">
        <v>0</v>
      </c>
      <c r="J1075">
        <v>0</v>
      </c>
      <c r="K1075" s="5">
        <v>136506.85999999999</v>
      </c>
      <c r="L1075">
        <v>0</v>
      </c>
      <c r="M1075" t="str">
        <f t="shared" si="48"/>
        <v xml:space="preserve"> Reatined</v>
      </c>
      <c r="N1075" s="7">
        <v>41.666666666666671</v>
      </c>
      <c r="O1075" s="10" t="str">
        <f t="shared" si="49"/>
        <v>36-45</v>
      </c>
      <c r="P1075" t="str">
        <f t="shared" si="50"/>
        <v>4-6 Years</v>
      </c>
      <c r="Q1075" t="str">
        <f>IF(B1075&lt;=500,"300-500",
 IF(B1075&lt;=650,"501-650",
 IF(B1075&lt;=750,"651-750",
 "751-850")))</f>
        <v>501-650</v>
      </c>
      <c r="R1075" t="str">
        <f>IF(L1075=1,"Customer already churned",
 IF(N1075&gt;=70,"Urgent attention required",
 IF(O1075="46-60","Focus retention efforts",
 IF(O1075="36-45","Extend retention strategies",
 IF(O1075="501-600","Engagement support required",
 IF(O1075="601-700","Monitor engagement",
 IF(AND(C1075="Germany",D1075="Female"),"Priority proactive retention",
 "General engagement")))))))</f>
        <v>Extend retention strategies</v>
      </c>
    </row>
    <row r="1076" spans="1:18" x14ac:dyDescent="0.35">
      <c r="A1076">
        <v>15682618</v>
      </c>
      <c r="B1076">
        <v>535</v>
      </c>
      <c r="C1076" t="s">
        <v>15</v>
      </c>
      <c r="D1076" t="s">
        <v>16</v>
      </c>
      <c r="E1076">
        <v>31</v>
      </c>
      <c r="F1076">
        <v>7</v>
      </c>
      <c r="G1076" s="3">
        <v>111855.03999999999</v>
      </c>
      <c r="H1076">
        <v>2</v>
      </c>
      <c r="I1076">
        <v>1</v>
      </c>
      <c r="J1076">
        <v>1</v>
      </c>
      <c r="K1076" s="5">
        <v>36278.89</v>
      </c>
      <c r="L1076">
        <v>0</v>
      </c>
      <c r="M1076" t="str">
        <f t="shared" si="48"/>
        <v xml:space="preserve"> Reatined</v>
      </c>
      <c r="N1076" s="7">
        <v>0</v>
      </c>
      <c r="O1076" s="10" t="str">
        <f t="shared" si="49"/>
        <v>26-35</v>
      </c>
      <c r="P1076" t="str">
        <f t="shared" si="50"/>
        <v>7-9 Years</v>
      </c>
      <c r="Q1076" t="str">
        <f>IF(B1076&lt;=500,"300-500",
 IF(B1076&lt;=650,"501-650",
 IF(B1076&lt;=750,"651-750",
 "751-850")))</f>
        <v>501-650</v>
      </c>
      <c r="R1076" t="str">
        <f>IF(L1076=1,"Customer already churned",
 IF(N1076&gt;=70,"Urgent attention required",
 IF(O1076="46-60","Focus retention efforts",
 IF(O1076="36-45","Extend retention strategies",
 IF(O1076="501-600","Engagement support required",
 IF(O1076="601-700","Monitor engagement",
 IF(AND(C1076="Germany",D1076="Female"),"Priority proactive retention",
 "General engagement")))))))</f>
        <v>General engagement</v>
      </c>
    </row>
    <row r="1077" spans="1:18" x14ac:dyDescent="0.35">
      <c r="A1077">
        <v>15762937</v>
      </c>
      <c r="B1077">
        <v>743</v>
      </c>
      <c r="C1077" t="s">
        <v>19</v>
      </c>
      <c r="D1077" t="s">
        <v>16</v>
      </c>
      <c r="E1077">
        <v>32</v>
      </c>
      <c r="F1077">
        <v>6</v>
      </c>
      <c r="G1077" s="3">
        <v>140348.56</v>
      </c>
      <c r="H1077">
        <v>2</v>
      </c>
      <c r="I1077">
        <v>1</v>
      </c>
      <c r="J1077">
        <v>1</v>
      </c>
      <c r="K1077" s="5">
        <v>163254.39000000001</v>
      </c>
      <c r="L1077">
        <v>0</v>
      </c>
      <c r="M1077" t="str">
        <f t="shared" si="48"/>
        <v xml:space="preserve"> Reatined</v>
      </c>
      <c r="N1077" s="7">
        <v>0</v>
      </c>
      <c r="O1077" s="10" t="str">
        <f t="shared" si="49"/>
        <v>26-35</v>
      </c>
      <c r="P1077" t="str">
        <f t="shared" si="50"/>
        <v>4-6 Years</v>
      </c>
      <c r="Q1077" t="str">
        <f>IF(B1077&lt;=500,"300-500",
 IF(B1077&lt;=650,"501-650",
 IF(B1077&lt;=750,"651-750",
 "751-850")))</f>
        <v>651-750</v>
      </c>
      <c r="R1077" t="str">
        <f>IF(L1077=1,"Customer already churned",
 IF(N1077&gt;=70,"Urgent attention required",
 IF(O1077="46-60","Focus retention efforts",
 IF(O1077="36-45","Extend retention strategies",
 IF(O1077="501-600","Engagement support required",
 IF(O1077="601-700","Monitor engagement",
 IF(AND(C1077="Germany",D1077="Female"),"Priority proactive retention",
 "General engagement")))))))</f>
        <v>Priority proactive retention</v>
      </c>
    </row>
    <row r="1078" spans="1:18" x14ac:dyDescent="0.35">
      <c r="A1078">
        <v>15750929</v>
      </c>
      <c r="B1078">
        <v>702</v>
      </c>
      <c r="C1078" t="s">
        <v>17</v>
      </c>
      <c r="D1078" t="s">
        <v>18</v>
      </c>
      <c r="E1078">
        <v>39</v>
      </c>
      <c r="F1078">
        <v>8</v>
      </c>
      <c r="G1078" s="3">
        <v>0</v>
      </c>
      <c r="H1078">
        <v>2</v>
      </c>
      <c r="I1078">
        <v>1</v>
      </c>
      <c r="J1078">
        <v>0</v>
      </c>
      <c r="K1078" s="5">
        <v>99654.13</v>
      </c>
      <c r="L1078">
        <v>0</v>
      </c>
      <c r="M1078" t="str">
        <f t="shared" si="48"/>
        <v xml:space="preserve"> Reatined</v>
      </c>
      <c r="N1078" s="7">
        <v>33.333333333333329</v>
      </c>
      <c r="O1078" s="10" t="str">
        <f t="shared" si="49"/>
        <v>36-45</v>
      </c>
      <c r="P1078" t="str">
        <f t="shared" si="50"/>
        <v>7-9 Years</v>
      </c>
      <c r="Q1078" t="str">
        <f>IF(B1078&lt;=500,"300-500",
 IF(B1078&lt;=650,"501-650",
 IF(B1078&lt;=750,"651-750",
 "751-850")))</f>
        <v>651-750</v>
      </c>
      <c r="R1078" t="str">
        <f>IF(L1078=1,"Customer already churned",
 IF(N1078&gt;=70,"Urgent attention required",
 IF(O1078="46-60","Focus retention efforts",
 IF(O1078="36-45","Extend retention strategies",
 IF(O1078="501-600","Engagement support required",
 IF(O1078="601-700","Monitor engagement",
 IF(AND(C1078="Germany",D1078="Female"),"Priority proactive retention",
 "General engagement")))))))</f>
        <v>Extend retention strategies</v>
      </c>
    </row>
    <row r="1079" spans="1:18" x14ac:dyDescent="0.35">
      <c r="A1079">
        <v>15729832</v>
      </c>
      <c r="B1079">
        <v>658</v>
      </c>
      <c r="C1079" t="s">
        <v>15</v>
      </c>
      <c r="D1079" t="s">
        <v>18</v>
      </c>
      <c r="E1079">
        <v>29</v>
      </c>
      <c r="F1079">
        <v>3</v>
      </c>
      <c r="G1079" s="3">
        <v>145512.84</v>
      </c>
      <c r="H1079">
        <v>1</v>
      </c>
      <c r="I1079">
        <v>1</v>
      </c>
      <c r="J1079">
        <v>0</v>
      </c>
      <c r="K1079" s="5">
        <v>20207.02</v>
      </c>
      <c r="L1079">
        <v>0</v>
      </c>
      <c r="M1079" t="str">
        <f t="shared" si="48"/>
        <v xml:space="preserve"> Reatined</v>
      </c>
      <c r="N1079" s="7">
        <v>37.5</v>
      </c>
      <c r="O1079" s="10" t="str">
        <f t="shared" si="49"/>
        <v>26-35</v>
      </c>
      <c r="P1079" t="str">
        <f t="shared" si="50"/>
        <v>0-3 Years</v>
      </c>
      <c r="Q1079" t="str">
        <f>IF(B1079&lt;=500,"300-500",
 IF(B1079&lt;=650,"501-650",
 IF(B1079&lt;=750,"651-750",
 "751-850")))</f>
        <v>651-750</v>
      </c>
      <c r="R1079" t="str">
        <f>IF(L1079=1,"Customer already churned",
 IF(N1079&gt;=70,"Urgent attention required",
 IF(O1079="46-60","Focus retention efforts",
 IF(O1079="36-45","Extend retention strategies",
 IF(O1079="501-600","Engagement support required",
 IF(O1079="601-700","Monitor engagement",
 IF(AND(C1079="Germany",D1079="Female"),"Priority proactive retention",
 "General engagement")))))))</f>
        <v>General engagement</v>
      </c>
    </row>
    <row r="1080" spans="1:18" x14ac:dyDescent="0.35">
      <c r="A1080">
        <v>15633650</v>
      </c>
      <c r="B1080">
        <v>677</v>
      </c>
      <c r="C1080" t="s">
        <v>19</v>
      </c>
      <c r="D1080" t="s">
        <v>16</v>
      </c>
      <c r="E1080">
        <v>41</v>
      </c>
      <c r="F1080">
        <v>8</v>
      </c>
      <c r="G1080" s="3">
        <v>146720.98000000001</v>
      </c>
      <c r="H1080">
        <v>2</v>
      </c>
      <c r="I1080">
        <v>1</v>
      </c>
      <c r="J1080">
        <v>1</v>
      </c>
      <c r="K1080" s="5">
        <v>4195.84</v>
      </c>
      <c r="L1080">
        <v>0</v>
      </c>
      <c r="M1080" t="str">
        <f t="shared" si="48"/>
        <v xml:space="preserve"> Reatined</v>
      </c>
      <c r="N1080" s="7">
        <v>0</v>
      </c>
      <c r="O1080" s="10" t="str">
        <f t="shared" si="49"/>
        <v>36-45</v>
      </c>
      <c r="P1080" t="str">
        <f t="shared" si="50"/>
        <v>7-9 Years</v>
      </c>
      <c r="Q1080" t="str">
        <f>IF(B1080&lt;=500,"300-500",
 IF(B1080&lt;=650,"501-650",
 IF(B1080&lt;=750,"651-750",
 "751-850")))</f>
        <v>651-750</v>
      </c>
      <c r="R1080" t="str">
        <f>IF(L1080=1,"Customer already churned",
 IF(N1080&gt;=70,"Urgent attention required",
 IF(O1080="46-60","Focus retention efforts",
 IF(O1080="36-45","Extend retention strategies",
 IF(O1080="501-600","Engagement support required",
 IF(O1080="601-700","Monitor engagement",
 IF(AND(C1080="Germany",D1080="Female"),"Priority proactive retention",
 "General engagement")))))))</f>
        <v>Extend retention strategies</v>
      </c>
    </row>
    <row r="1081" spans="1:18" x14ac:dyDescent="0.35">
      <c r="A1081">
        <v>15748856</v>
      </c>
      <c r="B1081">
        <v>664</v>
      </c>
      <c r="C1081" t="s">
        <v>15</v>
      </c>
      <c r="D1081" t="s">
        <v>18</v>
      </c>
      <c r="E1081">
        <v>32</v>
      </c>
      <c r="F1081">
        <v>10</v>
      </c>
      <c r="G1081" s="3">
        <v>107209.73</v>
      </c>
      <c r="H1081">
        <v>1</v>
      </c>
      <c r="I1081">
        <v>1</v>
      </c>
      <c r="J1081">
        <v>1</v>
      </c>
      <c r="K1081" s="5">
        <v>112340.2</v>
      </c>
      <c r="L1081">
        <v>0</v>
      </c>
      <c r="M1081" t="str">
        <f t="shared" si="48"/>
        <v xml:space="preserve"> Reatined</v>
      </c>
      <c r="N1081" s="7">
        <v>16.666666666666661</v>
      </c>
      <c r="O1081" s="10" t="str">
        <f t="shared" si="49"/>
        <v>26-35</v>
      </c>
      <c r="P1081" t="str">
        <f t="shared" si="50"/>
        <v>10+ Years</v>
      </c>
      <c r="Q1081" t="str">
        <f>IF(B1081&lt;=500,"300-500",
 IF(B1081&lt;=650,"501-650",
 IF(B1081&lt;=750,"651-750",
 "751-850")))</f>
        <v>651-750</v>
      </c>
      <c r="R1081" t="str">
        <f>IF(L1081=1,"Customer already churned",
 IF(N1081&gt;=70,"Urgent attention required",
 IF(O1081="46-60","Focus retention efforts",
 IF(O1081="36-45","Extend retention strategies",
 IF(O1081="501-600","Engagement support required",
 IF(O1081="601-700","Monitor engagement",
 IF(AND(C1081="Germany",D1081="Female"),"Priority proactive retention",
 "General engagement")))))))</f>
        <v>General engagement</v>
      </c>
    </row>
    <row r="1082" spans="1:18" x14ac:dyDescent="0.35">
      <c r="A1082">
        <v>15589195</v>
      </c>
      <c r="B1082">
        <v>766</v>
      </c>
      <c r="C1082" t="s">
        <v>19</v>
      </c>
      <c r="D1082" t="s">
        <v>16</v>
      </c>
      <c r="E1082">
        <v>38</v>
      </c>
      <c r="F1082">
        <v>7</v>
      </c>
      <c r="G1082" s="3">
        <v>130933.74</v>
      </c>
      <c r="H1082">
        <v>1</v>
      </c>
      <c r="I1082">
        <v>0</v>
      </c>
      <c r="J1082">
        <v>1</v>
      </c>
      <c r="K1082" s="5">
        <v>2035.94</v>
      </c>
      <c r="L1082">
        <v>0</v>
      </c>
      <c r="M1082" t="str">
        <f t="shared" si="48"/>
        <v xml:space="preserve"> Reatined</v>
      </c>
      <c r="N1082" s="7">
        <v>25</v>
      </c>
      <c r="O1082" s="10" t="str">
        <f t="shared" si="49"/>
        <v>36-45</v>
      </c>
      <c r="P1082" t="str">
        <f t="shared" si="50"/>
        <v>7-9 Years</v>
      </c>
      <c r="Q1082" t="str">
        <f>IF(B1082&lt;=500,"300-500",
 IF(B1082&lt;=650,"501-650",
 IF(B1082&lt;=750,"651-750",
 "751-850")))</f>
        <v>751-850</v>
      </c>
      <c r="R1082" t="str">
        <f>IF(L1082=1,"Customer already churned",
 IF(N1082&gt;=70,"Urgent attention required",
 IF(O1082="46-60","Focus retention efforts",
 IF(O1082="36-45","Extend retention strategies",
 IF(O1082="501-600","Engagement support required",
 IF(O1082="601-700","Monitor engagement",
 IF(AND(C1082="Germany",D1082="Female"),"Priority proactive retention",
 "General engagement")))))))</f>
        <v>Extend retention strategies</v>
      </c>
    </row>
    <row r="1083" spans="1:18" x14ac:dyDescent="0.35">
      <c r="A1083">
        <v>15699911</v>
      </c>
      <c r="B1083">
        <v>461</v>
      </c>
      <c r="C1083" t="s">
        <v>17</v>
      </c>
      <c r="D1083" t="s">
        <v>16</v>
      </c>
      <c r="E1083">
        <v>35</v>
      </c>
      <c r="F1083">
        <v>8</v>
      </c>
      <c r="G1083" s="3">
        <v>0</v>
      </c>
      <c r="H1083">
        <v>1</v>
      </c>
      <c r="I1083">
        <v>1</v>
      </c>
      <c r="J1083">
        <v>0</v>
      </c>
      <c r="K1083" s="5">
        <v>132295.95000000001</v>
      </c>
      <c r="L1083">
        <v>0</v>
      </c>
      <c r="M1083" t="str">
        <f t="shared" si="48"/>
        <v xml:space="preserve"> Reatined</v>
      </c>
      <c r="N1083" s="7">
        <v>50</v>
      </c>
      <c r="O1083" s="10" t="str">
        <f t="shared" si="49"/>
        <v>26-35</v>
      </c>
      <c r="P1083" t="str">
        <f t="shared" si="50"/>
        <v>7-9 Years</v>
      </c>
      <c r="Q1083" t="str">
        <f>IF(B1083&lt;=500,"300-500",
 IF(B1083&lt;=650,"501-650",
 IF(B1083&lt;=750,"651-750",
 "751-850")))</f>
        <v>300-500</v>
      </c>
      <c r="R1083" t="str">
        <f>IF(L1083=1,"Customer already churned",
 IF(N1083&gt;=70,"Urgent attention required",
 IF(O1083="46-60","Focus retention efforts",
 IF(O1083="36-45","Extend retention strategies",
 IF(O1083="501-600","Engagement support required",
 IF(O1083="601-700","Monitor engagement",
 IF(AND(C1083="Germany",D1083="Female"),"Priority proactive retention",
 "General engagement")))))))</f>
        <v>General engagement</v>
      </c>
    </row>
    <row r="1084" spans="1:18" x14ac:dyDescent="0.35">
      <c r="A1084">
        <v>15663438</v>
      </c>
      <c r="B1084">
        <v>688</v>
      </c>
      <c r="C1084" t="s">
        <v>17</v>
      </c>
      <c r="D1084" t="s">
        <v>18</v>
      </c>
      <c r="E1084">
        <v>36</v>
      </c>
      <c r="F1084">
        <v>0</v>
      </c>
      <c r="G1084" s="3">
        <v>89772.3</v>
      </c>
      <c r="H1084">
        <v>1</v>
      </c>
      <c r="I1084">
        <v>1</v>
      </c>
      <c r="J1084">
        <v>0</v>
      </c>
      <c r="K1084" s="5">
        <v>177383.67999999999</v>
      </c>
      <c r="L1084">
        <v>1</v>
      </c>
      <c r="M1084" t="str">
        <f t="shared" si="48"/>
        <v>Churned</v>
      </c>
      <c r="N1084" s="7">
        <v>62.5</v>
      </c>
      <c r="O1084" s="10" t="str">
        <f t="shared" si="49"/>
        <v>36-45</v>
      </c>
      <c r="P1084" t="str">
        <f t="shared" si="50"/>
        <v>0-3 Years</v>
      </c>
      <c r="Q1084" t="str">
        <f>IF(B1084&lt;=500,"300-500",
 IF(B1084&lt;=650,"501-650",
 IF(B1084&lt;=750,"651-750",
 "751-850")))</f>
        <v>651-750</v>
      </c>
      <c r="R1084" t="str">
        <f>IF(L1084=1,"Customer already churned",
 IF(N1084&gt;=70,"Urgent attention required",
 IF(O1084="46-60","Focus retention efforts",
 IF(O1084="36-45","Extend retention strategies",
 IF(O1084="501-600","Engagement support required",
 IF(O1084="601-700","Monitor engagement",
 IF(AND(C1084="Germany",D1084="Female"),"Priority proactive retention",
 "General engagement")))))))</f>
        <v>Customer already churned</v>
      </c>
    </row>
    <row r="1085" spans="1:18" x14ac:dyDescent="0.35">
      <c r="A1085">
        <v>15692583</v>
      </c>
      <c r="B1085">
        <v>678</v>
      </c>
      <c r="C1085" t="s">
        <v>15</v>
      </c>
      <c r="D1085" t="s">
        <v>16</v>
      </c>
      <c r="E1085">
        <v>32</v>
      </c>
      <c r="F1085">
        <v>5</v>
      </c>
      <c r="G1085" s="3">
        <v>0</v>
      </c>
      <c r="H1085">
        <v>2</v>
      </c>
      <c r="I1085">
        <v>1</v>
      </c>
      <c r="J1085">
        <v>0</v>
      </c>
      <c r="K1085" s="5">
        <v>90284.47</v>
      </c>
      <c r="L1085">
        <v>0</v>
      </c>
      <c r="M1085" t="str">
        <f t="shared" si="48"/>
        <v xml:space="preserve"> Reatined</v>
      </c>
      <c r="N1085" s="7">
        <v>33.333333333333329</v>
      </c>
      <c r="O1085" s="10" t="str">
        <f t="shared" si="49"/>
        <v>26-35</v>
      </c>
      <c r="P1085" t="str">
        <f t="shared" si="50"/>
        <v>4-6 Years</v>
      </c>
      <c r="Q1085" t="str">
        <f>IF(B1085&lt;=500,"300-500",
 IF(B1085&lt;=650,"501-650",
 IF(B1085&lt;=750,"651-750",
 "751-850")))</f>
        <v>651-750</v>
      </c>
      <c r="R1085" t="str">
        <f>IF(L1085=1,"Customer already churned",
 IF(N1085&gt;=70,"Urgent attention required",
 IF(O1085="46-60","Focus retention efforts",
 IF(O1085="36-45","Extend retention strategies",
 IF(O1085="501-600","Engagement support required",
 IF(O1085="601-700","Monitor engagement",
 IF(AND(C1085="Germany",D1085="Female"),"Priority proactive retention",
 "General engagement")))))))</f>
        <v>General engagement</v>
      </c>
    </row>
    <row r="1086" spans="1:18" x14ac:dyDescent="0.35">
      <c r="A1086">
        <v>15591257</v>
      </c>
      <c r="B1086">
        <v>796</v>
      </c>
      <c r="C1086" t="s">
        <v>15</v>
      </c>
      <c r="D1086" t="s">
        <v>18</v>
      </c>
      <c r="E1086">
        <v>24</v>
      </c>
      <c r="F1086">
        <v>8</v>
      </c>
      <c r="G1086" s="3">
        <v>0</v>
      </c>
      <c r="H1086">
        <v>2</v>
      </c>
      <c r="I1086">
        <v>1</v>
      </c>
      <c r="J1086">
        <v>0</v>
      </c>
      <c r="K1086" s="5">
        <v>61349.37</v>
      </c>
      <c r="L1086">
        <v>0</v>
      </c>
      <c r="M1086" t="str">
        <f t="shared" si="48"/>
        <v xml:space="preserve"> Reatined</v>
      </c>
      <c r="N1086" s="7">
        <v>33.333333333333329</v>
      </c>
      <c r="O1086" s="10" t="str">
        <f t="shared" si="49"/>
        <v>18-25</v>
      </c>
      <c r="P1086" t="str">
        <f t="shared" si="50"/>
        <v>7-9 Years</v>
      </c>
      <c r="Q1086" t="str">
        <f>IF(B1086&lt;=500,"300-500",
 IF(B1086&lt;=650,"501-650",
 IF(B1086&lt;=750,"651-750",
 "751-850")))</f>
        <v>751-850</v>
      </c>
      <c r="R1086" t="str">
        <f>IF(L1086=1,"Customer already churned",
 IF(N1086&gt;=70,"Urgent attention required",
 IF(O1086="46-60","Focus retention efforts",
 IF(O1086="36-45","Extend retention strategies",
 IF(O1086="501-600","Engagement support required",
 IF(O1086="601-700","Monitor engagement",
 IF(AND(C1086="Germany",D1086="Female"),"Priority proactive retention",
 "General engagement")))))))</f>
        <v>General engagement</v>
      </c>
    </row>
    <row r="1087" spans="1:18" x14ac:dyDescent="0.35">
      <c r="A1087">
        <v>15646513</v>
      </c>
      <c r="B1087">
        <v>803</v>
      </c>
      <c r="C1087" t="s">
        <v>15</v>
      </c>
      <c r="D1087" t="s">
        <v>18</v>
      </c>
      <c r="E1087">
        <v>42</v>
      </c>
      <c r="F1087">
        <v>5</v>
      </c>
      <c r="G1087" s="3">
        <v>0</v>
      </c>
      <c r="H1087">
        <v>1</v>
      </c>
      <c r="I1087">
        <v>1</v>
      </c>
      <c r="J1087">
        <v>0</v>
      </c>
      <c r="K1087" s="5">
        <v>196466.83</v>
      </c>
      <c r="L1087">
        <v>1</v>
      </c>
      <c r="M1087" t="str">
        <f t="shared" si="48"/>
        <v>Churned</v>
      </c>
      <c r="N1087" s="7">
        <v>50</v>
      </c>
      <c r="O1087" s="10" t="str">
        <f t="shared" si="49"/>
        <v>36-45</v>
      </c>
      <c r="P1087" t="str">
        <f t="shared" si="50"/>
        <v>4-6 Years</v>
      </c>
      <c r="Q1087" t="str">
        <f>IF(B1087&lt;=500,"300-500",
 IF(B1087&lt;=650,"501-650",
 IF(B1087&lt;=750,"651-750",
 "751-850")))</f>
        <v>751-850</v>
      </c>
      <c r="R1087" t="str">
        <f>IF(L1087=1,"Customer already churned",
 IF(N1087&gt;=70,"Urgent attention required",
 IF(O1087="46-60","Focus retention efforts",
 IF(O1087="36-45","Extend retention strategies",
 IF(O1087="501-600","Engagement support required",
 IF(O1087="601-700","Monitor engagement",
 IF(AND(C1087="Germany",D1087="Female"),"Priority proactive retention",
 "General engagement")))))))</f>
        <v>Customer already churned</v>
      </c>
    </row>
    <row r="1088" spans="1:18" x14ac:dyDescent="0.35">
      <c r="A1088">
        <v>15708063</v>
      </c>
      <c r="B1088">
        <v>712</v>
      </c>
      <c r="C1088" t="s">
        <v>15</v>
      </c>
      <c r="D1088" t="s">
        <v>18</v>
      </c>
      <c r="E1088">
        <v>36</v>
      </c>
      <c r="F1088">
        <v>2</v>
      </c>
      <c r="G1088" s="3">
        <v>100749.5</v>
      </c>
      <c r="H1088">
        <v>3</v>
      </c>
      <c r="I1088">
        <v>0</v>
      </c>
      <c r="J1088">
        <v>0</v>
      </c>
      <c r="K1088" s="5">
        <v>70758.37</v>
      </c>
      <c r="L1088">
        <v>1</v>
      </c>
      <c r="M1088" t="str">
        <f t="shared" si="48"/>
        <v>Churned</v>
      </c>
      <c r="N1088" s="7">
        <v>54.166666666666657</v>
      </c>
      <c r="O1088" s="10" t="str">
        <f t="shared" si="49"/>
        <v>36-45</v>
      </c>
      <c r="P1088" t="str">
        <f t="shared" si="50"/>
        <v>0-3 Years</v>
      </c>
      <c r="Q1088" t="str">
        <f>IF(B1088&lt;=500,"300-500",
 IF(B1088&lt;=650,"501-650",
 IF(B1088&lt;=750,"651-750",
 "751-850")))</f>
        <v>651-750</v>
      </c>
      <c r="R1088" t="str">
        <f>IF(L1088=1,"Customer already churned",
 IF(N1088&gt;=70,"Urgent attention required",
 IF(O1088="46-60","Focus retention efforts",
 IF(O1088="36-45","Extend retention strategies",
 IF(O1088="501-600","Engagement support required",
 IF(O1088="601-700","Monitor engagement",
 IF(AND(C1088="Germany",D1088="Female"),"Priority proactive retention",
 "General engagement")))))))</f>
        <v>Customer already churned</v>
      </c>
    </row>
    <row r="1089" spans="1:18" x14ac:dyDescent="0.35">
      <c r="A1089">
        <v>15696098</v>
      </c>
      <c r="B1089">
        <v>498</v>
      </c>
      <c r="C1089" t="s">
        <v>15</v>
      </c>
      <c r="D1089" t="s">
        <v>16</v>
      </c>
      <c r="E1089">
        <v>31</v>
      </c>
      <c r="F1089">
        <v>10</v>
      </c>
      <c r="G1089" s="3">
        <v>0</v>
      </c>
      <c r="H1089">
        <v>2</v>
      </c>
      <c r="I1089">
        <v>1</v>
      </c>
      <c r="J1089">
        <v>0</v>
      </c>
      <c r="K1089" s="5">
        <v>13892.57</v>
      </c>
      <c r="L1089">
        <v>0</v>
      </c>
      <c r="M1089" t="str">
        <f t="shared" si="48"/>
        <v xml:space="preserve"> Reatined</v>
      </c>
      <c r="N1089" s="7">
        <v>33.333333333333329</v>
      </c>
      <c r="O1089" s="10" t="str">
        <f t="shared" si="49"/>
        <v>26-35</v>
      </c>
      <c r="P1089" t="str">
        <f t="shared" si="50"/>
        <v>10+ Years</v>
      </c>
      <c r="Q1089" t="str">
        <f>IF(B1089&lt;=500,"300-500",
 IF(B1089&lt;=650,"501-650",
 IF(B1089&lt;=750,"651-750",
 "751-850")))</f>
        <v>300-500</v>
      </c>
      <c r="R1089" t="str">
        <f>IF(L1089=1,"Customer already churned",
 IF(N1089&gt;=70,"Urgent attention required",
 IF(O1089="46-60","Focus retention efforts",
 IF(O1089="36-45","Extend retention strategies",
 IF(O1089="501-600","Engagement support required",
 IF(O1089="601-700","Monitor engagement",
 IF(AND(C1089="Germany",D1089="Female"),"Priority proactive retention",
 "General engagement")))))))</f>
        <v>General engagement</v>
      </c>
    </row>
    <row r="1090" spans="1:18" x14ac:dyDescent="0.35">
      <c r="A1090">
        <v>15645517</v>
      </c>
      <c r="B1090">
        <v>850</v>
      </c>
      <c r="C1090" t="s">
        <v>17</v>
      </c>
      <c r="D1090" t="s">
        <v>18</v>
      </c>
      <c r="E1090">
        <v>22</v>
      </c>
      <c r="F1090">
        <v>2</v>
      </c>
      <c r="G1090" s="3">
        <v>0</v>
      </c>
      <c r="H1090">
        <v>2</v>
      </c>
      <c r="I1090">
        <v>1</v>
      </c>
      <c r="J1090">
        <v>1</v>
      </c>
      <c r="K1090" s="5">
        <v>9684.52</v>
      </c>
      <c r="L1090">
        <v>0</v>
      </c>
      <c r="M1090" t="str">
        <f t="shared" si="48"/>
        <v xml:space="preserve"> Reatined</v>
      </c>
      <c r="N1090" s="7">
        <v>37.5</v>
      </c>
      <c r="O1090" s="10" t="str">
        <f t="shared" si="49"/>
        <v>18-25</v>
      </c>
      <c r="P1090" t="str">
        <f t="shared" si="50"/>
        <v>0-3 Years</v>
      </c>
      <c r="Q1090" t="str">
        <f>IF(B1090&lt;=500,"300-500",
 IF(B1090&lt;=650,"501-650",
 IF(B1090&lt;=750,"651-750",
 "751-850")))</f>
        <v>751-850</v>
      </c>
      <c r="R1090" t="str">
        <f>IF(L1090=1,"Customer already churned",
 IF(N1090&gt;=70,"Urgent attention required",
 IF(O1090="46-60","Focus retention efforts",
 IF(O1090="36-45","Extend retention strategies",
 IF(O1090="501-600","Engagement support required",
 IF(O1090="601-700","Monitor engagement",
 IF(AND(C1090="Germany",D1090="Female"),"Priority proactive retention",
 "General engagement")))))))</f>
        <v>General engagement</v>
      </c>
    </row>
    <row r="1091" spans="1:18" x14ac:dyDescent="0.35">
      <c r="A1091">
        <v>15649744</v>
      </c>
      <c r="B1091">
        <v>628</v>
      </c>
      <c r="C1091" t="s">
        <v>15</v>
      </c>
      <c r="D1091" t="s">
        <v>16</v>
      </c>
      <c r="E1091">
        <v>51</v>
      </c>
      <c r="F1091">
        <v>3</v>
      </c>
      <c r="G1091" s="3">
        <v>123981.31</v>
      </c>
      <c r="H1091">
        <v>2</v>
      </c>
      <c r="I1091">
        <v>1</v>
      </c>
      <c r="J1091">
        <v>1</v>
      </c>
      <c r="K1091" s="5">
        <v>40546.15</v>
      </c>
      <c r="L1091">
        <v>0</v>
      </c>
      <c r="M1091" t="str">
        <f t="shared" ref="M1091:M1154" si="51">IF(L1091=1, "Churned"," Reatined")</f>
        <v xml:space="preserve"> Reatined</v>
      </c>
      <c r="N1091" s="7">
        <v>16.666666666666661</v>
      </c>
      <c r="O1091" s="10" t="str">
        <f t="shared" ref="O1091:O1154" si="52">IF(E1091&lt;=25,"18-25",
 IF(E1091&lt;=35,"26-35",
 IF(E1091&lt;=45,"36-45",
 IF(E1091&lt;=60,"46-60",
 "60+"))))</f>
        <v>46-60</v>
      </c>
      <c r="P1091" t="str">
        <f t="shared" ref="P1091:P1154" si="53">IF(F1091&lt;=3,"0-3 Years",
 IF(F1091&lt;=6,"4-6 Years",
 IF(F1091&lt;=9,"7-9 Years",
 "10+ Years")))</f>
        <v>0-3 Years</v>
      </c>
      <c r="Q1091" t="str">
        <f>IF(B1091&lt;=500,"300-500",
 IF(B1091&lt;=650,"501-650",
 IF(B1091&lt;=750,"651-750",
 "751-850")))</f>
        <v>501-650</v>
      </c>
      <c r="R1091" t="str">
        <f>IF(L1091=1,"Customer already churned",
 IF(N1091&gt;=70,"Urgent attention required",
 IF(O1091="46-60","Focus retention efforts",
 IF(O1091="36-45","Extend retention strategies",
 IF(O1091="501-600","Engagement support required",
 IF(O1091="601-700","Monitor engagement",
 IF(AND(C1091="Germany",D1091="Female"),"Priority proactive retention",
 "General engagement")))))))</f>
        <v>Focus retention efforts</v>
      </c>
    </row>
    <row r="1092" spans="1:18" x14ac:dyDescent="0.35">
      <c r="A1092">
        <v>15604304</v>
      </c>
      <c r="B1092">
        <v>539</v>
      </c>
      <c r="C1092" t="s">
        <v>19</v>
      </c>
      <c r="D1092" t="s">
        <v>16</v>
      </c>
      <c r="E1092">
        <v>34</v>
      </c>
      <c r="F1092">
        <v>4</v>
      </c>
      <c r="G1092" s="3">
        <v>91622.42</v>
      </c>
      <c r="H1092">
        <v>1</v>
      </c>
      <c r="I1092">
        <v>1</v>
      </c>
      <c r="J1092">
        <v>1</v>
      </c>
      <c r="K1092" s="5">
        <v>136603.42000000001</v>
      </c>
      <c r="L1092">
        <v>0</v>
      </c>
      <c r="M1092" t="str">
        <f t="shared" si="51"/>
        <v xml:space="preserve"> Reatined</v>
      </c>
      <c r="N1092" s="7">
        <v>16.666666666666661</v>
      </c>
      <c r="O1092" s="10" t="str">
        <f t="shared" si="52"/>
        <v>26-35</v>
      </c>
      <c r="P1092" t="str">
        <f t="shared" si="53"/>
        <v>4-6 Years</v>
      </c>
      <c r="Q1092" t="str">
        <f>IF(B1092&lt;=500,"300-500",
 IF(B1092&lt;=650,"501-650",
 IF(B1092&lt;=750,"651-750",
 "751-850")))</f>
        <v>501-650</v>
      </c>
      <c r="R1092" t="str">
        <f>IF(L1092=1,"Customer already churned",
 IF(N1092&gt;=70,"Urgent attention required",
 IF(O1092="46-60","Focus retention efforts",
 IF(O1092="36-45","Extend retention strategies",
 IF(O1092="501-600","Engagement support required",
 IF(O1092="601-700","Monitor engagement",
 IF(AND(C1092="Germany",D1092="Female"),"Priority proactive retention",
 "General engagement")))))))</f>
        <v>Priority proactive retention</v>
      </c>
    </row>
    <row r="1093" spans="1:18" x14ac:dyDescent="0.35">
      <c r="A1093">
        <v>15784092</v>
      </c>
      <c r="B1093">
        <v>732</v>
      </c>
      <c r="C1093" t="s">
        <v>15</v>
      </c>
      <c r="D1093" t="s">
        <v>18</v>
      </c>
      <c r="E1093">
        <v>36</v>
      </c>
      <c r="F1093">
        <v>7</v>
      </c>
      <c r="G1093" s="3">
        <v>126195.81</v>
      </c>
      <c r="H1093">
        <v>1</v>
      </c>
      <c r="I1093">
        <v>1</v>
      </c>
      <c r="J1093">
        <v>1</v>
      </c>
      <c r="K1093" s="5">
        <v>133172.48000000001</v>
      </c>
      <c r="L1093">
        <v>0</v>
      </c>
      <c r="M1093" t="str">
        <f t="shared" si="51"/>
        <v xml:space="preserve"> Reatined</v>
      </c>
      <c r="N1093" s="7">
        <v>16.666666666666661</v>
      </c>
      <c r="O1093" s="10" t="str">
        <f t="shared" si="52"/>
        <v>36-45</v>
      </c>
      <c r="P1093" t="str">
        <f t="shared" si="53"/>
        <v>7-9 Years</v>
      </c>
      <c r="Q1093" t="str">
        <f>IF(B1093&lt;=500,"300-500",
 IF(B1093&lt;=650,"501-650",
 IF(B1093&lt;=750,"651-750",
 "751-850")))</f>
        <v>651-750</v>
      </c>
      <c r="R1093" t="str">
        <f>IF(L1093=1,"Customer already churned",
 IF(N1093&gt;=70,"Urgent attention required",
 IF(O1093="46-60","Focus retention efforts",
 IF(O1093="36-45","Extend retention strategies",
 IF(O1093="501-600","Engagement support required",
 IF(O1093="601-700","Monitor engagement",
 IF(AND(C1093="Germany",D1093="Female"),"Priority proactive retention",
 "General engagement")))))))</f>
        <v>Extend retention strategies</v>
      </c>
    </row>
    <row r="1094" spans="1:18" x14ac:dyDescent="0.35">
      <c r="A1094">
        <v>15585198</v>
      </c>
      <c r="B1094">
        <v>715</v>
      </c>
      <c r="C1094" t="s">
        <v>15</v>
      </c>
      <c r="D1094" t="s">
        <v>18</v>
      </c>
      <c r="E1094">
        <v>41</v>
      </c>
      <c r="F1094">
        <v>4</v>
      </c>
      <c r="G1094" s="3">
        <v>94267.9</v>
      </c>
      <c r="H1094">
        <v>1</v>
      </c>
      <c r="I1094">
        <v>0</v>
      </c>
      <c r="J1094">
        <v>1</v>
      </c>
      <c r="K1094" s="5">
        <v>152821.12</v>
      </c>
      <c r="L1094">
        <v>1</v>
      </c>
      <c r="M1094" t="str">
        <f t="shared" si="51"/>
        <v>Churned</v>
      </c>
      <c r="N1094" s="7">
        <v>25</v>
      </c>
      <c r="O1094" s="10" t="str">
        <f t="shared" si="52"/>
        <v>36-45</v>
      </c>
      <c r="P1094" t="str">
        <f t="shared" si="53"/>
        <v>4-6 Years</v>
      </c>
      <c r="Q1094" t="str">
        <f>IF(B1094&lt;=500,"300-500",
 IF(B1094&lt;=650,"501-650",
 IF(B1094&lt;=750,"651-750",
 "751-850")))</f>
        <v>651-750</v>
      </c>
      <c r="R1094" t="str">
        <f>IF(L1094=1,"Customer already churned",
 IF(N1094&gt;=70,"Urgent attention required",
 IF(O1094="46-60","Focus retention efforts",
 IF(O1094="36-45","Extend retention strategies",
 IF(O1094="501-600","Engagement support required",
 IF(O1094="601-700","Monitor engagement",
 IF(AND(C1094="Germany",D1094="Female"),"Priority proactive retention",
 "General engagement")))))))</f>
        <v>Customer already churned</v>
      </c>
    </row>
    <row r="1095" spans="1:18" x14ac:dyDescent="0.35">
      <c r="A1095">
        <v>15624347</v>
      </c>
      <c r="B1095">
        <v>651</v>
      </c>
      <c r="C1095" t="s">
        <v>15</v>
      </c>
      <c r="D1095" t="s">
        <v>18</v>
      </c>
      <c r="E1095">
        <v>40</v>
      </c>
      <c r="F1095">
        <v>4</v>
      </c>
      <c r="G1095" s="3">
        <v>0</v>
      </c>
      <c r="H1095">
        <v>2</v>
      </c>
      <c r="I1095">
        <v>1</v>
      </c>
      <c r="J1095">
        <v>1</v>
      </c>
      <c r="K1095" s="5">
        <v>147715.82999999999</v>
      </c>
      <c r="L1095">
        <v>0</v>
      </c>
      <c r="M1095" t="str">
        <f t="shared" si="51"/>
        <v xml:space="preserve"> Reatined</v>
      </c>
      <c r="N1095" s="7">
        <v>12.5</v>
      </c>
      <c r="O1095" s="10" t="str">
        <f t="shared" si="52"/>
        <v>36-45</v>
      </c>
      <c r="P1095" t="str">
        <f t="shared" si="53"/>
        <v>4-6 Years</v>
      </c>
      <c r="Q1095" t="str">
        <f>IF(B1095&lt;=500,"300-500",
 IF(B1095&lt;=650,"501-650",
 IF(B1095&lt;=750,"651-750",
 "751-850")))</f>
        <v>651-750</v>
      </c>
      <c r="R1095" t="str">
        <f>IF(L1095=1,"Customer already churned",
 IF(N1095&gt;=70,"Urgent attention required",
 IF(O1095="46-60","Focus retention efforts",
 IF(O1095="36-45","Extend retention strategies",
 IF(O1095="501-600","Engagement support required",
 IF(O1095="601-700","Monitor engagement",
 IF(AND(C1095="Germany",D1095="Female"),"Priority proactive retention",
 "General engagement")))))))</f>
        <v>Extend retention strategies</v>
      </c>
    </row>
    <row r="1096" spans="1:18" x14ac:dyDescent="0.35">
      <c r="A1096">
        <v>15621687</v>
      </c>
      <c r="B1096">
        <v>813</v>
      </c>
      <c r="C1096" t="s">
        <v>15</v>
      </c>
      <c r="D1096" t="s">
        <v>18</v>
      </c>
      <c r="E1096">
        <v>34</v>
      </c>
      <c r="F1096">
        <v>0</v>
      </c>
      <c r="G1096" s="3">
        <v>0</v>
      </c>
      <c r="H1096">
        <v>2</v>
      </c>
      <c r="I1096">
        <v>1</v>
      </c>
      <c r="J1096">
        <v>0</v>
      </c>
      <c r="K1096" s="5">
        <v>43169.15</v>
      </c>
      <c r="L1096">
        <v>0</v>
      </c>
      <c r="M1096" t="str">
        <f t="shared" si="51"/>
        <v xml:space="preserve"> Reatined</v>
      </c>
      <c r="N1096" s="7">
        <v>58.333333333333343</v>
      </c>
      <c r="O1096" s="10" t="str">
        <f t="shared" si="52"/>
        <v>26-35</v>
      </c>
      <c r="P1096" t="str">
        <f t="shared" si="53"/>
        <v>0-3 Years</v>
      </c>
      <c r="Q1096" t="str">
        <f>IF(B1096&lt;=500,"300-500",
 IF(B1096&lt;=650,"501-650",
 IF(B1096&lt;=750,"651-750",
 "751-850")))</f>
        <v>751-850</v>
      </c>
      <c r="R1096" t="str">
        <f>IF(L1096=1,"Customer already churned",
 IF(N1096&gt;=70,"Urgent attention required",
 IF(O1096="46-60","Focus retention efforts",
 IF(O1096="36-45","Extend retention strategies",
 IF(O1096="501-600","Engagement support required",
 IF(O1096="601-700","Monitor engagement",
 IF(AND(C1096="Germany",D1096="Female"),"Priority proactive retention",
 "General engagement")))))))</f>
        <v>General engagement</v>
      </c>
    </row>
    <row r="1097" spans="1:18" x14ac:dyDescent="0.35">
      <c r="A1097">
        <v>15689081</v>
      </c>
      <c r="B1097">
        <v>692</v>
      </c>
      <c r="C1097" t="s">
        <v>15</v>
      </c>
      <c r="D1097" t="s">
        <v>18</v>
      </c>
      <c r="E1097">
        <v>29</v>
      </c>
      <c r="F1097">
        <v>4</v>
      </c>
      <c r="G1097" s="3">
        <v>0</v>
      </c>
      <c r="H1097">
        <v>1</v>
      </c>
      <c r="I1097">
        <v>1</v>
      </c>
      <c r="J1097">
        <v>0</v>
      </c>
      <c r="K1097" s="5">
        <v>76755.990000000005</v>
      </c>
      <c r="L1097">
        <v>1</v>
      </c>
      <c r="M1097" t="str">
        <f t="shared" si="51"/>
        <v>Churned</v>
      </c>
      <c r="N1097" s="7">
        <v>50</v>
      </c>
      <c r="O1097" s="10" t="str">
        <f t="shared" si="52"/>
        <v>26-35</v>
      </c>
      <c r="P1097" t="str">
        <f t="shared" si="53"/>
        <v>4-6 Years</v>
      </c>
      <c r="Q1097" t="str">
        <f>IF(B1097&lt;=500,"300-500",
 IF(B1097&lt;=650,"501-650",
 IF(B1097&lt;=750,"651-750",
 "751-850")))</f>
        <v>651-750</v>
      </c>
      <c r="R1097" t="str">
        <f>IF(L1097=1,"Customer already churned",
 IF(N1097&gt;=70,"Urgent attention required",
 IF(O1097="46-60","Focus retention efforts",
 IF(O1097="36-45","Extend retention strategies",
 IF(O1097="501-600","Engagement support required",
 IF(O1097="601-700","Monitor engagement",
 IF(AND(C1097="Germany",D1097="Female"),"Priority proactive retention",
 "General engagement")))))))</f>
        <v>Customer already churned</v>
      </c>
    </row>
    <row r="1098" spans="1:18" x14ac:dyDescent="0.35">
      <c r="A1098">
        <v>15813168</v>
      </c>
      <c r="B1098">
        <v>756</v>
      </c>
      <c r="C1098" t="s">
        <v>19</v>
      </c>
      <c r="D1098" t="s">
        <v>16</v>
      </c>
      <c r="E1098">
        <v>39</v>
      </c>
      <c r="F1098">
        <v>3</v>
      </c>
      <c r="G1098" s="3">
        <v>100717.85</v>
      </c>
      <c r="H1098">
        <v>3</v>
      </c>
      <c r="I1098">
        <v>1</v>
      </c>
      <c r="J1098">
        <v>1</v>
      </c>
      <c r="K1098" s="5">
        <v>73406.039999999994</v>
      </c>
      <c r="L1098">
        <v>1</v>
      </c>
      <c r="M1098" t="str">
        <f t="shared" si="51"/>
        <v>Churned</v>
      </c>
      <c r="N1098" s="7">
        <v>0</v>
      </c>
      <c r="O1098" s="10" t="str">
        <f t="shared" si="52"/>
        <v>36-45</v>
      </c>
      <c r="P1098" t="str">
        <f t="shared" si="53"/>
        <v>0-3 Years</v>
      </c>
      <c r="Q1098" t="str">
        <f>IF(B1098&lt;=500,"300-500",
 IF(B1098&lt;=650,"501-650",
 IF(B1098&lt;=750,"651-750",
 "751-850")))</f>
        <v>751-850</v>
      </c>
      <c r="R1098" t="str">
        <f>IF(L1098=1,"Customer already churned",
 IF(N1098&gt;=70,"Urgent attention required",
 IF(O1098="46-60","Focus retention efforts",
 IF(O1098="36-45","Extend retention strategies",
 IF(O1098="501-600","Engagement support required",
 IF(O1098="601-700","Monitor engagement",
 IF(AND(C1098="Germany",D1098="Female"),"Priority proactive retention",
 "General engagement")))))))</f>
        <v>Customer already churned</v>
      </c>
    </row>
    <row r="1099" spans="1:18" x14ac:dyDescent="0.35">
      <c r="A1099">
        <v>15604295</v>
      </c>
      <c r="B1099">
        <v>543</v>
      </c>
      <c r="C1099" t="s">
        <v>15</v>
      </c>
      <c r="D1099" t="s">
        <v>18</v>
      </c>
      <c r="E1099">
        <v>36</v>
      </c>
      <c r="F1099">
        <v>6</v>
      </c>
      <c r="G1099" s="3">
        <v>0</v>
      </c>
      <c r="H1099">
        <v>2</v>
      </c>
      <c r="I1099">
        <v>1</v>
      </c>
      <c r="J1099">
        <v>0</v>
      </c>
      <c r="K1099" s="5">
        <v>176728.28</v>
      </c>
      <c r="L1099">
        <v>0</v>
      </c>
      <c r="M1099" t="str">
        <f t="shared" si="51"/>
        <v xml:space="preserve"> Reatined</v>
      </c>
      <c r="N1099" s="7">
        <v>33.333333333333329</v>
      </c>
      <c r="O1099" s="10" t="str">
        <f t="shared" si="52"/>
        <v>36-45</v>
      </c>
      <c r="P1099" t="str">
        <f t="shared" si="53"/>
        <v>4-6 Years</v>
      </c>
      <c r="Q1099" t="str">
        <f>IF(B1099&lt;=500,"300-500",
 IF(B1099&lt;=650,"501-650",
 IF(B1099&lt;=750,"651-750",
 "751-850")))</f>
        <v>501-650</v>
      </c>
      <c r="R1099" t="str">
        <f>IF(L1099=1,"Customer already churned",
 IF(N1099&gt;=70,"Urgent attention required",
 IF(O1099="46-60","Focus retention efforts",
 IF(O1099="36-45","Extend retention strategies",
 IF(O1099="501-600","Engagement support required",
 IF(O1099="601-700","Monitor engagement",
 IF(AND(C1099="Germany",D1099="Female"),"Priority proactive retention",
 "General engagement")))))))</f>
        <v>Extend retention strategies</v>
      </c>
    </row>
    <row r="1100" spans="1:18" x14ac:dyDescent="0.35">
      <c r="A1100">
        <v>15724127</v>
      </c>
      <c r="B1100">
        <v>790</v>
      </c>
      <c r="C1100" t="s">
        <v>15</v>
      </c>
      <c r="D1100" t="s">
        <v>16</v>
      </c>
      <c r="E1100">
        <v>26</v>
      </c>
      <c r="F1100">
        <v>4</v>
      </c>
      <c r="G1100" s="3">
        <v>141581.71</v>
      </c>
      <c r="H1100">
        <v>2</v>
      </c>
      <c r="I1100">
        <v>0</v>
      </c>
      <c r="J1100">
        <v>0</v>
      </c>
      <c r="K1100" s="5">
        <v>98309.27</v>
      </c>
      <c r="L1100">
        <v>0</v>
      </c>
      <c r="M1100" t="str">
        <f t="shared" si="51"/>
        <v xml:space="preserve"> Reatined</v>
      </c>
      <c r="N1100" s="7">
        <v>29.166666666666671</v>
      </c>
      <c r="O1100" s="10" t="str">
        <f t="shared" si="52"/>
        <v>26-35</v>
      </c>
      <c r="P1100" t="str">
        <f t="shared" si="53"/>
        <v>4-6 Years</v>
      </c>
      <c r="Q1100" t="str">
        <f>IF(B1100&lt;=500,"300-500",
 IF(B1100&lt;=650,"501-650",
 IF(B1100&lt;=750,"651-750",
 "751-850")))</f>
        <v>751-850</v>
      </c>
      <c r="R1100" t="str">
        <f>IF(L1100=1,"Customer already churned",
 IF(N1100&gt;=70,"Urgent attention required",
 IF(O1100="46-60","Focus retention efforts",
 IF(O1100="36-45","Extend retention strategies",
 IF(O1100="501-600","Engagement support required",
 IF(O1100="601-700","Monitor engagement",
 IF(AND(C1100="Germany",D1100="Female"),"Priority proactive retention",
 "General engagement")))))))</f>
        <v>General engagement</v>
      </c>
    </row>
    <row r="1101" spans="1:18" x14ac:dyDescent="0.35">
      <c r="A1101">
        <v>15673055</v>
      </c>
      <c r="B1101">
        <v>494</v>
      </c>
      <c r="C1101" t="s">
        <v>17</v>
      </c>
      <c r="D1101" t="s">
        <v>18</v>
      </c>
      <c r="E1101">
        <v>38</v>
      </c>
      <c r="F1101">
        <v>7</v>
      </c>
      <c r="G1101" s="3">
        <v>0</v>
      </c>
      <c r="H1101">
        <v>2</v>
      </c>
      <c r="I1101">
        <v>1</v>
      </c>
      <c r="J1101">
        <v>1</v>
      </c>
      <c r="K1101" s="5">
        <v>6203.66</v>
      </c>
      <c r="L1101">
        <v>0</v>
      </c>
      <c r="M1101" t="str">
        <f t="shared" si="51"/>
        <v xml:space="preserve"> Reatined</v>
      </c>
      <c r="N1101" s="7">
        <v>12.5</v>
      </c>
      <c r="O1101" s="10" t="str">
        <f t="shared" si="52"/>
        <v>36-45</v>
      </c>
      <c r="P1101" t="str">
        <f t="shared" si="53"/>
        <v>7-9 Years</v>
      </c>
      <c r="Q1101" t="str">
        <f>IF(B1101&lt;=500,"300-500",
 IF(B1101&lt;=650,"501-650",
 IF(B1101&lt;=750,"651-750",
 "751-850")))</f>
        <v>300-500</v>
      </c>
      <c r="R1101" t="str">
        <f>IF(L1101=1,"Customer already churned",
 IF(N1101&gt;=70,"Urgent attention required",
 IF(O1101="46-60","Focus retention efforts",
 IF(O1101="36-45","Extend retention strategies",
 IF(O1101="501-600","Engagement support required",
 IF(O1101="601-700","Monitor engagement",
 IF(AND(C1101="Germany",D1101="Female"),"Priority proactive retention",
 "General engagement")))))))</f>
        <v>Extend retention strategies</v>
      </c>
    </row>
    <row r="1102" spans="1:18" x14ac:dyDescent="0.35">
      <c r="A1102">
        <v>15768201</v>
      </c>
      <c r="B1102">
        <v>850</v>
      </c>
      <c r="C1102" t="s">
        <v>15</v>
      </c>
      <c r="D1102" t="s">
        <v>16</v>
      </c>
      <c r="E1102">
        <v>39</v>
      </c>
      <c r="F1102">
        <v>2</v>
      </c>
      <c r="G1102" s="3">
        <v>148586.64000000001</v>
      </c>
      <c r="H1102">
        <v>1</v>
      </c>
      <c r="I1102">
        <v>1</v>
      </c>
      <c r="J1102">
        <v>1</v>
      </c>
      <c r="K1102" s="5">
        <v>176791.27</v>
      </c>
      <c r="L1102">
        <v>0</v>
      </c>
      <c r="M1102" t="str">
        <f t="shared" si="51"/>
        <v xml:space="preserve"> Reatined</v>
      </c>
      <c r="N1102" s="7">
        <v>41.666666666666671</v>
      </c>
      <c r="O1102" s="10" t="str">
        <f t="shared" si="52"/>
        <v>36-45</v>
      </c>
      <c r="P1102" t="str">
        <f t="shared" si="53"/>
        <v>0-3 Years</v>
      </c>
      <c r="Q1102" t="str">
        <f>IF(B1102&lt;=500,"300-500",
 IF(B1102&lt;=650,"501-650",
 IF(B1102&lt;=750,"651-750",
 "751-850")))</f>
        <v>751-850</v>
      </c>
      <c r="R1102" t="str">
        <f>IF(L1102=1,"Customer already churned",
 IF(N1102&gt;=70,"Urgent attention required",
 IF(O1102="46-60","Focus retention efforts",
 IF(O1102="36-45","Extend retention strategies",
 IF(O1102="501-600","Engagement support required",
 IF(O1102="601-700","Monitor engagement",
 IF(AND(C1102="Germany",D1102="Female"),"Priority proactive retention",
 "General engagement")))))))</f>
        <v>Extend retention strategies</v>
      </c>
    </row>
    <row r="1103" spans="1:18" x14ac:dyDescent="0.35">
      <c r="A1103">
        <v>15782219</v>
      </c>
      <c r="B1103">
        <v>703</v>
      </c>
      <c r="C1103" t="s">
        <v>17</v>
      </c>
      <c r="D1103" t="s">
        <v>18</v>
      </c>
      <c r="E1103">
        <v>29</v>
      </c>
      <c r="F1103">
        <v>9</v>
      </c>
      <c r="G1103" s="3">
        <v>0</v>
      </c>
      <c r="H1103">
        <v>2</v>
      </c>
      <c r="I1103">
        <v>1</v>
      </c>
      <c r="J1103">
        <v>0</v>
      </c>
      <c r="K1103" s="5">
        <v>50679.48</v>
      </c>
      <c r="L1103">
        <v>0</v>
      </c>
      <c r="M1103" t="str">
        <f t="shared" si="51"/>
        <v xml:space="preserve"> Reatined</v>
      </c>
      <c r="N1103" s="7">
        <v>33.333333333333329</v>
      </c>
      <c r="O1103" s="10" t="str">
        <f t="shared" si="52"/>
        <v>26-35</v>
      </c>
      <c r="P1103" t="str">
        <f t="shared" si="53"/>
        <v>7-9 Years</v>
      </c>
      <c r="Q1103" t="str">
        <f>IF(B1103&lt;=500,"300-500",
 IF(B1103&lt;=650,"501-650",
 IF(B1103&lt;=750,"651-750",
 "751-850")))</f>
        <v>651-750</v>
      </c>
      <c r="R1103" t="str">
        <f>IF(L1103=1,"Customer already churned",
 IF(N1103&gt;=70,"Urgent attention required",
 IF(O1103="46-60","Focus retention efforts",
 IF(O1103="36-45","Extend retention strategies",
 IF(O1103="501-600","Engagement support required",
 IF(O1103="601-700","Monitor engagement",
 IF(AND(C1103="Germany",D1103="Female"),"Priority proactive retention",
 "General engagement")))))))</f>
        <v>General engagement</v>
      </c>
    </row>
    <row r="1104" spans="1:18" x14ac:dyDescent="0.35">
      <c r="A1104">
        <v>15746410</v>
      </c>
      <c r="B1104">
        <v>432</v>
      </c>
      <c r="C1104" t="s">
        <v>17</v>
      </c>
      <c r="D1104" t="s">
        <v>18</v>
      </c>
      <c r="E1104">
        <v>38</v>
      </c>
      <c r="F1104">
        <v>7</v>
      </c>
      <c r="G1104" s="3">
        <v>0</v>
      </c>
      <c r="H1104">
        <v>2</v>
      </c>
      <c r="I1104">
        <v>1</v>
      </c>
      <c r="J1104">
        <v>0</v>
      </c>
      <c r="K1104" s="5">
        <v>150580.88</v>
      </c>
      <c r="L1104">
        <v>0</v>
      </c>
      <c r="M1104" t="str">
        <f t="shared" si="51"/>
        <v xml:space="preserve"> Reatined</v>
      </c>
      <c r="N1104" s="7">
        <v>33.333333333333329</v>
      </c>
      <c r="O1104" s="10" t="str">
        <f t="shared" si="52"/>
        <v>36-45</v>
      </c>
      <c r="P1104" t="str">
        <f t="shared" si="53"/>
        <v>7-9 Years</v>
      </c>
      <c r="Q1104" t="str">
        <f>IF(B1104&lt;=500,"300-500",
 IF(B1104&lt;=650,"501-650",
 IF(B1104&lt;=750,"651-750",
 "751-850")))</f>
        <v>300-500</v>
      </c>
      <c r="R1104" t="str">
        <f>IF(L1104=1,"Customer already churned",
 IF(N1104&gt;=70,"Urgent attention required",
 IF(O1104="46-60","Focus retention efforts",
 IF(O1104="36-45","Extend retention strategies",
 IF(O1104="501-600","Engagement support required",
 IF(O1104="601-700","Monitor engagement",
 IF(AND(C1104="Germany",D1104="Female"),"Priority proactive retention",
 "General engagement")))))))</f>
        <v>Extend retention strategies</v>
      </c>
    </row>
    <row r="1105" spans="1:18" x14ac:dyDescent="0.35">
      <c r="A1105">
        <v>15780144</v>
      </c>
      <c r="B1105">
        <v>512</v>
      </c>
      <c r="C1105" t="s">
        <v>19</v>
      </c>
      <c r="D1105" t="s">
        <v>16</v>
      </c>
      <c r="E1105">
        <v>32</v>
      </c>
      <c r="F1105">
        <v>2</v>
      </c>
      <c r="G1105" s="3">
        <v>123403.85</v>
      </c>
      <c r="H1105">
        <v>2</v>
      </c>
      <c r="I1105">
        <v>1</v>
      </c>
      <c r="J1105">
        <v>0</v>
      </c>
      <c r="K1105" s="5">
        <v>80120.19</v>
      </c>
      <c r="L1105">
        <v>0</v>
      </c>
      <c r="M1105" t="str">
        <f t="shared" si="51"/>
        <v xml:space="preserve"> Reatined</v>
      </c>
      <c r="N1105" s="7">
        <v>45.833333333333329</v>
      </c>
      <c r="O1105" s="10" t="str">
        <f t="shared" si="52"/>
        <v>26-35</v>
      </c>
      <c r="P1105" t="str">
        <f t="shared" si="53"/>
        <v>0-3 Years</v>
      </c>
      <c r="Q1105" t="str">
        <f>IF(B1105&lt;=500,"300-500",
 IF(B1105&lt;=650,"501-650",
 IF(B1105&lt;=750,"651-750",
 "751-850")))</f>
        <v>501-650</v>
      </c>
      <c r="R1105" t="str">
        <f>IF(L1105=1,"Customer already churned",
 IF(N1105&gt;=70,"Urgent attention required",
 IF(O1105="46-60","Focus retention efforts",
 IF(O1105="36-45","Extend retention strategies",
 IF(O1105="501-600","Engagement support required",
 IF(O1105="601-700","Monitor engagement",
 IF(AND(C1105="Germany",D1105="Female"),"Priority proactive retention",
 "General engagement")))))))</f>
        <v>Priority proactive retention</v>
      </c>
    </row>
    <row r="1106" spans="1:18" x14ac:dyDescent="0.35">
      <c r="A1106">
        <v>15590476</v>
      </c>
      <c r="B1106">
        <v>589</v>
      </c>
      <c r="C1106" t="s">
        <v>15</v>
      </c>
      <c r="D1106" t="s">
        <v>18</v>
      </c>
      <c r="E1106">
        <v>28</v>
      </c>
      <c r="F1106">
        <v>7</v>
      </c>
      <c r="G1106" s="3">
        <v>0</v>
      </c>
      <c r="H1106">
        <v>2</v>
      </c>
      <c r="I1106">
        <v>1</v>
      </c>
      <c r="J1106">
        <v>0</v>
      </c>
      <c r="K1106" s="5">
        <v>151645.96</v>
      </c>
      <c r="L1106">
        <v>0</v>
      </c>
      <c r="M1106" t="str">
        <f t="shared" si="51"/>
        <v xml:space="preserve"> Reatined</v>
      </c>
      <c r="N1106" s="7">
        <v>33.333333333333329</v>
      </c>
      <c r="O1106" s="10" t="str">
        <f t="shared" si="52"/>
        <v>26-35</v>
      </c>
      <c r="P1106" t="str">
        <f t="shared" si="53"/>
        <v>7-9 Years</v>
      </c>
      <c r="Q1106" t="str">
        <f>IF(B1106&lt;=500,"300-500",
 IF(B1106&lt;=650,"501-650",
 IF(B1106&lt;=750,"651-750",
 "751-850")))</f>
        <v>501-650</v>
      </c>
      <c r="R1106" t="str">
        <f>IF(L1106=1,"Customer already churned",
 IF(N1106&gt;=70,"Urgent attention required",
 IF(O1106="46-60","Focus retention efforts",
 IF(O1106="36-45","Extend retention strategies",
 IF(O1106="501-600","Engagement support required",
 IF(O1106="601-700","Monitor engagement",
 IF(AND(C1106="Germany",D1106="Female"),"Priority proactive retention",
 "General engagement")))))))</f>
        <v>General engagement</v>
      </c>
    </row>
    <row r="1107" spans="1:18" x14ac:dyDescent="0.35">
      <c r="A1107">
        <v>15624293</v>
      </c>
      <c r="B1107">
        <v>514</v>
      </c>
      <c r="C1107" t="s">
        <v>15</v>
      </c>
      <c r="D1107" t="s">
        <v>16</v>
      </c>
      <c r="E1107">
        <v>46</v>
      </c>
      <c r="F1107">
        <v>3</v>
      </c>
      <c r="G1107" s="3">
        <v>106511.85</v>
      </c>
      <c r="H1107">
        <v>1</v>
      </c>
      <c r="I1107">
        <v>1</v>
      </c>
      <c r="J1107">
        <v>0</v>
      </c>
      <c r="K1107" s="5">
        <v>55072.32</v>
      </c>
      <c r="L1107">
        <v>0</v>
      </c>
      <c r="M1107" t="str">
        <f t="shared" si="51"/>
        <v xml:space="preserve"> Reatined</v>
      </c>
      <c r="N1107" s="7">
        <v>37.5</v>
      </c>
      <c r="O1107" s="10" t="str">
        <f t="shared" si="52"/>
        <v>46-60</v>
      </c>
      <c r="P1107" t="str">
        <f t="shared" si="53"/>
        <v>0-3 Years</v>
      </c>
      <c r="Q1107" t="str">
        <f>IF(B1107&lt;=500,"300-500",
 IF(B1107&lt;=650,"501-650",
 IF(B1107&lt;=750,"651-750",
 "751-850")))</f>
        <v>501-650</v>
      </c>
      <c r="R1107" t="str">
        <f>IF(L1107=1,"Customer already churned",
 IF(N1107&gt;=70,"Urgent attention required",
 IF(O1107="46-60","Focus retention efforts",
 IF(O1107="36-45","Extend retention strategies",
 IF(O1107="501-600","Engagement support required",
 IF(O1107="601-700","Monitor engagement",
 IF(AND(C1107="Germany",D1107="Female"),"Priority proactive retention",
 "General engagement")))))))</f>
        <v>Focus retention efforts</v>
      </c>
    </row>
    <row r="1108" spans="1:18" x14ac:dyDescent="0.35">
      <c r="A1108">
        <v>15618182</v>
      </c>
      <c r="B1108">
        <v>678</v>
      </c>
      <c r="C1108" t="s">
        <v>15</v>
      </c>
      <c r="D1108" t="s">
        <v>16</v>
      </c>
      <c r="E1108">
        <v>38</v>
      </c>
      <c r="F1108">
        <v>2</v>
      </c>
      <c r="G1108" s="3">
        <v>0</v>
      </c>
      <c r="H1108">
        <v>2</v>
      </c>
      <c r="I1108">
        <v>0</v>
      </c>
      <c r="J1108">
        <v>0</v>
      </c>
      <c r="K1108" s="5">
        <v>115068.99</v>
      </c>
      <c r="L1108">
        <v>0</v>
      </c>
      <c r="M1108" t="str">
        <f t="shared" si="51"/>
        <v xml:space="preserve"> Reatined</v>
      </c>
      <c r="N1108" s="7">
        <v>66.666666666666657</v>
      </c>
      <c r="O1108" s="10" t="str">
        <f t="shared" si="52"/>
        <v>36-45</v>
      </c>
      <c r="P1108" t="str">
        <f t="shared" si="53"/>
        <v>0-3 Years</v>
      </c>
      <c r="Q1108" t="str">
        <f>IF(B1108&lt;=500,"300-500",
 IF(B1108&lt;=650,"501-650",
 IF(B1108&lt;=750,"651-750",
 "751-850")))</f>
        <v>651-750</v>
      </c>
      <c r="R1108" t="str">
        <f>IF(L1108=1,"Customer already churned",
 IF(N1108&gt;=70,"Urgent attention required",
 IF(O1108="46-60","Focus retention efforts",
 IF(O1108="36-45","Extend retention strategies",
 IF(O1108="501-600","Engagement support required",
 IF(O1108="601-700","Monitor engagement",
 IF(AND(C1108="Germany",D1108="Female"),"Priority proactive retention",
 "General engagement")))))))</f>
        <v>Extend retention strategies</v>
      </c>
    </row>
    <row r="1109" spans="1:18" x14ac:dyDescent="0.35">
      <c r="A1109">
        <v>15660316</v>
      </c>
      <c r="B1109">
        <v>420</v>
      </c>
      <c r="C1109" t="s">
        <v>19</v>
      </c>
      <c r="D1109" t="s">
        <v>16</v>
      </c>
      <c r="E1109">
        <v>34</v>
      </c>
      <c r="F1109">
        <v>1</v>
      </c>
      <c r="G1109" s="3">
        <v>135549.9</v>
      </c>
      <c r="H1109">
        <v>1</v>
      </c>
      <c r="I1109">
        <v>0</v>
      </c>
      <c r="J1109">
        <v>0</v>
      </c>
      <c r="K1109" s="5">
        <v>149471.13</v>
      </c>
      <c r="L1109">
        <v>1</v>
      </c>
      <c r="M1109" t="str">
        <f t="shared" si="51"/>
        <v>Churned</v>
      </c>
      <c r="N1109" s="7">
        <v>70.833333333333343</v>
      </c>
      <c r="O1109" s="10" t="str">
        <f t="shared" si="52"/>
        <v>26-35</v>
      </c>
      <c r="P1109" t="str">
        <f t="shared" si="53"/>
        <v>0-3 Years</v>
      </c>
      <c r="Q1109" t="str">
        <f>IF(B1109&lt;=500,"300-500",
 IF(B1109&lt;=650,"501-650",
 IF(B1109&lt;=750,"651-750",
 "751-850")))</f>
        <v>300-500</v>
      </c>
      <c r="R1109" t="str">
        <f>IF(L1109=1,"Customer already churned",
 IF(N1109&gt;=70,"Urgent attention required",
 IF(O1109="46-60","Focus retention efforts",
 IF(O1109="36-45","Extend retention strategies",
 IF(O1109="501-600","Engagement support required",
 IF(O1109="601-700","Monitor engagement",
 IF(AND(C1109="Germany",D1109="Female"),"Priority proactive retention",
 "General engagement")))))))</f>
        <v>Customer already churned</v>
      </c>
    </row>
    <row r="1110" spans="1:18" x14ac:dyDescent="0.35">
      <c r="A1110">
        <v>15678886</v>
      </c>
      <c r="B1110">
        <v>679</v>
      </c>
      <c r="C1110" t="s">
        <v>19</v>
      </c>
      <c r="D1110" t="s">
        <v>18</v>
      </c>
      <c r="E1110">
        <v>38</v>
      </c>
      <c r="F1110">
        <v>7</v>
      </c>
      <c r="G1110" s="3">
        <v>110555.37</v>
      </c>
      <c r="H1110">
        <v>2</v>
      </c>
      <c r="I1110">
        <v>1</v>
      </c>
      <c r="J1110">
        <v>0</v>
      </c>
      <c r="K1110" s="5">
        <v>46522.68</v>
      </c>
      <c r="L1110">
        <v>0</v>
      </c>
      <c r="M1110" t="str">
        <f t="shared" si="51"/>
        <v xml:space="preserve"> Reatined</v>
      </c>
      <c r="N1110" s="7">
        <v>20.833333333333339</v>
      </c>
      <c r="O1110" s="10" t="str">
        <f t="shared" si="52"/>
        <v>36-45</v>
      </c>
      <c r="P1110" t="str">
        <f t="shared" si="53"/>
        <v>7-9 Years</v>
      </c>
      <c r="Q1110" t="str">
        <f>IF(B1110&lt;=500,"300-500",
 IF(B1110&lt;=650,"501-650",
 IF(B1110&lt;=750,"651-750",
 "751-850")))</f>
        <v>651-750</v>
      </c>
      <c r="R1110" t="str">
        <f>IF(L1110=1,"Customer already churned",
 IF(N1110&gt;=70,"Urgent attention required",
 IF(O1110="46-60","Focus retention efforts",
 IF(O1110="36-45","Extend retention strategies",
 IF(O1110="501-600","Engagement support required",
 IF(O1110="601-700","Monitor engagement",
 IF(AND(C1110="Germany",D1110="Female"),"Priority proactive retention",
 "General engagement")))))))</f>
        <v>Extend retention strategies</v>
      </c>
    </row>
    <row r="1111" spans="1:18" x14ac:dyDescent="0.35">
      <c r="A1111">
        <v>15616330</v>
      </c>
      <c r="B1111">
        <v>595</v>
      </c>
      <c r="C1111" t="s">
        <v>15</v>
      </c>
      <c r="D1111" t="s">
        <v>18</v>
      </c>
      <c r="E1111">
        <v>31</v>
      </c>
      <c r="F1111">
        <v>4</v>
      </c>
      <c r="G1111" s="3">
        <v>0</v>
      </c>
      <c r="H1111">
        <v>2</v>
      </c>
      <c r="I1111">
        <v>1</v>
      </c>
      <c r="J1111">
        <v>0</v>
      </c>
      <c r="K1111" s="5">
        <v>189995.86</v>
      </c>
      <c r="L1111">
        <v>0</v>
      </c>
      <c r="M1111" t="str">
        <f t="shared" si="51"/>
        <v xml:space="preserve"> Reatined</v>
      </c>
      <c r="N1111" s="7">
        <v>33.333333333333329</v>
      </c>
      <c r="O1111" s="10" t="str">
        <f t="shared" si="52"/>
        <v>26-35</v>
      </c>
      <c r="P1111" t="str">
        <f t="shared" si="53"/>
        <v>4-6 Years</v>
      </c>
      <c r="Q1111" t="str">
        <f>IF(B1111&lt;=500,"300-500",
 IF(B1111&lt;=650,"501-650",
 IF(B1111&lt;=750,"651-750",
 "751-850")))</f>
        <v>501-650</v>
      </c>
      <c r="R1111" t="str">
        <f>IF(L1111=1,"Customer already churned",
 IF(N1111&gt;=70,"Urgent attention required",
 IF(O1111="46-60","Focus retention efforts",
 IF(O1111="36-45","Extend retention strategies",
 IF(O1111="501-600","Engagement support required",
 IF(O1111="601-700","Monitor engagement",
 IF(AND(C1111="Germany",D1111="Female"),"Priority proactive retention",
 "General engagement")))))))</f>
        <v>General engagement</v>
      </c>
    </row>
    <row r="1112" spans="1:18" x14ac:dyDescent="0.35">
      <c r="A1112">
        <v>15592229</v>
      </c>
      <c r="B1112">
        <v>713</v>
      </c>
      <c r="C1112" t="s">
        <v>15</v>
      </c>
      <c r="D1112" t="s">
        <v>16</v>
      </c>
      <c r="E1112">
        <v>52</v>
      </c>
      <c r="F1112">
        <v>0</v>
      </c>
      <c r="G1112" s="3">
        <v>185891.54</v>
      </c>
      <c r="H1112">
        <v>1</v>
      </c>
      <c r="I1112">
        <v>1</v>
      </c>
      <c r="J1112">
        <v>1</v>
      </c>
      <c r="K1112" s="5">
        <v>46369.57</v>
      </c>
      <c r="L1112">
        <v>1</v>
      </c>
      <c r="M1112" t="str">
        <f t="shared" si="51"/>
        <v>Churned</v>
      </c>
      <c r="N1112" s="7">
        <v>58.333333333333343</v>
      </c>
      <c r="O1112" s="10" t="str">
        <f t="shared" si="52"/>
        <v>46-60</v>
      </c>
      <c r="P1112" t="str">
        <f t="shared" si="53"/>
        <v>0-3 Years</v>
      </c>
      <c r="Q1112" t="str">
        <f>IF(B1112&lt;=500,"300-500",
 IF(B1112&lt;=650,"501-650",
 IF(B1112&lt;=750,"651-750",
 "751-850")))</f>
        <v>651-750</v>
      </c>
      <c r="R1112" t="str">
        <f>IF(L1112=1,"Customer already churned",
 IF(N1112&gt;=70,"Urgent attention required",
 IF(O1112="46-60","Focus retention efforts",
 IF(O1112="36-45","Extend retention strategies",
 IF(O1112="501-600","Engagement support required",
 IF(O1112="601-700","Monitor engagement",
 IF(AND(C1112="Germany",D1112="Female"),"Priority proactive retention",
 "General engagement")))))))</f>
        <v>Customer already churned</v>
      </c>
    </row>
    <row r="1113" spans="1:18" x14ac:dyDescent="0.35">
      <c r="A1113">
        <v>15798424</v>
      </c>
      <c r="B1113">
        <v>833</v>
      </c>
      <c r="C1113" t="s">
        <v>19</v>
      </c>
      <c r="D1113" t="s">
        <v>18</v>
      </c>
      <c r="E1113">
        <v>59</v>
      </c>
      <c r="F1113">
        <v>1</v>
      </c>
      <c r="G1113" s="3">
        <v>130854.59</v>
      </c>
      <c r="H1113">
        <v>1</v>
      </c>
      <c r="I1113">
        <v>1</v>
      </c>
      <c r="J1113">
        <v>1</v>
      </c>
      <c r="K1113" s="5">
        <v>30722.52</v>
      </c>
      <c r="L1113">
        <v>1</v>
      </c>
      <c r="M1113" t="str">
        <f t="shared" si="51"/>
        <v>Churned</v>
      </c>
      <c r="N1113" s="7">
        <v>58.333333333333343</v>
      </c>
      <c r="O1113" s="10" t="str">
        <f t="shared" si="52"/>
        <v>46-60</v>
      </c>
      <c r="P1113" t="str">
        <f t="shared" si="53"/>
        <v>0-3 Years</v>
      </c>
      <c r="Q1113" t="str">
        <f>IF(B1113&lt;=500,"300-500",
 IF(B1113&lt;=650,"501-650",
 IF(B1113&lt;=750,"651-750",
 "751-850")))</f>
        <v>751-850</v>
      </c>
      <c r="R1113" t="str">
        <f>IF(L1113=1,"Customer already churned",
 IF(N1113&gt;=70,"Urgent attention required",
 IF(O1113="46-60","Focus retention efforts",
 IF(O1113="36-45","Extend retention strategies",
 IF(O1113="501-600","Engagement support required",
 IF(O1113="601-700","Monitor engagement",
 IF(AND(C1113="Germany",D1113="Female"),"Priority proactive retention",
 "General engagement")))))))</f>
        <v>Customer already churned</v>
      </c>
    </row>
    <row r="1114" spans="1:18" x14ac:dyDescent="0.35">
      <c r="A1114">
        <v>15714750</v>
      </c>
      <c r="B1114">
        <v>690</v>
      </c>
      <c r="C1114" t="s">
        <v>15</v>
      </c>
      <c r="D1114" t="s">
        <v>16</v>
      </c>
      <c r="E1114">
        <v>42</v>
      </c>
      <c r="F1114">
        <v>3</v>
      </c>
      <c r="G1114" s="3">
        <v>92578.14</v>
      </c>
      <c r="H1114">
        <v>2</v>
      </c>
      <c r="I1114">
        <v>0</v>
      </c>
      <c r="J1114">
        <v>0</v>
      </c>
      <c r="K1114" s="5">
        <v>70810.600000000006</v>
      </c>
      <c r="L1114">
        <v>0</v>
      </c>
      <c r="M1114" t="str">
        <f t="shared" si="51"/>
        <v xml:space="preserve"> Reatined</v>
      </c>
      <c r="N1114" s="7">
        <v>29.166666666666671</v>
      </c>
      <c r="O1114" s="10" t="str">
        <f t="shared" si="52"/>
        <v>36-45</v>
      </c>
      <c r="P1114" t="str">
        <f t="shared" si="53"/>
        <v>0-3 Years</v>
      </c>
      <c r="Q1114" t="str">
        <f>IF(B1114&lt;=500,"300-500",
 IF(B1114&lt;=650,"501-650",
 IF(B1114&lt;=750,"651-750",
 "751-850")))</f>
        <v>651-750</v>
      </c>
      <c r="R1114" t="str">
        <f>IF(L1114=1,"Customer already churned",
 IF(N1114&gt;=70,"Urgent attention required",
 IF(O1114="46-60","Focus retention efforts",
 IF(O1114="36-45","Extend retention strategies",
 IF(O1114="501-600","Engagement support required",
 IF(O1114="601-700","Monitor engagement",
 IF(AND(C1114="Germany",D1114="Female"),"Priority proactive retention",
 "General engagement")))))))</f>
        <v>Extend retention strategies</v>
      </c>
    </row>
    <row r="1115" spans="1:18" x14ac:dyDescent="0.35">
      <c r="A1115">
        <v>15648800</v>
      </c>
      <c r="B1115">
        <v>731</v>
      </c>
      <c r="C1115" t="s">
        <v>19</v>
      </c>
      <c r="D1115" t="s">
        <v>16</v>
      </c>
      <c r="E1115">
        <v>21</v>
      </c>
      <c r="F1115">
        <v>8</v>
      </c>
      <c r="G1115" s="3">
        <v>132312.06</v>
      </c>
      <c r="H1115">
        <v>1</v>
      </c>
      <c r="I1115">
        <v>1</v>
      </c>
      <c r="J1115">
        <v>0</v>
      </c>
      <c r="K1115" s="5">
        <v>106663.46</v>
      </c>
      <c r="L1115">
        <v>1</v>
      </c>
      <c r="M1115" t="str">
        <f t="shared" si="51"/>
        <v>Churned</v>
      </c>
      <c r="N1115" s="7">
        <v>37.5</v>
      </c>
      <c r="O1115" s="10" t="str">
        <f t="shared" si="52"/>
        <v>18-25</v>
      </c>
      <c r="P1115" t="str">
        <f t="shared" si="53"/>
        <v>7-9 Years</v>
      </c>
      <c r="Q1115" t="str">
        <f>IF(B1115&lt;=500,"300-500",
 IF(B1115&lt;=650,"501-650",
 IF(B1115&lt;=750,"651-750",
 "751-850")))</f>
        <v>651-750</v>
      </c>
      <c r="R1115" t="str">
        <f>IF(L1115=1,"Customer already churned",
 IF(N1115&gt;=70,"Urgent attention required",
 IF(O1115="46-60","Focus retention efforts",
 IF(O1115="36-45","Extend retention strategies",
 IF(O1115="501-600","Engagement support required",
 IF(O1115="601-700","Monitor engagement",
 IF(AND(C1115="Germany",D1115="Female"),"Priority proactive retention",
 "General engagement")))))))</f>
        <v>Customer already churned</v>
      </c>
    </row>
    <row r="1116" spans="1:18" x14ac:dyDescent="0.35">
      <c r="A1116">
        <v>15626147</v>
      </c>
      <c r="B1116">
        <v>608</v>
      </c>
      <c r="C1116" t="s">
        <v>15</v>
      </c>
      <c r="D1116" t="s">
        <v>16</v>
      </c>
      <c r="E1116">
        <v>62</v>
      </c>
      <c r="F1116">
        <v>8</v>
      </c>
      <c r="G1116" s="3">
        <v>144976.5</v>
      </c>
      <c r="H1116">
        <v>1</v>
      </c>
      <c r="I1116">
        <v>0</v>
      </c>
      <c r="J1116">
        <v>0</v>
      </c>
      <c r="K1116" s="5">
        <v>175836.03</v>
      </c>
      <c r="L1116">
        <v>1</v>
      </c>
      <c r="M1116" t="str">
        <f t="shared" si="51"/>
        <v>Churned</v>
      </c>
      <c r="N1116" s="7">
        <v>62.5</v>
      </c>
      <c r="O1116" s="10" t="str">
        <f t="shared" si="52"/>
        <v>60+</v>
      </c>
      <c r="P1116" t="str">
        <f t="shared" si="53"/>
        <v>7-9 Years</v>
      </c>
      <c r="Q1116" t="str">
        <f>IF(B1116&lt;=500,"300-500",
 IF(B1116&lt;=650,"501-650",
 IF(B1116&lt;=750,"651-750",
 "751-850")))</f>
        <v>501-650</v>
      </c>
      <c r="R1116" t="str">
        <f>IF(L1116=1,"Customer already churned",
 IF(N1116&gt;=70,"Urgent attention required",
 IF(O1116="46-60","Focus retention efforts",
 IF(O1116="36-45","Extend retention strategies",
 IF(O1116="501-600","Engagement support required",
 IF(O1116="601-700","Monitor engagement",
 IF(AND(C1116="Germany",D1116="Female"),"Priority proactive retention",
 "General engagement")))))))</f>
        <v>Customer already churned</v>
      </c>
    </row>
    <row r="1117" spans="1:18" x14ac:dyDescent="0.35">
      <c r="A1117">
        <v>15626608</v>
      </c>
      <c r="B1117">
        <v>479</v>
      </c>
      <c r="C1117" t="s">
        <v>17</v>
      </c>
      <c r="D1117" t="s">
        <v>18</v>
      </c>
      <c r="E1117">
        <v>48</v>
      </c>
      <c r="F1117">
        <v>5</v>
      </c>
      <c r="G1117" s="3">
        <v>87070.23</v>
      </c>
      <c r="H1117">
        <v>1</v>
      </c>
      <c r="I1117">
        <v>0</v>
      </c>
      <c r="J1117">
        <v>1</v>
      </c>
      <c r="K1117" s="5">
        <v>85646.41</v>
      </c>
      <c r="L1117">
        <v>0</v>
      </c>
      <c r="M1117" t="str">
        <f t="shared" si="51"/>
        <v xml:space="preserve"> Reatined</v>
      </c>
      <c r="N1117" s="7">
        <v>25</v>
      </c>
      <c r="O1117" s="10" t="str">
        <f t="shared" si="52"/>
        <v>46-60</v>
      </c>
      <c r="P1117" t="str">
        <f t="shared" si="53"/>
        <v>4-6 Years</v>
      </c>
      <c r="Q1117" t="str">
        <f>IF(B1117&lt;=500,"300-500",
 IF(B1117&lt;=650,"501-650",
 IF(B1117&lt;=750,"651-750",
 "751-850")))</f>
        <v>300-500</v>
      </c>
      <c r="R1117" t="str">
        <f>IF(L1117=1,"Customer already churned",
 IF(N1117&gt;=70,"Urgent attention required",
 IF(O1117="46-60","Focus retention efforts",
 IF(O1117="36-45","Extend retention strategies",
 IF(O1117="501-600","Engagement support required",
 IF(O1117="601-700","Monitor engagement",
 IF(AND(C1117="Germany",D1117="Female"),"Priority proactive retention",
 "General engagement")))))))</f>
        <v>Focus retention efforts</v>
      </c>
    </row>
    <row r="1118" spans="1:18" x14ac:dyDescent="0.35">
      <c r="A1118">
        <v>15723250</v>
      </c>
      <c r="B1118">
        <v>519</v>
      </c>
      <c r="C1118" t="s">
        <v>15</v>
      </c>
      <c r="D1118" t="s">
        <v>18</v>
      </c>
      <c r="E1118">
        <v>42</v>
      </c>
      <c r="F1118">
        <v>8</v>
      </c>
      <c r="G1118" s="3">
        <v>0</v>
      </c>
      <c r="H1118">
        <v>2</v>
      </c>
      <c r="I1118">
        <v>1</v>
      </c>
      <c r="J1118">
        <v>1</v>
      </c>
      <c r="K1118" s="5">
        <v>101485.72</v>
      </c>
      <c r="L1118">
        <v>0</v>
      </c>
      <c r="M1118" t="str">
        <f t="shared" si="51"/>
        <v xml:space="preserve"> Reatined</v>
      </c>
      <c r="N1118" s="7">
        <v>12.5</v>
      </c>
      <c r="O1118" s="10" t="str">
        <f t="shared" si="52"/>
        <v>36-45</v>
      </c>
      <c r="P1118" t="str">
        <f t="shared" si="53"/>
        <v>7-9 Years</v>
      </c>
      <c r="Q1118" t="str">
        <f>IF(B1118&lt;=500,"300-500",
 IF(B1118&lt;=650,"501-650",
 IF(B1118&lt;=750,"651-750",
 "751-850")))</f>
        <v>501-650</v>
      </c>
      <c r="R1118" t="str">
        <f>IF(L1118=1,"Customer already churned",
 IF(N1118&gt;=70,"Urgent attention required",
 IF(O1118="46-60","Focus retention efforts",
 IF(O1118="36-45","Extend retention strategies",
 IF(O1118="501-600","Engagement support required",
 IF(O1118="601-700","Monitor engagement",
 IF(AND(C1118="Germany",D1118="Female"),"Priority proactive retention",
 "General engagement")))))))</f>
        <v>Extend retention strategies</v>
      </c>
    </row>
    <row r="1119" spans="1:18" x14ac:dyDescent="0.35">
      <c r="A1119">
        <v>15592583</v>
      </c>
      <c r="B1119">
        <v>731</v>
      </c>
      <c r="C1119" t="s">
        <v>15</v>
      </c>
      <c r="D1119" t="s">
        <v>16</v>
      </c>
      <c r="E1119">
        <v>47</v>
      </c>
      <c r="F1119">
        <v>1</v>
      </c>
      <c r="G1119" s="3">
        <v>115414.19</v>
      </c>
      <c r="H1119">
        <v>3</v>
      </c>
      <c r="I1119">
        <v>0</v>
      </c>
      <c r="J1119">
        <v>0</v>
      </c>
      <c r="K1119" s="5">
        <v>191734.67</v>
      </c>
      <c r="L1119">
        <v>1</v>
      </c>
      <c r="M1119" t="str">
        <f t="shared" si="51"/>
        <v>Churned</v>
      </c>
      <c r="N1119" s="7">
        <v>54.166666666666657</v>
      </c>
      <c r="O1119" s="10" t="str">
        <f t="shared" si="52"/>
        <v>46-60</v>
      </c>
      <c r="P1119" t="str">
        <f t="shared" si="53"/>
        <v>0-3 Years</v>
      </c>
      <c r="Q1119" t="str">
        <f>IF(B1119&lt;=500,"300-500",
 IF(B1119&lt;=650,"501-650",
 IF(B1119&lt;=750,"651-750",
 "751-850")))</f>
        <v>651-750</v>
      </c>
      <c r="R1119" t="str">
        <f>IF(L1119=1,"Customer already churned",
 IF(N1119&gt;=70,"Urgent attention required",
 IF(O1119="46-60","Focus retention efforts",
 IF(O1119="36-45","Extend retention strategies",
 IF(O1119="501-600","Engagement support required",
 IF(O1119="601-700","Monitor engagement",
 IF(AND(C1119="Germany",D1119="Female"),"Priority proactive retention",
 "General engagement")))))))</f>
        <v>Customer already churned</v>
      </c>
    </row>
    <row r="1120" spans="1:18" x14ac:dyDescent="0.35">
      <c r="A1120">
        <v>15759381</v>
      </c>
      <c r="B1120">
        <v>617</v>
      </c>
      <c r="C1120" t="s">
        <v>17</v>
      </c>
      <c r="D1120" t="s">
        <v>18</v>
      </c>
      <c r="E1120">
        <v>61</v>
      </c>
      <c r="F1120">
        <v>7</v>
      </c>
      <c r="G1120" s="3">
        <v>91070.43</v>
      </c>
      <c r="H1120">
        <v>1</v>
      </c>
      <c r="I1120">
        <v>1</v>
      </c>
      <c r="J1120">
        <v>1</v>
      </c>
      <c r="K1120" s="5">
        <v>101839.77</v>
      </c>
      <c r="L1120">
        <v>0</v>
      </c>
      <c r="M1120" t="str">
        <f t="shared" si="51"/>
        <v xml:space="preserve"> Reatined</v>
      </c>
      <c r="N1120" s="7">
        <v>33.333333333333329</v>
      </c>
      <c r="O1120" s="10" t="str">
        <f t="shared" si="52"/>
        <v>60+</v>
      </c>
      <c r="P1120" t="str">
        <f t="shared" si="53"/>
        <v>7-9 Years</v>
      </c>
      <c r="Q1120" t="str">
        <f>IF(B1120&lt;=500,"300-500",
 IF(B1120&lt;=650,"501-650",
 IF(B1120&lt;=750,"651-750",
 "751-850")))</f>
        <v>501-650</v>
      </c>
      <c r="R1120" t="str">
        <f>IF(L1120=1,"Customer already churned",
 IF(N1120&gt;=70,"Urgent attention required",
 IF(O1120="46-60","Focus retention efforts",
 IF(O1120="36-45","Extend retention strategies",
 IF(O1120="501-600","Engagement support required",
 IF(O1120="601-700","Monitor engagement",
 IF(AND(C1120="Germany",D1120="Female"),"Priority proactive retention",
 "General engagement")))))))</f>
        <v>General engagement</v>
      </c>
    </row>
    <row r="1121" spans="1:18" x14ac:dyDescent="0.35">
      <c r="A1121">
        <v>15585241</v>
      </c>
      <c r="B1121">
        <v>756</v>
      </c>
      <c r="C1121" t="s">
        <v>17</v>
      </c>
      <c r="D1121" t="s">
        <v>18</v>
      </c>
      <c r="E1121">
        <v>29</v>
      </c>
      <c r="F1121">
        <v>2</v>
      </c>
      <c r="G1121" s="3">
        <v>117412.19</v>
      </c>
      <c r="H1121">
        <v>2</v>
      </c>
      <c r="I1121">
        <v>1</v>
      </c>
      <c r="J1121">
        <v>0</v>
      </c>
      <c r="K1121" s="5">
        <v>4888.91</v>
      </c>
      <c r="L1121">
        <v>0</v>
      </c>
      <c r="M1121" t="str">
        <f t="shared" si="51"/>
        <v xml:space="preserve"> Reatined</v>
      </c>
      <c r="N1121" s="7">
        <v>45.833333333333329</v>
      </c>
      <c r="O1121" s="10" t="str">
        <f t="shared" si="52"/>
        <v>26-35</v>
      </c>
      <c r="P1121" t="str">
        <f t="shared" si="53"/>
        <v>0-3 Years</v>
      </c>
      <c r="Q1121" t="str">
        <f>IF(B1121&lt;=500,"300-500",
 IF(B1121&lt;=650,"501-650",
 IF(B1121&lt;=750,"651-750",
 "751-850")))</f>
        <v>751-850</v>
      </c>
      <c r="R1121" t="str">
        <f>IF(L1121=1,"Customer already churned",
 IF(N1121&gt;=70,"Urgent attention required",
 IF(O1121="46-60","Focus retention efforts",
 IF(O1121="36-45","Extend retention strategies",
 IF(O1121="501-600","Engagement support required",
 IF(O1121="601-700","Monitor engagement",
 IF(AND(C1121="Germany",D1121="Female"),"Priority proactive retention",
 "General engagement")))))))</f>
        <v>General engagement</v>
      </c>
    </row>
    <row r="1122" spans="1:18" x14ac:dyDescent="0.35">
      <c r="A1122">
        <v>15589358</v>
      </c>
      <c r="B1122">
        <v>848</v>
      </c>
      <c r="C1122" t="s">
        <v>19</v>
      </c>
      <c r="D1122" t="s">
        <v>18</v>
      </c>
      <c r="E1122">
        <v>31</v>
      </c>
      <c r="F1122">
        <v>4</v>
      </c>
      <c r="G1122" s="3">
        <v>90018.45</v>
      </c>
      <c r="H1122">
        <v>2</v>
      </c>
      <c r="I1122">
        <v>1</v>
      </c>
      <c r="J1122">
        <v>0</v>
      </c>
      <c r="K1122" s="5">
        <v>193132.98</v>
      </c>
      <c r="L1122">
        <v>0</v>
      </c>
      <c r="M1122" t="str">
        <f t="shared" si="51"/>
        <v xml:space="preserve"> Reatined</v>
      </c>
      <c r="N1122" s="7">
        <v>20.833333333333339</v>
      </c>
      <c r="O1122" s="10" t="str">
        <f t="shared" si="52"/>
        <v>26-35</v>
      </c>
      <c r="P1122" t="str">
        <f t="shared" si="53"/>
        <v>4-6 Years</v>
      </c>
      <c r="Q1122" t="str">
        <f>IF(B1122&lt;=500,"300-500",
 IF(B1122&lt;=650,"501-650",
 IF(B1122&lt;=750,"651-750",
 "751-850")))</f>
        <v>751-850</v>
      </c>
      <c r="R1122" t="str">
        <f>IF(L1122=1,"Customer already churned",
 IF(N1122&gt;=70,"Urgent attention required",
 IF(O1122="46-60","Focus retention efforts",
 IF(O1122="36-45","Extend retention strategies",
 IF(O1122="501-600","Engagement support required",
 IF(O1122="601-700","Monitor engagement",
 IF(AND(C1122="Germany",D1122="Female"),"Priority proactive retention",
 "General engagement")))))))</f>
        <v>General engagement</v>
      </c>
    </row>
    <row r="1123" spans="1:18" x14ac:dyDescent="0.35">
      <c r="A1123">
        <v>15672704</v>
      </c>
      <c r="B1123">
        <v>809</v>
      </c>
      <c r="C1123" t="s">
        <v>15</v>
      </c>
      <c r="D1123" t="s">
        <v>16</v>
      </c>
      <c r="E1123">
        <v>24</v>
      </c>
      <c r="F1123">
        <v>4</v>
      </c>
      <c r="G1123" s="3">
        <v>0</v>
      </c>
      <c r="H1123">
        <v>2</v>
      </c>
      <c r="I1123">
        <v>1</v>
      </c>
      <c r="J1123">
        <v>0</v>
      </c>
      <c r="K1123" s="5">
        <v>193518.76</v>
      </c>
      <c r="L1123">
        <v>0</v>
      </c>
      <c r="M1123" t="str">
        <f t="shared" si="51"/>
        <v xml:space="preserve"> Reatined</v>
      </c>
      <c r="N1123" s="7">
        <v>33.333333333333329</v>
      </c>
      <c r="O1123" s="10" t="str">
        <f t="shared" si="52"/>
        <v>18-25</v>
      </c>
      <c r="P1123" t="str">
        <f t="shared" si="53"/>
        <v>4-6 Years</v>
      </c>
      <c r="Q1123" t="str">
        <f>IF(B1123&lt;=500,"300-500",
 IF(B1123&lt;=650,"501-650",
 IF(B1123&lt;=750,"651-750",
 "751-850")))</f>
        <v>751-850</v>
      </c>
      <c r="R1123" t="str">
        <f>IF(L1123=1,"Customer already churned",
 IF(N1123&gt;=70,"Urgent attention required",
 IF(O1123="46-60","Focus retention efforts",
 IF(O1123="36-45","Extend retention strategies",
 IF(O1123="501-600","Engagement support required",
 IF(O1123="601-700","Monitor engagement",
 IF(AND(C1123="Germany",D1123="Female"),"Priority proactive retention",
 "General engagement")))))))</f>
        <v>General engagement</v>
      </c>
    </row>
    <row r="1124" spans="1:18" x14ac:dyDescent="0.35">
      <c r="A1124">
        <v>15789955</v>
      </c>
      <c r="B1124">
        <v>698</v>
      </c>
      <c r="C1124" t="s">
        <v>19</v>
      </c>
      <c r="D1124" t="s">
        <v>18</v>
      </c>
      <c r="E1124">
        <v>56</v>
      </c>
      <c r="F1124">
        <v>1</v>
      </c>
      <c r="G1124" s="3">
        <v>112414.81</v>
      </c>
      <c r="H1124">
        <v>2</v>
      </c>
      <c r="I1124">
        <v>0</v>
      </c>
      <c r="J1124">
        <v>0</v>
      </c>
      <c r="K1124" s="5">
        <v>93982.02</v>
      </c>
      <c r="L1124">
        <v>1</v>
      </c>
      <c r="M1124" t="str">
        <f t="shared" si="51"/>
        <v>Churned</v>
      </c>
      <c r="N1124" s="7">
        <v>70.833333333333343</v>
      </c>
      <c r="O1124" s="10" t="str">
        <f t="shared" si="52"/>
        <v>46-60</v>
      </c>
      <c r="P1124" t="str">
        <f t="shared" si="53"/>
        <v>0-3 Years</v>
      </c>
      <c r="Q1124" t="str">
        <f>IF(B1124&lt;=500,"300-500",
 IF(B1124&lt;=650,"501-650",
 IF(B1124&lt;=750,"651-750",
 "751-850")))</f>
        <v>651-750</v>
      </c>
      <c r="R1124" t="str">
        <f>IF(L1124=1,"Customer already churned",
 IF(N1124&gt;=70,"Urgent attention required",
 IF(O1124="46-60","Focus retention efforts",
 IF(O1124="36-45","Extend retention strategies",
 IF(O1124="501-600","Engagement support required",
 IF(O1124="601-700","Monitor engagement",
 IF(AND(C1124="Germany",D1124="Female"),"Priority proactive retention",
 "General engagement")))))))</f>
        <v>Customer already churned</v>
      </c>
    </row>
    <row r="1125" spans="1:18" x14ac:dyDescent="0.35">
      <c r="A1125">
        <v>15596800</v>
      </c>
      <c r="B1125">
        <v>779</v>
      </c>
      <c r="C1125" t="s">
        <v>19</v>
      </c>
      <c r="D1125" t="s">
        <v>18</v>
      </c>
      <c r="E1125">
        <v>33</v>
      </c>
      <c r="F1125">
        <v>1</v>
      </c>
      <c r="G1125" s="3">
        <v>158456.76</v>
      </c>
      <c r="H1125">
        <v>1</v>
      </c>
      <c r="I1125">
        <v>1</v>
      </c>
      <c r="J1125">
        <v>1</v>
      </c>
      <c r="K1125" s="5">
        <v>197000.92</v>
      </c>
      <c r="L1125">
        <v>1</v>
      </c>
      <c r="M1125" t="str">
        <f t="shared" si="51"/>
        <v>Churned</v>
      </c>
      <c r="N1125" s="7">
        <v>41.666666666666671</v>
      </c>
      <c r="O1125" s="10" t="str">
        <f t="shared" si="52"/>
        <v>26-35</v>
      </c>
      <c r="P1125" t="str">
        <f t="shared" si="53"/>
        <v>0-3 Years</v>
      </c>
      <c r="Q1125" t="str">
        <f>IF(B1125&lt;=500,"300-500",
 IF(B1125&lt;=650,"501-650",
 IF(B1125&lt;=750,"651-750",
 "751-850")))</f>
        <v>751-850</v>
      </c>
      <c r="R1125" t="str">
        <f>IF(L1125=1,"Customer already churned",
 IF(N1125&gt;=70,"Urgent attention required",
 IF(O1125="46-60","Focus retention efforts",
 IF(O1125="36-45","Extend retention strategies",
 IF(O1125="501-600","Engagement support required",
 IF(O1125="601-700","Monitor engagement",
 IF(AND(C1125="Germany",D1125="Female"),"Priority proactive retention",
 "General engagement")))))))</f>
        <v>Customer already churned</v>
      </c>
    </row>
    <row r="1126" spans="1:18" x14ac:dyDescent="0.35">
      <c r="A1126">
        <v>15627305</v>
      </c>
      <c r="B1126">
        <v>606</v>
      </c>
      <c r="C1126" t="s">
        <v>17</v>
      </c>
      <c r="D1126" t="s">
        <v>18</v>
      </c>
      <c r="E1126">
        <v>35</v>
      </c>
      <c r="F1126">
        <v>7</v>
      </c>
      <c r="G1126" s="3">
        <v>0</v>
      </c>
      <c r="H1126">
        <v>1</v>
      </c>
      <c r="I1126">
        <v>1</v>
      </c>
      <c r="J1126">
        <v>0</v>
      </c>
      <c r="K1126" s="5">
        <v>106837.06</v>
      </c>
      <c r="L1126">
        <v>1</v>
      </c>
      <c r="M1126" t="str">
        <f t="shared" si="51"/>
        <v>Churned</v>
      </c>
      <c r="N1126" s="7">
        <v>50</v>
      </c>
      <c r="O1126" s="10" t="str">
        <f t="shared" si="52"/>
        <v>26-35</v>
      </c>
      <c r="P1126" t="str">
        <f t="shared" si="53"/>
        <v>7-9 Years</v>
      </c>
      <c r="Q1126" t="str">
        <f>IF(B1126&lt;=500,"300-500",
 IF(B1126&lt;=650,"501-650",
 IF(B1126&lt;=750,"651-750",
 "751-850")))</f>
        <v>501-650</v>
      </c>
      <c r="R1126" t="str">
        <f>IF(L1126=1,"Customer already churned",
 IF(N1126&gt;=70,"Urgent attention required",
 IF(O1126="46-60","Focus retention efforts",
 IF(O1126="36-45","Extend retention strategies",
 IF(O1126="501-600","Engagement support required",
 IF(O1126="601-700","Monitor engagement",
 IF(AND(C1126="Germany",D1126="Female"),"Priority proactive retention",
 "General engagement")))))))</f>
        <v>Customer already churned</v>
      </c>
    </row>
    <row r="1127" spans="1:18" x14ac:dyDescent="0.35">
      <c r="A1127">
        <v>15645316</v>
      </c>
      <c r="B1127">
        <v>612</v>
      </c>
      <c r="C1127" t="s">
        <v>19</v>
      </c>
      <c r="D1127" t="s">
        <v>16</v>
      </c>
      <c r="E1127">
        <v>58</v>
      </c>
      <c r="F1127">
        <v>1</v>
      </c>
      <c r="G1127" s="3">
        <v>149641.53</v>
      </c>
      <c r="H1127">
        <v>1</v>
      </c>
      <c r="I1127">
        <v>1</v>
      </c>
      <c r="J1127">
        <v>1</v>
      </c>
      <c r="K1127" s="5">
        <v>115161.28</v>
      </c>
      <c r="L1127">
        <v>0</v>
      </c>
      <c r="M1127" t="str">
        <f t="shared" si="51"/>
        <v xml:space="preserve"> Reatined</v>
      </c>
      <c r="N1127" s="7">
        <v>58.333333333333343</v>
      </c>
      <c r="O1127" s="10" t="str">
        <f t="shared" si="52"/>
        <v>46-60</v>
      </c>
      <c r="P1127" t="str">
        <f t="shared" si="53"/>
        <v>0-3 Years</v>
      </c>
      <c r="Q1127" t="str">
        <f>IF(B1127&lt;=500,"300-500",
 IF(B1127&lt;=650,"501-650",
 IF(B1127&lt;=750,"651-750",
 "751-850")))</f>
        <v>501-650</v>
      </c>
      <c r="R1127" t="str">
        <f>IF(L1127=1,"Customer already churned",
 IF(N1127&gt;=70,"Urgent attention required",
 IF(O1127="46-60","Focus retention efforts",
 IF(O1127="36-45","Extend retention strategies",
 IF(O1127="501-600","Engagement support required",
 IF(O1127="601-700","Monitor engagement",
 IF(AND(C1127="Germany",D1127="Female"),"Priority proactive retention",
 "General engagement")))))))</f>
        <v>Focus retention efforts</v>
      </c>
    </row>
    <row r="1128" spans="1:18" x14ac:dyDescent="0.35">
      <c r="A1128">
        <v>15593973</v>
      </c>
      <c r="B1128">
        <v>663</v>
      </c>
      <c r="C1128" t="s">
        <v>17</v>
      </c>
      <c r="D1128" t="s">
        <v>16</v>
      </c>
      <c r="E1128">
        <v>33</v>
      </c>
      <c r="F1128">
        <v>8</v>
      </c>
      <c r="G1128" s="3">
        <v>122528.18</v>
      </c>
      <c r="H1128">
        <v>1</v>
      </c>
      <c r="I1128">
        <v>1</v>
      </c>
      <c r="J1128">
        <v>0</v>
      </c>
      <c r="K1128" s="5">
        <v>196260.3</v>
      </c>
      <c r="L1128">
        <v>0</v>
      </c>
      <c r="M1128" t="str">
        <f t="shared" si="51"/>
        <v xml:space="preserve"> Reatined</v>
      </c>
      <c r="N1128" s="7">
        <v>37.5</v>
      </c>
      <c r="O1128" s="10" t="str">
        <f t="shared" si="52"/>
        <v>26-35</v>
      </c>
      <c r="P1128" t="str">
        <f t="shared" si="53"/>
        <v>7-9 Years</v>
      </c>
      <c r="Q1128" t="str">
        <f>IF(B1128&lt;=500,"300-500",
 IF(B1128&lt;=650,"501-650",
 IF(B1128&lt;=750,"651-750",
 "751-850")))</f>
        <v>651-750</v>
      </c>
      <c r="R1128" t="str">
        <f>IF(L1128=1,"Customer already churned",
 IF(N1128&gt;=70,"Urgent attention required",
 IF(O1128="46-60","Focus retention efforts",
 IF(O1128="36-45","Extend retention strategies",
 IF(O1128="501-600","Engagement support required",
 IF(O1128="601-700","Monitor engagement",
 IF(AND(C1128="Germany",D1128="Female"),"Priority proactive retention",
 "General engagement")))))))</f>
        <v>General engagement</v>
      </c>
    </row>
    <row r="1129" spans="1:18" x14ac:dyDescent="0.35">
      <c r="A1129">
        <v>15647301</v>
      </c>
      <c r="B1129">
        <v>549</v>
      </c>
      <c r="C1129" t="s">
        <v>19</v>
      </c>
      <c r="D1129" t="s">
        <v>16</v>
      </c>
      <c r="E1129">
        <v>45</v>
      </c>
      <c r="F1129">
        <v>3</v>
      </c>
      <c r="G1129" s="3">
        <v>143734.01</v>
      </c>
      <c r="H1129">
        <v>2</v>
      </c>
      <c r="I1129">
        <v>1</v>
      </c>
      <c r="J1129">
        <v>1</v>
      </c>
      <c r="K1129" s="5">
        <v>96404.38</v>
      </c>
      <c r="L1129">
        <v>0</v>
      </c>
      <c r="M1129" t="str">
        <f t="shared" si="51"/>
        <v xml:space="preserve"> Reatined</v>
      </c>
      <c r="N1129" s="7">
        <v>0</v>
      </c>
      <c r="O1129" s="10" t="str">
        <f t="shared" si="52"/>
        <v>36-45</v>
      </c>
      <c r="P1129" t="str">
        <f t="shared" si="53"/>
        <v>0-3 Years</v>
      </c>
      <c r="Q1129" t="str">
        <f>IF(B1129&lt;=500,"300-500",
 IF(B1129&lt;=650,"501-650",
 IF(B1129&lt;=750,"651-750",
 "751-850")))</f>
        <v>501-650</v>
      </c>
      <c r="R1129" t="str">
        <f>IF(L1129=1,"Customer already churned",
 IF(N1129&gt;=70,"Urgent attention required",
 IF(O1129="46-60","Focus retention efforts",
 IF(O1129="36-45","Extend retention strategies",
 IF(O1129="501-600","Engagement support required",
 IF(O1129="601-700","Monitor engagement",
 IF(AND(C1129="Germany",D1129="Female"),"Priority proactive retention",
 "General engagement")))))))</f>
        <v>Extend retention strategies</v>
      </c>
    </row>
    <row r="1130" spans="1:18" x14ac:dyDescent="0.35">
      <c r="A1130">
        <v>15750258</v>
      </c>
      <c r="B1130">
        <v>675</v>
      </c>
      <c r="C1130" t="s">
        <v>15</v>
      </c>
      <c r="D1130" t="s">
        <v>16</v>
      </c>
      <c r="E1130">
        <v>32</v>
      </c>
      <c r="F1130">
        <v>2</v>
      </c>
      <c r="G1130" s="3">
        <v>155663.31</v>
      </c>
      <c r="H1130">
        <v>1</v>
      </c>
      <c r="I1130">
        <v>1</v>
      </c>
      <c r="J1130">
        <v>0</v>
      </c>
      <c r="K1130" s="5">
        <v>97658.66</v>
      </c>
      <c r="L1130">
        <v>0</v>
      </c>
      <c r="M1130" t="str">
        <f t="shared" si="51"/>
        <v xml:space="preserve"> Reatined</v>
      </c>
      <c r="N1130" s="7">
        <v>62.5</v>
      </c>
      <c r="O1130" s="10" t="str">
        <f t="shared" si="52"/>
        <v>26-35</v>
      </c>
      <c r="P1130" t="str">
        <f t="shared" si="53"/>
        <v>0-3 Years</v>
      </c>
      <c r="Q1130" t="str">
        <f>IF(B1130&lt;=500,"300-500",
 IF(B1130&lt;=650,"501-650",
 IF(B1130&lt;=750,"651-750",
 "751-850")))</f>
        <v>651-750</v>
      </c>
      <c r="R1130" t="str">
        <f>IF(L1130=1,"Customer already churned",
 IF(N1130&gt;=70,"Urgent attention required",
 IF(O1130="46-60","Focus retention efforts",
 IF(O1130="36-45","Extend retention strategies",
 IF(O1130="501-600","Engagement support required",
 IF(O1130="601-700","Monitor engagement",
 IF(AND(C1130="Germany",D1130="Female"),"Priority proactive retention",
 "General engagement")))))))</f>
        <v>General engagement</v>
      </c>
    </row>
    <row r="1131" spans="1:18" x14ac:dyDescent="0.35">
      <c r="A1131">
        <v>15685309</v>
      </c>
      <c r="B1131">
        <v>669</v>
      </c>
      <c r="C1131" t="s">
        <v>15</v>
      </c>
      <c r="D1131" t="s">
        <v>16</v>
      </c>
      <c r="E1131">
        <v>35</v>
      </c>
      <c r="F1131">
        <v>7</v>
      </c>
      <c r="G1131" s="3">
        <v>0</v>
      </c>
      <c r="H1131">
        <v>1</v>
      </c>
      <c r="I1131">
        <v>1</v>
      </c>
      <c r="J1131">
        <v>1</v>
      </c>
      <c r="K1131" s="5">
        <v>49108.23</v>
      </c>
      <c r="L1131">
        <v>1</v>
      </c>
      <c r="M1131" t="str">
        <f t="shared" si="51"/>
        <v>Churned</v>
      </c>
      <c r="N1131" s="7">
        <v>29.166666666666671</v>
      </c>
      <c r="O1131" s="10" t="str">
        <f t="shared" si="52"/>
        <v>26-35</v>
      </c>
      <c r="P1131" t="str">
        <f t="shared" si="53"/>
        <v>7-9 Years</v>
      </c>
      <c r="Q1131" t="str">
        <f>IF(B1131&lt;=500,"300-500",
 IF(B1131&lt;=650,"501-650",
 IF(B1131&lt;=750,"651-750",
 "751-850")))</f>
        <v>651-750</v>
      </c>
      <c r="R1131" t="str">
        <f>IF(L1131=1,"Customer already churned",
 IF(N1131&gt;=70,"Urgent attention required",
 IF(O1131="46-60","Focus retention efforts",
 IF(O1131="36-45","Extend retention strategies",
 IF(O1131="501-600","Engagement support required",
 IF(O1131="601-700","Monitor engagement",
 IF(AND(C1131="Germany",D1131="Female"),"Priority proactive retention",
 "General engagement")))))))</f>
        <v>Customer already churned</v>
      </c>
    </row>
    <row r="1132" spans="1:18" x14ac:dyDescent="0.35">
      <c r="A1132">
        <v>15628205</v>
      </c>
      <c r="B1132">
        <v>571</v>
      </c>
      <c r="C1132" t="s">
        <v>19</v>
      </c>
      <c r="D1132" t="s">
        <v>16</v>
      </c>
      <c r="E1132">
        <v>34</v>
      </c>
      <c r="F1132">
        <v>1</v>
      </c>
      <c r="G1132" s="3">
        <v>101736.66</v>
      </c>
      <c r="H1132">
        <v>1</v>
      </c>
      <c r="I1132">
        <v>0</v>
      </c>
      <c r="J1132">
        <v>1</v>
      </c>
      <c r="K1132" s="5">
        <v>195651.66</v>
      </c>
      <c r="L1132">
        <v>0</v>
      </c>
      <c r="M1132" t="str">
        <f t="shared" si="51"/>
        <v xml:space="preserve"> Reatined</v>
      </c>
      <c r="N1132" s="7">
        <v>50</v>
      </c>
      <c r="O1132" s="10" t="str">
        <f t="shared" si="52"/>
        <v>26-35</v>
      </c>
      <c r="P1132" t="str">
        <f t="shared" si="53"/>
        <v>0-3 Years</v>
      </c>
      <c r="Q1132" t="str">
        <f>IF(B1132&lt;=500,"300-500",
 IF(B1132&lt;=650,"501-650",
 IF(B1132&lt;=750,"651-750",
 "751-850")))</f>
        <v>501-650</v>
      </c>
      <c r="R1132" t="str">
        <f>IF(L1132=1,"Customer already churned",
 IF(N1132&gt;=70,"Urgent attention required",
 IF(O1132="46-60","Focus retention efforts",
 IF(O1132="36-45","Extend retention strategies",
 IF(O1132="501-600","Engagement support required",
 IF(O1132="601-700","Monitor engagement",
 IF(AND(C1132="Germany",D1132="Female"),"Priority proactive retention",
 "General engagement")))))))</f>
        <v>Priority proactive retention</v>
      </c>
    </row>
    <row r="1133" spans="1:18" x14ac:dyDescent="0.35">
      <c r="A1133">
        <v>15733974</v>
      </c>
      <c r="B1133">
        <v>500</v>
      </c>
      <c r="C1133" t="s">
        <v>17</v>
      </c>
      <c r="D1133" t="s">
        <v>18</v>
      </c>
      <c r="E1133">
        <v>37</v>
      </c>
      <c r="F1133">
        <v>9</v>
      </c>
      <c r="G1133" s="3">
        <v>125822.21</v>
      </c>
      <c r="H1133">
        <v>1</v>
      </c>
      <c r="I1133">
        <v>1</v>
      </c>
      <c r="J1133">
        <v>0</v>
      </c>
      <c r="K1133" s="5">
        <v>111698</v>
      </c>
      <c r="L1133">
        <v>0</v>
      </c>
      <c r="M1133" t="str">
        <f t="shared" si="51"/>
        <v xml:space="preserve"> Reatined</v>
      </c>
      <c r="N1133" s="7">
        <v>37.5</v>
      </c>
      <c r="O1133" s="10" t="str">
        <f t="shared" si="52"/>
        <v>36-45</v>
      </c>
      <c r="P1133" t="str">
        <f t="shared" si="53"/>
        <v>7-9 Years</v>
      </c>
      <c r="Q1133" t="str">
        <f>IF(B1133&lt;=500,"300-500",
 IF(B1133&lt;=650,"501-650",
 IF(B1133&lt;=750,"651-750",
 "751-850")))</f>
        <v>300-500</v>
      </c>
      <c r="R1133" t="str">
        <f>IF(L1133=1,"Customer already churned",
 IF(N1133&gt;=70,"Urgent attention required",
 IF(O1133="46-60","Focus retention efforts",
 IF(O1133="36-45","Extend retention strategies",
 IF(O1133="501-600","Engagement support required",
 IF(O1133="601-700","Monitor engagement",
 IF(AND(C1133="Germany",D1133="Female"),"Priority proactive retention",
 "General engagement")))))))</f>
        <v>Extend retention strategies</v>
      </c>
    </row>
    <row r="1134" spans="1:18" x14ac:dyDescent="0.35">
      <c r="A1134">
        <v>15762110</v>
      </c>
      <c r="B1134">
        <v>628</v>
      </c>
      <c r="C1134" t="s">
        <v>15</v>
      </c>
      <c r="D1134" t="s">
        <v>18</v>
      </c>
      <c r="E1134">
        <v>37</v>
      </c>
      <c r="F1134">
        <v>0</v>
      </c>
      <c r="G1134" s="3">
        <v>0</v>
      </c>
      <c r="H1134">
        <v>2</v>
      </c>
      <c r="I1134">
        <v>1</v>
      </c>
      <c r="J1134">
        <v>1</v>
      </c>
      <c r="K1134" s="5">
        <v>171707.93</v>
      </c>
      <c r="L1134">
        <v>0</v>
      </c>
      <c r="M1134" t="str">
        <f t="shared" si="51"/>
        <v xml:space="preserve"> Reatined</v>
      </c>
      <c r="N1134" s="7">
        <v>37.5</v>
      </c>
      <c r="O1134" s="10" t="str">
        <f t="shared" si="52"/>
        <v>36-45</v>
      </c>
      <c r="P1134" t="str">
        <f t="shared" si="53"/>
        <v>0-3 Years</v>
      </c>
      <c r="Q1134" t="str">
        <f>IF(B1134&lt;=500,"300-500",
 IF(B1134&lt;=650,"501-650",
 IF(B1134&lt;=750,"651-750",
 "751-850")))</f>
        <v>501-650</v>
      </c>
      <c r="R1134" t="str">
        <f>IF(L1134=1,"Customer already churned",
 IF(N1134&gt;=70,"Urgent attention required",
 IF(O1134="46-60","Focus retention efforts",
 IF(O1134="36-45","Extend retention strategies",
 IF(O1134="501-600","Engagement support required",
 IF(O1134="601-700","Monitor engagement",
 IF(AND(C1134="Germany",D1134="Female"),"Priority proactive retention",
 "General engagement")))))))</f>
        <v>Extend retention strategies</v>
      </c>
    </row>
    <row r="1135" spans="1:18" x14ac:dyDescent="0.35">
      <c r="A1135">
        <v>15706899</v>
      </c>
      <c r="B1135">
        <v>559</v>
      </c>
      <c r="C1135" t="s">
        <v>15</v>
      </c>
      <c r="D1135" t="s">
        <v>18</v>
      </c>
      <c r="E1135">
        <v>34</v>
      </c>
      <c r="F1135">
        <v>4</v>
      </c>
      <c r="G1135" s="3">
        <v>0</v>
      </c>
      <c r="H1135">
        <v>2</v>
      </c>
      <c r="I1135">
        <v>1</v>
      </c>
      <c r="J1135">
        <v>1</v>
      </c>
      <c r="K1135" s="5">
        <v>66721.98</v>
      </c>
      <c r="L1135">
        <v>0</v>
      </c>
      <c r="M1135" t="str">
        <f t="shared" si="51"/>
        <v xml:space="preserve"> Reatined</v>
      </c>
      <c r="N1135" s="7">
        <v>12.5</v>
      </c>
      <c r="O1135" s="10" t="str">
        <f t="shared" si="52"/>
        <v>26-35</v>
      </c>
      <c r="P1135" t="str">
        <f t="shared" si="53"/>
        <v>4-6 Years</v>
      </c>
      <c r="Q1135" t="str">
        <f>IF(B1135&lt;=500,"300-500",
 IF(B1135&lt;=650,"501-650",
 IF(B1135&lt;=750,"651-750",
 "751-850")))</f>
        <v>501-650</v>
      </c>
      <c r="R1135" t="str">
        <f>IF(L1135=1,"Customer already churned",
 IF(N1135&gt;=70,"Urgent attention required",
 IF(O1135="46-60","Focus retention efforts",
 IF(O1135="36-45","Extend retention strategies",
 IF(O1135="501-600","Engagement support required",
 IF(O1135="601-700","Monitor engagement",
 IF(AND(C1135="Germany",D1135="Female"),"Priority proactive retention",
 "General engagement")))))))</f>
        <v>General engagement</v>
      </c>
    </row>
    <row r="1136" spans="1:18" x14ac:dyDescent="0.35">
      <c r="A1136">
        <v>15732660</v>
      </c>
      <c r="B1136">
        <v>769</v>
      </c>
      <c r="C1136" t="s">
        <v>15</v>
      </c>
      <c r="D1136" t="s">
        <v>16</v>
      </c>
      <c r="E1136">
        <v>27</v>
      </c>
      <c r="F1136">
        <v>2</v>
      </c>
      <c r="G1136" s="3">
        <v>0</v>
      </c>
      <c r="H1136">
        <v>1</v>
      </c>
      <c r="I1136">
        <v>1</v>
      </c>
      <c r="J1136">
        <v>1</v>
      </c>
      <c r="K1136" s="5">
        <v>57876.05</v>
      </c>
      <c r="L1136">
        <v>0</v>
      </c>
      <c r="M1136" t="str">
        <f t="shared" si="51"/>
        <v xml:space="preserve"> Reatined</v>
      </c>
      <c r="N1136" s="7">
        <v>54.166666666666657</v>
      </c>
      <c r="O1136" s="10" t="str">
        <f t="shared" si="52"/>
        <v>26-35</v>
      </c>
      <c r="P1136" t="str">
        <f t="shared" si="53"/>
        <v>0-3 Years</v>
      </c>
      <c r="Q1136" t="str">
        <f>IF(B1136&lt;=500,"300-500",
 IF(B1136&lt;=650,"501-650",
 IF(B1136&lt;=750,"651-750",
 "751-850")))</f>
        <v>751-850</v>
      </c>
      <c r="R1136" t="str">
        <f>IF(L1136=1,"Customer already churned",
 IF(N1136&gt;=70,"Urgent attention required",
 IF(O1136="46-60","Focus retention efforts",
 IF(O1136="36-45","Extend retention strategies",
 IF(O1136="501-600","Engagement support required",
 IF(O1136="601-700","Monitor engagement",
 IF(AND(C1136="Germany",D1136="Female"),"Priority proactive retention",
 "General engagement")))))))</f>
        <v>General engagement</v>
      </c>
    </row>
    <row r="1137" spans="1:18" x14ac:dyDescent="0.35">
      <c r="A1137">
        <v>15656121</v>
      </c>
      <c r="B1137">
        <v>733</v>
      </c>
      <c r="C1137" t="s">
        <v>19</v>
      </c>
      <c r="D1137" t="s">
        <v>18</v>
      </c>
      <c r="E1137">
        <v>31</v>
      </c>
      <c r="F1137">
        <v>6</v>
      </c>
      <c r="G1137" s="3">
        <v>157791.07</v>
      </c>
      <c r="H1137">
        <v>2</v>
      </c>
      <c r="I1137">
        <v>0</v>
      </c>
      <c r="J1137">
        <v>0</v>
      </c>
      <c r="K1137" s="5">
        <v>177994.81</v>
      </c>
      <c r="L1137">
        <v>0</v>
      </c>
      <c r="M1137" t="str">
        <f t="shared" si="51"/>
        <v xml:space="preserve"> Reatined</v>
      </c>
      <c r="N1137" s="7">
        <v>29.166666666666671</v>
      </c>
      <c r="O1137" s="10" t="str">
        <f t="shared" si="52"/>
        <v>26-35</v>
      </c>
      <c r="P1137" t="str">
        <f t="shared" si="53"/>
        <v>4-6 Years</v>
      </c>
      <c r="Q1137" t="str">
        <f>IF(B1137&lt;=500,"300-500",
 IF(B1137&lt;=650,"501-650",
 IF(B1137&lt;=750,"651-750",
 "751-850")))</f>
        <v>651-750</v>
      </c>
      <c r="R1137" t="str">
        <f>IF(L1137=1,"Customer already churned",
 IF(N1137&gt;=70,"Urgent attention required",
 IF(O1137="46-60","Focus retention efforts",
 IF(O1137="36-45","Extend retention strategies",
 IF(O1137="501-600","Engagement support required",
 IF(O1137="601-700","Monitor engagement",
 IF(AND(C1137="Germany",D1137="Female"),"Priority proactive retention",
 "General engagement")))))))</f>
        <v>General engagement</v>
      </c>
    </row>
    <row r="1138" spans="1:18" x14ac:dyDescent="0.35">
      <c r="A1138">
        <v>15614220</v>
      </c>
      <c r="B1138">
        <v>750</v>
      </c>
      <c r="C1138" t="s">
        <v>15</v>
      </c>
      <c r="D1138" t="s">
        <v>18</v>
      </c>
      <c r="E1138">
        <v>22</v>
      </c>
      <c r="F1138">
        <v>5</v>
      </c>
      <c r="G1138" s="3">
        <v>0</v>
      </c>
      <c r="H1138">
        <v>2</v>
      </c>
      <c r="I1138">
        <v>0</v>
      </c>
      <c r="J1138">
        <v>1</v>
      </c>
      <c r="K1138" s="5">
        <v>105125.65</v>
      </c>
      <c r="L1138">
        <v>0</v>
      </c>
      <c r="M1138" t="str">
        <f t="shared" si="51"/>
        <v xml:space="preserve"> Reatined</v>
      </c>
      <c r="N1138" s="7">
        <v>20.833333333333339</v>
      </c>
      <c r="O1138" s="10" t="str">
        <f t="shared" si="52"/>
        <v>18-25</v>
      </c>
      <c r="P1138" t="str">
        <f t="shared" si="53"/>
        <v>4-6 Years</v>
      </c>
      <c r="Q1138" t="str">
        <f>IF(B1138&lt;=500,"300-500",
 IF(B1138&lt;=650,"501-650",
 IF(B1138&lt;=750,"651-750",
 "751-850")))</f>
        <v>651-750</v>
      </c>
      <c r="R1138" t="str">
        <f>IF(L1138=1,"Customer already churned",
 IF(N1138&gt;=70,"Urgent attention required",
 IF(O1138="46-60","Focus retention efforts",
 IF(O1138="36-45","Extend retention strategies",
 IF(O1138="501-600","Engagement support required",
 IF(O1138="601-700","Monitor engagement",
 IF(AND(C1138="Germany",D1138="Female"),"Priority proactive retention",
 "General engagement")))))))</f>
        <v>General engagement</v>
      </c>
    </row>
    <row r="1139" spans="1:18" x14ac:dyDescent="0.35">
      <c r="A1139">
        <v>15645269</v>
      </c>
      <c r="B1139">
        <v>583</v>
      </c>
      <c r="C1139" t="s">
        <v>15</v>
      </c>
      <c r="D1139" t="s">
        <v>16</v>
      </c>
      <c r="E1139">
        <v>42</v>
      </c>
      <c r="F1139">
        <v>4</v>
      </c>
      <c r="G1139" s="3">
        <v>0</v>
      </c>
      <c r="H1139">
        <v>2</v>
      </c>
      <c r="I1139">
        <v>1</v>
      </c>
      <c r="J1139">
        <v>0</v>
      </c>
      <c r="K1139" s="5">
        <v>17439.66</v>
      </c>
      <c r="L1139">
        <v>0</v>
      </c>
      <c r="M1139" t="str">
        <f t="shared" si="51"/>
        <v xml:space="preserve"> Reatined</v>
      </c>
      <c r="N1139" s="7">
        <v>33.333333333333329</v>
      </c>
      <c r="O1139" s="10" t="str">
        <f t="shared" si="52"/>
        <v>36-45</v>
      </c>
      <c r="P1139" t="str">
        <f t="shared" si="53"/>
        <v>4-6 Years</v>
      </c>
      <c r="Q1139" t="str">
        <f>IF(B1139&lt;=500,"300-500",
 IF(B1139&lt;=650,"501-650",
 IF(B1139&lt;=750,"651-750",
 "751-850")))</f>
        <v>501-650</v>
      </c>
      <c r="R1139" t="str">
        <f>IF(L1139=1,"Customer already churned",
 IF(N1139&gt;=70,"Urgent attention required",
 IF(O1139="46-60","Focus retention efforts",
 IF(O1139="36-45","Extend retention strategies",
 IF(O1139="501-600","Engagement support required",
 IF(O1139="601-700","Monitor engagement",
 IF(AND(C1139="Germany",D1139="Female"),"Priority proactive retention",
 "General engagement")))))))</f>
        <v>Extend retention strategies</v>
      </c>
    </row>
    <row r="1140" spans="1:18" x14ac:dyDescent="0.35">
      <c r="A1140">
        <v>15698510</v>
      </c>
      <c r="B1140">
        <v>468</v>
      </c>
      <c r="C1140" t="s">
        <v>19</v>
      </c>
      <c r="D1140" t="s">
        <v>18</v>
      </c>
      <c r="E1140">
        <v>42</v>
      </c>
      <c r="F1140">
        <v>9</v>
      </c>
      <c r="G1140" s="3">
        <v>181627.14</v>
      </c>
      <c r="H1140">
        <v>2</v>
      </c>
      <c r="I1140">
        <v>1</v>
      </c>
      <c r="J1140">
        <v>0</v>
      </c>
      <c r="K1140" s="5">
        <v>172668.39</v>
      </c>
      <c r="L1140">
        <v>0</v>
      </c>
      <c r="M1140" t="str">
        <f t="shared" si="51"/>
        <v xml:space="preserve"> Reatined</v>
      </c>
      <c r="N1140" s="7">
        <v>20.833333333333339</v>
      </c>
      <c r="O1140" s="10" t="str">
        <f t="shared" si="52"/>
        <v>36-45</v>
      </c>
      <c r="P1140" t="str">
        <f t="shared" si="53"/>
        <v>7-9 Years</v>
      </c>
      <c r="Q1140" t="str">
        <f>IF(B1140&lt;=500,"300-500",
 IF(B1140&lt;=650,"501-650",
 IF(B1140&lt;=750,"651-750",
 "751-850")))</f>
        <v>300-500</v>
      </c>
      <c r="R1140" t="str">
        <f>IF(L1140=1,"Customer already churned",
 IF(N1140&gt;=70,"Urgent attention required",
 IF(O1140="46-60","Focus retention efforts",
 IF(O1140="36-45","Extend retention strategies",
 IF(O1140="501-600","Engagement support required",
 IF(O1140="601-700","Monitor engagement",
 IF(AND(C1140="Germany",D1140="Female"),"Priority proactive retention",
 "General engagement")))))))</f>
        <v>Extend retention strategies</v>
      </c>
    </row>
    <row r="1141" spans="1:18" x14ac:dyDescent="0.35">
      <c r="A1141">
        <v>15569247</v>
      </c>
      <c r="B1141">
        <v>727</v>
      </c>
      <c r="C1141" t="s">
        <v>17</v>
      </c>
      <c r="D1141" t="s">
        <v>16</v>
      </c>
      <c r="E1141">
        <v>57</v>
      </c>
      <c r="F1141">
        <v>1</v>
      </c>
      <c r="G1141" s="3">
        <v>109679.72</v>
      </c>
      <c r="H1141">
        <v>1</v>
      </c>
      <c r="I1141">
        <v>0</v>
      </c>
      <c r="J1141">
        <v>1</v>
      </c>
      <c r="K1141" s="5">
        <v>753.37</v>
      </c>
      <c r="L1141">
        <v>0</v>
      </c>
      <c r="M1141" t="str">
        <f t="shared" si="51"/>
        <v xml:space="preserve"> Reatined</v>
      </c>
      <c r="N1141" s="7">
        <v>66.666666666666657</v>
      </c>
      <c r="O1141" s="10" t="str">
        <f t="shared" si="52"/>
        <v>46-60</v>
      </c>
      <c r="P1141" t="str">
        <f t="shared" si="53"/>
        <v>0-3 Years</v>
      </c>
      <c r="Q1141" t="str">
        <f>IF(B1141&lt;=500,"300-500",
 IF(B1141&lt;=650,"501-650",
 IF(B1141&lt;=750,"651-750",
 "751-850")))</f>
        <v>651-750</v>
      </c>
      <c r="R1141" t="str">
        <f>IF(L1141=1,"Customer already churned",
 IF(N1141&gt;=70,"Urgent attention required",
 IF(O1141="46-60","Focus retention efforts",
 IF(O1141="36-45","Extend retention strategies",
 IF(O1141="501-600","Engagement support required",
 IF(O1141="601-700","Monitor engagement",
 IF(AND(C1141="Germany",D1141="Female"),"Priority proactive retention",
 "General engagement")))))))</f>
        <v>Focus retention efforts</v>
      </c>
    </row>
    <row r="1142" spans="1:18" x14ac:dyDescent="0.35">
      <c r="A1142">
        <v>15566251</v>
      </c>
      <c r="B1142">
        <v>618</v>
      </c>
      <c r="C1142" t="s">
        <v>15</v>
      </c>
      <c r="D1142" t="s">
        <v>16</v>
      </c>
      <c r="E1142">
        <v>37</v>
      </c>
      <c r="F1142">
        <v>5</v>
      </c>
      <c r="G1142" s="3">
        <v>96652.86</v>
      </c>
      <c r="H1142">
        <v>1</v>
      </c>
      <c r="I1142">
        <v>1</v>
      </c>
      <c r="J1142">
        <v>0</v>
      </c>
      <c r="K1142" s="5">
        <v>98686.399999999994</v>
      </c>
      <c r="L1142">
        <v>1</v>
      </c>
      <c r="M1142" t="str">
        <f t="shared" si="51"/>
        <v>Churned</v>
      </c>
      <c r="N1142" s="7">
        <v>37.5</v>
      </c>
      <c r="O1142" s="10" t="str">
        <f t="shared" si="52"/>
        <v>36-45</v>
      </c>
      <c r="P1142" t="str">
        <f t="shared" si="53"/>
        <v>4-6 Years</v>
      </c>
      <c r="Q1142" t="str">
        <f>IF(B1142&lt;=500,"300-500",
 IF(B1142&lt;=650,"501-650",
 IF(B1142&lt;=750,"651-750",
 "751-850")))</f>
        <v>501-650</v>
      </c>
      <c r="R1142" t="str">
        <f>IF(L1142=1,"Customer already churned",
 IF(N1142&gt;=70,"Urgent attention required",
 IF(O1142="46-60","Focus retention efforts",
 IF(O1142="36-45","Extend retention strategies",
 IF(O1142="501-600","Engagement support required",
 IF(O1142="601-700","Monitor engagement",
 IF(AND(C1142="Germany",D1142="Female"),"Priority proactive retention",
 "General engagement")))))))</f>
        <v>Customer already churned</v>
      </c>
    </row>
    <row r="1143" spans="1:18" x14ac:dyDescent="0.35">
      <c r="A1143">
        <v>15716134</v>
      </c>
      <c r="B1143">
        <v>617</v>
      </c>
      <c r="C1143" t="s">
        <v>15</v>
      </c>
      <c r="D1143" t="s">
        <v>18</v>
      </c>
      <c r="E1143">
        <v>40</v>
      </c>
      <c r="F1143">
        <v>5</v>
      </c>
      <c r="G1143" s="3">
        <v>190008.32000000001</v>
      </c>
      <c r="H1143">
        <v>2</v>
      </c>
      <c r="I1143">
        <v>1</v>
      </c>
      <c r="J1143">
        <v>1</v>
      </c>
      <c r="K1143" s="5">
        <v>107047.92</v>
      </c>
      <c r="L1143">
        <v>0</v>
      </c>
      <c r="M1143" t="str">
        <f t="shared" si="51"/>
        <v xml:space="preserve"> Reatined</v>
      </c>
      <c r="N1143" s="7">
        <v>0</v>
      </c>
      <c r="O1143" s="10" t="str">
        <f t="shared" si="52"/>
        <v>36-45</v>
      </c>
      <c r="P1143" t="str">
        <f t="shared" si="53"/>
        <v>4-6 Years</v>
      </c>
      <c r="Q1143" t="str">
        <f>IF(B1143&lt;=500,"300-500",
 IF(B1143&lt;=650,"501-650",
 IF(B1143&lt;=750,"651-750",
 "751-850")))</f>
        <v>501-650</v>
      </c>
      <c r="R1143" t="str">
        <f>IF(L1143=1,"Customer already churned",
 IF(N1143&gt;=70,"Urgent attention required",
 IF(O1143="46-60","Focus retention efforts",
 IF(O1143="36-45","Extend retention strategies",
 IF(O1143="501-600","Engagement support required",
 IF(O1143="601-700","Monitor engagement",
 IF(AND(C1143="Germany",D1143="Female"),"Priority proactive retention",
 "General engagement")))))))</f>
        <v>Extend retention strategies</v>
      </c>
    </row>
    <row r="1144" spans="1:18" x14ac:dyDescent="0.35">
      <c r="A1144">
        <v>15763625</v>
      </c>
      <c r="B1144">
        <v>793</v>
      </c>
      <c r="C1144" t="s">
        <v>17</v>
      </c>
      <c r="D1144" t="s">
        <v>18</v>
      </c>
      <c r="E1144">
        <v>41</v>
      </c>
      <c r="F1144">
        <v>9</v>
      </c>
      <c r="G1144" s="3">
        <v>0</v>
      </c>
      <c r="H1144">
        <v>2</v>
      </c>
      <c r="I1144">
        <v>1</v>
      </c>
      <c r="J1144">
        <v>0</v>
      </c>
      <c r="K1144" s="5">
        <v>152153.74</v>
      </c>
      <c r="L1144">
        <v>0</v>
      </c>
      <c r="M1144" t="str">
        <f t="shared" si="51"/>
        <v xml:space="preserve"> Reatined</v>
      </c>
      <c r="N1144" s="7">
        <v>33.333333333333329</v>
      </c>
      <c r="O1144" s="10" t="str">
        <f t="shared" si="52"/>
        <v>36-45</v>
      </c>
      <c r="P1144" t="str">
        <f t="shared" si="53"/>
        <v>7-9 Years</v>
      </c>
      <c r="Q1144" t="str">
        <f>IF(B1144&lt;=500,"300-500",
 IF(B1144&lt;=650,"501-650",
 IF(B1144&lt;=750,"651-750",
 "751-850")))</f>
        <v>751-850</v>
      </c>
      <c r="R1144" t="str">
        <f>IF(L1144=1,"Customer already churned",
 IF(N1144&gt;=70,"Urgent attention required",
 IF(O1144="46-60","Focus retention efforts",
 IF(O1144="36-45","Extend retention strategies",
 IF(O1144="501-600","Engagement support required",
 IF(O1144="601-700","Monitor engagement",
 IF(AND(C1144="Germany",D1144="Female"),"Priority proactive retention",
 "General engagement")))))))</f>
        <v>Extend retention strategies</v>
      </c>
    </row>
    <row r="1145" spans="1:18" x14ac:dyDescent="0.35">
      <c r="A1145">
        <v>15605965</v>
      </c>
      <c r="B1145">
        <v>630</v>
      </c>
      <c r="C1145" t="s">
        <v>15</v>
      </c>
      <c r="D1145" t="s">
        <v>18</v>
      </c>
      <c r="E1145">
        <v>43</v>
      </c>
      <c r="F1145">
        <v>9</v>
      </c>
      <c r="G1145" s="3">
        <v>0</v>
      </c>
      <c r="H1145">
        <v>2</v>
      </c>
      <c r="I1145">
        <v>1</v>
      </c>
      <c r="J1145">
        <v>1</v>
      </c>
      <c r="K1145" s="5">
        <v>34338.04</v>
      </c>
      <c r="L1145">
        <v>0</v>
      </c>
      <c r="M1145" t="str">
        <f t="shared" si="51"/>
        <v xml:space="preserve"> Reatined</v>
      </c>
      <c r="N1145" s="7">
        <v>12.5</v>
      </c>
      <c r="O1145" s="10" t="str">
        <f t="shared" si="52"/>
        <v>36-45</v>
      </c>
      <c r="P1145" t="str">
        <f t="shared" si="53"/>
        <v>7-9 Years</v>
      </c>
      <c r="Q1145" t="str">
        <f>IF(B1145&lt;=500,"300-500",
 IF(B1145&lt;=650,"501-650",
 IF(B1145&lt;=750,"651-750",
 "751-850")))</f>
        <v>501-650</v>
      </c>
      <c r="R1145" t="str">
        <f>IF(L1145=1,"Customer already churned",
 IF(N1145&gt;=70,"Urgent attention required",
 IF(O1145="46-60","Focus retention efforts",
 IF(O1145="36-45","Extend retention strategies",
 IF(O1145="501-600","Engagement support required",
 IF(O1145="601-700","Monitor engagement",
 IF(AND(C1145="Germany",D1145="Female"),"Priority proactive retention",
 "General engagement")))))))</f>
        <v>Extend retention strategies</v>
      </c>
    </row>
    <row r="1146" spans="1:18" x14ac:dyDescent="0.35">
      <c r="A1146">
        <v>15694821</v>
      </c>
      <c r="B1146">
        <v>765</v>
      </c>
      <c r="C1146" t="s">
        <v>19</v>
      </c>
      <c r="D1146" t="s">
        <v>18</v>
      </c>
      <c r="E1146">
        <v>43</v>
      </c>
      <c r="F1146">
        <v>4</v>
      </c>
      <c r="G1146" s="3">
        <v>148962.76</v>
      </c>
      <c r="H1146">
        <v>1</v>
      </c>
      <c r="I1146">
        <v>0</v>
      </c>
      <c r="J1146">
        <v>1</v>
      </c>
      <c r="K1146" s="5">
        <v>173878.87</v>
      </c>
      <c r="L1146">
        <v>1</v>
      </c>
      <c r="M1146" t="str">
        <f t="shared" si="51"/>
        <v>Churned</v>
      </c>
      <c r="N1146" s="7">
        <v>25</v>
      </c>
      <c r="O1146" s="10" t="str">
        <f t="shared" si="52"/>
        <v>36-45</v>
      </c>
      <c r="P1146" t="str">
        <f t="shared" si="53"/>
        <v>4-6 Years</v>
      </c>
      <c r="Q1146" t="str">
        <f>IF(B1146&lt;=500,"300-500",
 IF(B1146&lt;=650,"501-650",
 IF(B1146&lt;=750,"651-750",
 "751-850")))</f>
        <v>751-850</v>
      </c>
      <c r="R1146" t="str">
        <f>IF(L1146=1,"Customer already churned",
 IF(N1146&gt;=70,"Urgent attention required",
 IF(O1146="46-60","Focus retention efforts",
 IF(O1146="36-45","Extend retention strategies",
 IF(O1146="501-600","Engagement support required",
 IF(O1146="601-700","Monitor engagement",
 IF(AND(C1146="Germany",D1146="Female"),"Priority proactive retention",
 "General engagement")))))))</f>
        <v>Customer already churned</v>
      </c>
    </row>
    <row r="1147" spans="1:18" x14ac:dyDescent="0.35">
      <c r="A1147">
        <v>15601688</v>
      </c>
      <c r="B1147">
        <v>546</v>
      </c>
      <c r="C1147" t="s">
        <v>15</v>
      </c>
      <c r="D1147" t="s">
        <v>18</v>
      </c>
      <c r="E1147">
        <v>28</v>
      </c>
      <c r="F1147">
        <v>8</v>
      </c>
      <c r="G1147" s="3">
        <v>0</v>
      </c>
      <c r="H1147">
        <v>1</v>
      </c>
      <c r="I1147">
        <v>1</v>
      </c>
      <c r="J1147">
        <v>0</v>
      </c>
      <c r="K1147" s="5">
        <v>159254.29</v>
      </c>
      <c r="L1147">
        <v>0</v>
      </c>
      <c r="M1147" t="str">
        <f t="shared" si="51"/>
        <v xml:space="preserve"> Reatined</v>
      </c>
      <c r="N1147" s="7">
        <v>50</v>
      </c>
      <c r="O1147" s="10" t="str">
        <f t="shared" si="52"/>
        <v>26-35</v>
      </c>
      <c r="P1147" t="str">
        <f t="shared" si="53"/>
        <v>7-9 Years</v>
      </c>
      <c r="Q1147" t="str">
        <f>IF(B1147&lt;=500,"300-500",
 IF(B1147&lt;=650,"501-650",
 IF(B1147&lt;=750,"651-750",
 "751-850")))</f>
        <v>501-650</v>
      </c>
      <c r="R1147" t="str">
        <f>IF(L1147=1,"Customer already churned",
 IF(N1147&gt;=70,"Urgent attention required",
 IF(O1147="46-60","Focus retention efforts",
 IF(O1147="36-45","Extend retention strategies",
 IF(O1147="501-600","Engagement support required",
 IF(O1147="601-700","Monitor engagement",
 IF(AND(C1147="Germany",D1147="Female"),"Priority proactive retention",
 "General engagement")))))))</f>
        <v>General engagement</v>
      </c>
    </row>
    <row r="1148" spans="1:18" x14ac:dyDescent="0.35">
      <c r="A1148">
        <v>15575581</v>
      </c>
      <c r="B1148">
        <v>614</v>
      </c>
      <c r="C1148" t="s">
        <v>19</v>
      </c>
      <c r="D1148" t="s">
        <v>16</v>
      </c>
      <c r="E1148">
        <v>30</v>
      </c>
      <c r="F1148">
        <v>3</v>
      </c>
      <c r="G1148" s="3">
        <v>131344.51999999999</v>
      </c>
      <c r="H1148">
        <v>2</v>
      </c>
      <c r="I1148">
        <v>1</v>
      </c>
      <c r="J1148">
        <v>0</v>
      </c>
      <c r="K1148" s="5">
        <v>54776.639999999999</v>
      </c>
      <c r="L1148">
        <v>0</v>
      </c>
      <c r="M1148" t="str">
        <f t="shared" si="51"/>
        <v xml:space="preserve"> Reatined</v>
      </c>
      <c r="N1148" s="7">
        <v>20.833333333333339</v>
      </c>
      <c r="O1148" s="10" t="str">
        <f t="shared" si="52"/>
        <v>26-35</v>
      </c>
      <c r="P1148" t="str">
        <f t="shared" si="53"/>
        <v>0-3 Years</v>
      </c>
      <c r="Q1148" t="str">
        <f>IF(B1148&lt;=500,"300-500",
 IF(B1148&lt;=650,"501-650",
 IF(B1148&lt;=750,"651-750",
 "751-850")))</f>
        <v>501-650</v>
      </c>
      <c r="R1148" t="str">
        <f>IF(L1148=1,"Customer already churned",
 IF(N1148&gt;=70,"Urgent attention required",
 IF(O1148="46-60","Focus retention efforts",
 IF(O1148="36-45","Extend retention strategies",
 IF(O1148="501-600","Engagement support required",
 IF(O1148="601-700","Monitor engagement",
 IF(AND(C1148="Germany",D1148="Female"),"Priority proactive retention",
 "General engagement")))))))</f>
        <v>Priority proactive retention</v>
      </c>
    </row>
    <row r="1149" spans="1:18" x14ac:dyDescent="0.35">
      <c r="A1149">
        <v>15671209</v>
      </c>
      <c r="B1149">
        <v>593</v>
      </c>
      <c r="C1149" t="s">
        <v>19</v>
      </c>
      <c r="D1149" t="s">
        <v>16</v>
      </c>
      <c r="E1149">
        <v>29</v>
      </c>
      <c r="F1149">
        <v>5</v>
      </c>
      <c r="G1149" s="3">
        <v>101713.84</v>
      </c>
      <c r="H1149">
        <v>3</v>
      </c>
      <c r="I1149">
        <v>1</v>
      </c>
      <c r="J1149">
        <v>0</v>
      </c>
      <c r="K1149" s="5">
        <v>134594.99</v>
      </c>
      <c r="L1149">
        <v>0</v>
      </c>
      <c r="M1149" t="str">
        <f t="shared" si="51"/>
        <v xml:space="preserve"> Reatined</v>
      </c>
      <c r="N1149" s="7">
        <v>20.833333333333339</v>
      </c>
      <c r="O1149" s="10" t="str">
        <f t="shared" si="52"/>
        <v>26-35</v>
      </c>
      <c r="P1149" t="str">
        <f t="shared" si="53"/>
        <v>4-6 Years</v>
      </c>
      <c r="Q1149" t="str">
        <f>IF(B1149&lt;=500,"300-500",
 IF(B1149&lt;=650,"501-650",
 IF(B1149&lt;=750,"651-750",
 "751-850")))</f>
        <v>501-650</v>
      </c>
      <c r="R1149" t="str">
        <f>IF(L1149=1,"Customer already churned",
 IF(N1149&gt;=70,"Urgent attention required",
 IF(O1149="46-60","Focus retention efforts",
 IF(O1149="36-45","Extend retention strategies",
 IF(O1149="501-600","Engagement support required",
 IF(O1149="601-700","Monitor engagement",
 IF(AND(C1149="Germany",D1149="Female"),"Priority proactive retention",
 "General engagement")))))))</f>
        <v>Priority proactive retention</v>
      </c>
    </row>
    <row r="1150" spans="1:18" x14ac:dyDescent="0.35">
      <c r="A1150">
        <v>15616529</v>
      </c>
      <c r="B1150">
        <v>613</v>
      </c>
      <c r="C1150" t="s">
        <v>17</v>
      </c>
      <c r="D1150" t="s">
        <v>18</v>
      </c>
      <c r="E1150">
        <v>34</v>
      </c>
      <c r="F1150">
        <v>3</v>
      </c>
      <c r="G1150" s="3">
        <v>0</v>
      </c>
      <c r="H1150">
        <v>1</v>
      </c>
      <c r="I1150">
        <v>1</v>
      </c>
      <c r="J1150">
        <v>1</v>
      </c>
      <c r="K1150" s="5">
        <v>41724.720000000001</v>
      </c>
      <c r="L1150">
        <v>0</v>
      </c>
      <c r="M1150" t="str">
        <f t="shared" si="51"/>
        <v xml:space="preserve"> Reatined</v>
      </c>
      <c r="N1150" s="7">
        <v>29.166666666666671</v>
      </c>
      <c r="O1150" s="10" t="str">
        <f t="shared" si="52"/>
        <v>26-35</v>
      </c>
      <c r="P1150" t="str">
        <f t="shared" si="53"/>
        <v>0-3 Years</v>
      </c>
      <c r="Q1150" t="str">
        <f>IF(B1150&lt;=500,"300-500",
 IF(B1150&lt;=650,"501-650",
 IF(B1150&lt;=750,"651-750",
 "751-850")))</f>
        <v>501-650</v>
      </c>
      <c r="R1150" t="str">
        <f>IF(L1150=1,"Customer already churned",
 IF(N1150&gt;=70,"Urgent attention required",
 IF(O1150="46-60","Focus retention efforts",
 IF(O1150="36-45","Extend retention strategies",
 IF(O1150="501-600","Engagement support required",
 IF(O1150="601-700","Monitor engagement",
 IF(AND(C1150="Germany",D1150="Female"),"Priority proactive retention",
 "General engagement")))))))</f>
        <v>General engagement</v>
      </c>
    </row>
    <row r="1151" spans="1:18" x14ac:dyDescent="0.35">
      <c r="A1151">
        <v>15773906</v>
      </c>
      <c r="B1151">
        <v>655</v>
      </c>
      <c r="C1151" t="s">
        <v>15</v>
      </c>
      <c r="D1151" t="s">
        <v>18</v>
      </c>
      <c r="E1151">
        <v>38</v>
      </c>
      <c r="F1151">
        <v>4</v>
      </c>
      <c r="G1151" s="3">
        <v>0</v>
      </c>
      <c r="H1151">
        <v>2</v>
      </c>
      <c r="I1151">
        <v>0</v>
      </c>
      <c r="J1151">
        <v>0</v>
      </c>
      <c r="K1151" s="5">
        <v>110527.71</v>
      </c>
      <c r="L1151">
        <v>0</v>
      </c>
      <c r="M1151" t="str">
        <f t="shared" si="51"/>
        <v xml:space="preserve"> Reatined</v>
      </c>
      <c r="N1151" s="7">
        <v>41.666666666666671</v>
      </c>
      <c r="O1151" s="10" t="str">
        <f t="shared" si="52"/>
        <v>36-45</v>
      </c>
      <c r="P1151" t="str">
        <f t="shared" si="53"/>
        <v>4-6 Years</v>
      </c>
      <c r="Q1151" t="str">
        <f>IF(B1151&lt;=500,"300-500",
 IF(B1151&lt;=650,"501-650",
 IF(B1151&lt;=750,"651-750",
 "751-850")))</f>
        <v>651-750</v>
      </c>
      <c r="R1151" t="str">
        <f>IF(L1151=1,"Customer already churned",
 IF(N1151&gt;=70,"Urgent attention required",
 IF(O1151="46-60","Focus retention efforts",
 IF(O1151="36-45","Extend retention strategies",
 IF(O1151="501-600","Engagement support required",
 IF(O1151="601-700","Monitor engagement",
 IF(AND(C1151="Germany",D1151="Female"),"Priority proactive retention",
 "General engagement")))))))</f>
        <v>Extend retention strategies</v>
      </c>
    </row>
    <row r="1152" spans="1:18" x14ac:dyDescent="0.35">
      <c r="A1152">
        <v>15722993</v>
      </c>
      <c r="B1152">
        <v>700</v>
      </c>
      <c r="C1152" t="s">
        <v>15</v>
      </c>
      <c r="D1152" t="s">
        <v>16</v>
      </c>
      <c r="E1152">
        <v>27</v>
      </c>
      <c r="F1152">
        <v>6</v>
      </c>
      <c r="G1152" s="3">
        <v>137963.07</v>
      </c>
      <c r="H1152">
        <v>1</v>
      </c>
      <c r="I1152">
        <v>0</v>
      </c>
      <c r="J1152">
        <v>0</v>
      </c>
      <c r="K1152" s="5">
        <v>8996.7900000000009</v>
      </c>
      <c r="L1152">
        <v>0</v>
      </c>
      <c r="M1152" t="str">
        <f t="shared" si="51"/>
        <v xml:space="preserve"> Reatined</v>
      </c>
      <c r="N1152" s="7">
        <v>45.833333333333329</v>
      </c>
      <c r="O1152" s="10" t="str">
        <f t="shared" si="52"/>
        <v>26-35</v>
      </c>
      <c r="P1152" t="str">
        <f t="shared" si="53"/>
        <v>4-6 Years</v>
      </c>
      <c r="Q1152" t="str">
        <f>IF(B1152&lt;=500,"300-500",
 IF(B1152&lt;=650,"501-650",
 IF(B1152&lt;=750,"651-750",
 "751-850")))</f>
        <v>651-750</v>
      </c>
      <c r="R1152" t="str">
        <f>IF(L1152=1,"Customer already churned",
 IF(N1152&gt;=70,"Urgent attention required",
 IF(O1152="46-60","Focus retention efforts",
 IF(O1152="36-45","Extend retention strategies",
 IF(O1152="501-600","Engagement support required",
 IF(O1152="601-700","Monitor engagement",
 IF(AND(C1152="Germany",D1152="Female"),"Priority proactive retention",
 "General engagement")))))))</f>
        <v>General engagement</v>
      </c>
    </row>
    <row r="1153" spans="1:18" x14ac:dyDescent="0.35">
      <c r="A1153">
        <v>15752463</v>
      </c>
      <c r="B1153">
        <v>826</v>
      </c>
      <c r="C1153" t="s">
        <v>17</v>
      </c>
      <c r="D1153" t="s">
        <v>16</v>
      </c>
      <c r="E1153">
        <v>29</v>
      </c>
      <c r="F1153">
        <v>4</v>
      </c>
      <c r="G1153" s="3">
        <v>129938.07</v>
      </c>
      <c r="H1153">
        <v>1</v>
      </c>
      <c r="I1153">
        <v>0</v>
      </c>
      <c r="J1153">
        <v>1</v>
      </c>
      <c r="K1153" s="5">
        <v>190200.53</v>
      </c>
      <c r="L1153">
        <v>0</v>
      </c>
      <c r="M1153" t="str">
        <f t="shared" si="51"/>
        <v xml:space="preserve"> Reatined</v>
      </c>
      <c r="N1153" s="7">
        <v>25</v>
      </c>
      <c r="O1153" s="10" t="str">
        <f t="shared" si="52"/>
        <v>26-35</v>
      </c>
      <c r="P1153" t="str">
        <f t="shared" si="53"/>
        <v>4-6 Years</v>
      </c>
      <c r="Q1153" t="str">
        <f>IF(B1153&lt;=500,"300-500",
 IF(B1153&lt;=650,"501-650",
 IF(B1153&lt;=750,"651-750",
 "751-850")))</f>
        <v>751-850</v>
      </c>
      <c r="R1153" t="str">
        <f>IF(L1153=1,"Customer already churned",
 IF(N1153&gt;=70,"Urgent attention required",
 IF(O1153="46-60","Focus retention efforts",
 IF(O1153="36-45","Extend retention strategies",
 IF(O1153="501-600","Engagement support required",
 IF(O1153="601-700","Monitor engagement",
 IF(AND(C1153="Germany",D1153="Female"),"Priority proactive retention",
 "General engagement")))))))</f>
        <v>General engagement</v>
      </c>
    </row>
    <row r="1154" spans="1:18" x14ac:dyDescent="0.35">
      <c r="A1154">
        <v>15589754</v>
      </c>
      <c r="B1154">
        <v>652</v>
      </c>
      <c r="C1154" t="s">
        <v>19</v>
      </c>
      <c r="D1154" t="s">
        <v>18</v>
      </c>
      <c r="E1154">
        <v>45</v>
      </c>
      <c r="F1154">
        <v>2</v>
      </c>
      <c r="G1154" s="3">
        <v>151421.44</v>
      </c>
      <c r="H1154">
        <v>1</v>
      </c>
      <c r="I1154">
        <v>0</v>
      </c>
      <c r="J1154">
        <v>1</v>
      </c>
      <c r="K1154" s="5">
        <v>115333.43</v>
      </c>
      <c r="L1154">
        <v>0</v>
      </c>
      <c r="M1154" t="str">
        <f t="shared" si="51"/>
        <v xml:space="preserve"> Reatined</v>
      </c>
      <c r="N1154" s="7">
        <v>50</v>
      </c>
      <c r="O1154" s="10" t="str">
        <f t="shared" si="52"/>
        <v>36-45</v>
      </c>
      <c r="P1154" t="str">
        <f t="shared" si="53"/>
        <v>0-3 Years</v>
      </c>
      <c r="Q1154" t="str">
        <f>IF(B1154&lt;=500,"300-500",
 IF(B1154&lt;=650,"501-650",
 IF(B1154&lt;=750,"651-750",
 "751-850")))</f>
        <v>651-750</v>
      </c>
      <c r="R1154" t="str">
        <f>IF(L1154=1,"Customer already churned",
 IF(N1154&gt;=70,"Urgent attention required",
 IF(O1154="46-60","Focus retention efforts",
 IF(O1154="36-45","Extend retention strategies",
 IF(O1154="501-600","Engagement support required",
 IF(O1154="601-700","Monitor engagement",
 IF(AND(C1154="Germany",D1154="Female"),"Priority proactive retention",
 "General engagement")))))))</f>
        <v>Extend retention strategies</v>
      </c>
    </row>
    <row r="1155" spans="1:18" x14ac:dyDescent="0.35">
      <c r="A1155">
        <v>15669899</v>
      </c>
      <c r="B1155">
        <v>755</v>
      </c>
      <c r="C1155" t="s">
        <v>19</v>
      </c>
      <c r="D1155" t="s">
        <v>16</v>
      </c>
      <c r="E1155">
        <v>45</v>
      </c>
      <c r="F1155">
        <v>7</v>
      </c>
      <c r="G1155" s="3">
        <v>135643</v>
      </c>
      <c r="H1155">
        <v>1</v>
      </c>
      <c r="I1155">
        <v>0</v>
      </c>
      <c r="J1155">
        <v>0</v>
      </c>
      <c r="K1155" s="5">
        <v>143619.51999999999</v>
      </c>
      <c r="L1155">
        <v>1</v>
      </c>
      <c r="M1155" t="str">
        <f t="shared" ref="M1155:M1218" si="54">IF(L1155=1, "Churned"," Reatined")</f>
        <v>Churned</v>
      </c>
      <c r="N1155" s="7">
        <v>45.833333333333329</v>
      </c>
      <c r="O1155" s="10" t="str">
        <f t="shared" ref="O1155:O1218" si="55">IF(E1155&lt;=25,"18-25",
 IF(E1155&lt;=35,"26-35",
 IF(E1155&lt;=45,"36-45",
 IF(E1155&lt;=60,"46-60",
 "60+"))))</f>
        <v>36-45</v>
      </c>
      <c r="P1155" t="str">
        <f t="shared" ref="P1155:P1218" si="56">IF(F1155&lt;=3,"0-3 Years",
 IF(F1155&lt;=6,"4-6 Years",
 IF(F1155&lt;=9,"7-9 Years",
 "10+ Years")))</f>
        <v>7-9 Years</v>
      </c>
      <c r="Q1155" t="str">
        <f>IF(B1155&lt;=500,"300-500",
 IF(B1155&lt;=650,"501-650",
 IF(B1155&lt;=750,"651-750",
 "751-850")))</f>
        <v>751-850</v>
      </c>
      <c r="R1155" t="str">
        <f>IF(L1155=1,"Customer already churned",
 IF(N1155&gt;=70,"Urgent attention required",
 IF(O1155="46-60","Focus retention efforts",
 IF(O1155="36-45","Extend retention strategies",
 IF(O1155="501-600","Engagement support required",
 IF(O1155="601-700","Monitor engagement",
 IF(AND(C1155="Germany",D1155="Female"),"Priority proactive retention",
 "General engagement")))))))</f>
        <v>Customer already churned</v>
      </c>
    </row>
    <row r="1156" spans="1:18" x14ac:dyDescent="0.35">
      <c r="A1156">
        <v>15766887</v>
      </c>
      <c r="B1156">
        <v>538</v>
      </c>
      <c r="C1156" t="s">
        <v>17</v>
      </c>
      <c r="D1156" t="s">
        <v>18</v>
      </c>
      <c r="E1156">
        <v>39</v>
      </c>
      <c r="F1156">
        <v>2</v>
      </c>
      <c r="G1156" s="3">
        <v>122773.5</v>
      </c>
      <c r="H1156">
        <v>2</v>
      </c>
      <c r="I1156">
        <v>1</v>
      </c>
      <c r="J1156">
        <v>1</v>
      </c>
      <c r="K1156" s="5">
        <v>58467.08</v>
      </c>
      <c r="L1156">
        <v>0</v>
      </c>
      <c r="M1156" t="str">
        <f t="shared" si="54"/>
        <v xml:space="preserve"> Reatined</v>
      </c>
      <c r="N1156" s="7">
        <v>25</v>
      </c>
      <c r="O1156" s="10" t="str">
        <f t="shared" si="55"/>
        <v>36-45</v>
      </c>
      <c r="P1156" t="str">
        <f t="shared" si="56"/>
        <v>0-3 Years</v>
      </c>
      <c r="Q1156" t="str">
        <f>IF(B1156&lt;=500,"300-500",
 IF(B1156&lt;=650,"501-650",
 IF(B1156&lt;=750,"651-750",
 "751-850")))</f>
        <v>501-650</v>
      </c>
      <c r="R1156" t="str">
        <f>IF(L1156=1,"Customer already churned",
 IF(N1156&gt;=70,"Urgent attention required",
 IF(O1156="46-60","Focus retention efforts",
 IF(O1156="36-45","Extend retention strategies",
 IF(O1156="501-600","Engagement support required",
 IF(O1156="601-700","Monitor engagement",
 IF(AND(C1156="Germany",D1156="Female"),"Priority proactive retention",
 "General engagement")))))))</f>
        <v>Extend retention strategies</v>
      </c>
    </row>
    <row r="1157" spans="1:18" x14ac:dyDescent="0.35">
      <c r="A1157">
        <v>15768006</v>
      </c>
      <c r="B1157">
        <v>729</v>
      </c>
      <c r="C1157" t="s">
        <v>15</v>
      </c>
      <c r="D1157" t="s">
        <v>18</v>
      </c>
      <c r="E1157">
        <v>34</v>
      </c>
      <c r="F1157">
        <v>3</v>
      </c>
      <c r="G1157" s="3">
        <v>152303.79999999999</v>
      </c>
      <c r="H1157">
        <v>1</v>
      </c>
      <c r="I1157">
        <v>1</v>
      </c>
      <c r="J1157">
        <v>0</v>
      </c>
      <c r="K1157" s="5">
        <v>12128.69</v>
      </c>
      <c r="L1157">
        <v>0</v>
      </c>
      <c r="M1157" t="str">
        <f t="shared" si="54"/>
        <v xml:space="preserve"> Reatined</v>
      </c>
      <c r="N1157" s="7">
        <v>37.5</v>
      </c>
      <c r="O1157" s="10" t="str">
        <f t="shared" si="55"/>
        <v>26-35</v>
      </c>
      <c r="P1157" t="str">
        <f t="shared" si="56"/>
        <v>0-3 Years</v>
      </c>
      <c r="Q1157" t="str">
        <f>IF(B1157&lt;=500,"300-500",
 IF(B1157&lt;=650,"501-650",
 IF(B1157&lt;=750,"651-750",
 "751-850")))</f>
        <v>651-750</v>
      </c>
      <c r="R1157" t="str">
        <f>IF(L1157=1,"Customer already churned",
 IF(N1157&gt;=70,"Urgent attention required",
 IF(O1157="46-60","Focus retention efforts",
 IF(O1157="36-45","Extend retention strategies",
 IF(O1157="501-600","Engagement support required",
 IF(O1157="601-700","Monitor engagement",
 IF(AND(C1157="Germany",D1157="Female"),"Priority proactive retention",
 "General engagement")))))))</f>
        <v>General engagement</v>
      </c>
    </row>
    <row r="1158" spans="1:18" x14ac:dyDescent="0.35">
      <c r="A1158">
        <v>15741295</v>
      </c>
      <c r="B1158">
        <v>615</v>
      </c>
      <c r="C1158" t="s">
        <v>15</v>
      </c>
      <c r="D1158" t="s">
        <v>18</v>
      </c>
      <c r="E1158">
        <v>49</v>
      </c>
      <c r="F1158">
        <v>3</v>
      </c>
      <c r="G1158" s="3">
        <v>0</v>
      </c>
      <c r="H1158">
        <v>2</v>
      </c>
      <c r="I1158">
        <v>1</v>
      </c>
      <c r="J1158">
        <v>1</v>
      </c>
      <c r="K1158" s="5">
        <v>49872.33</v>
      </c>
      <c r="L1158">
        <v>0</v>
      </c>
      <c r="M1158" t="str">
        <f t="shared" si="54"/>
        <v xml:space="preserve"> Reatined</v>
      </c>
      <c r="N1158" s="7">
        <v>12.5</v>
      </c>
      <c r="O1158" s="10" t="str">
        <f t="shared" si="55"/>
        <v>46-60</v>
      </c>
      <c r="P1158" t="str">
        <f t="shared" si="56"/>
        <v>0-3 Years</v>
      </c>
      <c r="Q1158" t="str">
        <f>IF(B1158&lt;=500,"300-500",
 IF(B1158&lt;=650,"501-650",
 IF(B1158&lt;=750,"651-750",
 "751-850")))</f>
        <v>501-650</v>
      </c>
      <c r="R1158" t="str">
        <f>IF(L1158=1,"Customer already churned",
 IF(N1158&gt;=70,"Urgent attention required",
 IF(O1158="46-60","Focus retention efforts",
 IF(O1158="36-45","Extend retention strategies",
 IF(O1158="501-600","Engagement support required",
 IF(O1158="601-700","Monitor engagement",
 IF(AND(C1158="Germany",D1158="Female"),"Priority proactive retention",
 "General engagement")))))))</f>
        <v>Focus retention efforts</v>
      </c>
    </row>
    <row r="1159" spans="1:18" x14ac:dyDescent="0.35">
      <c r="A1159">
        <v>15811327</v>
      </c>
      <c r="B1159">
        <v>700</v>
      </c>
      <c r="C1159" t="s">
        <v>17</v>
      </c>
      <c r="D1159" t="s">
        <v>18</v>
      </c>
      <c r="E1159">
        <v>54</v>
      </c>
      <c r="F1159">
        <v>1</v>
      </c>
      <c r="G1159" s="3">
        <v>79415.67</v>
      </c>
      <c r="H1159">
        <v>1</v>
      </c>
      <c r="I1159">
        <v>0</v>
      </c>
      <c r="J1159">
        <v>1</v>
      </c>
      <c r="K1159" s="5">
        <v>139735.54</v>
      </c>
      <c r="L1159">
        <v>0</v>
      </c>
      <c r="M1159" t="str">
        <f t="shared" si="54"/>
        <v xml:space="preserve"> Reatined</v>
      </c>
      <c r="N1159" s="7">
        <v>66.666666666666657</v>
      </c>
      <c r="O1159" s="10" t="str">
        <f t="shared" si="55"/>
        <v>46-60</v>
      </c>
      <c r="P1159" t="str">
        <f t="shared" si="56"/>
        <v>0-3 Years</v>
      </c>
      <c r="Q1159" t="str">
        <f>IF(B1159&lt;=500,"300-500",
 IF(B1159&lt;=650,"501-650",
 IF(B1159&lt;=750,"651-750",
 "751-850")))</f>
        <v>651-750</v>
      </c>
      <c r="R1159" t="str">
        <f>IF(L1159=1,"Customer already churned",
 IF(N1159&gt;=70,"Urgent attention required",
 IF(O1159="46-60","Focus retention efforts",
 IF(O1159="36-45","Extend retention strategies",
 IF(O1159="501-600","Engagement support required",
 IF(O1159="601-700","Monitor engagement",
 IF(AND(C1159="Germany",D1159="Female"),"Priority proactive retention",
 "General engagement")))))))</f>
        <v>Focus retention efforts</v>
      </c>
    </row>
    <row r="1160" spans="1:18" x14ac:dyDescent="0.35">
      <c r="A1160">
        <v>15690007</v>
      </c>
      <c r="B1160">
        <v>434</v>
      </c>
      <c r="C1160" t="s">
        <v>19</v>
      </c>
      <c r="D1160" t="s">
        <v>16</v>
      </c>
      <c r="E1160">
        <v>58</v>
      </c>
      <c r="F1160">
        <v>9</v>
      </c>
      <c r="G1160" s="3">
        <v>125801.03</v>
      </c>
      <c r="H1160">
        <v>2</v>
      </c>
      <c r="I1160">
        <v>1</v>
      </c>
      <c r="J1160">
        <v>0</v>
      </c>
      <c r="K1160" s="5">
        <v>60891.8</v>
      </c>
      <c r="L1160">
        <v>1</v>
      </c>
      <c r="M1160" t="str">
        <f t="shared" si="54"/>
        <v>Churned</v>
      </c>
      <c r="N1160" s="7">
        <v>37.5</v>
      </c>
      <c r="O1160" s="10" t="str">
        <f t="shared" si="55"/>
        <v>46-60</v>
      </c>
      <c r="P1160" t="str">
        <f t="shared" si="56"/>
        <v>7-9 Years</v>
      </c>
      <c r="Q1160" t="str">
        <f>IF(B1160&lt;=500,"300-500",
 IF(B1160&lt;=650,"501-650",
 IF(B1160&lt;=750,"651-750",
 "751-850")))</f>
        <v>300-500</v>
      </c>
      <c r="R1160" t="str">
        <f>IF(L1160=1,"Customer already churned",
 IF(N1160&gt;=70,"Urgent attention required",
 IF(O1160="46-60","Focus retention efforts",
 IF(O1160="36-45","Extend retention strategies",
 IF(O1160="501-600","Engagement support required",
 IF(O1160="601-700","Monitor engagement",
 IF(AND(C1160="Germany",D1160="Female"),"Priority proactive retention",
 "General engagement")))))))</f>
        <v>Customer already churned</v>
      </c>
    </row>
    <row r="1161" spans="1:18" x14ac:dyDescent="0.35">
      <c r="A1161">
        <v>15690664</v>
      </c>
      <c r="B1161">
        <v>729</v>
      </c>
      <c r="C1161" t="s">
        <v>17</v>
      </c>
      <c r="D1161" t="s">
        <v>18</v>
      </c>
      <c r="E1161">
        <v>37</v>
      </c>
      <c r="F1161">
        <v>10</v>
      </c>
      <c r="G1161" s="3">
        <v>0</v>
      </c>
      <c r="H1161">
        <v>2</v>
      </c>
      <c r="I1161">
        <v>1</v>
      </c>
      <c r="J1161">
        <v>0</v>
      </c>
      <c r="K1161" s="5">
        <v>100862.54</v>
      </c>
      <c r="L1161">
        <v>0</v>
      </c>
      <c r="M1161" t="str">
        <f t="shared" si="54"/>
        <v xml:space="preserve"> Reatined</v>
      </c>
      <c r="N1161" s="7">
        <v>33.333333333333329</v>
      </c>
      <c r="O1161" s="10" t="str">
        <f t="shared" si="55"/>
        <v>36-45</v>
      </c>
      <c r="P1161" t="str">
        <f t="shared" si="56"/>
        <v>10+ Years</v>
      </c>
      <c r="Q1161" t="str">
        <f>IF(B1161&lt;=500,"300-500",
 IF(B1161&lt;=650,"501-650",
 IF(B1161&lt;=750,"651-750",
 "751-850")))</f>
        <v>651-750</v>
      </c>
      <c r="R1161" t="str">
        <f>IF(L1161=1,"Customer already churned",
 IF(N1161&gt;=70,"Urgent attention required",
 IF(O1161="46-60","Focus retention efforts",
 IF(O1161="36-45","Extend retention strategies",
 IF(O1161="501-600","Engagement support required",
 IF(O1161="601-700","Monitor engagement",
 IF(AND(C1161="Germany",D1161="Female"),"Priority proactive retention",
 "General engagement")))))))</f>
        <v>Extend retention strategies</v>
      </c>
    </row>
    <row r="1162" spans="1:18" x14ac:dyDescent="0.35">
      <c r="A1162">
        <v>15719348</v>
      </c>
      <c r="B1162">
        <v>513</v>
      </c>
      <c r="C1162" t="s">
        <v>15</v>
      </c>
      <c r="D1162" t="s">
        <v>18</v>
      </c>
      <c r="E1162">
        <v>35</v>
      </c>
      <c r="F1162">
        <v>8</v>
      </c>
      <c r="G1162" s="3">
        <v>0</v>
      </c>
      <c r="H1162">
        <v>1</v>
      </c>
      <c r="I1162">
        <v>1</v>
      </c>
      <c r="J1162">
        <v>0</v>
      </c>
      <c r="K1162" s="5">
        <v>76640.289999999994</v>
      </c>
      <c r="L1162">
        <v>1</v>
      </c>
      <c r="M1162" t="str">
        <f t="shared" si="54"/>
        <v>Churned</v>
      </c>
      <c r="N1162" s="7">
        <v>50</v>
      </c>
      <c r="O1162" s="10" t="str">
        <f t="shared" si="55"/>
        <v>26-35</v>
      </c>
      <c r="P1162" t="str">
        <f t="shared" si="56"/>
        <v>7-9 Years</v>
      </c>
      <c r="Q1162" t="str">
        <f>IF(B1162&lt;=500,"300-500",
 IF(B1162&lt;=650,"501-650",
 IF(B1162&lt;=750,"651-750",
 "751-850")))</f>
        <v>501-650</v>
      </c>
      <c r="R1162" t="str">
        <f>IF(L1162=1,"Customer already churned",
 IF(N1162&gt;=70,"Urgent attention required",
 IF(O1162="46-60","Focus retention efforts",
 IF(O1162="36-45","Extend retention strategies",
 IF(O1162="501-600","Engagement support required",
 IF(O1162="601-700","Monitor engagement",
 IF(AND(C1162="Germany",D1162="Female"),"Priority proactive retention",
 "General engagement")))))))</f>
        <v>Customer already churned</v>
      </c>
    </row>
    <row r="1163" spans="1:18" x14ac:dyDescent="0.35">
      <c r="A1163">
        <v>15781802</v>
      </c>
      <c r="B1163">
        <v>755</v>
      </c>
      <c r="C1163" t="s">
        <v>15</v>
      </c>
      <c r="D1163" t="s">
        <v>18</v>
      </c>
      <c r="E1163">
        <v>41</v>
      </c>
      <c r="F1163">
        <v>6</v>
      </c>
      <c r="G1163" s="3">
        <v>104817.41</v>
      </c>
      <c r="H1163">
        <v>1</v>
      </c>
      <c r="I1163">
        <v>1</v>
      </c>
      <c r="J1163">
        <v>0</v>
      </c>
      <c r="K1163" s="5">
        <v>126013.58</v>
      </c>
      <c r="L1163">
        <v>1</v>
      </c>
      <c r="M1163" t="str">
        <f t="shared" si="54"/>
        <v>Churned</v>
      </c>
      <c r="N1163" s="7">
        <v>37.5</v>
      </c>
      <c r="O1163" s="10" t="str">
        <f t="shared" si="55"/>
        <v>36-45</v>
      </c>
      <c r="P1163" t="str">
        <f t="shared" si="56"/>
        <v>4-6 Years</v>
      </c>
      <c r="Q1163" t="str">
        <f>IF(B1163&lt;=500,"300-500",
 IF(B1163&lt;=650,"501-650",
 IF(B1163&lt;=750,"651-750",
 "751-850")))</f>
        <v>751-850</v>
      </c>
      <c r="R1163" t="str">
        <f>IF(L1163=1,"Customer already churned",
 IF(N1163&gt;=70,"Urgent attention required",
 IF(O1163="46-60","Focus retention efforts",
 IF(O1163="36-45","Extend retention strategies",
 IF(O1163="501-600","Engagement support required",
 IF(O1163="601-700","Monitor engagement",
 IF(AND(C1163="Germany",D1163="Female"),"Priority proactive retention",
 "General engagement")))))))</f>
        <v>Customer already churned</v>
      </c>
    </row>
    <row r="1164" spans="1:18" x14ac:dyDescent="0.35">
      <c r="A1164">
        <v>15752731</v>
      </c>
      <c r="B1164">
        <v>615</v>
      </c>
      <c r="C1164" t="s">
        <v>15</v>
      </c>
      <c r="D1164" t="s">
        <v>16</v>
      </c>
      <c r="E1164">
        <v>30</v>
      </c>
      <c r="F1164">
        <v>9</v>
      </c>
      <c r="G1164" s="3">
        <v>0</v>
      </c>
      <c r="H1164">
        <v>1</v>
      </c>
      <c r="I1164">
        <v>1</v>
      </c>
      <c r="J1164">
        <v>0</v>
      </c>
      <c r="K1164" s="5">
        <v>87347.82</v>
      </c>
      <c r="L1164">
        <v>0</v>
      </c>
      <c r="M1164" t="str">
        <f t="shared" si="54"/>
        <v xml:space="preserve"> Reatined</v>
      </c>
      <c r="N1164" s="7">
        <v>50</v>
      </c>
      <c r="O1164" s="10" t="str">
        <f t="shared" si="55"/>
        <v>26-35</v>
      </c>
      <c r="P1164" t="str">
        <f t="shared" si="56"/>
        <v>7-9 Years</v>
      </c>
      <c r="Q1164" t="str">
        <f>IF(B1164&lt;=500,"300-500",
 IF(B1164&lt;=650,"501-650",
 IF(B1164&lt;=750,"651-750",
 "751-850")))</f>
        <v>501-650</v>
      </c>
      <c r="R1164" t="str">
        <f>IF(L1164=1,"Customer already churned",
 IF(N1164&gt;=70,"Urgent attention required",
 IF(O1164="46-60","Focus retention efforts",
 IF(O1164="36-45","Extend retention strategies",
 IF(O1164="501-600","Engagement support required",
 IF(O1164="601-700","Monitor engagement",
 IF(AND(C1164="Germany",D1164="Female"),"Priority proactive retention",
 "General engagement")))))))</f>
        <v>General engagement</v>
      </c>
    </row>
    <row r="1165" spans="1:18" x14ac:dyDescent="0.35">
      <c r="A1165">
        <v>15600997</v>
      </c>
      <c r="B1165">
        <v>747</v>
      </c>
      <c r="C1165" t="s">
        <v>19</v>
      </c>
      <c r="D1165" t="s">
        <v>16</v>
      </c>
      <c r="E1165">
        <v>32</v>
      </c>
      <c r="F1165">
        <v>5</v>
      </c>
      <c r="G1165" s="3">
        <v>67495.039999999994</v>
      </c>
      <c r="H1165">
        <v>2</v>
      </c>
      <c r="I1165">
        <v>0</v>
      </c>
      <c r="J1165">
        <v>1</v>
      </c>
      <c r="K1165" s="5">
        <v>77370.37</v>
      </c>
      <c r="L1165">
        <v>0</v>
      </c>
      <c r="M1165" t="str">
        <f t="shared" si="54"/>
        <v xml:space="preserve"> Reatined</v>
      </c>
      <c r="N1165" s="7">
        <v>8.3333333333333321</v>
      </c>
      <c r="O1165" s="10" t="str">
        <f t="shared" si="55"/>
        <v>26-35</v>
      </c>
      <c r="P1165" t="str">
        <f t="shared" si="56"/>
        <v>4-6 Years</v>
      </c>
      <c r="Q1165" t="str">
        <f>IF(B1165&lt;=500,"300-500",
 IF(B1165&lt;=650,"501-650",
 IF(B1165&lt;=750,"651-750",
 "751-850")))</f>
        <v>651-750</v>
      </c>
      <c r="R1165" t="str">
        <f>IF(L1165=1,"Customer already churned",
 IF(N1165&gt;=70,"Urgent attention required",
 IF(O1165="46-60","Focus retention efforts",
 IF(O1165="36-45","Extend retention strategies",
 IF(O1165="501-600","Engagement support required",
 IF(O1165="601-700","Monitor engagement",
 IF(AND(C1165="Germany",D1165="Female"),"Priority proactive retention",
 "General engagement")))))))</f>
        <v>Priority proactive retention</v>
      </c>
    </row>
    <row r="1166" spans="1:18" x14ac:dyDescent="0.35">
      <c r="A1166">
        <v>15750776</v>
      </c>
      <c r="B1166">
        <v>850</v>
      </c>
      <c r="C1166" t="s">
        <v>15</v>
      </c>
      <c r="D1166" t="s">
        <v>16</v>
      </c>
      <c r="E1166">
        <v>36</v>
      </c>
      <c r="F1166">
        <v>0</v>
      </c>
      <c r="G1166" s="3">
        <v>164850.54</v>
      </c>
      <c r="H1166">
        <v>1</v>
      </c>
      <c r="I1166">
        <v>1</v>
      </c>
      <c r="J1166">
        <v>1</v>
      </c>
      <c r="K1166" s="5">
        <v>62722.44</v>
      </c>
      <c r="L1166">
        <v>0</v>
      </c>
      <c r="M1166" t="str">
        <f t="shared" si="54"/>
        <v xml:space="preserve"> Reatined</v>
      </c>
      <c r="N1166" s="7">
        <v>41.666666666666671</v>
      </c>
      <c r="O1166" s="10" t="str">
        <f t="shared" si="55"/>
        <v>36-45</v>
      </c>
      <c r="P1166" t="str">
        <f t="shared" si="56"/>
        <v>0-3 Years</v>
      </c>
      <c r="Q1166" t="str">
        <f>IF(B1166&lt;=500,"300-500",
 IF(B1166&lt;=650,"501-650",
 IF(B1166&lt;=750,"651-750",
 "751-850")))</f>
        <v>751-850</v>
      </c>
      <c r="R1166" t="str">
        <f>IF(L1166=1,"Customer already churned",
 IF(N1166&gt;=70,"Urgent attention required",
 IF(O1166="46-60","Focus retention efforts",
 IF(O1166="36-45","Extend retention strategies",
 IF(O1166="501-600","Engagement support required",
 IF(O1166="601-700","Monitor engagement",
 IF(AND(C1166="Germany",D1166="Female"),"Priority proactive retention",
 "General engagement")))))))</f>
        <v>Extend retention strategies</v>
      </c>
    </row>
    <row r="1167" spans="1:18" x14ac:dyDescent="0.35">
      <c r="A1167">
        <v>15723907</v>
      </c>
      <c r="B1167">
        <v>712</v>
      </c>
      <c r="C1167" t="s">
        <v>19</v>
      </c>
      <c r="D1167" t="s">
        <v>16</v>
      </c>
      <c r="E1167">
        <v>49</v>
      </c>
      <c r="F1167">
        <v>5</v>
      </c>
      <c r="G1167" s="3">
        <v>154776.42000000001</v>
      </c>
      <c r="H1167">
        <v>2</v>
      </c>
      <c r="I1167">
        <v>0</v>
      </c>
      <c r="J1167">
        <v>0</v>
      </c>
      <c r="K1167" s="5">
        <v>196257.68</v>
      </c>
      <c r="L1167">
        <v>0</v>
      </c>
      <c r="M1167" t="str">
        <f t="shared" si="54"/>
        <v xml:space="preserve"> Reatined</v>
      </c>
      <c r="N1167" s="7">
        <v>29.166666666666671</v>
      </c>
      <c r="O1167" s="10" t="str">
        <f t="shared" si="55"/>
        <v>46-60</v>
      </c>
      <c r="P1167" t="str">
        <f t="shared" si="56"/>
        <v>4-6 Years</v>
      </c>
      <c r="Q1167" t="str">
        <f>IF(B1167&lt;=500,"300-500",
 IF(B1167&lt;=650,"501-650",
 IF(B1167&lt;=750,"651-750",
 "751-850")))</f>
        <v>651-750</v>
      </c>
      <c r="R1167" t="str">
        <f>IF(L1167=1,"Customer already churned",
 IF(N1167&gt;=70,"Urgent attention required",
 IF(O1167="46-60","Focus retention efforts",
 IF(O1167="36-45","Extend retention strategies",
 IF(O1167="501-600","Engagement support required",
 IF(O1167="601-700","Monitor engagement",
 IF(AND(C1167="Germany",D1167="Female"),"Priority proactive retention",
 "General engagement")))))))</f>
        <v>Focus retention efforts</v>
      </c>
    </row>
    <row r="1168" spans="1:18" x14ac:dyDescent="0.35">
      <c r="A1168">
        <v>15633419</v>
      </c>
      <c r="B1168">
        <v>622</v>
      </c>
      <c r="C1168" t="s">
        <v>19</v>
      </c>
      <c r="D1168" t="s">
        <v>16</v>
      </c>
      <c r="E1168">
        <v>28</v>
      </c>
      <c r="F1168">
        <v>1</v>
      </c>
      <c r="G1168" s="3">
        <v>143124.63</v>
      </c>
      <c r="H1168">
        <v>2</v>
      </c>
      <c r="I1168">
        <v>1</v>
      </c>
      <c r="J1168">
        <v>0</v>
      </c>
      <c r="K1168" s="5">
        <v>81723.8</v>
      </c>
      <c r="L1168">
        <v>0</v>
      </c>
      <c r="M1168" t="str">
        <f t="shared" si="54"/>
        <v xml:space="preserve"> Reatined</v>
      </c>
      <c r="N1168" s="7">
        <v>45.833333333333329</v>
      </c>
      <c r="O1168" s="10" t="str">
        <f t="shared" si="55"/>
        <v>26-35</v>
      </c>
      <c r="P1168" t="str">
        <f t="shared" si="56"/>
        <v>0-3 Years</v>
      </c>
      <c r="Q1168" t="str">
        <f>IF(B1168&lt;=500,"300-500",
 IF(B1168&lt;=650,"501-650",
 IF(B1168&lt;=750,"651-750",
 "751-850")))</f>
        <v>501-650</v>
      </c>
      <c r="R1168" t="str">
        <f>IF(L1168=1,"Customer already churned",
 IF(N1168&gt;=70,"Urgent attention required",
 IF(O1168="46-60","Focus retention efforts",
 IF(O1168="36-45","Extend retention strategies",
 IF(O1168="501-600","Engagement support required",
 IF(O1168="601-700","Monitor engagement",
 IF(AND(C1168="Germany",D1168="Female"),"Priority proactive retention",
 "General engagement")))))))</f>
        <v>Priority proactive retention</v>
      </c>
    </row>
    <row r="1169" spans="1:18" x14ac:dyDescent="0.35">
      <c r="A1169">
        <v>15702430</v>
      </c>
      <c r="B1169">
        <v>548</v>
      </c>
      <c r="C1169" t="s">
        <v>15</v>
      </c>
      <c r="D1169" t="s">
        <v>16</v>
      </c>
      <c r="E1169">
        <v>35</v>
      </c>
      <c r="F1169">
        <v>10</v>
      </c>
      <c r="G1169" s="3">
        <v>0</v>
      </c>
      <c r="H1169">
        <v>1</v>
      </c>
      <c r="I1169">
        <v>1</v>
      </c>
      <c r="J1169">
        <v>1</v>
      </c>
      <c r="K1169" s="5">
        <v>31299.71</v>
      </c>
      <c r="L1169">
        <v>0</v>
      </c>
      <c r="M1169" t="str">
        <f t="shared" si="54"/>
        <v xml:space="preserve"> Reatined</v>
      </c>
      <c r="N1169" s="7">
        <v>29.166666666666671</v>
      </c>
      <c r="O1169" s="10" t="str">
        <f t="shared" si="55"/>
        <v>26-35</v>
      </c>
      <c r="P1169" t="str">
        <f t="shared" si="56"/>
        <v>10+ Years</v>
      </c>
      <c r="Q1169" t="str">
        <f>IF(B1169&lt;=500,"300-500",
 IF(B1169&lt;=650,"501-650",
 IF(B1169&lt;=750,"651-750",
 "751-850")))</f>
        <v>501-650</v>
      </c>
      <c r="R1169" t="str">
        <f>IF(L1169=1,"Customer already churned",
 IF(N1169&gt;=70,"Urgent attention required",
 IF(O1169="46-60","Focus retention efforts",
 IF(O1169="36-45","Extend retention strategies",
 IF(O1169="501-600","Engagement support required",
 IF(O1169="601-700","Monitor engagement",
 IF(AND(C1169="Germany",D1169="Female"),"Priority proactive retention",
 "General engagement")))))))</f>
        <v>General engagement</v>
      </c>
    </row>
    <row r="1170" spans="1:18" x14ac:dyDescent="0.35">
      <c r="A1170">
        <v>15710456</v>
      </c>
      <c r="B1170">
        <v>607</v>
      </c>
      <c r="C1170" t="s">
        <v>15</v>
      </c>
      <c r="D1170" t="s">
        <v>16</v>
      </c>
      <c r="E1170">
        <v>27</v>
      </c>
      <c r="F1170">
        <v>2</v>
      </c>
      <c r="G1170" s="3">
        <v>0</v>
      </c>
      <c r="H1170">
        <v>2</v>
      </c>
      <c r="I1170">
        <v>1</v>
      </c>
      <c r="J1170">
        <v>0</v>
      </c>
      <c r="K1170" s="5">
        <v>63495.86</v>
      </c>
      <c r="L1170">
        <v>0</v>
      </c>
      <c r="M1170" t="str">
        <f t="shared" si="54"/>
        <v xml:space="preserve"> Reatined</v>
      </c>
      <c r="N1170" s="7">
        <v>58.333333333333343</v>
      </c>
      <c r="O1170" s="10" t="str">
        <f t="shared" si="55"/>
        <v>26-35</v>
      </c>
      <c r="P1170" t="str">
        <f t="shared" si="56"/>
        <v>0-3 Years</v>
      </c>
      <c r="Q1170" t="str">
        <f>IF(B1170&lt;=500,"300-500",
 IF(B1170&lt;=650,"501-650",
 IF(B1170&lt;=750,"651-750",
 "751-850")))</f>
        <v>501-650</v>
      </c>
      <c r="R1170" t="str">
        <f>IF(L1170=1,"Customer already churned",
 IF(N1170&gt;=70,"Urgent attention required",
 IF(O1170="46-60","Focus retention efforts",
 IF(O1170="36-45","Extend retention strategies",
 IF(O1170="501-600","Engagement support required",
 IF(O1170="601-700","Monitor engagement",
 IF(AND(C1170="Germany",D1170="Female"),"Priority proactive retention",
 "General engagement")))))))</f>
        <v>General engagement</v>
      </c>
    </row>
    <row r="1171" spans="1:18" x14ac:dyDescent="0.35">
      <c r="A1171">
        <v>15650351</v>
      </c>
      <c r="B1171">
        <v>653</v>
      </c>
      <c r="C1171" t="s">
        <v>15</v>
      </c>
      <c r="D1171" t="s">
        <v>16</v>
      </c>
      <c r="E1171">
        <v>38</v>
      </c>
      <c r="F1171">
        <v>8</v>
      </c>
      <c r="G1171" s="3">
        <v>102133.38</v>
      </c>
      <c r="H1171">
        <v>1</v>
      </c>
      <c r="I1171">
        <v>1</v>
      </c>
      <c r="J1171">
        <v>1</v>
      </c>
      <c r="K1171" s="5">
        <v>166520.95999999999</v>
      </c>
      <c r="L1171">
        <v>0</v>
      </c>
      <c r="M1171" t="str">
        <f t="shared" si="54"/>
        <v xml:space="preserve"> Reatined</v>
      </c>
      <c r="N1171" s="7">
        <v>16.666666666666661</v>
      </c>
      <c r="O1171" s="10" t="str">
        <f t="shared" si="55"/>
        <v>36-45</v>
      </c>
      <c r="P1171" t="str">
        <f t="shared" si="56"/>
        <v>7-9 Years</v>
      </c>
      <c r="Q1171" t="str">
        <f>IF(B1171&lt;=500,"300-500",
 IF(B1171&lt;=650,"501-650",
 IF(B1171&lt;=750,"651-750",
 "751-850")))</f>
        <v>651-750</v>
      </c>
      <c r="R1171" t="str">
        <f>IF(L1171=1,"Customer already churned",
 IF(N1171&gt;=70,"Urgent attention required",
 IF(O1171="46-60","Focus retention efforts",
 IF(O1171="36-45","Extend retention strategies",
 IF(O1171="501-600","Engagement support required",
 IF(O1171="601-700","Monitor engagement",
 IF(AND(C1171="Germany",D1171="Female"),"Priority proactive retention",
 "General engagement")))))))</f>
        <v>Extend retention strategies</v>
      </c>
    </row>
    <row r="1172" spans="1:18" x14ac:dyDescent="0.35">
      <c r="A1172">
        <v>15590820</v>
      </c>
      <c r="B1172">
        <v>699</v>
      </c>
      <c r="C1172" t="s">
        <v>17</v>
      </c>
      <c r="D1172" t="s">
        <v>18</v>
      </c>
      <c r="E1172">
        <v>26</v>
      </c>
      <c r="F1172">
        <v>6</v>
      </c>
      <c r="G1172" s="3">
        <v>79932.41</v>
      </c>
      <c r="H1172">
        <v>1</v>
      </c>
      <c r="I1172">
        <v>0</v>
      </c>
      <c r="J1172">
        <v>0</v>
      </c>
      <c r="K1172" s="5">
        <v>150242.44</v>
      </c>
      <c r="L1172">
        <v>0</v>
      </c>
      <c r="M1172" t="str">
        <f t="shared" si="54"/>
        <v xml:space="preserve"> Reatined</v>
      </c>
      <c r="N1172" s="7">
        <v>45.833333333333329</v>
      </c>
      <c r="O1172" s="10" t="str">
        <f t="shared" si="55"/>
        <v>26-35</v>
      </c>
      <c r="P1172" t="str">
        <f t="shared" si="56"/>
        <v>4-6 Years</v>
      </c>
      <c r="Q1172" t="str">
        <f>IF(B1172&lt;=500,"300-500",
 IF(B1172&lt;=650,"501-650",
 IF(B1172&lt;=750,"651-750",
 "751-850")))</f>
        <v>651-750</v>
      </c>
      <c r="R1172" t="str">
        <f>IF(L1172=1,"Customer already churned",
 IF(N1172&gt;=70,"Urgent attention required",
 IF(O1172="46-60","Focus retention efforts",
 IF(O1172="36-45","Extend retention strategies",
 IF(O1172="501-600","Engagement support required",
 IF(O1172="601-700","Monitor engagement",
 IF(AND(C1172="Germany",D1172="Female"),"Priority proactive retention",
 "General engagement")))))))</f>
        <v>General engagement</v>
      </c>
    </row>
    <row r="1173" spans="1:18" x14ac:dyDescent="0.35">
      <c r="A1173">
        <v>15640454</v>
      </c>
      <c r="B1173">
        <v>693</v>
      </c>
      <c r="C1173" t="s">
        <v>19</v>
      </c>
      <c r="D1173" t="s">
        <v>18</v>
      </c>
      <c r="E1173">
        <v>40</v>
      </c>
      <c r="F1173">
        <v>0</v>
      </c>
      <c r="G1173" s="3">
        <v>120711.73</v>
      </c>
      <c r="H1173">
        <v>1</v>
      </c>
      <c r="I1173">
        <v>0</v>
      </c>
      <c r="J1173">
        <v>0</v>
      </c>
      <c r="K1173" s="5">
        <v>27345.18</v>
      </c>
      <c r="L1173">
        <v>1</v>
      </c>
      <c r="M1173" t="str">
        <f t="shared" si="54"/>
        <v>Churned</v>
      </c>
      <c r="N1173" s="7">
        <v>70.833333333333343</v>
      </c>
      <c r="O1173" s="10" t="str">
        <f t="shared" si="55"/>
        <v>36-45</v>
      </c>
      <c r="P1173" t="str">
        <f t="shared" si="56"/>
        <v>0-3 Years</v>
      </c>
      <c r="Q1173" t="str">
        <f>IF(B1173&lt;=500,"300-500",
 IF(B1173&lt;=650,"501-650",
 IF(B1173&lt;=750,"651-750",
 "751-850")))</f>
        <v>651-750</v>
      </c>
      <c r="R1173" t="str">
        <f>IF(L1173=1,"Customer already churned",
 IF(N1173&gt;=70,"Urgent attention required",
 IF(O1173="46-60","Focus retention efforts",
 IF(O1173="36-45","Extend retention strategies",
 IF(O1173="501-600","Engagement support required",
 IF(O1173="601-700","Monitor engagement",
 IF(AND(C1173="Germany",D1173="Female"),"Priority proactive retention",
 "General engagement")))))))</f>
        <v>Customer already churned</v>
      </c>
    </row>
    <row r="1174" spans="1:18" x14ac:dyDescent="0.35">
      <c r="A1174">
        <v>15697789</v>
      </c>
      <c r="B1174">
        <v>647</v>
      </c>
      <c r="C1174" t="s">
        <v>19</v>
      </c>
      <c r="D1174" t="s">
        <v>16</v>
      </c>
      <c r="E1174">
        <v>43</v>
      </c>
      <c r="F1174">
        <v>3</v>
      </c>
      <c r="G1174" s="3">
        <v>122717.53</v>
      </c>
      <c r="H1174">
        <v>2</v>
      </c>
      <c r="I1174">
        <v>1</v>
      </c>
      <c r="J1174">
        <v>1</v>
      </c>
      <c r="K1174" s="5">
        <v>87000.39</v>
      </c>
      <c r="L1174">
        <v>0</v>
      </c>
      <c r="M1174" t="str">
        <f t="shared" si="54"/>
        <v xml:space="preserve"> Reatined</v>
      </c>
      <c r="N1174" s="7">
        <v>0</v>
      </c>
      <c r="O1174" s="10" t="str">
        <f t="shared" si="55"/>
        <v>36-45</v>
      </c>
      <c r="P1174" t="str">
        <f t="shared" si="56"/>
        <v>0-3 Years</v>
      </c>
      <c r="Q1174" t="str">
        <f>IF(B1174&lt;=500,"300-500",
 IF(B1174&lt;=650,"501-650",
 IF(B1174&lt;=750,"651-750",
 "751-850")))</f>
        <v>501-650</v>
      </c>
      <c r="R1174" t="str">
        <f>IF(L1174=1,"Customer already churned",
 IF(N1174&gt;=70,"Urgent attention required",
 IF(O1174="46-60","Focus retention efforts",
 IF(O1174="36-45","Extend retention strategies",
 IF(O1174="501-600","Engagement support required",
 IF(O1174="601-700","Monitor engagement",
 IF(AND(C1174="Germany",D1174="Female"),"Priority proactive retention",
 "General engagement")))))))</f>
        <v>Extend retention strategies</v>
      </c>
    </row>
    <row r="1175" spans="1:18" x14ac:dyDescent="0.35">
      <c r="A1175">
        <v>15808182</v>
      </c>
      <c r="B1175">
        <v>478</v>
      </c>
      <c r="C1175" t="s">
        <v>17</v>
      </c>
      <c r="D1175" t="s">
        <v>16</v>
      </c>
      <c r="E1175">
        <v>36</v>
      </c>
      <c r="F1175">
        <v>3</v>
      </c>
      <c r="G1175" s="3">
        <v>92363.3</v>
      </c>
      <c r="H1175">
        <v>2</v>
      </c>
      <c r="I1175">
        <v>1</v>
      </c>
      <c r="J1175">
        <v>0</v>
      </c>
      <c r="K1175" s="5">
        <v>44912.7</v>
      </c>
      <c r="L1175">
        <v>0</v>
      </c>
      <c r="M1175" t="str">
        <f t="shared" si="54"/>
        <v xml:space="preserve"> Reatined</v>
      </c>
      <c r="N1175" s="7">
        <v>20.833333333333339</v>
      </c>
      <c r="O1175" s="10" t="str">
        <f t="shared" si="55"/>
        <v>36-45</v>
      </c>
      <c r="P1175" t="str">
        <f t="shared" si="56"/>
        <v>0-3 Years</v>
      </c>
      <c r="Q1175" t="str">
        <f>IF(B1175&lt;=500,"300-500",
 IF(B1175&lt;=650,"501-650",
 IF(B1175&lt;=750,"651-750",
 "751-850")))</f>
        <v>300-500</v>
      </c>
      <c r="R1175" t="str">
        <f>IF(L1175=1,"Customer already churned",
 IF(N1175&gt;=70,"Urgent attention required",
 IF(O1175="46-60","Focus retention efforts",
 IF(O1175="36-45","Extend retention strategies",
 IF(O1175="501-600","Engagement support required",
 IF(O1175="601-700","Monitor engagement",
 IF(AND(C1175="Germany",D1175="Female"),"Priority proactive retention",
 "General engagement")))))))</f>
        <v>Extend retention strategies</v>
      </c>
    </row>
    <row r="1176" spans="1:18" x14ac:dyDescent="0.35">
      <c r="A1176">
        <v>15588670</v>
      </c>
      <c r="B1176">
        <v>705</v>
      </c>
      <c r="C1176" t="s">
        <v>17</v>
      </c>
      <c r="D1176" t="s">
        <v>16</v>
      </c>
      <c r="E1176">
        <v>40</v>
      </c>
      <c r="F1176">
        <v>5</v>
      </c>
      <c r="G1176" s="3">
        <v>203715.15</v>
      </c>
      <c r="H1176">
        <v>1</v>
      </c>
      <c r="I1176">
        <v>1</v>
      </c>
      <c r="J1176">
        <v>0</v>
      </c>
      <c r="K1176" s="5">
        <v>179978.68</v>
      </c>
      <c r="L1176">
        <v>1</v>
      </c>
      <c r="M1176" t="str">
        <f t="shared" si="54"/>
        <v>Churned</v>
      </c>
      <c r="N1176" s="7">
        <v>37.5</v>
      </c>
      <c r="O1176" s="10" t="str">
        <f t="shared" si="55"/>
        <v>36-45</v>
      </c>
      <c r="P1176" t="str">
        <f t="shared" si="56"/>
        <v>4-6 Years</v>
      </c>
      <c r="Q1176" t="str">
        <f>IF(B1176&lt;=500,"300-500",
 IF(B1176&lt;=650,"501-650",
 IF(B1176&lt;=750,"651-750",
 "751-850")))</f>
        <v>651-750</v>
      </c>
      <c r="R1176" t="str">
        <f>IF(L1176=1,"Customer already churned",
 IF(N1176&gt;=70,"Urgent attention required",
 IF(O1176="46-60","Focus retention efforts",
 IF(O1176="36-45","Extend retention strategies",
 IF(O1176="501-600","Engagement support required",
 IF(O1176="601-700","Monitor engagement",
 IF(AND(C1176="Germany",D1176="Female"),"Priority proactive retention",
 "General engagement")))))))</f>
        <v>Customer already churned</v>
      </c>
    </row>
    <row r="1177" spans="1:18" x14ac:dyDescent="0.35">
      <c r="A1177">
        <v>15721292</v>
      </c>
      <c r="B1177">
        <v>719</v>
      </c>
      <c r="C1177" t="s">
        <v>17</v>
      </c>
      <c r="D1177" t="s">
        <v>18</v>
      </c>
      <c r="E1177">
        <v>39</v>
      </c>
      <c r="F1177">
        <v>5</v>
      </c>
      <c r="G1177" s="3">
        <v>0</v>
      </c>
      <c r="H1177">
        <v>2</v>
      </c>
      <c r="I1177">
        <v>1</v>
      </c>
      <c r="J1177">
        <v>0</v>
      </c>
      <c r="K1177" s="5">
        <v>145759.70000000001</v>
      </c>
      <c r="L1177">
        <v>0</v>
      </c>
      <c r="M1177" t="str">
        <f t="shared" si="54"/>
        <v xml:space="preserve"> Reatined</v>
      </c>
      <c r="N1177" s="7">
        <v>33.333333333333329</v>
      </c>
      <c r="O1177" s="10" t="str">
        <f t="shared" si="55"/>
        <v>36-45</v>
      </c>
      <c r="P1177" t="str">
        <f t="shared" si="56"/>
        <v>4-6 Years</v>
      </c>
      <c r="Q1177" t="str">
        <f>IF(B1177&lt;=500,"300-500",
 IF(B1177&lt;=650,"501-650",
 IF(B1177&lt;=750,"651-750",
 "751-850")))</f>
        <v>651-750</v>
      </c>
      <c r="R1177" t="str">
        <f>IF(L1177=1,"Customer already churned",
 IF(N1177&gt;=70,"Urgent attention required",
 IF(O1177="46-60","Focus retention efforts",
 IF(O1177="36-45","Extend retention strategies",
 IF(O1177="501-600","Engagement support required",
 IF(O1177="601-700","Monitor engagement",
 IF(AND(C1177="Germany",D1177="Female"),"Priority proactive retention",
 "General engagement")))))))</f>
        <v>Extend retention strategies</v>
      </c>
    </row>
    <row r="1178" spans="1:18" x14ac:dyDescent="0.35">
      <c r="A1178">
        <v>15604217</v>
      </c>
      <c r="B1178">
        <v>726</v>
      </c>
      <c r="C1178" t="s">
        <v>15</v>
      </c>
      <c r="D1178" t="s">
        <v>18</v>
      </c>
      <c r="E1178">
        <v>34</v>
      </c>
      <c r="F1178">
        <v>9</v>
      </c>
      <c r="G1178" s="3">
        <v>0</v>
      </c>
      <c r="H1178">
        <v>2</v>
      </c>
      <c r="I1178">
        <v>0</v>
      </c>
      <c r="J1178">
        <v>0</v>
      </c>
      <c r="K1178" s="5">
        <v>14121.61</v>
      </c>
      <c r="L1178">
        <v>0</v>
      </c>
      <c r="M1178" t="str">
        <f t="shared" si="54"/>
        <v xml:space="preserve"> Reatined</v>
      </c>
      <c r="N1178" s="7">
        <v>41.666666666666671</v>
      </c>
      <c r="O1178" s="10" t="str">
        <f t="shared" si="55"/>
        <v>26-35</v>
      </c>
      <c r="P1178" t="str">
        <f t="shared" si="56"/>
        <v>7-9 Years</v>
      </c>
      <c r="Q1178" t="str">
        <f>IF(B1178&lt;=500,"300-500",
 IF(B1178&lt;=650,"501-650",
 IF(B1178&lt;=750,"651-750",
 "751-850")))</f>
        <v>651-750</v>
      </c>
      <c r="R1178" t="str">
        <f>IF(L1178=1,"Customer already churned",
 IF(N1178&gt;=70,"Urgent attention required",
 IF(O1178="46-60","Focus retention efforts",
 IF(O1178="36-45","Extend retention strategies",
 IF(O1178="501-600","Engagement support required",
 IF(O1178="601-700","Monitor engagement",
 IF(AND(C1178="Germany",D1178="Female"),"Priority proactive retention",
 "General engagement")))))))</f>
        <v>General engagement</v>
      </c>
    </row>
    <row r="1179" spans="1:18" x14ac:dyDescent="0.35">
      <c r="A1179">
        <v>15651369</v>
      </c>
      <c r="B1179">
        <v>626</v>
      </c>
      <c r="C1179" t="s">
        <v>15</v>
      </c>
      <c r="D1179" t="s">
        <v>18</v>
      </c>
      <c r="E1179">
        <v>21</v>
      </c>
      <c r="F1179">
        <v>1</v>
      </c>
      <c r="G1179" s="3">
        <v>0</v>
      </c>
      <c r="H1179">
        <v>2</v>
      </c>
      <c r="I1179">
        <v>1</v>
      </c>
      <c r="J1179">
        <v>0</v>
      </c>
      <c r="K1179" s="5">
        <v>66232.23</v>
      </c>
      <c r="L1179">
        <v>0</v>
      </c>
      <c r="M1179" t="str">
        <f t="shared" si="54"/>
        <v xml:space="preserve"> Reatined</v>
      </c>
      <c r="N1179" s="7">
        <v>58.333333333333343</v>
      </c>
      <c r="O1179" s="10" t="str">
        <f t="shared" si="55"/>
        <v>18-25</v>
      </c>
      <c r="P1179" t="str">
        <f t="shared" si="56"/>
        <v>0-3 Years</v>
      </c>
      <c r="Q1179" t="str">
        <f>IF(B1179&lt;=500,"300-500",
 IF(B1179&lt;=650,"501-650",
 IF(B1179&lt;=750,"651-750",
 "751-850")))</f>
        <v>501-650</v>
      </c>
      <c r="R1179" t="str">
        <f>IF(L1179=1,"Customer already churned",
 IF(N1179&gt;=70,"Urgent attention required",
 IF(O1179="46-60","Focus retention efforts",
 IF(O1179="36-45","Extend retention strategies",
 IF(O1179="501-600","Engagement support required",
 IF(O1179="601-700","Monitor engagement",
 IF(AND(C1179="Germany",D1179="Female"),"Priority proactive retention",
 "General engagement")))))))</f>
        <v>General engagement</v>
      </c>
    </row>
    <row r="1180" spans="1:18" x14ac:dyDescent="0.35">
      <c r="A1180">
        <v>15782454</v>
      </c>
      <c r="B1180">
        <v>552</v>
      </c>
      <c r="C1180" t="s">
        <v>15</v>
      </c>
      <c r="D1180" t="s">
        <v>18</v>
      </c>
      <c r="E1180">
        <v>49</v>
      </c>
      <c r="F1180">
        <v>4</v>
      </c>
      <c r="G1180" s="3">
        <v>0</v>
      </c>
      <c r="H1180">
        <v>1</v>
      </c>
      <c r="I1180">
        <v>1</v>
      </c>
      <c r="J1180">
        <v>1</v>
      </c>
      <c r="K1180" s="5">
        <v>190296.76</v>
      </c>
      <c r="L1180">
        <v>1</v>
      </c>
      <c r="M1180" t="str">
        <f t="shared" si="54"/>
        <v>Churned</v>
      </c>
      <c r="N1180" s="7">
        <v>29.166666666666671</v>
      </c>
      <c r="O1180" s="10" t="str">
        <f t="shared" si="55"/>
        <v>46-60</v>
      </c>
      <c r="P1180" t="str">
        <f t="shared" si="56"/>
        <v>4-6 Years</v>
      </c>
      <c r="Q1180" t="str">
        <f>IF(B1180&lt;=500,"300-500",
 IF(B1180&lt;=650,"501-650",
 IF(B1180&lt;=750,"651-750",
 "751-850")))</f>
        <v>501-650</v>
      </c>
      <c r="R1180" t="str">
        <f>IF(L1180=1,"Customer already churned",
 IF(N1180&gt;=70,"Urgent attention required",
 IF(O1180="46-60","Focus retention efforts",
 IF(O1180="36-45","Extend retention strategies",
 IF(O1180="501-600","Engagement support required",
 IF(O1180="601-700","Monitor engagement",
 IF(AND(C1180="Germany",D1180="Female"),"Priority proactive retention",
 "General engagement")))))))</f>
        <v>Customer already churned</v>
      </c>
    </row>
    <row r="1181" spans="1:18" x14ac:dyDescent="0.35">
      <c r="A1181">
        <v>15814032</v>
      </c>
      <c r="B1181">
        <v>807</v>
      </c>
      <c r="C1181" t="s">
        <v>19</v>
      </c>
      <c r="D1181" t="s">
        <v>16</v>
      </c>
      <c r="E1181">
        <v>31</v>
      </c>
      <c r="F1181">
        <v>1</v>
      </c>
      <c r="G1181" s="3">
        <v>93460.47</v>
      </c>
      <c r="H1181">
        <v>2</v>
      </c>
      <c r="I1181">
        <v>0</v>
      </c>
      <c r="J1181">
        <v>0</v>
      </c>
      <c r="K1181" s="5">
        <v>172782.69</v>
      </c>
      <c r="L1181">
        <v>0</v>
      </c>
      <c r="M1181" t="str">
        <f t="shared" si="54"/>
        <v xml:space="preserve"> Reatined</v>
      </c>
      <c r="N1181" s="7">
        <v>54.166666666666657</v>
      </c>
      <c r="O1181" s="10" t="str">
        <f t="shared" si="55"/>
        <v>26-35</v>
      </c>
      <c r="P1181" t="str">
        <f t="shared" si="56"/>
        <v>0-3 Years</v>
      </c>
      <c r="Q1181" t="str">
        <f>IF(B1181&lt;=500,"300-500",
 IF(B1181&lt;=650,"501-650",
 IF(B1181&lt;=750,"651-750",
 "751-850")))</f>
        <v>751-850</v>
      </c>
      <c r="R1181" t="str">
        <f>IF(L1181=1,"Customer already churned",
 IF(N1181&gt;=70,"Urgent attention required",
 IF(O1181="46-60","Focus retention efforts",
 IF(O1181="36-45","Extend retention strategies",
 IF(O1181="501-600","Engagement support required",
 IF(O1181="601-700","Monitor engagement",
 IF(AND(C1181="Germany",D1181="Female"),"Priority proactive retention",
 "General engagement")))))))</f>
        <v>Priority proactive retention</v>
      </c>
    </row>
    <row r="1182" spans="1:18" x14ac:dyDescent="0.35">
      <c r="A1182">
        <v>15570326</v>
      </c>
      <c r="B1182">
        <v>621</v>
      </c>
      <c r="C1182" t="s">
        <v>15</v>
      </c>
      <c r="D1182" t="s">
        <v>18</v>
      </c>
      <c r="E1182">
        <v>34</v>
      </c>
      <c r="F1182">
        <v>6</v>
      </c>
      <c r="G1182" s="3">
        <v>0</v>
      </c>
      <c r="H1182">
        <v>2</v>
      </c>
      <c r="I1182">
        <v>1</v>
      </c>
      <c r="J1182">
        <v>1</v>
      </c>
      <c r="K1182" s="5">
        <v>99128.13</v>
      </c>
      <c r="L1182">
        <v>0</v>
      </c>
      <c r="M1182" t="str">
        <f t="shared" si="54"/>
        <v xml:space="preserve"> Reatined</v>
      </c>
      <c r="N1182" s="7">
        <v>12.5</v>
      </c>
      <c r="O1182" s="10" t="str">
        <f t="shared" si="55"/>
        <v>26-35</v>
      </c>
      <c r="P1182" t="str">
        <f t="shared" si="56"/>
        <v>4-6 Years</v>
      </c>
      <c r="Q1182" t="str">
        <f>IF(B1182&lt;=500,"300-500",
 IF(B1182&lt;=650,"501-650",
 IF(B1182&lt;=750,"651-750",
 "751-850")))</f>
        <v>501-650</v>
      </c>
      <c r="R1182" t="str">
        <f>IF(L1182=1,"Customer already churned",
 IF(N1182&gt;=70,"Urgent attention required",
 IF(O1182="46-60","Focus retention efforts",
 IF(O1182="36-45","Extend retention strategies",
 IF(O1182="501-600","Engagement support required",
 IF(O1182="601-700","Monitor engagement",
 IF(AND(C1182="Germany",D1182="Female"),"Priority proactive retention",
 "General engagement")))))))</f>
        <v>General engagement</v>
      </c>
    </row>
    <row r="1183" spans="1:18" x14ac:dyDescent="0.35">
      <c r="A1183">
        <v>15624428</v>
      </c>
      <c r="B1183">
        <v>651</v>
      </c>
      <c r="C1183" t="s">
        <v>19</v>
      </c>
      <c r="D1183" t="s">
        <v>16</v>
      </c>
      <c r="E1183">
        <v>24</v>
      </c>
      <c r="F1183">
        <v>7</v>
      </c>
      <c r="G1183" s="3">
        <v>40224.699999999997</v>
      </c>
      <c r="H1183">
        <v>1</v>
      </c>
      <c r="I1183">
        <v>1</v>
      </c>
      <c r="J1183">
        <v>1</v>
      </c>
      <c r="K1183" s="5">
        <v>178341.33</v>
      </c>
      <c r="L1183">
        <v>0</v>
      </c>
      <c r="M1183" t="str">
        <f t="shared" si="54"/>
        <v xml:space="preserve"> Reatined</v>
      </c>
      <c r="N1183" s="7">
        <v>16.666666666666661</v>
      </c>
      <c r="O1183" s="10" t="str">
        <f t="shared" si="55"/>
        <v>18-25</v>
      </c>
      <c r="P1183" t="str">
        <f t="shared" si="56"/>
        <v>7-9 Years</v>
      </c>
      <c r="Q1183" t="str">
        <f>IF(B1183&lt;=500,"300-500",
 IF(B1183&lt;=650,"501-650",
 IF(B1183&lt;=750,"651-750",
 "751-850")))</f>
        <v>651-750</v>
      </c>
      <c r="R1183" t="str">
        <f>IF(L1183=1,"Customer already churned",
 IF(N1183&gt;=70,"Urgent attention required",
 IF(O1183="46-60","Focus retention efforts",
 IF(O1183="36-45","Extend retention strategies",
 IF(O1183="501-600","Engagement support required",
 IF(O1183="601-700","Monitor engagement",
 IF(AND(C1183="Germany",D1183="Female"),"Priority proactive retention",
 "General engagement")))))))</f>
        <v>Priority proactive retention</v>
      </c>
    </row>
    <row r="1184" spans="1:18" x14ac:dyDescent="0.35">
      <c r="A1184">
        <v>15755638</v>
      </c>
      <c r="B1184">
        <v>673</v>
      </c>
      <c r="C1184" t="s">
        <v>15</v>
      </c>
      <c r="D1184" t="s">
        <v>16</v>
      </c>
      <c r="E1184">
        <v>43</v>
      </c>
      <c r="F1184">
        <v>5</v>
      </c>
      <c r="G1184" s="3">
        <v>168069.73</v>
      </c>
      <c r="H1184">
        <v>1</v>
      </c>
      <c r="I1184">
        <v>1</v>
      </c>
      <c r="J1184">
        <v>1</v>
      </c>
      <c r="K1184" s="5">
        <v>146992.24</v>
      </c>
      <c r="L1184">
        <v>1</v>
      </c>
      <c r="M1184" t="str">
        <f t="shared" si="54"/>
        <v>Churned</v>
      </c>
      <c r="N1184" s="7">
        <v>16.666666666666661</v>
      </c>
      <c r="O1184" s="10" t="str">
        <f t="shared" si="55"/>
        <v>36-45</v>
      </c>
      <c r="P1184" t="str">
        <f t="shared" si="56"/>
        <v>4-6 Years</v>
      </c>
      <c r="Q1184" t="str">
        <f>IF(B1184&lt;=500,"300-500",
 IF(B1184&lt;=650,"501-650",
 IF(B1184&lt;=750,"651-750",
 "751-850")))</f>
        <v>651-750</v>
      </c>
      <c r="R1184" t="str">
        <f>IF(L1184=1,"Customer already churned",
 IF(N1184&gt;=70,"Urgent attention required",
 IF(O1184="46-60","Focus retention efforts",
 IF(O1184="36-45","Extend retention strategies",
 IF(O1184="501-600","Engagement support required",
 IF(O1184="601-700","Monitor engagement",
 IF(AND(C1184="Germany",D1184="Female"),"Priority proactive retention",
 "General engagement")))))))</f>
        <v>Customer already churned</v>
      </c>
    </row>
    <row r="1185" spans="1:18" x14ac:dyDescent="0.35">
      <c r="A1185">
        <v>15600992</v>
      </c>
      <c r="B1185">
        <v>652</v>
      </c>
      <c r="C1185" t="s">
        <v>15</v>
      </c>
      <c r="D1185" t="s">
        <v>18</v>
      </c>
      <c r="E1185">
        <v>36</v>
      </c>
      <c r="F1185">
        <v>1</v>
      </c>
      <c r="G1185" s="3">
        <v>0</v>
      </c>
      <c r="H1185">
        <v>2</v>
      </c>
      <c r="I1185">
        <v>1</v>
      </c>
      <c r="J1185">
        <v>1</v>
      </c>
      <c r="K1185" s="5">
        <v>151314.98000000001</v>
      </c>
      <c r="L1185">
        <v>0</v>
      </c>
      <c r="M1185" t="str">
        <f t="shared" si="54"/>
        <v xml:space="preserve"> Reatined</v>
      </c>
      <c r="N1185" s="7">
        <v>37.5</v>
      </c>
      <c r="O1185" s="10" t="str">
        <f t="shared" si="55"/>
        <v>36-45</v>
      </c>
      <c r="P1185" t="str">
        <f t="shared" si="56"/>
        <v>0-3 Years</v>
      </c>
      <c r="Q1185" t="str">
        <f>IF(B1185&lt;=500,"300-500",
 IF(B1185&lt;=650,"501-650",
 IF(B1185&lt;=750,"651-750",
 "751-850")))</f>
        <v>651-750</v>
      </c>
      <c r="R1185" t="str">
        <f>IF(L1185=1,"Customer already churned",
 IF(N1185&gt;=70,"Urgent attention required",
 IF(O1185="46-60","Focus retention efforts",
 IF(O1185="36-45","Extend retention strategies",
 IF(O1185="501-600","Engagement support required",
 IF(O1185="601-700","Monitor engagement",
 IF(AND(C1185="Germany",D1185="Female"),"Priority proactive retention",
 "General engagement")))))))</f>
        <v>Extend retention strategies</v>
      </c>
    </row>
    <row r="1186" spans="1:18" x14ac:dyDescent="0.35">
      <c r="A1186">
        <v>15755649</v>
      </c>
      <c r="B1186">
        <v>584</v>
      </c>
      <c r="C1186" t="s">
        <v>19</v>
      </c>
      <c r="D1186" t="s">
        <v>18</v>
      </c>
      <c r="E1186">
        <v>47</v>
      </c>
      <c r="F1186">
        <v>7</v>
      </c>
      <c r="G1186" s="3">
        <v>130538.77</v>
      </c>
      <c r="H1186">
        <v>1</v>
      </c>
      <c r="I1186">
        <v>1</v>
      </c>
      <c r="J1186">
        <v>0</v>
      </c>
      <c r="K1186" s="5">
        <v>92915.839999999997</v>
      </c>
      <c r="L1186">
        <v>0</v>
      </c>
      <c r="M1186" t="str">
        <f t="shared" si="54"/>
        <v xml:space="preserve"> Reatined</v>
      </c>
      <c r="N1186" s="7">
        <v>37.5</v>
      </c>
      <c r="O1186" s="10" t="str">
        <f t="shared" si="55"/>
        <v>46-60</v>
      </c>
      <c r="P1186" t="str">
        <f t="shared" si="56"/>
        <v>7-9 Years</v>
      </c>
      <c r="Q1186" t="str">
        <f>IF(B1186&lt;=500,"300-500",
 IF(B1186&lt;=650,"501-650",
 IF(B1186&lt;=750,"651-750",
 "751-850")))</f>
        <v>501-650</v>
      </c>
      <c r="R1186" t="str">
        <f>IF(L1186=1,"Customer already churned",
 IF(N1186&gt;=70,"Urgent attention required",
 IF(O1186="46-60","Focus retention efforts",
 IF(O1186="36-45","Extend retention strategies",
 IF(O1186="501-600","Engagement support required",
 IF(O1186="601-700","Monitor engagement",
 IF(AND(C1186="Germany",D1186="Female"),"Priority proactive retention",
 "General engagement")))))))</f>
        <v>Focus retention efforts</v>
      </c>
    </row>
    <row r="1187" spans="1:18" x14ac:dyDescent="0.35">
      <c r="A1187">
        <v>15795228</v>
      </c>
      <c r="B1187">
        <v>756</v>
      </c>
      <c r="C1187" t="s">
        <v>15</v>
      </c>
      <c r="D1187" t="s">
        <v>18</v>
      </c>
      <c r="E1187">
        <v>37</v>
      </c>
      <c r="F1187">
        <v>3</v>
      </c>
      <c r="G1187" s="3">
        <v>132623.6</v>
      </c>
      <c r="H1187">
        <v>1</v>
      </c>
      <c r="I1187">
        <v>1</v>
      </c>
      <c r="J1187">
        <v>1</v>
      </c>
      <c r="K1187" s="5">
        <v>58974</v>
      </c>
      <c r="L1187">
        <v>0</v>
      </c>
      <c r="M1187" t="str">
        <f t="shared" si="54"/>
        <v xml:space="preserve"> Reatined</v>
      </c>
      <c r="N1187" s="7">
        <v>16.666666666666661</v>
      </c>
      <c r="O1187" s="10" t="str">
        <f t="shared" si="55"/>
        <v>36-45</v>
      </c>
      <c r="P1187" t="str">
        <f t="shared" si="56"/>
        <v>0-3 Years</v>
      </c>
      <c r="Q1187" t="str">
        <f>IF(B1187&lt;=500,"300-500",
 IF(B1187&lt;=650,"501-650",
 IF(B1187&lt;=750,"651-750",
 "751-850")))</f>
        <v>751-850</v>
      </c>
      <c r="R1187" t="str">
        <f>IF(L1187=1,"Customer already churned",
 IF(N1187&gt;=70,"Urgent attention required",
 IF(O1187="46-60","Focus retention efforts",
 IF(O1187="36-45","Extend retention strategies",
 IF(O1187="501-600","Engagement support required",
 IF(O1187="601-700","Monitor engagement",
 IF(AND(C1187="Germany",D1187="Female"),"Priority proactive retention",
 "General engagement")))))))</f>
        <v>Extend retention strategies</v>
      </c>
    </row>
    <row r="1188" spans="1:18" x14ac:dyDescent="0.35">
      <c r="A1188">
        <v>15589257</v>
      </c>
      <c r="B1188">
        <v>670</v>
      </c>
      <c r="C1188" t="s">
        <v>15</v>
      </c>
      <c r="D1188" t="s">
        <v>16</v>
      </c>
      <c r="E1188">
        <v>35</v>
      </c>
      <c r="F1188">
        <v>3</v>
      </c>
      <c r="G1188" s="3">
        <v>103465.02</v>
      </c>
      <c r="H1188">
        <v>2</v>
      </c>
      <c r="I1188">
        <v>1</v>
      </c>
      <c r="J1188">
        <v>1</v>
      </c>
      <c r="K1188" s="5">
        <v>174627.06</v>
      </c>
      <c r="L1188">
        <v>0</v>
      </c>
      <c r="M1188" t="str">
        <f t="shared" si="54"/>
        <v xml:space="preserve"> Reatined</v>
      </c>
      <c r="N1188" s="7">
        <v>0</v>
      </c>
      <c r="O1188" s="10" t="str">
        <f t="shared" si="55"/>
        <v>26-35</v>
      </c>
      <c r="P1188" t="str">
        <f t="shared" si="56"/>
        <v>0-3 Years</v>
      </c>
      <c r="Q1188" t="str">
        <f>IF(B1188&lt;=500,"300-500",
 IF(B1188&lt;=650,"501-650",
 IF(B1188&lt;=750,"651-750",
 "751-850")))</f>
        <v>651-750</v>
      </c>
      <c r="R1188" t="str">
        <f>IF(L1188=1,"Customer already churned",
 IF(N1188&gt;=70,"Urgent attention required",
 IF(O1188="46-60","Focus retention efforts",
 IF(O1188="36-45","Extend retention strategies",
 IF(O1188="501-600","Engagement support required",
 IF(O1188="601-700","Monitor engagement",
 IF(AND(C1188="Germany",D1188="Female"),"Priority proactive retention",
 "General engagement")))))))</f>
        <v>General engagement</v>
      </c>
    </row>
    <row r="1189" spans="1:18" x14ac:dyDescent="0.35">
      <c r="A1189">
        <v>15719302</v>
      </c>
      <c r="B1189">
        <v>765</v>
      </c>
      <c r="C1189" t="s">
        <v>15</v>
      </c>
      <c r="D1189" t="s">
        <v>16</v>
      </c>
      <c r="E1189">
        <v>50</v>
      </c>
      <c r="F1189">
        <v>9</v>
      </c>
      <c r="G1189" s="3">
        <v>126547.8</v>
      </c>
      <c r="H1189">
        <v>1</v>
      </c>
      <c r="I1189">
        <v>1</v>
      </c>
      <c r="J1189">
        <v>1</v>
      </c>
      <c r="K1189" s="5">
        <v>79579.94</v>
      </c>
      <c r="L1189">
        <v>1</v>
      </c>
      <c r="M1189" t="str">
        <f t="shared" si="54"/>
        <v>Churned</v>
      </c>
      <c r="N1189" s="7">
        <v>33.333333333333329</v>
      </c>
      <c r="O1189" s="10" t="str">
        <f t="shared" si="55"/>
        <v>46-60</v>
      </c>
      <c r="P1189" t="str">
        <f t="shared" si="56"/>
        <v>7-9 Years</v>
      </c>
      <c r="Q1189" t="str">
        <f>IF(B1189&lt;=500,"300-500",
 IF(B1189&lt;=650,"501-650",
 IF(B1189&lt;=750,"651-750",
 "751-850")))</f>
        <v>751-850</v>
      </c>
      <c r="R1189" t="str">
        <f>IF(L1189=1,"Customer already churned",
 IF(N1189&gt;=70,"Urgent attention required",
 IF(O1189="46-60","Focus retention efforts",
 IF(O1189="36-45","Extend retention strategies",
 IF(O1189="501-600","Engagement support required",
 IF(O1189="601-700","Monitor engagement",
 IF(AND(C1189="Germany",D1189="Female"),"Priority proactive retention",
 "General engagement")))))))</f>
        <v>Customer already churned</v>
      </c>
    </row>
    <row r="1190" spans="1:18" x14ac:dyDescent="0.35">
      <c r="A1190">
        <v>15639882</v>
      </c>
      <c r="B1190">
        <v>528</v>
      </c>
      <c r="C1190" t="s">
        <v>15</v>
      </c>
      <c r="D1190" t="s">
        <v>18</v>
      </c>
      <c r="E1190">
        <v>30</v>
      </c>
      <c r="F1190">
        <v>2</v>
      </c>
      <c r="G1190" s="3">
        <v>128262.72</v>
      </c>
      <c r="H1190">
        <v>2</v>
      </c>
      <c r="I1190">
        <v>1</v>
      </c>
      <c r="J1190">
        <v>0</v>
      </c>
      <c r="K1190" s="5">
        <v>50771.16</v>
      </c>
      <c r="L1190">
        <v>0</v>
      </c>
      <c r="M1190" t="str">
        <f t="shared" si="54"/>
        <v xml:space="preserve"> Reatined</v>
      </c>
      <c r="N1190" s="7">
        <v>45.833333333333329</v>
      </c>
      <c r="O1190" s="10" t="str">
        <f t="shared" si="55"/>
        <v>26-35</v>
      </c>
      <c r="P1190" t="str">
        <f t="shared" si="56"/>
        <v>0-3 Years</v>
      </c>
      <c r="Q1190" t="str">
        <f>IF(B1190&lt;=500,"300-500",
 IF(B1190&lt;=650,"501-650",
 IF(B1190&lt;=750,"651-750",
 "751-850")))</f>
        <v>501-650</v>
      </c>
      <c r="R1190" t="str">
        <f>IF(L1190=1,"Customer already churned",
 IF(N1190&gt;=70,"Urgent attention required",
 IF(O1190="46-60","Focus retention efforts",
 IF(O1190="36-45","Extend retention strategies",
 IF(O1190="501-600","Engagement support required",
 IF(O1190="601-700","Monitor engagement",
 IF(AND(C1190="Germany",D1190="Female"),"Priority proactive retention",
 "General engagement")))))))</f>
        <v>General engagement</v>
      </c>
    </row>
    <row r="1191" spans="1:18" x14ac:dyDescent="0.35">
      <c r="A1191">
        <v>15791279</v>
      </c>
      <c r="B1191">
        <v>701</v>
      </c>
      <c r="C1191" t="s">
        <v>15</v>
      </c>
      <c r="D1191" t="s">
        <v>18</v>
      </c>
      <c r="E1191">
        <v>40</v>
      </c>
      <c r="F1191">
        <v>5</v>
      </c>
      <c r="G1191" s="3">
        <v>169742.64</v>
      </c>
      <c r="H1191">
        <v>1</v>
      </c>
      <c r="I1191">
        <v>1</v>
      </c>
      <c r="J1191">
        <v>1</v>
      </c>
      <c r="K1191" s="5">
        <v>153537.54999999999</v>
      </c>
      <c r="L1191">
        <v>1</v>
      </c>
      <c r="M1191" t="str">
        <f t="shared" si="54"/>
        <v>Churned</v>
      </c>
      <c r="N1191" s="7">
        <v>16.666666666666661</v>
      </c>
      <c r="O1191" s="10" t="str">
        <f t="shared" si="55"/>
        <v>36-45</v>
      </c>
      <c r="P1191" t="str">
        <f t="shared" si="56"/>
        <v>4-6 Years</v>
      </c>
      <c r="Q1191" t="str">
        <f>IF(B1191&lt;=500,"300-500",
 IF(B1191&lt;=650,"501-650",
 IF(B1191&lt;=750,"651-750",
 "751-850")))</f>
        <v>651-750</v>
      </c>
      <c r="R1191" t="str">
        <f>IF(L1191=1,"Customer already churned",
 IF(N1191&gt;=70,"Urgent attention required",
 IF(O1191="46-60","Focus retention efforts",
 IF(O1191="36-45","Extend retention strategies",
 IF(O1191="501-600","Engagement support required",
 IF(O1191="601-700","Monitor engagement",
 IF(AND(C1191="Germany",D1191="Female"),"Priority proactive retention",
 "General engagement")))))))</f>
        <v>Customer already churned</v>
      </c>
    </row>
    <row r="1192" spans="1:18" x14ac:dyDescent="0.35">
      <c r="A1192">
        <v>15636935</v>
      </c>
      <c r="B1192">
        <v>797</v>
      </c>
      <c r="C1192" t="s">
        <v>15</v>
      </c>
      <c r="D1192" t="s">
        <v>16</v>
      </c>
      <c r="E1192">
        <v>29</v>
      </c>
      <c r="F1192">
        <v>1</v>
      </c>
      <c r="G1192" s="3">
        <v>0</v>
      </c>
      <c r="H1192">
        <v>2</v>
      </c>
      <c r="I1192">
        <v>1</v>
      </c>
      <c r="J1192">
        <v>1</v>
      </c>
      <c r="K1192" s="5">
        <v>132975.39000000001</v>
      </c>
      <c r="L1192">
        <v>0</v>
      </c>
      <c r="M1192" t="str">
        <f t="shared" si="54"/>
        <v xml:space="preserve"> Reatined</v>
      </c>
      <c r="N1192" s="7">
        <v>37.5</v>
      </c>
      <c r="O1192" s="10" t="str">
        <f t="shared" si="55"/>
        <v>26-35</v>
      </c>
      <c r="P1192" t="str">
        <f t="shared" si="56"/>
        <v>0-3 Years</v>
      </c>
      <c r="Q1192" t="str">
        <f>IF(B1192&lt;=500,"300-500",
 IF(B1192&lt;=650,"501-650",
 IF(B1192&lt;=750,"651-750",
 "751-850")))</f>
        <v>751-850</v>
      </c>
      <c r="R1192" t="str">
        <f>IF(L1192=1,"Customer already churned",
 IF(N1192&gt;=70,"Urgent attention required",
 IF(O1192="46-60","Focus retention efforts",
 IF(O1192="36-45","Extend retention strategies",
 IF(O1192="501-600","Engagement support required",
 IF(O1192="601-700","Monitor engagement",
 IF(AND(C1192="Germany",D1192="Female"),"Priority proactive retention",
 "General engagement")))))))</f>
        <v>General engagement</v>
      </c>
    </row>
    <row r="1193" spans="1:18" x14ac:dyDescent="0.35">
      <c r="A1193">
        <v>15686909</v>
      </c>
      <c r="B1193">
        <v>639</v>
      </c>
      <c r="C1193" t="s">
        <v>19</v>
      </c>
      <c r="D1193" t="s">
        <v>18</v>
      </c>
      <c r="E1193">
        <v>27</v>
      </c>
      <c r="F1193">
        <v>3</v>
      </c>
      <c r="G1193" s="3">
        <v>150795.81</v>
      </c>
      <c r="H1193">
        <v>1</v>
      </c>
      <c r="I1193">
        <v>0</v>
      </c>
      <c r="J1193">
        <v>1</v>
      </c>
      <c r="K1193" s="5">
        <v>85208.93</v>
      </c>
      <c r="L1193">
        <v>0</v>
      </c>
      <c r="M1193" t="str">
        <f t="shared" si="54"/>
        <v xml:space="preserve"> Reatined</v>
      </c>
      <c r="N1193" s="7">
        <v>25</v>
      </c>
      <c r="O1193" s="10" t="str">
        <f t="shared" si="55"/>
        <v>26-35</v>
      </c>
      <c r="P1193" t="str">
        <f t="shared" si="56"/>
        <v>0-3 Years</v>
      </c>
      <c r="Q1193" t="str">
        <f>IF(B1193&lt;=500,"300-500",
 IF(B1193&lt;=650,"501-650",
 IF(B1193&lt;=750,"651-750",
 "751-850")))</f>
        <v>501-650</v>
      </c>
      <c r="R1193" t="str">
        <f>IF(L1193=1,"Customer already churned",
 IF(N1193&gt;=70,"Urgent attention required",
 IF(O1193="46-60","Focus retention efforts",
 IF(O1193="36-45","Extend retention strategies",
 IF(O1193="501-600","Engagement support required",
 IF(O1193="601-700","Monitor engagement",
 IF(AND(C1193="Germany",D1193="Female"),"Priority proactive retention",
 "General engagement")))))))</f>
        <v>General engagement</v>
      </c>
    </row>
    <row r="1194" spans="1:18" x14ac:dyDescent="0.35">
      <c r="A1194">
        <v>15589572</v>
      </c>
      <c r="B1194">
        <v>785</v>
      </c>
      <c r="C1194" t="s">
        <v>17</v>
      </c>
      <c r="D1194" t="s">
        <v>16</v>
      </c>
      <c r="E1194">
        <v>61</v>
      </c>
      <c r="F1194">
        <v>4</v>
      </c>
      <c r="G1194" s="3">
        <v>129855.72</v>
      </c>
      <c r="H1194">
        <v>2</v>
      </c>
      <c r="I1194">
        <v>1</v>
      </c>
      <c r="J1194">
        <v>0</v>
      </c>
      <c r="K1194" s="5">
        <v>170214.82</v>
      </c>
      <c r="L1194">
        <v>1</v>
      </c>
      <c r="M1194" t="str">
        <f t="shared" si="54"/>
        <v>Churned</v>
      </c>
      <c r="N1194" s="7">
        <v>37.5</v>
      </c>
      <c r="O1194" s="10" t="str">
        <f t="shared" si="55"/>
        <v>60+</v>
      </c>
      <c r="P1194" t="str">
        <f t="shared" si="56"/>
        <v>4-6 Years</v>
      </c>
      <c r="Q1194" t="str">
        <f>IF(B1194&lt;=500,"300-500",
 IF(B1194&lt;=650,"501-650",
 IF(B1194&lt;=750,"651-750",
 "751-850")))</f>
        <v>751-850</v>
      </c>
      <c r="R1194" t="str">
        <f>IF(L1194=1,"Customer already churned",
 IF(N1194&gt;=70,"Urgent attention required",
 IF(O1194="46-60","Focus retention efforts",
 IF(O1194="36-45","Extend retention strategies",
 IF(O1194="501-600","Engagement support required",
 IF(O1194="601-700","Monitor engagement",
 IF(AND(C1194="Germany",D1194="Female"),"Priority proactive retention",
 "General engagement")))))))</f>
        <v>Customer already churned</v>
      </c>
    </row>
    <row r="1195" spans="1:18" x14ac:dyDescent="0.35">
      <c r="A1195">
        <v>15779947</v>
      </c>
      <c r="B1195">
        <v>363</v>
      </c>
      <c r="C1195" t="s">
        <v>17</v>
      </c>
      <c r="D1195" t="s">
        <v>16</v>
      </c>
      <c r="E1195">
        <v>28</v>
      </c>
      <c r="F1195">
        <v>6</v>
      </c>
      <c r="G1195" s="3">
        <v>146098.43</v>
      </c>
      <c r="H1195">
        <v>3</v>
      </c>
      <c r="I1195">
        <v>1</v>
      </c>
      <c r="J1195">
        <v>0</v>
      </c>
      <c r="K1195" s="5">
        <v>100615.14</v>
      </c>
      <c r="L1195">
        <v>1</v>
      </c>
      <c r="M1195" t="str">
        <f t="shared" si="54"/>
        <v>Churned</v>
      </c>
      <c r="N1195" s="7">
        <v>20.833333333333339</v>
      </c>
      <c r="O1195" s="10" t="str">
        <f t="shared" si="55"/>
        <v>26-35</v>
      </c>
      <c r="P1195" t="str">
        <f t="shared" si="56"/>
        <v>4-6 Years</v>
      </c>
      <c r="Q1195" t="str">
        <f>IF(B1195&lt;=500,"300-500",
 IF(B1195&lt;=650,"501-650",
 IF(B1195&lt;=750,"651-750",
 "751-850")))</f>
        <v>300-500</v>
      </c>
      <c r="R1195" t="str">
        <f>IF(L1195=1,"Customer already churned",
 IF(N1195&gt;=70,"Urgent attention required",
 IF(O1195="46-60","Focus retention efforts",
 IF(O1195="36-45","Extend retention strategies",
 IF(O1195="501-600","Engagement support required",
 IF(O1195="601-700","Monitor engagement",
 IF(AND(C1195="Germany",D1195="Female"),"Priority proactive retention",
 "General engagement")))))))</f>
        <v>Customer already churned</v>
      </c>
    </row>
    <row r="1196" spans="1:18" x14ac:dyDescent="0.35">
      <c r="A1196">
        <v>15573769</v>
      </c>
      <c r="B1196">
        <v>764</v>
      </c>
      <c r="C1196" t="s">
        <v>15</v>
      </c>
      <c r="D1196" t="s">
        <v>16</v>
      </c>
      <c r="E1196">
        <v>24</v>
      </c>
      <c r="F1196">
        <v>7</v>
      </c>
      <c r="G1196" s="3">
        <v>0</v>
      </c>
      <c r="H1196">
        <v>2</v>
      </c>
      <c r="I1196">
        <v>1</v>
      </c>
      <c r="J1196">
        <v>0</v>
      </c>
      <c r="K1196" s="5">
        <v>186105.99</v>
      </c>
      <c r="L1196">
        <v>0</v>
      </c>
      <c r="M1196" t="str">
        <f t="shared" si="54"/>
        <v xml:space="preserve"> Reatined</v>
      </c>
      <c r="N1196" s="7">
        <v>33.333333333333329</v>
      </c>
      <c r="O1196" s="10" t="str">
        <f t="shared" si="55"/>
        <v>18-25</v>
      </c>
      <c r="P1196" t="str">
        <f t="shared" si="56"/>
        <v>7-9 Years</v>
      </c>
      <c r="Q1196" t="str">
        <f>IF(B1196&lt;=500,"300-500",
 IF(B1196&lt;=650,"501-650",
 IF(B1196&lt;=750,"651-750",
 "751-850")))</f>
        <v>751-850</v>
      </c>
      <c r="R1196" t="str">
        <f>IF(L1196=1,"Customer already churned",
 IF(N1196&gt;=70,"Urgent attention required",
 IF(O1196="46-60","Focus retention efforts",
 IF(O1196="36-45","Extend retention strategies",
 IF(O1196="501-600","Engagement support required",
 IF(O1196="601-700","Monitor engagement",
 IF(AND(C1196="Germany",D1196="Female"),"Priority proactive retention",
 "General engagement")))))))</f>
        <v>General engagement</v>
      </c>
    </row>
    <row r="1197" spans="1:18" x14ac:dyDescent="0.35">
      <c r="A1197">
        <v>15578866</v>
      </c>
      <c r="B1197">
        <v>676</v>
      </c>
      <c r="C1197" t="s">
        <v>15</v>
      </c>
      <c r="D1197" t="s">
        <v>16</v>
      </c>
      <c r="E1197">
        <v>43</v>
      </c>
      <c r="F1197">
        <v>2</v>
      </c>
      <c r="G1197" s="3">
        <v>0</v>
      </c>
      <c r="H1197">
        <v>1</v>
      </c>
      <c r="I1197">
        <v>1</v>
      </c>
      <c r="J1197">
        <v>1</v>
      </c>
      <c r="K1197" s="5">
        <v>55119.53</v>
      </c>
      <c r="L1197">
        <v>0</v>
      </c>
      <c r="M1197" t="str">
        <f t="shared" si="54"/>
        <v xml:space="preserve"> Reatined</v>
      </c>
      <c r="N1197" s="7">
        <v>54.166666666666657</v>
      </c>
      <c r="O1197" s="10" t="str">
        <f t="shared" si="55"/>
        <v>36-45</v>
      </c>
      <c r="P1197" t="str">
        <f t="shared" si="56"/>
        <v>0-3 Years</v>
      </c>
      <c r="Q1197" t="str">
        <f>IF(B1197&lt;=500,"300-500",
 IF(B1197&lt;=650,"501-650",
 IF(B1197&lt;=750,"651-750",
 "751-850")))</f>
        <v>651-750</v>
      </c>
      <c r="R1197" t="str">
        <f>IF(L1197=1,"Customer already churned",
 IF(N1197&gt;=70,"Urgent attention required",
 IF(O1197="46-60","Focus retention efforts",
 IF(O1197="36-45","Extend retention strategies",
 IF(O1197="501-600","Engagement support required",
 IF(O1197="601-700","Monitor engagement",
 IF(AND(C1197="Germany",D1197="Female"),"Priority proactive retention",
 "General engagement")))))))</f>
        <v>Extend retention strategies</v>
      </c>
    </row>
    <row r="1198" spans="1:18" x14ac:dyDescent="0.35">
      <c r="A1198">
        <v>15739131</v>
      </c>
      <c r="B1198">
        <v>718</v>
      </c>
      <c r="C1198" t="s">
        <v>19</v>
      </c>
      <c r="D1198" t="s">
        <v>18</v>
      </c>
      <c r="E1198">
        <v>28</v>
      </c>
      <c r="F1198">
        <v>4</v>
      </c>
      <c r="G1198" s="3">
        <v>65643.3</v>
      </c>
      <c r="H1198">
        <v>1</v>
      </c>
      <c r="I1198">
        <v>1</v>
      </c>
      <c r="J1198">
        <v>0</v>
      </c>
      <c r="K1198" s="5">
        <v>28760.99</v>
      </c>
      <c r="L1198">
        <v>0</v>
      </c>
      <c r="M1198" t="str">
        <f t="shared" si="54"/>
        <v xml:space="preserve"> Reatined</v>
      </c>
      <c r="N1198" s="7">
        <v>37.5</v>
      </c>
      <c r="O1198" s="10" t="str">
        <f t="shared" si="55"/>
        <v>26-35</v>
      </c>
      <c r="P1198" t="str">
        <f t="shared" si="56"/>
        <v>4-6 Years</v>
      </c>
      <c r="Q1198" t="str">
        <f>IF(B1198&lt;=500,"300-500",
 IF(B1198&lt;=650,"501-650",
 IF(B1198&lt;=750,"651-750",
 "751-850")))</f>
        <v>651-750</v>
      </c>
      <c r="R1198" t="str">
        <f>IF(L1198=1,"Customer already churned",
 IF(N1198&gt;=70,"Urgent attention required",
 IF(O1198="46-60","Focus retention efforts",
 IF(O1198="36-45","Extend retention strategies",
 IF(O1198="501-600","Engagement support required",
 IF(O1198="601-700","Monitor engagement",
 IF(AND(C1198="Germany",D1198="Female"),"Priority proactive retention",
 "General engagement")))))))</f>
        <v>General engagement</v>
      </c>
    </row>
    <row r="1199" spans="1:18" x14ac:dyDescent="0.35">
      <c r="A1199">
        <v>15813444</v>
      </c>
      <c r="B1199">
        <v>590</v>
      </c>
      <c r="C1199" t="s">
        <v>17</v>
      </c>
      <c r="D1199" t="s">
        <v>16</v>
      </c>
      <c r="E1199">
        <v>34</v>
      </c>
      <c r="F1199">
        <v>6</v>
      </c>
      <c r="G1199" s="3">
        <v>0</v>
      </c>
      <c r="H1199">
        <v>2</v>
      </c>
      <c r="I1199">
        <v>1</v>
      </c>
      <c r="J1199">
        <v>0</v>
      </c>
      <c r="K1199" s="5">
        <v>171021.44</v>
      </c>
      <c r="L1199">
        <v>0</v>
      </c>
      <c r="M1199" t="str">
        <f t="shared" si="54"/>
        <v xml:space="preserve"> Reatined</v>
      </c>
      <c r="N1199" s="7">
        <v>33.333333333333329</v>
      </c>
      <c r="O1199" s="10" t="str">
        <f t="shared" si="55"/>
        <v>26-35</v>
      </c>
      <c r="P1199" t="str">
        <f t="shared" si="56"/>
        <v>4-6 Years</v>
      </c>
      <c r="Q1199" t="str">
        <f>IF(B1199&lt;=500,"300-500",
 IF(B1199&lt;=650,"501-650",
 IF(B1199&lt;=750,"651-750",
 "751-850")))</f>
        <v>501-650</v>
      </c>
      <c r="R1199" t="str">
        <f>IF(L1199=1,"Customer already churned",
 IF(N1199&gt;=70,"Urgent attention required",
 IF(O1199="46-60","Focus retention efforts",
 IF(O1199="36-45","Extend retention strategies",
 IF(O1199="501-600","Engagement support required",
 IF(O1199="601-700","Monitor engagement",
 IF(AND(C1199="Germany",D1199="Female"),"Priority proactive retention",
 "General engagement")))))))</f>
        <v>General engagement</v>
      </c>
    </row>
    <row r="1200" spans="1:18" x14ac:dyDescent="0.35">
      <c r="A1200">
        <v>15678058</v>
      </c>
      <c r="B1200">
        <v>584</v>
      </c>
      <c r="C1200" t="s">
        <v>15</v>
      </c>
      <c r="D1200" t="s">
        <v>18</v>
      </c>
      <c r="E1200">
        <v>38</v>
      </c>
      <c r="F1200">
        <v>9</v>
      </c>
      <c r="G1200" s="3">
        <v>104584.16</v>
      </c>
      <c r="H1200">
        <v>1</v>
      </c>
      <c r="I1200">
        <v>1</v>
      </c>
      <c r="J1200">
        <v>0</v>
      </c>
      <c r="K1200" s="5">
        <v>176678.72</v>
      </c>
      <c r="L1200">
        <v>0</v>
      </c>
      <c r="M1200" t="str">
        <f t="shared" si="54"/>
        <v xml:space="preserve"> Reatined</v>
      </c>
      <c r="N1200" s="7">
        <v>37.5</v>
      </c>
      <c r="O1200" s="10" t="str">
        <f t="shared" si="55"/>
        <v>36-45</v>
      </c>
      <c r="P1200" t="str">
        <f t="shared" si="56"/>
        <v>7-9 Years</v>
      </c>
      <c r="Q1200" t="str">
        <f>IF(B1200&lt;=500,"300-500",
 IF(B1200&lt;=650,"501-650",
 IF(B1200&lt;=750,"651-750",
 "751-850")))</f>
        <v>501-650</v>
      </c>
      <c r="R1200" t="str">
        <f>IF(L1200=1,"Customer already churned",
 IF(N1200&gt;=70,"Urgent attention required",
 IF(O1200="46-60","Focus retention efforts",
 IF(O1200="36-45","Extend retention strategies",
 IF(O1200="501-600","Engagement support required",
 IF(O1200="601-700","Monitor engagement",
 IF(AND(C1200="Germany",D1200="Female"),"Priority proactive retention",
 "General engagement")))))))</f>
        <v>Extend retention strategies</v>
      </c>
    </row>
    <row r="1201" spans="1:18" x14ac:dyDescent="0.35">
      <c r="A1201">
        <v>15769169</v>
      </c>
      <c r="B1201">
        <v>645</v>
      </c>
      <c r="C1201" t="s">
        <v>15</v>
      </c>
      <c r="D1201" t="s">
        <v>18</v>
      </c>
      <c r="E1201">
        <v>41</v>
      </c>
      <c r="F1201">
        <v>7</v>
      </c>
      <c r="G1201" s="3">
        <v>0</v>
      </c>
      <c r="H1201">
        <v>1</v>
      </c>
      <c r="I1201">
        <v>0</v>
      </c>
      <c r="J1201">
        <v>1</v>
      </c>
      <c r="K1201" s="5">
        <v>28667.56</v>
      </c>
      <c r="L1201">
        <v>0</v>
      </c>
      <c r="M1201" t="str">
        <f t="shared" si="54"/>
        <v xml:space="preserve"> Reatined</v>
      </c>
      <c r="N1201" s="7">
        <v>37.5</v>
      </c>
      <c r="O1201" s="10" t="str">
        <f t="shared" si="55"/>
        <v>36-45</v>
      </c>
      <c r="P1201" t="str">
        <f t="shared" si="56"/>
        <v>7-9 Years</v>
      </c>
      <c r="Q1201" t="str">
        <f>IF(B1201&lt;=500,"300-500",
 IF(B1201&lt;=650,"501-650",
 IF(B1201&lt;=750,"651-750",
 "751-850")))</f>
        <v>501-650</v>
      </c>
      <c r="R1201" t="str">
        <f>IF(L1201=1,"Customer already churned",
 IF(N1201&gt;=70,"Urgent attention required",
 IF(O1201="46-60","Focus retention efforts",
 IF(O1201="36-45","Extend retention strategies",
 IF(O1201="501-600","Engagement support required",
 IF(O1201="601-700","Monitor engagement",
 IF(AND(C1201="Germany",D1201="Female"),"Priority proactive retention",
 "General engagement")))))))</f>
        <v>Extend retention strategies</v>
      </c>
    </row>
    <row r="1202" spans="1:18" x14ac:dyDescent="0.35">
      <c r="A1202">
        <v>15804602</v>
      </c>
      <c r="B1202">
        <v>772</v>
      </c>
      <c r="C1202" t="s">
        <v>19</v>
      </c>
      <c r="D1202" t="s">
        <v>18</v>
      </c>
      <c r="E1202">
        <v>30</v>
      </c>
      <c r="F1202">
        <v>6</v>
      </c>
      <c r="G1202" s="3">
        <v>99785.279999999999</v>
      </c>
      <c r="H1202">
        <v>2</v>
      </c>
      <c r="I1202">
        <v>0</v>
      </c>
      <c r="J1202">
        <v>0</v>
      </c>
      <c r="K1202" s="5">
        <v>197238.03</v>
      </c>
      <c r="L1202">
        <v>0</v>
      </c>
      <c r="M1202" t="str">
        <f t="shared" si="54"/>
        <v xml:space="preserve"> Reatined</v>
      </c>
      <c r="N1202" s="7">
        <v>29.166666666666671</v>
      </c>
      <c r="O1202" s="10" t="str">
        <f t="shared" si="55"/>
        <v>26-35</v>
      </c>
      <c r="P1202" t="str">
        <f t="shared" si="56"/>
        <v>4-6 Years</v>
      </c>
      <c r="Q1202" t="str">
        <f>IF(B1202&lt;=500,"300-500",
 IF(B1202&lt;=650,"501-650",
 IF(B1202&lt;=750,"651-750",
 "751-850")))</f>
        <v>751-850</v>
      </c>
      <c r="R1202" t="str">
        <f>IF(L1202=1,"Customer already churned",
 IF(N1202&gt;=70,"Urgent attention required",
 IF(O1202="46-60","Focus retention efforts",
 IF(O1202="36-45","Extend retention strategies",
 IF(O1202="501-600","Engagement support required",
 IF(O1202="601-700","Monitor engagement",
 IF(AND(C1202="Germany",D1202="Female"),"Priority proactive retention",
 "General engagement")))))))</f>
        <v>General engagement</v>
      </c>
    </row>
    <row r="1203" spans="1:18" x14ac:dyDescent="0.35">
      <c r="A1203">
        <v>15651052</v>
      </c>
      <c r="B1203">
        <v>399</v>
      </c>
      <c r="C1203" t="s">
        <v>19</v>
      </c>
      <c r="D1203" t="s">
        <v>18</v>
      </c>
      <c r="E1203">
        <v>46</v>
      </c>
      <c r="F1203">
        <v>2</v>
      </c>
      <c r="G1203" s="3">
        <v>127655.22</v>
      </c>
      <c r="H1203">
        <v>1</v>
      </c>
      <c r="I1203">
        <v>1</v>
      </c>
      <c r="J1203">
        <v>0</v>
      </c>
      <c r="K1203" s="5">
        <v>139994.68</v>
      </c>
      <c r="L1203">
        <v>1</v>
      </c>
      <c r="M1203" t="str">
        <f t="shared" si="54"/>
        <v>Churned</v>
      </c>
      <c r="N1203" s="7">
        <v>62.5</v>
      </c>
      <c r="O1203" s="10" t="str">
        <f t="shared" si="55"/>
        <v>46-60</v>
      </c>
      <c r="P1203" t="str">
        <f t="shared" si="56"/>
        <v>0-3 Years</v>
      </c>
      <c r="Q1203" t="str">
        <f>IF(B1203&lt;=500,"300-500",
 IF(B1203&lt;=650,"501-650",
 IF(B1203&lt;=750,"651-750",
 "751-850")))</f>
        <v>300-500</v>
      </c>
      <c r="R1203" t="str">
        <f>IF(L1203=1,"Customer already churned",
 IF(N1203&gt;=70,"Urgent attention required",
 IF(O1203="46-60","Focus retention efforts",
 IF(O1203="36-45","Extend retention strategies",
 IF(O1203="501-600","Engagement support required",
 IF(O1203="601-700","Monitor engagement",
 IF(AND(C1203="Germany",D1203="Female"),"Priority proactive retention",
 "General engagement")))))))</f>
        <v>Customer already churned</v>
      </c>
    </row>
    <row r="1204" spans="1:18" x14ac:dyDescent="0.35">
      <c r="A1204">
        <v>15724334</v>
      </c>
      <c r="B1204">
        <v>529</v>
      </c>
      <c r="C1204" t="s">
        <v>15</v>
      </c>
      <c r="D1204" t="s">
        <v>18</v>
      </c>
      <c r="E1204">
        <v>22</v>
      </c>
      <c r="F1204">
        <v>5</v>
      </c>
      <c r="G1204" s="3">
        <v>0</v>
      </c>
      <c r="H1204">
        <v>1</v>
      </c>
      <c r="I1204">
        <v>1</v>
      </c>
      <c r="J1204">
        <v>0</v>
      </c>
      <c r="K1204" s="5">
        <v>151169.82999999999</v>
      </c>
      <c r="L1204">
        <v>0</v>
      </c>
      <c r="M1204" t="str">
        <f t="shared" si="54"/>
        <v xml:space="preserve"> Reatined</v>
      </c>
      <c r="N1204" s="7">
        <v>50</v>
      </c>
      <c r="O1204" s="10" t="str">
        <f t="shared" si="55"/>
        <v>18-25</v>
      </c>
      <c r="P1204" t="str">
        <f t="shared" si="56"/>
        <v>4-6 Years</v>
      </c>
      <c r="Q1204" t="str">
        <f>IF(B1204&lt;=500,"300-500",
 IF(B1204&lt;=650,"501-650",
 IF(B1204&lt;=750,"651-750",
 "751-850")))</f>
        <v>501-650</v>
      </c>
      <c r="R1204" t="str">
        <f>IF(L1204=1,"Customer already churned",
 IF(N1204&gt;=70,"Urgent attention required",
 IF(O1204="46-60","Focus retention efforts",
 IF(O1204="36-45","Extend retention strategies",
 IF(O1204="501-600","Engagement support required",
 IF(O1204="601-700","Monitor engagement",
 IF(AND(C1204="Germany",D1204="Female"),"Priority proactive retention",
 "General engagement")))))))</f>
        <v>General engagement</v>
      </c>
    </row>
    <row r="1205" spans="1:18" x14ac:dyDescent="0.35">
      <c r="A1205">
        <v>15569451</v>
      </c>
      <c r="B1205">
        <v>463</v>
      </c>
      <c r="C1205" t="s">
        <v>15</v>
      </c>
      <c r="D1205" t="s">
        <v>18</v>
      </c>
      <c r="E1205">
        <v>35</v>
      </c>
      <c r="F1205">
        <v>2</v>
      </c>
      <c r="G1205" s="3">
        <v>101257.16</v>
      </c>
      <c r="H1205">
        <v>1</v>
      </c>
      <c r="I1205">
        <v>1</v>
      </c>
      <c r="J1205">
        <v>1</v>
      </c>
      <c r="K1205" s="5">
        <v>118113.64</v>
      </c>
      <c r="L1205">
        <v>0</v>
      </c>
      <c r="M1205" t="str">
        <f t="shared" si="54"/>
        <v xml:space="preserve"> Reatined</v>
      </c>
      <c r="N1205" s="7">
        <v>41.666666666666671</v>
      </c>
      <c r="O1205" s="10" t="str">
        <f t="shared" si="55"/>
        <v>26-35</v>
      </c>
      <c r="P1205" t="str">
        <f t="shared" si="56"/>
        <v>0-3 Years</v>
      </c>
      <c r="Q1205" t="str">
        <f>IF(B1205&lt;=500,"300-500",
 IF(B1205&lt;=650,"501-650",
 IF(B1205&lt;=750,"651-750",
 "751-850")))</f>
        <v>300-500</v>
      </c>
      <c r="R1205" t="str">
        <f>IF(L1205=1,"Customer already churned",
 IF(N1205&gt;=70,"Urgent attention required",
 IF(O1205="46-60","Focus retention efforts",
 IF(O1205="36-45","Extend retention strategies",
 IF(O1205="501-600","Engagement support required",
 IF(O1205="601-700","Monitor engagement",
 IF(AND(C1205="Germany",D1205="Female"),"Priority proactive retention",
 "General engagement")))))))</f>
        <v>General engagement</v>
      </c>
    </row>
    <row r="1206" spans="1:18" x14ac:dyDescent="0.35">
      <c r="A1206">
        <v>15650098</v>
      </c>
      <c r="B1206">
        <v>630</v>
      </c>
      <c r="C1206" t="s">
        <v>15</v>
      </c>
      <c r="D1206" t="s">
        <v>16</v>
      </c>
      <c r="E1206">
        <v>40</v>
      </c>
      <c r="F1206">
        <v>7</v>
      </c>
      <c r="G1206" s="3">
        <v>0</v>
      </c>
      <c r="H1206">
        <v>2</v>
      </c>
      <c r="I1206">
        <v>1</v>
      </c>
      <c r="J1206">
        <v>1</v>
      </c>
      <c r="K1206" s="5">
        <v>34453.17</v>
      </c>
      <c r="L1206">
        <v>0</v>
      </c>
      <c r="M1206" t="str">
        <f t="shared" si="54"/>
        <v xml:space="preserve"> Reatined</v>
      </c>
      <c r="N1206" s="7">
        <v>12.5</v>
      </c>
      <c r="O1206" s="10" t="str">
        <f t="shared" si="55"/>
        <v>36-45</v>
      </c>
      <c r="P1206" t="str">
        <f t="shared" si="56"/>
        <v>7-9 Years</v>
      </c>
      <c r="Q1206" t="str">
        <f>IF(B1206&lt;=500,"300-500",
 IF(B1206&lt;=650,"501-650",
 IF(B1206&lt;=750,"651-750",
 "751-850")))</f>
        <v>501-650</v>
      </c>
      <c r="R1206" t="str">
        <f>IF(L1206=1,"Customer already churned",
 IF(N1206&gt;=70,"Urgent attention required",
 IF(O1206="46-60","Focus retention efforts",
 IF(O1206="36-45","Extend retention strategies",
 IF(O1206="501-600","Engagement support required",
 IF(O1206="601-700","Monitor engagement",
 IF(AND(C1206="Germany",D1206="Female"),"Priority proactive retention",
 "General engagement")))))))</f>
        <v>Extend retention strategies</v>
      </c>
    </row>
    <row r="1207" spans="1:18" x14ac:dyDescent="0.35">
      <c r="A1207">
        <v>15724307</v>
      </c>
      <c r="B1207">
        <v>780</v>
      </c>
      <c r="C1207" t="s">
        <v>15</v>
      </c>
      <c r="D1207" t="s">
        <v>18</v>
      </c>
      <c r="E1207">
        <v>76</v>
      </c>
      <c r="F1207">
        <v>10</v>
      </c>
      <c r="G1207" s="3">
        <v>121313.88</v>
      </c>
      <c r="H1207">
        <v>1</v>
      </c>
      <c r="I1207">
        <v>0</v>
      </c>
      <c r="J1207">
        <v>1</v>
      </c>
      <c r="K1207" s="5">
        <v>64872.33</v>
      </c>
      <c r="L1207">
        <v>0</v>
      </c>
      <c r="M1207" t="str">
        <f t="shared" si="54"/>
        <v xml:space="preserve"> Reatined</v>
      </c>
      <c r="N1207" s="7">
        <v>41.666666666666671</v>
      </c>
      <c r="O1207" s="10" t="str">
        <f t="shared" si="55"/>
        <v>60+</v>
      </c>
      <c r="P1207" t="str">
        <f t="shared" si="56"/>
        <v>10+ Years</v>
      </c>
      <c r="Q1207" t="str">
        <f>IF(B1207&lt;=500,"300-500",
 IF(B1207&lt;=650,"501-650",
 IF(B1207&lt;=750,"651-750",
 "751-850")))</f>
        <v>751-850</v>
      </c>
      <c r="R1207" t="str">
        <f>IF(L1207=1,"Customer already churned",
 IF(N1207&gt;=70,"Urgent attention required",
 IF(O1207="46-60","Focus retention efforts",
 IF(O1207="36-45","Extend retention strategies",
 IF(O1207="501-600","Engagement support required",
 IF(O1207="601-700","Monitor engagement",
 IF(AND(C1207="Germany",D1207="Female"),"Priority proactive retention",
 "General engagement")))))))</f>
        <v>General engagement</v>
      </c>
    </row>
    <row r="1208" spans="1:18" x14ac:dyDescent="0.35">
      <c r="A1208">
        <v>15599268</v>
      </c>
      <c r="B1208">
        <v>584</v>
      </c>
      <c r="C1208" t="s">
        <v>17</v>
      </c>
      <c r="D1208" t="s">
        <v>18</v>
      </c>
      <c r="E1208">
        <v>32</v>
      </c>
      <c r="F1208">
        <v>5</v>
      </c>
      <c r="G1208" s="3">
        <v>0</v>
      </c>
      <c r="H1208">
        <v>2</v>
      </c>
      <c r="I1208">
        <v>1</v>
      </c>
      <c r="J1208">
        <v>0</v>
      </c>
      <c r="K1208" s="5">
        <v>10956.82</v>
      </c>
      <c r="L1208">
        <v>0</v>
      </c>
      <c r="M1208" t="str">
        <f t="shared" si="54"/>
        <v xml:space="preserve"> Reatined</v>
      </c>
      <c r="N1208" s="7">
        <v>33.333333333333329</v>
      </c>
      <c r="O1208" s="10" t="str">
        <f t="shared" si="55"/>
        <v>26-35</v>
      </c>
      <c r="P1208" t="str">
        <f t="shared" si="56"/>
        <v>4-6 Years</v>
      </c>
      <c r="Q1208" t="str">
        <f>IF(B1208&lt;=500,"300-500",
 IF(B1208&lt;=650,"501-650",
 IF(B1208&lt;=750,"651-750",
 "751-850")))</f>
        <v>501-650</v>
      </c>
      <c r="R1208" t="str">
        <f>IF(L1208=1,"Customer already churned",
 IF(N1208&gt;=70,"Urgent attention required",
 IF(O1208="46-60","Focus retention efforts",
 IF(O1208="36-45","Extend retention strategies",
 IF(O1208="501-600","Engagement support required",
 IF(O1208="601-700","Monitor engagement",
 IF(AND(C1208="Germany",D1208="Female"),"Priority proactive retention",
 "General engagement")))))))</f>
        <v>General engagement</v>
      </c>
    </row>
    <row r="1209" spans="1:18" x14ac:dyDescent="0.35">
      <c r="A1209">
        <v>15594864</v>
      </c>
      <c r="B1209">
        <v>752</v>
      </c>
      <c r="C1209" t="s">
        <v>19</v>
      </c>
      <c r="D1209" t="s">
        <v>18</v>
      </c>
      <c r="E1209">
        <v>30</v>
      </c>
      <c r="F1209">
        <v>4</v>
      </c>
      <c r="G1209" s="3">
        <v>81523.38</v>
      </c>
      <c r="H1209">
        <v>1</v>
      </c>
      <c r="I1209">
        <v>1</v>
      </c>
      <c r="J1209">
        <v>1</v>
      </c>
      <c r="K1209" s="5">
        <v>36885.85</v>
      </c>
      <c r="L1209">
        <v>0</v>
      </c>
      <c r="M1209" t="str">
        <f t="shared" si="54"/>
        <v xml:space="preserve"> Reatined</v>
      </c>
      <c r="N1209" s="7">
        <v>16.666666666666661</v>
      </c>
      <c r="O1209" s="10" t="str">
        <f t="shared" si="55"/>
        <v>26-35</v>
      </c>
      <c r="P1209" t="str">
        <f t="shared" si="56"/>
        <v>4-6 Years</v>
      </c>
      <c r="Q1209" t="str">
        <f>IF(B1209&lt;=500,"300-500",
 IF(B1209&lt;=650,"501-650",
 IF(B1209&lt;=750,"651-750",
 "751-850")))</f>
        <v>751-850</v>
      </c>
      <c r="R1209" t="str">
        <f>IF(L1209=1,"Customer already churned",
 IF(N1209&gt;=70,"Urgent attention required",
 IF(O1209="46-60","Focus retention efforts",
 IF(O1209="36-45","Extend retention strategies",
 IF(O1209="501-600","Engagement support required",
 IF(O1209="601-700","Monitor engagement",
 IF(AND(C1209="Germany",D1209="Female"),"Priority proactive retention",
 "General engagement")))))))</f>
        <v>General engagement</v>
      </c>
    </row>
    <row r="1210" spans="1:18" x14ac:dyDescent="0.35">
      <c r="A1210">
        <v>15616451</v>
      </c>
      <c r="B1210">
        <v>697</v>
      </c>
      <c r="C1210" t="s">
        <v>15</v>
      </c>
      <c r="D1210" t="s">
        <v>16</v>
      </c>
      <c r="E1210">
        <v>47</v>
      </c>
      <c r="F1210">
        <v>6</v>
      </c>
      <c r="G1210" s="3">
        <v>128252.66</v>
      </c>
      <c r="H1210">
        <v>1</v>
      </c>
      <c r="I1210">
        <v>1</v>
      </c>
      <c r="J1210">
        <v>1</v>
      </c>
      <c r="K1210" s="5">
        <v>168053.4</v>
      </c>
      <c r="L1210">
        <v>0</v>
      </c>
      <c r="M1210" t="str">
        <f t="shared" si="54"/>
        <v xml:space="preserve"> Reatined</v>
      </c>
      <c r="N1210" s="7">
        <v>16.666666666666661</v>
      </c>
      <c r="O1210" s="10" t="str">
        <f t="shared" si="55"/>
        <v>46-60</v>
      </c>
      <c r="P1210" t="str">
        <f t="shared" si="56"/>
        <v>4-6 Years</v>
      </c>
      <c r="Q1210" t="str">
        <f>IF(B1210&lt;=500,"300-500",
 IF(B1210&lt;=650,"501-650",
 IF(B1210&lt;=750,"651-750",
 "751-850")))</f>
        <v>651-750</v>
      </c>
      <c r="R1210" t="str">
        <f>IF(L1210=1,"Customer already churned",
 IF(N1210&gt;=70,"Urgent attention required",
 IF(O1210="46-60","Focus retention efforts",
 IF(O1210="36-45","Extend retention strategies",
 IF(O1210="501-600","Engagement support required",
 IF(O1210="601-700","Monitor engagement",
 IF(AND(C1210="Germany",D1210="Female"),"Priority proactive retention",
 "General engagement")))))))</f>
        <v>Focus retention efforts</v>
      </c>
    </row>
    <row r="1211" spans="1:18" x14ac:dyDescent="0.35">
      <c r="A1211">
        <v>15715667</v>
      </c>
      <c r="B1211">
        <v>850</v>
      </c>
      <c r="C1211" t="s">
        <v>15</v>
      </c>
      <c r="D1211" t="s">
        <v>16</v>
      </c>
      <c r="E1211">
        <v>32</v>
      </c>
      <c r="F1211">
        <v>7</v>
      </c>
      <c r="G1211" s="3">
        <v>0</v>
      </c>
      <c r="H1211">
        <v>2</v>
      </c>
      <c r="I1211">
        <v>0</v>
      </c>
      <c r="J1211">
        <v>0</v>
      </c>
      <c r="K1211" s="5">
        <v>155227</v>
      </c>
      <c r="L1211">
        <v>0</v>
      </c>
      <c r="M1211" t="str">
        <f t="shared" si="54"/>
        <v xml:space="preserve"> Reatined</v>
      </c>
      <c r="N1211" s="7">
        <v>41.666666666666671</v>
      </c>
      <c r="O1211" s="10" t="str">
        <f t="shared" si="55"/>
        <v>26-35</v>
      </c>
      <c r="P1211" t="str">
        <f t="shared" si="56"/>
        <v>7-9 Years</v>
      </c>
      <c r="Q1211" t="str">
        <f>IF(B1211&lt;=500,"300-500",
 IF(B1211&lt;=650,"501-650",
 IF(B1211&lt;=750,"651-750",
 "751-850")))</f>
        <v>751-850</v>
      </c>
      <c r="R1211" t="str">
        <f>IF(L1211=1,"Customer already churned",
 IF(N1211&gt;=70,"Urgent attention required",
 IF(O1211="46-60","Focus retention efforts",
 IF(O1211="36-45","Extend retention strategies",
 IF(O1211="501-600","Engagement support required",
 IF(O1211="601-700","Monitor engagement",
 IF(AND(C1211="Germany",D1211="Female"),"Priority proactive retention",
 "General engagement")))))))</f>
        <v>General engagement</v>
      </c>
    </row>
    <row r="1212" spans="1:18" x14ac:dyDescent="0.35">
      <c r="A1212">
        <v>15658969</v>
      </c>
      <c r="B1212">
        <v>711</v>
      </c>
      <c r="C1212" t="s">
        <v>15</v>
      </c>
      <c r="D1212" t="s">
        <v>18</v>
      </c>
      <c r="E1212">
        <v>51</v>
      </c>
      <c r="F1212">
        <v>7</v>
      </c>
      <c r="G1212" s="3">
        <v>0</v>
      </c>
      <c r="H1212">
        <v>3</v>
      </c>
      <c r="I1212">
        <v>1</v>
      </c>
      <c r="J1212">
        <v>0</v>
      </c>
      <c r="K1212" s="5">
        <v>38409.79</v>
      </c>
      <c r="L1212">
        <v>1</v>
      </c>
      <c r="M1212" t="str">
        <f t="shared" si="54"/>
        <v>Churned</v>
      </c>
      <c r="N1212" s="7">
        <v>50</v>
      </c>
      <c r="O1212" s="10" t="str">
        <f t="shared" si="55"/>
        <v>46-60</v>
      </c>
      <c r="P1212" t="str">
        <f t="shared" si="56"/>
        <v>7-9 Years</v>
      </c>
      <c r="Q1212" t="str">
        <f>IF(B1212&lt;=500,"300-500",
 IF(B1212&lt;=650,"501-650",
 IF(B1212&lt;=750,"651-750",
 "751-850")))</f>
        <v>651-750</v>
      </c>
      <c r="R1212" t="str">
        <f>IF(L1212=1,"Customer already churned",
 IF(N1212&gt;=70,"Urgent attention required",
 IF(O1212="46-60","Focus retention efforts",
 IF(O1212="36-45","Extend retention strategies",
 IF(O1212="501-600","Engagement support required",
 IF(O1212="601-700","Monitor engagement",
 IF(AND(C1212="Germany",D1212="Female"),"Priority proactive retention",
 "General engagement")))))))</f>
        <v>Customer already churned</v>
      </c>
    </row>
    <row r="1213" spans="1:18" x14ac:dyDescent="0.35">
      <c r="A1213">
        <v>15738174</v>
      </c>
      <c r="B1213">
        <v>452</v>
      </c>
      <c r="C1213" t="s">
        <v>15</v>
      </c>
      <c r="D1213" t="s">
        <v>16</v>
      </c>
      <c r="E1213">
        <v>32</v>
      </c>
      <c r="F1213">
        <v>5</v>
      </c>
      <c r="G1213" s="3">
        <v>0</v>
      </c>
      <c r="H1213">
        <v>2</v>
      </c>
      <c r="I1213">
        <v>0</v>
      </c>
      <c r="J1213">
        <v>1</v>
      </c>
      <c r="K1213" s="5">
        <v>75279.39</v>
      </c>
      <c r="L1213">
        <v>0</v>
      </c>
      <c r="M1213" t="str">
        <f t="shared" si="54"/>
        <v xml:space="preserve"> Reatined</v>
      </c>
      <c r="N1213" s="7">
        <v>20.833333333333339</v>
      </c>
      <c r="O1213" s="10" t="str">
        <f t="shared" si="55"/>
        <v>26-35</v>
      </c>
      <c r="P1213" t="str">
        <f t="shared" si="56"/>
        <v>4-6 Years</v>
      </c>
      <c r="Q1213" t="str">
        <f>IF(B1213&lt;=500,"300-500",
 IF(B1213&lt;=650,"501-650",
 IF(B1213&lt;=750,"651-750",
 "751-850")))</f>
        <v>300-500</v>
      </c>
      <c r="R1213" t="str">
        <f>IF(L1213=1,"Customer already churned",
 IF(N1213&gt;=70,"Urgent attention required",
 IF(O1213="46-60","Focus retention efforts",
 IF(O1213="36-45","Extend retention strategies",
 IF(O1213="501-600","Engagement support required",
 IF(O1213="601-700","Monitor engagement",
 IF(AND(C1213="Germany",D1213="Female"),"Priority proactive retention",
 "General engagement")))))))</f>
        <v>General engagement</v>
      </c>
    </row>
    <row r="1214" spans="1:18" x14ac:dyDescent="0.35">
      <c r="A1214">
        <v>15813590</v>
      </c>
      <c r="B1214">
        <v>610</v>
      </c>
      <c r="C1214" t="s">
        <v>17</v>
      </c>
      <c r="D1214" t="s">
        <v>18</v>
      </c>
      <c r="E1214">
        <v>42</v>
      </c>
      <c r="F1214">
        <v>6</v>
      </c>
      <c r="G1214" s="3">
        <v>0</v>
      </c>
      <c r="H1214">
        <v>2</v>
      </c>
      <c r="I1214">
        <v>1</v>
      </c>
      <c r="J1214">
        <v>0</v>
      </c>
      <c r="K1214" s="5">
        <v>158302.59</v>
      </c>
      <c r="L1214">
        <v>1</v>
      </c>
      <c r="M1214" t="str">
        <f t="shared" si="54"/>
        <v>Churned</v>
      </c>
      <c r="N1214" s="7">
        <v>33.333333333333329</v>
      </c>
      <c r="O1214" s="10" t="str">
        <f t="shared" si="55"/>
        <v>36-45</v>
      </c>
      <c r="P1214" t="str">
        <f t="shared" si="56"/>
        <v>4-6 Years</v>
      </c>
      <c r="Q1214" t="str">
        <f>IF(B1214&lt;=500,"300-500",
 IF(B1214&lt;=650,"501-650",
 IF(B1214&lt;=750,"651-750",
 "751-850")))</f>
        <v>501-650</v>
      </c>
      <c r="R1214" t="str">
        <f>IF(L1214=1,"Customer already churned",
 IF(N1214&gt;=70,"Urgent attention required",
 IF(O1214="46-60","Focus retention efforts",
 IF(O1214="36-45","Extend retention strategies",
 IF(O1214="501-600","Engagement support required",
 IF(O1214="601-700","Monitor engagement",
 IF(AND(C1214="Germany",D1214="Female"),"Priority proactive retention",
 "General engagement")))))))</f>
        <v>Customer already churned</v>
      </c>
    </row>
    <row r="1215" spans="1:18" x14ac:dyDescent="0.35">
      <c r="A1215">
        <v>15624229</v>
      </c>
      <c r="B1215">
        <v>694</v>
      </c>
      <c r="C1215" t="s">
        <v>15</v>
      </c>
      <c r="D1215" t="s">
        <v>16</v>
      </c>
      <c r="E1215">
        <v>22</v>
      </c>
      <c r="F1215">
        <v>4</v>
      </c>
      <c r="G1215" s="3">
        <v>0</v>
      </c>
      <c r="H1215">
        <v>2</v>
      </c>
      <c r="I1215">
        <v>1</v>
      </c>
      <c r="J1215">
        <v>1</v>
      </c>
      <c r="K1215" s="5">
        <v>11525.72</v>
      </c>
      <c r="L1215">
        <v>0</v>
      </c>
      <c r="M1215" t="str">
        <f t="shared" si="54"/>
        <v xml:space="preserve"> Reatined</v>
      </c>
      <c r="N1215" s="7">
        <v>12.5</v>
      </c>
      <c r="O1215" s="10" t="str">
        <f t="shared" si="55"/>
        <v>18-25</v>
      </c>
      <c r="P1215" t="str">
        <f t="shared" si="56"/>
        <v>4-6 Years</v>
      </c>
      <c r="Q1215" t="str">
        <f>IF(B1215&lt;=500,"300-500",
 IF(B1215&lt;=650,"501-650",
 IF(B1215&lt;=750,"651-750",
 "751-850")))</f>
        <v>651-750</v>
      </c>
      <c r="R1215" t="str">
        <f>IF(L1215=1,"Customer already churned",
 IF(N1215&gt;=70,"Urgent attention required",
 IF(O1215="46-60","Focus retention efforts",
 IF(O1215="36-45","Extend retention strategies",
 IF(O1215="501-600","Engagement support required",
 IF(O1215="601-700","Monitor engagement",
 IF(AND(C1215="Germany",D1215="Female"),"Priority proactive retention",
 "General engagement")))))))</f>
        <v>General engagement</v>
      </c>
    </row>
    <row r="1216" spans="1:18" x14ac:dyDescent="0.35">
      <c r="A1216">
        <v>15674148</v>
      </c>
      <c r="B1216">
        <v>579</v>
      </c>
      <c r="C1216" t="s">
        <v>17</v>
      </c>
      <c r="D1216" t="s">
        <v>18</v>
      </c>
      <c r="E1216">
        <v>33</v>
      </c>
      <c r="F1216">
        <v>6</v>
      </c>
      <c r="G1216" s="3">
        <v>0</v>
      </c>
      <c r="H1216">
        <v>1</v>
      </c>
      <c r="I1216">
        <v>1</v>
      </c>
      <c r="J1216">
        <v>0</v>
      </c>
      <c r="K1216" s="5">
        <v>94993.04</v>
      </c>
      <c r="L1216">
        <v>1</v>
      </c>
      <c r="M1216" t="str">
        <f t="shared" si="54"/>
        <v>Churned</v>
      </c>
      <c r="N1216" s="7">
        <v>50</v>
      </c>
      <c r="O1216" s="10" t="str">
        <f t="shared" si="55"/>
        <v>26-35</v>
      </c>
      <c r="P1216" t="str">
        <f t="shared" si="56"/>
        <v>4-6 Years</v>
      </c>
      <c r="Q1216" t="str">
        <f>IF(B1216&lt;=500,"300-500",
 IF(B1216&lt;=650,"501-650",
 IF(B1216&lt;=750,"651-750",
 "751-850")))</f>
        <v>501-650</v>
      </c>
      <c r="R1216" t="str">
        <f>IF(L1216=1,"Customer already churned",
 IF(N1216&gt;=70,"Urgent attention required",
 IF(O1216="46-60","Focus retention efforts",
 IF(O1216="36-45","Extend retention strategies",
 IF(O1216="501-600","Engagement support required",
 IF(O1216="601-700","Monitor engagement",
 IF(AND(C1216="Germany",D1216="Female"),"Priority proactive retention",
 "General engagement")))))))</f>
        <v>Customer already churned</v>
      </c>
    </row>
    <row r="1217" spans="1:18" x14ac:dyDescent="0.35">
      <c r="A1217">
        <v>15625080</v>
      </c>
      <c r="B1217">
        <v>745</v>
      </c>
      <c r="C1217" t="s">
        <v>17</v>
      </c>
      <c r="D1217" t="s">
        <v>16</v>
      </c>
      <c r="E1217">
        <v>54</v>
      </c>
      <c r="F1217">
        <v>8</v>
      </c>
      <c r="G1217" s="3">
        <v>0</v>
      </c>
      <c r="H1217">
        <v>1</v>
      </c>
      <c r="I1217">
        <v>1</v>
      </c>
      <c r="J1217">
        <v>0</v>
      </c>
      <c r="K1217" s="5">
        <v>173912.29</v>
      </c>
      <c r="L1217">
        <v>1</v>
      </c>
      <c r="M1217" t="str">
        <f t="shared" si="54"/>
        <v>Churned</v>
      </c>
      <c r="N1217" s="7">
        <v>66.666666666666657</v>
      </c>
      <c r="O1217" s="10" t="str">
        <f t="shared" si="55"/>
        <v>46-60</v>
      </c>
      <c r="P1217" t="str">
        <f t="shared" si="56"/>
        <v>7-9 Years</v>
      </c>
      <c r="Q1217" t="str">
        <f>IF(B1217&lt;=500,"300-500",
 IF(B1217&lt;=650,"501-650",
 IF(B1217&lt;=750,"651-750",
 "751-850")))</f>
        <v>651-750</v>
      </c>
      <c r="R1217" t="str">
        <f>IF(L1217=1,"Customer already churned",
 IF(N1217&gt;=70,"Urgent attention required",
 IF(O1217="46-60","Focus retention efforts",
 IF(O1217="36-45","Extend retention strategies",
 IF(O1217="501-600","Engagement support required",
 IF(O1217="601-700","Monitor engagement",
 IF(AND(C1217="Germany",D1217="Female"),"Priority proactive retention",
 "General engagement")))))))</f>
        <v>Customer already churned</v>
      </c>
    </row>
    <row r="1218" spans="1:18" x14ac:dyDescent="0.35">
      <c r="A1218">
        <v>15682528</v>
      </c>
      <c r="B1218">
        <v>572</v>
      </c>
      <c r="C1218" t="s">
        <v>15</v>
      </c>
      <c r="D1218" t="s">
        <v>18</v>
      </c>
      <c r="E1218">
        <v>33</v>
      </c>
      <c r="F1218">
        <v>5</v>
      </c>
      <c r="G1218" s="3">
        <v>0</v>
      </c>
      <c r="H1218">
        <v>1</v>
      </c>
      <c r="I1218">
        <v>0</v>
      </c>
      <c r="J1218">
        <v>1</v>
      </c>
      <c r="K1218" s="5">
        <v>41139.050000000003</v>
      </c>
      <c r="L1218">
        <v>0</v>
      </c>
      <c r="M1218" t="str">
        <f t="shared" si="54"/>
        <v xml:space="preserve"> Reatined</v>
      </c>
      <c r="N1218" s="7">
        <v>37.5</v>
      </c>
      <c r="O1218" s="10" t="str">
        <f t="shared" si="55"/>
        <v>26-35</v>
      </c>
      <c r="P1218" t="str">
        <f t="shared" si="56"/>
        <v>4-6 Years</v>
      </c>
      <c r="Q1218" t="str">
        <f>IF(B1218&lt;=500,"300-500",
 IF(B1218&lt;=650,"501-650",
 IF(B1218&lt;=750,"651-750",
 "751-850")))</f>
        <v>501-650</v>
      </c>
      <c r="R1218" t="str">
        <f>IF(L1218=1,"Customer already churned",
 IF(N1218&gt;=70,"Urgent attention required",
 IF(O1218="46-60","Focus retention efforts",
 IF(O1218="36-45","Extend retention strategies",
 IF(O1218="501-600","Engagement support required",
 IF(O1218="601-700","Monitor engagement",
 IF(AND(C1218="Germany",D1218="Female"),"Priority proactive retention",
 "General engagement")))))))</f>
        <v>General engagement</v>
      </c>
    </row>
    <row r="1219" spans="1:18" x14ac:dyDescent="0.35">
      <c r="A1219">
        <v>15696900</v>
      </c>
      <c r="B1219">
        <v>505</v>
      </c>
      <c r="C1219" t="s">
        <v>19</v>
      </c>
      <c r="D1219" t="s">
        <v>18</v>
      </c>
      <c r="E1219">
        <v>29</v>
      </c>
      <c r="F1219">
        <v>3</v>
      </c>
      <c r="G1219" s="3">
        <v>145541.56</v>
      </c>
      <c r="H1219">
        <v>2</v>
      </c>
      <c r="I1219">
        <v>1</v>
      </c>
      <c r="J1219">
        <v>1</v>
      </c>
      <c r="K1219" s="5">
        <v>58019.95</v>
      </c>
      <c r="L1219">
        <v>0</v>
      </c>
      <c r="M1219" t="str">
        <f t="shared" ref="M1219:M1282" si="57">IF(L1219=1, "Churned"," Reatined")</f>
        <v xml:space="preserve"> Reatined</v>
      </c>
      <c r="N1219" s="7">
        <v>0</v>
      </c>
      <c r="O1219" s="10" t="str">
        <f t="shared" ref="O1219:O1282" si="58">IF(E1219&lt;=25,"18-25",
 IF(E1219&lt;=35,"26-35",
 IF(E1219&lt;=45,"36-45",
 IF(E1219&lt;=60,"46-60",
 "60+"))))</f>
        <v>26-35</v>
      </c>
      <c r="P1219" t="str">
        <f t="shared" ref="P1219:P1282" si="59">IF(F1219&lt;=3,"0-3 Years",
 IF(F1219&lt;=6,"4-6 Years",
 IF(F1219&lt;=9,"7-9 Years",
 "10+ Years")))</f>
        <v>0-3 Years</v>
      </c>
      <c r="Q1219" t="str">
        <f>IF(B1219&lt;=500,"300-500",
 IF(B1219&lt;=650,"501-650",
 IF(B1219&lt;=750,"651-750",
 "751-850")))</f>
        <v>501-650</v>
      </c>
      <c r="R1219" t="str">
        <f>IF(L1219=1,"Customer already churned",
 IF(N1219&gt;=70,"Urgent attention required",
 IF(O1219="46-60","Focus retention efforts",
 IF(O1219="36-45","Extend retention strategies",
 IF(O1219="501-600","Engagement support required",
 IF(O1219="601-700","Monitor engagement",
 IF(AND(C1219="Germany",D1219="Female"),"Priority proactive retention",
 "General engagement")))))))</f>
        <v>General engagement</v>
      </c>
    </row>
    <row r="1220" spans="1:18" x14ac:dyDescent="0.35">
      <c r="A1220">
        <v>15730038</v>
      </c>
      <c r="B1220">
        <v>706</v>
      </c>
      <c r="C1220" t="s">
        <v>15</v>
      </c>
      <c r="D1220" t="s">
        <v>16</v>
      </c>
      <c r="E1220">
        <v>23</v>
      </c>
      <c r="F1220">
        <v>5</v>
      </c>
      <c r="G1220" s="3">
        <v>0</v>
      </c>
      <c r="H1220">
        <v>1</v>
      </c>
      <c r="I1220">
        <v>0</v>
      </c>
      <c r="J1220">
        <v>0</v>
      </c>
      <c r="K1220" s="5">
        <v>164128.41</v>
      </c>
      <c r="L1220">
        <v>1</v>
      </c>
      <c r="M1220" t="str">
        <f t="shared" si="57"/>
        <v>Churned</v>
      </c>
      <c r="N1220" s="7">
        <v>58.333333333333343</v>
      </c>
      <c r="O1220" s="10" t="str">
        <f t="shared" si="58"/>
        <v>18-25</v>
      </c>
      <c r="P1220" t="str">
        <f t="shared" si="59"/>
        <v>4-6 Years</v>
      </c>
      <c r="Q1220" t="str">
        <f>IF(B1220&lt;=500,"300-500",
 IF(B1220&lt;=650,"501-650",
 IF(B1220&lt;=750,"651-750",
 "751-850")))</f>
        <v>651-750</v>
      </c>
      <c r="R1220" t="str">
        <f>IF(L1220=1,"Customer already churned",
 IF(N1220&gt;=70,"Urgent attention required",
 IF(O1220="46-60","Focus retention efforts",
 IF(O1220="36-45","Extend retention strategies",
 IF(O1220="501-600","Engagement support required",
 IF(O1220="601-700","Monitor engagement",
 IF(AND(C1220="Germany",D1220="Female"),"Priority proactive retention",
 "General engagement")))))))</f>
        <v>Customer already churned</v>
      </c>
    </row>
    <row r="1221" spans="1:18" x14ac:dyDescent="0.35">
      <c r="A1221">
        <v>15812272</v>
      </c>
      <c r="B1221">
        <v>693</v>
      </c>
      <c r="C1221" t="s">
        <v>19</v>
      </c>
      <c r="D1221" t="s">
        <v>18</v>
      </c>
      <c r="E1221">
        <v>44</v>
      </c>
      <c r="F1221">
        <v>5</v>
      </c>
      <c r="G1221" s="3">
        <v>124601.58</v>
      </c>
      <c r="H1221">
        <v>2</v>
      </c>
      <c r="I1221">
        <v>1</v>
      </c>
      <c r="J1221">
        <v>1</v>
      </c>
      <c r="K1221" s="5">
        <v>46998.13</v>
      </c>
      <c r="L1221">
        <v>1</v>
      </c>
      <c r="M1221" t="str">
        <f t="shared" si="57"/>
        <v>Churned</v>
      </c>
      <c r="N1221" s="7">
        <v>0</v>
      </c>
      <c r="O1221" s="10" t="str">
        <f t="shared" si="58"/>
        <v>36-45</v>
      </c>
      <c r="P1221" t="str">
        <f t="shared" si="59"/>
        <v>4-6 Years</v>
      </c>
      <c r="Q1221" t="str">
        <f>IF(B1221&lt;=500,"300-500",
 IF(B1221&lt;=650,"501-650",
 IF(B1221&lt;=750,"651-750",
 "751-850")))</f>
        <v>651-750</v>
      </c>
      <c r="R1221" t="str">
        <f>IF(L1221=1,"Customer already churned",
 IF(N1221&gt;=70,"Urgent attention required",
 IF(O1221="46-60","Focus retention efforts",
 IF(O1221="36-45","Extend retention strategies",
 IF(O1221="501-600","Engagement support required",
 IF(O1221="601-700","Monitor engagement",
 IF(AND(C1221="Germany",D1221="Female"),"Priority proactive retention",
 "General engagement")))))))</f>
        <v>Customer already churned</v>
      </c>
    </row>
    <row r="1222" spans="1:18" x14ac:dyDescent="0.35">
      <c r="A1222">
        <v>15654654</v>
      </c>
      <c r="B1222">
        <v>725</v>
      </c>
      <c r="C1222" t="s">
        <v>19</v>
      </c>
      <c r="D1222" t="s">
        <v>16</v>
      </c>
      <c r="E1222">
        <v>33</v>
      </c>
      <c r="F1222">
        <v>7</v>
      </c>
      <c r="G1222" s="3">
        <v>115182.84</v>
      </c>
      <c r="H1222">
        <v>2</v>
      </c>
      <c r="I1222">
        <v>1</v>
      </c>
      <c r="J1222">
        <v>1</v>
      </c>
      <c r="K1222" s="5">
        <v>177279.41</v>
      </c>
      <c r="L1222">
        <v>0</v>
      </c>
      <c r="M1222" t="str">
        <f t="shared" si="57"/>
        <v xml:space="preserve"> Reatined</v>
      </c>
      <c r="N1222" s="7">
        <v>0</v>
      </c>
      <c r="O1222" s="10" t="str">
        <f t="shared" si="58"/>
        <v>26-35</v>
      </c>
      <c r="P1222" t="str">
        <f t="shared" si="59"/>
        <v>7-9 Years</v>
      </c>
      <c r="Q1222" t="str">
        <f>IF(B1222&lt;=500,"300-500",
 IF(B1222&lt;=650,"501-650",
 IF(B1222&lt;=750,"651-750",
 "751-850")))</f>
        <v>651-750</v>
      </c>
      <c r="R1222" t="str">
        <f>IF(L1222=1,"Customer already churned",
 IF(N1222&gt;=70,"Urgent attention required",
 IF(O1222="46-60","Focus retention efforts",
 IF(O1222="36-45","Extend retention strategies",
 IF(O1222="501-600","Engagement support required",
 IF(O1222="601-700","Monitor engagement",
 IF(AND(C1222="Germany",D1222="Female"),"Priority proactive retention",
 "General engagement")))))))</f>
        <v>Priority proactive retention</v>
      </c>
    </row>
    <row r="1223" spans="1:18" x14ac:dyDescent="0.35">
      <c r="A1223">
        <v>15697625</v>
      </c>
      <c r="B1223">
        <v>791</v>
      </c>
      <c r="C1223" t="s">
        <v>15</v>
      </c>
      <c r="D1223" t="s">
        <v>18</v>
      </c>
      <c r="E1223">
        <v>37</v>
      </c>
      <c r="F1223">
        <v>2</v>
      </c>
      <c r="G1223" s="3">
        <v>163789.49</v>
      </c>
      <c r="H1223">
        <v>2</v>
      </c>
      <c r="I1223">
        <v>1</v>
      </c>
      <c r="J1223">
        <v>0</v>
      </c>
      <c r="K1223" s="5">
        <v>75832.53</v>
      </c>
      <c r="L1223">
        <v>0</v>
      </c>
      <c r="M1223" t="str">
        <f t="shared" si="57"/>
        <v xml:space="preserve"> Reatined</v>
      </c>
      <c r="N1223" s="7">
        <v>45.833333333333329</v>
      </c>
      <c r="O1223" s="10" t="str">
        <f t="shared" si="58"/>
        <v>36-45</v>
      </c>
      <c r="P1223" t="str">
        <f t="shared" si="59"/>
        <v>0-3 Years</v>
      </c>
      <c r="Q1223" t="str">
        <f>IF(B1223&lt;=500,"300-500",
 IF(B1223&lt;=650,"501-650",
 IF(B1223&lt;=750,"651-750",
 "751-850")))</f>
        <v>751-850</v>
      </c>
      <c r="R1223" t="str">
        <f>IF(L1223=1,"Customer already churned",
 IF(N1223&gt;=70,"Urgent attention required",
 IF(O1223="46-60","Focus retention efforts",
 IF(O1223="36-45","Extend retention strategies",
 IF(O1223="501-600","Engagement support required",
 IF(O1223="601-700","Monitor engagement",
 IF(AND(C1223="Germany",D1223="Female"),"Priority proactive retention",
 "General engagement")))))))</f>
        <v>Extend retention strategies</v>
      </c>
    </row>
    <row r="1224" spans="1:18" x14ac:dyDescent="0.35">
      <c r="A1224">
        <v>15616280</v>
      </c>
      <c r="B1224">
        <v>536</v>
      </c>
      <c r="C1224" t="s">
        <v>15</v>
      </c>
      <c r="D1224" t="s">
        <v>18</v>
      </c>
      <c r="E1224">
        <v>46</v>
      </c>
      <c r="F1224">
        <v>1</v>
      </c>
      <c r="G1224" s="3">
        <v>65733.41</v>
      </c>
      <c r="H1224">
        <v>1</v>
      </c>
      <c r="I1224">
        <v>1</v>
      </c>
      <c r="J1224">
        <v>0</v>
      </c>
      <c r="K1224" s="5">
        <v>61094.53</v>
      </c>
      <c r="L1224">
        <v>0</v>
      </c>
      <c r="M1224" t="str">
        <f t="shared" si="57"/>
        <v xml:space="preserve"> Reatined</v>
      </c>
      <c r="N1224" s="7">
        <v>62.5</v>
      </c>
      <c r="O1224" s="10" t="str">
        <f t="shared" si="58"/>
        <v>46-60</v>
      </c>
      <c r="P1224" t="str">
        <f t="shared" si="59"/>
        <v>0-3 Years</v>
      </c>
      <c r="Q1224" t="str">
        <f>IF(B1224&lt;=500,"300-500",
 IF(B1224&lt;=650,"501-650",
 IF(B1224&lt;=750,"651-750",
 "751-850")))</f>
        <v>501-650</v>
      </c>
      <c r="R1224" t="str">
        <f>IF(L1224=1,"Customer already churned",
 IF(N1224&gt;=70,"Urgent attention required",
 IF(O1224="46-60","Focus retention efforts",
 IF(O1224="36-45","Extend retention strategies",
 IF(O1224="501-600","Engagement support required",
 IF(O1224="601-700","Monitor engagement",
 IF(AND(C1224="Germany",D1224="Female"),"Priority proactive retention",
 "General engagement")))))))</f>
        <v>Focus retention efforts</v>
      </c>
    </row>
    <row r="1225" spans="1:18" x14ac:dyDescent="0.35">
      <c r="A1225">
        <v>15654229</v>
      </c>
      <c r="B1225">
        <v>699</v>
      </c>
      <c r="C1225" t="s">
        <v>17</v>
      </c>
      <c r="D1225" t="s">
        <v>18</v>
      </c>
      <c r="E1225">
        <v>47</v>
      </c>
      <c r="F1225">
        <v>1</v>
      </c>
      <c r="G1225" s="3">
        <v>0</v>
      </c>
      <c r="H1225">
        <v>2</v>
      </c>
      <c r="I1225">
        <v>0</v>
      </c>
      <c r="J1225">
        <v>1</v>
      </c>
      <c r="K1225" s="5">
        <v>30117.439999999999</v>
      </c>
      <c r="L1225">
        <v>0</v>
      </c>
      <c r="M1225" t="str">
        <f t="shared" si="57"/>
        <v xml:space="preserve"> Reatined</v>
      </c>
      <c r="N1225" s="7">
        <v>45.833333333333329</v>
      </c>
      <c r="O1225" s="10" t="str">
        <f t="shared" si="58"/>
        <v>46-60</v>
      </c>
      <c r="P1225" t="str">
        <f t="shared" si="59"/>
        <v>0-3 Years</v>
      </c>
      <c r="Q1225" t="str">
        <f>IF(B1225&lt;=500,"300-500",
 IF(B1225&lt;=650,"501-650",
 IF(B1225&lt;=750,"651-750",
 "751-850")))</f>
        <v>651-750</v>
      </c>
      <c r="R1225" t="str">
        <f>IF(L1225=1,"Customer already churned",
 IF(N1225&gt;=70,"Urgent attention required",
 IF(O1225="46-60","Focus retention efforts",
 IF(O1225="36-45","Extend retention strategies",
 IF(O1225="501-600","Engagement support required",
 IF(O1225="601-700","Monitor engagement",
 IF(AND(C1225="Germany",D1225="Female"),"Priority proactive retention",
 "General engagement")))))))</f>
        <v>Focus retention efforts</v>
      </c>
    </row>
    <row r="1226" spans="1:18" x14ac:dyDescent="0.35">
      <c r="A1226">
        <v>15628298</v>
      </c>
      <c r="B1226">
        <v>500</v>
      </c>
      <c r="C1226" t="s">
        <v>17</v>
      </c>
      <c r="D1226" t="s">
        <v>16</v>
      </c>
      <c r="E1226">
        <v>47</v>
      </c>
      <c r="F1226">
        <v>8</v>
      </c>
      <c r="G1226" s="3">
        <v>128486.11</v>
      </c>
      <c r="H1226">
        <v>1</v>
      </c>
      <c r="I1226">
        <v>1</v>
      </c>
      <c r="J1226">
        <v>0</v>
      </c>
      <c r="K1226" s="5">
        <v>179227.12</v>
      </c>
      <c r="L1226">
        <v>0</v>
      </c>
      <c r="M1226" t="str">
        <f t="shared" si="57"/>
        <v xml:space="preserve"> Reatined</v>
      </c>
      <c r="N1226" s="7">
        <v>37.5</v>
      </c>
      <c r="O1226" s="10" t="str">
        <f t="shared" si="58"/>
        <v>46-60</v>
      </c>
      <c r="P1226" t="str">
        <f t="shared" si="59"/>
        <v>7-9 Years</v>
      </c>
      <c r="Q1226" t="str">
        <f>IF(B1226&lt;=500,"300-500",
 IF(B1226&lt;=650,"501-650",
 IF(B1226&lt;=750,"651-750",
 "751-850")))</f>
        <v>300-500</v>
      </c>
      <c r="R1226" t="str">
        <f>IF(L1226=1,"Customer already churned",
 IF(N1226&gt;=70,"Urgent attention required",
 IF(O1226="46-60","Focus retention efforts",
 IF(O1226="36-45","Extend retention strategies",
 IF(O1226="501-600","Engagement support required",
 IF(O1226="601-700","Monitor engagement",
 IF(AND(C1226="Germany",D1226="Female"),"Priority proactive retention",
 "General engagement")))))))</f>
        <v>Focus retention efforts</v>
      </c>
    </row>
    <row r="1227" spans="1:18" x14ac:dyDescent="0.35">
      <c r="A1227">
        <v>15733387</v>
      </c>
      <c r="B1227">
        <v>707</v>
      </c>
      <c r="C1227" t="s">
        <v>17</v>
      </c>
      <c r="D1227" t="s">
        <v>16</v>
      </c>
      <c r="E1227">
        <v>53</v>
      </c>
      <c r="F1227">
        <v>6</v>
      </c>
      <c r="G1227" s="3">
        <v>109663.47</v>
      </c>
      <c r="H1227">
        <v>1</v>
      </c>
      <c r="I1227">
        <v>1</v>
      </c>
      <c r="J1227">
        <v>1</v>
      </c>
      <c r="K1227" s="5">
        <v>52110.45</v>
      </c>
      <c r="L1227">
        <v>0</v>
      </c>
      <c r="M1227" t="str">
        <f t="shared" si="57"/>
        <v xml:space="preserve"> Reatined</v>
      </c>
      <c r="N1227" s="7">
        <v>33.333333333333329</v>
      </c>
      <c r="O1227" s="10" t="str">
        <f t="shared" si="58"/>
        <v>46-60</v>
      </c>
      <c r="P1227" t="str">
        <f t="shared" si="59"/>
        <v>4-6 Years</v>
      </c>
      <c r="Q1227" t="str">
        <f>IF(B1227&lt;=500,"300-500",
 IF(B1227&lt;=650,"501-650",
 IF(B1227&lt;=750,"651-750",
 "751-850")))</f>
        <v>651-750</v>
      </c>
      <c r="R1227" t="str">
        <f>IF(L1227=1,"Customer already churned",
 IF(N1227&gt;=70,"Urgent attention required",
 IF(O1227="46-60","Focus retention efforts",
 IF(O1227="36-45","Extend retention strategies",
 IF(O1227="501-600","Engagement support required",
 IF(O1227="601-700","Monitor engagement",
 IF(AND(C1227="Germany",D1227="Female"),"Priority proactive retention",
 "General engagement")))))))</f>
        <v>Focus retention efforts</v>
      </c>
    </row>
    <row r="1228" spans="1:18" x14ac:dyDescent="0.35">
      <c r="A1228">
        <v>15775572</v>
      </c>
      <c r="B1228">
        <v>531</v>
      </c>
      <c r="C1228" t="s">
        <v>19</v>
      </c>
      <c r="D1228" t="s">
        <v>16</v>
      </c>
      <c r="E1228">
        <v>42</v>
      </c>
      <c r="F1228">
        <v>6</v>
      </c>
      <c r="G1228" s="3">
        <v>88324.31</v>
      </c>
      <c r="H1228">
        <v>2</v>
      </c>
      <c r="I1228">
        <v>1</v>
      </c>
      <c r="J1228">
        <v>0</v>
      </c>
      <c r="K1228" s="5">
        <v>75248.75</v>
      </c>
      <c r="L1228">
        <v>0</v>
      </c>
      <c r="M1228" t="str">
        <f t="shared" si="57"/>
        <v xml:space="preserve"> Reatined</v>
      </c>
      <c r="N1228" s="7">
        <v>20.833333333333339</v>
      </c>
      <c r="O1228" s="10" t="str">
        <f t="shared" si="58"/>
        <v>36-45</v>
      </c>
      <c r="P1228" t="str">
        <f t="shared" si="59"/>
        <v>4-6 Years</v>
      </c>
      <c r="Q1228" t="str">
        <f>IF(B1228&lt;=500,"300-500",
 IF(B1228&lt;=650,"501-650",
 IF(B1228&lt;=750,"651-750",
 "751-850")))</f>
        <v>501-650</v>
      </c>
      <c r="R1228" t="str">
        <f>IF(L1228=1,"Customer already churned",
 IF(N1228&gt;=70,"Urgent attention required",
 IF(O1228="46-60","Focus retention efforts",
 IF(O1228="36-45","Extend retention strategies",
 IF(O1228="501-600","Engagement support required",
 IF(O1228="601-700","Monitor engagement",
 IF(AND(C1228="Germany",D1228="Female"),"Priority proactive retention",
 "General engagement")))))))</f>
        <v>Extend retention strategies</v>
      </c>
    </row>
    <row r="1229" spans="1:18" x14ac:dyDescent="0.35">
      <c r="A1229">
        <v>15613844</v>
      </c>
      <c r="B1229">
        <v>557</v>
      </c>
      <c r="C1229" t="s">
        <v>15</v>
      </c>
      <c r="D1229" t="s">
        <v>16</v>
      </c>
      <c r="E1229">
        <v>28</v>
      </c>
      <c r="F1229">
        <v>7</v>
      </c>
      <c r="G1229" s="3">
        <v>146445.24</v>
      </c>
      <c r="H1229">
        <v>2</v>
      </c>
      <c r="I1229">
        <v>1</v>
      </c>
      <c r="J1229">
        <v>0</v>
      </c>
      <c r="K1229" s="5">
        <v>184317.74</v>
      </c>
      <c r="L1229">
        <v>0</v>
      </c>
      <c r="M1229" t="str">
        <f t="shared" si="57"/>
        <v xml:space="preserve"> Reatined</v>
      </c>
      <c r="N1229" s="7">
        <v>20.833333333333339</v>
      </c>
      <c r="O1229" s="10" t="str">
        <f t="shared" si="58"/>
        <v>26-35</v>
      </c>
      <c r="P1229" t="str">
        <f t="shared" si="59"/>
        <v>7-9 Years</v>
      </c>
      <c r="Q1229" t="str">
        <f>IF(B1229&lt;=500,"300-500",
 IF(B1229&lt;=650,"501-650",
 IF(B1229&lt;=750,"651-750",
 "751-850")))</f>
        <v>501-650</v>
      </c>
      <c r="R1229" t="str">
        <f>IF(L1229=1,"Customer already churned",
 IF(N1229&gt;=70,"Urgent attention required",
 IF(O1229="46-60","Focus retention efforts",
 IF(O1229="36-45","Extend retention strategies",
 IF(O1229="501-600","Engagement support required",
 IF(O1229="601-700","Monitor engagement",
 IF(AND(C1229="Germany",D1229="Female"),"Priority proactive retention",
 "General engagement")))))))</f>
        <v>General engagement</v>
      </c>
    </row>
    <row r="1230" spans="1:18" x14ac:dyDescent="0.35">
      <c r="A1230">
        <v>15578515</v>
      </c>
      <c r="B1230">
        <v>659</v>
      </c>
      <c r="C1230" t="s">
        <v>15</v>
      </c>
      <c r="D1230" t="s">
        <v>16</v>
      </c>
      <c r="E1230">
        <v>38</v>
      </c>
      <c r="F1230">
        <v>3</v>
      </c>
      <c r="G1230" s="3">
        <v>0</v>
      </c>
      <c r="H1230">
        <v>2</v>
      </c>
      <c r="I1230">
        <v>1</v>
      </c>
      <c r="J1230">
        <v>0</v>
      </c>
      <c r="K1230" s="5">
        <v>158553.1</v>
      </c>
      <c r="L1230">
        <v>0</v>
      </c>
      <c r="M1230" t="str">
        <f t="shared" si="57"/>
        <v xml:space="preserve"> Reatined</v>
      </c>
      <c r="N1230" s="7">
        <v>33.333333333333329</v>
      </c>
      <c r="O1230" s="10" t="str">
        <f t="shared" si="58"/>
        <v>36-45</v>
      </c>
      <c r="P1230" t="str">
        <f t="shared" si="59"/>
        <v>0-3 Years</v>
      </c>
      <c r="Q1230" t="str">
        <f>IF(B1230&lt;=500,"300-500",
 IF(B1230&lt;=650,"501-650",
 IF(B1230&lt;=750,"651-750",
 "751-850")))</f>
        <v>651-750</v>
      </c>
      <c r="R1230" t="str">
        <f>IF(L1230=1,"Customer already churned",
 IF(N1230&gt;=70,"Urgent attention required",
 IF(O1230="46-60","Focus retention efforts",
 IF(O1230="36-45","Extend retention strategies",
 IF(O1230="501-600","Engagement support required",
 IF(O1230="601-700","Monitor engagement",
 IF(AND(C1230="Germany",D1230="Female"),"Priority proactive retention",
 "General engagement")))))))</f>
        <v>Extend retention strategies</v>
      </c>
    </row>
    <row r="1231" spans="1:18" x14ac:dyDescent="0.35">
      <c r="A1231">
        <v>15607598</v>
      </c>
      <c r="B1231">
        <v>575</v>
      </c>
      <c r="C1231" t="s">
        <v>17</v>
      </c>
      <c r="D1231" t="s">
        <v>16</v>
      </c>
      <c r="E1231">
        <v>31</v>
      </c>
      <c r="F1231">
        <v>6</v>
      </c>
      <c r="G1231" s="3">
        <v>0</v>
      </c>
      <c r="H1231">
        <v>2</v>
      </c>
      <c r="I1231">
        <v>1</v>
      </c>
      <c r="J1231">
        <v>1</v>
      </c>
      <c r="K1231" s="5">
        <v>95686.42</v>
      </c>
      <c r="L1231">
        <v>0</v>
      </c>
      <c r="M1231" t="str">
        <f t="shared" si="57"/>
        <v xml:space="preserve"> Reatined</v>
      </c>
      <c r="N1231" s="7">
        <v>12.5</v>
      </c>
      <c r="O1231" s="10" t="str">
        <f t="shared" si="58"/>
        <v>26-35</v>
      </c>
      <c r="P1231" t="str">
        <f t="shared" si="59"/>
        <v>4-6 Years</v>
      </c>
      <c r="Q1231" t="str">
        <f>IF(B1231&lt;=500,"300-500",
 IF(B1231&lt;=650,"501-650",
 IF(B1231&lt;=750,"651-750",
 "751-850")))</f>
        <v>501-650</v>
      </c>
      <c r="R1231" t="str">
        <f>IF(L1231=1,"Customer already churned",
 IF(N1231&gt;=70,"Urgent attention required",
 IF(O1231="46-60","Focus retention efforts",
 IF(O1231="36-45","Extend retention strategies",
 IF(O1231="501-600","Engagement support required",
 IF(O1231="601-700","Monitor engagement",
 IF(AND(C1231="Germany",D1231="Female"),"Priority proactive retention",
 "General engagement")))))))</f>
        <v>General engagement</v>
      </c>
    </row>
    <row r="1232" spans="1:18" x14ac:dyDescent="0.35">
      <c r="A1232">
        <v>15742480</v>
      </c>
      <c r="B1232">
        <v>775</v>
      </c>
      <c r="C1232" t="s">
        <v>19</v>
      </c>
      <c r="D1232" t="s">
        <v>18</v>
      </c>
      <c r="E1232">
        <v>36</v>
      </c>
      <c r="F1232">
        <v>2</v>
      </c>
      <c r="G1232" s="3">
        <v>109949.05</v>
      </c>
      <c r="H1232">
        <v>2</v>
      </c>
      <c r="I1232">
        <v>0</v>
      </c>
      <c r="J1232">
        <v>1</v>
      </c>
      <c r="K1232" s="5">
        <v>71682.539999999994</v>
      </c>
      <c r="L1232">
        <v>0</v>
      </c>
      <c r="M1232" t="str">
        <f t="shared" si="57"/>
        <v xml:space="preserve"> Reatined</v>
      </c>
      <c r="N1232" s="7">
        <v>33.333333333333329</v>
      </c>
      <c r="O1232" s="10" t="str">
        <f t="shared" si="58"/>
        <v>36-45</v>
      </c>
      <c r="P1232" t="str">
        <f t="shared" si="59"/>
        <v>0-3 Years</v>
      </c>
      <c r="Q1232" t="str">
        <f>IF(B1232&lt;=500,"300-500",
 IF(B1232&lt;=650,"501-650",
 IF(B1232&lt;=750,"651-750",
 "751-850")))</f>
        <v>751-850</v>
      </c>
      <c r="R1232" t="str">
        <f>IF(L1232=1,"Customer already churned",
 IF(N1232&gt;=70,"Urgent attention required",
 IF(O1232="46-60","Focus retention efforts",
 IF(O1232="36-45","Extend retention strategies",
 IF(O1232="501-600","Engagement support required",
 IF(O1232="601-700","Monitor engagement",
 IF(AND(C1232="Germany",D1232="Female"),"Priority proactive retention",
 "General engagement")))))))</f>
        <v>Extend retention strategies</v>
      </c>
    </row>
    <row r="1233" spans="1:18" x14ac:dyDescent="0.35">
      <c r="A1233">
        <v>15749482</v>
      </c>
      <c r="B1233">
        <v>772</v>
      </c>
      <c r="C1233" t="s">
        <v>17</v>
      </c>
      <c r="D1233" t="s">
        <v>18</v>
      </c>
      <c r="E1233">
        <v>30</v>
      </c>
      <c r="F1233">
        <v>4</v>
      </c>
      <c r="G1233" s="3">
        <v>78653.05</v>
      </c>
      <c r="H1233">
        <v>1</v>
      </c>
      <c r="I1233">
        <v>1</v>
      </c>
      <c r="J1233">
        <v>0</v>
      </c>
      <c r="K1233" s="5">
        <v>1790.48</v>
      </c>
      <c r="L1233">
        <v>0</v>
      </c>
      <c r="M1233" t="str">
        <f t="shared" si="57"/>
        <v xml:space="preserve"> Reatined</v>
      </c>
      <c r="N1233" s="7">
        <v>37.5</v>
      </c>
      <c r="O1233" s="10" t="str">
        <f t="shared" si="58"/>
        <v>26-35</v>
      </c>
      <c r="P1233" t="str">
        <f t="shared" si="59"/>
        <v>4-6 Years</v>
      </c>
      <c r="Q1233" t="str">
        <f>IF(B1233&lt;=500,"300-500",
 IF(B1233&lt;=650,"501-650",
 IF(B1233&lt;=750,"651-750",
 "751-850")))</f>
        <v>751-850</v>
      </c>
      <c r="R1233" t="str">
        <f>IF(L1233=1,"Customer already churned",
 IF(N1233&gt;=70,"Urgent attention required",
 IF(O1233="46-60","Focus retention efforts",
 IF(O1233="36-45","Extend retention strategies",
 IF(O1233="501-600","Engagement support required",
 IF(O1233="601-700","Monitor engagement",
 IF(AND(C1233="Germany",D1233="Female"),"Priority proactive retention",
 "General engagement")))))))</f>
        <v>General engagement</v>
      </c>
    </row>
    <row r="1234" spans="1:18" x14ac:dyDescent="0.35">
      <c r="A1234">
        <v>15607537</v>
      </c>
      <c r="B1234">
        <v>587</v>
      </c>
      <c r="C1234" t="s">
        <v>19</v>
      </c>
      <c r="D1234" t="s">
        <v>18</v>
      </c>
      <c r="E1234">
        <v>46</v>
      </c>
      <c r="F1234">
        <v>9</v>
      </c>
      <c r="G1234" s="3">
        <v>107850.82</v>
      </c>
      <c r="H1234">
        <v>1</v>
      </c>
      <c r="I1234">
        <v>1</v>
      </c>
      <c r="J1234">
        <v>0</v>
      </c>
      <c r="K1234" s="5">
        <v>139431</v>
      </c>
      <c r="L1234">
        <v>1</v>
      </c>
      <c r="M1234" t="str">
        <f t="shared" si="57"/>
        <v>Churned</v>
      </c>
      <c r="N1234" s="7">
        <v>37.5</v>
      </c>
      <c r="O1234" s="10" t="str">
        <f t="shared" si="58"/>
        <v>46-60</v>
      </c>
      <c r="P1234" t="str">
        <f t="shared" si="59"/>
        <v>7-9 Years</v>
      </c>
      <c r="Q1234" t="str">
        <f>IF(B1234&lt;=500,"300-500",
 IF(B1234&lt;=650,"501-650",
 IF(B1234&lt;=750,"651-750",
 "751-850")))</f>
        <v>501-650</v>
      </c>
      <c r="R1234" t="str">
        <f>IF(L1234=1,"Customer already churned",
 IF(N1234&gt;=70,"Urgent attention required",
 IF(O1234="46-60","Focus retention efforts",
 IF(O1234="36-45","Extend retention strategies",
 IF(O1234="501-600","Engagement support required",
 IF(O1234="601-700","Monitor engagement",
 IF(AND(C1234="Germany",D1234="Female"),"Priority proactive retention",
 "General engagement")))))))</f>
        <v>Customer already churned</v>
      </c>
    </row>
    <row r="1235" spans="1:18" x14ac:dyDescent="0.35">
      <c r="A1235">
        <v>15575410</v>
      </c>
      <c r="B1235">
        <v>667</v>
      </c>
      <c r="C1235" t="s">
        <v>19</v>
      </c>
      <c r="D1235" t="s">
        <v>16</v>
      </c>
      <c r="E1235">
        <v>39</v>
      </c>
      <c r="F1235">
        <v>4</v>
      </c>
      <c r="G1235" s="3">
        <v>83765.350000000006</v>
      </c>
      <c r="H1235">
        <v>2</v>
      </c>
      <c r="I1235">
        <v>1</v>
      </c>
      <c r="J1235">
        <v>0</v>
      </c>
      <c r="K1235" s="5">
        <v>118358.54</v>
      </c>
      <c r="L1235">
        <v>0</v>
      </c>
      <c r="M1235" t="str">
        <f t="shared" si="57"/>
        <v xml:space="preserve"> Reatined</v>
      </c>
      <c r="N1235" s="7">
        <v>20.833333333333339</v>
      </c>
      <c r="O1235" s="10" t="str">
        <f t="shared" si="58"/>
        <v>36-45</v>
      </c>
      <c r="P1235" t="str">
        <f t="shared" si="59"/>
        <v>4-6 Years</v>
      </c>
      <c r="Q1235" t="str">
        <f>IF(B1235&lt;=500,"300-500",
 IF(B1235&lt;=650,"501-650",
 IF(B1235&lt;=750,"651-750",
 "751-850")))</f>
        <v>651-750</v>
      </c>
      <c r="R1235" t="str">
        <f>IF(L1235=1,"Customer already churned",
 IF(N1235&gt;=70,"Urgent attention required",
 IF(O1235="46-60","Focus retention efforts",
 IF(O1235="36-45","Extend retention strategies",
 IF(O1235="501-600","Engagement support required",
 IF(O1235="601-700","Monitor engagement",
 IF(AND(C1235="Germany",D1235="Female"),"Priority proactive retention",
 "General engagement")))))))</f>
        <v>Extend retention strategies</v>
      </c>
    </row>
    <row r="1236" spans="1:18" x14ac:dyDescent="0.35">
      <c r="A1236">
        <v>15684865</v>
      </c>
      <c r="B1236">
        <v>771</v>
      </c>
      <c r="C1236" t="s">
        <v>15</v>
      </c>
      <c r="D1236" t="s">
        <v>16</v>
      </c>
      <c r="E1236">
        <v>66</v>
      </c>
      <c r="F1236">
        <v>7</v>
      </c>
      <c r="G1236" s="3">
        <v>143773.07</v>
      </c>
      <c r="H1236">
        <v>1</v>
      </c>
      <c r="I1236">
        <v>1</v>
      </c>
      <c r="J1236">
        <v>1</v>
      </c>
      <c r="K1236" s="5">
        <v>130827.88</v>
      </c>
      <c r="L1236">
        <v>0</v>
      </c>
      <c r="M1236" t="str">
        <f t="shared" si="57"/>
        <v xml:space="preserve"> Reatined</v>
      </c>
      <c r="N1236" s="7">
        <v>33.333333333333329</v>
      </c>
      <c r="O1236" s="10" t="str">
        <f t="shared" si="58"/>
        <v>60+</v>
      </c>
      <c r="P1236" t="str">
        <f t="shared" si="59"/>
        <v>7-9 Years</v>
      </c>
      <c r="Q1236" t="str">
        <f>IF(B1236&lt;=500,"300-500",
 IF(B1236&lt;=650,"501-650",
 IF(B1236&lt;=750,"651-750",
 "751-850")))</f>
        <v>751-850</v>
      </c>
      <c r="R1236" t="str">
        <f>IF(L1236=1,"Customer already churned",
 IF(N1236&gt;=70,"Urgent attention required",
 IF(O1236="46-60","Focus retention efforts",
 IF(O1236="36-45","Extend retention strategies",
 IF(O1236="501-600","Engagement support required",
 IF(O1236="601-700","Monitor engagement",
 IF(AND(C1236="Germany",D1236="Female"),"Priority proactive retention",
 "General engagement")))))))</f>
        <v>General engagement</v>
      </c>
    </row>
    <row r="1237" spans="1:18" x14ac:dyDescent="0.35">
      <c r="A1237">
        <v>15600700</v>
      </c>
      <c r="B1237">
        <v>523</v>
      </c>
      <c r="C1237" t="s">
        <v>19</v>
      </c>
      <c r="D1237" t="s">
        <v>18</v>
      </c>
      <c r="E1237">
        <v>63</v>
      </c>
      <c r="F1237">
        <v>6</v>
      </c>
      <c r="G1237" s="3">
        <v>116227.27</v>
      </c>
      <c r="H1237">
        <v>1</v>
      </c>
      <c r="I1237">
        <v>1</v>
      </c>
      <c r="J1237">
        <v>1</v>
      </c>
      <c r="K1237" s="5">
        <v>119404.63</v>
      </c>
      <c r="L1237">
        <v>0</v>
      </c>
      <c r="M1237" t="str">
        <f t="shared" si="57"/>
        <v xml:space="preserve"> Reatined</v>
      </c>
      <c r="N1237" s="7">
        <v>33.333333333333329</v>
      </c>
      <c r="O1237" s="10" t="str">
        <f t="shared" si="58"/>
        <v>60+</v>
      </c>
      <c r="P1237" t="str">
        <f t="shared" si="59"/>
        <v>4-6 Years</v>
      </c>
      <c r="Q1237" t="str">
        <f>IF(B1237&lt;=500,"300-500",
 IF(B1237&lt;=650,"501-650",
 IF(B1237&lt;=750,"651-750",
 "751-850")))</f>
        <v>501-650</v>
      </c>
      <c r="R1237" t="str">
        <f>IF(L1237=1,"Customer already churned",
 IF(N1237&gt;=70,"Urgent attention required",
 IF(O1237="46-60","Focus retention efforts",
 IF(O1237="36-45","Extend retention strategies",
 IF(O1237="501-600","Engagement support required",
 IF(O1237="601-700","Monitor engagement",
 IF(AND(C1237="Germany",D1237="Female"),"Priority proactive retention",
 "General engagement")))))))</f>
        <v>General engagement</v>
      </c>
    </row>
    <row r="1238" spans="1:18" x14ac:dyDescent="0.35">
      <c r="A1238">
        <v>15774155</v>
      </c>
      <c r="B1238">
        <v>662</v>
      </c>
      <c r="C1238" t="s">
        <v>19</v>
      </c>
      <c r="D1238" t="s">
        <v>18</v>
      </c>
      <c r="E1238">
        <v>33</v>
      </c>
      <c r="F1238">
        <v>0</v>
      </c>
      <c r="G1238" s="3">
        <v>103471.52</v>
      </c>
      <c r="H1238">
        <v>1</v>
      </c>
      <c r="I1238">
        <v>1</v>
      </c>
      <c r="J1238">
        <v>1</v>
      </c>
      <c r="K1238" s="5">
        <v>162703</v>
      </c>
      <c r="L1238">
        <v>0</v>
      </c>
      <c r="M1238" t="str">
        <f t="shared" si="57"/>
        <v xml:space="preserve"> Reatined</v>
      </c>
      <c r="N1238" s="7">
        <v>41.666666666666671</v>
      </c>
      <c r="O1238" s="10" t="str">
        <f t="shared" si="58"/>
        <v>26-35</v>
      </c>
      <c r="P1238" t="str">
        <f t="shared" si="59"/>
        <v>0-3 Years</v>
      </c>
      <c r="Q1238" t="str">
        <f>IF(B1238&lt;=500,"300-500",
 IF(B1238&lt;=650,"501-650",
 IF(B1238&lt;=750,"651-750",
 "751-850")))</f>
        <v>651-750</v>
      </c>
      <c r="R1238" t="str">
        <f>IF(L1238=1,"Customer already churned",
 IF(N1238&gt;=70,"Urgent attention required",
 IF(O1238="46-60","Focus retention efforts",
 IF(O1238="36-45","Extend retention strategies",
 IF(O1238="501-600","Engagement support required",
 IF(O1238="601-700","Monitor engagement",
 IF(AND(C1238="Germany",D1238="Female"),"Priority proactive retention",
 "General engagement")))))))</f>
        <v>General engagement</v>
      </c>
    </row>
    <row r="1239" spans="1:18" x14ac:dyDescent="0.35">
      <c r="A1239">
        <v>15634267</v>
      </c>
      <c r="B1239">
        <v>717</v>
      </c>
      <c r="C1239" t="s">
        <v>15</v>
      </c>
      <c r="D1239" t="s">
        <v>18</v>
      </c>
      <c r="E1239">
        <v>42</v>
      </c>
      <c r="F1239">
        <v>5</v>
      </c>
      <c r="G1239" s="3">
        <v>0</v>
      </c>
      <c r="H1239">
        <v>2</v>
      </c>
      <c r="I1239">
        <v>1</v>
      </c>
      <c r="J1239">
        <v>0</v>
      </c>
      <c r="K1239" s="5">
        <v>172665.21</v>
      </c>
      <c r="L1239">
        <v>0</v>
      </c>
      <c r="M1239" t="str">
        <f t="shared" si="57"/>
        <v xml:space="preserve"> Reatined</v>
      </c>
      <c r="N1239" s="7">
        <v>33.333333333333329</v>
      </c>
      <c r="O1239" s="10" t="str">
        <f t="shared" si="58"/>
        <v>36-45</v>
      </c>
      <c r="P1239" t="str">
        <f t="shared" si="59"/>
        <v>4-6 Years</v>
      </c>
      <c r="Q1239" t="str">
        <f>IF(B1239&lt;=500,"300-500",
 IF(B1239&lt;=650,"501-650",
 IF(B1239&lt;=750,"651-750",
 "751-850")))</f>
        <v>651-750</v>
      </c>
      <c r="R1239" t="str">
        <f>IF(L1239=1,"Customer already churned",
 IF(N1239&gt;=70,"Urgent attention required",
 IF(O1239="46-60","Focus retention efforts",
 IF(O1239="36-45","Extend retention strategies",
 IF(O1239="501-600","Engagement support required",
 IF(O1239="601-700","Monitor engagement",
 IF(AND(C1239="Germany",D1239="Female"),"Priority proactive retention",
 "General engagement")))))))</f>
        <v>Extend retention strategies</v>
      </c>
    </row>
    <row r="1240" spans="1:18" x14ac:dyDescent="0.35">
      <c r="A1240">
        <v>15619626</v>
      </c>
      <c r="B1240">
        <v>746</v>
      </c>
      <c r="C1240" t="s">
        <v>15</v>
      </c>
      <c r="D1240" t="s">
        <v>18</v>
      </c>
      <c r="E1240">
        <v>24</v>
      </c>
      <c r="F1240">
        <v>3</v>
      </c>
      <c r="G1240" s="3">
        <v>137492.35</v>
      </c>
      <c r="H1240">
        <v>2</v>
      </c>
      <c r="I1240">
        <v>0</v>
      </c>
      <c r="J1240">
        <v>1</v>
      </c>
      <c r="K1240" s="5">
        <v>170142.09</v>
      </c>
      <c r="L1240">
        <v>0</v>
      </c>
      <c r="M1240" t="str">
        <f t="shared" si="57"/>
        <v xml:space="preserve"> Reatined</v>
      </c>
      <c r="N1240" s="7">
        <v>8.3333333333333321</v>
      </c>
      <c r="O1240" s="10" t="str">
        <f t="shared" si="58"/>
        <v>18-25</v>
      </c>
      <c r="P1240" t="str">
        <f t="shared" si="59"/>
        <v>0-3 Years</v>
      </c>
      <c r="Q1240" t="str">
        <f>IF(B1240&lt;=500,"300-500",
 IF(B1240&lt;=650,"501-650",
 IF(B1240&lt;=750,"651-750",
 "751-850")))</f>
        <v>651-750</v>
      </c>
      <c r="R1240" t="str">
        <f>IF(L1240=1,"Customer already churned",
 IF(N1240&gt;=70,"Urgent attention required",
 IF(O1240="46-60","Focus retention efforts",
 IF(O1240="36-45","Extend retention strategies",
 IF(O1240="501-600","Engagement support required",
 IF(O1240="601-700","Monitor engagement",
 IF(AND(C1240="Germany",D1240="Female"),"Priority proactive retention",
 "General engagement")))))))</f>
        <v>General engagement</v>
      </c>
    </row>
    <row r="1241" spans="1:18" x14ac:dyDescent="0.35">
      <c r="A1241">
        <v>15660422</v>
      </c>
      <c r="B1241">
        <v>569</v>
      </c>
      <c r="C1241" t="s">
        <v>15</v>
      </c>
      <c r="D1241" t="s">
        <v>18</v>
      </c>
      <c r="E1241">
        <v>28</v>
      </c>
      <c r="F1241">
        <v>7</v>
      </c>
      <c r="G1241" s="3">
        <v>0</v>
      </c>
      <c r="H1241">
        <v>2</v>
      </c>
      <c r="I1241">
        <v>1</v>
      </c>
      <c r="J1241">
        <v>0</v>
      </c>
      <c r="K1241" s="5">
        <v>73977.23</v>
      </c>
      <c r="L1241">
        <v>0</v>
      </c>
      <c r="M1241" t="str">
        <f t="shared" si="57"/>
        <v xml:space="preserve"> Reatined</v>
      </c>
      <c r="N1241" s="7">
        <v>33.333333333333329</v>
      </c>
      <c r="O1241" s="10" t="str">
        <f t="shared" si="58"/>
        <v>26-35</v>
      </c>
      <c r="P1241" t="str">
        <f t="shared" si="59"/>
        <v>7-9 Years</v>
      </c>
      <c r="Q1241" t="str">
        <f>IF(B1241&lt;=500,"300-500",
 IF(B1241&lt;=650,"501-650",
 IF(B1241&lt;=750,"651-750",
 "751-850")))</f>
        <v>501-650</v>
      </c>
      <c r="R1241" t="str">
        <f>IF(L1241=1,"Customer already churned",
 IF(N1241&gt;=70,"Urgent attention required",
 IF(O1241="46-60","Focus retention efforts",
 IF(O1241="36-45","Extend retention strategies",
 IF(O1241="501-600","Engagement support required",
 IF(O1241="601-700","Monitor engagement",
 IF(AND(C1241="Germany",D1241="Female"),"Priority proactive retention",
 "General engagement")))))))</f>
        <v>General engagement</v>
      </c>
    </row>
    <row r="1242" spans="1:18" x14ac:dyDescent="0.35">
      <c r="A1242">
        <v>15617934</v>
      </c>
      <c r="B1242">
        <v>579</v>
      </c>
      <c r="C1242" t="s">
        <v>15</v>
      </c>
      <c r="D1242" t="s">
        <v>18</v>
      </c>
      <c r="E1242">
        <v>36</v>
      </c>
      <c r="F1242">
        <v>9</v>
      </c>
      <c r="G1242" s="3">
        <v>129829.59</v>
      </c>
      <c r="H1242">
        <v>1</v>
      </c>
      <c r="I1242">
        <v>1</v>
      </c>
      <c r="J1242">
        <v>1</v>
      </c>
      <c r="K1242" s="5">
        <v>60906.12</v>
      </c>
      <c r="L1242">
        <v>0</v>
      </c>
      <c r="M1242" t="str">
        <f t="shared" si="57"/>
        <v xml:space="preserve"> Reatined</v>
      </c>
      <c r="N1242" s="7">
        <v>16.666666666666661</v>
      </c>
      <c r="O1242" s="10" t="str">
        <f t="shared" si="58"/>
        <v>36-45</v>
      </c>
      <c r="P1242" t="str">
        <f t="shared" si="59"/>
        <v>7-9 Years</v>
      </c>
      <c r="Q1242" t="str">
        <f>IF(B1242&lt;=500,"300-500",
 IF(B1242&lt;=650,"501-650",
 IF(B1242&lt;=750,"651-750",
 "751-850")))</f>
        <v>501-650</v>
      </c>
      <c r="R1242" t="str">
        <f>IF(L1242=1,"Customer already churned",
 IF(N1242&gt;=70,"Urgent attention required",
 IF(O1242="46-60","Focus retention efforts",
 IF(O1242="36-45","Extend retention strategies",
 IF(O1242="501-600","Engagement support required",
 IF(O1242="601-700","Monitor engagement",
 IF(AND(C1242="Germany",D1242="Female"),"Priority proactive retention",
 "General engagement")))))))</f>
        <v>Extend retention strategies</v>
      </c>
    </row>
    <row r="1243" spans="1:18" x14ac:dyDescent="0.35">
      <c r="A1243">
        <v>15760774</v>
      </c>
      <c r="B1243">
        <v>519</v>
      </c>
      <c r="C1243" t="s">
        <v>15</v>
      </c>
      <c r="D1243" t="s">
        <v>16</v>
      </c>
      <c r="E1243">
        <v>21</v>
      </c>
      <c r="F1243">
        <v>1</v>
      </c>
      <c r="G1243" s="3">
        <v>146329.57</v>
      </c>
      <c r="H1243">
        <v>2</v>
      </c>
      <c r="I1243">
        <v>1</v>
      </c>
      <c r="J1243">
        <v>1</v>
      </c>
      <c r="K1243" s="5">
        <v>194867.27</v>
      </c>
      <c r="L1243">
        <v>0</v>
      </c>
      <c r="M1243" t="str">
        <f t="shared" si="57"/>
        <v xml:space="preserve"> Reatined</v>
      </c>
      <c r="N1243" s="7">
        <v>25</v>
      </c>
      <c r="O1243" s="10" t="str">
        <f t="shared" si="58"/>
        <v>18-25</v>
      </c>
      <c r="P1243" t="str">
        <f t="shared" si="59"/>
        <v>0-3 Years</v>
      </c>
      <c r="Q1243" t="str">
        <f>IF(B1243&lt;=500,"300-500",
 IF(B1243&lt;=650,"501-650",
 IF(B1243&lt;=750,"651-750",
 "751-850")))</f>
        <v>501-650</v>
      </c>
      <c r="R1243" t="str">
        <f>IF(L1243=1,"Customer already churned",
 IF(N1243&gt;=70,"Urgent attention required",
 IF(O1243="46-60","Focus retention efforts",
 IF(O1243="36-45","Extend retention strategies",
 IF(O1243="501-600","Engagement support required",
 IF(O1243="601-700","Monitor engagement",
 IF(AND(C1243="Germany",D1243="Female"),"Priority proactive retention",
 "General engagement")))))))</f>
        <v>General engagement</v>
      </c>
    </row>
    <row r="1244" spans="1:18" x14ac:dyDescent="0.35">
      <c r="A1244">
        <v>15813132</v>
      </c>
      <c r="B1244">
        <v>696</v>
      </c>
      <c r="C1244" t="s">
        <v>19</v>
      </c>
      <c r="D1244" t="s">
        <v>18</v>
      </c>
      <c r="E1244">
        <v>30</v>
      </c>
      <c r="F1244">
        <v>4</v>
      </c>
      <c r="G1244" s="3">
        <v>114027.7</v>
      </c>
      <c r="H1244">
        <v>1</v>
      </c>
      <c r="I1244">
        <v>1</v>
      </c>
      <c r="J1244">
        <v>1</v>
      </c>
      <c r="K1244" s="5">
        <v>193716.56</v>
      </c>
      <c r="L1244">
        <v>0</v>
      </c>
      <c r="M1244" t="str">
        <f t="shared" si="57"/>
        <v xml:space="preserve"> Reatined</v>
      </c>
      <c r="N1244" s="7">
        <v>16.666666666666661</v>
      </c>
      <c r="O1244" s="10" t="str">
        <f t="shared" si="58"/>
        <v>26-35</v>
      </c>
      <c r="P1244" t="str">
        <f t="shared" si="59"/>
        <v>4-6 Years</v>
      </c>
      <c r="Q1244" t="str">
        <f>IF(B1244&lt;=500,"300-500",
 IF(B1244&lt;=650,"501-650",
 IF(B1244&lt;=750,"651-750",
 "751-850")))</f>
        <v>651-750</v>
      </c>
      <c r="R1244" t="str">
        <f>IF(L1244=1,"Customer already churned",
 IF(N1244&gt;=70,"Urgent attention required",
 IF(O1244="46-60","Focus retention efforts",
 IF(O1244="36-45","Extend retention strategies",
 IF(O1244="501-600","Engagement support required",
 IF(O1244="601-700","Monitor engagement",
 IF(AND(C1244="Germany",D1244="Female"),"Priority proactive retention",
 "General engagement")))))))</f>
        <v>General engagement</v>
      </c>
    </row>
    <row r="1245" spans="1:18" x14ac:dyDescent="0.35">
      <c r="A1245">
        <v>15593331</v>
      </c>
      <c r="B1245">
        <v>693</v>
      </c>
      <c r="C1245" t="s">
        <v>19</v>
      </c>
      <c r="D1245" t="s">
        <v>18</v>
      </c>
      <c r="E1245">
        <v>25</v>
      </c>
      <c r="F1245">
        <v>6</v>
      </c>
      <c r="G1245" s="3">
        <v>146580.69</v>
      </c>
      <c r="H1245">
        <v>1</v>
      </c>
      <c r="I1245">
        <v>0</v>
      </c>
      <c r="J1245">
        <v>1</v>
      </c>
      <c r="K1245" s="5">
        <v>14633.35</v>
      </c>
      <c r="L1245">
        <v>0</v>
      </c>
      <c r="M1245" t="str">
        <f t="shared" si="57"/>
        <v xml:space="preserve"> Reatined</v>
      </c>
      <c r="N1245" s="7">
        <v>25</v>
      </c>
      <c r="O1245" s="10" t="str">
        <f t="shared" si="58"/>
        <v>18-25</v>
      </c>
      <c r="P1245" t="str">
        <f t="shared" si="59"/>
        <v>4-6 Years</v>
      </c>
      <c r="Q1245" t="str">
        <f>IF(B1245&lt;=500,"300-500",
 IF(B1245&lt;=650,"501-650",
 IF(B1245&lt;=750,"651-750",
 "751-850")))</f>
        <v>651-750</v>
      </c>
      <c r="R1245" t="str">
        <f>IF(L1245=1,"Customer already churned",
 IF(N1245&gt;=70,"Urgent attention required",
 IF(O1245="46-60","Focus retention efforts",
 IF(O1245="36-45","Extend retention strategies",
 IF(O1245="501-600","Engagement support required",
 IF(O1245="601-700","Monitor engagement",
 IF(AND(C1245="Germany",D1245="Female"),"Priority proactive retention",
 "General engagement")))))))</f>
        <v>General engagement</v>
      </c>
    </row>
    <row r="1246" spans="1:18" x14ac:dyDescent="0.35">
      <c r="A1246">
        <v>15616709</v>
      </c>
      <c r="B1246">
        <v>587</v>
      </c>
      <c r="C1246" t="s">
        <v>19</v>
      </c>
      <c r="D1246" t="s">
        <v>16</v>
      </c>
      <c r="E1246">
        <v>38</v>
      </c>
      <c r="F1246">
        <v>0</v>
      </c>
      <c r="G1246" s="3">
        <v>132122.42000000001</v>
      </c>
      <c r="H1246">
        <v>2</v>
      </c>
      <c r="I1246">
        <v>0</v>
      </c>
      <c r="J1246">
        <v>0</v>
      </c>
      <c r="K1246" s="5">
        <v>31730.32</v>
      </c>
      <c r="L1246">
        <v>0</v>
      </c>
      <c r="M1246" t="str">
        <f t="shared" si="57"/>
        <v xml:space="preserve"> Reatined</v>
      </c>
      <c r="N1246" s="7">
        <v>54.166666666666657</v>
      </c>
      <c r="O1246" s="10" t="str">
        <f t="shared" si="58"/>
        <v>36-45</v>
      </c>
      <c r="P1246" t="str">
        <f t="shared" si="59"/>
        <v>0-3 Years</v>
      </c>
      <c r="Q1246" t="str">
        <f>IF(B1246&lt;=500,"300-500",
 IF(B1246&lt;=650,"501-650",
 IF(B1246&lt;=750,"651-750",
 "751-850")))</f>
        <v>501-650</v>
      </c>
      <c r="R1246" t="str">
        <f>IF(L1246=1,"Customer already churned",
 IF(N1246&gt;=70,"Urgent attention required",
 IF(O1246="46-60","Focus retention efforts",
 IF(O1246="36-45","Extend retention strategies",
 IF(O1246="501-600","Engagement support required",
 IF(O1246="601-700","Monitor engagement",
 IF(AND(C1246="Germany",D1246="Female"),"Priority proactive retention",
 "General engagement")))))))</f>
        <v>Extend retention strategies</v>
      </c>
    </row>
    <row r="1247" spans="1:18" x14ac:dyDescent="0.35">
      <c r="A1247">
        <v>15658052</v>
      </c>
      <c r="B1247">
        <v>626</v>
      </c>
      <c r="C1247" t="s">
        <v>15</v>
      </c>
      <c r="D1247" t="s">
        <v>16</v>
      </c>
      <c r="E1247">
        <v>44</v>
      </c>
      <c r="F1247">
        <v>10</v>
      </c>
      <c r="G1247" s="3">
        <v>81553.929999999993</v>
      </c>
      <c r="H1247">
        <v>1</v>
      </c>
      <c r="I1247">
        <v>1</v>
      </c>
      <c r="J1247">
        <v>0</v>
      </c>
      <c r="K1247" s="5">
        <v>20063.63</v>
      </c>
      <c r="L1247">
        <v>1</v>
      </c>
      <c r="M1247" t="str">
        <f t="shared" si="57"/>
        <v>Churned</v>
      </c>
      <c r="N1247" s="7">
        <v>37.5</v>
      </c>
      <c r="O1247" s="10" t="str">
        <f t="shared" si="58"/>
        <v>36-45</v>
      </c>
      <c r="P1247" t="str">
        <f t="shared" si="59"/>
        <v>10+ Years</v>
      </c>
      <c r="Q1247" t="str">
        <f>IF(B1247&lt;=500,"300-500",
 IF(B1247&lt;=650,"501-650",
 IF(B1247&lt;=750,"651-750",
 "751-850")))</f>
        <v>501-650</v>
      </c>
      <c r="R1247" t="str">
        <f>IF(L1247=1,"Customer already churned",
 IF(N1247&gt;=70,"Urgent attention required",
 IF(O1247="46-60","Focus retention efforts",
 IF(O1247="36-45","Extend retention strategies",
 IF(O1247="501-600","Engagement support required",
 IF(O1247="601-700","Monitor engagement",
 IF(AND(C1247="Germany",D1247="Female"),"Priority proactive retention",
 "General engagement")))))))</f>
        <v>Customer already churned</v>
      </c>
    </row>
    <row r="1248" spans="1:18" x14ac:dyDescent="0.35">
      <c r="A1248">
        <v>15721189</v>
      </c>
      <c r="B1248">
        <v>666</v>
      </c>
      <c r="C1248" t="s">
        <v>15</v>
      </c>
      <c r="D1248" t="s">
        <v>16</v>
      </c>
      <c r="E1248">
        <v>66</v>
      </c>
      <c r="F1248">
        <v>7</v>
      </c>
      <c r="G1248" s="3">
        <v>0</v>
      </c>
      <c r="H1248">
        <v>2</v>
      </c>
      <c r="I1248">
        <v>1</v>
      </c>
      <c r="J1248">
        <v>1</v>
      </c>
      <c r="K1248" s="5">
        <v>99792.82</v>
      </c>
      <c r="L1248">
        <v>0</v>
      </c>
      <c r="M1248" t="str">
        <f t="shared" si="57"/>
        <v xml:space="preserve"> Reatined</v>
      </c>
      <c r="N1248" s="7">
        <v>29.166666666666671</v>
      </c>
      <c r="O1248" s="10" t="str">
        <f t="shared" si="58"/>
        <v>60+</v>
      </c>
      <c r="P1248" t="str">
        <f t="shared" si="59"/>
        <v>7-9 Years</v>
      </c>
      <c r="Q1248" t="str">
        <f>IF(B1248&lt;=500,"300-500",
 IF(B1248&lt;=650,"501-650",
 IF(B1248&lt;=750,"651-750",
 "751-850")))</f>
        <v>651-750</v>
      </c>
      <c r="R1248" t="str">
        <f>IF(L1248=1,"Customer already churned",
 IF(N1248&gt;=70,"Urgent attention required",
 IF(O1248="46-60","Focus retention efforts",
 IF(O1248="36-45","Extend retention strategies",
 IF(O1248="501-600","Engagement support required",
 IF(O1248="601-700","Monitor engagement",
 IF(AND(C1248="Germany",D1248="Female"),"Priority proactive retention",
 "General engagement")))))))</f>
        <v>General engagement</v>
      </c>
    </row>
    <row r="1249" spans="1:18" x14ac:dyDescent="0.35">
      <c r="A1249">
        <v>15711288</v>
      </c>
      <c r="B1249">
        <v>512</v>
      </c>
      <c r="C1249" t="s">
        <v>15</v>
      </c>
      <c r="D1249" t="s">
        <v>18</v>
      </c>
      <c r="E1249">
        <v>24</v>
      </c>
      <c r="F1249">
        <v>6</v>
      </c>
      <c r="G1249" s="3">
        <v>0</v>
      </c>
      <c r="H1249">
        <v>2</v>
      </c>
      <c r="I1249">
        <v>1</v>
      </c>
      <c r="J1249">
        <v>0</v>
      </c>
      <c r="K1249" s="5">
        <v>37654.31</v>
      </c>
      <c r="L1249">
        <v>0</v>
      </c>
      <c r="M1249" t="str">
        <f t="shared" si="57"/>
        <v xml:space="preserve"> Reatined</v>
      </c>
      <c r="N1249" s="7">
        <v>33.333333333333329</v>
      </c>
      <c r="O1249" s="10" t="str">
        <f t="shared" si="58"/>
        <v>18-25</v>
      </c>
      <c r="P1249" t="str">
        <f t="shared" si="59"/>
        <v>4-6 Years</v>
      </c>
      <c r="Q1249" t="str">
        <f>IF(B1249&lt;=500,"300-500",
 IF(B1249&lt;=650,"501-650",
 IF(B1249&lt;=750,"651-750",
 "751-850")))</f>
        <v>501-650</v>
      </c>
      <c r="R1249" t="str">
        <f>IF(L1249=1,"Customer already churned",
 IF(N1249&gt;=70,"Urgent attention required",
 IF(O1249="46-60","Focus retention efforts",
 IF(O1249="36-45","Extend retention strategies",
 IF(O1249="501-600","Engagement support required",
 IF(O1249="601-700","Monitor engagement",
 IF(AND(C1249="Germany",D1249="Female"),"Priority proactive retention",
 "General engagement")))))))</f>
        <v>General engagement</v>
      </c>
    </row>
    <row r="1250" spans="1:18" x14ac:dyDescent="0.35">
      <c r="A1250">
        <v>15770030</v>
      </c>
      <c r="B1250">
        <v>689</v>
      </c>
      <c r="C1250" t="s">
        <v>17</v>
      </c>
      <c r="D1250" t="s">
        <v>16</v>
      </c>
      <c r="E1250">
        <v>28</v>
      </c>
      <c r="F1250">
        <v>3</v>
      </c>
      <c r="G1250" s="3">
        <v>0</v>
      </c>
      <c r="H1250">
        <v>2</v>
      </c>
      <c r="I1250">
        <v>1</v>
      </c>
      <c r="J1250">
        <v>1</v>
      </c>
      <c r="K1250" s="5">
        <v>192449.02</v>
      </c>
      <c r="L1250">
        <v>0</v>
      </c>
      <c r="M1250" t="str">
        <f t="shared" si="57"/>
        <v xml:space="preserve"> Reatined</v>
      </c>
      <c r="N1250" s="7">
        <v>12.5</v>
      </c>
      <c r="O1250" s="10" t="str">
        <f t="shared" si="58"/>
        <v>26-35</v>
      </c>
      <c r="P1250" t="str">
        <f t="shared" si="59"/>
        <v>0-3 Years</v>
      </c>
      <c r="Q1250" t="str">
        <f>IF(B1250&lt;=500,"300-500",
 IF(B1250&lt;=650,"501-650",
 IF(B1250&lt;=750,"651-750",
 "751-850")))</f>
        <v>651-750</v>
      </c>
      <c r="R1250" t="str">
        <f>IF(L1250=1,"Customer already churned",
 IF(N1250&gt;=70,"Urgent attention required",
 IF(O1250="46-60","Focus retention efforts",
 IF(O1250="36-45","Extend retention strategies",
 IF(O1250="501-600","Engagement support required",
 IF(O1250="601-700","Monitor engagement",
 IF(AND(C1250="Germany",D1250="Female"),"Priority proactive retention",
 "General engagement")))))))</f>
        <v>General engagement</v>
      </c>
    </row>
    <row r="1251" spans="1:18" x14ac:dyDescent="0.35">
      <c r="A1251">
        <v>15803681</v>
      </c>
      <c r="B1251">
        <v>803</v>
      </c>
      <c r="C1251" t="s">
        <v>15</v>
      </c>
      <c r="D1251" t="s">
        <v>16</v>
      </c>
      <c r="E1251">
        <v>26</v>
      </c>
      <c r="F1251">
        <v>4</v>
      </c>
      <c r="G1251" s="3">
        <v>0</v>
      </c>
      <c r="H1251">
        <v>2</v>
      </c>
      <c r="I1251">
        <v>1</v>
      </c>
      <c r="J1251">
        <v>1</v>
      </c>
      <c r="K1251" s="5">
        <v>181208.47</v>
      </c>
      <c r="L1251">
        <v>0</v>
      </c>
      <c r="M1251" t="str">
        <f t="shared" si="57"/>
        <v xml:space="preserve"> Reatined</v>
      </c>
      <c r="N1251" s="7">
        <v>12.5</v>
      </c>
      <c r="O1251" s="10" t="str">
        <f t="shared" si="58"/>
        <v>26-35</v>
      </c>
      <c r="P1251" t="str">
        <f t="shared" si="59"/>
        <v>4-6 Years</v>
      </c>
      <c r="Q1251" t="str">
        <f>IF(B1251&lt;=500,"300-500",
 IF(B1251&lt;=650,"501-650",
 IF(B1251&lt;=750,"651-750",
 "751-850")))</f>
        <v>751-850</v>
      </c>
      <c r="R1251" t="str">
        <f>IF(L1251=1,"Customer already churned",
 IF(N1251&gt;=70,"Urgent attention required",
 IF(O1251="46-60","Focus retention efforts",
 IF(O1251="36-45","Extend retention strategies",
 IF(O1251="501-600","Engagement support required",
 IF(O1251="601-700","Monitor engagement",
 IF(AND(C1251="Germany",D1251="Female"),"Priority proactive retention",
 "General engagement")))))))</f>
        <v>General engagement</v>
      </c>
    </row>
    <row r="1252" spans="1:18" x14ac:dyDescent="0.35">
      <c r="A1252">
        <v>15702789</v>
      </c>
      <c r="B1252">
        <v>548</v>
      </c>
      <c r="C1252" t="s">
        <v>19</v>
      </c>
      <c r="D1252" t="s">
        <v>18</v>
      </c>
      <c r="E1252">
        <v>32</v>
      </c>
      <c r="F1252">
        <v>5</v>
      </c>
      <c r="G1252" s="3">
        <v>175214.71</v>
      </c>
      <c r="H1252">
        <v>1</v>
      </c>
      <c r="I1252">
        <v>1</v>
      </c>
      <c r="J1252">
        <v>1</v>
      </c>
      <c r="K1252" s="5">
        <v>155165.60999999999</v>
      </c>
      <c r="L1252">
        <v>0</v>
      </c>
      <c r="M1252" t="str">
        <f t="shared" si="57"/>
        <v xml:space="preserve"> Reatined</v>
      </c>
      <c r="N1252" s="7">
        <v>16.666666666666661</v>
      </c>
      <c r="O1252" s="10" t="str">
        <f t="shared" si="58"/>
        <v>26-35</v>
      </c>
      <c r="P1252" t="str">
        <f t="shared" si="59"/>
        <v>4-6 Years</v>
      </c>
      <c r="Q1252" t="str">
        <f>IF(B1252&lt;=500,"300-500",
 IF(B1252&lt;=650,"501-650",
 IF(B1252&lt;=750,"651-750",
 "751-850")))</f>
        <v>501-650</v>
      </c>
      <c r="R1252" t="str">
        <f>IF(L1252=1,"Customer already churned",
 IF(N1252&gt;=70,"Urgent attention required",
 IF(O1252="46-60","Focus retention efforts",
 IF(O1252="36-45","Extend retention strategies",
 IF(O1252="501-600","Engagement support required",
 IF(O1252="601-700","Monitor engagement",
 IF(AND(C1252="Germany",D1252="Female"),"Priority proactive retention",
 "General engagement")))))))</f>
        <v>General engagement</v>
      </c>
    </row>
    <row r="1253" spans="1:18" x14ac:dyDescent="0.35">
      <c r="A1253">
        <v>15814930</v>
      </c>
      <c r="B1253">
        <v>588</v>
      </c>
      <c r="C1253" t="s">
        <v>19</v>
      </c>
      <c r="D1253" t="s">
        <v>16</v>
      </c>
      <c r="E1253">
        <v>40</v>
      </c>
      <c r="F1253">
        <v>10</v>
      </c>
      <c r="G1253" s="3">
        <v>125534.51</v>
      </c>
      <c r="H1253">
        <v>1</v>
      </c>
      <c r="I1253">
        <v>1</v>
      </c>
      <c r="J1253">
        <v>0</v>
      </c>
      <c r="K1253" s="5">
        <v>121504.18</v>
      </c>
      <c r="L1253">
        <v>1</v>
      </c>
      <c r="M1253" t="str">
        <f t="shared" si="57"/>
        <v>Churned</v>
      </c>
      <c r="N1253" s="7">
        <v>37.5</v>
      </c>
      <c r="O1253" s="10" t="str">
        <f t="shared" si="58"/>
        <v>36-45</v>
      </c>
      <c r="P1253" t="str">
        <f t="shared" si="59"/>
        <v>10+ Years</v>
      </c>
      <c r="Q1253" t="str">
        <f>IF(B1253&lt;=500,"300-500",
 IF(B1253&lt;=650,"501-650",
 IF(B1253&lt;=750,"651-750",
 "751-850")))</f>
        <v>501-650</v>
      </c>
      <c r="R1253" t="str">
        <f>IF(L1253=1,"Customer already churned",
 IF(N1253&gt;=70,"Urgent attention required",
 IF(O1253="46-60","Focus retention efforts",
 IF(O1253="36-45","Extend retention strategies",
 IF(O1253="501-600","Engagement support required",
 IF(O1253="601-700","Monitor engagement",
 IF(AND(C1253="Germany",D1253="Female"),"Priority proactive retention",
 "General engagement")))))))</f>
        <v>Customer already churned</v>
      </c>
    </row>
    <row r="1254" spans="1:18" x14ac:dyDescent="0.35">
      <c r="A1254">
        <v>15658306</v>
      </c>
      <c r="B1254">
        <v>693</v>
      </c>
      <c r="C1254" t="s">
        <v>15</v>
      </c>
      <c r="D1254" t="s">
        <v>18</v>
      </c>
      <c r="E1254">
        <v>68</v>
      </c>
      <c r="F1254">
        <v>4</v>
      </c>
      <c r="G1254" s="3">
        <v>97705.99</v>
      </c>
      <c r="H1254">
        <v>1</v>
      </c>
      <c r="I1254">
        <v>1</v>
      </c>
      <c r="J1254">
        <v>1</v>
      </c>
      <c r="K1254" s="5">
        <v>61569.07</v>
      </c>
      <c r="L1254">
        <v>0</v>
      </c>
      <c r="M1254" t="str">
        <f t="shared" si="57"/>
        <v xml:space="preserve"> Reatined</v>
      </c>
      <c r="N1254" s="7">
        <v>33.333333333333329</v>
      </c>
      <c r="O1254" s="10" t="str">
        <f t="shared" si="58"/>
        <v>60+</v>
      </c>
      <c r="P1254" t="str">
        <f t="shared" si="59"/>
        <v>4-6 Years</v>
      </c>
      <c r="Q1254" t="str">
        <f>IF(B1254&lt;=500,"300-500",
 IF(B1254&lt;=650,"501-650",
 IF(B1254&lt;=750,"651-750",
 "751-850")))</f>
        <v>651-750</v>
      </c>
      <c r="R1254" t="str">
        <f>IF(L1254=1,"Customer already churned",
 IF(N1254&gt;=70,"Urgent attention required",
 IF(O1254="46-60","Focus retention efforts",
 IF(O1254="36-45","Extend retention strategies",
 IF(O1254="501-600","Engagement support required",
 IF(O1254="601-700","Monitor engagement",
 IF(AND(C1254="Germany",D1254="Female"),"Priority proactive retention",
 "General engagement")))))))</f>
        <v>General engagement</v>
      </c>
    </row>
    <row r="1255" spans="1:18" x14ac:dyDescent="0.35">
      <c r="A1255">
        <v>15699523</v>
      </c>
      <c r="B1255">
        <v>499</v>
      </c>
      <c r="C1255" t="s">
        <v>19</v>
      </c>
      <c r="D1255" t="s">
        <v>16</v>
      </c>
      <c r="E1255">
        <v>55</v>
      </c>
      <c r="F1255">
        <v>4</v>
      </c>
      <c r="G1255" s="3">
        <v>126817.65</v>
      </c>
      <c r="H1255">
        <v>2</v>
      </c>
      <c r="I1255">
        <v>1</v>
      </c>
      <c r="J1255">
        <v>0</v>
      </c>
      <c r="K1255" s="5">
        <v>123269.71</v>
      </c>
      <c r="L1255">
        <v>0</v>
      </c>
      <c r="M1255" t="str">
        <f t="shared" si="57"/>
        <v xml:space="preserve"> Reatined</v>
      </c>
      <c r="N1255" s="7">
        <v>37.5</v>
      </c>
      <c r="O1255" s="10" t="str">
        <f t="shared" si="58"/>
        <v>46-60</v>
      </c>
      <c r="P1255" t="str">
        <f t="shared" si="59"/>
        <v>4-6 Years</v>
      </c>
      <c r="Q1255" t="str">
        <f>IF(B1255&lt;=500,"300-500",
 IF(B1255&lt;=650,"501-650",
 IF(B1255&lt;=750,"651-750",
 "751-850")))</f>
        <v>300-500</v>
      </c>
      <c r="R1255" t="str">
        <f>IF(L1255=1,"Customer already churned",
 IF(N1255&gt;=70,"Urgent attention required",
 IF(O1255="46-60","Focus retention efforts",
 IF(O1255="36-45","Extend retention strategies",
 IF(O1255="501-600","Engagement support required",
 IF(O1255="601-700","Monitor engagement",
 IF(AND(C1255="Germany",D1255="Female"),"Priority proactive retention",
 "General engagement")))))))</f>
        <v>Focus retention efforts</v>
      </c>
    </row>
    <row r="1256" spans="1:18" x14ac:dyDescent="0.35">
      <c r="A1256">
        <v>15610383</v>
      </c>
      <c r="B1256">
        <v>628</v>
      </c>
      <c r="C1256" t="s">
        <v>15</v>
      </c>
      <c r="D1256" t="s">
        <v>16</v>
      </c>
      <c r="E1256">
        <v>46</v>
      </c>
      <c r="F1256">
        <v>1</v>
      </c>
      <c r="G1256" s="3">
        <v>46870.43</v>
      </c>
      <c r="H1256">
        <v>4</v>
      </c>
      <c r="I1256">
        <v>1</v>
      </c>
      <c r="J1256">
        <v>0</v>
      </c>
      <c r="K1256" s="5">
        <v>31272.14</v>
      </c>
      <c r="L1256">
        <v>1</v>
      </c>
      <c r="M1256" t="str">
        <f t="shared" si="57"/>
        <v>Churned</v>
      </c>
      <c r="N1256" s="7">
        <v>45.833333333333329</v>
      </c>
      <c r="O1256" s="10" t="str">
        <f t="shared" si="58"/>
        <v>46-60</v>
      </c>
      <c r="P1256" t="str">
        <f t="shared" si="59"/>
        <v>0-3 Years</v>
      </c>
      <c r="Q1256" t="str">
        <f>IF(B1256&lt;=500,"300-500",
 IF(B1256&lt;=650,"501-650",
 IF(B1256&lt;=750,"651-750",
 "751-850")))</f>
        <v>501-650</v>
      </c>
      <c r="R1256" t="str">
        <f>IF(L1256=1,"Customer already churned",
 IF(N1256&gt;=70,"Urgent attention required",
 IF(O1256="46-60","Focus retention efforts",
 IF(O1256="36-45","Extend retention strategies",
 IF(O1256="501-600","Engagement support required",
 IF(O1256="601-700","Monitor engagement",
 IF(AND(C1256="Germany",D1256="Female"),"Priority proactive retention",
 "General engagement")))))))</f>
        <v>Customer already churned</v>
      </c>
    </row>
    <row r="1257" spans="1:18" x14ac:dyDescent="0.35">
      <c r="A1257">
        <v>15615032</v>
      </c>
      <c r="B1257">
        <v>624</v>
      </c>
      <c r="C1257" t="s">
        <v>17</v>
      </c>
      <c r="D1257" t="s">
        <v>18</v>
      </c>
      <c r="E1257">
        <v>46</v>
      </c>
      <c r="F1257">
        <v>3</v>
      </c>
      <c r="G1257" s="3">
        <v>0</v>
      </c>
      <c r="H1257">
        <v>2</v>
      </c>
      <c r="I1257">
        <v>1</v>
      </c>
      <c r="J1257">
        <v>1</v>
      </c>
      <c r="K1257" s="5">
        <v>62825.03</v>
      </c>
      <c r="L1257">
        <v>0</v>
      </c>
      <c r="M1257" t="str">
        <f t="shared" si="57"/>
        <v xml:space="preserve"> Reatined</v>
      </c>
      <c r="N1257" s="7">
        <v>12.5</v>
      </c>
      <c r="O1257" s="10" t="str">
        <f t="shared" si="58"/>
        <v>46-60</v>
      </c>
      <c r="P1257" t="str">
        <f t="shared" si="59"/>
        <v>0-3 Years</v>
      </c>
      <c r="Q1257" t="str">
        <f>IF(B1257&lt;=500,"300-500",
 IF(B1257&lt;=650,"501-650",
 IF(B1257&lt;=750,"651-750",
 "751-850")))</f>
        <v>501-650</v>
      </c>
      <c r="R1257" t="str">
        <f>IF(L1257=1,"Customer already churned",
 IF(N1257&gt;=70,"Urgent attention required",
 IF(O1257="46-60","Focus retention efforts",
 IF(O1257="36-45","Extend retention strategies",
 IF(O1257="501-600","Engagement support required",
 IF(O1257="601-700","Monitor engagement",
 IF(AND(C1257="Germany",D1257="Female"),"Priority proactive retention",
 "General engagement")))))))</f>
        <v>Focus retention efforts</v>
      </c>
    </row>
    <row r="1258" spans="1:18" x14ac:dyDescent="0.35">
      <c r="A1258">
        <v>15781989</v>
      </c>
      <c r="B1258">
        <v>733</v>
      </c>
      <c r="C1258" t="s">
        <v>15</v>
      </c>
      <c r="D1258" t="s">
        <v>18</v>
      </c>
      <c r="E1258">
        <v>42</v>
      </c>
      <c r="F1258">
        <v>9</v>
      </c>
      <c r="G1258" s="3">
        <v>120094.93</v>
      </c>
      <c r="H1258">
        <v>1</v>
      </c>
      <c r="I1258">
        <v>1</v>
      </c>
      <c r="J1258">
        <v>0</v>
      </c>
      <c r="K1258" s="5">
        <v>184056.45</v>
      </c>
      <c r="L1258">
        <v>0</v>
      </c>
      <c r="M1258" t="str">
        <f t="shared" si="57"/>
        <v xml:space="preserve"> Reatined</v>
      </c>
      <c r="N1258" s="7">
        <v>37.5</v>
      </c>
      <c r="O1258" s="10" t="str">
        <f t="shared" si="58"/>
        <v>36-45</v>
      </c>
      <c r="P1258" t="str">
        <f t="shared" si="59"/>
        <v>7-9 Years</v>
      </c>
      <c r="Q1258" t="str">
        <f>IF(B1258&lt;=500,"300-500",
 IF(B1258&lt;=650,"501-650",
 IF(B1258&lt;=750,"651-750",
 "751-850")))</f>
        <v>651-750</v>
      </c>
      <c r="R1258" t="str">
        <f>IF(L1258=1,"Customer already churned",
 IF(N1258&gt;=70,"Urgent attention required",
 IF(O1258="46-60","Focus retention efforts",
 IF(O1258="36-45","Extend retention strategies",
 IF(O1258="501-600","Engagement support required",
 IF(O1258="601-700","Monitor engagement",
 IF(AND(C1258="Germany",D1258="Female"),"Priority proactive retention",
 "General engagement")))))))</f>
        <v>Extend retention strategies</v>
      </c>
    </row>
    <row r="1259" spans="1:18" x14ac:dyDescent="0.35">
      <c r="A1259">
        <v>15647402</v>
      </c>
      <c r="B1259">
        <v>628</v>
      </c>
      <c r="C1259" t="s">
        <v>15</v>
      </c>
      <c r="D1259" t="s">
        <v>16</v>
      </c>
      <c r="E1259">
        <v>38</v>
      </c>
      <c r="F1259">
        <v>3</v>
      </c>
      <c r="G1259" s="3">
        <v>0</v>
      </c>
      <c r="H1259">
        <v>2</v>
      </c>
      <c r="I1259">
        <v>1</v>
      </c>
      <c r="J1259">
        <v>1</v>
      </c>
      <c r="K1259" s="5">
        <v>48924.73</v>
      </c>
      <c r="L1259">
        <v>0</v>
      </c>
      <c r="M1259" t="str">
        <f t="shared" si="57"/>
        <v xml:space="preserve"> Reatined</v>
      </c>
      <c r="N1259" s="7">
        <v>12.5</v>
      </c>
      <c r="O1259" s="10" t="str">
        <f t="shared" si="58"/>
        <v>36-45</v>
      </c>
      <c r="P1259" t="str">
        <f t="shared" si="59"/>
        <v>0-3 Years</v>
      </c>
      <c r="Q1259" t="str">
        <f>IF(B1259&lt;=500,"300-500",
 IF(B1259&lt;=650,"501-650",
 IF(B1259&lt;=750,"651-750",
 "751-850")))</f>
        <v>501-650</v>
      </c>
      <c r="R1259" t="str">
        <f>IF(L1259=1,"Customer already churned",
 IF(N1259&gt;=70,"Urgent attention required",
 IF(O1259="46-60","Focus retention efforts",
 IF(O1259="36-45","Extend retention strategies",
 IF(O1259="501-600","Engagement support required",
 IF(O1259="601-700","Monitor engagement",
 IF(AND(C1259="Germany",D1259="Female"),"Priority proactive retention",
 "General engagement")))))))</f>
        <v>Extend retention strategies</v>
      </c>
    </row>
    <row r="1260" spans="1:18" x14ac:dyDescent="0.35">
      <c r="A1260">
        <v>15740494</v>
      </c>
      <c r="B1260">
        <v>633</v>
      </c>
      <c r="C1260" t="s">
        <v>15</v>
      </c>
      <c r="D1260" t="s">
        <v>16</v>
      </c>
      <c r="E1260">
        <v>33</v>
      </c>
      <c r="F1260">
        <v>3</v>
      </c>
      <c r="G1260" s="3">
        <v>0</v>
      </c>
      <c r="H1260">
        <v>2</v>
      </c>
      <c r="I1260">
        <v>1</v>
      </c>
      <c r="J1260">
        <v>0</v>
      </c>
      <c r="K1260" s="5">
        <v>191111.02</v>
      </c>
      <c r="L1260">
        <v>0</v>
      </c>
      <c r="M1260" t="str">
        <f t="shared" si="57"/>
        <v xml:space="preserve"> Reatined</v>
      </c>
      <c r="N1260" s="7">
        <v>33.333333333333329</v>
      </c>
      <c r="O1260" s="10" t="str">
        <f t="shared" si="58"/>
        <v>26-35</v>
      </c>
      <c r="P1260" t="str">
        <f t="shared" si="59"/>
        <v>0-3 Years</v>
      </c>
      <c r="Q1260" t="str">
        <f>IF(B1260&lt;=500,"300-500",
 IF(B1260&lt;=650,"501-650",
 IF(B1260&lt;=750,"651-750",
 "751-850")))</f>
        <v>501-650</v>
      </c>
      <c r="R1260" t="str">
        <f>IF(L1260=1,"Customer already churned",
 IF(N1260&gt;=70,"Urgent attention required",
 IF(O1260="46-60","Focus retention efforts",
 IF(O1260="36-45","Extend retention strategies",
 IF(O1260="501-600","Engagement support required",
 IF(O1260="601-700","Monitor engagement",
 IF(AND(C1260="Germany",D1260="Female"),"Priority proactive retention",
 "General engagement")))))))</f>
        <v>General engagement</v>
      </c>
    </row>
    <row r="1261" spans="1:18" x14ac:dyDescent="0.35">
      <c r="A1261">
        <v>15701265</v>
      </c>
      <c r="B1261">
        <v>559</v>
      </c>
      <c r="C1261" t="s">
        <v>19</v>
      </c>
      <c r="D1261" t="s">
        <v>16</v>
      </c>
      <c r="E1261">
        <v>36</v>
      </c>
      <c r="F1261">
        <v>1</v>
      </c>
      <c r="G1261" s="3">
        <v>104356.94</v>
      </c>
      <c r="H1261">
        <v>2</v>
      </c>
      <c r="I1261">
        <v>0</v>
      </c>
      <c r="J1261">
        <v>1</v>
      </c>
      <c r="K1261" s="5">
        <v>54184.06</v>
      </c>
      <c r="L1261">
        <v>0</v>
      </c>
      <c r="M1261" t="str">
        <f t="shared" si="57"/>
        <v xml:space="preserve"> Reatined</v>
      </c>
      <c r="N1261" s="7">
        <v>33.333333333333329</v>
      </c>
      <c r="O1261" s="10" t="str">
        <f t="shared" si="58"/>
        <v>36-45</v>
      </c>
      <c r="P1261" t="str">
        <f t="shared" si="59"/>
        <v>0-3 Years</v>
      </c>
      <c r="Q1261" t="str">
        <f>IF(B1261&lt;=500,"300-500",
 IF(B1261&lt;=650,"501-650",
 IF(B1261&lt;=750,"651-750",
 "751-850")))</f>
        <v>501-650</v>
      </c>
      <c r="R1261" t="str">
        <f>IF(L1261=1,"Customer already churned",
 IF(N1261&gt;=70,"Urgent attention required",
 IF(O1261="46-60","Focus retention efforts",
 IF(O1261="36-45","Extend retention strategies",
 IF(O1261="501-600","Engagement support required",
 IF(O1261="601-700","Monitor engagement",
 IF(AND(C1261="Germany",D1261="Female"),"Priority proactive retention",
 "General engagement")))))))</f>
        <v>Extend retention strategies</v>
      </c>
    </row>
    <row r="1262" spans="1:18" x14ac:dyDescent="0.35">
      <c r="A1262">
        <v>15743532</v>
      </c>
      <c r="B1262">
        <v>704</v>
      </c>
      <c r="C1262" t="s">
        <v>19</v>
      </c>
      <c r="D1262" t="s">
        <v>18</v>
      </c>
      <c r="E1262">
        <v>27</v>
      </c>
      <c r="F1262">
        <v>5</v>
      </c>
      <c r="G1262" s="3">
        <v>147004.34</v>
      </c>
      <c r="H1262">
        <v>1</v>
      </c>
      <c r="I1262">
        <v>1</v>
      </c>
      <c r="J1262">
        <v>0</v>
      </c>
      <c r="K1262" s="5">
        <v>64381.33</v>
      </c>
      <c r="L1262">
        <v>1</v>
      </c>
      <c r="M1262" t="str">
        <f t="shared" si="57"/>
        <v>Churned</v>
      </c>
      <c r="N1262" s="7">
        <v>37.5</v>
      </c>
      <c r="O1262" s="10" t="str">
        <f t="shared" si="58"/>
        <v>26-35</v>
      </c>
      <c r="P1262" t="str">
        <f t="shared" si="59"/>
        <v>4-6 Years</v>
      </c>
      <c r="Q1262" t="str">
        <f>IF(B1262&lt;=500,"300-500",
 IF(B1262&lt;=650,"501-650",
 IF(B1262&lt;=750,"651-750",
 "751-850")))</f>
        <v>651-750</v>
      </c>
      <c r="R1262" t="str">
        <f>IF(L1262=1,"Customer already churned",
 IF(N1262&gt;=70,"Urgent attention required",
 IF(O1262="46-60","Focus retention efforts",
 IF(O1262="36-45","Extend retention strategies",
 IF(O1262="501-600","Engagement support required",
 IF(O1262="601-700","Monitor engagement",
 IF(AND(C1262="Germany",D1262="Female"),"Priority proactive retention",
 "General engagement")))))))</f>
        <v>Customer already churned</v>
      </c>
    </row>
    <row r="1263" spans="1:18" x14ac:dyDescent="0.35">
      <c r="A1263">
        <v>15794870</v>
      </c>
      <c r="B1263">
        <v>744</v>
      </c>
      <c r="C1263" t="s">
        <v>19</v>
      </c>
      <c r="D1263" t="s">
        <v>18</v>
      </c>
      <c r="E1263">
        <v>38</v>
      </c>
      <c r="F1263">
        <v>6</v>
      </c>
      <c r="G1263" s="3">
        <v>73023.17</v>
      </c>
      <c r="H1263">
        <v>2</v>
      </c>
      <c r="I1263">
        <v>1</v>
      </c>
      <c r="J1263">
        <v>0</v>
      </c>
      <c r="K1263" s="5">
        <v>78770.86</v>
      </c>
      <c r="L1263">
        <v>0</v>
      </c>
      <c r="M1263" t="str">
        <f t="shared" si="57"/>
        <v xml:space="preserve"> Reatined</v>
      </c>
      <c r="N1263" s="7">
        <v>20.833333333333339</v>
      </c>
      <c r="O1263" s="10" t="str">
        <f t="shared" si="58"/>
        <v>36-45</v>
      </c>
      <c r="P1263" t="str">
        <f t="shared" si="59"/>
        <v>4-6 Years</v>
      </c>
      <c r="Q1263" t="str">
        <f>IF(B1263&lt;=500,"300-500",
 IF(B1263&lt;=650,"501-650",
 IF(B1263&lt;=750,"651-750",
 "751-850")))</f>
        <v>651-750</v>
      </c>
      <c r="R1263" t="str">
        <f>IF(L1263=1,"Customer already churned",
 IF(N1263&gt;=70,"Urgent attention required",
 IF(O1263="46-60","Focus retention efforts",
 IF(O1263="36-45","Extend retention strategies",
 IF(O1263="501-600","Engagement support required",
 IF(O1263="601-700","Monitor engagement",
 IF(AND(C1263="Germany",D1263="Female"),"Priority proactive retention",
 "General engagement")))))))</f>
        <v>Extend retention strategies</v>
      </c>
    </row>
    <row r="1264" spans="1:18" x14ac:dyDescent="0.35">
      <c r="A1264">
        <v>15747591</v>
      </c>
      <c r="B1264">
        <v>665</v>
      </c>
      <c r="C1264" t="s">
        <v>17</v>
      </c>
      <c r="D1264" t="s">
        <v>16</v>
      </c>
      <c r="E1264">
        <v>40</v>
      </c>
      <c r="F1264">
        <v>1</v>
      </c>
      <c r="G1264" s="3">
        <v>173432.55</v>
      </c>
      <c r="H1264">
        <v>1</v>
      </c>
      <c r="I1264">
        <v>0</v>
      </c>
      <c r="J1264">
        <v>1</v>
      </c>
      <c r="K1264" s="5">
        <v>116766.79</v>
      </c>
      <c r="L1264">
        <v>0</v>
      </c>
      <c r="M1264" t="str">
        <f t="shared" si="57"/>
        <v xml:space="preserve"> Reatined</v>
      </c>
      <c r="N1264" s="7">
        <v>50</v>
      </c>
      <c r="O1264" s="10" t="str">
        <f t="shared" si="58"/>
        <v>36-45</v>
      </c>
      <c r="P1264" t="str">
        <f t="shared" si="59"/>
        <v>0-3 Years</v>
      </c>
      <c r="Q1264" t="str">
        <f>IF(B1264&lt;=500,"300-500",
 IF(B1264&lt;=650,"501-650",
 IF(B1264&lt;=750,"651-750",
 "751-850")))</f>
        <v>651-750</v>
      </c>
      <c r="R1264" t="str">
        <f>IF(L1264=1,"Customer already churned",
 IF(N1264&gt;=70,"Urgent attention required",
 IF(O1264="46-60","Focus retention efforts",
 IF(O1264="36-45","Extend retention strategies",
 IF(O1264="501-600","Engagement support required",
 IF(O1264="601-700","Monitor engagement",
 IF(AND(C1264="Germany",D1264="Female"),"Priority proactive retention",
 "General engagement")))))))</f>
        <v>Extend retention strategies</v>
      </c>
    </row>
    <row r="1265" spans="1:18" x14ac:dyDescent="0.35">
      <c r="A1265">
        <v>15726557</v>
      </c>
      <c r="B1265">
        <v>638</v>
      </c>
      <c r="C1265" t="s">
        <v>15</v>
      </c>
      <c r="D1265" t="s">
        <v>16</v>
      </c>
      <c r="E1265">
        <v>42</v>
      </c>
      <c r="F1265">
        <v>7</v>
      </c>
      <c r="G1265" s="3">
        <v>165679.92000000001</v>
      </c>
      <c r="H1265">
        <v>1</v>
      </c>
      <c r="I1265">
        <v>0</v>
      </c>
      <c r="J1265">
        <v>0</v>
      </c>
      <c r="K1265" s="5">
        <v>32916.29</v>
      </c>
      <c r="L1265">
        <v>0</v>
      </c>
      <c r="M1265" t="str">
        <f t="shared" si="57"/>
        <v xml:space="preserve"> Reatined</v>
      </c>
      <c r="N1265" s="7">
        <v>45.833333333333329</v>
      </c>
      <c r="O1265" s="10" t="str">
        <f t="shared" si="58"/>
        <v>36-45</v>
      </c>
      <c r="P1265" t="str">
        <f t="shared" si="59"/>
        <v>7-9 Years</v>
      </c>
      <c r="Q1265" t="str">
        <f>IF(B1265&lt;=500,"300-500",
 IF(B1265&lt;=650,"501-650",
 IF(B1265&lt;=750,"651-750",
 "751-850")))</f>
        <v>501-650</v>
      </c>
      <c r="R1265" t="str">
        <f>IF(L1265=1,"Customer already churned",
 IF(N1265&gt;=70,"Urgent attention required",
 IF(O1265="46-60","Focus retention efforts",
 IF(O1265="36-45","Extend retention strategies",
 IF(O1265="501-600","Engagement support required",
 IF(O1265="601-700","Monitor engagement",
 IF(AND(C1265="Germany",D1265="Female"),"Priority proactive retention",
 "General engagement")))))))</f>
        <v>Extend retention strategies</v>
      </c>
    </row>
    <row r="1266" spans="1:18" x14ac:dyDescent="0.35">
      <c r="A1266">
        <v>15732199</v>
      </c>
      <c r="B1266">
        <v>837</v>
      </c>
      <c r="C1266" t="s">
        <v>17</v>
      </c>
      <c r="D1266" t="s">
        <v>18</v>
      </c>
      <c r="E1266">
        <v>31</v>
      </c>
      <c r="F1266">
        <v>9</v>
      </c>
      <c r="G1266" s="3">
        <v>104678.62</v>
      </c>
      <c r="H1266">
        <v>1</v>
      </c>
      <c r="I1266">
        <v>0</v>
      </c>
      <c r="J1266">
        <v>1</v>
      </c>
      <c r="K1266" s="5">
        <v>50972.6</v>
      </c>
      <c r="L1266">
        <v>0</v>
      </c>
      <c r="M1266" t="str">
        <f t="shared" si="57"/>
        <v xml:space="preserve"> Reatined</v>
      </c>
      <c r="N1266" s="7">
        <v>25</v>
      </c>
      <c r="O1266" s="10" t="str">
        <f t="shared" si="58"/>
        <v>26-35</v>
      </c>
      <c r="P1266" t="str">
        <f t="shared" si="59"/>
        <v>7-9 Years</v>
      </c>
      <c r="Q1266" t="str">
        <f>IF(B1266&lt;=500,"300-500",
 IF(B1266&lt;=650,"501-650",
 IF(B1266&lt;=750,"651-750",
 "751-850")))</f>
        <v>751-850</v>
      </c>
      <c r="R1266" t="str">
        <f>IF(L1266=1,"Customer already churned",
 IF(N1266&gt;=70,"Urgent attention required",
 IF(O1266="46-60","Focus retention efforts",
 IF(O1266="36-45","Extend retention strategies",
 IF(O1266="501-600","Engagement support required",
 IF(O1266="601-700","Monitor engagement",
 IF(AND(C1266="Germany",D1266="Female"),"Priority proactive retention",
 "General engagement")))))))</f>
        <v>General engagement</v>
      </c>
    </row>
    <row r="1267" spans="1:18" x14ac:dyDescent="0.35">
      <c r="A1267">
        <v>15662291</v>
      </c>
      <c r="B1267">
        <v>534</v>
      </c>
      <c r="C1267" t="s">
        <v>15</v>
      </c>
      <c r="D1267" t="s">
        <v>16</v>
      </c>
      <c r="E1267">
        <v>55</v>
      </c>
      <c r="F1267">
        <v>8</v>
      </c>
      <c r="G1267" s="3">
        <v>116973.26</v>
      </c>
      <c r="H1267">
        <v>3</v>
      </c>
      <c r="I1267">
        <v>1</v>
      </c>
      <c r="J1267">
        <v>0</v>
      </c>
      <c r="K1267" s="5">
        <v>122066.5</v>
      </c>
      <c r="L1267">
        <v>1</v>
      </c>
      <c r="M1267" t="str">
        <f t="shared" si="57"/>
        <v>Churned</v>
      </c>
      <c r="N1267" s="7">
        <v>37.5</v>
      </c>
      <c r="O1267" s="10" t="str">
        <f t="shared" si="58"/>
        <v>46-60</v>
      </c>
      <c r="P1267" t="str">
        <f t="shared" si="59"/>
        <v>7-9 Years</v>
      </c>
      <c r="Q1267" t="str">
        <f>IF(B1267&lt;=500,"300-500",
 IF(B1267&lt;=650,"501-650",
 IF(B1267&lt;=750,"651-750",
 "751-850")))</f>
        <v>501-650</v>
      </c>
      <c r="R1267" t="str">
        <f>IF(L1267=1,"Customer already churned",
 IF(N1267&gt;=70,"Urgent attention required",
 IF(O1267="46-60","Focus retention efforts",
 IF(O1267="36-45","Extend retention strategies",
 IF(O1267="501-600","Engagement support required",
 IF(O1267="601-700","Monitor engagement",
 IF(AND(C1267="Germany",D1267="Female"),"Priority proactive retention",
 "General engagement")))))))</f>
        <v>Customer already churned</v>
      </c>
    </row>
    <row r="1268" spans="1:18" x14ac:dyDescent="0.35">
      <c r="A1268">
        <v>15749050</v>
      </c>
      <c r="B1268">
        <v>548</v>
      </c>
      <c r="C1268" t="s">
        <v>15</v>
      </c>
      <c r="D1268" t="s">
        <v>16</v>
      </c>
      <c r="E1268">
        <v>36</v>
      </c>
      <c r="F1268">
        <v>3</v>
      </c>
      <c r="G1268" s="3">
        <v>0</v>
      </c>
      <c r="H1268">
        <v>1</v>
      </c>
      <c r="I1268">
        <v>1</v>
      </c>
      <c r="J1268">
        <v>0</v>
      </c>
      <c r="K1268" s="5">
        <v>65996.899999999994</v>
      </c>
      <c r="L1268">
        <v>0</v>
      </c>
      <c r="M1268" t="str">
        <f t="shared" si="57"/>
        <v xml:space="preserve"> Reatined</v>
      </c>
      <c r="N1268" s="7">
        <v>50</v>
      </c>
      <c r="O1268" s="10" t="str">
        <f t="shared" si="58"/>
        <v>36-45</v>
      </c>
      <c r="P1268" t="str">
        <f t="shared" si="59"/>
        <v>0-3 Years</v>
      </c>
      <c r="Q1268" t="str">
        <f>IF(B1268&lt;=500,"300-500",
 IF(B1268&lt;=650,"501-650",
 IF(B1268&lt;=750,"651-750",
 "751-850")))</f>
        <v>501-650</v>
      </c>
      <c r="R1268" t="str">
        <f>IF(L1268=1,"Customer already churned",
 IF(N1268&gt;=70,"Urgent attention required",
 IF(O1268="46-60","Focus retention efforts",
 IF(O1268="36-45","Extend retention strategies",
 IF(O1268="501-600","Engagement support required",
 IF(O1268="601-700","Monitor engagement",
 IF(AND(C1268="Germany",D1268="Female"),"Priority proactive retention",
 "General engagement")))))))</f>
        <v>Extend retention strategies</v>
      </c>
    </row>
    <row r="1269" spans="1:18" x14ac:dyDescent="0.35">
      <c r="A1269">
        <v>15781586</v>
      </c>
      <c r="B1269">
        <v>837</v>
      </c>
      <c r="C1269" t="s">
        <v>19</v>
      </c>
      <c r="D1269" t="s">
        <v>18</v>
      </c>
      <c r="E1269">
        <v>38</v>
      </c>
      <c r="F1269">
        <v>2</v>
      </c>
      <c r="G1269" s="3">
        <v>126732.85</v>
      </c>
      <c r="H1269">
        <v>1</v>
      </c>
      <c r="I1269">
        <v>1</v>
      </c>
      <c r="J1269">
        <v>1</v>
      </c>
      <c r="K1269" s="5">
        <v>79577.38</v>
      </c>
      <c r="L1269">
        <v>0</v>
      </c>
      <c r="M1269" t="str">
        <f t="shared" si="57"/>
        <v xml:space="preserve"> Reatined</v>
      </c>
      <c r="N1269" s="7">
        <v>41.666666666666671</v>
      </c>
      <c r="O1269" s="10" t="str">
        <f t="shared" si="58"/>
        <v>36-45</v>
      </c>
      <c r="P1269" t="str">
        <f t="shared" si="59"/>
        <v>0-3 Years</v>
      </c>
      <c r="Q1269" t="str">
        <f>IF(B1269&lt;=500,"300-500",
 IF(B1269&lt;=650,"501-650",
 IF(B1269&lt;=750,"651-750",
 "751-850")))</f>
        <v>751-850</v>
      </c>
      <c r="R1269" t="str">
        <f>IF(L1269=1,"Customer already churned",
 IF(N1269&gt;=70,"Urgent attention required",
 IF(O1269="46-60","Focus retention efforts",
 IF(O1269="36-45","Extend retention strategies",
 IF(O1269="501-600","Engagement support required",
 IF(O1269="601-700","Monitor engagement",
 IF(AND(C1269="Germany",D1269="Female"),"Priority proactive retention",
 "General engagement")))))))</f>
        <v>Extend retention strategies</v>
      </c>
    </row>
    <row r="1270" spans="1:18" x14ac:dyDescent="0.35">
      <c r="A1270">
        <v>15617078</v>
      </c>
      <c r="B1270">
        <v>658</v>
      </c>
      <c r="C1270" t="s">
        <v>15</v>
      </c>
      <c r="D1270" t="s">
        <v>16</v>
      </c>
      <c r="E1270">
        <v>44</v>
      </c>
      <c r="F1270">
        <v>6</v>
      </c>
      <c r="G1270" s="3">
        <v>148481.09</v>
      </c>
      <c r="H1270">
        <v>1</v>
      </c>
      <c r="I1270">
        <v>1</v>
      </c>
      <c r="J1270">
        <v>0</v>
      </c>
      <c r="K1270" s="5">
        <v>130529.13</v>
      </c>
      <c r="L1270">
        <v>0</v>
      </c>
      <c r="M1270" t="str">
        <f t="shared" si="57"/>
        <v xml:space="preserve"> Reatined</v>
      </c>
      <c r="N1270" s="7">
        <v>37.5</v>
      </c>
      <c r="O1270" s="10" t="str">
        <f t="shared" si="58"/>
        <v>36-45</v>
      </c>
      <c r="P1270" t="str">
        <f t="shared" si="59"/>
        <v>4-6 Years</v>
      </c>
      <c r="Q1270" t="str">
        <f>IF(B1270&lt;=500,"300-500",
 IF(B1270&lt;=650,"501-650",
 IF(B1270&lt;=750,"651-750",
 "751-850")))</f>
        <v>651-750</v>
      </c>
      <c r="R1270" t="str">
        <f>IF(L1270=1,"Customer already churned",
 IF(N1270&gt;=70,"Urgent attention required",
 IF(O1270="46-60","Focus retention efforts",
 IF(O1270="36-45","Extend retention strategies",
 IF(O1270="501-600","Engagement support required",
 IF(O1270="601-700","Monitor engagement",
 IF(AND(C1270="Germany",D1270="Female"),"Priority proactive retention",
 "General engagement")))))))</f>
        <v>Extend retention strategies</v>
      </c>
    </row>
    <row r="1271" spans="1:18" x14ac:dyDescent="0.35">
      <c r="A1271">
        <v>15723339</v>
      </c>
      <c r="B1271">
        <v>554</v>
      </c>
      <c r="C1271" t="s">
        <v>15</v>
      </c>
      <c r="D1271" t="s">
        <v>16</v>
      </c>
      <c r="E1271">
        <v>38</v>
      </c>
      <c r="F1271">
        <v>4</v>
      </c>
      <c r="G1271" s="3">
        <v>137654.04999999999</v>
      </c>
      <c r="H1271">
        <v>2</v>
      </c>
      <c r="I1271">
        <v>1</v>
      </c>
      <c r="J1271">
        <v>1</v>
      </c>
      <c r="K1271" s="5">
        <v>172629.67</v>
      </c>
      <c r="L1271">
        <v>0</v>
      </c>
      <c r="M1271" t="str">
        <f t="shared" si="57"/>
        <v xml:space="preserve"> Reatined</v>
      </c>
      <c r="N1271" s="7">
        <v>0</v>
      </c>
      <c r="O1271" s="10" t="str">
        <f t="shared" si="58"/>
        <v>36-45</v>
      </c>
      <c r="P1271" t="str">
        <f t="shared" si="59"/>
        <v>4-6 Years</v>
      </c>
      <c r="Q1271" t="str">
        <f>IF(B1271&lt;=500,"300-500",
 IF(B1271&lt;=650,"501-650",
 IF(B1271&lt;=750,"651-750",
 "751-850")))</f>
        <v>501-650</v>
      </c>
      <c r="R1271" t="str">
        <f>IF(L1271=1,"Customer already churned",
 IF(N1271&gt;=70,"Urgent attention required",
 IF(O1271="46-60","Focus retention efforts",
 IF(O1271="36-45","Extend retention strategies",
 IF(O1271="501-600","Engagement support required",
 IF(O1271="601-700","Monitor engagement",
 IF(AND(C1271="Germany",D1271="Female"),"Priority proactive retention",
 "General engagement")))))))</f>
        <v>Extend retention strategies</v>
      </c>
    </row>
    <row r="1272" spans="1:18" x14ac:dyDescent="0.35">
      <c r="A1272">
        <v>15671322</v>
      </c>
      <c r="B1272">
        <v>724</v>
      </c>
      <c r="C1272" t="s">
        <v>19</v>
      </c>
      <c r="D1272" t="s">
        <v>18</v>
      </c>
      <c r="E1272">
        <v>30</v>
      </c>
      <c r="F1272">
        <v>7</v>
      </c>
      <c r="G1272" s="3">
        <v>115315.04</v>
      </c>
      <c r="H1272">
        <v>1</v>
      </c>
      <c r="I1272">
        <v>1</v>
      </c>
      <c r="J1272">
        <v>0</v>
      </c>
      <c r="K1272" s="5">
        <v>15216.53</v>
      </c>
      <c r="L1272">
        <v>0</v>
      </c>
      <c r="M1272" t="str">
        <f t="shared" si="57"/>
        <v xml:space="preserve"> Reatined</v>
      </c>
      <c r="N1272" s="7">
        <v>37.5</v>
      </c>
      <c r="O1272" s="10" t="str">
        <f t="shared" si="58"/>
        <v>26-35</v>
      </c>
      <c r="P1272" t="str">
        <f t="shared" si="59"/>
        <v>7-9 Years</v>
      </c>
      <c r="Q1272" t="str">
        <f>IF(B1272&lt;=500,"300-500",
 IF(B1272&lt;=650,"501-650",
 IF(B1272&lt;=750,"651-750",
 "751-850")))</f>
        <v>651-750</v>
      </c>
      <c r="R1272" t="str">
        <f>IF(L1272=1,"Customer already churned",
 IF(N1272&gt;=70,"Urgent attention required",
 IF(O1272="46-60","Focus retention efforts",
 IF(O1272="36-45","Extend retention strategies",
 IF(O1272="501-600","Engagement support required",
 IF(O1272="601-700","Monitor engagement",
 IF(AND(C1272="Germany",D1272="Female"),"Priority proactive retention",
 "General engagement")))))))</f>
        <v>General engagement</v>
      </c>
    </row>
    <row r="1273" spans="1:18" x14ac:dyDescent="0.35">
      <c r="A1273">
        <v>15793854</v>
      </c>
      <c r="B1273">
        <v>723</v>
      </c>
      <c r="C1273" t="s">
        <v>15</v>
      </c>
      <c r="D1273" t="s">
        <v>18</v>
      </c>
      <c r="E1273">
        <v>42</v>
      </c>
      <c r="F1273">
        <v>2</v>
      </c>
      <c r="G1273" s="3">
        <v>99095.73</v>
      </c>
      <c r="H1273">
        <v>1</v>
      </c>
      <c r="I1273">
        <v>1</v>
      </c>
      <c r="J1273">
        <v>1</v>
      </c>
      <c r="K1273" s="5">
        <v>17512.53</v>
      </c>
      <c r="L1273">
        <v>0</v>
      </c>
      <c r="M1273" t="str">
        <f t="shared" si="57"/>
        <v xml:space="preserve"> Reatined</v>
      </c>
      <c r="N1273" s="7">
        <v>41.666666666666671</v>
      </c>
      <c r="O1273" s="10" t="str">
        <f t="shared" si="58"/>
        <v>36-45</v>
      </c>
      <c r="P1273" t="str">
        <f t="shared" si="59"/>
        <v>0-3 Years</v>
      </c>
      <c r="Q1273" t="str">
        <f>IF(B1273&lt;=500,"300-500",
 IF(B1273&lt;=650,"501-650",
 IF(B1273&lt;=750,"651-750",
 "751-850")))</f>
        <v>651-750</v>
      </c>
      <c r="R1273" t="str">
        <f>IF(L1273=1,"Customer already churned",
 IF(N1273&gt;=70,"Urgent attention required",
 IF(O1273="46-60","Focus retention efforts",
 IF(O1273="36-45","Extend retention strategies",
 IF(O1273="501-600","Engagement support required",
 IF(O1273="601-700","Monitor engagement",
 IF(AND(C1273="Germany",D1273="Female"),"Priority proactive retention",
 "General engagement")))))))</f>
        <v>Extend retention strategies</v>
      </c>
    </row>
    <row r="1274" spans="1:18" x14ac:dyDescent="0.35">
      <c r="A1274">
        <v>15756539</v>
      </c>
      <c r="B1274">
        <v>585</v>
      </c>
      <c r="C1274" t="s">
        <v>19</v>
      </c>
      <c r="D1274" t="s">
        <v>16</v>
      </c>
      <c r="E1274">
        <v>39</v>
      </c>
      <c r="F1274">
        <v>7</v>
      </c>
      <c r="G1274" s="3">
        <v>165610.41</v>
      </c>
      <c r="H1274">
        <v>2</v>
      </c>
      <c r="I1274">
        <v>0</v>
      </c>
      <c r="J1274">
        <v>0</v>
      </c>
      <c r="K1274" s="5">
        <v>131852.01</v>
      </c>
      <c r="L1274">
        <v>0</v>
      </c>
      <c r="M1274" t="str">
        <f t="shared" si="57"/>
        <v xml:space="preserve"> Reatined</v>
      </c>
      <c r="N1274" s="7">
        <v>29.166666666666671</v>
      </c>
      <c r="O1274" s="10" t="str">
        <f t="shared" si="58"/>
        <v>36-45</v>
      </c>
      <c r="P1274" t="str">
        <f t="shared" si="59"/>
        <v>7-9 Years</v>
      </c>
      <c r="Q1274" t="str">
        <f>IF(B1274&lt;=500,"300-500",
 IF(B1274&lt;=650,"501-650",
 IF(B1274&lt;=750,"651-750",
 "751-850")))</f>
        <v>501-650</v>
      </c>
      <c r="R1274" t="str">
        <f>IF(L1274=1,"Customer already churned",
 IF(N1274&gt;=70,"Urgent attention required",
 IF(O1274="46-60","Focus retention efforts",
 IF(O1274="36-45","Extend retention strategies",
 IF(O1274="501-600","Engagement support required",
 IF(O1274="601-700","Monitor engagement",
 IF(AND(C1274="Germany",D1274="Female"),"Priority proactive retention",
 "General engagement")))))))</f>
        <v>Extend retention strategies</v>
      </c>
    </row>
    <row r="1275" spans="1:18" x14ac:dyDescent="0.35">
      <c r="A1275">
        <v>15612064</v>
      </c>
      <c r="B1275">
        <v>474</v>
      </c>
      <c r="C1275" t="s">
        <v>15</v>
      </c>
      <c r="D1275" t="s">
        <v>18</v>
      </c>
      <c r="E1275">
        <v>33</v>
      </c>
      <c r="F1275">
        <v>5</v>
      </c>
      <c r="G1275" s="3">
        <v>0</v>
      </c>
      <c r="H1275">
        <v>2</v>
      </c>
      <c r="I1275">
        <v>1</v>
      </c>
      <c r="J1275">
        <v>0</v>
      </c>
      <c r="K1275" s="5">
        <v>181945.52</v>
      </c>
      <c r="L1275">
        <v>1</v>
      </c>
      <c r="M1275" t="str">
        <f t="shared" si="57"/>
        <v>Churned</v>
      </c>
      <c r="N1275" s="7">
        <v>33.333333333333329</v>
      </c>
      <c r="O1275" s="10" t="str">
        <f t="shared" si="58"/>
        <v>26-35</v>
      </c>
      <c r="P1275" t="str">
        <f t="shared" si="59"/>
        <v>4-6 Years</v>
      </c>
      <c r="Q1275" t="str">
        <f>IF(B1275&lt;=500,"300-500",
 IF(B1275&lt;=650,"501-650",
 IF(B1275&lt;=750,"651-750",
 "751-850")))</f>
        <v>300-500</v>
      </c>
      <c r="R1275" t="str">
        <f>IF(L1275=1,"Customer already churned",
 IF(N1275&gt;=70,"Urgent attention required",
 IF(O1275="46-60","Focus retention efforts",
 IF(O1275="36-45","Extend retention strategies",
 IF(O1275="501-600","Engagement support required",
 IF(O1275="601-700","Monitor engagement",
 IF(AND(C1275="Germany",D1275="Female"),"Priority proactive retention",
 "General engagement")))))))</f>
        <v>Customer already churned</v>
      </c>
    </row>
    <row r="1276" spans="1:18" x14ac:dyDescent="0.35">
      <c r="A1276">
        <v>15625916</v>
      </c>
      <c r="B1276">
        <v>562</v>
      </c>
      <c r="C1276" t="s">
        <v>17</v>
      </c>
      <c r="D1276" t="s">
        <v>18</v>
      </c>
      <c r="E1276">
        <v>32</v>
      </c>
      <c r="F1276">
        <v>6</v>
      </c>
      <c r="G1276" s="3">
        <v>161628.66</v>
      </c>
      <c r="H1276">
        <v>1</v>
      </c>
      <c r="I1276">
        <v>1</v>
      </c>
      <c r="J1276">
        <v>0</v>
      </c>
      <c r="K1276" s="5">
        <v>91482.5</v>
      </c>
      <c r="L1276">
        <v>0</v>
      </c>
      <c r="M1276" t="str">
        <f t="shared" si="57"/>
        <v xml:space="preserve"> Reatined</v>
      </c>
      <c r="N1276" s="7">
        <v>37.5</v>
      </c>
      <c r="O1276" s="10" t="str">
        <f t="shared" si="58"/>
        <v>26-35</v>
      </c>
      <c r="P1276" t="str">
        <f t="shared" si="59"/>
        <v>4-6 Years</v>
      </c>
      <c r="Q1276" t="str">
        <f>IF(B1276&lt;=500,"300-500",
 IF(B1276&lt;=650,"501-650",
 IF(B1276&lt;=750,"651-750",
 "751-850")))</f>
        <v>501-650</v>
      </c>
      <c r="R1276" t="str">
        <f>IF(L1276=1,"Customer already churned",
 IF(N1276&gt;=70,"Urgent attention required",
 IF(O1276="46-60","Focus retention efforts",
 IF(O1276="36-45","Extend retention strategies",
 IF(O1276="501-600","Engagement support required",
 IF(O1276="601-700","Monitor engagement",
 IF(AND(C1276="Germany",D1276="Female"),"Priority proactive retention",
 "General engagement")))))))</f>
        <v>General engagement</v>
      </c>
    </row>
    <row r="1277" spans="1:18" x14ac:dyDescent="0.35">
      <c r="A1277">
        <v>15683195</v>
      </c>
      <c r="B1277">
        <v>719</v>
      </c>
      <c r="C1277" t="s">
        <v>15</v>
      </c>
      <c r="D1277" t="s">
        <v>18</v>
      </c>
      <c r="E1277">
        <v>32</v>
      </c>
      <c r="F1277">
        <v>9</v>
      </c>
      <c r="G1277" s="3">
        <v>146605.26999999999</v>
      </c>
      <c r="H1277">
        <v>1</v>
      </c>
      <c r="I1277">
        <v>1</v>
      </c>
      <c r="J1277">
        <v>1</v>
      </c>
      <c r="K1277" s="5">
        <v>77119.45</v>
      </c>
      <c r="L1277">
        <v>0</v>
      </c>
      <c r="M1277" t="str">
        <f t="shared" si="57"/>
        <v xml:space="preserve"> Reatined</v>
      </c>
      <c r="N1277" s="7">
        <v>16.666666666666661</v>
      </c>
      <c r="O1277" s="10" t="str">
        <f t="shared" si="58"/>
        <v>26-35</v>
      </c>
      <c r="P1277" t="str">
        <f t="shared" si="59"/>
        <v>7-9 Years</v>
      </c>
      <c r="Q1277" t="str">
        <f>IF(B1277&lt;=500,"300-500",
 IF(B1277&lt;=650,"501-650",
 IF(B1277&lt;=750,"651-750",
 "751-850")))</f>
        <v>651-750</v>
      </c>
      <c r="R1277" t="str">
        <f>IF(L1277=1,"Customer already churned",
 IF(N1277&gt;=70,"Urgent attention required",
 IF(O1277="46-60","Focus retention efforts",
 IF(O1277="36-45","Extend retention strategies",
 IF(O1277="501-600","Engagement support required",
 IF(O1277="601-700","Monitor engagement",
 IF(AND(C1277="Germany",D1277="Female"),"Priority proactive retention",
 "General engagement")))))))</f>
        <v>General engagement</v>
      </c>
    </row>
    <row r="1278" spans="1:18" x14ac:dyDescent="0.35">
      <c r="A1278">
        <v>15690182</v>
      </c>
      <c r="B1278">
        <v>635</v>
      </c>
      <c r="C1278" t="s">
        <v>19</v>
      </c>
      <c r="D1278" t="s">
        <v>18</v>
      </c>
      <c r="E1278">
        <v>37</v>
      </c>
      <c r="F1278">
        <v>5</v>
      </c>
      <c r="G1278" s="3">
        <v>113488.68</v>
      </c>
      <c r="H1278">
        <v>1</v>
      </c>
      <c r="I1278">
        <v>1</v>
      </c>
      <c r="J1278">
        <v>0</v>
      </c>
      <c r="K1278" s="5">
        <v>95611.74</v>
      </c>
      <c r="L1278">
        <v>1</v>
      </c>
      <c r="M1278" t="str">
        <f t="shared" si="57"/>
        <v>Churned</v>
      </c>
      <c r="N1278" s="7">
        <v>37.5</v>
      </c>
      <c r="O1278" s="10" t="str">
        <f t="shared" si="58"/>
        <v>36-45</v>
      </c>
      <c r="P1278" t="str">
        <f t="shared" si="59"/>
        <v>4-6 Years</v>
      </c>
      <c r="Q1278" t="str">
        <f>IF(B1278&lt;=500,"300-500",
 IF(B1278&lt;=650,"501-650",
 IF(B1278&lt;=750,"651-750",
 "751-850")))</f>
        <v>501-650</v>
      </c>
      <c r="R1278" t="str">
        <f>IF(L1278=1,"Customer already churned",
 IF(N1278&gt;=70,"Urgent attention required",
 IF(O1278="46-60","Focus retention efforts",
 IF(O1278="36-45","Extend retention strategies",
 IF(O1278="501-600","Engagement support required",
 IF(O1278="601-700","Monitor engagement",
 IF(AND(C1278="Germany",D1278="Female"),"Priority proactive retention",
 "General engagement")))))))</f>
        <v>Customer already churned</v>
      </c>
    </row>
    <row r="1279" spans="1:18" x14ac:dyDescent="0.35">
      <c r="A1279">
        <v>15721719</v>
      </c>
      <c r="B1279">
        <v>743</v>
      </c>
      <c r="C1279" t="s">
        <v>15</v>
      </c>
      <c r="D1279" t="s">
        <v>18</v>
      </c>
      <c r="E1279">
        <v>42</v>
      </c>
      <c r="F1279">
        <v>7</v>
      </c>
      <c r="G1279" s="3">
        <v>77002.2</v>
      </c>
      <c r="H1279">
        <v>2</v>
      </c>
      <c r="I1279">
        <v>1</v>
      </c>
      <c r="J1279">
        <v>1</v>
      </c>
      <c r="K1279" s="5">
        <v>80428.42</v>
      </c>
      <c r="L1279">
        <v>0</v>
      </c>
      <c r="M1279" t="str">
        <f t="shared" si="57"/>
        <v xml:space="preserve"> Reatined</v>
      </c>
      <c r="N1279" s="7">
        <v>0</v>
      </c>
      <c r="O1279" s="10" t="str">
        <f t="shared" si="58"/>
        <v>36-45</v>
      </c>
      <c r="P1279" t="str">
        <f t="shared" si="59"/>
        <v>7-9 Years</v>
      </c>
      <c r="Q1279" t="str">
        <f>IF(B1279&lt;=500,"300-500",
 IF(B1279&lt;=650,"501-650",
 IF(B1279&lt;=750,"651-750",
 "751-850")))</f>
        <v>651-750</v>
      </c>
      <c r="R1279" t="str">
        <f>IF(L1279=1,"Customer already churned",
 IF(N1279&gt;=70,"Urgent attention required",
 IF(O1279="46-60","Focus retention efforts",
 IF(O1279="36-45","Extend retention strategies",
 IF(O1279="501-600","Engagement support required",
 IF(O1279="601-700","Monitor engagement",
 IF(AND(C1279="Germany",D1279="Female"),"Priority proactive retention",
 "General engagement")))))))</f>
        <v>Extend retention strategies</v>
      </c>
    </row>
    <row r="1280" spans="1:18" x14ac:dyDescent="0.35">
      <c r="A1280">
        <v>15641690</v>
      </c>
      <c r="B1280">
        <v>681</v>
      </c>
      <c r="C1280" t="s">
        <v>17</v>
      </c>
      <c r="D1280" t="s">
        <v>18</v>
      </c>
      <c r="E1280">
        <v>67</v>
      </c>
      <c r="F1280">
        <v>7</v>
      </c>
      <c r="G1280" s="3">
        <v>0</v>
      </c>
      <c r="H1280">
        <v>2</v>
      </c>
      <c r="I1280">
        <v>0</v>
      </c>
      <c r="J1280">
        <v>1</v>
      </c>
      <c r="K1280" s="5">
        <v>163714.92000000001</v>
      </c>
      <c r="L1280">
        <v>0</v>
      </c>
      <c r="M1280" t="str">
        <f t="shared" si="57"/>
        <v xml:space="preserve"> Reatined</v>
      </c>
      <c r="N1280" s="7">
        <v>37.5</v>
      </c>
      <c r="O1280" s="10" t="str">
        <f t="shared" si="58"/>
        <v>60+</v>
      </c>
      <c r="P1280" t="str">
        <f t="shared" si="59"/>
        <v>7-9 Years</v>
      </c>
      <c r="Q1280" t="str">
        <f>IF(B1280&lt;=500,"300-500",
 IF(B1280&lt;=650,"501-650",
 IF(B1280&lt;=750,"651-750",
 "751-850")))</f>
        <v>651-750</v>
      </c>
      <c r="R1280" t="str">
        <f>IF(L1280=1,"Customer already churned",
 IF(N1280&gt;=70,"Urgent attention required",
 IF(O1280="46-60","Focus retention efforts",
 IF(O1280="36-45","Extend retention strategies",
 IF(O1280="501-600","Engagement support required",
 IF(O1280="601-700","Monitor engagement",
 IF(AND(C1280="Germany",D1280="Female"),"Priority proactive retention",
 "General engagement")))))))</f>
        <v>General engagement</v>
      </c>
    </row>
    <row r="1281" spans="1:18" x14ac:dyDescent="0.35">
      <c r="A1281">
        <v>15634896</v>
      </c>
      <c r="B1281">
        <v>521</v>
      </c>
      <c r="C1281" t="s">
        <v>15</v>
      </c>
      <c r="D1281" t="s">
        <v>16</v>
      </c>
      <c r="E1281">
        <v>39</v>
      </c>
      <c r="F1281">
        <v>6</v>
      </c>
      <c r="G1281" s="3">
        <v>0</v>
      </c>
      <c r="H1281">
        <v>2</v>
      </c>
      <c r="I1281">
        <v>0</v>
      </c>
      <c r="J1281">
        <v>1</v>
      </c>
      <c r="K1281" s="5">
        <v>27375.15</v>
      </c>
      <c r="L1281">
        <v>0</v>
      </c>
      <c r="M1281" t="str">
        <f t="shared" si="57"/>
        <v xml:space="preserve"> Reatined</v>
      </c>
      <c r="N1281" s="7">
        <v>20.833333333333339</v>
      </c>
      <c r="O1281" s="10" t="str">
        <f t="shared" si="58"/>
        <v>36-45</v>
      </c>
      <c r="P1281" t="str">
        <f t="shared" si="59"/>
        <v>4-6 Years</v>
      </c>
      <c r="Q1281" t="str">
        <f>IF(B1281&lt;=500,"300-500",
 IF(B1281&lt;=650,"501-650",
 IF(B1281&lt;=750,"651-750",
 "751-850")))</f>
        <v>501-650</v>
      </c>
      <c r="R1281" t="str">
        <f>IF(L1281=1,"Customer already churned",
 IF(N1281&gt;=70,"Urgent attention required",
 IF(O1281="46-60","Focus retention efforts",
 IF(O1281="36-45","Extend retention strategies",
 IF(O1281="501-600","Engagement support required",
 IF(O1281="601-700","Monitor engagement",
 IF(AND(C1281="Germany",D1281="Female"),"Priority proactive retention",
 "General engagement")))))))</f>
        <v>Extend retention strategies</v>
      </c>
    </row>
    <row r="1282" spans="1:18" x14ac:dyDescent="0.35">
      <c r="A1282">
        <v>15671590</v>
      </c>
      <c r="B1282">
        <v>741</v>
      </c>
      <c r="C1282" t="s">
        <v>17</v>
      </c>
      <c r="D1282" t="s">
        <v>18</v>
      </c>
      <c r="E1282">
        <v>25</v>
      </c>
      <c r="F1282">
        <v>4</v>
      </c>
      <c r="G1282" s="3">
        <v>0</v>
      </c>
      <c r="H1282">
        <v>2</v>
      </c>
      <c r="I1282">
        <v>1</v>
      </c>
      <c r="J1282">
        <v>1</v>
      </c>
      <c r="K1282" s="5">
        <v>73873.649999999994</v>
      </c>
      <c r="L1282">
        <v>0</v>
      </c>
      <c r="M1282" t="str">
        <f t="shared" si="57"/>
        <v xml:space="preserve"> Reatined</v>
      </c>
      <c r="N1282" s="7">
        <v>12.5</v>
      </c>
      <c r="O1282" s="10" t="str">
        <f t="shared" si="58"/>
        <v>18-25</v>
      </c>
      <c r="P1282" t="str">
        <f t="shared" si="59"/>
        <v>4-6 Years</v>
      </c>
      <c r="Q1282" t="str">
        <f>IF(B1282&lt;=500,"300-500",
 IF(B1282&lt;=650,"501-650",
 IF(B1282&lt;=750,"651-750",
 "751-850")))</f>
        <v>651-750</v>
      </c>
      <c r="R1282" t="str">
        <f>IF(L1282=1,"Customer already churned",
 IF(N1282&gt;=70,"Urgent attention required",
 IF(O1282="46-60","Focus retention efforts",
 IF(O1282="36-45","Extend retention strategies",
 IF(O1282="501-600","Engagement support required",
 IF(O1282="601-700","Monitor engagement",
 IF(AND(C1282="Germany",D1282="Female"),"Priority proactive retention",
 "General engagement")))))))</f>
        <v>General engagement</v>
      </c>
    </row>
    <row r="1283" spans="1:18" x14ac:dyDescent="0.35">
      <c r="A1283">
        <v>15779182</v>
      </c>
      <c r="B1283">
        <v>790</v>
      </c>
      <c r="C1283" t="s">
        <v>17</v>
      </c>
      <c r="D1283" t="s">
        <v>18</v>
      </c>
      <c r="E1283">
        <v>46</v>
      </c>
      <c r="F1283">
        <v>8</v>
      </c>
      <c r="G1283" s="3">
        <v>182364.53</v>
      </c>
      <c r="H1283">
        <v>1</v>
      </c>
      <c r="I1283">
        <v>0</v>
      </c>
      <c r="J1283">
        <v>0</v>
      </c>
      <c r="K1283" s="5">
        <v>139266.48000000001</v>
      </c>
      <c r="L1283">
        <v>1</v>
      </c>
      <c r="M1283" t="str">
        <f t="shared" ref="M1283:M1346" si="60">IF(L1283=1, "Churned"," Reatined")</f>
        <v>Churned</v>
      </c>
      <c r="N1283" s="7">
        <v>45.833333333333329</v>
      </c>
      <c r="O1283" s="10" t="str">
        <f t="shared" ref="O1283:O1346" si="61">IF(E1283&lt;=25,"18-25",
 IF(E1283&lt;=35,"26-35",
 IF(E1283&lt;=45,"36-45",
 IF(E1283&lt;=60,"46-60",
 "60+"))))</f>
        <v>46-60</v>
      </c>
      <c r="P1283" t="str">
        <f t="shared" ref="P1283:P1346" si="62">IF(F1283&lt;=3,"0-3 Years",
 IF(F1283&lt;=6,"4-6 Years",
 IF(F1283&lt;=9,"7-9 Years",
 "10+ Years")))</f>
        <v>7-9 Years</v>
      </c>
      <c r="Q1283" t="str">
        <f>IF(B1283&lt;=500,"300-500",
 IF(B1283&lt;=650,"501-650",
 IF(B1283&lt;=750,"651-750",
 "751-850")))</f>
        <v>751-850</v>
      </c>
      <c r="R1283" t="str">
        <f>IF(L1283=1,"Customer already churned",
 IF(N1283&gt;=70,"Urgent attention required",
 IF(O1283="46-60","Focus retention efforts",
 IF(O1283="36-45","Extend retention strategies",
 IF(O1283="501-600","Engagement support required",
 IF(O1283="601-700","Monitor engagement",
 IF(AND(C1283="Germany",D1283="Female"),"Priority proactive retention",
 "General engagement")))))))</f>
        <v>Customer already churned</v>
      </c>
    </row>
    <row r="1284" spans="1:18" x14ac:dyDescent="0.35">
      <c r="A1284">
        <v>15778287</v>
      </c>
      <c r="B1284">
        <v>622</v>
      </c>
      <c r="C1284" t="s">
        <v>15</v>
      </c>
      <c r="D1284" t="s">
        <v>18</v>
      </c>
      <c r="E1284">
        <v>35</v>
      </c>
      <c r="F1284">
        <v>8</v>
      </c>
      <c r="G1284" s="3">
        <v>0</v>
      </c>
      <c r="H1284">
        <v>2</v>
      </c>
      <c r="I1284">
        <v>1</v>
      </c>
      <c r="J1284">
        <v>1</v>
      </c>
      <c r="K1284" s="5">
        <v>131772.51</v>
      </c>
      <c r="L1284">
        <v>0</v>
      </c>
      <c r="M1284" t="str">
        <f t="shared" si="60"/>
        <v xml:space="preserve"> Reatined</v>
      </c>
      <c r="N1284" s="7">
        <v>12.5</v>
      </c>
      <c r="O1284" s="10" t="str">
        <f t="shared" si="61"/>
        <v>26-35</v>
      </c>
      <c r="P1284" t="str">
        <f t="shared" si="62"/>
        <v>7-9 Years</v>
      </c>
      <c r="Q1284" t="str">
        <f>IF(B1284&lt;=500,"300-500",
 IF(B1284&lt;=650,"501-650",
 IF(B1284&lt;=750,"651-750",
 "751-850")))</f>
        <v>501-650</v>
      </c>
      <c r="R1284" t="str">
        <f>IF(L1284=1,"Customer already churned",
 IF(N1284&gt;=70,"Urgent attention required",
 IF(O1284="46-60","Focus retention efforts",
 IF(O1284="36-45","Extend retention strategies",
 IF(O1284="501-600","Engagement support required",
 IF(O1284="601-700","Monitor engagement",
 IF(AND(C1284="Germany",D1284="Female"),"Priority proactive retention",
 "General engagement")))))))</f>
        <v>General engagement</v>
      </c>
    </row>
    <row r="1285" spans="1:18" x14ac:dyDescent="0.35">
      <c r="A1285">
        <v>15609510</v>
      </c>
      <c r="B1285">
        <v>669</v>
      </c>
      <c r="C1285" t="s">
        <v>15</v>
      </c>
      <c r="D1285" t="s">
        <v>18</v>
      </c>
      <c r="E1285">
        <v>45</v>
      </c>
      <c r="F1285">
        <v>7</v>
      </c>
      <c r="G1285" s="3">
        <v>149364.57999999999</v>
      </c>
      <c r="H1285">
        <v>1</v>
      </c>
      <c r="I1285">
        <v>0</v>
      </c>
      <c r="J1285">
        <v>1</v>
      </c>
      <c r="K1285" s="5">
        <v>173454.07</v>
      </c>
      <c r="L1285">
        <v>0</v>
      </c>
      <c r="M1285" t="str">
        <f t="shared" si="60"/>
        <v xml:space="preserve"> Reatined</v>
      </c>
      <c r="N1285" s="7">
        <v>25</v>
      </c>
      <c r="O1285" s="10" t="str">
        <f t="shared" si="61"/>
        <v>36-45</v>
      </c>
      <c r="P1285" t="str">
        <f t="shared" si="62"/>
        <v>7-9 Years</v>
      </c>
      <c r="Q1285" t="str">
        <f>IF(B1285&lt;=500,"300-500",
 IF(B1285&lt;=650,"501-650",
 IF(B1285&lt;=750,"651-750",
 "751-850")))</f>
        <v>651-750</v>
      </c>
      <c r="R1285" t="str">
        <f>IF(L1285=1,"Customer already churned",
 IF(N1285&gt;=70,"Urgent attention required",
 IF(O1285="46-60","Focus retention efforts",
 IF(O1285="36-45","Extend retention strategies",
 IF(O1285="501-600","Engagement support required",
 IF(O1285="601-700","Monitor engagement",
 IF(AND(C1285="Germany",D1285="Female"),"Priority proactive retention",
 "General engagement")))))))</f>
        <v>Extend retention strategies</v>
      </c>
    </row>
    <row r="1286" spans="1:18" x14ac:dyDescent="0.35">
      <c r="A1286">
        <v>15742229</v>
      </c>
      <c r="B1286">
        <v>583</v>
      </c>
      <c r="C1286" t="s">
        <v>15</v>
      </c>
      <c r="D1286" t="s">
        <v>18</v>
      </c>
      <c r="E1286">
        <v>59</v>
      </c>
      <c r="F1286">
        <v>7</v>
      </c>
      <c r="G1286" s="3">
        <v>127450.14</v>
      </c>
      <c r="H1286">
        <v>1</v>
      </c>
      <c r="I1286">
        <v>0</v>
      </c>
      <c r="J1286">
        <v>1</v>
      </c>
      <c r="K1286" s="5">
        <v>67552.710000000006</v>
      </c>
      <c r="L1286">
        <v>0</v>
      </c>
      <c r="M1286" t="str">
        <f t="shared" si="60"/>
        <v xml:space="preserve"> Reatined</v>
      </c>
      <c r="N1286" s="7">
        <v>41.666666666666671</v>
      </c>
      <c r="O1286" s="10" t="str">
        <f t="shared" si="61"/>
        <v>46-60</v>
      </c>
      <c r="P1286" t="str">
        <f t="shared" si="62"/>
        <v>7-9 Years</v>
      </c>
      <c r="Q1286" t="str">
        <f>IF(B1286&lt;=500,"300-500",
 IF(B1286&lt;=650,"501-650",
 IF(B1286&lt;=750,"651-750",
 "751-850")))</f>
        <v>501-650</v>
      </c>
      <c r="R1286" t="str">
        <f>IF(L1286=1,"Customer already churned",
 IF(N1286&gt;=70,"Urgent attention required",
 IF(O1286="46-60","Focus retention efforts",
 IF(O1286="36-45","Extend retention strategies",
 IF(O1286="501-600","Engagement support required",
 IF(O1286="601-700","Monitor engagement",
 IF(AND(C1286="Germany",D1286="Female"),"Priority proactive retention",
 "General engagement")))))))</f>
        <v>Focus retention efforts</v>
      </c>
    </row>
    <row r="1287" spans="1:18" x14ac:dyDescent="0.35">
      <c r="A1287">
        <v>15658532</v>
      </c>
      <c r="B1287">
        <v>520</v>
      </c>
      <c r="C1287" t="s">
        <v>17</v>
      </c>
      <c r="D1287" t="s">
        <v>16</v>
      </c>
      <c r="E1287">
        <v>63</v>
      </c>
      <c r="F1287">
        <v>5</v>
      </c>
      <c r="G1287" s="3">
        <v>162278.32</v>
      </c>
      <c r="H1287">
        <v>1</v>
      </c>
      <c r="I1287">
        <v>1</v>
      </c>
      <c r="J1287">
        <v>1</v>
      </c>
      <c r="K1287" s="5">
        <v>34765.33</v>
      </c>
      <c r="L1287">
        <v>0</v>
      </c>
      <c r="M1287" t="str">
        <f t="shared" si="60"/>
        <v xml:space="preserve"> Reatined</v>
      </c>
      <c r="N1287" s="7">
        <v>33.333333333333329</v>
      </c>
      <c r="O1287" s="10" t="str">
        <f t="shared" si="61"/>
        <v>60+</v>
      </c>
      <c r="P1287" t="str">
        <f t="shared" si="62"/>
        <v>4-6 Years</v>
      </c>
      <c r="Q1287" t="str">
        <f>IF(B1287&lt;=500,"300-500",
 IF(B1287&lt;=650,"501-650",
 IF(B1287&lt;=750,"651-750",
 "751-850")))</f>
        <v>501-650</v>
      </c>
      <c r="R1287" t="str">
        <f>IF(L1287=1,"Customer already churned",
 IF(N1287&gt;=70,"Urgent attention required",
 IF(O1287="46-60","Focus retention efforts",
 IF(O1287="36-45","Extend retention strategies",
 IF(O1287="501-600","Engagement support required",
 IF(O1287="601-700","Monitor engagement",
 IF(AND(C1287="Germany",D1287="Female"),"Priority proactive retention",
 "General engagement")))))))</f>
        <v>General engagement</v>
      </c>
    </row>
    <row r="1288" spans="1:18" x14ac:dyDescent="0.35">
      <c r="A1288">
        <v>15590993</v>
      </c>
      <c r="B1288">
        <v>579</v>
      </c>
      <c r="C1288" t="s">
        <v>17</v>
      </c>
      <c r="D1288" t="s">
        <v>18</v>
      </c>
      <c r="E1288">
        <v>37</v>
      </c>
      <c r="F1288">
        <v>5</v>
      </c>
      <c r="G1288" s="3">
        <v>152212.88</v>
      </c>
      <c r="H1288">
        <v>2</v>
      </c>
      <c r="I1288">
        <v>0</v>
      </c>
      <c r="J1288">
        <v>0</v>
      </c>
      <c r="K1288" s="5">
        <v>120219.14</v>
      </c>
      <c r="L1288">
        <v>0</v>
      </c>
      <c r="M1288" t="str">
        <f t="shared" si="60"/>
        <v xml:space="preserve"> Reatined</v>
      </c>
      <c r="N1288" s="7">
        <v>29.166666666666671</v>
      </c>
      <c r="O1288" s="10" t="str">
        <f t="shared" si="61"/>
        <v>36-45</v>
      </c>
      <c r="P1288" t="str">
        <f t="shared" si="62"/>
        <v>4-6 Years</v>
      </c>
      <c r="Q1288" t="str">
        <f>IF(B1288&lt;=500,"300-500",
 IF(B1288&lt;=650,"501-650",
 IF(B1288&lt;=750,"651-750",
 "751-850")))</f>
        <v>501-650</v>
      </c>
      <c r="R1288" t="str">
        <f>IF(L1288=1,"Customer already churned",
 IF(N1288&gt;=70,"Urgent attention required",
 IF(O1288="46-60","Focus retention efforts",
 IF(O1288="36-45","Extend retention strategies",
 IF(O1288="501-600","Engagement support required",
 IF(O1288="601-700","Monitor engagement",
 IF(AND(C1288="Germany",D1288="Female"),"Priority proactive retention",
 "General engagement")))))))</f>
        <v>Extend retention strategies</v>
      </c>
    </row>
    <row r="1289" spans="1:18" x14ac:dyDescent="0.35">
      <c r="A1289">
        <v>15565701</v>
      </c>
      <c r="B1289">
        <v>698</v>
      </c>
      <c r="C1289" t="s">
        <v>17</v>
      </c>
      <c r="D1289" t="s">
        <v>16</v>
      </c>
      <c r="E1289">
        <v>39</v>
      </c>
      <c r="F1289">
        <v>9</v>
      </c>
      <c r="G1289" s="3">
        <v>161993.89000000001</v>
      </c>
      <c r="H1289">
        <v>1</v>
      </c>
      <c r="I1289">
        <v>0</v>
      </c>
      <c r="J1289">
        <v>0</v>
      </c>
      <c r="K1289" s="5">
        <v>90212.38</v>
      </c>
      <c r="L1289">
        <v>0</v>
      </c>
      <c r="M1289" t="str">
        <f t="shared" si="60"/>
        <v xml:space="preserve"> Reatined</v>
      </c>
      <c r="N1289" s="7">
        <v>45.833333333333329</v>
      </c>
      <c r="O1289" s="10" t="str">
        <f t="shared" si="61"/>
        <v>36-45</v>
      </c>
      <c r="P1289" t="str">
        <f t="shared" si="62"/>
        <v>7-9 Years</v>
      </c>
      <c r="Q1289" t="str">
        <f>IF(B1289&lt;=500,"300-500",
 IF(B1289&lt;=650,"501-650",
 IF(B1289&lt;=750,"651-750",
 "751-850")))</f>
        <v>651-750</v>
      </c>
      <c r="R1289" t="str">
        <f>IF(L1289=1,"Customer already churned",
 IF(N1289&gt;=70,"Urgent attention required",
 IF(O1289="46-60","Focus retention efforts",
 IF(O1289="36-45","Extend retention strategies",
 IF(O1289="501-600","Engagement support required",
 IF(O1289="601-700","Monitor engagement",
 IF(AND(C1289="Germany",D1289="Female"),"Priority proactive retention",
 "General engagement")))))))</f>
        <v>Extend retention strategies</v>
      </c>
    </row>
    <row r="1290" spans="1:18" x14ac:dyDescent="0.35">
      <c r="A1290">
        <v>15597239</v>
      </c>
      <c r="B1290">
        <v>548</v>
      </c>
      <c r="C1290" t="s">
        <v>17</v>
      </c>
      <c r="D1290" t="s">
        <v>18</v>
      </c>
      <c r="E1290">
        <v>39</v>
      </c>
      <c r="F1290">
        <v>7</v>
      </c>
      <c r="G1290" s="3">
        <v>131468.44</v>
      </c>
      <c r="H1290">
        <v>1</v>
      </c>
      <c r="I1290">
        <v>1</v>
      </c>
      <c r="J1290">
        <v>0</v>
      </c>
      <c r="K1290" s="5">
        <v>164975.82</v>
      </c>
      <c r="L1290">
        <v>0</v>
      </c>
      <c r="M1290" t="str">
        <f t="shared" si="60"/>
        <v xml:space="preserve"> Reatined</v>
      </c>
      <c r="N1290" s="7">
        <v>37.5</v>
      </c>
      <c r="O1290" s="10" t="str">
        <f t="shared" si="61"/>
        <v>36-45</v>
      </c>
      <c r="P1290" t="str">
        <f t="shared" si="62"/>
        <v>7-9 Years</v>
      </c>
      <c r="Q1290" t="str">
        <f>IF(B1290&lt;=500,"300-500",
 IF(B1290&lt;=650,"501-650",
 IF(B1290&lt;=750,"651-750",
 "751-850")))</f>
        <v>501-650</v>
      </c>
      <c r="R1290" t="str">
        <f>IF(L1290=1,"Customer already churned",
 IF(N1290&gt;=70,"Urgent attention required",
 IF(O1290="46-60","Focus retention efforts",
 IF(O1290="36-45","Extend retention strategies",
 IF(O1290="501-600","Engagement support required",
 IF(O1290="601-700","Monitor engagement",
 IF(AND(C1290="Germany",D1290="Female"),"Priority proactive retention",
 "General engagement")))))))</f>
        <v>Extend retention strategies</v>
      </c>
    </row>
    <row r="1291" spans="1:18" x14ac:dyDescent="0.35">
      <c r="A1291">
        <v>15688880</v>
      </c>
      <c r="B1291">
        <v>672</v>
      </c>
      <c r="C1291" t="s">
        <v>19</v>
      </c>
      <c r="D1291" t="s">
        <v>18</v>
      </c>
      <c r="E1291">
        <v>40</v>
      </c>
      <c r="F1291">
        <v>10</v>
      </c>
      <c r="G1291" s="3">
        <v>102980.44</v>
      </c>
      <c r="H1291">
        <v>1</v>
      </c>
      <c r="I1291">
        <v>1</v>
      </c>
      <c r="J1291">
        <v>0</v>
      </c>
      <c r="K1291" s="5">
        <v>1285.81</v>
      </c>
      <c r="L1291">
        <v>1</v>
      </c>
      <c r="M1291" t="str">
        <f t="shared" si="60"/>
        <v>Churned</v>
      </c>
      <c r="N1291" s="7">
        <v>37.5</v>
      </c>
      <c r="O1291" s="10" t="str">
        <f t="shared" si="61"/>
        <v>36-45</v>
      </c>
      <c r="P1291" t="str">
        <f t="shared" si="62"/>
        <v>10+ Years</v>
      </c>
      <c r="Q1291" t="str">
        <f>IF(B1291&lt;=500,"300-500",
 IF(B1291&lt;=650,"501-650",
 IF(B1291&lt;=750,"651-750",
 "751-850")))</f>
        <v>651-750</v>
      </c>
      <c r="R1291" t="str">
        <f>IF(L1291=1,"Customer already churned",
 IF(N1291&gt;=70,"Urgent attention required",
 IF(O1291="46-60","Focus retention efforts",
 IF(O1291="36-45","Extend retention strategies",
 IF(O1291="501-600","Engagement support required",
 IF(O1291="601-700","Monitor engagement",
 IF(AND(C1291="Germany",D1291="Female"),"Priority proactive retention",
 "General engagement")))))))</f>
        <v>Customer already churned</v>
      </c>
    </row>
    <row r="1292" spans="1:18" x14ac:dyDescent="0.35">
      <c r="A1292">
        <v>15813917</v>
      </c>
      <c r="B1292">
        <v>653</v>
      </c>
      <c r="C1292" t="s">
        <v>19</v>
      </c>
      <c r="D1292" t="s">
        <v>18</v>
      </c>
      <c r="E1292">
        <v>31</v>
      </c>
      <c r="F1292">
        <v>9</v>
      </c>
      <c r="G1292" s="3">
        <v>143321.97</v>
      </c>
      <c r="H1292">
        <v>1</v>
      </c>
      <c r="I1292">
        <v>1</v>
      </c>
      <c r="J1292">
        <v>0</v>
      </c>
      <c r="K1292" s="5">
        <v>83679.460000000006</v>
      </c>
      <c r="L1292">
        <v>0</v>
      </c>
      <c r="M1292" t="str">
        <f t="shared" si="60"/>
        <v xml:space="preserve"> Reatined</v>
      </c>
      <c r="N1292" s="7">
        <v>37.5</v>
      </c>
      <c r="O1292" s="10" t="str">
        <f t="shared" si="61"/>
        <v>26-35</v>
      </c>
      <c r="P1292" t="str">
        <f t="shared" si="62"/>
        <v>7-9 Years</v>
      </c>
      <c r="Q1292" t="str">
        <f>IF(B1292&lt;=500,"300-500",
 IF(B1292&lt;=650,"501-650",
 IF(B1292&lt;=750,"651-750",
 "751-850")))</f>
        <v>651-750</v>
      </c>
      <c r="R1292" t="str">
        <f>IF(L1292=1,"Customer already churned",
 IF(N1292&gt;=70,"Urgent attention required",
 IF(O1292="46-60","Focus retention efforts",
 IF(O1292="36-45","Extend retention strategies",
 IF(O1292="501-600","Engagement support required",
 IF(O1292="601-700","Monitor engagement",
 IF(AND(C1292="Germany",D1292="Female"),"Priority proactive retention",
 "General engagement")))))))</f>
        <v>General engagement</v>
      </c>
    </row>
    <row r="1293" spans="1:18" x14ac:dyDescent="0.35">
      <c r="A1293">
        <v>15679611</v>
      </c>
      <c r="B1293">
        <v>734</v>
      </c>
      <c r="C1293" t="s">
        <v>17</v>
      </c>
      <c r="D1293" t="s">
        <v>16</v>
      </c>
      <c r="E1293">
        <v>37</v>
      </c>
      <c r="F1293">
        <v>2</v>
      </c>
      <c r="G1293" s="3">
        <v>130404.92</v>
      </c>
      <c r="H1293">
        <v>1</v>
      </c>
      <c r="I1293">
        <v>0</v>
      </c>
      <c r="J1293">
        <v>0</v>
      </c>
      <c r="K1293" s="5">
        <v>34548.74</v>
      </c>
      <c r="L1293">
        <v>0</v>
      </c>
      <c r="M1293" t="str">
        <f t="shared" si="60"/>
        <v xml:space="preserve"> Reatined</v>
      </c>
      <c r="N1293" s="7">
        <v>70.833333333333343</v>
      </c>
      <c r="O1293" s="10" t="str">
        <f t="shared" si="61"/>
        <v>36-45</v>
      </c>
      <c r="P1293" t="str">
        <f t="shared" si="62"/>
        <v>0-3 Years</v>
      </c>
      <c r="Q1293" t="str">
        <f>IF(B1293&lt;=500,"300-500",
 IF(B1293&lt;=650,"501-650",
 IF(B1293&lt;=750,"651-750",
 "751-850")))</f>
        <v>651-750</v>
      </c>
      <c r="R1293" t="str">
        <f>IF(L1293=1,"Customer already churned",
 IF(N1293&gt;=70,"Urgent attention required",
 IF(O1293="46-60","Focus retention efforts",
 IF(O1293="36-45","Extend retention strategies",
 IF(O1293="501-600","Engagement support required",
 IF(O1293="601-700","Monitor engagement",
 IF(AND(C1293="Germany",D1293="Female"),"Priority proactive retention",
 "General engagement")))))))</f>
        <v>Urgent attention required</v>
      </c>
    </row>
    <row r="1294" spans="1:18" x14ac:dyDescent="0.35">
      <c r="A1294">
        <v>15636589</v>
      </c>
      <c r="B1294">
        <v>794</v>
      </c>
      <c r="C1294" t="s">
        <v>15</v>
      </c>
      <c r="D1294" t="s">
        <v>16</v>
      </c>
      <c r="E1294">
        <v>41</v>
      </c>
      <c r="F1294">
        <v>7</v>
      </c>
      <c r="G1294" s="3">
        <v>0</v>
      </c>
      <c r="H1294">
        <v>2</v>
      </c>
      <c r="I1294">
        <v>1</v>
      </c>
      <c r="J1294">
        <v>1</v>
      </c>
      <c r="K1294" s="5">
        <v>74275.08</v>
      </c>
      <c r="L1294">
        <v>0</v>
      </c>
      <c r="M1294" t="str">
        <f t="shared" si="60"/>
        <v xml:space="preserve"> Reatined</v>
      </c>
      <c r="N1294" s="7">
        <v>12.5</v>
      </c>
      <c r="O1294" s="10" t="str">
        <f t="shared" si="61"/>
        <v>36-45</v>
      </c>
      <c r="P1294" t="str">
        <f t="shared" si="62"/>
        <v>7-9 Years</v>
      </c>
      <c r="Q1294" t="str">
        <f>IF(B1294&lt;=500,"300-500",
 IF(B1294&lt;=650,"501-650",
 IF(B1294&lt;=750,"651-750",
 "751-850")))</f>
        <v>751-850</v>
      </c>
      <c r="R1294" t="str">
        <f>IF(L1294=1,"Customer already churned",
 IF(N1294&gt;=70,"Urgent attention required",
 IF(O1294="46-60","Focus retention efforts",
 IF(O1294="36-45","Extend retention strategies",
 IF(O1294="501-600","Engagement support required",
 IF(O1294="601-700","Monitor engagement",
 IF(AND(C1294="Germany",D1294="Female"),"Priority proactive retention",
 "General engagement")))))))</f>
        <v>Extend retention strategies</v>
      </c>
    </row>
    <row r="1295" spans="1:18" x14ac:dyDescent="0.35">
      <c r="A1295">
        <v>15687752</v>
      </c>
      <c r="B1295">
        <v>641</v>
      </c>
      <c r="C1295" t="s">
        <v>15</v>
      </c>
      <c r="D1295" t="s">
        <v>18</v>
      </c>
      <c r="E1295">
        <v>30</v>
      </c>
      <c r="F1295">
        <v>2</v>
      </c>
      <c r="G1295" s="3">
        <v>87505.47</v>
      </c>
      <c r="H1295">
        <v>2</v>
      </c>
      <c r="I1295">
        <v>0</v>
      </c>
      <c r="J1295">
        <v>1</v>
      </c>
      <c r="K1295" s="5">
        <v>7278.57</v>
      </c>
      <c r="L1295">
        <v>0</v>
      </c>
      <c r="M1295" t="str">
        <f t="shared" si="60"/>
        <v xml:space="preserve"> Reatined</v>
      </c>
      <c r="N1295" s="7">
        <v>33.333333333333329</v>
      </c>
      <c r="O1295" s="10" t="str">
        <f t="shared" si="61"/>
        <v>26-35</v>
      </c>
      <c r="P1295" t="str">
        <f t="shared" si="62"/>
        <v>0-3 Years</v>
      </c>
      <c r="Q1295" t="str">
        <f>IF(B1295&lt;=500,"300-500",
 IF(B1295&lt;=650,"501-650",
 IF(B1295&lt;=750,"651-750",
 "751-850")))</f>
        <v>501-650</v>
      </c>
      <c r="R1295" t="str">
        <f>IF(L1295=1,"Customer already churned",
 IF(N1295&gt;=70,"Urgent attention required",
 IF(O1295="46-60","Focus retention efforts",
 IF(O1295="36-45","Extend retention strategies",
 IF(O1295="501-600","Engagement support required",
 IF(O1295="601-700","Monitor engagement",
 IF(AND(C1295="Germany",D1295="Female"),"Priority proactive retention",
 "General engagement")))))))</f>
        <v>General engagement</v>
      </c>
    </row>
    <row r="1296" spans="1:18" x14ac:dyDescent="0.35">
      <c r="A1296">
        <v>15584363</v>
      </c>
      <c r="B1296">
        <v>824</v>
      </c>
      <c r="C1296" t="s">
        <v>15</v>
      </c>
      <c r="D1296" t="s">
        <v>18</v>
      </c>
      <c r="E1296">
        <v>30</v>
      </c>
      <c r="F1296">
        <v>0</v>
      </c>
      <c r="G1296" s="3">
        <v>133634.01999999999</v>
      </c>
      <c r="H1296">
        <v>1</v>
      </c>
      <c r="I1296">
        <v>1</v>
      </c>
      <c r="J1296">
        <v>1</v>
      </c>
      <c r="K1296" s="5">
        <v>162053.92000000001</v>
      </c>
      <c r="L1296">
        <v>0</v>
      </c>
      <c r="M1296" t="str">
        <f t="shared" si="60"/>
        <v xml:space="preserve"> Reatined</v>
      </c>
      <c r="N1296" s="7">
        <v>41.666666666666671</v>
      </c>
      <c r="O1296" s="10" t="str">
        <f t="shared" si="61"/>
        <v>26-35</v>
      </c>
      <c r="P1296" t="str">
        <f t="shared" si="62"/>
        <v>0-3 Years</v>
      </c>
      <c r="Q1296" t="str">
        <f>IF(B1296&lt;=500,"300-500",
 IF(B1296&lt;=650,"501-650",
 IF(B1296&lt;=750,"651-750",
 "751-850")))</f>
        <v>751-850</v>
      </c>
      <c r="R1296" t="str">
        <f>IF(L1296=1,"Customer already churned",
 IF(N1296&gt;=70,"Urgent attention required",
 IF(O1296="46-60","Focus retention efforts",
 IF(O1296="36-45","Extend retention strategies",
 IF(O1296="501-600","Engagement support required",
 IF(O1296="601-700","Monitor engagement",
 IF(AND(C1296="Germany",D1296="Female"),"Priority proactive retention",
 "General engagement")))))))</f>
        <v>General engagement</v>
      </c>
    </row>
    <row r="1297" spans="1:18" x14ac:dyDescent="0.35">
      <c r="A1297">
        <v>15737748</v>
      </c>
      <c r="B1297">
        <v>534</v>
      </c>
      <c r="C1297" t="s">
        <v>17</v>
      </c>
      <c r="D1297" t="s">
        <v>16</v>
      </c>
      <c r="E1297">
        <v>33</v>
      </c>
      <c r="F1297">
        <v>3</v>
      </c>
      <c r="G1297" s="3">
        <v>151233.62</v>
      </c>
      <c r="H1297">
        <v>1</v>
      </c>
      <c r="I1297">
        <v>0</v>
      </c>
      <c r="J1297">
        <v>0</v>
      </c>
      <c r="K1297" s="5">
        <v>199336.63</v>
      </c>
      <c r="L1297">
        <v>0</v>
      </c>
      <c r="M1297" t="str">
        <f t="shared" si="60"/>
        <v xml:space="preserve"> Reatined</v>
      </c>
      <c r="N1297" s="7">
        <v>45.833333333333329</v>
      </c>
      <c r="O1297" s="10" t="str">
        <f t="shared" si="61"/>
        <v>26-35</v>
      </c>
      <c r="P1297" t="str">
        <f t="shared" si="62"/>
        <v>0-3 Years</v>
      </c>
      <c r="Q1297" t="str">
        <f>IF(B1297&lt;=500,"300-500",
 IF(B1297&lt;=650,"501-650",
 IF(B1297&lt;=750,"651-750",
 "751-850")))</f>
        <v>501-650</v>
      </c>
      <c r="R1297" t="str">
        <f>IF(L1297=1,"Customer already churned",
 IF(N1297&gt;=70,"Urgent attention required",
 IF(O1297="46-60","Focus retention efforts",
 IF(O1297="36-45","Extend retention strategies",
 IF(O1297="501-600","Engagement support required",
 IF(O1297="601-700","Monitor engagement",
 IF(AND(C1297="Germany",D1297="Female"),"Priority proactive retention",
 "General engagement")))))))</f>
        <v>General engagement</v>
      </c>
    </row>
    <row r="1298" spans="1:18" x14ac:dyDescent="0.35">
      <c r="A1298">
        <v>15803365</v>
      </c>
      <c r="B1298">
        <v>653</v>
      </c>
      <c r="C1298" t="s">
        <v>17</v>
      </c>
      <c r="D1298" t="s">
        <v>18</v>
      </c>
      <c r="E1298">
        <v>55</v>
      </c>
      <c r="F1298">
        <v>2</v>
      </c>
      <c r="G1298" s="3">
        <v>70263.83</v>
      </c>
      <c r="H1298">
        <v>1</v>
      </c>
      <c r="I1298">
        <v>0</v>
      </c>
      <c r="J1298">
        <v>1</v>
      </c>
      <c r="K1298" s="5">
        <v>62347.71</v>
      </c>
      <c r="L1298">
        <v>0</v>
      </c>
      <c r="M1298" t="str">
        <f t="shared" si="60"/>
        <v xml:space="preserve"> Reatined</v>
      </c>
      <c r="N1298" s="7">
        <v>66.666666666666657</v>
      </c>
      <c r="O1298" s="10" t="str">
        <f t="shared" si="61"/>
        <v>46-60</v>
      </c>
      <c r="P1298" t="str">
        <f t="shared" si="62"/>
        <v>0-3 Years</v>
      </c>
      <c r="Q1298" t="str">
        <f>IF(B1298&lt;=500,"300-500",
 IF(B1298&lt;=650,"501-650",
 IF(B1298&lt;=750,"651-750",
 "751-850")))</f>
        <v>651-750</v>
      </c>
      <c r="R1298" t="str">
        <f>IF(L1298=1,"Customer already churned",
 IF(N1298&gt;=70,"Urgent attention required",
 IF(O1298="46-60","Focus retention efforts",
 IF(O1298="36-45","Extend retention strategies",
 IF(O1298="501-600","Engagement support required",
 IF(O1298="601-700","Monitor engagement",
 IF(AND(C1298="Germany",D1298="Female"),"Priority proactive retention",
 "General engagement")))))))</f>
        <v>Focus retention efforts</v>
      </c>
    </row>
    <row r="1299" spans="1:18" x14ac:dyDescent="0.35">
      <c r="A1299">
        <v>15793247</v>
      </c>
      <c r="B1299">
        <v>498</v>
      </c>
      <c r="C1299" t="s">
        <v>15</v>
      </c>
      <c r="D1299" t="s">
        <v>18</v>
      </c>
      <c r="E1299">
        <v>34</v>
      </c>
      <c r="F1299">
        <v>5</v>
      </c>
      <c r="G1299" s="3">
        <v>0</v>
      </c>
      <c r="H1299">
        <v>2</v>
      </c>
      <c r="I1299">
        <v>1</v>
      </c>
      <c r="J1299">
        <v>1</v>
      </c>
      <c r="K1299" s="5">
        <v>91711.66</v>
      </c>
      <c r="L1299">
        <v>0</v>
      </c>
      <c r="M1299" t="str">
        <f t="shared" si="60"/>
        <v xml:space="preserve"> Reatined</v>
      </c>
      <c r="N1299" s="7">
        <v>12.5</v>
      </c>
      <c r="O1299" s="10" t="str">
        <f t="shared" si="61"/>
        <v>26-35</v>
      </c>
      <c r="P1299" t="str">
        <f t="shared" si="62"/>
        <v>4-6 Years</v>
      </c>
      <c r="Q1299" t="str">
        <f>IF(B1299&lt;=500,"300-500",
 IF(B1299&lt;=650,"501-650",
 IF(B1299&lt;=750,"651-750",
 "751-850")))</f>
        <v>300-500</v>
      </c>
      <c r="R1299" t="str">
        <f>IF(L1299=1,"Customer already churned",
 IF(N1299&gt;=70,"Urgent attention required",
 IF(O1299="46-60","Focus retention efforts",
 IF(O1299="36-45","Extend retention strategies",
 IF(O1299="501-600","Engagement support required",
 IF(O1299="601-700","Monitor engagement",
 IF(AND(C1299="Germany",D1299="Female"),"Priority proactive retention",
 "General engagement")))))))</f>
        <v>General engagement</v>
      </c>
    </row>
    <row r="1300" spans="1:18" x14ac:dyDescent="0.35">
      <c r="A1300">
        <v>15572360</v>
      </c>
      <c r="B1300">
        <v>683</v>
      </c>
      <c r="C1300" t="s">
        <v>15</v>
      </c>
      <c r="D1300" t="s">
        <v>18</v>
      </c>
      <c r="E1300">
        <v>30</v>
      </c>
      <c r="F1300">
        <v>10</v>
      </c>
      <c r="G1300" s="3">
        <v>57657.49</v>
      </c>
      <c r="H1300">
        <v>1</v>
      </c>
      <c r="I1300">
        <v>0</v>
      </c>
      <c r="J1300">
        <v>0</v>
      </c>
      <c r="K1300" s="5">
        <v>79240.899999999994</v>
      </c>
      <c r="L1300">
        <v>0</v>
      </c>
      <c r="M1300" t="str">
        <f t="shared" si="60"/>
        <v xml:space="preserve"> Reatined</v>
      </c>
      <c r="N1300" s="7">
        <v>45.833333333333329</v>
      </c>
      <c r="O1300" s="10" t="str">
        <f t="shared" si="61"/>
        <v>26-35</v>
      </c>
      <c r="P1300" t="str">
        <f t="shared" si="62"/>
        <v>10+ Years</v>
      </c>
      <c r="Q1300" t="str">
        <f>IF(B1300&lt;=500,"300-500",
 IF(B1300&lt;=650,"501-650",
 IF(B1300&lt;=750,"651-750",
 "751-850")))</f>
        <v>651-750</v>
      </c>
      <c r="R1300" t="str">
        <f>IF(L1300=1,"Customer already churned",
 IF(N1300&gt;=70,"Urgent attention required",
 IF(O1300="46-60","Focus retention efforts",
 IF(O1300="36-45","Extend retention strategies",
 IF(O1300="501-600","Engagement support required",
 IF(O1300="601-700","Monitor engagement",
 IF(AND(C1300="Germany",D1300="Female"),"Priority proactive retention",
 "General engagement")))))))</f>
        <v>General engagement</v>
      </c>
    </row>
    <row r="1301" spans="1:18" x14ac:dyDescent="0.35">
      <c r="A1301">
        <v>15795166</v>
      </c>
      <c r="B1301">
        <v>618</v>
      </c>
      <c r="C1301" t="s">
        <v>19</v>
      </c>
      <c r="D1301" t="s">
        <v>18</v>
      </c>
      <c r="E1301">
        <v>42</v>
      </c>
      <c r="F1301">
        <v>8</v>
      </c>
      <c r="G1301" s="3">
        <v>153572.31</v>
      </c>
      <c r="H1301">
        <v>2</v>
      </c>
      <c r="I1301">
        <v>1</v>
      </c>
      <c r="J1301">
        <v>1</v>
      </c>
      <c r="K1301" s="5">
        <v>76679.600000000006</v>
      </c>
      <c r="L1301">
        <v>0</v>
      </c>
      <c r="M1301" t="str">
        <f t="shared" si="60"/>
        <v xml:space="preserve"> Reatined</v>
      </c>
      <c r="N1301" s="7">
        <v>0</v>
      </c>
      <c r="O1301" s="10" t="str">
        <f t="shared" si="61"/>
        <v>36-45</v>
      </c>
      <c r="P1301" t="str">
        <f t="shared" si="62"/>
        <v>7-9 Years</v>
      </c>
      <c r="Q1301" t="str">
        <f>IF(B1301&lt;=500,"300-500",
 IF(B1301&lt;=650,"501-650",
 IF(B1301&lt;=750,"651-750",
 "751-850")))</f>
        <v>501-650</v>
      </c>
      <c r="R1301" t="str">
        <f>IF(L1301=1,"Customer already churned",
 IF(N1301&gt;=70,"Urgent attention required",
 IF(O1301="46-60","Focus retention efforts",
 IF(O1301="36-45","Extend retention strategies",
 IF(O1301="501-600","Engagement support required",
 IF(O1301="601-700","Monitor engagement",
 IF(AND(C1301="Germany",D1301="Female"),"Priority proactive retention",
 "General engagement")))))))</f>
        <v>Extend retention strategies</v>
      </c>
    </row>
    <row r="1302" spans="1:18" x14ac:dyDescent="0.35">
      <c r="A1302">
        <v>15724620</v>
      </c>
      <c r="B1302">
        <v>538</v>
      </c>
      <c r="C1302" t="s">
        <v>15</v>
      </c>
      <c r="D1302" t="s">
        <v>18</v>
      </c>
      <c r="E1302">
        <v>37</v>
      </c>
      <c r="F1302">
        <v>1</v>
      </c>
      <c r="G1302" s="3">
        <v>134752.07999999999</v>
      </c>
      <c r="H1302">
        <v>1</v>
      </c>
      <c r="I1302">
        <v>1</v>
      </c>
      <c r="J1302">
        <v>0</v>
      </c>
      <c r="K1302" s="5">
        <v>162511.54999999999</v>
      </c>
      <c r="L1302">
        <v>0</v>
      </c>
      <c r="M1302" t="str">
        <f t="shared" si="60"/>
        <v xml:space="preserve"> Reatined</v>
      </c>
      <c r="N1302" s="7">
        <v>62.5</v>
      </c>
      <c r="O1302" s="10" t="str">
        <f t="shared" si="61"/>
        <v>36-45</v>
      </c>
      <c r="P1302" t="str">
        <f t="shared" si="62"/>
        <v>0-3 Years</v>
      </c>
      <c r="Q1302" t="str">
        <f>IF(B1302&lt;=500,"300-500",
 IF(B1302&lt;=650,"501-650",
 IF(B1302&lt;=750,"651-750",
 "751-850")))</f>
        <v>501-650</v>
      </c>
      <c r="R1302" t="str">
        <f>IF(L1302=1,"Customer already churned",
 IF(N1302&gt;=70,"Urgent attention required",
 IF(O1302="46-60","Focus retention efforts",
 IF(O1302="36-45","Extend retention strategies",
 IF(O1302="501-600","Engagement support required",
 IF(O1302="601-700","Monitor engagement",
 IF(AND(C1302="Germany",D1302="Female"),"Priority proactive retention",
 "General engagement")))))))</f>
        <v>Extend retention strategies</v>
      </c>
    </row>
    <row r="1303" spans="1:18" x14ac:dyDescent="0.35">
      <c r="A1303">
        <v>15800856</v>
      </c>
      <c r="B1303">
        <v>643</v>
      </c>
      <c r="C1303" t="s">
        <v>17</v>
      </c>
      <c r="D1303" t="s">
        <v>18</v>
      </c>
      <c r="E1303">
        <v>34</v>
      </c>
      <c r="F1303">
        <v>3</v>
      </c>
      <c r="G1303" s="3">
        <v>83132.09</v>
      </c>
      <c r="H1303">
        <v>1</v>
      </c>
      <c r="I1303">
        <v>1</v>
      </c>
      <c r="J1303">
        <v>1</v>
      </c>
      <c r="K1303" s="5">
        <v>21360.880000000001</v>
      </c>
      <c r="L1303">
        <v>0</v>
      </c>
      <c r="M1303" t="str">
        <f t="shared" si="60"/>
        <v xml:space="preserve"> Reatined</v>
      </c>
      <c r="N1303" s="7">
        <v>16.666666666666661</v>
      </c>
      <c r="O1303" s="10" t="str">
        <f t="shared" si="61"/>
        <v>26-35</v>
      </c>
      <c r="P1303" t="str">
        <f t="shared" si="62"/>
        <v>0-3 Years</v>
      </c>
      <c r="Q1303" t="str">
        <f>IF(B1303&lt;=500,"300-500",
 IF(B1303&lt;=650,"501-650",
 IF(B1303&lt;=750,"651-750",
 "751-850")))</f>
        <v>501-650</v>
      </c>
      <c r="R1303" t="str">
        <f>IF(L1303=1,"Customer already churned",
 IF(N1303&gt;=70,"Urgent attention required",
 IF(O1303="46-60","Focus retention efforts",
 IF(O1303="36-45","Extend retention strategies",
 IF(O1303="501-600","Engagement support required",
 IF(O1303="601-700","Monitor engagement",
 IF(AND(C1303="Germany",D1303="Female"),"Priority proactive retention",
 "General engagement")))))))</f>
        <v>General engagement</v>
      </c>
    </row>
    <row r="1304" spans="1:18" x14ac:dyDescent="0.35">
      <c r="A1304">
        <v>15671097</v>
      </c>
      <c r="B1304">
        <v>428</v>
      </c>
      <c r="C1304" t="s">
        <v>15</v>
      </c>
      <c r="D1304" t="s">
        <v>16</v>
      </c>
      <c r="E1304">
        <v>31</v>
      </c>
      <c r="F1304">
        <v>2</v>
      </c>
      <c r="G1304" s="3">
        <v>0</v>
      </c>
      <c r="H1304">
        <v>2</v>
      </c>
      <c r="I1304">
        <v>1</v>
      </c>
      <c r="J1304">
        <v>0</v>
      </c>
      <c r="K1304" s="5">
        <v>54487.43</v>
      </c>
      <c r="L1304">
        <v>0</v>
      </c>
      <c r="M1304" t="str">
        <f t="shared" si="60"/>
        <v xml:space="preserve"> Reatined</v>
      </c>
      <c r="N1304" s="7">
        <v>58.333333333333343</v>
      </c>
      <c r="O1304" s="10" t="str">
        <f t="shared" si="61"/>
        <v>26-35</v>
      </c>
      <c r="P1304" t="str">
        <f t="shared" si="62"/>
        <v>0-3 Years</v>
      </c>
      <c r="Q1304" t="str">
        <f>IF(B1304&lt;=500,"300-500",
 IF(B1304&lt;=650,"501-650",
 IF(B1304&lt;=750,"651-750",
 "751-850")))</f>
        <v>300-500</v>
      </c>
      <c r="R1304" t="str">
        <f>IF(L1304=1,"Customer already churned",
 IF(N1304&gt;=70,"Urgent attention required",
 IF(O1304="46-60","Focus retention efforts",
 IF(O1304="36-45","Extend retention strategies",
 IF(O1304="501-600","Engagement support required",
 IF(O1304="601-700","Monitor engagement",
 IF(AND(C1304="Germany",D1304="Female"),"Priority proactive retention",
 "General engagement")))))))</f>
        <v>General engagement</v>
      </c>
    </row>
    <row r="1305" spans="1:18" x14ac:dyDescent="0.35">
      <c r="A1305">
        <v>15683930</v>
      </c>
      <c r="B1305">
        <v>593</v>
      </c>
      <c r="C1305" t="s">
        <v>19</v>
      </c>
      <c r="D1305" t="s">
        <v>16</v>
      </c>
      <c r="E1305">
        <v>32</v>
      </c>
      <c r="F1305">
        <v>9</v>
      </c>
      <c r="G1305" s="3">
        <v>134096.53</v>
      </c>
      <c r="H1305">
        <v>2</v>
      </c>
      <c r="I1305">
        <v>1</v>
      </c>
      <c r="J1305">
        <v>0</v>
      </c>
      <c r="K1305" s="5">
        <v>53931.05</v>
      </c>
      <c r="L1305">
        <v>1</v>
      </c>
      <c r="M1305" t="str">
        <f t="shared" si="60"/>
        <v>Churned</v>
      </c>
      <c r="N1305" s="7">
        <v>20.833333333333339</v>
      </c>
      <c r="O1305" s="10" t="str">
        <f t="shared" si="61"/>
        <v>26-35</v>
      </c>
      <c r="P1305" t="str">
        <f t="shared" si="62"/>
        <v>7-9 Years</v>
      </c>
      <c r="Q1305" t="str">
        <f>IF(B1305&lt;=500,"300-500",
 IF(B1305&lt;=650,"501-650",
 IF(B1305&lt;=750,"651-750",
 "751-850")))</f>
        <v>501-650</v>
      </c>
      <c r="R1305" t="str">
        <f>IF(L1305=1,"Customer already churned",
 IF(N1305&gt;=70,"Urgent attention required",
 IF(O1305="46-60","Focus retention efforts",
 IF(O1305="36-45","Extend retention strategies",
 IF(O1305="501-600","Engagement support required",
 IF(O1305="601-700","Monitor engagement",
 IF(AND(C1305="Germany",D1305="Female"),"Priority proactive retention",
 "General engagement")))))))</f>
        <v>Customer already churned</v>
      </c>
    </row>
    <row r="1306" spans="1:18" x14ac:dyDescent="0.35">
      <c r="A1306">
        <v>15749004</v>
      </c>
      <c r="B1306">
        <v>718</v>
      </c>
      <c r="C1306" t="s">
        <v>15</v>
      </c>
      <c r="D1306" t="s">
        <v>16</v>
      </c>
      <c r="E1306">
        <v>31</v>
      </c>
      <c r="F1306">
        <v>0</v>
      </c>
      <c r="G1306" s="3">
        <v>118100.59</v>
      </c>
      <c r="H1306">
        <v>2</v>
      </c>
      <c r="I1306">
        <v>1</v>
      </c>
      <c r="J1306">
        <v>0</v>
      </c>
      <c r="K1306" s="5">
        <v>103165.15</v>
      </c>
      <c r="L1306">
        <v>0</v>
      </c>
      <c r="M1306" t="str">
        <f t="shared" si="60"/>
        <v xml:space="preserve"> Reatined</v>
      </c>
      <c r="N1306" s="7">
        <v>45.833333333333329</v>
      </c>
      <c r="O1306" s="10" t="str">
        <f t="shared" si="61"/>
        <v>26-35</v>
      </c>
      <c r="P1306" t="str">
        <f t="shared" si="62"/>
        <v>0-3 Years</v>
      </c>
      <c r="Q1306" t="str">
        <f>IF(B1306&lt;=500,"300-500",
 IF(B1306&lt;=650,"501-650",
 IF(B1306&lt;=750,"651-750",
 "751-850")))</f>
        <v>651-750</v>
      </c>
      <c r="R1306" t="str">
        <f>IF(L1306=1,"Customer already churned",
 IF(N1306&gt;=70,"Urgent attention required",
 IF(O1306="46-60","Focus retention efforts",
 IF(O1306="36-45","Extend retention strategies",
 IF(O1306="501-600","Engagement support required",
 IF(O1306="601-700","Monitor engagement",
 IF(AND(C1306="Germany",D1306="Female"),"Priority proactive retention",
 "General engagement")))))))</f>
        <v>General engagement</v>
      </c>
    </row>
    <row r="1307" spans="1:18" x14ac:dyDescent="0.35">
      <c r="A1307">
        <v>15800434</v>
      </c>
      <c r="B1307">
        <v>811</v>
      </c>
      <c r="C1307" t="s">
        <v>19</v>
      </c>
      <c r="D1307" t="s">
        <v>18</v>
      </c>
      <c r="E1307">
        <v>52</v>
      </c>
      <c r="F1307">
        <v>10</v>
      </c>
      <c r="G1307" s="3">
        <v>76915.399999999994</v>
      </c>
      <c r="H1307">
        <v>1</v>
      </c>
      <c r="I1307">
        <v>0</v>
      </c>
      <c r="J1307">
        <v>0</v>
      </c>
      <c r="K1307" s="5">
        <v>146359.81</v>
      </c>
      <c r="L1307">
        <v>1</v>
      </c>
      <c r="M1307" t="str">
        <f t="shared" si="60"/>
        <v>Churned</v>
      </c>
      <c r="N1307" s="7">
        <v>62.5</v>
      </c>
      <c r="O1307" s="10" t="str">
        <f t="shared" si="61"/>
        <v>46-60</v>
      </c>
      <c r="P1307" t="str">
        <f t="shared" si="62"/>
        <v>10+ Years</v>
      </c>
      <c r="Q1307" t="str">
        <f>IF(B1307&lt;=500,"300-500",
 IF(B1307&lt;=650,"501-650",
 IF(B1307&lt;=750,"651-750",
 "751-850")))</f>
        <v>751-850</v>
      </c>
      <c r="R1307" t="str">
        <f>IF(L1307=1,"Customer already churned",
 IF(N1307&gt;=70,"Urgent attention required",
 IF(O1307="46-60","Focus retention efforts",
 IF(O1307="36-45","Extend retention strategies",
 IF(O1307="501-600","Engagement support required",
 IF(O1307="601-700","Monitor engagement",
 IF(AND(C1307="Germany",D1307="Female"),"Priority proactive retention",
 "General engagement")))))))</f>
        <v>Customer already churned</v>
      </c>
    </row>
    <row r="1308" spans="1:18" x14ac:dyDescent="0.35">
      <c r="A1308">
        <v>15709117</v>
      </c>
      <c r="B1308">
        <v>823</v>
      </c>
      <c r="C1308" t="s">
        <v>17</v>
      </c>
      <c r="D1308" t="s">
        <v>16</v>
      </c>
      <c r="E1308">
        <v>46</v>
      </c>
      <c r="F1308">
        <v>3</v>
      </c>
      <c r="G1308" s="3">
        <v>81576.75</v>
      </c>
      <c r="H1308">
        <v>1</v>
      </c>
      <c r="I1308">
        <v>1</v>
      </c>
      <c r="J1308">
        <v>1</v>
      </c>
      <c r="K1308" s="5">
        <v>28370.95</v>
      </c>
      <c r="L1308">
        <v>1</v>
      </c>
      <c r="M1308" t="str">
        <f t="shared" si="60"/>
        <v>Churned</v>
      </c>
      <c r="N1308" s="7">
        <v>16.666666666666661</v>
      </c>
      <c r="O1308" s="10" t="str">
        <f t="shared" si="61"/>
        <v>46-60</v>
      </c>
      <c r="P1308" t="str">
        <f t="shared" si="62"/>
        <v>0-3 Years</v>
      </c>
      <c r="Q1308" t="str">
        <f>IF(B1308&lt;=500,"300-500",
 IF(B1308&lt;=650,"501-650",
 IF(B1308&lt;=750,"651-750",
 "751-850")))</f>
        <v>751-850</v>
      </c>
      <c r="R1308" t="str">
        <f>IF(L1308=1,"Customer already churned",
 IF(N1308&gt;=70,"Urgent attention required",
 IF(O1308="46-60","Focus retention efforts",
 IF(O1308="36-45","Extend retention strategies",
 IF(O1308="501-600","Engagement support required",
 IF(O1308="601-700","Monitor engagement",
 IF(AND(C1308="Germany",D1308="Female"),"Priority proactive retention",
 "General engagement")))))))</f>
        <v>Customer already churned</v>
      </c>
    </row>
    <row r="1309" spans="1:18" x14ac:dyDescent="0.35">
      <c r="A1309">
        <v>15638806</v>
      </c>
      <c r="B1309">
        <v>645</v>
      </c>
      <c r="C1309" t="s">
        <v>17</v>
      </c>
      <c r="D1309" t="s">
        <v>18</v>
      </c>
      <c r="E1309">
        <v>49</v>
      </c>
      <c r="F1309">
        <v>2</v>
      </c>
      <c r="G1309" s="3">
        <v>0</v>
      </c>
      <c r="H1309">
        <v>2</v>
      </c>
      <c r="I1309">
        <v>0</v>
      </c>
      <c r="J1309">
        <v>0</v>
      </c>
      <c r="K1309" s="5">
        <v>10023.15</v>
      </c>
      <c r="L1309">
        <v>0</v>
      </c>
      <c r="M1309" t="str">
        <f t="shared" si="60"/>
        <v xml:space="preserve"> Reatined</v>
      </c>
      <c r="N1309" s="7">
        <v>66.666666666666657</v>
      </c>
      <c r="O1309" s="10" t="str">
        <f t="shared" si="61"/>
        <v>46-60</v>
      </c>
      <c r="P1309" t="str">
        <f t="shared" si="62"/>
        <v>0-3 Years</v>
      </c>
      <c r="Q1309" t="str">
        <f>IF(B1309&lt;=500,"300-500",
 IF(B1309&lt;=650,"501-650",
 IF(B1309&lt;=750,"651-750",
 "751-850")))</f>
        <v>501-650</v>
      </c>
      <c r="R1309" t="str">
        <f>IF(L1309=1,"Customer already churned",
 IF(N1309&gt;=70,"Urgent attention required",
 IF(O1309="46-60","Focus retention efforts",
 IF(O1309="36-45","Extend retention strategies",
 IF(O1309="501-600","Engagement support required",
 IF(O1309="601-700","Monitor engagement",
 IF(AND(C1309="Germany",D1309="Female"),"Priority proactive retention",
 "General engagement")))))))</f>
        <v>Focus retention efforts</v>
      </c>
    </row>
    <row r="1310" spans="1:18" x14ac:dyDescent="0.35">
      <c r="A1310">
        <v>15662294</v>
      </c>
      <c r="B1310">
        <v>710</v>
      </c>
      <c r="C1310" t="s">
        <v>15</v>
      </c>
      <c r="D1310" t="s">
        <v>18</v>
      </c>
      <c r="E1310">
        <v>33</v>
      </c>
      <c r="F1310">
        <v>10</v>
      </c>
      <c r="G1310" s="3">
        <v>118327.17</v>
      </c>
      <c r="H1310">
        <v>2</v>
      </c>
      <c r="I1310">
        <v>1</v>
      </c>
      <c r="J1310">
        <v>1</v>
      </c>
      <c r="K1310" s="5">
        <v>192928.82</v>
      </c>
      <c r="L1310">
        <v>0</v>
      </c>
      <c r="M1310" t="str">
        <f t="shared" si="60"/>
        <v xml:space="preserve"> Reatined</v>
      </c>
      <c r="N1310" s="7">
        <v>0</v>
      </c>
      <c r="O1310" s="10" t="str">
        <f t="shared" si="61"/>
        <v>26-35</v>
      </c>
      <c r="P1310" t="str">
        <f t="shared" si="62"/>
        <v>10+ Years</v>
      </c>
      <c r="Q1310" t="str">
        <f>IF(B1310&lt;=500,"300-500",
 IF(B1310&lt;=650,"501-650",
 IF(B1310&lt;=750,"651-750",
 "751-850")))</f>
        <v>651-750</v>
      </c>
      <c r="R1310" t="str">
        <f>IF(L1310=1,"Customer already churned",
 IF(N1310&gt;=70,"Urgent attention required",
 IF(O1310="46-60","Focus retention efforts",
 IF(O1310="36-45","Extend retention strategies",
 IF(O1310="501-600","Engagement support required",
 IF(O1310="601-700","Monitor engagement",
 IF(AND(C1310="Germany",D1310="Female"),"Priority proactive retention",
 "General engagement")))))))</f>
        <v>General engagement</v>
      </c>
    </row>
    <row r="1311" spans="1:18" x14ac:dyDescent="0.35">
      <c r="A1311">
        <v>15690079</v>
      </c>
      <c r="B1311">
        <v>591</v>
      </c>
      <c r="C1311" t="s">
        <v>17</v>
      </c>
      <c r="D1311" t="s">
        <v>18</v>
      </c>
      <c r="E1311">
        <v>30</v>
      </c>
      <c r="F1311">
        <v>8</v>
      </c>
      <c r="G1311" s="3">
        <v>124857.69</v>
      </c>
      <c r="H1311">
        <v>2</v>
      </c>
      <c r="I1311">
        <v>0</v>
      </c>
      <c r="J1311">
        <v>0</v>
      </c>
      <c r="K1311" s="5">
        <v>50485.7</v>
      </c>
      <c r="L1311">
        <v>0</v>
      </c>
      <c r="M1311" t="str">
        <f t="shared" si="60"/>
        <v xml:space="preserve"> Reatined</v>
      </c>
      <c r="N1311" s="7">
        <v>29.166666666666671</v>
      </c>
      <c r="O1311" s="10" t="str">
        <f t="shared" si="61"/>
        <v>26-35</v>
      </c>
      <c r="P1311" t="str">
        <f t="shared" si="62"/>
        <v>7-9 Years</v>
      </c>
      <c r="Q1311" t="str">
        <f>IF(B1311&lt;=500,"300-500",
 IF(B1311&lt;=650,"501-650",
 IF(B1311&lt;=750,"651-750",
 "751-850")))</f>
        <v>501-650</v>
      </c>
      <c r="R1311" t="str">
        <f>IF(L1311=1,"Customer already churned",
 IF(N1311&gt;=70,"Urgent attention required",
 IF(O1311="46-60","Focus retention efforts",
 IF(O1311="36-45","Extend retention strategies",
 IF(O1311="501-600","Engagement support required",
 IF(O1311="601-700","Monitor engagement",
 IF(AND(C1311="Germany",D1311="Female"),"Priority proactive retention",
 "General engagement")))))))</f>
        <v>General engagement</v>
      </c>
    </row>
    <row r="1312" spans="1:18" x14ac:dyDescent="0.35">
      <c r="A1312">
        <v>15759317</v>
      </c>
      <c r="B1312">
        <v>748</v>
      </c>
      <c r="C1312" t="s">
        <v>19</v>
      </c>
      <c r="D1312" t="s">
        <v>16</v>
      </c>
      <c r="E1312">
        <v>27</v>
      </c>
      <c r="F1312">
        <v>2</v>
      </c>
      <c r="G1312" s="3">
        <v>90971.85</v>
      </c>
      <c r="H1312">
        <v>1</v>
      </c>
      <c r="I1312">
        <v>1</v>
      </c>
      <c r="J1312">
        <v>1</v>
      </c>
      <c r="K1312" s="5">
        <v>131662.47</v>
      </c>
      <c r="L1312">
        <v>0</v>
      </c>
      <c r="M1312" t="str">
        <f t="shared" si="60"/>
        <v xml:space="preserve"> Reatined</v>
      </c>
      <c r="N1312" s="7">
        <v>41.666666666666671</v>
      </c>
      <c r="O1312" s="10" t="str">
        <f t="shared" si="61"/>
        <v>26-35</v>
      </c>
      <c r="P1312" t="str">
        <f t="shared" si="62"/>
        <v>0-3 Years</v>
      </c>
      <c r="Q1312" t="str">
        <f>IF(B1312&lt;=500,"300-500",
 IF(B1312&lt;=650,"501-650",
 IF(B1312&lt;=750,"651-750",
 "751-850")))</f>
        <v>651-750</v>
      </c>
      <c r="R1312" t="str">
        <f>IF(L1312=1,"Customer already churned",
 IF(N1312&gt;=70,"Urgent attention required",
 IF(O1312="46-60","Focus retention efforts",
 IF(O1312="36-45","Extend retention strategies",
 IF(O1312="501-600","Engagement support required",
 IF(O1312="601-700","Monitor engagement",
 IF(AND(C1312="Germany",D1312="Female"),"Priority proactive retention",
 "General engagement")))))))</f>
        <v>Priority proactive retention</v>
      </c>
    </row>
    <row r="1313" spans="1:18" x14ac:dyDescent="0.35">
      <c r="A1313">
        <v>15750497</v>
      </c>
      <c r="B1313">
        <v>850</v>
      </c>
      <c r="C1313" t="s">
        <v>15</v>
      </c>
      <c r="D1313" t="s">
        <v>16</v>
      </c>
      <c r="E1313">
        <v>37</v>
      </c>
      <c r="F1313">
        <v>7</v>
      </c>
      <c r="G1313" s="3">
        <v>153147.75</v>
      </c>
      <c r="H1313">
        <v>1</v>
      </c>
      <c r="I1313">
        <v>1</v>
      </c>
      <c r="J1313">
        <v>1</v>
      </c>
      <c r="K1313" s="5">
        <v>152235.29999999999</v>
      </c>
      <c r="L1313">
        <v>0</v>
      </c>
      <c r="M1313" t="str">
        <f t="shared" si="60"/>
        <v xml:space="preserve"> Reatined</v>
      </c>
      <c r="N1313" s="7">
        <v>16.666666666666661</v>
      </c>
      <c r="O1313" s="10" t="str">
        <f t="shared" si="61"/>
        <v>36-45</v>
      </c>
      <c r="P1313" t="str">
        <f t="shared" si="62"/>
        <v>7-9 Years</v>
      </c>
      <c r="Q1313" t="str">
        <f>IF(B1313&lt;=500,"300-500",
 IF(B1313&lt;=650,"501-650",
 IF(B1313&lt;=750,"651-750",
 "751-850")))</f>
        <v>751-850</v>
      </c>
      <c r="R1313" t="str">
        <f>IF(L1313=1,"Customer already churned",
 IF(N1313&gt;=70,"Urgent attention required",
 IF(O1313="46-60","Focus retention efforts",
 IF(O1313="36-45","Extend retention strategies",
 IF(O1313="501-600","Engagement support required",
 IF(O1313="601-700","Monitor engagement",
 IF(AND(C1313="Germany",D1313="Female"),"Priority proactive retention",
 "General engagement")))))))</f>
        <v>Extend retention strategies</v>
      </c>
    </row>
    <row r="1314" spans="1:18" x14ac:dyDescent="0.35">
      <c r="A1314">
        <v>15596181</v>
      </c>
      <c r="B1314">
        <v>542</v>
      </c>
      <c r="C1314" t="s">
        <v>15</v>
      </c>
      <c r="D1314" t="s">
        <v>18</v>
      </c>
      <c r="E1314">
        <v>38</v>
      </c>
      <c r="F1314">
        <v>8</v>
      </c>
      <c r="G1314" s="3">
        <v>65942.259999999995</v>
      </c>
      <c r="H1314">
        <v>1</v>
      </c>
      <c r="I1314">
        <v>1</v>
      </c>
      <c r="J1314">
        <v>1</v>
      </c>
      <c r="K1314" s="5">
        <v>68093.23</v>
      </c>
      <c r="L1314">
        <v>1</v>
      </c>
      <c r="M1314" t="str">
        <f t="shared" si="60"/>
        <v>Churned</v>
      </c>
      <c r="N1314" s="7">
        <v>16.666666666666661</v>
      </c>
      <c r="O1314" s="10" t="str">
        <f t="shared" si="61"/>
        <v>36-45</v>
      </c>
      <c r="P1314" t="str">
        <f t="shared" si="62"/>
        <v>7-9 Years</v>
      </c>
      <c r="Q1314" t="str">
        <f>IF(B1314&lt;=500,"300-500",
 IF(B1314&lt;=650,"501-650",
 IF(B1314&lt;=750,"651-750",
 "751-850")))</f>
        <v>501-650</v>
      </c>
      <c r="R1314" t="str">
        <f>IF(L1314=1,"Customer already churned",
 IF(N1314&gt;=70,"Urgent attention required",
 IF(O1314="46-60","Focus retention efforts",
 IF(O1314="36-45","Extend retention strategies",
 IF(O1314="501-600","Engagement support required",
 IF(O1314="601-700","Monitor engagement",
 IF(AND(C1314="Germany",D1314="Female"),"Priority proactive retention",
 "General engagement")))))))</f>
        <v>Customer already churned</v>
      </c>
    </row>
    <row r="1315" spans="1:18" x14ac:dyDescent="0.35">
      <c r="A1315">
        <v>15576602</v>
      </c>
      <c r="B1315">
        <v>809</v>
      </c>
      <c r="C1315" t="s">
        <v>15</v>
      </c>
      <c r="D1315" t="s">
        <v>18</v>
      </c>
      <c r="E1315">
        <v>38</v>
      </c>
      <c r="F1315">
        <v>3</v>
      </c>
      <c r="G1315" s="3">
        <v>0</v>
      </c>
      <c r="H1315">
        <v>2</v>
      </c>
      <c r="I1315">
        <v>1</v>
      </c>
      <c r="J1315">
        <v>1</v>
      </c>
      <c r="K1315" s="5">
        <v>80061.31</v>
      </c>
      <c r="L1315">
        <v>0</v>
      </c>
      <c r="M1315" t="str">
        <f t="shared" si="60"/>
        <v xml:space="preserve"> Reatined</v>
      </c>
      <c r="N1315" s="7">
        <v>12.5</v>
      </c>
      <c r="O1315" s="10" t="str">
        <f t="shared" si="61"/>
        <v>36-45</v>
      </c>
      <c r="P1315" t="str">
        <f t="shared" si="62"/>
        <v>0-3 Years</v>
      </c>
      <c r="Q1315" t="str">
        <f>IF(B1315&lt;=500,"300-500",
 IF(B1315&lt;=650,"501-650",
 IF(B1315&lt;=750,"651-750",
 "751-850")))</f>
        <v>751-850</v>
      </c>
      <c r="R1315" t="str">
        <f>IF(L1315=1,"Customer already churned",
 IF(N1315&gt;=70,"Urgent attention required",
 IF(O1315="46-60","Focus retention efforts",
 IF(O1315="36-45","Extend retention strategies",
 IF(O1315="501-600","Engagement support required",
 IF(O1315="601-700","Monitor engagement",
 IF(AND(C1315="Germany",D1315="Female"),"Priority proactive retention",
 "General engagement")))))))</f>
        <v>Extend retention strategies</v>
      </c>
    </row>
    <row r="1316" spans="1:18" x14ac:dyDescent="0.35">
      <c r="A1316">
        <v>15644833</v>
      </c>
      <c r="B1316">
        <v>675</v>
      </c>
      <c r="C1316" t="s">
        <v>15</v>
      </c>
      <c r="D1316" t="s">
        <v>18</v>
      </c>
      <c r="E1316">
        <v>54</v>
      </c>
      <c r="F1316">
        <v>2</v>
      </c>
      <c r="G1316" s="3">
        <v>0</v>
      </c>
      <c r="H1316">
        <v>1</v>
      </c>
      <c r="I1316">
        <v>1</v>
      </c>
      <c r="J1316">
        <v>0</v>
      </c>
      <c r="K1316" s="5">
        <v>149583.67000000001</v>
      </c>
      <c r="L1316">
        <v>1</v>
      </c>
      <c r="M1316" t="str">
        <f t="shared" si="60"/>
        <v>Churned</v>
      </c>
      <c r="N1316" s="7">
        <v>91.666666666666657</v>
      </c>
      <c r="O1316" s="10" t="str">
        <f t="shared" si="61"/>
        <v>46-60</v>
      </c>
      <c r="P1316" t="str">
        <f t="shared" si="62"/>
        <v>0-3 Years</v>
      </c>
      <c r="Q1316" t="str">
        <f>IF(B1316&lt;=500,"300-500",
 IF(B1316&lt;=650,"501-650",
 IF(B1316&lt;=750,"651-750",
 "751-850")))</f>
        <v>651-750</v>
      </c>
      <c r="R1316" t="str">
        <f>IF(L1316=1,"Customer already churned",
 IF(N1316&gt;=70,"Urgent attention required",
 IF(O1316="46-60","Focus retention efforts",
 IF(O1316="36-45","Extend retention strategies",
 IF(O1316="501-600","Engagement support required",
 IF(O1316="601-700","Monitor engagement",
 IF(AND(C1316="Germany",D1316="Female"),"Priority proactive retention",
 "General engagement")))))))</f>
        <v>Customer already churned</v>
      </c>
    </row>
    <row r="1317" spans="1:18" x14ac:dyDescent="0.35">
      <c r="A1317">
        <v>15734634</v>
      </c>
      <c r="B1317">
        <v>607</v>
      </c>
      <c r="C1317" t="s">
        <v>17</v>
      </c>
      <c r="D1317" t="s">
        <v>16</v>
      </c>
      <c r="E1317">
        <v>27</v>
      </c>
      <c r="F1317">
        <v>5</v>
      </c>
      <c r="G1317" s="3">
        <v>100912.19</v>
      </c>
      <c r="H1317">
        <v>1</v>
      </c>
      <c r="I1317">
        <v>0</v>
      </c>
      <c r="J1317">
        <v>0</v>
      </c>
      <c r="K1317" s="5">
        <v>7631.27</v>
      </c>
      <c r="L1317">
        <v>0</v>
      </c>
      <c r="M1317" t="str">
        <f t="shared" si="60"/>
        <v xml:space="preserve"> Reatined</v>
      </c>
      <c r="N1317" s="7">
        <v>45.833333333333329</v>
      </c>
      <c r="O1317" s="10" t="str">
        <f t="shared" si="61"/>
        <v>26-35</v>
      </c>
      <c r="P1317" t="str">
        <f t="shared" si="62"/>
        <v>4-6 Years</v>
      </c>
      <c r="Q1317" t="str">
        <f>IF(B1317&lt;=500,"300-500",
 IF(B1317&lt;=650,"501-650",
 IF(B1317&lt;=750,"651-750",
 "751-850")))</f>
        <v>501-650</v>
      </c>
      <c r="R1317" t="str">
        <f>IF(L1317=1,"Customer already churned",
 IF(N1317&gt;=70,"Urgent attention required",
 IF(O1317="46-60","Focus retention efforts",
 IF(O1317="36-45","Extend retention strategies",
 IF(O1317="501-600","Engagement support required",
 IF(O1317="601-700","Monitor engagement",
 IF(AND(C1317="Germany",D1317="Female"),"Priority proactive retention",
 "General engagement")))))))</f>
        <v>General engagement</v>
      </c>
    </row>
    <row r="1318" spans="1:18" x14ac:dyDescent="0.35">
      <c r="A1318">
        <v>15808689</v>
      </c>
      <c r="B1318">
        <v>850</v>
      </c>
      <c r="C1318" t="s">
        <v>15</v>
      </c>
      <c r="D1318" t="s">
        <v>16</v>
      </c>
      <c r="E1318">
        <v>31</v>
      </c>
      <c r="F1318">
        <v>4</v>
      </c>
      <c r="G1318" s="3">
        <v>0</v>
      </c>
      <c r="H1318">
        <v>2</v>
      </c>
      <c r="I1318">
        <v>1</v>
      </c>
      <c r="J1318">
        <v>1</v>
      </c>
      <c r="K1318" s="5">
        <v>33082.81</v>
      </c>
      <c r="L1318">
        <v>0</v>
      </c>
      <c r="M1318" t="str">
        <f t="shared" si="60"/>
        <v xml:space="preserve"> Reatined</v>
      </c>
      <c r="N1318" s="7">
        <v>12.5</v>
      </c>
      <c r="O1318" s="10" t="str">
        <f t="shared" si="61"/>
        <v>26-35</v>
      </c>
      <c r="P1318" t="str">
        <f t="shared" si="62"/>
        <v>4-6 Years</v>
      </c>
      <c r="Q1318" t="str">
        <f>IF(B1318&lt;=500,"300-500",
 IF(B1318&lt;=650,"501-650",
 IF(B1318&lt;=750,"651-750",
 "751-850")))</f>
        <v>751-850</v>
      </c>
      <c r="R1318" t="str">
        <f>IF(L1318=1,"Customer already churned",
 IF(N1318&gt;=70,"Urgent attention required",
 IF(O1318="46-60","Focus retention efforts",
 IF(O1318="36-45","Extend retention strategies",
 IF(O1318="501-600","Engagement support required",
 IF(O1318="601-700","Monitor engagement",
 IF(AND(C1318="Germany",D1318="Female"),"Priority proactive retention",
 "General engagement")))))))</f>
        <v>General engagement</v>
      </c>
    </row>
    <row r="1319" spans="1:18" x14ac:dyDescent="0.35">
      <c r="A1319">
        <v>15720702</v>
      </c>
      <c r="B1319">
        <v>789</v>
      </c>
      <c r="C1319" t="s">
        <v>15</v>
      </c>
      <c r="D1319" t="s">
        <v>18</v>
      </c>
      <c r="E1319">
        <v>37</v>
      </c>
      <c r="F1319">
        <v>3</v>
      </c>
      <c r="G1319" s="3">
        <v>0</v>
      </c>
      <c r="H1319">
        <v>1</v>
      </c>
      <c r="I1319">
        <v>1</v>
      </c>
      <c r="J1319">
        <v>0</v>
      </c>
      <c r="K1319" s="5">
        <v>121883.87</v>
      </c>
      <c r="L1319">
        <v>1</v>
      </c>
      <c r="M1319" t="str">
        <f t="shared" si="60"/>
        <v>Churned</v>
      </c>
      <c r="N1319" s="7">
        <v>50</v>
      </c>
      <c r="O1319" s="10" t="str">
        <f t="shared" si="61"/>
        <v>36-45</v>
      </c>
      <c r="P1319" t="str">
        <f t="shared" si="62"/>
        <v>0-3 Years</v>
      </c>
      <c r="Q1319" t="str">
        <f>IF(B1319&lt;=500,"300-500",
 IF(B1319&lt;=650,"501-650",
 IF(B1319&lt;=750,"651-750",
 "751-850")))</f>
        <v>751-850</v>
      </c>
      <c r="R1319" t="str">
        <f>IF(L1319=1,"Customer already churned",
 IF(N1319&gt;=70,"Urgent attention required",
 IF(O1319="46-60","Focus retention efforts",
 IF(O1319="36-45","Extend retention strategies",
 IF(O1319="501-600","Engagement support required",
 IF(O1319="601-700","Monitor engagement",
 IF(AND(C1319="Germany",D1319="Female"),"Priority proactive retention",
 "General engagement")))))))</f>
        <v>Customer already churned</v>
      </c>
    </row>
    <row r="1320" spans="1:18" x14ac:dyDescent="0.35">
      <c r="A1320">
        <v>15665077</v>
      </c>
      <c r="B1320">
        <v>598</v>
      </c>
      <c r="C1320" t="s">
        <v>15</v>
      </c>
      <c r="D1320" t="s">
        <v>16</v>
      </c>
      <c r="E1320">
        <v>43</v>
      </c>
      <c r="F1320">
        <v>5</v>
      </c>
      <c r="G1320" s="3">
        <v>0</v>
      </c>
      <c r="H1320">
        <v>3</v>
      </c>
      <c r="I1320">
        <v>1</v>
      </c>
      <c r="J1320">
        <v>1</v>
      </c>
      <c r="K1320" s="5">
        <v>100722.72</v>
      </c>
      <c r="L1320">
        <v>1</v>
      </c>
      <c r="M1320" t="str">
        <f t="shared" si="60"/>
        <v>Churned</v>
      </c>
      <c r="N1320" s="7">
        <v>12.5</v>
      </c>
      <c r="O1320" s="10" t="str">
        <f t="shared" si="61"/>
        <v>36-45</v>
      </c>
      <c r="P1320" t="str">
        <f t="shared" si="62"/>
        <v>4-6 Years</v>
      </c>
      <c r="Q1320" t="str">
        <f>IF(B1320&lt;=500,"300-500",
 IF(B1320&lt;=650,"501-650",
 IF(B1320&lt;=750,"651-750",
 "751-850")))</f>
        <v>501-650</v>
      </c>
      <c r="R1320" t="str">
        <f>IF(L1320=1,"Customer already churned",
 IF(N1320&gt;=70,"Urgent attention required",
 IF(O1320="46-60","Focus retention efforts",
 IF(O1320="36-45","Extend retention strategies",
 IF(O1320="501-600","Engagement support required",
 IF(O1320="601-700","Monitor engagement",
 IF(AND(C1320="Germany",D1320="Female"),"Priority proactive retention",
 "General engagement")))))))</f>
        <v>Customer already churned</v>
      </c>
    </row>
    <row r="1321" spans="1:18" x14ac:dyDescent="0.35">
      <c r="A1321">
        <v>15763612</v>
      </c>
      <c r="B1321">
        <v>756</v>
      </c>
      <c r="C1321" t="s">
        <v>19</v>
      </c>
      <c r="D1321" t="s">
        <v>18</v>
      </c>
      <c r="E1321">
        <v>41</v>
      </c>
      <c r="F1321">
        <v>2</v>
      </c>
      <c r="G1321" s="3">
        <v>124439.49</v>
      </c>
      <c r="H1321">
        <v>2</v>
      </c>
      <c r="I1321">
        <v>0</v>
      </c>
      <c r="J1321">
        <v>1</v>
      </c>
      <c r="K1321" s="5">
        <v>47093.11</v>
      </c>
      <c r="L1321">
        <v>0</v>
      </c>
      <c r="M1321" t="str">
        <f t="shared" si="60"/>
        <v xml:space="preserve"> Reatined</v>
      </c>
      <c r="N1321" s="7">
        <v>33.333333333333329</v>
      </c>
      <c r="O1321" s="10" t="str">
        <f t="shared" si="61"/>
        <v>36-45</v>
      </c>
      <c r="P1321" t="str">
        <f t="shared" si="62"/>
        <v>0-3 Years</v>
      </c>
      <c r="Q1321" t="str">
        <f>IF(B1321&lt;=500,"300-500",
 IF(B1321&lt;=650,"501-650",
 IF(B1321&lt;=750,"651-750",
 "751-850")))</f>
        <v>751-850</v>
      </c>
      <c r="R1321" t="str">
        <f>IF(L1321=1,"Customer already churned",
 IF(N1321&gt;=70,"Urgent attention required",
 IF(O1321="46-60","Focus retention efforts",
 IF(O1321="36-45","Extend retention strategies",
 IF(O1321="501-600","Engagement support required",
 IF(O1321="601-700","Monitor engagement",
 IF(AND(C1321="Germany",D1321="Female"),"Priority proactive retention",
 "General engagement")))))))</f>
        <v>Extend retention strategies</v>
      </c>
    </row>
    <row r="1322" spans="1:18" x14ac:dyDescent="0.35">
      <c r="A1322">
        <v>15596493</v>
      </c>
      <c r="B1322">
        <v>687</v>
      </c>
      <c r="C1322" t="s">
        <v>15</v>
      </c>
      <c r="D1322" t="s">
        <v>16</v>
      </c>
      <c r="E1322">
        <v>47</v>
      </c>
      <c r="F1322">
        <v>7</v>
      </c>
      <c r="G1322" s="3">
        <v>0</v>
      </c>
      <c r="H1322">
        <v>2</v>
      </c>
      <c r="I1322">
        <v>1</v>
      </c>
      <c r="J1322">
        <v>1</v>
      </c>
      <c r="K1322" s="5">
        <v>177624.01</v>
      </c>
      <c r="L1322">
        <v>0</v>
      </c>
      <c r="M1322" t="str">
        <f t="shared" si="60"/>
        <v xml:space="preserve"> Reatined</v>
      </c>
      <c r="N1322" s="7">
        <v>12.5</v>
      </c>
      <c r="O1322" s="10" t="str">
        <f t="shared" si="61"/>
        <v>46-60</v>
      </c>
      <c r="P1322" t="str">
        <f t="shared" si="62"/>
        <v>7-9 Years</v>
      </c>
      <c r="Q1322" t="str">
        <f>IF(B1322&lt;=500,"300-500",
 IF(B1322&lt;=650,"501-650",
 IF(B1322&lt;=750,"651-750",
 "751-850")))</f>
        <v>651-750</v>
      </c>
      <c r="R1322" t="str">
        <f>IF(L1322=1,"Customer already churned",
 IF(N1322&gt;=70,"Urgent attention required",
 IF(O1322="46-60","Focus retention efforts",
 IF(O1322="36-45","Extend retention strategies",
 IF(O1322="501-600","Engagement support required",
 IF(O1322="601-700","Monitor engagement",
 IF(AND(C1322="Germany",D1322="Female"),"Priority proactive retention",
 "General engagement")))))))</f>
        <v>Focus retention efforts</v>
      </c>
    </row>
    <row r="1323" spans="1:18" x14ac:dyDescent="0.35">
      <c r="A1323">
        <v>15704483</v>
      </c>
      <c r="B1323">
        <v>724</v>
      </c>
      <c r="C1323" t="s">
        <v>15</v>
      </c>
      <c r="D1323" t="s">
        <v>18</v>
      </c>
      <c r="E1323">
        <v>40</v>
      </c>
      <c r="F1323">
        <v>6</v>
      </c>
      <c r="G1323" s="3">
        <v>0</v>
      </c>
      <c r="H1323">
        <v>2</v>
      </c>
      <c r="I1323">
        <v>0</v>
      </c>
      <c r="J1323">
        <v>0</v>
      </c>
      <c r="K1323" s="5">
        <v>106149.48</v>
      </c>
      <c r="L1323">
        <v>0</v>
      </c>
      <c r="M1323" t="str">
        <f t="shared" si="60"/>
        <v xml:space="preserve"> Reatined</v>
      </c>
      <c r="N1323" s="7">
        <v>41.666666666666671</v>
      </c>
      <c r="O1323" s="10" t="str">
        <f t="shared" si="61"/>
        <v>36-45</v>
      </c>
      <c r="P1323" t="str">
        <f t="shared" si="62"/>
        <v>4-6 Years</v>
      </c>
      <c r="Q1323" t="str">
        <f>IF(B1323&lt;=500,"300-500",
 IF(B1323&lt;=650,"501-650",
 IF(B1323&lt;=750,"651-750",
 "751-850")))</f>
        <v>651-750</v>
      </c>
      <c r="R1323" t="str">
        <f>IF(L1323=1,"Customer already churned",
 IF(N1323&gt;=70,"Urgent attention required",
 IF(O1323="46-60","Focus retention efforts",
 IF(O1323="36-45","Extend retention strategies",
 IF(O1323="501-600","Engagement support required",
 IF(O1323="601-700","Monitor engagement",
 IF(AND(C1323="Germany",D1323="Female"),"Priority proactive retention",
 "General engagement")))))))</f>
        <v>Extend retention strategies</v>
      </c>
    </row>
    <row r="1324" spans="1:18" x14ac:dyDescent="0.35">
      <c r="A1324">
        <v>15598846</v>
      </c>
      <c r="B1324">
        <v>700</v>
      </c>
      <c r="C1324" t="s">
        <v>15</v>
      </c>
      <c r="D1324" t="s">
        <v>16</v>
      </c>
      <c r="E1324">
        <v>44</v>
      </c>
      <c r="F1324">
        <v>2</v>
      </c>
      <c r="G1324" s="3">
        <v>58781.760000000002</v>
      </c>
      <c r="H1324">
        <v>1</v>
      </c>
      <c r="I1324">
        <v>1</v>
      </c>
      <c r="J1324">
        <v>0</v>
      </c>
      <c r="K1324" s="5">
        <v>16874.919999999998</v>
      </c>
      <c r="L1324">
        <v>0</v>
      </c>
      <c r="M1324" t="str">
        <f t="shared" si="60"/>
        <v xml:space="preserve"> Reatined</v>
      </c>
      <c r="N1324" s="7">
        <v>62.5</v>
      </c>
      <c r="O1324" s="10" t="str">
        <f t="shared" si="61"/>
        <v>36-45</v>
      </c>
      <c r="P1324" t="str">
        <f t="shared" si="62"/>
        <v>0-3 Years</v>
      </c>
      <c r="Q1324" t="str">
        <f>IF(B1324&lt;=500,"300-500",
 IF(B1324&lt;=650,"501-650",
 IF(B1324&lt;=750,"651-750",
 "751-850")))</f>
        <v>651-750</v>
      </c>
      <c r="R1324" t="str">
        <f>IF(L1324=1,"Customer already churned",
 IF(N1324&gt;=70,"Urgent attention required",
 IF(O1324="46-60","Focus retention efforts",
 IF(O1324="36-45","Extend retention strategies",
 IF(O1324="501-600","Engagement support required",
 IF(O1324="601-700","Monitor engagement",
 IF(AND(C1324="Germany",D1324="Female"),"Priority proactive retention",
 "General engagement")))))))</f>
        <v>Extend retention strategies</v>
      </c>
    </row>
    <row r="1325" spans="1:18" x14ac:dyDescent="0.35">
      <c r="A1325">
        <v>15629244</v>
      </c>
      <c r="B1325">
        <v>635</v>
      </c>
      <c r="C1325" t="s">
        <v>17</v>
      </c>
      <c r="D1325" t="s">
        <v>18</v>
      </c>
      <c r="E1325">
        <v>50</v>
      </c>
      <c r="F1325">
        <v>7</v>
      </c>
      <c r="G1325" s="3">
        <v>159453.64000000001</v>
      </c>
      <c r="H1325">
        <v>2</v>
      </c>
      <c r="I1325">
        <v>0</v>
      </c>
      <c r="J1325">
        <v>0</v>
      </c>
      <c r="K1325" s="5">
        <v>54560.79</v>
      </c>
      <c r="L1325">
        <v>1</v>
      </c>
      <c r="M1325" t="str">
        <f t="shared" si="60"/>
        <v>Churned</v>
      </c>
      <c r="N1325" s="7">
        <v>45.833333333333329</v>
      </c>
      <c r="O1325" s="10" t="str">
        <f t="shared" si="61"/>
        <v>46-60</v>
      </c>
      <c r="P1325" t="str">
        <f t="shared" si="62"/>
        <v>7-9 Years</v>
      </c>
      <c r="Q1325" t="str">
        <f>IF(B1325&lt;=500,"300-500",
 IF(B1325&lt;=650,"501-650",
 IF(B1325&lt;=750,"651-750",
 "751-850")))</f>
        <v>501-650</v>
      </c>
      <c r="R1325" t="str">
        <f>IF(L1325=1,"Customer already churned",
 IF(N1325&gt;=70,"Urgent attention required",
 IF(O1325="46-60","Focus retention efforts",
 IF(O1325="36-45","Extend retention strategies",
 IF(O1325="501-600","Engagement support required",
 IF(O1325="601-700","Monitor engagement",
 IF(AND(C1325="Germany",D1325="Female"),"Priority proactive retention",
 "General engagement")))))))</f>
        <v>Customer already churned</v>
      </c>
    </row>
    <row r="1326" spans="1:18" x14ac:dyDescent="0.35">
      <c r="A1326">
        <v>15765537</v>
      </c>
      <c r="B1326">
        <v>687</v>
      </c>
      <c r="C1326" t="s">
        <v>19</v>
      </c>
      <c r="D1326" t="s">
        <v>18</v>
      </c>
      <c r="E1326">
        <v>26</v>
      </c>
      <c r="F1326">
        <v>2</v>
      </c>
      <c r="G1326" s="3">
        <v>142721.51999999999</v>
      </c>
      <c r="H1326">
        <v>1</v>
      </c>
      <c r="I1326">
        <v>1</v>
      </c>
      <c r="J1326">
        <v>1</v>
      </c>
      <c r="K1326" s="5">
        <v>153605.75</v>
      </c>
      <c r="L1326">
        <v>0</v>
      </c>
      <c r="M1326" t="str">
        <f t="shared" si="60"/>
        <v xml:space="preserve"> Reatined</v>
      </c>
      <c r="N1326" s="7">
        <v>41.666666666666671</v>
      </c>
      <c r="O1326" s="10" t="str">
        <f t="shared" si="61"/>
        <v>26-35</v>
      </c>
      <c r="P1326" t="str">
        <f t="shared" si="62"/>
        <v>0-3 Years</v>
      </c>
      <c r="Q1326" t="str">
        <f>IF(B1326&lt;=500,"300-500",
 IF(B1326&lt;=650,"501-650",
 IF(B1326&lt;=750,"651-750",
 "751-850")))</f>
        <v>651-750</v>
      </c>
      <c r="R1326" t="str">
        <f>IF(L1326=1,"Customer already churned",
 IF(N1326&gt;=70,"Urgent attention required",
 IF(O1326="46-60","Focus retention efforts",
 IF(O1326="36-45","Extend retention strategies",
 IF(O1326="501-600","Engagement support required",
 IF(O1326="601-700","Monitor engagement",
 IF(AND(C1326="Germany",D1326="Female"),"Priority proactive retention",
 "General engagement")))))))</f>
        <v>General engagement</v>
      </c>
    </row>
    <row r="1327" spans="1:18" x14ac:dyDescent="0.35">
      <c r="A1327">
        <v>15729975</v>
      </c>
      <c r="B1327">
        <v>613</v>
      </c>
      <c r="C1327" t="s">
        <v>15</v>
      </c>
      <c r="D1327" t="s">
        <v>16</v>
      </c>
      <c r="E1327">
        <v>46</v>
      </c>
      <c r="F1327">
        <v>8</v>
      </c>
      <c r="G1327" s="3">
        <v>167795.6</v>
      </c>
      <c r="H1327">
        <v>1</v>
      </c>
      <c r="I1327">
        <v>0</v>
      </c>
      <c r="J1327">
        <v>1</v>
      </c>
      <c r="K1327" s="5">
        <v>44390.38</v>
      </c>
      <c r="L1327">
        <v>0</v>
      </c>
      <c r="M1327" t="str">
        <f t="shared" si="60"/>
        <v xml:space="preserve"> Reatined</v>
      </c>
      <c r="N1327" s="7">
        <v>25</v>
      </c>
      <c r="O1327" s="10" t="str">
        <f t="shared" si="61"/>
        <v>46-60</v>
      </c>
      <c r="P1327" t="str">
        <f t="shared" si="62"/>
        <v>7-9 Years</v>
      </c>
      <c r="Q1327" t="str">
        <f>IF(B1327&lt;=500,"300-500",
 IF(B1327&lt;=650,"501-650",
 IF(B1327&lt;=750,"651-750",
 "751-850")))</f>
        <v>501-650</v>
      </c>
      <c r="R1327" t="str">
        <f>IF(L1327=1,"Customer already churned",
 IF(N1327&gt;=70,"Urgent attention required",
 IF(O1327="46-60","Focus retention efforts",
 IF(O1327="36-45","Extend retention strategies",
 IF(O1327="501-600","Engagement support required",
 IF(O1327="601-700","Monitor engagement",
 IF(AND(C1327="Germany",D1327="Female"),"Priority proactive retention",
 "General engagement")))))))</f>
        <v>Focus retention efforts</v>
      </c>
    </row>
    <row r="1328" spans="1:18" x14ac:dyDescent="0.35">
      <c r="A1328">
        <v>15682773</v>
      </c>
      <c r="B1328">
        <v>781</v>
      </c>
      <c r="C1328" t="s">
        <v>15</v>
      </c>
      <c r="D1328" t="s">
        <v>16</v>
      </c>
      <c r="E1328">
        <v>38</v>
      </c>
      <c r="F1328">
        <v>3</v>
      </c>
      <c r="G1328" s="3">
        <v>128345.69</v>
      </c>
      <c r="H1328">
        <v>2</v>
      </c>
      <c r="I1328">
        <v>1</v>
      </c>
      <c r="J1328">
        <v>0</v>
      </c>
      <c r="K1328" s="5">
        <v>63218.85</v>
      </c>
      <c r="L1328">
        <v>0</v>
      </c>
      <c r="M1328" t="str">
        <f t="shared" si="60"/>
        <v xml:space="preserve"> Reatined</v>
      </c>
      <c r="N1328" s="7">
        <v>20.833333333333339</v>
      </c>
      <c r="O1328" s="10" t="str">
        <f t="shared" si="61"/>
        <v>36-45</v>
      </c>
      <c r="P1328" t="str">
        <f t="shared" si="62"/>
        <v>0-3 Years</v>
      </c>
      <c r="Q1328" t="str">
        <f>IF(B1328&lt;=500,"300-500",
 IF(B1328&lt;=650,"501-650",
 IF(B1328&lt;=750,"651-750",
 "751-850")))</f>
        <v>751-850</v>
      </c>
      <c r="R1328" t="str">
        <f>IF(L1328=1,"Customer already churned",
 IF(N1328&gt;=70,"Urgent attention required",
 IF(O1328="46-60","Focus retention efforts",
 IF(O1328="36-45","Extend retention strategies",
 IF(O1328="501-600","Engagement support required",
 IF(O1328="601-700","Monitor engagement",
 IF(AND(C1328="Germany",D1328="Female"),"Priority proactive retention",
 "General engagement")))))))</f>
        <v>Extend retention strategies</v>
      </c>
    </row>
    <row r="1329" spans="1:18" x14ac:dyDescent="0.35">
      <c r="A1329">
        <v>15688007</v>
      </c>
      <c r="B1329">
        <v>703</v>
      </c>
      <c r="C1329" t="s">
        <v>17</v>
      </c>
      <c r="D1329" t="s">
        <v>18</v>
      </c>
      <c r="E1329">
        <v>20</v>
      </c>
      <c r="F1329">
        <v>3</v>
      </c>
      <c r="G1329" s="3">
        <v>165260.98000000001</v>
      </c>
      <c r="H1329">
        <v>1</v>
      </c>
      <c r="I1329">
        <v>1</v>
      </c>
      <c r="J1329">
        <v>1</v>
      </c>
      <c r="K1329" s="5">
        <v>41626.78</v>
      </c>
      <c r="L1329">
        <v>0</v>
      </c>
      <c r="M1329" t="str">
        <f t="shared" si="60"/>
        <v xml:space="preserve"> Reatined</v>
      </c>
      <c r="N1329" s="7">
        <v>16.666666666666661</v>
      </c>
      <c r="O1329" s="10" t="str">
        <f t="shared" si="61"/>
        <v>18-25</v>
      </c>
      <c r="P1329" t="str">
        <f t="shared" si="62"/>
        <v>0-3 Years</v>
      </c>
      <c r="Q1329" t="str">
        <f>IF(B1329&lt;=500,"300-500",
 IF(B1329&lt;=650,"501-650",
 IF(B1329&lt;=750,"651-750",
 "751-850")))</f>
        <v>651-750</v>
      </c>
      <c r="R1329" t="str">
        <f>IF(L1329=1,"Customer already churned",
 IF(N1329&gt;=70,"Urgent attention required",
 IF(O1329="46-60","Focus retention efforts",
 IF(O1329="36-45","Extend retention strategies",
 IF(O1329="501-600","Engagement support required",
 IF(O1329="601-700","Monitor engagement",
 IF(AND(C1329="Germany",D1329="Female"),"Priority proactive retention",
 "General engagement")))))))</f>
        <v>General engagement</v>
      </c>
    </row>
    <row r="1330" spans="1:18" x14ac:dyDescent="0.35">
      <c r="A1330">
        <v>15574331</v>
      </c>
      <c r="B1330">
        <v>593</v>
      </c>
      <c r="C1330" t="s">
        <v>19</v>
      </c>
      <c r="D1330" t="s">
        <v>16</v>
      </c>
      <c r="E1330">
        <v>62</v>
      </c>
      <c r="F1330">
        <v>3</v>
      </c>
      <c r="G1330" s="3">
        <v>118233.81</v>
      </c>
      <c r="H1330">
        <v>1</v>
      </c>
      <c r="I1330">
        <v>0</v>
      </c>
      <c r="J1330">
        <v>1</v>
      </c>
      <c r="K1330" s="5">
        <v>24765.53</v>
      </c>
      <c r="L1330">
        <v>1</v>
      </c>
      <c r="M1330" t="str">
        <f t="shared" si="60"/>
        <v>Churned</v>
      </c>
      <c r="N1330" s="7">
        <v>41.666666666666671</v>
      </c>
      <c r="O1330" s="10" t="str">
        <f t="shared" si="61"/>
        <v>60+</v>
      </c>
      <c r="P1330" t="str">
        <f t="shared" si="62"/>
        <v>0-3 Years</v>
      </c>
      <c r="Q1330" t="str">
        <f>IF(B1330&lt;=500,"300-500",
 IF(B1330&lt;=650,"501-650",
 IF(B1330&lt;=750,"651-750",
 "751-850")))</f>
        <v>501-650</v>
      </c>
      <c r="R1330" t="str">
        <f>IF(L1330=1,"Customer already churned",
 IF(N1330&gt;=70,"Urgent attention required",
 IF(O1330="46-60","Focus retention efforts",
 IF(O1330="36-45","Extend retention strategies",
 IF(O1330="501-600","Engagement support required",
 IF(O1330="601-700","Monitor engagement",
 IF(AND(C1330="Germany",D1330="Female"),"Priority proactive retention",
 "General engagement")))))))</f>
        <v>Customer already churned</v>
      </c>
    </row>
    <row r="1331" spans="1:18" x14ac:dyDescent="0.35">
      <c r="A1331">
        <v>15645572</v>
      </c>
      <c r="B1331">
        <v>743</v>
      </c>
      <c r="C1331" t="s">
        <v>15</v>
      </c>
      <c r="D1331" t="s">
        <v>16</v>
      </c>
      <c r="E1331">
        <v>40</v>
      </c>
      <c r="F1331">
        <v>6</v>
      </c>
      <c r="G1331" s="3">
        <v>0</v>
      </c>
      <c r="H1331">
        <v>1</v>
      </c>
      <c r="I1331">
        <v>1</v>
      </c>
      <c r="J1331">
        <v>0</v>
      </c>
      <c r="K1331" s="5">
        <v>28280.799999999999</v>
      </c>
      <c r="L1331">
        <v>1</v>
      </c>
      <c r="M1331" t="str">
        <f t="shared" si="60"/>
        <v>Churned</v>
      </c>
      <c r="N1331" s="7">
        <v>50</v>
      </c>
      <c r="O1331" s="10" t="str">
        <f t="shared" si="61"/>
        <v>36-45</v>
      </c>
      <c r="P1331" t="str">
        <f t="shared" si="62"/>
        <v>4-6 Years</v>
      </c>
      <c r="Q1331" t="str">
        <f>IF(B1331&lt;=500,"300-500",
 IF(B1331&lt;=650,"501-650",
 IF(B1331&lt;=750,"651-750",
 "751-850")))</f>
        <v>651-750</v>
      </c>
      <c r="R1331" t="str">
        <f>IF(L1331=1,"Customer already churned",
 IF(N1331&gt;=70,"Urgent attention required",
 IF(O1331="46-60","Focus retention efforts",
 IF(O1331="36-45","Extend retention strategies",
 IF(O1331="501-600","Engagement support required",
 IF(O1331="601-700","Monitor engagement",
 IF(AND(C1331="Germany",D1331="Female"),"Priority proactive retention",
 "General engagement")))))))</f>
        <v>Customer already churned</v>
      </c>
    </row>
    <row r="1332" spans="1:18" x14ac:dyDescent="0.35">
      <c r="A1332">
        <v>15742854</v>
      </c>
      <c r="B1332">
        <v>640</v>
      </c>
      <c r="C1332" t="s">
        <v>17</v>
      </c>
      <c r="D1332" t="s">
        <v>16</v>
      </c>
      <c r="E1332">
        <v>46</v>
      </c>
      <c r="F1332">
        <v>8</v>
      </c>
      <c r="G1332" s="3">
        <v>0</v>
      </c>
      <c r="H1332">
        <v>2</v>
      </c>
      <c r="I1332">
        <v>1</v>
      </c>
      <c r="J1332">
        <v>0</v>
      </c>
      <c r="K1332" s="5">
        <v>89043.19</v>
      </c>
      <c r="L1332">
        <v>0</v>
      </c>
      <c r="M1332" t="str">
        <f t="shared" si="60"/>
        <v xml:space="preserve"> Reatined</v>
      </c>
      <c r="N1332" s="7">
        <v>33.333333333333329</v>
      </c>
      <c r="O1332" s="10" t="str">
        <f t="shared" si="61"/>
        <v>46-60</v>
      </c>
      <c r="P1332" t="str">
        <f t="shared" si="62"/>
        <v>7-9 Years</v>
      </c>
      <c r="Q1332" t="str">
        <f>IF(B1332&lt;=500,"300-500",
 IF(B1332&lt;=650,"501-650",
 IF(B1332&lt;=750,"651-750",
 "751-850")))</f>
        <v>501-650</v>
      </c>
      <c r="R1332" t="str">
        <f>IF(L1332=1,"Customer already churned",
 IF(N1332&gt;=70,"Urgent attention required",
 IF(O1332="46-60","Focus retention efforts",
 IF(O1332="36-45","Extend retention strategies",
 IF(O1332="501-600","Engagement support required",
 IF(O1332="601-700","Monitor engagement",
 IF(AND(C1332="Germany",D1332="Female"),"Priority proactive retention",
 "General engagement")))))))</f>
        <v>Focus retention efforts</v>
      </c>
    </row>
    <row r="1333" spans="1:18" x14ac:dyDescent="0.35">
      <c r="A1333">
        <v>15575417</v>
      </c>
      <c r="B1333">
        <v>849</v>
      </c>
      <c r="C1333" t="s">
        <v>19</v>
      </c>
      <c r="D1333" t="s">
        <v>18</v>
      </c>
      <c r="E1333">
        <v>37</v>
      </c>
      <c r="F1333">
        <v>7</v>
      </c>
      <c r="G1333" s="3">
        <v>143452.74</v>
      </c>
      <c r="H1333">
        <v>2</v>
      </c>
      <c r="I1333">
        <v>1</v>
      </c>
      <c r="J1333">
        <v>1</v>
      </c>
      <c r="K1333" s="5">
        <v>17294.12</v>
      </c>
      <c r="L1333">
        <v>0</v>
      </c>
      <c r="M1333" t="str">
        <f t="shared" si="60"/>
        <v xml:space="preserve"> Reatined</v>
      </c>
      <c r="N1333" s="7">
        <v>0</v>
      </c>
      <c r="O1333" s="10" t="str">
        <f t="shared" si="61"/>
        <v>36-45</v>
      </c>
      <c r="P1333" t="str">
        <f t="shared" si="62"/>
        <v>7-9 Years</v>
      </c>
      <c r="Q1333" t="str">
        <f>IF(B1333&lt;=500,"300-500",
 IF(B1333&lt;=650,"501-650",
 IF(B1333&lt;=750,"651-750",
 "751-850")))</f>
        <v>751-850</v>
      </c>
      <c r="R1333" t="str">
        <f>IF(L1333=1,"Customer already churned",
 IF(N1333&gt;=70,"Urgent attention required",
 IF(O1333="46-60","Focus retention efforts",
 IF(O1333="36-45","Extend retention strategies",
 IF(O1333="501-600","Engagement support required",
 IF(O1333="601-700","Monitor engagement",
 IF(AND(C1333="Germany",D1333="Female"),"Priority proactive retention",
 "General engagement")))))))</f>
        <v>Extend retention strategies</v>
      </c>
    </row>
    <row r="1334" spans="1:18" x14ac:dyDescent="0.35">
      <c r="A1334">
        <v>15796721</v>
      </c>
      <c r="B1334">
        <v>778</v>
      </c>
      <c r="C1334" t="s">
        <v>15</v>
      </c>
      <c r="D1334" t="s">
        <v>18</v>
      </c>
      <c r="E1334">
        <v>38</v>
      </c>
      <c r="F1334">
        <v>3</v>
      </c>
      <c r="G1334" s="3">
        <v>145018.49</v>
      </c>
      <c r="H1334">
        <v>2</v>
      </c>
      <c r="I1334">
        <v>1</v>
      </c>
      <c r="J1334">
        <v>1</v>
      </c>
      <c r="K1334" s="5">
        <v>126702.41</v>
      </c>
      <c r="L1334">
        <v>0</v>
      </c>
      <c r="M1334" t="str">
        <f t="shared" si="60"/>
        <v xml:space="preserve"> Reatined</v>
      </c>
      <c r="N1334" s="7">
        <v>0</v>
      </c>
      <c r="O1334" s="10" t="str">
        <f t="shared" si="61"/>
        <v>36-45</v>
      </c>
      <c r="P1334" t="str">
        <f t="shared" si="62"/>
        <v>0-3 Years</v>
      </c>
      <c r="Q1334" t="str">
        <f>IF(B1334&lt;=500,"300-500",
 IF(B1334&lt;=650,"501-650",
 IF(B1334&lt;=750,"651-750",
 "751-850")))</f>
        <v>751-850</v>
      </c>
      <c r="R1334" t="str">
        <f>IF(L1334=1,"Customer already churned",
 IF(N1334&gt;=70,"Urgent attention required",
 IF(O1334="46-60","Focus retention efforts",
 IF(O1334="36-45","Extend retention strategies",
 IF(O1334="501-600","Engagement support required",
 IF(O1334="601-700","Monitor engagement",
 IF(AND(C1334="Germany",D1334="Female"),"Priority proactive retention",
 "General engagement")))))))</f>
        <v>Extend retention strategies</v>
      </c>
    </row>
    <row r="1335" spans="1:18" x14ac:dyDescent="0.35">
      <c r="A1335">
        <v>15734942</v>
      </c>
      <c r="B1335">
        <v>539</v>
      </c>
      <c r="C1335" t="s">
        <v>19</v>
      </c>
      <c r="D1335" t="s">
        <v>16</v>
      </c>
      <c r="E1335">
        <v>38</v>
      </c>
      <c r="F1335">
        <v>8</v>
      </c>
      <c r="G1335" s="3">
        <v>82407.509999999995</v>
      </c>
      <c r="H1335">
        <v>1</v>
      </c>
      <c r="I1335">
        <v>1</v>
      </c>
      <c r="J1335">
        <v>0</v>
      </c>
      <c r="K1335" s="5">
        <v>13123.41</v>
      </c>
      <c r="L1335">
        <v>0</v>
      </c>
      <c r="M1335" t="str">
        <f t="shared" si="60"/>
        <v xml:space="preserve"> Reatined</v>
      </c>
      <c r="N1335" s="7">
        <v>37.5</v>
      </c>
      <c r="O1335" s="10" t="str">
        <f t="shared" si="61"/>
        <v>36-45</v>
      </c>
      <c r="P1335" t="str">
        <f t="shared" si="62"/>
        <v>7-9 Years</v>
      </c>
      <c r="Q1335" t="str">
        <f>IF(B1335&lt;=500,"300-500",
 IF(B1335&lt;=650,"501-650",
 IF(B1335&lt;=750,"651-750",
 "751-850")))</f>
        <v>501-650</v>
      </c>
      <c r="R1335" t="str">
        <f>IF(L1335=1,"Customer already churned",
 IF(N1335&gt;=70,"Urgent attention required",
 IF(O1335="46-60","Focus retention efforts",
 IF(O1335="36-45","Extend retention strategies",
 IF(O1335="501-600","Engagement support required",
 IF(O1335="601-700","Monitor engagement",
 IF(AND(C1335="Germany",D1335="Female"),"Priority proactive retention",
 "General engagement")))))))</f>
        <v>Extend retention strategies</v>
      </c>
    </row>
    <row r="1336" spans="1:18" x14ac:dyDescent="0.35">
      <c r="A1336">
        <v>15664772</v>
      </c>
      <c r="B1336">
        <v>489</v>
      </c>
      <c r="C1336" t="s">
        <v>19</v>
      </c>
      <c r="D1336" t="s">
        <v>18</v>
      </c>
      <c r="E1336">
        <v>28</v>
      </c>
      <c r="F1336">
        <v>1</v>
      </c>
      <c r="G1336" s="3">
        <v>79460.98</v>
      </c>
      <c r="H1336">
        <v>2</v>
      </c>
      <c r="I1336">
        <v>1</v>
      </c>
      <c r="J1336">
        <v>1</v>
      </c>
      <c r="K1336" s="5">
        <v>167973.63</v>
      </c>
      <c r="L1336">
        <v>0</v>
      </c>
      <c r="M1336" t="str">
        <f t="shared" si="60"/>
        <v xml:space="preserve"> Reatined</v>
      </c>
      <c r="N1336" s="7">
        <v>25</v>
      </c>
      <c r="O1336" s="10" t="str">
        <f t="shared" si="61"/>
        <v>26-35</v>
      </c>
      <c r="P1336" t="str">
        <f t="shared" si="62"/>
        <v>0-3 Years</v>
      </c>
      <c r="Q1336" t="str">
        <f>IF(B1336&lt;=500,"300-500",
 IF(B1336&lt;=650,"501-650",
 IF(B1336&lt;=750,"651-750",
 "751-850")))</f>
        <v>300-500</v>
      </c>
      <c r="R1336" t="str">
        <f>IF(L1336=1,"Customer already churned",
 IF(N1336&gt;=70,"Urgent attention required",
 IF(O1336="46-60","Focus retention efforts",
 IF(O1336="36-45","Extend retention strategies",
 IF(O1336="501-600","Engagement support required",
 IF(O1336="601-700","Monitor engagement",
 IF(AND(C1336="Germany",D1336="Female"),"Priority proactive retention",
 "General engagement")))))))</f>
        <v>General engagement</v>
      </c>
    </row>
    <row r="1337" spans="1:18" x14ac:dyDescent="0.35">
      <c r="A1337">
        <v>15576683</v>
      </c>
      <c r="B1337">
        <v>568</v>
      </c>
      <c r="C1337" t="s">
        <v>17</v>
      </c>
      <c r="D1337" t="s">
        <v>16</v>
      </c>
      <c r="E1337">
        <v>43</v>
      </c>
      <c r="F1337">
        <v>9</v>
      </c>
      <c r="G1337" s="3">
        <v>0</v>
      </c>
      <c r="H1337">
        <v>1</v>
      </c>
      <c r="I1337">
        <v>1</v>
      </c>
      <c r="J1337">
        <v>0</v>
      </c>
      <c r="K1337" s="5">
        <v>125870.79</v>
      </c>
      <c r="L1337">
        <v>1</v>
      </c>
      <c r="M1337" t="str">
        <f t="shared" si="60"/>
        <v>Churned</v>
      </c>
      <c r="N1337" s="7">
        <v>50</v>
      </c>
      <c r="O1337" s="10" t="str">
        <f t="shared" si="61"/>
        <v>36-45</v>
      </c>
      <c r="P1337" t="str">
        <f t="shared" si="62"/>
        <v>7-9 Years</v>
      </c>
      <c r="Q1337" t="str">
        <f>IF(B1337&lt;=500,"300-500",
 IF(B1337&lt;=650,"501-650",
 IF(B1337&lt;=750,"651-750",
 "751-850")))</f>
        <v>501-650</v>
      </c>
      <c r="R1337" t="str">
        <f>IF(L1337=1,"Customer already churned",
 IF(N1337&gt;=70,"Urgent attention required",
 IF(O1337="46-60","Focus retention efforts",
 IF(O1337="36-45","Extend retention strategies",
 IF(O1337="501-600","Engagement support required",
 IF(O1337="601-700","Monitor engagement",
 IF(AND(C1337="Germany",D1337="Female"),"Priority proactive retention",
 "General engagement")))))))</f>
        <v>Customer already churned</v>
      </c>
    </row>
    <row r="1338" spans="1:18" x14ac:dyDescent="0.35">
      <c r="A1338">
        <v>15682563</v>
      </c>
      <c r="B1338">
        <v>618</v>
      </c>
      <c r="C1338" t="s">
        <v>17</v>
      </c>
      <c r="D1338" t="s">
        <v>18</v>
      </c>
      <c r="E1338">
        <v>38</v>
      </c>
      <c r="F1338">
        <v>5</v>
      </c>
      <c r="G1338" s="3">
        <v>126473.99</v>
      </c>
      <c r="H1338">
        <v>1</v>
      </c>
      <c r="I1338">
        <v>1</v>
      </c>
      <c r="J1338">
        <v>0</v>
      </c>
      <c r="K1338" s="5">
        <v>91972.49</v>
      </c>
      <c r="L1338">
        <v>0</v>
      </c>
      <c r="M1338" t="str">
        <f t="shared" si="60"/>
        <v xml:space="preserve"> Reatined</v>
      </c>
      <c r="N1338" s="7">
        <v>37.5</v>
      </c>
      <c r="O1338" s="10" t="str">
        <f t="shared" si="61"/>
        <v>36-45</v>
      </c>
      <c r="P1338" t="str">
        <f t="shared" si="62"/>
        <v>4-6 Years</v>
      </c>
      <c r="Q1338" t="str">
        <f>IF(B1338&lt;=500,"300-500",
 IF(B1338&lt;=650,"501-650",
 IF(B1338&lt;=750,"651-750",
 "751-850")))</f>
        <v>501-650</v>
      </c>
      <c r="R1338" t="str">
        <f>IF(L1338=1,"Customer already churned",
 IF(N1338&gt;=70,"Urgent attention required",
 IF(O1338="46-60","Focus retention efforts",
 IF(O1338="36-45","Extend retention strategies",
 IF(O1338="501-600","Engagement support required",
 IF(O1338="601-700","Monitor engagement",
 IF(AND(C1338="Germany",D1338="Female"),"Priority proactive retention",
 "General engagement")))))))</f>
        <v>Extend retention strategies</v>
      </c>
    </row>
    <row r="1339" spans="1:18" x14ac:dyDescent="0.35">
      <c r="A1339">
        <v>15650889</v>
      </c>
      <c r="B1339">
        <v>710</v>
      </c>
      <c r="C1339" t="s">
        <v>19</v>
      </c>
      <c r="D1339" t="s">
        <v>16</v>
      </c>
      <c r="E1339">
        <v>30</v>
      </c>
      <c r="F1339">
        <v>10</v>
      </c>
      <c r="G1339" s="3">
        <v>133537.1</v>
      </c>
      <c r="H1339">
        <v>2</v>
      </c>
      <c r="I1339">
        <v>1</v>
      </c>
      <c r="J1339">
        <v>0</v>
      </c>
      <c r="K1339" s="5">
        <v>155593.74</v>
      </c>
      <c r="L1339">
        <v>0</v>
      </c>
      <c r="M1339" t="str">
        <f t="shared" si="60"/>
        <v xml:space="preserve"> Reatined</v>
      </c>
      <c r="N1339" s="7">
        <v>20.833333333333339</v>
      </c>
      <c r="O1339" s="10" t="str">
        <f t="shared" si="61"/>
        <v>26-35</v>
      </c>
      <c r="P1339" t="str">
        <f t="shared" si="62"/>
        <v>10+ Years</v>
      </c>
      <c r="Q1339" t="str">
        <f>IF(B1339&lt;=500,"300-500",
 IF(B1339&lt;=650,"501-650",
 IF(B1339&lt;=750,"651-750",
 "751-850")))</f>
        <v>651-750</v>
      </c>
      <c r="R1339" t="str">
        <f>IF(L1339=1,"Customer already churned",
 IF(N1339&gt;=70,"Urgent attention required",
 IF(O1339="46-60","Focus retention efforts",
 IF(O1339="36-45","Extend retention strategies",
 IF(O1339="501-600","Engagement support required",
 IF(O1339="601-700","Monitor engagement",
 IF(AND(C1339="Germany",D1339="Female"),"Priority proactive retention",
 "General engagement")))))))</f>
        <v>Priority proactive retention</v>
      </c>
    </row>
    <row r="1340" spans="1:18" x14ac:dyDescent="0.35">
      <c r="A1340">
        <v>15612108</v>
      </c>
      <c r="B1340">
        <v>625</v>
      </c>
      <c r="C1340" t="s">
        <v>15</v>
      </c>
      <c r="D1340" t="s">
        <v>18</v>
      </c>
      <c r="E1340">
        <v>52</v>
      </c>
      <c r="F1340">
        <v>5</v>
      </c>
      <c r="G1340" s="3">
        <v>164978.01</v>
      </c>
      <c r="H1340">
        <v>1</v>
      </c>
      <c r="I1340">
        <v>1</v>
      </c>
      <c r="J1340">
        <v>1</v>
      </c>
      <c r="K1340" s="5">
        <v>67788.490000000005</v>
      </c>
      <c r="L1340">
        <v>0</v>
      </c>
      <c r="M1340" t="str">
        <f t="shared" si="60"/>
        <v xml:space="preserve"> Reatined</v>
      </c>
      <c r="N1340" s="7">
        <v>33.333333333333329</v>
      </c>
      <c r="O1340" s="10" t="str">
        <f t="shared" si="61"/>
        <v>46-60</v>
      </c>
      <c r="P1340" t="str">
        <f t="shared" si="62"/>
        <v>4-6 Years</v>
      </c>
      <c r="Q1340" t="str">
        <f>IF(B1340&lt;=500,"300-500",
 IF(B1340&lt;=650,"501-650",
 IF(B1340&lt;=750,"651-750",
 "751-850")))</f>
        <v>501-650</v>
      </c>
      <c r="R1340" t="str">
        <f>IF(L1340=1,"Customer already churned",
 IF(N1340&gt;=70,"Urgent attention required",
 IF(O1340="46-60","Focus retention efforts",
 IF(O1340="36-45","Extend retention strategies",
 IF(O1340="501-600","Engagement support required",
 IF(O1340="601-700","Monitor engagement",
 IF(AND(C1340="Germany",D1340="Female"),"Priority proactive retention",
 "General engagement")))))))</f>
        <v>Focus retention efforts</v>
      </c>
    </row>
    <row r="1341" spans="1:18" x14ac:dyDescent="0.35">
      <c r="A1341">
        <v>15761132</v>
      </c>
      <c r="B1341">
        <v>682</v>
      </c>
      <c r="C1341" t="s">
        <v>17</v>
      </c>
      <c r="D1341" t="s">
        <v>18</v>
      </c>
      <c r="E1341">
        <v>46</v>
      </c>
      <c r="F1341">
        <v>7</v>
      </c>
      <c r="G1341" s="3">
        <v>128029.72</v>
      </c>
      <c r="H1341">
        <v>1</v>
      </c>
      <c r="I1341">
        <v>1</v>
      </c>
      <c r="J1341">
        <v>1</v>
      </c>
      <c r="K1341" s="5">
        <v>62615.35</v>
      </c>
      <c r="L1341">
        <v>0</v>
      </c>
      <c r="M1341" t="str">
        <f t="shared" si="60"/>
        <v xml:space="preserve"> Reatined</v>
      </c>
      <c r="N1341" s="7">
        <v>16.666666666666661</v>
      </c>
      <c r="O1341" s="10" t="str">
        <f t="shared" si="61"/>
        <v>46-60</v>
      </c>
      <c r="P1341" t="str">
        <f t="shared" si="62"/>
        <v>7-9 Years</v>
      </c>
      <c r="Q1341" t="str">
        <f>IF(B1341&lt;=500,"300-500",
 IF(B1341&lt;=650,"501-650",
 IF(B1341&lt;=750,"651-750",
 "751-850")))</f>
        <v>651-750</v>
      </c>
      <c r="R1341" t="str">
        <f>IF(L1341=1,"Customer already churned",
 IF(N1341&gt;=70,"Urgent attention required",
 IF(O1341="46-60","Focus retention efforts",
 IF(O1341="36-45","Extend retention strategies",
 IF(O1341="501-600","Engagement support required",
 IF(O1341="601-700","Monitor engagement",
 IF(AND(C1341="Germany",D1341="Female"),"Priority proactive retention",
 "General engagement")))))))</f>
        <v>Focus retention efforts</v>
      </c>
    </row>
    <row r="1342" spans="1:18" x14ac:dyDescent="0.35">
      <c r="A1342">
        <v>15645511</v>
      </c>
      <c r="B1342">
        <v>727</v>
      </c>
      <c r="C1342" t="s">
        <v>17</v>
      </c>
      <c r="D1342" t="s">
        <v>18</v>
      </c>
      <c r="E1342">
        <v>43</v>
      </c>
      <c r="F1342">
        <v>2</v>
      </c>
      <c r="G1342" s="3">
        <v>97403.18</v>
      </c>
      <c r="H1342">
        <v>1</v>
      </c>
      <c r="I1342">
        <v>1</v>
      </c>
      <c r="J1342">
        <v>1</v>
      </c>
      <c r="K1342" s="5">
        <v>107415.02</v>
      </c>
      <c r="L1342">
        <v>1</v>
      </c>
      <c r="M1342" t="str">
        <f t="shared" si="60"/>
        <v>Churned</v>
      </c>
      <c r="N1342" s="7">
        <v>41.666666666666671</v>
      </c>
      <c r="O1342" s="10" t="str">
        <f t="shared" si="61"/>
        <v>36-45</v>
      </c>
      <c r="P1342" t="str">
        <f t="shared" si="62"/>
        <v>0-3 Years</v>
      </c>
      <c r="Q1342" t="str">
        <f>IF(B1342&lt;=500,"300-500",
 IF(B1342&lt;=650,"501-650",
 IF(B1342&lt;=750,"651-750",
 "751-850")))</f>
        <v>651-750</v>
      </c>
      <c r="R1342" t="str">
        <f>IF(L1342=1,"Customer already churned",
 IF(N1342&gt;=70,"Urgent attention required",
 IF(O1342="46-60","Focus retention efforts",
 IF(O1342="36-45","Extend retention strategies",
 IF(O1342="501-600","Engagement support required",
 IF(O1342="601-700","Monitor engagement",
 IF(AND(C1342="Germany",D1342="Female"),"Priority proactive retention",
 "General engagement")))))))</f>
        <v>Customer already churned</v>
      </c>
    </row>
    <row r="1343" spans="1:18" x14ac:dyDescent="0.35">
      <c r="A1343">
        <v>15609824</v>
      </c>
      <c r="B1343">
        <v>794</v>
      </c>
      <c r="C1343" t="s">
        <v>15</v>
      </c>
      <c r="D1343" t="s">
        <v>16</v>
      </c>
      <c r="E1343">
        <v>41</v>
      </c>
      <c r="F1343">
        <v>7</v>
      </c>
      <c r="G1343" s="3">
        <v>176845.41</v>
      </c>
      <c r="H1343">
        <v>3</v>
      </c>
      <c r="I1343">
        <v>1</v>
      </c>
      <c r="J1343">
        <v>0</v>
      </c>
      <c r="K1343" s="5">
        <v>166526.26</v>
      </c>
      <c r="L1343">
        <v>1</v>
      </c>
      <c r="M1343" t="str">
        <f t="shared" si="60"/>
        <v>Churned</v>
      </c>
      <c r="N1343" s="7">
        <v>20.833333333333339</v>
      </c>
      <c r="O1343" s="10" t="str">
        <f t="shared" si="61"/>
        <v>36-45</v>
      </c>
      <c r="P1343" t="str">
        <f t="shared" si="62"/>
        <v>7-9 Years</v>
      </c>
      <c r="Q1343" t="str">
        <f>IF(B1343&lt;=500,"300-500",
 IF(B1343&lt;=650,"501-650",
 IF(B1343&lt;=750,"651-750",
 "751-850")))</f>
        <v>751-850</v>
      </c>
      <c r="R1343" t="str">
        <f>IF(L1343=1,"Customer already churned",
 IF(N1343&gt;=70,"Urgent attention required",
 IF(O1343="46-60","Focus retention efforts",
 IF(O1343="36-45","Extend retention strategies",
 IF(O1343="501-600","Engagement support required",
 IF(O1343="601-700","Monitor engagement",
 IF(AND(C1343="Germany",D1343="Female"),"Priority proactive retention",
 "General engagement")))))))</f>
        <v>Customer already churned</v>
      </c>
    </row>
    <row r="1344" spans="1:18" x14ac:dyDescent="0.35">
      <c r="A1344">
        <v>15640268</v>
      </c>
      <c r="B1344">
        <v>652</v>
      </c>
      <c r="C1344" t="s">
        <v>17</v>
      </c>
      <c r="D1344" t="s">
        <v>18</v>
      </c>
      <c r="E1344">
        <v>71</v>
      </c>
      <c r="F1344">
        <v>4</v>
      </c>
      <c r="G1344" s="3">
        <v>0</v>
      </c>
      <c r="H1344">
        <v>1</v>
      </c>
      <c r="I1344">
        <v>1</v>
      </c>
      <c r="J1344">
        <v>1</v>
      </c>
      <c r="K1344" s="5">
        <v>120107.1</v>
      </c>
      <c r="L1344">
        <v>0</v>
      </c>
      <c r="M1344" t="str">
        <f t="shared" si="60"/>
        <v xml:space="preserve"> Reatined</v>
      </c>
      <c r="N1344" s="7">
        <v>45.833333333333329</v>
      </c>
      <c r="O1344" s="10" t="str">
        <f t="shared" si="61"/>
        <v>60+</v>
      </c>
      <c r="P1344" t="str">
        <f t="shared" si="62"/>
        <v>4-6 Years</v>
      </c>
      <c r="Q1344" t="str">
        <f>IF(B1344&lt;=500,"300-500",
 IF(B1344&lt;=650,"501-650",
 IF(B1344&lt;=750,"651-750",
 "751-850")))</f>
        <v>651-750</v>
      </c>
      <c r="R1344" t="str">
        <f>IF(L1344=1,"Customer already churned",
 IF(N1344&gt;=70,"Urgent attention required",
 IF(O1344="46-60","Focus retention efforts",
 IF(O1344="36-45","Extend retention strategies",
 IF(O1344="501-600","Engagement support required",
 IF(O1344="601-700","Monitor engagement",
 IF(AND(C1344="Germany",D1344="Female"),"Priority proactive retention",
 "General engagement")))))))</f>
        <v>General engagement</v>
      </c>
    </row>
    <row r="1345" spans="1:18" x14ac:dyDescent="0.35">
      <c r="A1345">
        <v>15645778</v>
      </c>
      <c r="B1345">
        <v>670</v>
      </c>
      <c r="C1345" t="s">
        <v>17</v>
      </c>
      <c r="D1345" t="s">
        <v>18</v>
      </c>
      <c r="E1345">
        <v>42</v>
      </c>
      <c r="F1345">
        <v>3</v>
      </c>
      <c r="G1345" s="3">
        <v>81589.039999999994</v>
      </c>
      <c r="H1345">
        <v>1</v>
      </c>
      <c r="I1345">
        <v>1</v>
      </c>
      <c r="J1345">
        <v>0</v>
      </c>
      <c r="K1345" s="5">
        <v>188227.8</v>
      </c>
      <c r="L1345">
        <v>0</v>
      </c>
      <c r="M1345" t="str">
        <f t="shared" si="60"/>
        <v xml:space="preserve"> Reatined</v>
      </c>
      <c r="N1345" s="7">
        <v>37.5</v>
      </c>
      <c r="O1345" s="10" t="str">
        <f t="shared" si="61"/>
        <v>36-45</v>
      </c>
      <c r="P1345" t="str">
        <f t="shared" si="62"/>
        <v>0-3 Years</v>
      </c>
      <c r="Q1345" t="str">
        <f>IF(B1345&lt;=500,"300-500",
 IF(B1345&lt;=650,"501-650",
 IF(B1345&lt;=750,"651-750",
 "751-850")))</f>
        <v>651-750</v>
      </c>
      <c r="R1345" t="str">
        <f>IF(L1345=1,"Customer already churned",
 IF(N1345&gt;=70,"Urgent attention required",
 IF(O1345="46-60","Focus retention efforts",
 IF(O1345="36-45","Extend retention strategies",
 IF(O1345="501-600","Engagement support required",
 IF(O1345="601-700","Monitor engagement",
 IF(AND(C1345="Germany",D1345="Female"),"Priority proactive retention",
 "General engagement")))))))</f>
        <v>Extend retention strategies</v>
      </c>
    </row>
    <row r="1346" spans="1:18" x14ac:dyDescent="0.35">
      <c r="A1346">
        <v>15691104</v>
      </c>
      <c r="B1346">
        <v>460</v>
      </c>
      <c r="C1346" t="s">
        <v>19</v>
      </c>
      <c r="D1346" t="s">
        <v>16</v>
      </c>
      <c r="E1346">
        <v>40</v>
      </c>
      <c r="F1346">
        <v>6</v>
      </c>
      <c r="G1346" s="3">
        <v>119507.58</v>
      </c>
      <c r="H1346">
        <v>2</v>
      </c>
      <c r="I1346">
        <v>1</v>
      </c>
      <c r="J1346">
        <v>0</v>
      </c>
      <c r="K1346" s="5">
        <v>91560.63</v>
      </c>
      <c r="L1346">
        <v>1</v>
      </c>
      <c r="M1346" t="str">
        <f t="shared" si="60"/>
        <v>Churned</v>
      </c>
      <c r="N1346" s="7">
        <v>20.833333333333339</v>
      </c>
      <c r="O1346" s="10" t="str">
        <f t="shared" si="61"/>
        <v>36-45</v>
      </c>
      <c r="P1346" t="str">
        <f t="shared" si="62"/>
        <v>4-6 Years</v>
      </c>
      <c r="Q1346" t="str">
        <f>IF(B1346&lt;=500,"300-500",
 IF(B1346&lt;=650,"501-650",
 IF(B1346&lt;=750,"651-750",
 "751-850")))</f>
        <v>300-500</v>
      </c>
      <c r="R1346" t="str">
        <f>IF(L1346=1,"Customer already churned",
 IF(N1346&gt;=70,"Urgent attention required",
 IF(O1346="46-60","Focus retention efforts",
 IF(O1346="36-45","Extend retention strategies",
 IF(O1346="501-600","Engagement support required",
 IF(O1346="601-700","Monitor engagement",
 IF(AND(C1346="Germany",D1346="Female"),"Priority proactive retention",
 "General engagement")))))))</f>
        <v>Customer already churned</v>
      </c>
    </row>
    <row r="1347" spans="1:18" x14ac:dyDescent="0.35">
      <c r="A1347">
        <v>15714567</v>
      </c>
      <c r="B1347">
        <v>568</v>
      </c>
      <c r="C1347" t="s">
        <v>17</v>
      </c>
      <c r="D1347" t="s">
        <v>16</v>
      </c>
      <c r="E1347">
        <v>26</v>
      </c>
      <c r="F1347">
        <v>6</v>
      </c>
      <c r="G1347" s="3">
        <v>0</v>
      </c>
      <c r="H1347">
        <v>2</v>
      </c>
      <c r="I1347">
        <v>0</v>
      </c>
      <c r="J1347">
        <v>0</v>
      </c>
      <c r="K1347" s="5">
        <v>166495.20000000001</v>
      </c>
      <c r="L1347">
        <v>0</v>
      </c>
      <c r="M1347" t="str">
        <f t="shared" ref="M1347:M1410" si="63">IF(L1347=1, "Churned"," Reatined")</f>
        <v xml:space="preserve"> Reatined</v>
      </c>
      <c r="N1347" s="7">
        <v>41.666666666666671</v>
      </c>
      <c r="O1347" s="10" t="str">
        <f t="shared" ref="O1347:O1410" si="64">IF(E1347&lt;=25,"18-25",
 IF(E1347&lt;=35,"26-35",
 IF(E1347&lt;=45,"36-45",
 IF(E1347&lt;=60,"46-60",
 "60+"))))</f>
        <v>26-35</v>
      </c>
      <c r="P1347" t="str">
        <f t="shared" ref="P1347:P1410" si="65">IF(F1347&lt;=3,"0-3 Years",
 IF(F1347&lt;=6,"4-6 Years",
 IF(F1347&lt;=9,"7-9 Years",
 "10+ Years")))</f>
        <v>4-6 Years</v>
      </c>
      <c r="Q1347" t="str">
        <f>IF(B1347&lt;=500,"300-500",
 IF(B1347&lt;=650,"501-650",
 IF(B1347&lt;=750,"651-750",
 "751-850")))</f>
        <v>501-650</v>
      </c>
      <c r="R1347" t="str">
        <f>IF(L1347=1,"Customer already churned",
 IF(N1347&gt;=70,"Urgent attention required",
 IF(O1347="46-60","Focus retention efforts",
 IF(O1347="36-45","Extend retention strategies",
 IF(O1347="501-600","Engagement support required",
 IF(O1347="601-700","Monitor engagement",
 IF(AND(C1347="Germany",D1347="Female"),"Priority proactive retention",
 "General engagement")))))))</f>
        <v>General engagement</v>
      </c>
    </row>
    <row r="1348" spans="1:18" x14ac:dyDescent="0.35">
      <c r="A1348">
        <v>15777826</v>
      </c>
      <c r="B1348">
        <v>643</v>
      </c>
      <c r="C1348" t="s">
        <v>15</v>
      </c>
      <c r="D1348" t="s">
        <v>18</v>
      </c>
      <c r="E1348">
        <v>30</v>
      </c>
      <c r="F1348">
        <v>5</v>
      </c>
      <c r="G1348" s="3">
        <v>94443.77</v>
      </c>
      <c r="H1348">
        <v>1</v>
      </c>
      <c r="I1348">
        <v>1</v>
      </c>
      <c r="J1348">
        <v>1</v>
      </c>
      <c r="K1348" s="5">
        <v>165614.39999999999</v>
      </c>
      <c r="L1348">
        <v>0</v>
      </c>
      <c r="M1348" t="str">
        <f t="shared" si="63"/>
        <v xml:space="preserve"> Reatined</v>
      </c>
      <c r="N1348" s="7">
        <v>16.666666666666661</v>
      </c>
      <c r="O1348" s="10" t="str">
        <f t="shared" si="64"/>
        <v>26-35</v>
      </c>
      <c r="P1348" t="str">
        <f t="shared" si="65"/>
        <v>4-6 Years</v>
      </c>
      <c r="Q1348" t="str">
        <f>IF(B1348&lt;=500,"300-500",
 IF(B1348&lt;=650,"501-650",
 IF(B1348&lt;=750,"651-750",
 "751-850")))</f>
        <v>501-650</v>
      </c>
      <c r="R1348" t="str">
        <f>IF(L1348=1,"Customer already churned",
 IF(N1348&gt;=70,"Urgent attention required",
 IF(O1348="46-60","Focus retention efforts",
 IF(O1348="36-45","Extend retention strategies",
 IF(O1348="501-600","Engagement support required",
 IF(O1348="601-700","Monitor engagement",
 IF(AND(C1348="Germany",D1348="Female"),"Priority proactive retention",
 "General engagement")))))))</f>
        <v>General engagement</v>
      </c>
    </row>
    <row r="1349" spans="1:18" x14ac:dyDescent="0.35">
      <c r="A1349">
        <v>15668445</v>
      </c>
      <c r="B1349">
        <v>521</v>
      </c>
      <c r="C1349" t="s">
        <v>15</v>
      </c>
      <c r="D1349" t="s">
        <v>18</v>
      </c>
      <c r="E1349">
        <v>37</v>
      </c>
      <c r="F1349">
        <v>2</v>
      </c>
      <c r="G1349" s="3">
        <v>0</v>
      </c>
      <c r="H1349">
        <v>2</v>
      </c>
      <c r="I1349">
        <v>1</v>
      </c>
      <c r="J1349">
        <v>1</v>
      </c>
      <c r="K1349" s="5">
        <v>86372.24</v>
      </c>
      <c r="L1349">
        <v>0</v>
      </c>
      <c r="M1349" t="str">
        <f t="shared" si="63"/>
        <v xml:space="preserve"> Reatined</v>
      </c>
      <c r="N1349" s="7">
        <v>37.5</v>
      </c>
      <c r="O1349" s="10" t="str">
        <f t="shared" si="64"/>
        <v>36-45</v>
      </c>
      <c r="P1349" t="str">
        <f t="shared" si="65"/>
        <v>0-3 Years</v>
      </c>
      <c r="Q1349" t="str">
        <f>IF(B1349&lt;=500,"300-500",
 IF(B1349&lt;=650,"501-650",
 IF(B1349&lt;=750,"651-750",
 "751-850")))</f>
        <v>501-650</v>
      </c>
      <c r="R1349" t="str">
        <f>IF(L1349=1,"Customer already churned",
 IF(N1349&gt;=70,"Urgent attention required",
 IF(O1349="46-60","Focus retention efforts",
 IF(O1349="36-45","Extend retention strategies",
 IF(O1349="501-600","Engagement support required",
 IF(O1349="601-700","Monitor engagement",
 IF(AND(C1349="Germany",D1349="Female"),"Priority proactive retention",
 "General engagement")))))))</f>
        <v>Extend retention strategies</v>
      </c>
    </row>
    <row r="1350" spans="1:18" x14ac:dyDescent="0.35">
      <c r="A1350">
        <v>15576162</v>
      </c>
      <c r="B1350">
        <v>615</v>
      </c>
      <c r="C1350" t="s">
        <v>15</v>
      </c>
      <c r="D1350" t="s">
        <v>18</v>
      </c>
      <c r="E1350">
        <v>32</v>
      </c>
      <c r="F1350">
        <v>7</v>
      </c>
      <c r="G1350" s="3">
        <v>92199.84</v>
      </c>
      <c r="H1350">
        <v>1</v>
      </c>
      <c r="I1350">
        <v>1</v>
      </c>
      <c r="J1350">
        <v>1</v>
      </c>
      <c r="K1350" s="5">
        <v>2755.53</v>
      </c>
      <c r="L1350">
        <v>0</v>
      </c>
      <c r="M1350" t="str">
        <f t="shared" si="63"/>
        <v xml:space="preserve"> Reatined</v>
      </c>
      <c r="N1350" s="7">
        <v>16.666666666666661</v>
      </c>
      <c r="O1350" s="10" t="str">
        <f t="shared" si="64"/>
        <v>26-35</v>
      </c>
      <c r="P1350" t="str">
        <f t="shared" si="65"/>
        <v>7-9 Years</v>
      </c>
      <c r="Q1350" t="str">
        <f>IF(B1350&lt;=500,"300-500",
 IF(B1350&lt;=650,"501-650",
 IF(B1350&lt;=750,"651-750",
 "751-850")))</f>
        <v>501-650</v>
      </c>
      <c r="R1350" t="str">
        <f>IF(L1350=1,"Customer already churned",
 IF(N1350&gt;=70,"Urgent attention required",
 IF(O1350="46-60","Focus retention efforts",
 IF(O1350="36-45","Extend retention strategies",
 IF(O1350="501-600","Engagement support required",
 IF(O1350="601-700","Monitor engagement",
 IF(AND(C1350="Germany",D1350="Female"),"Priority proactive retention",
 "General engagement")))))))</f>
        <v>General engagement</v>
      </c>
    </row>
    <row r="1351" spans="1:18" x14ac:dyDescent="0.35">
      <c r="A1351">
        <v>15778135</v>
      </c>
      <c r="B1351">
        <v>575</v>
      </c>
      <c r="C1351" t="s">
        <v>17</v>
      </c>
      <c r="D1351" t="s">
        <v>18</v>
      </c>
      <c r="E1351">
        <v>43</v>
      </c>
      <c r="F1351">
        <v>3</v>
      </c>
      <c r="G1351" s="3">
        <v>0</v>
      </c>
      <c r="H1351">
        <v>1</v>
      </c>
      <c r="I1351">
        <v>1</v>
      </c>
      <c r="J1351">
        <v>0</v>
      </c>
      <c r="K1351" s="5">
        <v>83594.509999999995</v>
      </c>
      <c r="L1351">
        <v>0</v>
      </c>
      <c r="M1351" t="str">
        <f t="shared" si="63"/>
        <v xml:space="preserve"> Reatined</v>
      </c>
      <c r="N1351" s="7">
        <v>50</v>
      </c>
      <c r="O1351" s="10" t="str">
        <f t="shared" si="64"/>
        <v>36-45</v>
      </c>
      <c r="P1351" t="str">
        <f t="shared" si="65"/>
        <v>0-3 Years</v>
      </c>
      <c r="Q1351" t="str">
        <f>IF(B1351&lt;=500,"300-500",
 IF(B1351&lt;=650,"501-650",
 IF(B1351&lt;=750,"651-750",
 "751-850")))</f>
        <v>501-650</v>
      </c>
      <c r="R1351" t="str">
        <f>IF(L1351=1,"Customer already churned",
 IF(N1351&gt;=70,"Urgent attention required",
 IF(O1351="46-60","Focus retention efforts",
 IF(O1351="36-45","Extend retention strategies",
 IF(O1351="501-600","Engagement support required",
 IF(O1351="601-700","Monitor engagement",
 IF(AND(C1351="Germany",D1351="Female"),"Priority proactive retention",
 "General engagement")))))))</f>
        <v>Extend retention strategies</v>
      </c>
    </row>
    <row r="1352" spans="1:18" x14ac:dyDescent="0.35">
      <c r="A1352">
        <v>15613141</v>
      </c>
      <c r="B1352">
        <v>717</v>
      </c>
      <c r="C1352" t="s">
        <v>15</v>
      </c>
      <c r="D1352" t="s">
        <v>16</v>
      </c>
      <c r="E1352">
        <v>41</v>
      </c>
      <c r="F1352">
        <v>3</v>
      </c>
      <c r="G1352" s="3">
        <v>135756.96</v>
      </c>
      <c r="H1352">
        <v>1</v>
      </c>
      <c r="I1352">
        <v>1</v>
      </c>
      <c r="J1352">
        <v>1</v>
      </c>
      <c r="K1352" s="5">
        <v>103706.41</v>
      </c>
      <c r="L1352">
        <v>0</v>
      </c>
      <c r="M1352" t="str">
        <f t="shared" si="63"/>
        <v xml:space="preserve"> Reatined</v>
      </c>
      <c r="N1352" s="7">
        <v>16.666666666666661</v>
      </c>
      <c r="O1352" s="10" t="str">
        <f t="shared" si="64"/>
        <v>36-45</v>
      </c>
      <c r="P1352" t="str">
        <f t="shared" si="65"/>
        <v>0-3 Years</v>
      </c>
      <c r="Q1352" t="str">
        <f>IF(B1352&lt;=500,"300-500",
 IF(B1352&lt;=650,"501-650",
 IF(B1352&lt;=750,"651-750",
 "751-850")))</f>
        <v>651-750</v>
      </c>
      <c r="R1352" t="str">
        <f>IF(L1352=1,"Customer already churned",
 IF(N1352&gt;=70,"Urgent attention required",
 IF(O1352="46-60","Focus retention efforts",
 IF(O1352="36-45","Extend retention strategies",
 IF(O1352="501-600","Engagement support required",
 IF(O1352="601-700","Monitor engagement",
 IF(AND(C1352="Germany",D1352="Female"),"Priority proactive retention",
 "General engagement")))))))</f>
        <v>Extend retention strategies</v>
      </c>
    </row>
    <row r="1353" spans="1:18" x14ac:dyDescent="0.35">
      <c r="A1353">
        <v>15635435</v>
      </c>
      <c r="B1353">
        <v>648</v>
      </c>
      <c r="C1353" t="s">
        <v>15</v>
      </c>
      <c r="D1353" t="s">
        <v>16</v>
      </c>
      <c r="E1353">
        <v>54</v>
      </c>
      <c r="F1353">
        <v>9</v>
      </c>
      <c r="G1353" s="3">
        <v>120633.42</v>
      </c>
      <c r="H1353">
        <v>1</v>
      </c>
      <c r="I1353">
        <v>0</v>
      </c>
      <c r="J1353">
        <v>0</v>
      </c>
      <c r="K1353" s="5">
        <v>5924.38</v>
      </c>
      <c r="L1353">
        <v>1</v>
      </c>
      <c r="M1353" t="str">
        <f t="shared" si="63"/>
        <v>Churned</v>
      </c>
      <c r="N1353" s="7">
        <v>62.5</v>
      </c>
      <c r="O1353" s="10" t="str">
        <f t="shared" si="64"/>
        <v>46-60</v>
      </c>
      <c r="P1353" t="str">
        <f t="shared" si="65"/>
        <v>7-9 Years</v>
      </c>
      <c r="Q1353" t="str">
        <f>IF(B1353&lt;=500,"300-500",
 IF(B1353&lt;=650,"501-650",
 IF(B1353&lt;=750,"651-750",
 "751-850")))</f>
        <v>501-650</v>
      </c>
      <c r="R1353" t="str">
        <f>IF(L1353=1,"Customer already churned",
 IF(N1353&gt;=70,"Urgent attention required",
 IF(O1353="46-60","Focus retention efforts",
 IF(O1353="36-45","Extend retention strategies",
 IF(O1353="501-600","Engagement support required",
 IF(O1353="601-700","Monitor engagement",
 IF(AND(C1353="Germany",D1353="Female"),"Priority proactive retention",
 "General engagement")))))))</f>
        <v>Customer already churned</v>
      </c>
    </row>
    <row r="1354" spans="1:18" x14ac:dyDescent="0.35">
      <c r="A1354">
        <v>15596552</v>
      </c>
      <c r="B1354">
        <v>535</v>
      </c>
      <c r="C1354" t="s">
        <v>19</v>
      </c>
      <c r="D1354" t="s">
        <v>18</v>
      </c>
      <c r="E1354">
        <v>48</v>
      </c>
      <c r="F1354">
        <v>5</v>
      </c>
      <c r="G1354" s="3">
        <v>134542.73000000001</v>
      </c>
      <c r="H1354">
        <v>1</v>
      </c>
      <c r="I1354">
        <v>1</v>
      </c>
      <c r="J1354">
        <v>1</v>
      </c>
      <c r="K1354" s="5">
        <v>58203.67</v>
      </c>
      <c r="L1354">
        <v>1</v>
      </c>
      <c r="M1354" t="str">
        <f t="shared" si="63"/>
        <v>Churned</v>
      </c>
      <c r="N1354" s="7">
        <v>16.666666666666661</v>
      </c>
      <c r="O1354" s="10" t="str">
        <f t="shared" si="64"/>
        <v>46-60</v>
      </c>
      <c r="P1354" t="str">
        <f t="shared" si="65"/>
        <v>4-6 Years</v>
      </c>
      <c r="Q1354" t="str">
        <f>IF(B1354&lt;=500,"300-500",
 IF(B1354&lt;=650,"501-650",
 IF(B1354&lt;=750,"651-750",
 "751-850")))</f>
        <v>501-650</v>
      </c>
      <c r="R1354" t="str">
        <f>IF(L1354=1,"Customer already churned",
 IF(N1354&gt;=70,"Urgent attention required",
 IF(O1354="46-60","Focus retention efforts",
 IF(O1354="36-45","Extend retention strategies",
 IF(O1354="501-600","Engagement support required",
 IF(O1354="601-700","Monitor engagement",
 IF(AND(C1354="Germany",D1354="Female"),"Priority proactive retention",
 "General engagement")))))))</f>
        <v>Customer already churned</v>
      </c>
    </row>
    <row r="1355" spans="1:18" x14ac:dyDescent="0.35">
      <c r="A1355">
        <v>15623644</v>
      </c>
      <c r="B1355">
        <v>626</v>
      </c>
      <c r="C1355" t="s">
        <v>17</v>
      </c>
      <c r="D1355" t="s">
        <v>18</v>
      </c>
      <c r="E1355">
        <v>29</v>
      </c>
      <c r="F1355">
        <v>7</v>
      </c>
      <c r="G1355" s="3">
        <v>0</v>
      </c>
      <c r="H1355">
        <v>2</v>
      </c>
      <c r="I1355">
        <v>1</v>
      </c>
      <c r="J1355">
        <v>0</v>
      </c>
      <c r="K1355" s="5">
        <v>49361.84</v>
      </c>
      <c r="L1355">
        <v>0</v>
      </c>
      <c r="M1355" t="str">
        <f t="shared" si="63"/>
        <v xml:space="preserve"> Reatined</v>
      </c>
      <c r="N1355" s="7">
        <v>33.333333333333329</v>
      </c>
      <c r="O1355" s="10" t="str">
        <f t="shared" si="64"/>
        <v>26-35</v>
      </c>
      <c r="P1355" t="str">
        <f t="shared" si="65"/>
        <v>7-9 Years</v>
      </c>
      <c r="Q1355" t="str">
        <f>IF(B1355&lt;=500,"300-500",
 IF(B1355&lt;=650,"501-650",
 IF(B1355&lt;=750,"651-750",
 "751-850")))</f>
        <v>501-650</v>
      </c>
      <c r="R1355" t="str">
        <f>IF(L1355=1,"Customer already churned",
 IF(N1355&gt;=70,"Urgent attention required",
 IF(O1355="46-60","Focus retention efforts",
 IF(O1355="36-45","Extend retention strategies",
 IF(O1355="501-600","Engagement support required",
 IF(O1355="601-700","Monitor engagement",
 IF(AND(C1355="Germany",D1355="Female"),"Priority proactive retention",
 "General engagement")))))))</f>
        <v>General engagement</v>
      </c>
    </row>
    <row r="1356" spans="1:18" x14ac:dyDescent="0.35">
      <c r="A1356">
        <v>15683403</v>
      </c>
      <c r="B1356">
        <v>611</v>
      </c>
      <c r="C1356" t="s">
        <v>17</v>
      </c>
      <c r="D1356" t="s">
        <v>18</v>
      </c>
      <c r="E1356">
        <v>52</v>
      </c>
      <c r="F1356">
        <v>7</v>
      </c>
      <c r="G1356" s="3">
        <v>0</v>
      </c>
      <c r="H1356">
        <v>1</v>
      </c>
      <c r="I1356">
        <v>0</v>
      </c>
      <c r="J1356">
        <v>1</v>
      </c>
      <c r="K1356" s="5">
        <v>73585.179999999993</v>
      </c>
      <c r="L1356">
        <v>1</v>
      </c>
      <c r="M1356" t="str">
        <f t="shared" si="63"/>
        <v>Churned</v>
      </c>
      <c r="N1356" s="7">
        <v>54.166666666666657</v>
      </c>
      <c r="O1356" s="10" t="str">
        <f t="shared" si="64"/>
        <v>46-60</v>
      </c>
      <c r="P1356" t="str">
        <f t="shared" si="65"/>
        <v>7-9 Years</v>
      </c>
      <c r="Q1356" t="str">
        <f>IF(B1356&lt;=500,"300-500",
 IF(B1356&lt;=650,"501-650",
 IF(B1356&lt;=750,"651-750",
 "751-850")))</f>
        <v>501-650</v>
      </c>
      <c r="R1356" t="str">
        <f>IF(L1356=1,"Customer already churned",
 IF(N1356&gt;=70,"Urgent attention required",
 IF(O1356="46-60","Focus retention efforts",
 IF(O1356="36-45","Extend retention strategies",
 IF(O1356="501-600","Engagement support required",
 IF(O1356="601-700","Monitor engagement",
 IF(AND(C1356="Germany",D1356="Female"),"Priority proactive retention",
 "General engagement")))))))</f>
        <v>Customer already churned</v>
      </c>
    </row>
    <row r="1357" spans="1:18" x14ac:dyDescent="0.35">
      <c r="A1357">
        <v>15615029</v>
      </c>
      <c r="B1357">
        <v>734</v>
      </c>
      <c r="C1357" t="s">
        <v>17</v>
      </c>
      <c r="D1357" t="s">
        <v>18</v>
      </c>
      <c r="E1357">
        <v>39</v>
      </c>
      <c r="F1357">
        <v>6</v>
      </c>
      <c r="G1357" s="3">
        <v>0</v>
      </c>
      <c r="H1357">
        <v>1</v>
      </c>
      <c r="I1357">
        <v>1</v>
      </c>
      <c r="J1357">
        <v>1</v>
      </c>
      <c r="K1357" s="5">
        <v>95135.27</v>
      </c>
      <c r="L1357">
        <v>0</v>
      </c>
      <c r="M1357" t="str">
        <f t="shared" si="63"/>
        <v xml:space="preserve"> Reatined</v>
      </c>
      <c r="N1357" s="7">
        <v>29.166666666666671</v>
      </c>
      <c r="O1357" s="10" t="str">
        <f t="shared" si="64"/>
        <v>36-45</v>
      </c>
      <c r="P1357" t="str">
        <f t="shared" si="65"/>
        <v>4-6 Years</v>
      </c>
      <c r="Q1357" t="str">
        <f>IF(B1357&lt;=500,"300-500",
 IF(B1357&lt;=650,"501-650",
 IF(B1357&lt;=750,"651-750",
 "751-850")))</f>
        <v>651-750</v>
      </c>
      <c r="R1357" t="str">
        <f>IF(L1357=1,"Customer already churned",
 IF(N1357&gt;=70,"Urgent attention required",
 IF(O1357="46-60","Focus retention efforts",
 IF(O1357="36-45","Extend retention strategies",
 IF(O1357="501-600","Engagement support required",
 IF(O1357="601-700","Monitor engagement",
 IF(AND(C1357="Germany",D1357="Female"),"Priority proactive retention",
 "General engagement")))))))</f>
        <v>Extend retention strategies</v>
      </c>
    </row>
    <row r="1358" spans="1:18" x14ac:dyDescent="0.35">
      <c r="A1358">
        <v>15769005</v>
      </c>
      <c r="B1358">
        <v>709</v>
      </c>
      <c r="C1358" t="s">
        <v>15</v>
      </c>
      <c r="D1358" t="s">
        <v>18</v>
      </c>
      <c r="E1358">
        <v>49</v>
      </c>
      <c r="F1358">
        <v>4</v>
      </c>
      <c r="G1358" s="3">
        <v>154344.49</v>
      </c>
      <c r="H1358">
        <v>2</v>
      </c>
      <c r="I1358">
        <v>1</v>
      </c>
      <c r="J1358">
        <v>1</v>
      </c>
      <c r="K1358" s="5">
        <v>38794.57</v>
      </c>
      <c r="L1358">
        <v>0</v>
      </c>
      <c r="M1358" t="str">
        <f t="shared" si="63"/>
        <v xml:space="preserve"> Reatined</v>
      </c>
      <c r="N1358" s="7">
        <v>0</v>
      </c>
      <c r="O1358" s="10" t="str">
        <f t="shared" si="64"/>
        <v>46-60</v>
      </c>
      <c r="P1358" t="str">
        <f t="shared" si="65"/>
        <v>4-6 Years</v>
      </c>
      <c r="Q1358" t="str">
        <f>IF(B1358&lt;=500,"300-500",
 IF(B1358&lt;=650,"501-650",
 IF(B1358&lt;=750,"651-750",
 "751-850")))</f>
        <v>651-750</v>
      </c>
      <c r="R1358" t="str">
        <f>IF(L1358=1,"Customer already churned",
 IF(N1358&gt;=70,"Urgent attention required",
 IF(O1358="46-60","Focus retention efforts",
 IF(O1358="36-45","Extend retention strategies",
 IF(O1358="501-600","Engagement support required",
 IF(O1358="601-700","Monitor engagement",
 IF(AND(C1358="Germany",D1358="Female"),"Priority proactive retention",
 "General engagement")))))))</f>
        <v>Focus retention efforts</v>
      </c>
    </row>
    <row r="1359" spans="1:18" x14ac:dyDescent="0.35">
      <c r="A1359">
        <v>15746326</v>
      </c>
      <c r="B1359">
        <v>591</v>
      </c>
      <c r="C1359" t="s">
        <v>15</v>
      </c>
      <c r="D1359" t="s">
        <v>18</v>
      </c>
      <c r="E1359">
        <v>43</v>
      </c>
      <c r="F1359">
        <v>3</v>
      </c>
      <c r="G1359" s="3">
        <v>0</v>
      </c>
      <c r="H1359">
        <v>2</v>
      </c>
      <c r="I1359">
        <v>0</v>
      </c>
      <c r="J1359">
        <v>1</v>
      </c>
      <c r="K1359" s="5">
        <v>198926.36</v>
      </c>
      <c r="L1359">
        <v>0</v>
      </c>
      <c r="M1359" t="str">
        <f t="shared" si="63"/>
        <v xml:space="preserve"> Reatined</v>
      </c>
      <c r="N1359" s="7">
        <v>20.833333333333339</v>
      </c>
      <c r="O1359" s="10" t="str">
        <f t="shared" si="64"/>
        <v>36-45</v>
      </c>
      <c r="P1359" t="str">
        <f t="shared" si="65"/>
        <v>0-3 Years</v>
      </c>
      <c r="Q1359" t="str">
        <f>IF(B1359&lt;=500,"300-500",
 IF(B1359&lt;=650,"501-650",
 IF(B1359&lt;=750,"651-750",
 "751-850")))</f>
        <v>501-650</v>
      </c>
      <c r="R1359" t="str">
        <f>IF(L1359=1,"Customer already churned",
 IF(N1359&gt;=70,"Urgent attention required",
 IF(O1359="46-60","Focus retention efforts",
 IF(O1359="36-45","Extend retention strategies",
 IF(O1359="501-600","Engagement support required",
 IF(O1359="601-700","Monitor engagement",
 IF(AND(C1359="Germany",D1359="Female"),"Priority proactive retention",
 "General engagement")))))))</f>
        <v>Extend retention strategies</v>
      </c>
    </row>
    <row r="1360" spans="1:18" x14ac:dyDescent="0.35">
      <c r="A1360">
        <v>15722364</v>
      </c>
      <c r="B1360">
        <v>664</v>
      </c>
      <c r="C1360" t="s">
        <v>15</v>
      </c>
      <c r="D1360" t="s">
        <v>18</v>
      </c>
      <c r="E1360">
        <v>43</v>
      </c>
      <c r="F1360">
        <v>9</v>
      </c>
      <c r="G1360" s="3">
        <v>189026.53</v>
      </c>
      <c r="H1360">
        <v>2</v>
      </c>
      <c r="I1360">
        <v>1</v>
      </c>
      <c r="J1360">
        <v>1</v>
      </c>
      <c r="K1360" s="5">
        <v>56099.86</v>
      </c>
      <c r="L1360">
        <v>0</v>
      </c>
      <c r="M1360" t="str">
        <f t="shared" si="63"/>
        <v xml:space="preserve"> Reatined</v>
      </c>
      <c r="N1360" s="7">
        <v>0</v>
      </c>
      <c r="O1360" s="10" t="str">
        <f t="shared" si="64"/>
        <v>36-45</v>
      </c>
      <c r="P1360" t="str">
        <f t="shared" si="65"/>
        <v>7-9 Years</v>
      </c>
      <c r="Q1360" t="str">
        <f>IF(B1360&lt;=500,"300-500",
 IF(B1360&lt;=650,"501-650",
 IF(B1360&lt;=750,"651-750",
 "751-850")))</f>
        <v>651-750</v>
      </c>
      <c r="R1360" t="str">
        <f>IF(L1360=1,"Customer already churned",
 IF(N1360&gt;=70,"Urgent attention required",
 IF(O1360="46-60","Focus retention efforts",
 IF(O1360="36-45","Extend retention strategies",
 IF(O1360="501-600","Engagement support required",
 IF(O1360="601-700","Monitor engagement",
 IF(AND(C1360="Germany",D1360="Female"),"Priority proactive retention",
 "General engagement")))))))</f>
        <v>Extend retention strategies</v>
      </c>
    </row>
    <row r="1361" spans="1:18" x14ac:dyDescent="0.35">
      <c r="A1361">
        <v>15704954</v>
      </c>
      <c r="B1361">
        <v>431</v>
      </c>
      <c r="C1361" t="s">
        <v>15</v>
      </c>
      <c r="D1361" t="s">
        <v>18</v>
      </c>
      <c r="E1361">
        <v>37</v>
      </c>
      <c r="F1361">
        <v>0</v>
      </c>
      <c r="G1361" s="3">
        <v>120764.08</v>
      </c>
      <c r="H1361">
        <v>1</v>
      </c>
      <c r="I1361">
        <v>1</v>
      </c>
      <c r="J1361">
        <v>1</v>
      </c>
      <c r="K1361" s="5">
        <v>117023.08</v>
      </c>
      <c r="L1361">
        <v>0</v>
      </c>
      <c r="M1361" t="str">
        <f t="shared" si="63"/>
        <v xml:space="preserve"> Reatined</v>
      </c>
      <c r="N1361" s="7">
        <v>41.666666666666671</v>
      </c>
      <c r="O1361" s="10" t="str">
        <f t="shared" si="64"/>
        <v>36-45</v>
      </c>
      <c r="P1361" t="str">
        <f t="shared" si="65"/>
        <v>0-3 Years</v>
      </c>
      <c r="Q1361" t="str">
        <f>IF(B1361&lt;=500,"300-500",
 IF(B1361&lt;=650,"501-650",
 IF(B1361&lt;=750,"651-750",
 "751-850")))</f>
        <v>300-500</v>
      </c>
      <c r="R1361" t="str">
        <f>IF(L1361=1,"Customer already churned",
 IF(N1361&gt;=70,"Urgent attention required",
 IF(O1361="46-60","Focus retention efforts",
 IF(O1361="36-45","Extend retention strategies",
 IF(O1361="501-600","Engagement support required",
 IF(O1361="601-700","Monitor engagement",
 IF(AND(C1361="Germany",D1361="Female"),"Priority proactive retention",
 "General engagement")))))))</f>
        <v>Extend retention strategies</v>
      </c>
    </row>
    <row r="1362" spans="1:18" x14ac:dyDescent="0.35">
      <c r="A1362">
        <v>15694409</v>
      </c>
      <c r="B1362">
        <v>647</v>
      </c>
      <c r="C1362" t="s">
        <v>19</v>
      </c>
      <c r="D1362" t="s">
        <v>16</v>
      </c>
      <c r="E1362">
        <v>22</v>
      </c>
      <c r="F1362">
        <v>3</v>
      </c>
      <c r="G1362" s="3">
        <v>97975.82</v>
      </c>
      <c r="H1362">
        <v>2</v>
      </c>
      <c r="I1362">
        <v>0</v>
      </c>
      <c r="J1362">
        <v>1</v>
      </c>
      <c r="K1362" s="5">
        <v>62083</v>
      </c>
      <c r="L1362">
        <v>0</v>
      </c>
      <c r="M1362" t="str">
        <f t="shared" si="63"/>
        <v xml:space="preserve"> Reatined</v>
      </c>
      <c r="N1362" s="7">
        <v>8.3333333333333321</v>
      </c>
      <c r="O1362" s="10" t="str">
        <f t="shared" si="64"/>
        <v>18-25</v>
      </c>
      <c r="P1362" t="str">
        <f t="shared" si="65"/>
        <v>0-3 Years</v>
      </c>
      <c r="Q1362" t="str">
        <f>IF(B1362&lt;=500,"300-500",
 IF(B1362&lt;=650,"501-650",
 IF(B1362&lt;=750,"651-750",
 "751-850")))</f>
        <v>501-650</v>
      </c>
      <c r="R1362" t="str">
        <f>IF(L1362=1,"Customer already churned",
 IF(N1362&gt;=70,"Urgent attention required",
 IF(O1362="46-60","Focus retention efforts",
 IF(O1362="36-45","Extend retention strategies",
 IF(O1362="501-600","Engagement support required",
 IF(O1362="601-700","Monitor engagement",
 IF(AND(C1362="Germany",D1362="Female"),"Priority proactive retention",
 "General engagement")))))))</f>
        <v>Priority proactive retention</v>
      </c>
    </row>
    <row r="1363" spans="1:18" x14ac:dyDescent="0.35">
      <c r="A1363">
        <v>15754068</v>
      </c>
      <c r="B1363">
        <v>578</v>
      </c>
      <c r="C1363" t="s">
        <v>15</v>
      </c>
      <c r="D1363" t="s">
        <v>18</v>
      </c>
      <c r="E1363">
        <v>32</v>
      </c>
      <c r="F1363">
        <v>4</v>
      </c>
      <c r="G1363" s="3">
        <v>0</v>
      </c>
      <c r="H1363">
        <v>2</v>
      </c>
      <c r="I1363">
        <v>1</v>
      </c>
      <c r="J1363">
        <v>1</v>
      </c>
      <c r="K1363" s="5">
        <v>141822.79999999999</v>
      </c>
      <c r="L1363">
        <v>0</v>
      </c>
      <c r="M1363" t="str">
        <f t="shared" si="63"/>
        <v xml:space="preserve"> Reatined</v>
      </c>
      <c r="N1363" s="7">
        <v>12.5</v>
      </c>
      <c r="O1363" s="10" t="str">
        <f t="shared" si="64"/>
        <v>26-35</v>
      </c>
      <c r="P1363" t="str">
        <f t="shared" si="65"/>
        <v>4-6 Years</v>
      </c>
      <c r="Q1363" t="str">
        <f>IF(B1363&lt;=500,"300-500",
 IF(B1363&lt;=650,"501-650",
 IF(B1363&lt;=750,"651-750",
 "751-850")))</f>
        <v>501-650</v>
      </c>
      <c r="R1363" t="str">
        <f>IF(L1363=1,"Customer already churned",
 IF(N1363&gt;=70,"Urgent attention required",
 IF(O1363="46-60","Focus retention efforts",
 IF(O1363="36-45","Extend retention strategies",
 IF(O1363="501-600","Engagement support required",
 IF(O1363="601-700","Monitor engagement",
 IF(AND(C1363="Germany",D1363="Female"),"Priority proactive retention",
 "General engagement")))))))</f>
        <v>General engagement</v>
      </c>
    </row>
    <row r="1364" spans="1:18" x14ac:dyDescent="0.35">
      <c r="A1364">
        <v>15683841</v>
      </c>
      <c r="B1364">
        <v>555</v>
      </c>
      <c r="C1364" t="s">
        <v>19</v>
      </c>
      <c r="D1364" t="s">
        <v>18</v>
      </c>
      <c r="E1364">
        <v>41</v>
      </c>
      <c r="F1364">
        <v>10</v>
      </c>
      <c r="G1364" s="3">
        <v>113270.2</v>
      </c>
      <c r="H1364">
        <v>2</v>
      </c>
      <c r="I1364">
        <v>1</v>
      </c>
      <c r="J1364">
        <v>1</v>
      </c>
      <c r="K1364" s="5">
        <v>185387.14</v>
      </c>
      <c r="L1364">
        <v>0</v>
      </c>
      <c r="M1364" t="str">
        <f t="shared" si="63"/>
        <v xml:space="preserve"> Reatined</v>
      </c>
      <c r="N1364" s="7">
        <v>0</v>
      </c>
      <c r="O1364" s="10" t="str">
        <f t="shared" si="64"/>
        <v>36-45</v>
      </c>
      <c r="P1364" t="str">
        <f t="shared" si="65"/>
        <v>10+ Years</v>
      </c>
      <c r="Q1364" t="str">
        <f>IF(B1364&lt;=500,"300-500",
 IF(B1364&lt;=650,"501-650",
 IF(B1364&lt;=750,"651-750",
 "751-850")))</f>
        <v>501-650</v>
      </c>
      <c r="R1364" t="str">
        <f>IF(L1364=1,"Customer already churned",
 IF(N1364&gt;=70,"Urgent attention required",
 IF(O1364="46-60","Focus retention efforts",
 IF(O1364="36-45","Extend retention strategies",
 IF(O1364="501-600","Engagement support required",
 IF(O1364="601-700","Monitor engagement",
 IF(AND(C1364="Germany",D1364="Female"),"Priority proactive retention",
 "General engagement")))))))</f>
        <v>Extend retention strategies</v>
      </c>
    </row>
    <row r="1365" spans="1:18" x14ac:dyDescent="0.35">
      <c r="A1365">
        <v>15789095</v>
      </c>
      <c r="B1365">
        <v>775</v>
      </c>
      <c r="C1365" t="s">
        <v>17</v>
      </c>
      <c r="D1365" t="s">
        <v>18</v>
      </c>
      <c r="E1365">
        <v>30</v>
      </c>
      <c r="F1365">
        <v>4</v>
      </c>
      <c r="G1365" s="3">
        <v>0</v>
      </c>
      <c r="H1365">
        <v>2</v>
      </c>
      <c r="I1365">
        <v>0</v>
      </c>
      <c r="J1365">
        <v>1</v>
      </c>
      <c r="K1365" s="5">
        <v>57461.13</v>
      </c>
      <c r="L1365">
        <v>0</v>
      </c>
      <c r="M1365" t="str">
        <f t="shared" si="63"/>
        <v xml:space="preserve"> Reatined</v>
      </c>
      <c r="N1365" s="7">
        <v>20.833333333333339</v>
      </c>
      <c r="O1365" s="10" t="str">
        <f t="shared" si="64"/>
        <v>26-35</v>
      </c>
      <c r="P1365" t="str">
        <f t="shared" si="65"/>
        <v>4-6 Years</v>
      </c>
      <c r="Q1365" t="str">
        <f>IF(B1365&lt;=500,"300-500",
 IF(B1365&lt;=650,"501-650",
 IF(B1365&lt;=750,"651-750",
 "751-850")))</f>
        <v>751-850</v>
      </c>
      <c r="R1365" t="str">
        <f>IF(L1365=1,"Customer already churned",
 IF(N1365&gt;=70,"Urgent attention required",
 IF(O1365="46-60","Focus retention efforts",
 IF(O1365="36-45","Extend retention strategies",
 IF(O1365="501-600","Engagement support required",
 IF(O1365="601-700","Monitor engagement",
 IF(AND(C1365="Germany",D1365="Female"),"Priority proactive retention",
 "General engagement")))))))</f>
        <v>General engagement</v>
      </c>
    </row>
    <row r="1366" spans="1:18" x14ac:dyDescent="0.35">
      <c r="A1366">
        <v>15719958</v>
      </c>
      <c r="B1366">
        <v>850</v>
      </c>
      <c r="C1366" t="s">
        <v>19</v>
      </c>
      <c r="D1366" t="s">
        <v>18</v>
      </c>
      <c r="E1366">
        <v>39</v>
      </c>
      <c r="F1366">
        <v>3</v>
      </c>
      <c r="G1366" s="3">
        <v>124548.99</v>
      </c>
      <c r="H1366">
        <v>2</v>
      </c>
      <c r="I1366">
        <v>1</v>
      </c>
      <c r="J1366">
        <v>1</v>
      </c>
      <c r="K1366" s="5">
        <v>120380.12</v>
      </c>
      <c r="L1366">
        <v>0</v>
      </c>
      <c r="M1366" t="str">
        <f t="shared" si="63"/>
        <v xml:space="preserve"> Reatined</v>
      </c>
      <c r="N1366" s="7">
        <v>0</v>
      </c>
      <c r="O1366" s="10" t="str">
        <f t="shared" si="64"/>
        <v>36-45</v>
      </c>
      <c r="P1366" t="str">
        <f t="shared" si="65"/>
        <v>0-3 Years</v>
      </c>
      <c r="Q1366" t="str">
        <f>IF(B1366&lt;=500,"300-500",
 IF(B1366&lt;=650,"501-650",
 IF(B1366&lt;=750,"651-750",
 "751-850")))</f>
        <v>751-850</v>
      </c>
      <c r="R1366" t="str">
        <f>IF(L1366=1,"Customer already churned",
 IF(N1366&gt;=70,"Urgent attention required",
 IF(O1366="46-60","Focus retention efforts",
 IF(O1366="36-45","Extend retention strategies",
 IF(O1366="501-600","Engagement support required",
 IF(O1366="601-700","Monitor engagement",
 IF(AND(C1366="Germany",D1366="Female"),"Priority proactive retention",
 "General engagement")))))))</f>
        <v>Extend retention strategies</v>
      </c>
    </row>
    <row r="1367" spans="1:18" x14ac:dyDescent="0.35">
      <c r="A1367">
        <v>15689514</v>
      </c>
      <c r="B1367">
        <v>625</v>
      </c>
      <c r="C1367" t="s">
        <v>15</v>
      </c>
      <c r="D1367" t="s">
        <v>18</v>
      </c>
      <c r="E1367">
        <v>43</v>
      </c>
      <c r="F1367">
        <v>8</v>
      </c>
      <c r="G1367" s="3">
        <v>201696.07</v>
      </c>
      <c r="H1367">
        <v>1</v>
      </c>
      <c r="I1367">
        <v>1</v>
      </c>
      <c r="J1367">
        <v>0</v>
      </c>
      <c r="K1367" s="5">
        <v>133020.9</v>
      </c>
      <c r="L1367">
        <v>1</v>
      </c>
      <c r="M1367" t="str">
        <f t="shared" si="63"/>
        <v>Churned</v>
      </c>
      <c r="N1367" s="7">
        <v>37.5</v>
      </c>
      <c r="O1367" s="10" t="str">
        <f t="shared" si="64"/>
        <v>36-45</v>
      </c>
      <c r="P1367" t="str">
        <f t="shared" si="65"/>
        <v>7-9 Years</v>
      </c>
      <c r="Q1367" t="str">
        <f>IF(B1367&lt;=500,"300-500",
 IF(B1367&lt;=650,"501-650",
 IF(B1367&lt;=750,"651-750",
 "751-850")))</f>
        <v>501-650</v>
      </c>
      <c r="R1367" t="str">
        <f>IF(L1367=1,"Customer already churned",
 IF(N1367&gt;=70,"Urgent attention required",
 IF(O1367="46-60","Focus retention efforts",
 IF(O1367="36-45","Extend retention strategies",
 IF(O1367="501-600","Engagement support required",
 IF(O1367="601-700","Monitor engagement",
 IF(AND(C1367="Germany",D1367="Female"),"Priority proactive retention",
 "General engagement")))))))</f>
        <v>Customer already churned</v>
      </c>
    </row>
    <row r="1368" spans="1:18" x14ac:dyDescent="0.35">
      <c r="A1368">
        <v>15621353</v>
      </c>
      <c r="B1368">
        <v>645</v>
      </c>
      <c r="C1368" t="s">
        <v>17</v>
      </c>
      <c r="D1368" t="s">
        <v>16</v>
      </c>
      <c r="E1368">
        <v>37</v>
      </c>
      <c r="F1368">
        <v>7</v>
      </c>
      <c r="G1368" s="3">
        <v>0</v>
      </c>
      <c r="H1368">
        <v>2</v>
      </c>
      <c r="I1368">
        <v>1</v>
      </c>
      <c r="J1368">
        <v>0</v>
      </c>
      <c r="K1368" s="5">
        <v>13589.93</v>
      </c>
      <c r="L1368">
        <v>0</v>
      </c>
      <c r="M1368" t="str">
        <f t="shared" si="63"/>
        <v xml:space="preserve"> Reatined</v>
      </c>
      <c r="N1368" s="7">
        <v>33.333333333333329</v>
      </c>
      <c r="O1368" s="10" t="str">
        <f t="shared" si="64"/>
        <v>36-45</v>
      </c>
      <c r="P1368" t="str">
        <f t="shared" si="65"/>
        <v>7-9 Years</v>
      </c>
      <c r="Q1368" t="str">
        <f>IF(B1368&lt;=500,"300-500",
 IF(B1368&lt;=650,"501-650",
 IF(B1368&lt;=750,"651-750",
 "751-850")))</f>
        <v>501-650</v>
      </c>
      <c r="R1368" t="str">
        <f>IF(L1368=1,"Customer already churned",
 IF(N1368&gt;=70,"Urgent attention required",
 IF(O1368="46-60","Focus retention efforts",
 IF(O1368="36-45","Extend retention strategies",
 IF(O1368="501-600","Engagement support required",
 IF(O1368="601-700","Monitor engagement",
 IF(AND(C1368="Germany",D1368="Female"),"Priority proactive retention",
 "General engagement")))))))</f>
        <v>Extend retention strategies</v>
      </c>
    </row>
    <row r="1369" spans="1:18" x14ac:dyDescent="0.35">
      <c r="A1369">
        <v>15627232</v>
      </c>
      <c r="B1369">
        <v>608</v>
      </c>
      <c r="C1369" t="s">
        <v>19</v>
      </c>
      <c r="D1369" t="s">
        <v>18</v>
      </c>
      <c r="E1369">
        <v>44</v>
      </c>
      <c r="F1369">
        <v>7</v>
      </c>
      <c r="G1369" s="3">
        <v>114203.47</v>
      </c>
      <c r="H1369">
        <v>1</v>
      </c>
      <c r="I1369">
        <v>1</v>
      </c>
      <c r="J1369">
        <v>1</v>
      </c>
      <c r="K1369" s="5">
        <v>77830.36</v>
      </c>
      <c r="L1369">
        <v>1</v>
      </c>
      <c r="M1369" t="str">
        <f t="shared" si="63"/>
        <v>Churned</v>
      </c>
      <c r="N1369" s="7">
        <v>16.666666666666661</v>
      </c>
      <c r="O1369" s="10" t="str">
        <f t="shared" si="64"/>
        <v>36-45</v>
      </c>
      <c r="P1369" t="str">
        <f t="shared" si="65"/>
        <v>7-9 Years</v>
      </c>
      <c r="Q1369" t="str">
        <f>IF(B1369&lt;=500,"300-500",
 IF(B1369&lt;=650,"501-650",
 IF(B1369&lt;=750,"651-750",
 "751-850")))</f>
        <v>501-650</v>
      </c>
      <c r="R1369" t="str">
        <f>IF(L1369=1,"Customer already churned",
 IF(N1369&gt;=70,"Urgent attention required",
 IF(O1369="46-60","Focus retention efforts",
 IF(O1369="36-45","Extend retention strategies",
 IF(O1369="501-600","Engagement support required",
 IF(O1369="601-700","Monitor engagement",
 IF(AND(C1369="Germany",D1369="Female"),"Priority proactive retention",
 "General engagement")))))))</f>
        <v>Customer already churned</v>
      </c>
    </row>
    <row r="1370" spans="1:18" x14ac:dyDescent="0.35">
      <c r="A1370">
        <v>15745843</v>
      </c>
      <c r="B1370">
        <v>689</v>
      </c>
      <c r="C1370" t="s">
        <v>17</v>
      </c>
      <c r="D1370" t="s">
        <v>16</v>
      </c>
      <c r="E1370">
        <v>31</v>
      </c>
      <c r="F1370">
        <v>4</v>
      </c>
      <c r="G1370" s="3">
        <v>0</v>
      </c>
      <c r="H1370">
        <v>2</v>
      </c>
      <c r="I1370">
        <v>1</v>
      </c>
      <c r="J1370">
        <v>1</v>
      </c>
      <c r="K1370" s="5">
        <v>136610.01999999999</v>
      </c>
      <c r="L1370">
        <v>0</v>
      </c>
      <c r="M1370" t="str">
        <f t="shared" si="63"/>
        <v xml:space="preserve"> Reatined</v>
      </c>
      <c r="N1370" s="7">
        <v>12.5</v>
      </c>
      <c r="O1370" s="10" t="str">
        <f t="shared" si="64"/>
        <v>26-35</v>
      </c>
      <c r="P1370" t="str">
        <f t="shared" si="65"/>
        <v>4-6 Years</v>
      </c>
      <c r="Q1370" t="str">
        <f>IF(B1370&lt;=500,"300-500",
 IF(B1370&lt;=650,"501-650",
 IF(B1370&lt;=750,"651-750",
 "751-850")))</f>
        <v>651-750</v>
      </c>
      <c r="R1370" t="str">
        <f>IF(L1370=1,"Customer already churned",
 IF(N1370&gt;=70,"Urgent attention required",
 IF(O1370="46-60","Focus retention efforts",
 IF(O1370="36-45","Extend retention strategies",
 IF(O1370="501-600","Engagement support required",
 IF(O1370="601-700","Monitor engagement",
 IF(AND(C1370="Germany",D1370="Female"),"Priority proactive retention",
 "General engagement")))))))</f>
        <v>General engagement</v>
      </c>
    </row>
    <row r="1371" spans="1:18" x14ac:dyDescent="0.35">
      <c r="A1371">
        <v>15722902</v>
      </c>
      <c r="B1371">
        <v>652</v>
      </c>
      <c r="C1371" t="s">
        <v>19</v>
      </c>
      <c r="D1371" t="s">
        <v>18</v>
      </c>
      <c r="E1371">
        <v>50</v>
      </c>
      <c r="F1371">
        <v>8</v>
      </c>
      <c r="G1371" s="3">
        <v>125437.64</v>
      </c>
      <c r="H1371">
        <v>1</v>
      </c>
      <c r="I1371">
        <v>1</v>
      </c>
      <c r="J1371">
        <v>1</v>
      </c>
      <c r="K1371" s="5">
        <v>17160.939999999999</v>
      </c>
      <c r="L1371">
        <v>1</v>
      </c>
      <c r="M1371" t="str">
        <f t="shared" si="63"/>
        <v>Churned</v>
      </c>
      <c r="N1371" s="7">
        <v>33.333333333333329</v>
      </c>
      <c r="O1371" s="10" t="str">
        <f t="shared" si="64"/>
        <v>46-60</v>
      </c>
      <c r="P1371" t="str">
        <f t="shared" si="65"/>
        <v>7-9 Years</v>
      </c>
      <c r="Q1371" t="str">
        <f>IF(B1371&lt;=500,"300-500",
 IF(B1371&lt;=650,"501-650",
 IF(B1371&lt;=750,"651-750",
 "751-850")))</f>
        <v>651-750</v>
      </c>
      <c r="R1371" t="str">
        <f>IF(L1371=1,"Customer already churned",
 IF(N1371&gt;=70,"Urgent attention required",
 IF(O1371="46-60","Focus retention efforts",
 IF(O1371="36-45","Extend retention strategies",
 IF(O1371="501-600","Engagement support required",
 IF(O1371="601-700","Monitor engagement",
 IF(AND(C1371="Germany",D1371="Female"),"Priority proactive retention",
 "General engagement")))))))</f>
        <v>Customer already churned</v>
      </c>
    </row>
    <row r="1372" spans="1:18" x14ac:dyDescent="0.35">
      <c r="A1372">
        <v>15791767</v>
      </c>
      <c r="B1372">
        <v>769</v>
      </c>
      <c r="C1372" t="s">
        <v>15</v>
      </c>
      <c r="D1372" t="s">
        <v>16</v>
      </c>
      <c r="E1372">
        <v>26</v>
      </c>
      <c r="F1372">
        <v>7</v>
      </c>
      <c r="G1372" s="3">
        <v>0</v>
      </c>
      <c r="H1372">
        <v>2</v>
      </c>
      <c r="I1372">
        <v>1</v>
      </c>
      <c r="J1372">
        <v>0</v>
      </c>
      <c r="K1372" s="5">
        <v>176843.53</v>
      </c>
      <c r="L1372">
        <v>0</v>
      </c>
      <c r="M1372" t="str">
        <f t="shared" si="63"/>
        <v xml:space="preserve"> Reatined</v>
      </c>
      <c r="N1372" s="7">
        <v>33.333333333333329</v>
      </c>
      <c r="O1372" s="10" t="str">
        <f t="shared" si="64"/>
        <v>26-35</v>
      </c>
      <c r="P1372" t="str">
        <f t="shared" si="65"/>
        <v>7-9 Years</v>
      </c>
      <c r="Q1372" t="str">
        <f>IF(B1372&lt;=500,"300-500",
 IF(B1372&lt;=650,"501-650",
 IF(B1372&lt;=750,"651-750",
 "751-850")))</f>
        <v>751-850</v>
      </c>
      <c r="R1372" t="str">
        <f>IF(L1372=1,"Customer already churned",
 IF(N1372&gt;=70,"Urgent attention required",
 IF(O1372="46-60","Focus retention efforts",
 IF(O1372="36-45","Extend retention strategies",
 IF(O1372="501-600","Engagement support required",
 IF(O1372="601-700","Monitor engagement",
 IF(AND(C1372="Germany",D1372="Female"),"Priority proactive retention",
 "General engagement")))))))</f>
        <v>General engagement</v>
      </c>
    </row>
    <row r="1373" spans="1:18" x14ac:dyDescent="0.35">
      <c r="A1373">
        <v>15792722</v>
      </c>
      <c r="B1373">
        <v>611</v>
      </c>
      <c r="C1373" t="s">
        <v>15</v>
      </c>
      <c r="D1373" t="s">
        <v>16</v>
      </c>
      <c r="E1373">
        <v>43</v>
      </c>
      <c r="F1373">
        <v>8</v>
      </c>
      <c r="G1373" s="3">
        <v>64897.75</v>
      </c>
      <c r="H1373">
        <v>1</v>
      </c>
      <c r="I1373">
        <v>1</v>
      </c>
      <c r="J1373">
        <v>0</v>
      </c>
      <c r="K1373" s="5">
        <v>114996.33</v>
      </c>
      <c r="L1373">
        <v>0</v>
      </c>
      <c r="M1373" t="str">
        <f t="shared" si="63"/>
        <v xml:space="preserve"> Reatined</v>
      </c>
      <c r="N1373" s="7">
        <v>37.5</v>
      </c>
      <c r="O1373" s="10" t="str">
        <f t="shared" si="64"/>
        <v>36-45</v>
      </c>
      <c r="P1373" t="str">
        <f t="shared" si="65"/>
        <v>7-9 Years</v>
      </c>
      <c r="Q1373" t="str">
        <f>IF(B1373&lt;=500,"300-500",
 IF(B1373&lt;=650,"501-650",
 IF(B1373&lt;=750,"651-750",
 "751-850")))</f>
        <v>501-650</v>
      </c>
      <c r="R1373" t="str">
        <f>IF(L1373=1,"Customer already churned",
 IF(N1373&gt;=70,"Urgent attention required",
 IF(O1373="46-60","Focus retention efforts",
 IF(O1373="36-45","Extend retention strategies",
 IF(O1373="501-600","Engagement support required",
 IF(O1373="601-700","Monitor engagement",
 IF(AND(C1373="Germany",D1373="Female"),"Priority proactive retention",
 "General engagement")))))))</f>
        <v>Extend retention strategies</v>
      </c>
    </row>
    <row r="1374" spans="1:18" x14ac:dyDescent="0.35">
      <c r="A1374">
        <v>15723006</v>
      </c>
      <c r="B1374">
        <v>489</v>
      </c>
      <c r="C1374" t="s">
        <v>15</v>
      </c>
      <c r="D1374" t="s">
        <v>18</v>
      </c>
      <c r="E1374">
        <v>38</v>
      </c>
      <c r="F1374">
        <v>8</v>
      </c>
      <c r="G1374" s="3">
        <v>0</v>
      </c>
      <c r="H1374">
        <v>2</v>
      </c>
      <c r="I1374">
        <v>0</v>
      </c>
      <c r="J1374">
        <v>1</v>
      </c>
      <c r="K1374" s="5">
        <v>196990.79</v>
      </c>
      <c r="L1374">
        <v>0</v>
      </c>
      <c r="M1374" t="str">
        <f t="shared" si="63"/>
        <v xml:space="preserve"> Reatined</v>
      </c>
      <c r="N1374" s="7">
        <v>20.833333333333339</v>
      </c>
      <c r="O1374" s="10" t="str">
        <f t="shared" si="64"/>
        <v>36-45</v>
      </c>
      <c r="P1374" t="str">
        <f t="shared" si="65"/>
        <v>7-9 Years</v>
      </c>
      <c r="Q1374" t="str">
        <f>IF(B1374&lt;=500,"300-500",
 IF(B1374&lt;=650,"501-650",
 IF(B1374&lt;=750,"651-750",
 "751-850")))</f>
        <v>300-500</v>
      </c>
      <c r="R1374" t="str">
        <f>IF(L1374=1,"Customer already churned",
 IF(N1374&gt;=70,"Urgent attention required",
 IF(O1374="46-60","Focus retention efforts",
 IF(O1374="36-45","Extend retention strategies",
 IF(O1374="501-600","Engagement support required",
 IF(O1374="601-700","Monitor engagement",
 IF(AND(C1374="Germany",D1374="Female"),"Priority proactive retention",
 "General engagement")))))))</f>
        <v>Extend retention strategies</v>
      </c>
    </row>
    <row r="1375" spans="1:18" x14ac:dyDescent="0.35">
      <c r="A1375">
        <v>15771942</v>
      </c>
      <c r="B1375">
        <v>528</v>
      </c>
      <c r="C1375" t="s">
        <v>19</v>
      </c>
      <c r="D1375" t="s">
        <v>16</v>
      </c>
      <c r="E1375">
        <v>46</v>
      </c>
      <c r="F1375">
        <v>9</v>
      </c>
      <c r="G1375" s="3">
        <v>135555.66</v>
      </c>
      <c r="H1375">
        <v>1</v>
      </c>
      <c r="I1375">
        <v>1</v>
      </c>
      <c r="J1375">
        <v>0</v>
      </c>
      <c r="K1375" s="5">
        <v>133146.03</v>
      </c>
      <c r="L1375">
        <v>1</v>
      </c>
      <c r="M1375" t="str">
        <f t="shared" si="63"/>
        <v>Churned</v>
      </c>
      <c r="N1375" s="7">
        <v>37.5</v>
      </c>
      <c r="O1375" s="10" t="str">
        <f t="shared" si="64"/>
        <v>46-60</v>
      </c>
      <c r="P1375" t="str">
        <f t="shared" si="65"/>
        <v>7-9 Years</v>
      </c>
      <c r="Q1375" t="str">
        <f>IF(B1375&lt;=500,"300-500",
 IF(B1375&lt;=650,"501-650",
 IF(B1375&lt;=750,"651-750",
 "751-850")))</f>
        <v>501-650</v>
      </c>
      <c r="R1375" t="str">
        <f>IF(L1375=1,"Customer already churned",
 IF(N1375&gt;=70,"Urgent attention required",
 IF(O1375="46-60","Focus retention efforts",
 IF(O1375="36-45","Extend retention strategies",
 IF(O1375="501-600","Engagement support required",
 IF(O1375="601-700","Monitor engagement",
 IF(AND(C1375="Germany",D1375="Female"),"Priority proactive retention",
 "General engagement")))))))</f>
        <v>Customer already churned</v>
      </c>
    </row>
    <row r="1376" spans="1:18" x14ac:dyDescent="0.35">
      <c r="A1376">
        <v>15774738</v>
      </c>
      <c r="B1376">
        <v>632</v>
      </c>
      <c r="C1376" t="s">
        <v>15</v>
      </c>
      <c r="D1376" t="s">
        <v>18</v>
      </c>
      <c r="E1376">
        <v>44</v>
      </c>
      <c r="F1376">
        <v>3</v>
      </c>
      <c r="G1376" s="3">
        <v>107764.75</v>
      </c>
      <c r="H1376">
        <v>1</v>
      </c>
      <c r="I1376">
        <v>1</v>
      </c>
      <c r="J1376">
        <v>0</v>
      </c>
      <c r="K1376" s="5">
        <v>185667.72</v>
      </c>
      <c r="L1376">
        <v>0</v>
      </c>
      <c r="M1376" t="str">
        <f t="shared" si="63"/>
        <v xml:space="preserve"> Reatined</v>
      </c>
      <c r="N1376" s="7">
        <v>37.5</v>
      </c>
      <c r="O1376" s="10" t="str">
        <f t="shared" si="64"/>
        <v>36-45</v>
      </c>
      <c r="P1376" t="str">
        <f t="shared" si="65"/>
        <v>0-3 Years</v>
      </c>
      <c r="Q1376" t="str">
        <f>IF(B1376&lt;=500,"300-500",
 IF(B1376&lt;=650,"501-650",
 IF(B1376&lt;=750,"651-750",
 "751-850")))</f>
        <v>501-650</v>
      </c>
      <c r="R1376" t="str">
        <f>IF(L1376=1,"Customer already churned",
 IF(N1376&gt;=70,"Urgent attention required",
 IF(O1376="46-60","Focus retention efforts",
 IF(O1376="36-45","Extend retention strategies",
 IF(O1376="501-600","Engagement support required",
 IF(O1376="601-700","Monitor engagement",
 IF(AND(C1376="Germany",D1376="Female"),"Priority proactive retention",
 "General engagement")))))))</f>
        <v>Extend retention strategies</v>
      </c>
    </row>
    <row r="1377" spans="1:18" x14ac:dyDescent="0.35">
      <c r="A1377">
        <v>15574004</v>
      </c>
      <c r="B1377">
        <v>429</v>
      </c>
      <c r="C1377" t="s">
        <v>15</v>
      </c>
      <c r="D1377" t="s">
        <v>16</v>
      </c>
      <c r="E1377">
        <v>27</v>
      </c>
      <c r="F1377">
        <v>6</v>
      </c>
      <c r="G1377" s="3">
        <v>117307.44</v>
      </c>
      <c r="H1377">
        <v>2</v>
      </c>
      <c r="I1377">
        <v>1</v>
      </c>
      <c r="J1377">
        <v>1</v>
      </c>
      <c r="K1377" s="5">
        <v>24020.49</v>
      </c>
      <c r="L1377">
        <v>0</v>
      </c>
      <c r="M1377" t="str">
        <f t="shared" si="63"/>
        <v xml:space="preserve"> Reatined</v>
      </c>
      <c r="N1377" s="7">
        <v>0</v>
      </c>
      <c r="O1377" s="10" t="str">
        <f t="shared" si="64"/>
        <v>26-35</v>
      </c>
      <c r="P1377" t="str">
        <f t="shared" si="65"/>
        <v>4-6 Years</v>
      </c>
      <c r="Q1377" t="str">
        <f>IF(B1377&lt;=500,"300-500",
 IF(B1377&lt;=650,"501-650",
 IF(B1377&lt;=750,"651-750",
 "751-850")))</f>
        <v>300-500</v>
      </c>
      <c r="R1377" t="str">
        <f>IF(L1377=1,"Customer already churned",
 IF(N1377&gt;=70,"Urgent attention required",
 IF(O1377="46-60","Focus retention efforts",
 IF(O1377="36-45","Extend retention strategies",
 IF(O1377="501-600","Engagement support required",
 IF(O1377="601-700","Monitor engagement",
 IF(AND(C1377="Germany",D1377="Female"),"Priority proactive retention",
 "General engagement")))))))</f>
        <v>General engagement</v>
      </c>
    </row>
    <row r="1378" spans="1:18" x14ac:dyDescent="0.35">
      <c r="A1378">
        <v>15587233</v>
      </c>
      <c r="B1378">
        <v>457</v>
      </c>
      <c r="C1378" t="s">
        <v>15</v>
      </c>
      <c r="D1378" t="s">
        <v>18</v>
      </c>
      <c r="E1378">
        <v>41</v>
      </c>
      <c r="F1378">
        <v>8</v>
      </c>
      <c r="G1378" s="3">
        <v>73700.12</v>
      </c>
      <c r="H1378">
        <v>3</v>
      </c>
      <c r="I1378">
        <v>1</v>
      </c>
      <c r="J1378">
        <v>1</v>
      </c>
      <c r="K1378" s="5">
        <v>185750.02</v>
      </c>
      <c r="L1378">
        <v>1</v>
      </c>
      <c r="M1378" t="str">
        <f t="shared" si="63"/>
        <v>Churned</v>
      </c>
      <c r="N1378" s="7">
        <v>0</v>
      </c>
      <c r="O1378" s="10" t="str">
        <f t="shared" si="64"/>
        <v>36-45</v>
      </c>
      <c r="P1378" t="str">
        <f t="shared" si="65"/>
        <v>7-9 Years</v>
      </c>
      <c r="Q1378" t="str">
        <f>IF(B1378&lt;=500,"300-500",
 IF(B1378&lt;=650,"501-650",
 IF(B1378&lt;=750,"651-750",
 "751-850")))</f>
        <v>300-500</v>
      </c>
      <c r="R1378" t="str">
        <f>IF(L1378=1,"Customer already churned",
 IF(N1378&gt;=70,"Urgent attention required",
 IF(O1378="46-60","Focus retention efforts",
 IF(O1378="36-45","Extend retention strategies",
 IF(O1378="501-600","Engagement support required",
 IF(O1378="601-700","Monitor engagement",
 IF(AND(C1378="Germany",D1378="Female"),"Priority proactive retention",
 "General engagement")))))))</f>
        <v>Customer already churned</v>
      </c>
    </row>
    <row r="1379" spans="1:18" x14ac:dyDescent="0.35">
      <c r="A1379">
        <v>15808228</v>
      </c>
      <c r="B1379">
        <v>768</v>
      </c>
      <c r="C1379" t="s">
        <v>17</v>
      </c>
      <c r="D1379" t="s">
        <v>16</v>
      </c>
      <c r="E1379">
        <v>44</v>
      </c>
      <c r="F1379">
        <v>6</v>
      </c>
      <c r="G1379" s="3">
        <v>60603.4</v>
      </c>
      <c r="H1379">
        <v>1</v>
      </c>
      <c r="I1379">
        <v>1</v>
      </c>
      <c r="J1379">
        <v>1</v>
      </c>
      <c r="K1379" s="5">
        <v>178045.97</v>
      </c>
      <c r="L1379">
        <v>0</v>
      </c>
      <c r="M1379" t="str">
        <f t="shared" si="63"/>
        <v xml:space="preserve"> Reatined</v>
      </c>
      <c r="N1379" s="7">
        <v>16.666666666666661</v>
      </c>
      <c r="O1379" s="10" t="str">
        <f t="shared" si="64"/>
        <v>36-45</v>
      </c>
      <c r="P1379" t="str">
        <f t="shared" si="65"/>
        <v>4-6 Years</v>
      </c>
      <c r="Q1379" t="str">
        <f>IF(B1379&lt;=500,"300-500",
 IF(B1379&lt;=650,"501-650",
 IF(B1379&lt;=750,"651-750",
 "751-850")))</f>
        <v>751-850</v>
      </c>
      <c r="R1379" t="str">
        <f>IF(L1379=1,"Customer already churned",
 IF(N1379&gt;=70,"Urgent attention required",
 IF(O1379="46-60","Focus retention efforts",
 IF(O1379="36-45","Extend retention strategies",
 IF(O1379="501-600","Engagement support required",
 IF(O1379="601-700","Monitor engagement",
 IF(AND(C1379="Germany",D1379="Female"),"Priority proactive retention",
 "General engagement")))))))</f>
        <v>Extend retention strategies</v>
      </c>
    </row>
    <row r="1380" spans="1:18" x14ac:dyDescent="0.35">
      <c r="A1380">
        <v>15682834</v>
      </c>
      <c r="B1380">
        <v>715</v>
      </c>
      <c r="C1380" t="s">
        <v>17</v>
      </c>
      <c r="D1380" t="s">
        <v>16</v>
      </c>
      <c r="E1380">
        <v>35</v>
      </c>
      <c r="F1380">
        <v>4</v>
      </c>
      <c r="G1380" s="3">
        <v>40169.879999999997</v>
      </c>
      <c r="H1380">
        <v>2</v>
      </c>
      <c r="I1380">
        <v>1</v>
      </c>
      <c r="J1380">
        <v>1</v>
      </c>
      <c r="K1380" s="5">
        <v>199857.47</v>
      </c>
      <c r="L1380">
        <v>0</v>
      </c>
      <c r="M1380" t="str">
        <f t="shared" si="63"/>
        <v xml:space="preserve"> Reatined</v>
      </c>
      <c r="N1380" s="7">
        <v>0</v>
      </c>
      <c r="O1380" s="10" t="str">
        <f t="shared" si="64"/>
        <v>26-35</v>
      </c>
      <c r="P1380" t="str">
        <f t="shared" si="65"/>
        <v>4-6 Years</v>
      </c>
      <c r="Q1380" t="str">
        <f>IF(B1380&lt;=500,"300-500",
 IF(B1380&lt;=650,"501-650",
 IF(B1380&lt;=750,"651-750",
 "751-850")))</f>
        <v>651-750</v>
      </c>
      <c r="R1380" t="str">
        <f>IF(L1380=1,"Customer already churned",
 IF(N1380&gt;=70,"Urgent attention required",
 IF(O1380="46-60","Focus retention efforts",
 IF(O1380="36-45","Extend retention strategies",
 IF(O1380="501-600","Engagement support required",
 IF(O1380="601-700","Monitor engagement",
 IF(AND(C1380="Germany",D1380="Female"),"Priority proactive retention",
 "General engagement")))))))</f>
        <v>General engagement</v>
      </c>
    </row>
    <row r="1381" spans="1:18" x14ac:dyDescent="0.35">
      <c r="A1381">
        <v>15571752</v>
      </c>
      <c r="B1381">
        <v>668</v>
      </c>
      <c r="C1381" t="s">
        <v>19</v>
      </c>
      <c r="D1381" t="s">
        <v>16</v>
      </c>
      <c r="E1381">
        <v>32</v>
      </c>
      <c r="F1381">
        <v>10</v>
      </c>
      <c r="G1381" s="3">
        <v>92041.87</v>
      </c>
      <c r="H1381">
        <v>1</v>
      </c>
      <c r="I1381">
        <v>1</v>
      </c>
      <c r="J1381">
        <v>1</v>
      </c>
      <c r="K1381" s="5">
        <v>43595.9</v>
      </c>
      <c r="L1381">
        <v>0</v>
      </c>
      <c r="M1381" t="str">
        <f t="shared" si="63"/>
        <v xml:space="preserve"> Reatined</v>
      </c>
      <c r="N1381" s="7">
        <v>16.666666666666661</v>
      </c>
      <c r="O1381" s="10" t="str">
        <f t="shared" si="64"/>
        <v>26-35</v>
      </c>
      <c r="P1381" t="str">
        <f t="shared" si="65"/>
        <v>10+ Years</v>
      </c>
      <c r="Q1381" t="str">
        <f>IF(B1381&lt;=500,"300-500",
 IF(B1381&lt;=650,"501-650",
 IF(B1381&lt;=750,"651-750",
 "751-850")))</f>
        <v>651-750</v>
      </c>
      <c r="R1381" t="str">
        <f>IF(L1381=1,"Customer already churned",
 IF(N1381&gt;=70,"Urgent attention required",
 IF(O1381="46-60","Focus retention efforts",
 IF(O1381="36-45","Extend retention strategies",
 IF(O1381="501-600","Engagement support required",
 IF(O1381="601-700","Monitor engagement",
 IF(AND(C1381="Germany",D1381="Female"),"Priority proactive retention",
 "General engagement")))))))</f>
        <v>Priority proactive retention</v>
      </c>
    </row>
    <row r="1382" spans="1:18" x14ac:dyDescent="0.35">
      <c r="A1382">
        <v>15743067</v>
      </c>
      <c r="B1382">
        <v>625</v>
      </c>
      <c r="C1382" t="s">
        <v>19</v>
      </c>
      <c r="D1382" t="s">
        <v>18</v>
      </c>
      <c r="E1382">
        <v>26</v>
      </c>
      <c r="F1382">
        <v>3</v>
      </c>
      <c r="G1382" s="3">
        <v>130483.95</v>
      </c>
      <c r="H1382">
        <v>1</v>
      </c>
      <c r="I1382">
        <v>1</v>
      </c>
      <c r="J1382">
        <v>0</v>
      </c>
      <c r="K1382" s="5">
        <v>122810.53</v>
      </c>
      <c r="L1382">
        <v>0</v>
      </c>
      <c r="M1382" t="str">
        <f t="shared" si="63"/>
        <v xml:space="preserve"> Reatined</v>
      </c>
      <c r="N1382" s="7">
        <v>37.5</v>
      </c>
      <c r="O1382" s="10" t="str">
        <f t="shared" si="64"/>
        <v>26-35</v>
      </c>
      <c r="P1382" t="str">
        <f t="shared" si="65"/>
        <v>0-3 Years</v>
      </c>
      <c r="Q1382" t="str">
        <f>IF(B1382&lt;=500,"300-500",
 IF(B1382&lt;=650,"501-650",
 IF(B1382&lt;=750,"651-750",
 "751-850")))</f>
        <v>501-650</v>
      </c>
      <c r="R1382" t="str">
        <f>IF(L1382=1,"Customer already churned",
 IF(N1382&gt;=70,"Urgent attention required",
 IF(O1382="46-60","Focus retention efforts",
 IF(O1382="36-45","Extend retention strategies",
 IF(O1382="501-600","Engagement support required",
 IF(O1382="601-700","Monitor engagement",
 IF(AND(C1382="Germany",D1382="Female"),"Priority proactive retention",
 "General engagement")))))))</f>
        <v>General engagement</v>
      </c>
    </row>
    <row r="1383" spans="1:18" x14ac:dyDescent="0.35">
      <c r="A1383">
        <v>15714466</v>
      </c>
      <c r="B1383">
        <v>846</v>
      </c>
      <c r="C1383" t="s">
        <v>15</v>
      </c>
      <c r="D1383" t="s">
        <v>16</v>
      </c>
      <c r="E1383">
        <v>41</v>
      </c>
      <c r="F1383">
        <v>5</v>
      </c>
      <c r="G1383" s="3">
        <v>0</v>
      </c>
      <c r="H1383">
        <v>3</v>
      </c>
      <c r="I1383">
        <v>1</v>
      </c>
      <c r="J1383">
        <v>0</v>
      </c>
      <c r="K1383" s="5">
        <v>3440.47</v>
      </c>
      <c r="L1383">
        <v>1</v>
      </c>
      <c r="M1383" t="str">
        <f t="shared" si="63"/>
        <v>Churned</v>
      </c>
      <c r="N1383" s="7">
        <v>33.333333333333329</v>
      </c>
      <c r="O1383" s="10" t="str">
        <f t="shared" si="64"/>
        <v>36-45</v>
      </c>
      <c r="P1383" t="str">
        <f t="shared" si="65"/>
        <v>4-6 Years</v>
      </c>
      <c r="Q1383" t="str">
        <f>IF(B1383&lt;=500,"300-500",
 IF(B1383&lt;=650,"501-650",
 IF(B1383&lt;=750,"651-750",
 "751-850")))</f>
        <v>751-850</v>
      </c>
      <c r="R1383" t="str">
        <f>IF(L1383=1,"Customer already churned",
 IF(N1383&gt;=70,"Urgent attention required",
 IF(O1383="46-60","Focus retention efforts",
 IF(O1383="36-45","Extend retention strategies",
 IF(O1383="501-600","Engagement support required",
 IF(O1383="601-700","Monitor engagement",
 IF(AND(C1383="Germany",D1383="Female"),"Priority proactive retention",
 "General engagement")))))))</f>
        <v>Customer already churned</v>
      </c>
    </row>
    <row r="1384" spans="1:18" x14ac:dyDescent="0.35">
      <c r="A1384">
        <v>15617982</v>
      </c>
      <c r="B1384">
        <v>661</v>
      </c>
      <c r="C1384" t="s">
        <v>17</v>
      </c>
      <c r="D1384" t="s">
        <v>16</v>
      </c>
      <c r="E1384">
        <v>42</v>
      </c>
      <c r="F1384">
        <v>3</v>
      </c>
      <c r="G1384" s="3">
        <v>0</v>
      </c>
      <c r="H1384">
        <v>2</v>
      </c>
      <c r="I1384">
        <v>1</v>
      </c>
      <c r="J1384">
        <v>0</v>
      </c>
      <c r="K1384" s="5">
        <v>35989.410000000003</v>
      </c>
      <c r="L1384">
        <v>0</v>
      </c>
      <c r="M1384" t="str">
        <f t="shared" si="63"/>
        <v xml:space="preserve"> Reatined</v>
      </c>
      <c r="N1384" s="7">
        <v>33.333333333333329</v>
      </c>
      <c r="O1384" s="10" t="str">
        <f t="shared" si="64"/>
        <v>36-45</v>
      </c>
      <c r="P1384" t="str">
        <f t="shared" si="65"/>
        <v>0-3 Years</v>
      </c>
      <c r="Q1384" t="str">
        <f>IF(B1384&lt;=500,"300-500",
 IF(B1384&lt;=650,"501-650",
 IF(B1384&lt;=750,"651-750",
 "751-850")))</f>
        <v>651-750</v>
      </c>
      <c r="R1384" t="str">
        <f>IF(L1384=1,"Customer already churned",
 IF(N1384&gt;=70,"Urgent attention required",
 IF(O1384="46-60","Focus retention efforts",
 IF(O1384="36-45","Extend retention strategies",
 IF(O1384="501-600","Engagement support required",
 IF(O1384="601-700","Monitor engagement",
 IF(AND(C1384="Germany",D1384="Female"),"Priority proactive retention",
 "General engagement")))))))</f>
        <v>Extend retention strategies</v>
      </c>
    </row>
    <row r="1385" spans="1:18" x14ac:dyDescent="0.35">
      <c r="A1385">
        <v>15696637</v>
      </c>
      <c r="B1385">
        <v>571</v>
      </c>
      <c r="C1385" t="s">
        <v>15</v>
      </c>
      <c r="D1385" t="s">
        <v>16</v>
      </c>
      <c r="E1385">
        <v>23</v>
      </c>
      <c r="F1385">
        <v>10</v>
      </c>
      <c r="G1385" s="3">
        <v>151097.28</v>
      </c>
      <c r="H1385">
        <v>1</v>
      </c>
      <c r="I1385">
        <v>0</v>
      </c>
      <c r="J1385">
        <v>1</v>
      </c>
      <c r="K1385" s="5">
        <v>17163.75</v>
      </c>
      <c r="L1385">
        <v>0</v>
      </c>
      <c r="M1385" t="str">
        <f t="shared" si="63"/>
        <v xml:space="preserve"> Reatined</v>
      </c>
      <c r="N1385" s="7">
        <v>25</v>
      </c>
      <c r="O1385" s="10" t="str">
        <f t="shared" si="64"/>
        <v>18-25</v>
      </c>
      <c r="P1385" t="str">
        <f t="shared" si="65"/>
        <v>10+ Years</v>
      </c>
      <c r="Q1385" t="str">
        <f>IF(B1385&lt;=500,"300-500",
 IF(B1385&lt;=650,"501-650",
 IF(B1385&lt;=750,"651-750",
 "751-850")))</f>
        <v>501-650</v>
      </c>
      <c r="R1385" t="str">
        <f>IF(L1385=1,"Customer already churned",
 IF(N1385&gt;=70,"Urgent attention required",
 IF(O1385="46-60","Focus retention efforts",
 IF(O1385="36-45","Extend retention strategies",
 IF(O1385="501-600","Engagement support required",
 IF(O1385="601-700","Monitor engagement",
 IF(AND(C1385="Germany",D1385="Female"),"Priority proactive retention",
 "General engagement")))))))</f>
        <v>General engagement</v>
      </c>
    </row>
    <row r="1386" spans="1:18" x14ac:dyDescent="0.35">
      <c r="A1386">
        <v>15690647</v>
      </c>
      <c r="B1386">
        <v>582</v>
      </c>
      <c r="C1386" t="s">
        <v>17</v>
      </c>
      <c r="D1386" t="s">
        <v>16</v>
      </c>
      <c r="E1386">
        <v>46</v>
      </c>
      <c r="F1386">
        <v>8</v>
      </c>
      <c r="G1386" s="3">
        <v>67563.31</v>
      </c>
      <c r="H1386">
        <v>1</v>
      </c>
      <c r="I1386">
        <v>1</v>
      </c>
      <c r="J1386">
        <v>0</v>
      </c>
      <c r="K1386" s="5">
        <v>44506.09</v>
      </c>
      <c r="L1386">
        <v>1</v>
      </c>
      <c r="M1386" t="str">
        <f t="shared" si="63"/>
        <v>Churned</v>
      </c>
      <c r="N1386" s="7">
        <v>37.5</v>
      </c>
      <c r="O1386" s="10" t="str">
        <f t="shared" si="64"/>
        <v>46-60</v>
      </c>
      <c r="P1386" t="str">
        <f t="shared" si="65"/>
        <v>7-9 Years</v>
      </c>
      <c r="Q1386" t="str">
        <f>IF(B1386&lt;=500,"300-500",
 IF(B1386&lt;=650,"501-650",
 IF(B1386&lt;=750,"651-750",
 "751-850")))</f>
        <v>501-650</v>
      </c>
      <c r="R1386" t="str">
        <f>IF(L1386=1,"Customer already churned",
 IF(N1386&gt;=70,"Urgent attention required",
 IF(O1386="46-60","Focus retention efforts",
 IF(O1386="36-45","Extend retention strategies",
 IF(O1386="501-600","Engagement support required",
 IF(O1386="601-700","Monitor engagement",
 IF(AND(C1386="Germany",D1386="Female"),"Priority proactive retention",
 "General engagement")))))))</f>
        <v>Customer already churned</v>
      </c>
    </row>
    <row r="1387" spans="1:18" x14ac:dyDescent="0.35">
      <c r="A1387">
        <v>15672756</v>
      </c>
      <c r="B1387">
        <v>716</v>
      </c>
      <c r="C1387" t="s">
        <v>15</v>
      </c>
      <c r="D1387" t="s">
        <v>16</v>
      </c>
      <c r="E1387">
        <v>35</v>
      </c>
      <c r="F1387">
        <v>8</v>
      </c>
      <c r="G1387" s="3">
        <v>112808.18</v>
      </c>
      <c r="H1387">
        <v>1</v>
      </c>
      <c r="I1387">
        <v>0</v>
      </c>
      <c r="J1387">
        <v>1</v>
      </c>
      <c r="K1387" s="5">
        <v>17848.3</v>
      </c>
      <c r="L1387">
        <v>0</v>
      </c>
      <c r="M1387" t="str">
        <f t="shared" si="63"/>
        <v xml:space="preserve"> Reatined</v>
      </c>
      <c r="N1387" s="7">
        <v>25</v>
      </c>
      <c r="O1387" s="10" t="str">
        <f t="shared" si="64"/>
        <v>26-35</v>
      </c>
      <c r="P1387" t="str">
        <f t="shared" si="65"/>
        <v>7-9 Years</v>
      </c>
      <c r="Q1387" t="str">
        <f>IF(B1387&lt;=500,"300-500",
 IF(B1387&lt;=650,"501-650",
 IF(B1387&lt;=750,"651-750",
 "751-850")))</f>
        <v>651-750</v>
      </c>
      <c r="R1387" t="str">
        <f>IF(L1387=1,"Customer already churned",
 IF(N1387&gt;=70,"Urgent attention required",
 IF(O1387="46-60","Focus retention efforts",
 IF(O1387="36-45","Extend retention strategies",
 IF(O1387="501-600","Engagement support required",
 IF(O1387="601-700","Monitor engagement",
 IF(AND(C1387="Germany",D1387="Female"),"Priority proactive retention",
 "General engagement")))))))</f>
        <v>General engagement</v>
      </c>
    </row>
    <row r="1388" spans="1:18" x14ac:dyDescent="0.35">
      <c r="A1388">
        <v>15704586</v>
      </c>
      <c r="B1388">
        <v>758</v>
      </c>
      <c r="C1388" t="s">
        <v>15</v>
      </c>
      <c r="D1388" t="s">
        <v>16</v>
      </c>
      <c r="E1388">
        <v>42</v>
      </c>
      <c r="F1388">
        <v>7</v>
      </c>
      <c r="G1388" s="3">
        <v>0</v>
      </c>
      <c r="H1388">
        <v>2</v>
      </c>
      <c r="I1388">
        <v>0</v>
      </c>
      <c r="J1388">
        <v>1</v>
      </c>
      <c r="K1388" s="5">
        <v>76209.56</v>
      </c>
      <c r="L1388">
        <v>0</v>
      </c>
      <c r="M1388" t="str">
        <f t="shared" si="63"/>
        <v xml:space="preserve"> Reatined</v>
      </c>
      <c r="N1388" s="7">
        <v>20.833333333333339</v>
      </c>
      <c r="O1388" s="10" t="str">
        <f t="shared" si="64"/>
        <v>36-45</v>
      </c>
      <c r="P1388" t="str">
        <f t="shared" si="65"/>
        <v>7-9 Years</v>
      </c>
      <c r="Q1388" t="str">
        <f>IF(B1388&lt;=500,"300-500",
 IF(B1388&lt;=650,"501-650",
 IF(B1388&lt;=750,"651-750",
 "751-850")))</f>
        <v>751-850</v>
      </c>
      <c r="R1388" t="str">
        <f>IF(L1388=1,"Customer already churned",
 IF(N1388&gt;=70,"Urgent attention required",
 IF(O1388="46-60","Focus retention efforts",
 IF(O1388="36-45","Extend retention strategies",
 IF(O1388="501-600","Engagement support required",
 IF(O1388="601-700","Monitor engagement",
 IF(AND(C1388="Germany",D1388="Female"),"Priority proactive retention",
 "General engagement")))))))</f>
        <v>Extend retention strategies</v>
      </c>
    </row>
    <row r="1389" spans="1:18" x14ac:dyDescent="0.35">
      <c r="A1389">
        <v>15674526</v>
      </c>
      <c r="B1389">
        <v>725</v>
      </c>
      <c r="C1389" t="s">
        <v>15</v>
      </c>
      <c r="D1389" t="s">
        <v>18</v>
      </c>
      <c r="E1389">
        <v>66</v>
      </c>
      <c r="F1389">
        <v>4</v>
      </c>
      <c r="G1389" s="3">
        <v>86459.8</v>
      </c>
      <c r="H1389">
        <v>1</v>
      </c>
      <c r="I1389">
        <v>1</v>
      </c>
      <c r="J1389">
        <v>1</v>
      </c>
      <c r="K1389" s="5">
        <v>141476.56</v>
      </c>
      <c r="L1389">
        <v>0</v>
      </c>
      <c r="M1389" t="str">
        <f t="shared" si="63"/>
        <v xml:space="preserve"> Reatined</v>
      </c>
      <c r="N1389" s="7">
        <v>33.333333333333329</v>
      </c>
      <c r="O1389" s="10" t="str">
        <f t="shared" si="64"/>
        <v>60+</v>
      </c>
      <c r="P1389" t="str">
        <f t="shared" si="65"/>
        <v>4-6 Years</v>
      </c>
      <c r="Q1389" t="str">
        <f>IF(B1389&lt;=500,"300-500",
 IF(B1389&lt;=650,"501-650",
 IF(B1389&lt;=750,"651-750",
 "751-850")))</f>
        <v>651-750</v>
      </c>
      <c r="R1389" t="str">
        <f>IF(L1389=1,"Customer already churned",
 IF(N1389&gt;=70,"Urgent attention required",
 IF(O1389="46-60","Focus retention efforts",
 IF(O1389="36-45","Extend retention strategies",
 IF(O1389="501-600","Engagement support required",
 IF(O1389="601-700","Monitor engagement",
 IF(AND(C1389="Germany",D1389="Female"),"Priority proactive retention",
 "General engagement")))))))</f>
        <v>General engagement</v>
      </c>
    </row>
    <row r="1390" spans="1:18" x14ac:dyDescent="0.35">
      <c r="A1390">
        <v>15775295</v>
      </c>
      <c r="B1390">
        <v>630</v>
      </c>
      <c r="C1390" t="s">
        <v>15</v>
      </c>
      <c r="D1390" t="s">
        <v>16</v>
      </c>
      <c r="E1390">
        <v>40</v>
      </c>
      <c r="F1390">
        <v>0</v>
      </c>
      <c r="G1390" s="3">
        <v>118633.08</v>
      </c>
      <c r="H1390">
        <v>1</v>
      </c>
      <c r="I1390">
        <v>0</v>
      </c>
      <c r="J1390">
        <v>1</v>
      </c>
      <c r="K1390" s="5">
        <v>60032.46</v>
      </c>
      <c r="L1390">
        <v>1</v>
      </c>
      <c r="M1390" t="str">
        <f t="shared" si="63"/>
        <v>Churned</v>
      </c>
      <c r="N1390" s="7">
        <v>50</v>
      </c>
      <c r="O1390" s="10" t="str">
        <f t="shared" si="64"/>
        <v>36-45</v>
      </c>
      <c r="P1390" t="str">
        <f t="shared" si="65"/>
        <v>0-3 Years</v>
      </c>
      <c r="Q1390" t="str">
        <f>IF(B1390&lt;=500,"300-500",
 IF(B1390&lt;=650,"501-650",
 IF(B1390&lt;=750,"651-750",
 "751-850")))</f>
        <v>501-650</v>
      </c>
      <c r="R1390" t="str">
        <f>IF(L1390=1,"Customer already churned",
 IF(N1390&gt;=70,"Urgent attention required",
 IF(O1390="46-60","Focus retention efforts",
 IF(O1390="36-45","Extend retention strategies",
 IF(O1390="501-600","Engagement support required",
 IF(O1390="601-700","Monitor engagement",
 IF(AND(C1390="Germany",D1390="Female"),"Priority proactive retention",
 "General engagement")))))))</f>
        <v>Customer already churned</v>
      </c>
    </row>
    <row r="1391" spans="1:18" x14ac:dyDescent="0.35">
      <c r="A1391">
        <v>15684196</v>
      </c>
      <c r="B1391">
        <v>627</v>
      </c>
      <c r="C1391" t="s">
        <v>15</v>
      </c>
      <c r="D1391" t="s">
        <v>16</v>
      </c>
      <c r="E1391">
        <v>55</v>
      </c>
      <c r="F1391">
        <v>2</v>
      </c>
      <c r="G1391" s="3">
        <v>159441.26999999999</v>
      </c>
      <c r="H1391">
        <v>1</v>
      </c>
      <c r="I1391">
        <v>1</v>
      </c>
      <c r="J1391">
        <v>0</v>
      </c>
      <c r="K1391" s="5">
        <v>100686.11</v>
      </c>
      <c r="L1391">
        <v>1</v>
      </c>
      <c r="M1391" t="str">
        <f t="shared" si="63"/>
        <v>Churned</v>
      </c>
      <c r="N1391" s="7">
        <v>79.166666666666657</v>
      </c>
      <c r="O1391" s="10" t="str">
        <f t="shared" si="64"/>
        <v>46-60</v>
      </c>
      <c r="P1391" t="str">
        <f t="shared" si="65"/>
        <v>0-3 Years</v>
      </c>
      <c r="Q1391" t="str">
        <f>IF(B1391&lt;=500,"300-500",
 IF(B1391&lt;=650,"501-650",
 IF(B1391&lt;=750,"651-750",
 "751-850")))</f>
        <v>501-650</v>
      </c>
      <c r="R1391" t="str">
        <f>IF(L1391=1,"Customer already churned",
 IF(N1391&gt;=70,"Urgent attention required",
 IF(O1391="46-60","Focus retention efforts",
 IF(O1391="36-45","Extend retention strategies",
 IF(O1391="501-600","Engagement support required",
 IF(O1391="601-700","Monitor engagement",
 IF(AND(C1391="Germany",D1391="Female"),"Priority proactive retention",
 "General engagement")))))))</f>
        <v>Customer already churned</v>
      </c>
    </row>
    <row r="1392" spans="1:18" x14ac:dyDescent="0.35">
      <c r="A1392">
        <v>15727281</v>
      </c>
      <c r="B1392">
        <v>653</v>
      </c>
      <c r="C1392" t="s">
        <v>15</v>
      </c>
      <c r="D1392" t="s">
        <v>16</v>
      </c>
      <c r="E1392">
        <v>27</v>
      </c>
      <c r="F1392">
        <v>9</v>
      </c>
      <c r="G1392" s="3">
        <v>0</v>
      </c>
      <c r="H1392">
        <v>2</v>
      </c>
      <c r="I1392">
        <v>1</v>
      </c>
      <c r="J1392">
        <v>0</v>
      </c>
      <c r="K1392" s="5">
        <v>96429.29</v>
      </c>
      <c r="L1392">
        <v>0</v>
      </c>
      <c r="M1392" t="str">
        <f t="shared" si="63"/>
        <v xml:space="preserve"> Reatined</v>
      </c>
      <c r="N1392" s="7">
        <v>33.333333333333329</v>
      </c>
      <c r="O1392" s="10" t="str">
        <f t="shared" si="64"/>
        <v>26-35</v>
      </c>
      <c r="P1392" t="str">
        <f t="shared" si="65"/>
        <v>7-9 Years</v>
      </c>
      <c r="Q1392" t="str">
        <f>IF(B1392&lt;=500,"300-500",
 IF(B1392&lt;=650,"501-650",
 IF(B1392&lt;=750,"651-750",
 "751-850")))</f>
        <v>651-750</v>
      </c>
      <c r="R1392" t="str">
        <f>IF(L1392=1,"Customer already churned",
 IF(N1392&gt;=70,"Urgent attention required",
 IF(O1392="46-60","Focus retention efforts",
 IF(O1392="36-45","Extend retention strategies",
 IF(O1392="501-600","Engagement support required",
 IF(O1392="601-700","Monitor engagement",
 IF(AND(C1392="Germany",D1392="Female"),"Priority proactive retention",
 "General engagement")))))))</f>
        <v>General engagement</v>
      </c>
    </row>
    <row r="1393" spans="1:18" x14ac:dyDescent="0.35">
      <c r="A1393">
        <v>15787835</v>
      </c>
      <c r="B1393">
        <v>775</v>
      </c>
      <c r="C1393" t="s">
        <v>19</v>
      </c>
      <c r="D1393" t="s">
        <v>16</v>
      </c>
      <c r="E1393">
        <v>38</v>
      </c>
      <c r="F1393">
        <v>4</v>
      </c>
      <c r="G1393" s="3">
        <v>125212.65</v>
      </c>
      <c r="H1393">
        <v>2</v>
      </c>
      <c r="I1393">
        <v>1</v>
      </c>
      <c r="J1393">
        <v>1</v>
      </c>
      <c r="K1393" s="5">
        <v>15795.88</v>
      </c>
      <c r="L1393">
        <v>1</v>
      </c>
      <c r="M1393" t="str">
        <f t="shared" si="63"/>
        <v>Churned</v>
      </c>
      <c r="N1393" s="7">
        <v>0</v>
      </c>
      <c r="O1393" s="10" t="str">
        <f t="shared" si="64"/>
        <v>36-45</v>
      </c>
      <c r="P1393" t="str">
        <f t="shared" si="65"/>
        <v>4-6 Years</v>
      </c>
      <c r="Q1393" t="str">
        <f>IF(B1393&lt;=500,"300-500",
 IF(B1393&lt;=650,"501-650",
 IF(B1393&lt;=750,"651-750",
 "751-850")))</f>
        <v>751-850</v>
      </c>
      <c r="R1393" t="str">
        <f>IF(L1393=1,"Customer already churned",
 IF(N1393&gt;=70,"Urgent attention required",
 IF(O1393="46-60","Focus retention efforts",
 IF(O1393="36-45","Extend retention strategies",
 IF(O1393="501-600","Engagement support required",
 IF(O1393="601-700","Monitor engagement",
 IF(AND(C1393="Germany",D1393="Female"),"Priority proactive retention",
 "General engagement")))))))</f>
        <v>Customer already churned</v>
      </c>
    </row>
    <row r="1394" spans="1:18" x14ac:dyDescent="0.35">
      <c r="A1394">
        <v>15730540</v>
      </c>
      <c r="B1394">
        <v>794</v>
      </c>
      <c r="C1394" t="s">
        <v>17</v>
      </c>
      <c r="D1394" t="s">
        <v>18</v>
      </c>
      <c r="E1394">
        <v>45</v>
      </c>
      <c r="F1394">
        <v>8</v>
      </c>
      <c r="G1394" s="3">
        <v>88656.37</v>
      </c>
      <c r="H1394">
        <v>2</v>
      </c>
      <c r="I1394">
        <v>1</v>
      </c>
      <c r="J1394">
        <v>0</v>
      </c>
      <c r="K1394" s="5">
        <v>116547.31</v>
      </c>
      <c r="L1394">
        <v>0</v>
      </c>
      <c r="M1394" t="str">
        <f t="shared" si="63"/>
        <v xml:space="preserve"> Reatined</v>
      </c>
      <c r="N1394" s="7">
        <v>20.833333333333339</v>
      </c>
      <c r="O1394" s="10" t="str">
        <f t="shared" si="64"/>
        <v>36-45</v>
      </c>
      <c r="P1394" t="str">
        <f t="shared" si="65"/>
        <v>7-9 Years</v>
      </c>
      <c r="Q1394" t="str">
        <f>IF(B1394&lt;=500,"300-500",
 IF(B1394&lt;=650,"501-650",
 IF(B1394&lt;=750,"651-750",
 "751-850")))</f>
        <v>751-850</v>
      </c>
      <c r="R1394" t="str">
        <f>IF(L1394=1,"Customer already churned",
 IF(N1394&gt;=70,"Urgent attention required",
 IF(O1394="46-60","Focus retention efforts",
 IF(O1394="36-45","Extend retention strategies",
 IF(O1394="501-600","Engagement support required",
 IF(O1394="601-700","Monitor engagement",
 IF(AND(C1394="Germany",D1394="Female"),"Priority proactive retention",
 "General engagement")))))))</f>
        <v>Extend retention strategies</v>
      </c>
    </row>
    <row r="1395" spans="1:18" x14ac:dyDescent="0.35">
      <c r="A1395">
        <v>15646276</v>
      </c>
      <c r="B1395">
        <v>831</v>
      </c>
      <c r="C1395" t="s">
        <v>15</v>
      </c>
      <c r="D1395" t="s">
        <v>16</v>
      </c>
      <c r="E1395">
        <v>32</v>
      </c>
      <c r="F1395">
        <v>2</v>
      </c>
      <c r="G1395" s="3">
        <v>146033.62</v>
      </c>
      <c r="H1395">
        <v>1</v>
      </c>
      <c r="I1395">
        <v>1</v>
      </c>
      <c r="J1395">
        <v>0</v>
      </c>
      <c r="K1395" s="5">
        <v>191260.74</v>
      </c>
      <c r="L1395">
        <v>0</v>
      </c>
      <c r="M1395" t="str">
        <f t="shared" si="63"/>
        <v xml:space="preserve"> Reatined</v>
      </c>
      <c r="N1395" s="7">
        <v>62.5</v>
      </c>
      <c r="O1395" s="10" t="str">
        <f t="shared" si="64"/>
        <v>26-35</v>
      </c>
      <c r="P1395" t="str">
        <f t="shared" si="65"/>
        <v>0-3 Years</v>
      </c>
      <c r="Q1395" t="str">
        <f>IF(B1395&lt;=500,"300-500",
 IF(B1395&lt;=650,"501-650",
 IF(B1395&lt;=750,"651-750",
 "751-850")))</f>
        <v>751-850</v>
      </c>
      <c r="R1395" t="str">
        <f>IF(L1395=1,"Customer already churned",
 IF(N1395&gt;=70,"Urgent attention required",
 IF(O1395="46-60","Focus retention efforts",
 IF(O1395="36-45","Extend retention strategies",
 IF(O1395="501-600","Engagement support required",
 IF(O1395="601-700","Monitor engagement",
 IF(AND(C1395="Germany",D1395="Female"),"Priority proactive retention",
 "General engagement")))))))</f>
        <v>General engagement</v>
      </c>
    </row>
    <row r="1396" spans="1:18" x14ac:dyDescent="0.35">
      <c r="A1396">
        <v>15582180</v>
      </c>
      <c r="B1396">
        <v>561</v>
      </c>
      <c r="C1396" t="s">
        <v>15</v>
      </c>
      <c r="D1396" t="s">
        <v>18</v>
      </c>
      <c r="E1396">
        <v>29</v>
      </c>
      <c r="F1396">
        <v>9</v>
      </c>
      <c r="G1396" s="3">
        <v>120268.13</v>
      </c>
      <c r="H1396">
        <v>1</v>
      </c>
      <c r="I1396">
        <v>1</v>
      </c>
      <c r="J1396">
        <v>1</v>
      </c>
      <c r="K1396" s="5">
        <v>173870.39</v>
      </c>
      <c r="L1396">
        <v>0</v>
      </c>
      <c r="M1396" t="str">
        <f t="shared" si="63"/>
        <v xml:space="preserve"> Reatined</v>
      </c>
      <c r="N1396" s="7">
        <v>16.666666666666661</v>
      </c>
      <c r="O1396" s="10" t="str">
        <f t="shared" si="64"/>
        <v>26-35</v>
      </c>
      <c r="P1396" t="str">
        <f t="shared" si="65"/>
        <v>7-9 Years</v>
      </c>
      <c r="Q1396" t="str">
        <f>IF(B1396&lt;=500,"300-500",
 IF(B1396&lt;=650,"501-650",
 IF(B1396&lt;=750,"651-750",
 "751-850")))</f>
        <v>501-650</v>
      </c>
      <c r="R1396" t="str">
        <f>IF(L1396=1,"Customer already churned",
 IF(N1396&gt;=70,"Urgent attention required",
 IF(O1396="46-60","Focus retention efforts",
 IF(O1396="36-45","Extend retention strategies",
 IF(O1396="501-600","Engagement support required",
 IF(O1396="601-700","Monitor engagement",
 IF(AND(C1396="Germany",D1396="Female"),"Priority proactive retention",
 "General engagement")))))))</f>
        <v>General engagement</v>
      </c>
    </row>
    <row r="1397" spans="1:18" x14ac:dyDescent="0.35">
      <c r="A1397">
        <v>15697095</v>
      </c>
      <c r="B1397">
        <v>705</v>
      </c>
      <c r="C1397" t="s">
        <v>17</v>
      </c>
      <c r="D1397" t="s">
        <v>18</v>
      </c>
      <c r="E1397">
        <v>46</v>
      </c>
      <c r="F1397">
        <v>7</v>
      </c>
      <c r="G1397" s="3">
        <v>0</v>
      </c>
      <c r="H1397">
        <v>2</v>
      </c>
      <c r="I1397">
        <v>1</v>
      </c>
      <c r="J1397">
        <v>0</v>
      </c>
      <c r="K1397" s="5">
        <v>117273.35</v>
      </c>
      <c r="L1397">
        <v>0</v>
      </c>
      <c r="M1397" t="str">
        <f t="shared" si="63"/>
        <v xml:space="preserve"> Reatined</v>
      </c>
      <c r="N1397" s="7">
        <v>33.333333333333329</v>
      </c>
      <c r="O1397" s="10" t="str">
        <f t="shared" si="64"/>
        <v>46-60</v>
      </c>
      <c r="P1397" t="str">
        <f t="shared" si="65"/>
        <v>7-9 Years</v>
      </c>
      <c r="Q1397" t="str">
        <f>IF(B1397&lt;=500,"300-500",
 IF(B1397&lt;=650,"501-650",
 IF(B1397&lt;=750,"651-750",
 "751-850")))</f>
        <v>651-750</v>
      </c>
      <c r="R1397" t="str">
        <f>IF(L1397=1,"Customer already churned",
 IF(N1397&gt;=70,"Urgent attention required",
 IF(O1397="46-60","Focus retention efforts",
 IF(O1397="36-45","Extend retention strategies",
 IF(O1397="501-600","Engagement support required",
 IF(O1397="601-700","Monitor engagement",
 IF(AND(C1397="Germany",D1397="Female"),"Priority proactive retention",
 "General engagement")))))))</f>
        <v>Focus retention efforts</v>
      </c>
    </row>
    <row r="1398" spans="1:18" x14ac:dyDescent="0.35">
      <c r="A1398">
        <v>15748797</v>
      </c>
      <c r="B1398">
        <v>636</v>
      </c>
      <c r="C1398" t="s">
        <v>17</v>
      </c>
      <c r="D1398" t="s">
        <v>16</v>
      </c>
      <c r="E1398">
        <v>33</v>
      </c>
      <c r="F1398">
        <v>0</v>
      </c>
      <c r="G1398" s="3">
        <v>0</v>
      </c>
      <c r="H1398">
        <v>1</v>
      </c>
      <c r="I1398">
        <v>1</v>
      </c>
      <c r="J1398">
        <v>0</v>
      </c>
      <c r="K1398" s="5">
        <v>92277.47</v>
      </c>
      <c r="L1398">
        <v>1</v>
      </c>
      <c r="M1398" t="str">
        <f t="shared" si="63"/>
        <v>Churned</v>
      </c>
      <c r="N1398" s="7">
        <v>75</v>
      </c>
      <c r="O1398" s="10" t="str">
        <f t="shared" si="64"/>
        <v>26-35</v>
      </c>
      <c r="P1398" t="str">
        <f t="shared" si="65"/>
        <v>0-3 Years</v>
      </c>
      <c r="Q1398" t="str">
        <f>IF(B1398&lt;=500,"300-500",
 IF(B1398&lt;=650,"501-650",
 IF(B1398&lt;=750,"651-750",
 "751-850")))</f>
        <v>501-650</v>
      </c>
      <c r="R1398" t="str">
        <f>IF(L1398=1,"Customer already churned",
 IF(N1398&gt;=70,"Urgent attention required",
 IF(O1398="46-60","Focus retention efforts",
 IF(O1398="36-45","Extend retention strategies",
 IF(O1398="501-600","Engagement support required",
 IF(O1398="601-700","Monitor engagement",
 IF(AND(C1398="Germany",D1398="Female"),"Priority proactive retention",
 "General engagement")))))))</f>
        <v>Customer already churned</v>
      </c>
    </row>
    <row r="1399" spans="1:18" x14ac:dyDescent="0.35">
      <c r="A1399">
        <v>15754796</v>
      </c>
      <c r="B1399">
        <v>487</v>
      </c>
      <c r="C1399" t="s">
        <v>19</v>
      </c>
      <c r="D1399" t="s">
        <v>16</v>
      </c>
      <c r="E1399">
        <v>46</v>
      </c>
      <c r="F1399">
        <v>4</v>
      </c>
      <c r="G1399" s="3">
        <v>135070.57999999999</v>
      </c>
      <c r="H1399">
        <v>2</v>
      </c>
      <c r="I1399">
        <v>1</v>
      </c>
      <c r="J1399">
        <v>1</v>
      </c>
      <c r="K1399" s="5">
        <v>44244.49</v>
      </c>
      <c r="L1399">
        <v>1</v>
      </c>
      <c r="M1399" t="str">
        <f t="shared" si="63"/>
        <v>Churned</v>
      </c>
      <c r="N1399" s="7">
        <v>0</v>
      </c>
      <c r="O1399" s="10" t="str">
        <f t="shared" si="64"/>
        <v>46-60</v>
      </c>
      <c r="P1399" t="str">
        <f t="shared" si="65"/>
        <v>4-6 Years</v>
      </c>
      <c r="Q1399" t="str">
        <f>IF(B1399&lt;=500,"300-500",
 IF(B1399&lt;=650,"501-650",
 IF(B1399&lt;=750,"651-750",
 "751-850")))</f>
        <v>300-500</v>
      </c>
      <c r="R1399" t="str">
        <f>IF(L1399=1,"Customer already churned",
 IF(N1399&gt;=70,"Urgent attention required",
 IF(O1399="46-60","Focus retention efforts",
 IF(O1399="36-45","Extend retention strategies",
 IF(O1399="501-600","Engagement support required",
 IF(O1399="601-700","Monitor engagement",
 IF(AND(C1399="Germany",D1399="Female"),"Priority proactive retention",
 "General engagement")))))))</f>
        <v>Customer already churned</v>
      </c>
    </row>
    <row r="1400" spans="1:18" x14ac:dyDescent="0.35">
      <c r="A1400">
        <v>15628947</v>
      </c>
      <c r="B1400">
        <v>693</v>
      </c>
      <c r="C1400" t="s">
        <v>15</v>
      </c>
      <c r="D1400" t="s">
        <v>16</v>
      </c>
      <c r="E1400">
        <v>38</v>
      </c>
      <c r="F1400">
        <v>3</v>
      </c>
      <c r="G1400" s="3">
        <v>0</v>
      </c>
      <c r="H1400">
        <v>2</v>
      </c>
      <c r="I1400">
        <v>0</v>
      </c>
      <c r="J1400">
        <v>0</v>
      </c>
      <c r="K1400" s="5">
        <v>78133.48</v>
      </c>
      <c r="L1400">
        <v>1</v>
      </c>
      <c r="M1400" t="str">
        <f t="shared" si="63"/>
        <v>Churned</v>
      </c>
      <c r="N1400" s="7">
        <v>41.666666666666671</v>
      </c>
      <c r="O1400" s="10" t="str">
        <f t="shared" si="64"/>
        <v>36-45</v>
      </c>
      <c r="P1400" t="str">
        <f t="shared" si="65"/>
        <v>0-3 Years</v>
      </c>
      <c r="Q1400" t="str">
        <f>IF(B1400&lt;=500,"300-500",
 IF(B1400&lt;=650,"501-650",
 IF(B1400&lt;=750,"651-750",
 "751-850")))</f>
        <v>651-750</v>
      </c>
      <c r="R1400" t="str">
        <f>IF(L1400=1,"Customer already churned",
 IF(N1400&gt;=70,"Urgent attention required",
 IF(O1400="46-60","Focus retention efforts",
 IF(O1400="36-45","Extend retention strategies",
 IF(O1400="501-600","Engagement support required",
 IF(O1400="601-700","Monitor engagement",
 IF(AND(C1400="Germany",D1400="Female"),"Priority proactive retention",
 "General engagement")))))))</f>
        <v>Customer already churned</v>
      </c>
    </row>
    <row r="1401" spans="1:18" x14ac:dyDescent="0.35">
      <c r="A1401">
        <v>15775546</v>
      </c>
      <c r="B1401">
        <v>517</v>
      </c>
      <c r="C1401" t="s">
        <v>17</v>
      </c>
      <c r="D1401" t="s">
        <v>16</v>
      </c>
      <c r="E1401">
        <v>29</v>
      </c>
      <c r="F1401">
        <v>5</v>
      </c>
      <c r="G1401" s="3">
        <v>0</v>
      </c>
      <c r="H1401">
        <v>2</v>
      </c>
      <c r="I1401">
        <v>1</v>
      </c>
      <c r="J1401">
        <v>0</v>
      </c>
      <c r="K1401" s="5">
        <v>103402.88</v>
      </c>
      <c r="L1401">
        <v>0</v>
      </c>
      <c r="M1401" t="str">
        <f t="shared" si="63"/>
        <v xml:space="preserve"> Reatined</v>
      </c>
      <c r="N1401" s="7">
        <v>33.333333333333329</v>
      </c>
      <c r="O1401" s="10" t="str">
        <f t="shared" si="64"/>
        <v>26-35</v>
      </c>
      <c r="P1401" t="str">
        <f t="shared" si="65"/>
        <v>4-6 Years</v>
      </c>
      <c r="Q1401" t="str">
        <f>IF(B1401&lt;=500,"300-500",
 IF(B1401&lt;=650,"501-650",
 IF(B1401&lt;=750,"651-750",
 "751-850")))</f>
        <v>501-650</v>
      </c>
      <c r="R1401" t="str">
        <f>IF(L1401=1,"Customer already churned",
 IF(N1401&gt;=70,"Urgent attention required",
 IF(O1401="46-60","Focus retention efforts",
 IF(O1401="36-45","Extend retention strategies",
 IF(O1401="501-600","Engagement support required",
 IF(O1401="601-700","Monitor engagement",
 IF(AND(C1401="Germany",D1401="Female"),"Priority proactive retention",
 "General engagement")))))))</f>
        <v>General engagement</v>
      </c>
    </row>
    <row r="1402" spans="1:18" x14ac:dyDescent="0.35">
      <c r="A1402">
        <v>15670481</v>
      </c>
      <c r="B1402">
        <v>684</v>
      </c>
      <c r="C1402" t="s">
        <v>15</v>
      </c>
      <c r="D1402" t="s">
        <v>16</v>
      </c>
      <c r="E1402">
        <v>27</v>
      </c>
      <c r="F1402">
        <v>9</v>
      </c>
      <c r="G1402" s="3">
        <v>122550.05</v>
      </c>
      <c r="H1402">
        <v>2</v>
      </c>
      <c r="I1402">
        <v>0</v>
      </c>
      <c r="J1402">
        <v>1</v>
      </c>
      <c r="K1402" s="5">
        <v>137835.82</v>
      </c>
      <c r="L1402">
        <v>0</v>
      </c>
      <c r="M1402" t="str">
        <f t="shared" si="63"/>
        <v xml:space="preserve"> Reatined</v>
      </c>
      <c r="N1402" s="7">
        <v>8.3333333333333321</v>
      </c>
      <c r="O1402" s="10" t="str">
        <f t="shared" si="64"/>
        <v>26-35</v>
      </c>
      <c r="P1402" t="str">
        <f t="shared" si="65"/>
        <v>7-9 Years</v>
      </c>
      <c r="Q1402" t="str">
        <f>IF(B1402&lt;=500,"300-500",
 IF(B1402&lt;=650,"501-650",
 IF(B1402&lt;=750,"651-750",
 "751-850")))</f>
        <v>651-750</v>
      </c>
      <c r="R1402" t="str">
        <f>IF(L1402=1,"Customer already churned",
 IF(N1402&gt;=70,"Urgent attention required",
 IF(O1402="46-60","Focus retention efforts",
 IF(O1402="36-45","Extend retention strategies",
 IF(O1402="501-600","Engagement support required",
 IF(O1402="601-700","Monitor engagement",
 IF(AND(C1402="Germany",D1402="Female"),"Priority proactive retention",
 "General engagement")))))))</f>
        <v>General engagement</v>
      </c>
    </row>
    <row r="1403" spans="1:18" x14ac:dyDescent="0.35">
      <c r="A1403">
        <v>15619029</v>
      </c>
      <c r="B1403">
        <v>620</v>
      </c>
      <c r="C1403" t="s">
        <v>17</v>
      </c>
      <c r="D1403" t="s">
        <v>16</v>
      </c>
      <c r="E1403">
        <v>43</v>
      </c>
      <c r="F1403">
        <v>2</v>
      </c>
      <c r="G1403" s="3">
        <v>0</v>
      </c>
      <c r="H1403">
        <v>2</v>
      </c>
      <c r="I1403">
        <v>1</v>
      </c>
      <c r="J1403">
        <v>0</v>
      </c>
      <c r="K1403" s="5">
        <v>20670.099999999999</v>
      </c>
      <c r="L1403">
        <v>0</v>
      </c>
      <c r="M1403" t="str">
        <f t="shared" si="63"/>
        <v xml:space="preserve"> Reatined</v>
      </c>
      <c r="N1403" s="7">
        <v>58.333333333333343</v>
      </c>
      <c r="O1403" s="10" t="str">
        <f t="shared" si="64"/>
        <v>36-45</v>
      </c>
      <c r="P1403" t="str">
        <f t="shared" si="65"/>
        <v>0-3 Years</v>
      </c>
      <c r="Q1403" t="str">
        <f>IF(B1403&lt;=500,"300-500",
 IF(B1403&lt;=650,"501-650",
 IF(B1403&lt;=750,"651-750",
 "751-850")))</f>
        <v>501-650</v>
      </c>
      <c r="R1403" t="str">
        <f>IF(L1403=1,"Customer already churned",
 IF(N1403&gt;=70,"Urgent attention required",
 IF(O1403="46-60","Focus retention efforts",
 IF(O1403="36-45","Extend retention strategies",
 IF(O1403="501-600","Engagement support required",
 IF(O1403="601-700","Monitor engagement",
 IF(AND(C1403="Germany",D1403="Female"),"Priority proactive retention",
 "General engagement")))))))</f>
        <v>Extend retention strategies</v>
      </c>
    </row>
    <row r="1404" spans="1:18" x14ac:dyDescent="0.35">
      <c r="A1404">
        <v>15613282</v>
      </c>
      <c r="B1404">
        <v>757</v>
      </c>
      <c r="C1404" t="s">
        <v>15</v>
      </c>
      <c r="D1404" t="s">
        <v>18</v>
      </c>
      <c r="E1404">
        <v>29</v>
      </c>
      <c r="F1404">
        <v>8</v>
      </c>
      <c r="G1404" s="3">
        <v>130306.49</v>
      </c>
      <c r="H1404">
        <v>1</v>
      </c>
      <c r="I1404">
        <v>1</v>
      </c>
      <c r="J1404">
        <v>0</v>
      </c>
      <c r="K1404" s="5">
        <v>77469.38</v>
      </c>
      <c r="L1404">
        <v>0</v>
      </c>
      <c r="M1404" t="str">
        <f t="shared" si="63"/>
        <v xml:space="preserve"> Reatined</v>
      </c>
      <c r="N1404" s="7">
        <v>37.5</v>
      </c>
      <c r="O1404" s="10" t="str">
        <f t="shared" si="64"/>
        <v>26-35</v>
      </c>
      <c r="P1404" t="str">
        <f t="shared" si="65"/>
        <v>7-9 Years</v>
      </c>
      <c r="Q1404" t="str">
        <f>IF(B1404&lt;=500,"300-500",
 IF(B1404&lt;=650,"501-650",
 IF(B1404&lt;=750,"651-750",
 "751-850")))</f>
        <v>751-850</v>
      </c>
      <c r="R1404" t="str">
        <f>IF(L1404=1,"Customer already churned",
 IF(N1404&gt;=70,"Urgent attention required",
 IF(O1404="46-60","Focus retention efforts",
 IF(O1404="36-45","Extend retention strategies",
 IF(O1404="501-600","Engagement support required",
 IF(O1404="601-700","Monitor engagement",
 IF(AND(C1404="Germany",D1404="Female"),"Priority proactive retention",
 "General engagement")))))))</f>
        <v>General engagement</v>
      </c>
    </row>
    <row r="1405" spans="1:18" x14ac:dyDescent="0.35">
      <c r="A1405">
        <v>15721487</v>
      </c>
      <c r="B1405">
        <v>739</v>
      </c>
      <c r="C1405" t="s">
        <v>15</v>
      </c>
      <c r="D1405" t="s">
        <v>16</v>
      </c>
      <c r="E1405">
        <v>27</v>
      </c>
      <c r="F1405">
        <v>6</v>
      </c>
      <c r="G1405" s="3">
        <v>0</v>
      </c>
      <c r="H1405">
        <v>1</v>
      </c>
      <c r="I1405">
        <v>1</v>
      </c>
      <c r="J1405">
        <v>1</v>
      </c>
      <c r="K1405" s="5">
        <v>57572.38</v>
      </c>
      <c r="L1405">
        <v>0</v>
      </c>
      <c r="M1405" t="str">
        <f t="shared" si="63"/>
        <v xml:space="preserve"> Reatined</v>
      </c>
      <c r="N1405" s="7">
        <v>29.166666666666671</v>
      </c>
      <c r="O1405" s="10" t="str">
        <f t="shared" si="64"/>
        <v>26-35</v>
      </c>
      <c r="P1405" t="str">
        <f t="shared" si="65"/>
        <v>4-6 Years</v>
      </c>
      <c r="Q1405" t="str">
        <f>IF(B1405&lt;=500,"300-500",
 IF(B1405&lt;=650,"501-650",
 IF(B1405&lt;=750,"651-750",
 "751-850")))</f>
        <v>651-750</v>
      </c>
      <c r="R1405" t="str">
        <f>IF(L1405=1,"Customer already churned",
 IF(N1405&gt;=70,"Urgent attention required",
 IF(O1405="46-60","Focus retention efforts",
 IF(O1405="36-45","Extend retention strategies",
 IF(O1405="501-600","Engagement support required",
 IF(O1405="601-700","Monitor engagement",
 IF(AND(C1405="Germany",D1405="Female"),"Priority proactive retention",
 "General engagement")))))))</f>
        <v>General engagement</v>
      </c>
    </row>
    <row r="1406" spans="1:18" x14ac:dyDescent="0.35">
      <c r="A1406">
        <v>15797276</v>
      </c>
      <c r="B1406">
        <v>662</v>
      </c>
      <c r="C1406" t="s">
        <v>17</v>
      </c>
      <c r="D1406" t="s">
        <v>16</v>
      </c>
      <c r="E1406">
        <v>41</v>
      </c>
      <c r="F1406">
        <v>4</v>
      </c>
      <c r="G1406" s="3">
        <v>90350.77</v>
      </c>
      <c r="H1406">
        <v>1</v>
      </c>
      <c r="I1406">
        <v>1</v>
      </c>
      <c r="J1406">
        <v>0</v>
      </c>
      <c r="K1406" s="5">
        <v>75884.649999999994</v>
      </c>
      <c r="L1406">
        <v>1</v>
      </c>
      <c r="M1406" t="str">
        <f t="shared" si="63"/>
        <v>Churned</v>
      </c>
      <c r="N1406" s="7">
        <v>37.5</v>
      </c>
      <c r="O1406" s="10" t="str">
        <f t="shared" si="64"/>
        <v>36-45</v>
      </c>
      <c r="P1406" t="str">
        <f t="shared" si="65"/>
        <v>4-6 Years</v>
      </c>
      <c r="Q1406" t="str">
        <f>IF(B1406&lt;=500,"300-500",
 IF(B1406&lt;=650,"501-650",
 IF(B1406&lt;=750,"651-750",
 "751-850")))</f>
        <v>651-750</v>
      </c>
      <c r="R1406" t="str">
        <f>IF(L1406=1,"Customer already churned",
 IF(N1406&gt;=70,"Urgent attention required",
 IF(O1406="46-60","Focus retention efforts",
 IF(O1406="36-45","Extend retention strategies",
 IF(O1406="501-600","Engagement support required",
 IF(O1406="601-700","Monitor engagement",
 IF(AND(C1406="Germany",D1406="Female"),"Priority proactive retention",
 "General engagement")))))))</f>
        <v>Customer already churned</v>
      </c>
    </row>
    <row r="1407" spans="1:18" x14ac:dyDescent="0.35">
      <c r="A1407">
        <v>15612494</v>
      </c>
      <c r="B1407">
        <v>359</v>
      </c>
      <c r="C1407" t="s">
        <v>15</v>
      </c>
      <c r="D1407" t="s">
        <v>16</v>
      </c>
      <c r="E1407">
        <v>44</v>
      </c>
      <c r="F1407">
        <v>6</v>
      </c>
      <c r="G1407" s="3">
        <v>128747.69</v>
      </c>
      <c r="H1407">
        <v>1</v>
      </c>
      <c r="I1407">
        <v>1</v>
      </c>
      <c r="J1407">
        <v>0</v>
      </c>
      <c r="K1407" s="5">
        <v>146955.71</v>
      </c>
      <c r="L1407">
        <v>1</v>
      </c>
      <c r="M1407" t="str">
        <f t="shared" si="63"/>
        <v>Churned</v>
      </c>
      <c r="N1407" s="7">
        <v>37.5</v>
      </c>
      <c r="O1407" s="10" t="str">
        <f t="shared" si="64"/>
        <v>36-45</v>
      </c>
      <c r="P1407" t="str">
        <f t="shared" si="65"/>
        <v>4-6 Years</v>
      </c>
      <c r="Q1407" t="str">
        <f>IF(B1407&lt;=500,"300-500",
 IF(B1407&lt;=650,"501-650",
 IF(B1407&lt;=750,"651-750",
 "751-850")))</f>
        <v>300-500</v>
      </c>
      <c r="R1407" t="str">
        <f>IF(L1407=1,"Customer already churned",
 IF(N1407&gt;=70,"Urgent attention required",
 IF(O1407="46-60","Focus retention efforts",
 IF(O1407="36-45","Extend retention strategies",
 IF(O1407="501-600","Engagement support required",
 IF(O1407="601-700","Monitor engagement",
 IF(AND(C1407="Germany",D1407="Female"),"Priority proactive retention",
 "General engagement")))))))</f>
        <v>Customer already churned</v>
      </c>
    </row>
    <row r="1408" spans="1:18" x14ac:dyDescent="0.35">
      <c r="A1408">
        <v>15629617</v>
      </c>
      <c r="B1408">
        <v>572</v>
      </c>
      <c r="C1408" t="s">
        <v>17</v>
      </c>
      <c r="D1408" t="s">
        <v>18</v>
      </c>
      <c r="E1408">
        <v>23</v>
      </c>
      <c r="F1408">
        <v>2</v>
      </c>
      <c r="G1408" s="3">
        <v>126873.52</v>
      </c>
      <c r="H1408">
        <v>1</v>
      </c>
      <c r="I1408">
        <v>0</v>
      </c>
      <c r="J1408">
        <v>1</v>
      </c>
      <c r="K1408" s="5">
        <v>67040.12</v>
      </c>
      <c r="L1408">
        <v>0</v>
      </c>
      <c r="M1408" t="str">
        <f t="shared" si="63"/>
        <v xml:space="preserve"> Reatined</v>
      </c>
      <c r="N1408" s="7">
        <v>50</v>
      </c>
      <c r="O1408" s="10" t="str">
        <f t="shared" si="64"/>
        <v>18-25</v>
      </c>
      <c r="P1408" t="str">
        <f t="shared" si="65"/>
        <v>0-3 Years</v>
      </c>
      <c r="Q1408" t="str">
        <f>IF(B1408&lt;=500,"300-500",
 IF(B1408&lt;=650,"501-650",
 IF(B1408&lt;=750,"651-750",
 "751-850")))</f>
        <v>501-650</v>
      </c>
      <c r="R1408" t="str">
        <f>IF(L1408=1,"Customer already churned",
 IF(N1408&gt;=70,"Urgent attention required",
 IF(O1408="46-60","Focus retention efforts",
 IF(O1408="36-45","Extend retention strategies",
 IF(O1408="501-600","Engagement support required",
 IF(O1408="601-700","Monitor engagement",
 IF(AND(C1408="Germany",D1408="Female"),"Priority proactive retention",
 "General engagement")))))))</f>
        <v>General engagement</v>
      </c>
    </row>
    <row r="1409" spans="1:18" x14ac:dyDescent="0.35">
      <c r="A1409">
        <v>15600821</v>
      </c>
      <c r="B1409">
        <v>721</v>
      </c>
      <c r="C1409" t="s">
        <v>15</v>
      </c>
      <c r="D1409" t="s">
        <v>18</v>
      </c>
      <c r="E1409">
        <v>69</v>
      </c>
      <c r="F1409">
        <v>2</v>
      </c>
      <c r="G1409" s="3">
        <v>108424.19</v>
      </c>
      <c r="H1409">
        <v>1</v>
      </c>
      <c r="I1409">
        <v>1</v>
      </c>
      <c r="J1409">
        <v>1</v>
      </c>
      <c r="K1409" s="5">
        <v>178418.35</v>
      </c>
      <c r="L1409">
        <v>0</v>
      </c>
      <c r="M1409" t="str">
        <f t="shared" si="63"/>
        <v xml:space="preserve"> Reatined</v>
      </c>
      <c r="N1409" s="7">
        <v>58.333333333333343</v>
      </c>
      <c r="O1409" s="10" t="str">
        <f t="shared" si="64"/>
        <v>60+</v>
      </c>
      <c r="P1409" t="str">
        <f t="shared" si="65"/>
        <v>0-3 Years</v>
      </c>
      <c r="Q1409" t="str">
        <f>IF(B1409&lt;=500,"300-500",
 IF(B1409&lt;=650,"501-650",
 IF(B1409&lt;=750,"651-750",
 "751-850")))</f>
        <v>651-750</v>
      </c>
      <c r="R1409" t="str">
        <f>IF(L1409=1,"Customer already churned",
 IF(N1409&gt;=70,"Urgent attention required",
 IF(O1409="46-60","Focus retention efforts",
 IF(O1409="36-45","Extend retention strategies",
 IF(O1409="501-600","Engagement support required",
 IF(O1409="601-700","Monitor engagement",
 IF(AND(C1409="Germany",D1409="Female"),"Priority proactive retention",
 "General engagement")))))))</f>
        <v>General engagement</v>
      </c>
    </row>
    <row r="1410" spans="1:18" x14ac:dyDescent="0.35">
      <c r="A1410">
        <v>15579062</v>
      </c>
      <c r="B1410">
        <v>707</v>
      </c>
      <c r="C1410" t="s">
        <v>15</v>
      </c>
      <c r="D1410" t="s">
        <v>18</v>
      </c>
      <c r="E1410">
        <v>32</v>
      </c>
      <c r="F1410">
        <v>9</v>
      </c>
      <c r="G1410" s="3">
        <v>0</v>
      </c>
      <c r="H1410">
        <v>2</v>
      </c>
      <c r="I1410">
        <v>0</v>
      </c>
      <c r="J1410">
        <v>0</v>
      </c>
      <c r="K1410" s="5">
        <v>30807.02</v>
      </c>
      <c r="L1410">
        <v>0</v>
      </c>
      <c r="M1410" t="str">
        <f t="shared" si="63"/>
        <v xml:space="preserve"> Reatined</v>
      </c>
      <c r="N1410" s="7">
        <v>41.666666666666671</v>
      </c>
      <c r="O1410" s="10" t="str">
        <f t="shared" si="64"/>
        <v>26-35</v>
      </c>
      <c r="P1410" t="str">
        <f t="shared" si="65"/>
        <v>7-9 Years</v>
      </c>
      <c r="Q1410" t="str">
        <f>IF(B1410&lt;=500,"300-500",
 IF(B1410&lt;=650,"501-650",
 IF(B1410&lt;=750,"651-750",
 "751-850")))</f>
        <v>651-750</v>
      </c>
      <c r="R1410" t="str">
        <f>IF(L1410=1,"Customer already churned",
 IF(N1410&gt;=70,"Urgent attention required",
 IF(O1410="46-60","Focus retention efforts",
 IF(O1410="36-45","Extend retention strategies",
 IF(O1410="501-600","Engagement support required",
 IF(O1410="601-700","Monitor engagement",
 IF(AND(C1410="Germany",D1410="Female"),"Priority proactive retention",
 "General engagement")))))))</f>
        <v>General engagement</v>
      </c>
    </row>
    <row r="1411" spans="1:18" x14ac:dyDescent="0.35">
      <c r="A1411">
        <v>15814268</v>
      </c>
      <c r="B1411">
        <v>444</v>
      </c>
      <c r="C1411" t="s">
        <v>15</v>
      </c>
      <c r="D1411" t="s">
        <v>16</v>
      </c>
      <c r="E1411">
        <v>40</v>
      </c>
      <c r="F1411">
        <v>5</v>
      </c>
      <c r="G1411" s="3">
        <v>84350.07</v>
      </c>
      <c r="H1411">
        <v>1</v>
      </c>
      <c r="I1411">
        <v>1</v>
      </c>
      <c r="J1411">
        <v>0</v>
      </c>
      <c r="K1411" s="5">
        <v>143835.76</v>
      </c>
      <c r="L1411">
        <v>0</v>
      </c>
      <c r="M1411" t="str">
        <f t="shared" ref="M1411:M1474" si="66">IF(L1411=1, "Churned"," Reatined")</f>
        <v xml:space="preserve"> Reatined</v>
      </c>
      <c r="N1411" s="7">
        <v>37.5</v>
      </c>
      <c r="O1411" s="10" t="str">
        <f t="shared" ref="O1411:O1474" si="67">IF(E1411&lt;=25,"18-25",
 IF(E1411&lt;=35,"26-35",
 IF(E1411&lt;=45,"36-45",
 IF(E1411&lt;=60,"46-60",
 "60+"))))</f>
        <v>36-45</v>
      </c>
      <c r="P1411" t="str">
        <f t="shared" ref="P1411:P1474" si="68">IF(F1411&lt;=3,"0-3 Years",
 IF(F1411&lt;=6,"4-6 Years",
 IF(F1411&lt;=9,"7-9 Years",
 "10+ Years")))</f>
        <v>4-6 Years</v>
      </c>
      <c r="Q1411" t="str">
        <f>IF(B1411&lt;=500,"300-500",
 IF(B1411&lt;=650,"501-650",
 IF(B1411&lt;=750,"651-750",
 "751-850")))</f>
        <v>300-500</v>
      </c>
      <c r="R1411" t="str">
        <f>IF(L1411=1,"Customer already churned",
 IF(N1411&gt;=70,"Urgent attention required",
 IF(O1411="46-60","Focus retention efforts",
 IF(O1411="36-45","Extend retention strategies",
 IF(O1411="501-600","Engagement support required",
 IF(O1411="601-700","Monitor engagement",
 IF(AND(C1411="Germany",D1411="Female"),"Priority proactive retention",
 "General engagement")))))))</f>
        <v>Extend retention strategies</v>
      </c>
    </row>
    <row r="1412" spans="1:18" x14ac:dyDescent="0.35">
      <c r="A1412">
        <v>15710164</v>
      </c>
      <c r="B1412">
        <v>523</v>
      </c>
      <c r="C1412" t="s">
        <v>15</v>
      </c>
      <c r="D1412" t="s">
        <v>16</v>
      </c>
      <c r="E1412">
        <v>73</v>
      </c>
      <c r="F1412">
        <v>7</v>
      </c>
      <c r="G1412" s="3">
        <v>0</v>
      </c>
      <c r="H1412">
        <v>2</v>
      </c>
      <c r="I1412">
        <v>0</v>
      </c>
      <c r="J1412">
        <v>0</v>
      </c>
      <c r="K1412" s="5">
        <v>130883.9</v>
      </c>
      <c r="L1412">
        <v>1</v>
      </c>
      <c r="M1412" t="str">
        <f t="shared" si="66"/>
        <v>Churned</v>
      </c>
      <c r="N1412" s="7">
        <v>58.333333333333343</v>
      </c>
      <c r="O1412" s="10" t="str">
        <f t="shared" si="67"/>
        <v>60+</v>
      </c>
      <c r="P1412" t="str">
        <f t="shared" si="68"/>
        <v>7-9 Years</v>
      </c>
      <c r="Q1412" t="str">
        <f>IF(B1412&lt;=500,"300-500",
 IF(B1412&lt;=650,"501-650",
 IF(B1412&lt;=750,"651-750",
 "751-850")))</f>
        <v>501-650</v>
      </c>
      <c r="R1412" t="str">
        <f>IF(L1412=1,"Customer already churned",
 IF(N1412&gt;=70,"Urgent attention required",
 IF(O1412="46-60","Focus retention efforts",
 IF(O1412="36-45","Extend retention strategies",
 IF(O1412="501-600","Engagement support required",
 IF(O1412="601-700","Monitor engagement",
 IF(AND(C1412="Germany",D1412="Female"),"Priority proactive retention",
 "General engagement")))))))</f>
        <v>Customer already churned</v>
      </c>
    </row>
    <row r="1413" spans="1:18" x14ac:dyDescent="0.35">
      <c r="A1413">
        <v>15693904</v>
      </c>
      <c r="B1413">
        <v>685</v>
      </c>
      <c r="C1413" t="s">
        <v>19</v>
      </c>
      <c r="D1413" t="s">
        <v>16</v>
      </c>
      <c r="E1413">
        <v>30</v>
      </c>
      <c r="F1413">
        <v>4</v>
      </c>
      <c r="G1413" s="3">
        <v>84958.6</v>
      </c>
      <c r="H1413">
        <v>2</v>
      </c>
      <c r="I1413">
        <v>0</v>
      </c>
      <c r="J1413">
        <v>1</v>
      </c>
      <c r="K1413" s="5">
        <v>194343.72</v>
      </c>
      <c r="L1413">
        <v>0</v>
      </c>
      <c r="M1413" t="str">
        <f t="shared" si="66"/>
        <v xml:space="preserve"> Reatined</v>
      </c>
      <c r="N1413" s="7">
        <v>8.3333333333333321</v>
      </c>
      <c r="O1413" s="10" t="str">
        <f t="shared" si="67"/>
        <v>26-35</v>
      </c>
      <c r="P1413" t="str">
        <f t="shared" si="68"/>
        <v>4-6 Years</v>
      </c>
      <c r="Q1413" t="str">
        <f>IF(B1413&lt;=500,"300-500",
 IF(B1413&lt;=650,"501-650",
 IF(B1413&lt;=750,"651-750",
 "751-850")))</f>
        <v>651-750</v>
      </c>
      <c r="R1413" t="str">
        <f>IF(L1413=1,"Customer already churned",
 IF(N1413&gt;=70,"Urgent attention required",
 IF(O1413="46-60","Focus retention efforts",
 IF(O1413="36-45","Extend retention strategies",
 IF(O1413="501-600","Engagement support required",
 IF(O1413="601-700","Monitor engagement",
 IF(AND(C1413="Germany",D1413="Female"),"Priority proactive retention",
 "General engagement")))))))</f>
        <v>Priority proactive retention</v>
      </c>
    </row>
    <row r="1414" spans="1:18" x14ac:dyDescent="0.35">
      <c r="A1414">
        <v>15588986</v>
      </c>
      <c r="B1414">
        <v>673</v>
      </c>
      <c r="C1414" t="s">
        <v>19</v>
      </c>
      <c r="D1414" t="s">
        <v>16</v>
      </c>
      <c r="E1414">
        <v>29</v>
      </c>
      <c r="F1414">
        <v>4</v>
      </c>
      <c r="G1414" s="3">
        <v>99097.36</v>
      </c>
      <c r="H1414">
        <v>1</v>
      </c>
      <c r="I1414">
        <v>1</v>
      </c>
      <c r="J1414">
        <v>1</v>
      </c>
      <c r="K1414" s="5">
        <v>9796.69</v>
      </c>
      <c r="L1414">
        <v>0</v>
      </c>
      <c r="M1414" t="str">
        <f t="shared" si="66"/>
        <v xml:space="preserve"> Reatined</v>
      </c>
      <c r="N1414" s="7">
        <v>16.666666666666661</v>
      </c>
      <c r="O1414" s="10" t="str">
        <f t="shared" si="67"/>
        <v>26-35</v>
      </c>
      <c r="P1414" t="str">
        <f t="shared" si="68"/>
        <v>4-6 Years</v>
      </c>
      <c r="Q1414" t="str">
        <f>IF(B1414&lt;=500,"300-500",
 IF(B1414&lt;=650,"501-650",
 IF(B1414&lt;=750,"651-750",
 "751-850")))</f>
        <v>651-750</v>
      </c>
      <c r="R1414" t="str">
        <f>IF(L1414=1,"Customer already churned",
 IF(N1414&gt;=70,"Urgent attention required",
 IF(O1414="46-60","Focus retention efforts",
 IF(O1414="36-45","Extend retention strategies",
 IF(O1414="501-600","Engagement support required",
 IF(O1414="601-700","Monitor engagement",
 IF(AND(C1414="Germany",D1414="Female"),"Priority proactive retention",
 "General engagement")))))))</f>
        <v>Priority proactive retention</v>
      </c>
    </row>
    <row r="1415" spans="1:18" x14ac:dyDescent="0.35">
      <c r="A1415">
        <v>15797733</v>
      </c>
      <c r="B1415">
        <v>503</v>
      </c>
      <c r="C1415" t="s">
        <v>19</v>
      </c>
      <c r="D1415" t="s">
        <v>18</v>
      </c>
      <c r="E1415">
        <v>30</v>
      </c>
      <c r="F1415">
        <v>10</v>
      </c>
      <c r="G1415" s="3">
        <v>136622.54999999999</v>
      </c>
      <c r="H1415">
        <v>2</v>
      </c>
      <c r="I1415">
        <v>0</v>
      </c>
      <c r="J1415">
        <v>0</v>
      </c>
      <c r="K1415" s="5">
        <v>47310.239999999998</v>
      </c>
      <c r="L1415">
        <v>0</v>
      </c>
      <c r="M1415" t="str">
        <f t="shared" si="66"/>
        <v xml:space="preserve"> Reatined</v>
      </c>
      <c r="N1415" s="7">
        <v>29.166666666666671</v>
      </c>
      <c r="O1415" s="10" t="str">
        <f t="shared" si="67"/>
        <v>26-35</v>
      </c>
      <c r="P1415" t="str">
        <f t="shared" si="68"/>
        <v>10+ Years</v>
      </c>
      <c r="Q1415" t="str">
        <f>IF(B1415&lt;=500,"300-500",
 IF(B1415&lt;=650,"501-650",
 IF(B1415&lt;=750,"651-750",
 "751-850")))</f>
        <v>501-650</v>
      </c>
      <c r="R1415" t="str">
        <f>IF(L1415=1,"Customer already churned",
 IF(N1415&gt;=70,"Urgent attention required",
 IF(O1415="46-60","Focus retention efforts",
 IF(O1415="36-45","Extend retention strategies",
 IF(O1415="501-600","Engagement support required",
 IF(O1415="601-700","Monitor engagement",
 IF(AND(C1415="Germany",D1415="Female"),"Priority proactive retention",
 "General engagement")))))))</f>
        <v>General engagement</v>
      </c>
    </row>
    <row r="1416" spans="1:18" x14ac:dyDescent="0.35">
      <c r="A1416">
        <v>15620507</v>
      </c>
      <c r="B1416">
        <v>485</v>
      </c>
      <c r="C1416" t="s">
        <v>19</v>
      </c>
      <c r="D1416" t="s">
        <v>16</v>
      </c>
      <c r="E1416">
        <v>30</v>
      </c>
      <c r="F1416">
        <v>5</v>
      </c>
      <c r="G1416" s="3">
        <v>156771.68</v>
      </c>
      <c r="H1416">
        <v>1</v>
      </c>
      <c r="I1416">
        <v>1</v>
      </c>
      <c r="J1416">
        <v>1</v>
      </c>
      <c r="K1416" s="5">
        <v>141148.21</v>
      </c>
      <c r="L1416">
        <v>0</v>
      </c>
      <c r="M1416" t="str">
        <f t="shared" si="66"/>
        <v xml:space="preserve"> Reatined</v>
      </c>
      <c r="N1416" s="7">
        <v>16.666666666666661</v>
      </c>
      <c r="O1416" s="10" t="str">
        <f t="shared" si="67"/>
        <v>26-35</v>
      </c>
      <c r="P1416" t="str">
        <f t="shared" si="68"/>
        <v>4-6 Years</v>
      </c>
      <c r="Q1416" t="str">
        <f>IF(B1416&lt;=500,"300-500",
 IF(B1416&lt;=650,"501-650",
 IF(B1416&lt;=750,"651-750",
 "751-850")))</f>
        <v>300-500</v>
      </c>
      <c r="R1416" t="str">
        <f>IF(L1416=1,"Customer already churned",
 IF(N1416&gt;=70,"Urgent attention required",
 IF(O1416="46-60","Focus retention efforts",
 IF(O1416="36-45","Extend retention strategies",
 IF(O1416="501-600","Engagement support required",
 IF(O1416="601-700","Monitor engagement",
 IF(AND(C1416="Germany",D1416="Female"),"Priority proactive retention",
 "General engagement")))))))</f>
        <v>Priority proactive retention</v>
      </c>
    </row>
    <row r="1417" spans="1:18" x14ac:dyDescent="0.35">
      <c r="A1417">
        <v>15685150</v>
      </c>
      <c r="B1417">
        <v>799</v>
      </c>
      <c r="C1417" t="s">
        <v>19</v>
      </c>
      <c r="D1417" t="s">
        <v>18</v>
      </c>
      <c r="E1417">
        <v>28</v>
      </c>
      <c r="F1417">
        <v>7</v>
      </c>
      <c r="G1417" s="3">
        <v>167658.32999999999</v>
      </c>
      <c r="H1417">
        <v>2</v>
      </c>
      <c r="I1417">
        <v>1</v>
      </c>
      <c r="J1417">
        <v>1</v>
      </c>
      <c r="K1417" s="5">
        <v>111138.25</v>
      </c>
      <c r="L1417">
        <v>0</v>
      </c>
      <c r="M1417" t="str">
        <f t="shared" si="66"/>
        <v xml:space="preserve"> Reatined</v>
      </c>
      <c r="N1417" s="7">
        <v>0</v>
      </c>
      <c r="O1417" s="10" t="str">
        <f t="shared" si="67"/>
        <v>26-35</v>
      </c>
      <c r="P1417" t="str">
        <f t="shared" si="68"/>
        <v>7-9 Years</v>
      </c>
      <c r="Q1417" t="str">
        <f>IF(B1417&lt;=500,"300-500",
 IF(B1417&lt;=650,"501-650",
 IF(B1417&lt;=750,"651-750",
 "751-850")))</f>
        <v>751-850</v>
      </c>
      <c r="R1417" t="str">
        <f>IF(L1417=1,"Customer already churned",
 IF(N1417&gt;=70,"Urgent attention required",
 IF(O1417="46-60","Focus retention efforts",
 IF(O1417="36-45","Extend retention strategies",
 IF(O1417="501-600","Engagement support required",
 IF(O1417="601-700","Monitor engagement",
 IF(AND(C1417="Germany",D1417="Female"),"Priority proactive retention",
 "General engagement")))))))</f>
        <v>General engagement</v>
      </c>
    </row>
    <row r="1418" spans="1:18" x14ac:dyDescent="0.35">
      <c r="A1418">
        <v>15667651</v>
      </c>
      <c r="B1418">
        <v>585</v>
      </c>
      <c r="C1418" t="s">
        <v>17</v>
      </c>
      <c r="D1418" t="s">
        <v>16</v>
      </c>
      <c r="E1418">
        <v>33</v>
      </c>
      <c r="F1418">
        <v>8</v>
      </c>
      <c r="G1418" s="3">
        <v>0</v>
      </c>
      <c r="H1418">
        <v>2</v>
      </c>
      <c r="I1418">
        <v>1</v>
      </c>
      <c r="J1418">
        <v>0</v>
      </c>
      <c r="K1418" s="5">
        <v>114182.07</v>
      </c>
      <c r="L1418">
        <v>0</v>
      </c>
      <c r="M1418" t="str">
        <f t="shared" si="66"/>
        <v xml:space="preserve"> Reatined</v>
      </c>
      <c r="N1418" s="7">
        <v>33.333333333333329</v>
      </c>
      <c r="O1418" s="10" t="str">
        <f t="shared" si="67"/>
        <v>26-35</v>
      </c>
      <c r="P1418" t="str">
        <f t="shared" si="68"/>
        <v>7-9 Years</v>
      </c>
      <c r="Q1418" t="str">
        <f>IF(B1418&lt;=500,"300-500",
 IF(B1418&lt;=650,"501-650",
 IF(B1418&lt;=750,"651-750",
 "751-850")))</f>
        <v>501-650</v>
      </c>
      <c r="R1418" t="str">
        <f>IF(L1418=1,"Customer already churned",
 IF(N1418&gt;=70,"Urgent attention required",
 IF(O1418="46-60","Focus retention efforts",
 IF(O1418="36-45","Extend retention strategies",
 IF(O1418="501-600","Engagement support required",
 IF(O1418="601-700","Monitor engagement",
 IF(AND(C1418="Germany",D1418="Female"),"Priority proactive retention",
 "General engagement")))))))</f>
        <v>General engagement</v>
      </c>
    </row>
    <row r="1419" spans="1:18" x14ac:dyDescent="0.35">
      <c r="A1419">
        <v>15774166</v>
      </c>
      <c r="B1419">
        <v>607</v>
      </c>
      <c r="C1419" t="s">
        <v>19</v>
      </c>
      <c r="D1419" t="s">
        <v>16</v>
      </c>
      <c r="E1419">
        <v>24</v>
      </c>
      <c r="F1419">
        <v>2</v>
      </c>
      <c r="G1419" s="3">
        <v>109483.54</v>
      </c>
      <c r="H1419">
        <v>2</v>
      </c>
      <c r="I1419">
        <v>0</v>
      </c>
      <c r="J1419">
        <v>1</v>
      </c>
      <c r="K1419" s="5">
        <v>127560.77</v>
      </c>
      <c r="L1419">
        <v>0</v>
      </c>
      <c r="M1419" t="str">
        <f t="shared" si="66"/>
        <v xml:space="preserve"> Reatined</v>
      </c>
      <c r="N1419" s="7">
        <v>33.333333333333329</v>
      </c>
      <c r="O1419" s="10" t="str">
        <f t="shared" si="67"/>
        <v>18-25</v>
      </c>
      <c r="P1419" t="str">
        <f t="shared" si="68"/>
        <v>0-3 Years</v>
      </c>
      <c r="Q1419" t="str">
        <f>IF(B1419&lt;=500,"300-500",
 IF(B1419&lt;=650,"501-650",
 IF(B1419&lt;=750,"651-750",
 "751-850")))</f>
        <v>501-650</v>
      </c>
      <c r="R1419" t="str">
        <f>IF(L1419=1,"Customer already churned",
 IF(N1419&gt;=70,"Urgent attention required",
 IF(O1419="46-60","Focus retention efforts",
 IF(O1419="36-45","Extend retention strategies",
 IF(O1419="501-600","Engagement support required",
 IF(O1419="601-700","Monitor engagement",
 IF(AND(C1419="Germany",D1419="Female"),"Priority proactive retention",
 "General engagement")))))))</f>
        <v>Priority proactive retention</v>
      </c>
    </row>
    <row r="1420" spans="1:18" x14ac:dyDescent="0.35">
      <c r="A1420">
        <v>15649280</v>
      </c>
      <c r="B1420">
        <v>521</v>
      </c>
      <c r="C1420" t="s">
        <v>19</v>
      </c>
      <c r="D1420" t="s">
        <v>16</v>
      </c>
      <c r="E1420">
        <v>40</v>
      </c>
      <c r="F1420">
        <v>9</v>
      </c>
      <c r="G1420" s="3">
        <v>134504.78</v>
      </c>
      <c r="H1420">
        <v>1</v>
      </c>
      <c r="I1420">
        <v>1</v>
      </c>
      <c r="J1420">
        <v>0</v>
      </c>
      <c r="K1420" s="5">
        <v>18082.060000000001</v>
      </c>
      <c r="L1420">
        <v>0</v>
      </c>
      <c r="M1420" t="str">
        <f t="shared" si="66"/>
        <v xml:space="preserve"> Reatined</v>
      </c>
      <c r="N1420" s="7">
        <v>37.5</v>
      </c>
      <c r="O1420" s="10" t="str">
        <f t="shared" si="67"/>
        <v>36-45</v>
      </c>
      <c r="P1420" t="str">
        <f t="shared" si="68"/>
        <v>7-9 Years</v>
      </c>
      <c r="Q1420" t="str">
        <f>IF(B1420&lt;=500,"300-500",
 IF(B1420&lt;=650,"501-650",
 IF(B1420&lt;=750,"651-750",
 "751-850")))</f>
        <v>501-650</v>
      </c>
      <c r="R1420" t="str">
        <f>IF(L1420=1,"Customer already churned",
 IF(N1420&gt;=70,"Urgent attention required",
 IF(O1420="46-60","Focus retention efforts",
 IF(O1420="36-45","Extend retention strategies",
 IF(O1420="501-600","Engagement support required",
 IF(O1420="601-700","Monitor engagement",
 IF(AND(C1420="Germany",D1420="Female"),"Priority proactive retention",
 "General engagement")))))))</f>
        <v>Extend retention strategies</v>
      </c>
    </row>
    <row r="1421" spans="1:18" x14ac:dyDescent="0.35">
      <c r="A1421">
        <v>15705657</v>
      </c>
      <c r="B1421">
        <v>535</v>
      </c>
      <c r="C1421" t="s">
        <v>15</v>
      </c>
      <c r="D1421" t="s">
        <v>16</v>
      </c>
      <c r="E1421">
        <v>44</v>
      </c>
      <c r="F1421">
        <v>2</v>
      </c>
      <c r="G1421" s="3">
        <v>114427.86</v>
      </c>
      <c r="H1421">
        <v>1</v>
      </c>
      <c r="I1421">
        <v>1</v>
      </c>
      <c r="J1421">
        <v>1</v>
      </c>
      <c r="K1421" s="5">
        <v>136330.26</v>
      </c>
      <c r="L1421">
        <v>0</v>
      </c>
      <c r="M1421" t="str">
        <f t="shared" si="66"/>
        <v xml:space="preserve"> Reatined</v>
      </c>
      <c r="N1421" s="7">
        <v>41.666666666666671</v>
      </c>
      <c r="O1421" s="10" t="str">
        <f t="shared" si="67"/>
        <v>36-45</v>
      </c>
      <c r="P1421" t="str">
        <f t="shared" si="68"/>
        <v>0-3 Years</v>
      </c>
      <c r="Q1421" t="str">
        <f>IF(B1421&lt;=500,"300-500",
 IF(B1421&lt;=650,"501-650",
 IF(B1421&lt;=750,"651-750",
 "751-850")))</f>
        <v>501-650</v>
      </c>
      <c r="R1421" t="str">
        <f>IF(L1421=1,"Customer already churned",
 IF(N1421&gt;=70,"Urgent attention required",
 IF(O1421="46-60","Focus retention efforts",
 IF(O1421="36-45","Extend retention strategies",
 IF(O1421="501-600","Engagement support required",
 IF(O1421="601-700","Monitor engagement",
 IF(AND(C1421="Germany",D1421="Female"),"Priority proactive retention",
 "General engagement")))))))</f>
        <v>Extend retention strategies</v>
      </c>
    </row>
    <row r="1422" spans="1:18" x14ac:dyDescent="0.35">
      <c r="A1422">
        <v>15753969</v>
      </c>
      <c r="B1422">
        <v>724</v>
      </c>
      <c r="C1422" t="s">
        <v>17</v>
      </c>
      <c r="D1422" t="s">
        <v>18</v>
      </c>
      <c r="E1422">
        <v>45</v>
      </c>
      <c r="F1422">
        <v>5</v>
      </c>
      <c r="G1422" s="3">
        <v>83888.54</v>
      </c>
      <c r="H1422">
        <v>1</v>
      </c>
      <c r="I1422">
        <v>0</v>
      </c>
      <c r="J1422">
        <v>1</v>
      </c>
      <c r="K1422" s="5">
        <v>34121.81</v>
      </c>
      <c r="L1422">
        <v>0</v>
      </c>
      <c r="M1422" t="str">
        <f t="shared" si="66"/>
        <v xml:space="preserve"> Reatined</v>
      </c>
      <c r="N1422" s="7">
        <v>25</v>
      </c>
      <c r="O1422" s="10" t="str">
        <f t="shared" si="67"/>
        <v>36-45</v>
      </c>
      <c r="P1422" t="str">
        <f t="shared" si="68"/>
        <v>4-6 Years</v>
      </c>
      <c r="Q1422" t="str">
        <f>IF(B1422&lt;=500,"300-500",
 IF(B1422&lt;=650,"501-650",
 IF(B1422&lt;=750,"651-750",
 "751-850")))</f>
        <v>651-750</v>
      </c>
      <c r="R1422" t="str">
        <f>IF(L1422=1,"Customer already churned",
 IF(N1422&gt;=70,"Urgent attention required",
 IF(O1422="46-60","Focus retention efforts",
 IF(O1422="36-45","Extend retention strategies",
 IF(O1422="501-600","Engagement support required",
 IF(O1422="601-700","Monitor engagement",
 IF(AND(C1422="Germany",D1422="Female"),"Priority proactive retention",
 "General engagement")))))))</f>
        <v>Extend retention strategies</v>
      </c>
    </row>
    <row r="1423" spans="1:18" x14ac:dyDescent="0.35">
      <c r="A1423">
        <v>15742378</v>
      </c>
      <c r="B1423">
        <v>520</v>
      </c>
      <c r="C1423" t="s">
        <v>19</v>
      </c>
      <c r="D1423" t="s">
        <v>18</v>
      </c>
      <c r="E1423">
        <v>32</v>
      </c>
      <c r="F1423">
        <v>5</v>
      </c>
      <c r="G1423" s="3">
        <v>110029.77</v>
      </c>
      <c r="H1423">
        <v>1</v>
      </c>
      <c r="I1423">
        <v>1</v>
      </c>
      <c r="J1423">
        <v>0</v>
      </c>
      <c r="K1423" s="5">
        <v>56246.69</v>
      </c>
      <c r="L1423">
        <v>0</v>
      </c>
      <c r="M1423" t="str">
        <f t="shared" si="66"/>
        <v xml:space="preserve"> Reatined</v>
      </c>
      <c r="N1423" s="7">
        <v>37.5</v>
      </c>
      <c r="O1423" s="10" t="str">
        <f t="shared" si="67"/>
        <v>26-35</v>
      </c>
      <c r="P1423" t="str">
        <f t="shared" si="68"/>
        <v>4-6 Years</v>
      </c>
      <c r="Q1423" t="str">
        <f>IF(B1423&lt;=500,"300-500",
 IF(B1423&lt;=650,"501-650",
 IF(B1423&lt;=750,"651-750",
 "751-850")))</f>
        <v>501-650</v>
      </c>
      <c r="R1423" t="str">
        <f>IF(L1423=1,"Customer already churned",
 IF(N1423&gt;=70,"Urgent attention required",
 IF(O1423="46-60","Focus retention efforts",
 IF(O1423="36-45","Extend retention strategies",
 IF(O1423="501-600","Engagement support required",
 IF(O1423="601-700","Monitor engagement",
 IF(AND(C1423="Germany",D1423="Female"),"Priority proactive retention",
 "General engagement")))))))</f>
        <v>General engagement</v>
      </c>
    </row>
    <row r="1424" spans="1:18" x14ac:dyDescent="0.35">
      <c r="A1424">
        <v>15794874</v>
      </c>
      <c r="B1424">
        <v>696</v>
      </c>
      <c r="C1424" t="s">
        <v>17</v>
      </c>
      <c r="D1424" t="s">
        <v>18</v>
      </c>
      <c r="E1424">
        <v>41</v>
      </c>
      <c r="F1424">
        <v>9</v>
      </c>
      <c r="G1424" s="3">
        <v>127523.75</v>
      </c>
      <c r="H1424">
        <v>1</v>
      </c>
      <c r="I1424">
        <v>0</v>
      </c>
      <c r="J1424">
        <v>1</v>
      </c>
      <c r="K1424" s="5">
        <v>191417.42</v>
      </c>
      <c r="L1424">
        <v>0</v>
      </c>
      <c r="M1424" t="str">
        <f t="shared" si="66"/>
        <v xml:space="preserve"> Reatined</v>
      </c>
      <c r="N1424" s="7">
        <v>25</v>
      </c>
      <c r="O1424" s="10" t="str">
        <f t="shared" si="67"/>
        <v>36-45</v>
      </c>
      <c r="P1424" t="str">
        <f t="shared" si="68"/>
        <v>7-9 Years</v>
      </c>
      <c r="Q1424" t="str">
        <f>IF(B1424&lt;=500,"300-500",
 IF(B1424&lt;=650,"501-650",
 IF(B1424&lt;=750,"651-750",
 "751-850")))</f>
        <v>651-750</v>
      </c>
      <c r="R1424" t="str">
        <f>IF(L1424=1,"Customer already churned",
 IF(N1424&gt;=70,"Urgent attention required",
 IF(O1424="46-60","Focus retention efforts",
 IF(O1424="36-45","Extend retention strategies",
 IF(O1424="501-600","Engagement support required",
 IF(O1424="601-700","Monitor engagement",
 IF(AND(C1424="Germany",D1424="Female"),"Priority proactive retention",
 "General engagement")))))))</f>
        <v>Extend retention strategies</v>
      </c>
    </row>
    <row r="1425" spans="1:18" x14ac:dyDescent="0.35">
      <c r="A1425">
        <v>15589221</v>
      </c>
      <c r="B1425">
        <v>657</v>
      </c>
      <c r="C1425" t="s">
        <v>19</v>
      </c>
      <c r="D1425" t="s">
        <v>18</v>
      </c>
      <c r="E1425">
        <v>30</v>
      </c>
      <c r="F1425">
        <v>1</v>
      </c>
      <c r="G1425" s="3">
        <v>139762.13</v>
      </c>
      <c r="H1425">
        <v>2</v>
      </c>
      <c r="I1425">
        <v>1</v>
      </c>
      <c r="J1425">
        <v>1</v>
      </c>
      <c r="K1425" s="5">
        <v>23317.88</v>
      </c>
      <c r="L1425">
        <v>0</v>
      </c>
      <c r="M1425" t="str">
        <f t="shared" si="66"/>
        <v xml:space="preserve"> Reatined</v>
      </c>
      <c r="N1425" s="7">
        <v>25</v>
      </c>
      <c r="O1425" s="10" t="str">
        <f t="shared" si="67"/>
        <v>26-35</v>
      </c>
      <c r="P1425" t="str">
        <f t="shared" si="68"/>
        <v>0-3 Years</v>
      </c>
      <c r="Q1425" t="str">
        <f>IF(B1425&lt;=500,"300-500",
 IF(B1425&lt;=650,"501-650",
 IF(B1425&lt;=750,"651-750",
 "751-850")))</f>
        <v>651-750</v>
      </c>
      <c r="R1425" t="str">
        <f>IF(L1425=1,"Customer already churned",
 IF(N1425&gt;=70,"Urgent attention required",
 IF(O1425="46-60","Focus retention efforts",
 IF(O1425="36-45","Extend retention strategies",
 IF(O1425="501-600","Engagement support required",
 IF(O1425="601-700","Monitor engagement",
 IF(AND(C1425="Germany",D1425="Female"),"Priority proactive retention",
 "General engagement")))))))</f>
        <v>General engagement</v>
      </c>
    </row>
    <row r="1426" spans="1:18" x14ac:dyDescent="0.35">
      <c r="A1426">
        <v>15596671</v>
      </c>
      <c r="B1426">
        <v>603</v>
      </c>
      <c r="C1426" t="s">
        <v>17</v>
      </c>
      <c r="D1426" t="s">
        <v>16</v>
      </c>
      <c r="E1426">
        <v>42</v>
      </c>
      <c r="F1426">
        <v>8</v>
      </c>
      <c r="G1426" s="3">
        <v>91611.12</v>
      </c>
      <c r="H1426">
        <v>1</v>
      </c>
      <c r="I1426">
        <v>0</v>
      </c>
      <c r="J1426">
        <v>0</v>
      </c>
      <c r="K1426" s="5">
        <v>144675.29999999999</v>
      </c>
      <c r="L1426">
        <v>1</v>
      </c>
      <c r="M1426" t="str">
        <f t="shared" si="66"/>
        <v>Churned</v>
      </c>
      <c r="N1426" s="7">
        <v>45.833333333333329</v>
      </c>
      <c r="O1426" s="10" t="str">
        <f t="shared" si="67"/>
        <v>36-45</v>
      </c>
      <c r="P1426" t="str">
        <f t="shared" si="68"/>
        <v>7-9 Years</v>
      </c>
      <c r="Q1426" t="str">
        <f>IF(B1426&lt;=500,"300-500",
 IF(B1426&lt;=650,"501-650",
 IF(B1426&lt;=750,"651-750",
 "751-850")))</f>
        <v>501-650</v>
      </c>
      <c r="R1426" t="str">
        <f>IF(L1426=1,"Customer already churned",
 IF(N1426&gt;=70,"Urgent attention required",
 IF(O1426="46-60","Focus retention efforts",
 IF(O1426="36-45","Extend retention strategies",
 IF(O1426="501-600","Engagement support required",
 IF(O1426="601-700","Monitor engagement",
 IF(AND(C1426="Germany",D1426="Female"),"Priority proactive retention",
 "General engagement")))))))</f>
        <v>Customer already churned</v>
      </c>
    </row>
    <row r="1427" spans="1:18" x14ac:dyDescent="0.35">
      <c r="A1427">
        <v>15583668</v>
      </c>
      <c r="B1427">
        <v>726</v>
      </c>
      <c r="C1427" t="s">
        <v>15</v>
      </c>
      <c r="D1427" t="s">
        <v>16</v>
      </c>
      <c r="E1427">
        <v>42</v>
      </c>
      <c r="F1427">
        <v>2</v>
      </c>
      <c r="G1427" s="3">
        <v>109471.79</v>
      </c>
      <c r="H1427">
        <v>1</v>
      </c>
      <c r="I1427">
        <v>0</v>
      </c>
      <c r="J1427">
        <v>1</v>
      </c>
      <c r="K1427" s="5">
        <v>175161.05</v>
      </c>
      <c r="L1427">
        <v>0</v>
      </c>
      <c r="M1427" t="str">
        <f t="shared" si="66"/>
        <v xml:space="preserve"> Reatined</v>
      </c>
      <c r="N1427" s="7">
        <v>50</v>
      </c>
      <c r="O1427" s="10" t="str">
        <f t="shared" si="67"/>
        <v>36-45</v>
      </c>
      <c r="P1427" t="str">
        <f t="shared" si="68"/>
        <v>0-3 Years</v>
      </c>
      <c r="Q1427" t="str">
        <f>IF(B1427&lt;=500,"300-500",
 IF(B1427&lt;=650,"501-650",
 IF(B1427&lt;=750,"651-750",
 "751-850")))</f>
        <v>651-750</v>
      </c>
      <c r="R1427" t="str">
        <f>IF(L1427=1,"Customer already churned",
 IF(N1427&gt;=70,"Urgent attention required",
 IF(O1427="46-60","Focus retention efforts",
 IF(O1427="36-45","Extend retention strategies",
 IF(O1427="501-600","Engagement support required",
 IF(O1427="601-700","Monitor engagement",
 IF(AND(C1427="Germany",D1427="Female"),"Priority proactive retention",
 "General engagement")))))))</f>
        <v>Extend retention strategies</v>
      </c>
    </row>
    <row r="1428" spans="1:18" x14ac:dyDescent="0.35">
      <c r="A1428">
        <v>15710206</v>
      </c>
      <c r="B1428">
        <v>591</v>
      </c>
      <c r="C1428" t="s">
        <v>15</v>
      </c>
      <c r="D1428" t="s">
        <v>16</v>
      </c>
      <c r="E1428">
        <v>39</v>
      </c>
      <c r="F1428">
        <v>4</v>
      </c>
      <c r="G1428" s="3">
        <v>150500.64000000001</v>
      </c>
      <c r="H1428">
        <v>1</v>
      </c>
      <c r="I1428">
        <v>1</v>
      </c>
      <c r="J1428">
        <v>0</v>
      </c>
      <c r="K1428" s="5">
        <v>14928.8</v>
      </c>
      <c r="L1428">
        <v>0</v>
      </c>
      <c r="M1428" t="str">
        <f t="shared" si="66"/>
        <v xml:space="preserve"> Reatined</v>
      </c>
      <c r="N1428" s="7">
        <v>37.5</v>
      </c>
      <c r="O1428" s="10" t="str">
        <f t="shared" si="67"/>
        <v>36-45</v>
      </c>
      <c r="P1428" t="str">
        <f t="shared" si="68"/>
        <v>4-6 Years</v>
      </c>
      <c r="Q1428" t="str">
        <f>IF(B1428&lt;=500,"300-500",
 IF(B1428&lt;=650,"501-650",
 IF(B1428&lt;=750,"651-750",
 "751-850")))</f>
        <v>501-650</v>
      </c>
      <c r="R1428" t="str">
        <f>IF(L1428=1,"Customer already churned",
 IF(N1428&gt;=70,"Urgent attention required",
 IF(O1428="46-60","Focus retention efforts",
 IF(O1428="36-45","Extend retention strategies",
 IF(O1428="501-600","Engagement support required",
 IF(O1428="601-700","Monitor engagement",
 IF(AND(C1428="Germany",D1428="Female"),"Priority proactive retention",
 "General engagement")))))))</f>
        <v>Extend retention strategies</v>
      </c>
    </row>
    <row r="1429" spans="1:18" x14ac:dyDescent="0.35">
      <c r="A1429">
        <v>15799966</v>
      </c>
      <c r="B1429">
        <v>792</v>
      </c>
      <c r="C1429" t="s">
        <v>19</v>
      </c>
      <c r="D1429" t="s">
        <v>16</v>
      </c>
      <c r="E1429">
        <v>59</v>
      </c>
      <c r="F1429">
        <v>9</v>
      </c>
      <c r="G1429" s="3">
        <v>101609.77</v>
      </c>
      <c r="H1429">
        <v>1</v>
      </c>
      <c r="I1429">
        <v>0</v>
      </c>
      <c r="J1429">
        <v>0</v>
      </c>
      <c r="K1429" s="5">
        <v>161479.19</v>
      </c>
      <c r="L1429">
        <v>1</v>
      </c>
      <c r="M1429" t="str">
        <f t="shared" si="66"/>
        <v>Churned</v>
      </c>
      <c r="N1429" s="7">
        <v>62.5</v>
      </c>
      <c r="O1429" s="10" t="str">
        <f t="shared" si="67"/>
        <v>46-60</v>
      </c>
      <c r="P1429" t="str">
        <f t="shared" si="68"/>
        <v>7-9 Years</v>
      </c>
      <c r="Q1429" t="str">
        <f>IF(B1429&lt;=500,"300-500",
 IF(B1429&lt;=650,"501-650",
 IF(B1429&lt;=750,"651-750",
 "751-850")))</f>
        <v>751-850</v>
      </c>
      <c r="R1429" t="str">
        <f>IF(L1429=1,"Customer already churned",
 IF(N1429&gt;=70,"Urgent attention required",
 IF(O1429="46-60","Focus retention efforts",
 IF(O1429="36-45","Extend retention strategies",
 IF(O1429="501-600","Engagement support required",
 IF(O1429="601-700","Monitor engagement",
 IF(AND(C1429="Germany",D1429="Female"),"Priority proactive retention",
 "General engagement")))))))</f>
        <v>Customer already churned</v>
      </c>
    </row>
    <row r="1430" spans="1:18" x14ac:dyDescent="0.35">
      <c r="A1430">
        <v>15794560</v>
      </c>
      <c r="B1430">
        <v>550</v>
      </c>
      <c r="C1430" t="s">
        <v>15</v>
      </c>
      <c r="D1430" t="s">
        <v>18</v>
      </c>
      <c r="E1430">
        <v>57</v>
      </c>
      <c r="F1430">
        <v>5</v>
      </c>
      <c r="G1430" s="3">
        <v>0</v>
      </c>
      <c r="H1430">
        <v>1</v>
      </c>
      <c r="I1430">
        <v>1</v>
      </c>
      <c r="J1430">
        <v>1</v>
      </c>
      <c r="K1430" s="5">
        <v>133501.94</v>
      </c>
      <c r="L1430">
        <v>0</v>
      </c>
      <c r="M1430" t="str">
        <f t="shared" si="66"/>
        <v xml:space="preserve"> Reatined</v>
      </c>
      <c r="N1430" s="7">
        <v>45.833333333333329</v>
      </c>
      <c r="O1430" s="10" t="str">
        <f t="shared" si="67"/>
        <v>46-60</v>
      </c>
      <c r="P1430" t="str">
        <f t="shared" si="68"/>
        <v>4-6 Years</v>
      </c>
      <c r="Q1430" t="str">
        <f>IF(B1430&lt;=500,"300-500",
 IF(B1430&lt;=650,"501-650",
 IF(B1430&lt;=750,"651-750",
 "751-850")))</f>
        <v>501-650</v>
      </c>
      <c r="R1430" t="str">
        <f>IF(L1430=1,"Customer already churned",
 IF(N1430&gt;=70,"Urgent attention required",
 IF(O1430="46-60","Focus retention efforts",
 IF(O1430="36-45","Extend retention strategies",
 IF(O1430="501-600","Engagement support required",
 IF(O1430="601-700","Monitor engagement",
 IF(AND(C1430="Germany",D1430="Female"),"Priority proactive retention",
 "General engagement")))))))</f>
        <v>Focus retention efforts</v>
      </c>
    </row>
    <row r="1431" spans="1:18" x14ac:dyDescent="0.35">
      <c r="A1431">
        <v>15626485</v>
      </c>
      <c r="B1431">
        <v>601</v>
      </c>
      <c r="C1431" t="s">
        <v>15</v>
      </c>
      <c r="D1431" t="s">
        <v>16</v>
      </c>
      <c r="E1431">
        <v>26</v>
      </c>
      <c r="F1431">
        <v>8</v>
      </c>
      <c r="G1431" s="3">
        <v>78892.23</v>
      </c>
      <c r="H1431">
        <v>1</v>
      </c>
      <c r="I1431">
        <v>1</v>
      </c>
      <c r="J1431">
        <v>1</v>
      </c>
      <c r="K1431" s="5">
        <v>23703.52</v>
      </c>
      <c r="L1431">
        <v>0</v>
      </c>
      <c r="M1431" t="str">
        <f t="shared" si="66"/>
        <v xml:space="preserve"> Reatined</v>
      </c>
      <c r="N1431" s="7">
        <v>16.666666666666661</v>
      </c>
      <c r="O1431" s="10" t="str">
        <f t="shared" si="67"/>
        <v>26-35</v>
      </c>
      <c r="P1431" t="str">
        <f t="shared" si="68"/>
        <v>7-9 Years</v>
      </c>
      <c r="Q1431" t="str">
        <f>IF(B1431&lt;=500,"300-500",
 IF(B1431&lt;=650,"501-650",
 IF(B1431&lt;=750,"651-750",
 "751-850")))</f>
        <v>501-650</v>
      </c>
      <c r="R1431" t="str">
        <f>IF(L1431=1,"Customer already churned",
 IF(N1431&gt;=70,"Urgent attention required",
 IF(O1431="46-60","Focus retention efforts",
 IF(O1431="36-45","Extend retention strategies",
 IF(O1431="501-600","Engagement support required",
 IF(O1431="601-700","Monitor engagement",
 IF(AND(C1431="Germany",D1431="Female"),"Priority proactive retention",
 "General engagement")))))))</f>
        <v>General engagement</v>
      </c>
    </row>
    <row r="1432" spans="1:18" x14ac:dyDescent="0.35">
      <c r="A1432">
        <v>15703143</v>
      </c>
      <c r="B1432">
        <v>820</v>
      </c>
      <c r="C1432" t="s">
        <v>15</v>
      </c>
      <c r="D1432" t="s">
        <v>16</v>
      </c>
      <c r="E1432">
        <v>29</v>
      </c>
      <c r="F1432">
        <v>3</v>
      </c>
      <c r="G1432" s="3">
        <v>82344.84</v>
      </c>
      <c r="H1432">
        <v>1</v>
      </c>
      <c r="I1432">
        <v>0</v>
      </c>
      <c r="J1432">
        <v>1</v>
      </c>
      <c r="K1432" s="5">
        <v>115985.38</v>
      </c>
      <c r="L1432">
        <v>0</v>
      </c>
      <c r="M1432" t="str">
        <f t="shared" si="66"/>
        <v xml:space="preserve"> Reatined</v>
      </c>
      <c r="N1432" s="7">
        <v>25</v>
      </c>
      <c r="O1432" s="10" t="str">
        <f t="shared" si="67"/>
        <v>26-35</v>
      </c>
      <c r="P1432" t="str">
        <f t="shared" si="68"/>
        <v>0-3 Years</v>
      </c>
      <c r="Q1432" t="str">
        <f>IF(B1432&lt;=500,"300-500",
 IF(B1432&lt;=650,"501-650",
 IF(B1432&lt;=750,"651-750",
 "751-850")))</f>
        <v>751-850</v>
      </c>
      <c r="R1432" t="str">
        <f>IF(L1432=1,"Customer already churned",
 IF(N1432&gt;=70,"Urgent attention required",
 IF(O1432="46-60","Focus retention efforts",
 IF(O1432="36-45","Extend retention strategies",
 IF(O1432="501-600","Engagement support required",
 IF(O1432="601-700","Monitor engagement",
 IF(AND(C1432="Germany",D1432="Female"),"Priority proactive retention",
 "General engagement")))))))</f>
        <v>General engagement</v>
      </c>
    </row>
    <row r="1433" spans="1:18" x14ac:dyDescent="0.35">
      <c r="A1433">
        <v>15809772</v>
      </c>
      <c r="B1433">
        <v>667</v>
      </c>
      <c r="C1433" t="s">
        <v>15</v>
      </c>
      <c r="D1433" t="s">
        <v>18</v>
      </c>
      <c r="E1433">
        <v>48</v>
      </c>
      <c r="F1433">
        <v>2</v>
      </c>
      <c r="G1433" s="3">
        <v>0</v>
      </c>
      <c r="H1433">
        <v>1</v>
      </c>
      <c r="I1433">
        <v>1</v>
      </c>
      <c r="J1433">
        <v>0</v>
      </c>
      <c r="K1433" s="5">
        <v>43229.2</v>
      </c>
      <c r="L1433">
        <v>0</v>
      </c>
      <c r="M1433" t="str">
        <f t="shared" si="66"/>
        <v xml:space="preserve"> Reatined</v>
      </c>
      <c r="N1433" s="7">
        <v>75</v>
      </c>
      <c r="O1433" s="10" t="str">
        <f t="shared" si="67"/>
        <v>46-60</v>
      </c>
      <c r="P1433" t="str">
        <f t="shared" si="68"/>
        <v>0-3 Years</v>
      </c>
      <c r="Q1433" t="str">
        <f>IF(B1433&lt;=500,"300-500",
 IF(B1433&lt;=650,"501-650",
 IF(B1433&lt;=750,"651-750",
 "751-850")))</f>
        <v>651-750</v>
      </c>
      <c r="R1433" t="str">
        <f>IF(L1433=1,"Customer already churned",
 IF(N1433&gt;=70,"Urgent attention required",
 IF(O1433="46-60","Focus retention efforts",
 IF(O1433="36-45","Extend retention strategies",
 IF(O1433="501-600","Engagement support required",
 IF(O1433="601-700","Monitor engagement",
 IF(AND(C1433="Germany",D1433="Female"),"Priority proactive retention",
 "General engagement")))))))</f>
        <v>Urgent attention required</v>
      </c>
    </row>
    <row r="1434" spans="1:18" x14ac:dyDescent="0.35">
      <c r="A1434">
        <v>15687959</v>
      </c>
      <c r="B1434">
        <v>573</v>
      </c>
      <c r="C1434" t="s">
        <v>17</v>
      </c>
      <c r="D1434" t="s">
        <v>16</v>
      </c>
      <c r="E1434">
        <v>44</v>
      </c>
      <c r="F1434">
        <v>4</v>
      </c>
      <c r="G1434" s="3">
        <v>0</v>
      </c>
      <c r="H1434">
        <v>1</v>
      </c>
      <c r="I1434">
        <v>1</v>
      </c>
      <c r="J1434">
        <v>1</v>
      </c>
      <c r="K1434" s="5">
        <v>94862.93</v>
      </c>
      <c r="L1434">
        <v>0</v>
      </c>
      <c r="M1434" t="str">
        <f t="shared" si="66"/>
        <v xml:space="preserve"> Reatined</v>
      </c>
      <c r="N1434" s="7">
        <v>29.166666666666671</v>
      </c>
      <c r="O1434" s="10" t="str">
        <f t="shared" si="67"/>
        <v>36-45</v>
      </c>
      <c r="P1434" t="str">
        <f t="shared" si="68"/>
        <v>4-6 Years</v>
      </c>
      <c r="Q1434" t="str">
        <f>IF(B1434&lt;=500,"300-500",
 IF(B1434&lt;=650,"501-650",
 IF(B1434&lt;=750,"651-750",
 "751-850")))</f>
        <v>501-650</v>
      </c>
      <c r="R1434" t="str">
        <f>IF(L1434=1,"Customer already churned",
 IF(N1434&gt;=70,"Urgent attention required",
 IF(O1434="46-60","Focus retention efforts",
 IF(O1434="36-45","Extend retention strategies",
 IF(O1434="501-600","Engagement support required",
 IF(O1434="601-700","Monitor engagement",
 IF(AND(C1434="Germany",D1434="Female"),"Priority proactive retention",
 "General engagement")))))))</f>
        <v>Extend retention strategies</v>
      </c>
    </row>
    <row r="1435" spans="1:18" x14ac:dyDescent="0.35">
      <c r="A1435">
        <v>15585282</v>
      </c>
      <c r="B1435">
        <v>755</v>
      </c>
      <c r="C1435" t="s">
        <v>15</v>
      </c>
      <c r="D1435" t="s">
        <v>18</v>
      </c>
      <c r="E1435">
        <v>62</v>
      </c>
      <c r="F1435">
        <v>1</v>
      </c>
      <c r="G1435" s="3">
        <v>127706.33</v>
      </c>
      <c r="H1435">
        <v>2</v>
      </c>
      <c r="I1435">
        <v>0</v>
      </c>
      <c r="J1435">
        <v>1</v>
      </c>
      <c r="K1435" s="5">
        <v>142377.69</v>
      </c>
      <c r="L1435">
        <v>0</v>
      </c>
      <c r="M1435" t="str">
        <f t="shared" si="66"/>
        <v xml:space="preserve"> Reatined</v>
      </c>
      <c r="N1435" s="7">
        <v>50</v>
      </c>
      <c r="O1435" s="10" t="str">
        <f t="shared" si="67"/>
        <v>60+</v>
      </c>
      <c r="P1435" t="str">
        <f t="shared" si="68"/>
        <v>0-3 Years</v>
      </c>
      <c r="Q1435" t="str">
        <f>IF(B1435&lt;=500,"300-500",
 IF(B1435&lt;=650,"501-650",
 IF(B1435&lt;=750,"651-750",
 "751-850")))</f>
        <v>751-850</v>
      </c>
      <c r="R1435" t="str">
        <f>IF(L1435=1,"Customer already churned",
 IF(N1435&gt;=70,"Urgent attention required",
 IF(O1435="46-60","Focus retention efforts",
 IF(O1435="36-45","Extend retention strategies",
 IF(O1435="501-600","Engagement support required",
 IF(O1435="601-700","Monitor engagement",
 IF(AND(C1435="Germany",D1435="Female"),"Priority proactive retention",
 "General engagement")))))))</f>
        <v>General engagement</v>
      </c>
    </row>
    <row r="1436" spans="1:18" x14ac:dyDescent="0.35">
      <c r="A1436">
        <v>15714993</v>
      </c>
      <c r="B1436">
        <v>552</v>
      </c>
      <c r="C1436" t="s">
        <v>15</v>
      </c>
      <c r="D1436" t="s">
        <v>16</v>
      </c>
      <c r="E1436">
        <v>41</v>
      </c>
      <c r="F1436">
        <v>9</v>
      </c>
      <c r="G1436" s="3">
        <v>124349.34</v>
      </c>
      <c r="H1436">
        <v>1</v>
      </c>
      <c r="I1436">
        <v>1</v>
      </c>
      <c r="J1436">
        <v>0</v>
      </c>
      <c r="K1436" s="5">
        <v>135635.25</v>
      </c>
      <c r="L1436">
        <v>0</v>
      </c>
      <c r="M1436" t="str">
        <f t="shared" si="66"/>
        <v xml:space="preserve"> Reatined</v>
      </c>
      <c r="N1436" s="7">
        <v>37.5</v>
      </c>
      <c r="O1436" s="10" t="str">
        <f t="shared" si="67"/>
        <v>36-45</v>
      </c>
      <c r="P1436" t="str">
        <f t="shared" si="68"/>
        <v>7-9 Years</v>
      </c>
      <c r="Q1436" t="str">
        <f>IF(B1436&lt;=500,"300-500",
 IF(B1436&lt;=650,"501-650",
 IF(B1436&lt;=750,"651-750",
 "751-850")))</f>
        <v>501-650</v>
      </c>
      <c r="R1436" t="str">
        <f>IF(L1436=1,"Customer already churned",
 IF(N1436&gt;=70,"Urgent attention required",
 IF(O1436="46-60","Focus retention efforts",
 IF(O1436="36-45","Extend retention strategies",
 IF(O1436="501-600","Engagement support required",
 IF(O1436="601-700","Monitor engagement",
 IF(AND(C1436="Germany",D1436="Female"),"Priority proactive retention",
 "General engagement")))))))</f>
        <v>Extend retention strategies</v>
      </c>
    </row>
    <row r="1437" spans="1:18" x14ac:dyDescent="0.35">
      <c r="A1437">
        <v>15596021</v>
      </c>
      <c r="B1437">
        <v>598</v>
      </c>
      <c r="C1437" t="s">
        <v>17</v>
      </c>
      <c r="D1437" t="s">
        <v>18</v>
      </c>
      <c r="E1437">
        <v>44</v>
      </c>
      <c r="F1437">
        <v>8</v>
      </c>
      <c r="G1437" s="3">
        <v>0</v>
      </c>
      <c r="H1437">
        <v>2</v>
      </c>
      <c r="I1437">
        <v>1</v>
      </c>
      <c r="J1437">
        <v>0</v>
      </c>
      <c r="K1437" s="5">
        <v>148487.9</v>
      </c>
      <c r="L1437">
        <v>0</v>
      </c>
      <c r="M1437" t="str">
        <f t="shared" si="66"/>
        <v xml:space="preserve"> Reatined</v>
      </c>
      <c r="N1437" s="7">
        <v>33.333333333333329</v>
      </c>
      <c r="O1437" s="10" t="str">
        <f t="shared" si="67"/>
        <v>36-45</v>
      </c>
      <c r="P1437" t="str">
        <f t="shared" si="68"/>
        <v>7-9 Years</v>
      </c>
      <c r="Q1437" t="str">
        <f>IF(B1437&lt;=500,"300-500",
 IF(B1437&lt;=650,"501-650",
 IF(B1437&lt;=750,"651-750",
 "751-850")))</f>
        <v>501-650</v>
      </c>
      <c r="R1437" t="str">
        <f>IF(L1437=1,"Customer already churned",
 IF(N1437&gt;=70,"Urgent attention required",
 IF(O1437="46-60","Focus retention efforts",
 IF(O1437="36-45","Extend retention strategies",
 IF(O1437="501-600","Engagement support required",
 IF(O1437="601-700","Monitor engagement",
 IF(AND(C1437="Germany",D1437="Female"),"Priority proactive retention",
 "General engagement")))))))</f>
        <v>Extend retention strategies</v>
      </c>
    </row>
    <row r="1438" spans="1:18" x14ac:dyDescent="0.35">
      <c r="A1438">
        <v>15646615</v>
      </c>
      <c r="B1438">
        <v>576</v>
      </c>
      <c r="C1438" t="s">
        <v>19</v>
      </c>
      <c r="D1438" t="s">
        <v>18</v>
      </c>
      <c r="E1438">
        <v>28</v>
      </c>
      <c r="F1438">
        <v>1</v>
      </c>
      <c r="G1438" s="3">
        <v>119336.29</v>
      </c>
      <c r="H1438">
        <v>2</v>
      </c>
      <c r="I1438">
        <v>0</v>
      </c>
      <c r="J1438">
        <v>1</v>
      </c>
      <c r="K1438" s="5">
        <v>58976.85</v>
      </c>
      <c r="L1438">
        <v>0</v>
      </c>
      <c r="M1438" t="str">
        <f t="shared" si="66"/>
        <v xml:space="preserve"> Reatined</v>
      </c>
      <c r="N1438" s="7">
        <v>33.333333333333329</v>
      </c>
      <c r="O1438" s="10" t="str">
        <f t="shared" si="67"/>
        <v>26-35</v>
      </c>
      <c r="P1438" t="str">
        <f t="shared" si="68"/>
        <v>0-3 Years</v>
      </c>
      <c r="Q1438" t="str">
        <f>IF(B1438&lt;=500,"300-500",
 IF(B1438&lt;=650,"501-650",
 IF(B1438&lt;=750,"651-750",
 "751-850")))</f>
        <v>501-650</v>
      </c>
      <c r="R1438" t="str">
        <f>IF(L1438=1,"Customer already churned",
 IF(N1438&gt;=70,"Urgent attention required",
 IF(O1438="46-60","Focus retention efforts",
 IF(O1438="36-45","Extend retention strategies",
 IF(O1438="501-600","Engagement support required",
 IF(O1438="601-700","Monitor engagement",
 IF(AND(C1438="Germany",D1438="Female"),"Priority proactive retention",
 "General engagement")))))))</f>
        <v>General engagement</v>
      </c>
    </row>
    <row r="1439" spans="1:18" x14ac:dyDescent="0.35">
      <c r="A1439">
        <v>15742632</v>
      </c>
      <c r="B1439">
        <v>670</v>
      </c>
      <c r="C1439" t="s">
        <v>15</v>
      </c>
      <c r="D1439" t="s">
        <v>16</v>
      </c>
      <c r="E1439">
        <v>31</v>
      </c>
      <c r="F1439">
        <v>9</v>
      </c>
      <c r="G1439" s="3">
        <v>0</v>
      </c>
      <c r="H1439">
        <v>1</v>
      </c>
      <c r="I1439">
        <v>0</v>
      </c>
      <c r="J1439">
        <v>1</v>
      </c>
      <c r="K1439" s="5">
        <v>76254.83</v>
      </c>
      <c r="L1439">
        <v>0</v>
      </c>
      <c r="M1439" t="str">
        <f t="shared" si="66"/>
        <v xml:space="preserve"> Reatined</v>
      </c>
      <c r="N1439" s="7">
        <v>37.5</v>
      </c>
      <c r="O1439" s="10" t="str">
        <f t="shared" si="67"/>
        <v>26-35</v>
      </c>
      <c r="P1439" t="str">
        <f t="shared" si="68"/>
        <v>7-9 Years</v>
      </c>
      <c r="Q1439" t="str">
        <f>IF(B1439&lt;=500,"300-500",
 IF(B1439&lt;=650,"501-650",
 IF(B1439&lt;=750,"651-750",
 "751-850")))</f>
        <v>651-750</v>
      </c>
      <c r="R1439" t="str">
        <f>IF(L1439=1,"Customer already churned",
 IF(N1439&gt;=70,"Urgent attention required",
 IF(O1439="46-60","Focus retention efforts",
 IF(O1439="36-45","Extend retention strategies",
 IF(O1439="501-600","Engagement support required",
 IF(O1439="601-700","Monitor engagement",
 IF(AND(C1439="Germany",D1439="Female"),"Priority proactive retention",
 "General engagement")))))))</f>
        <v>General engagement</v>
      </c>
    </row>
    <row r="1440" spans="1:18" x14ac:dyDescent="0.35">
      <c r="A1440">
        <v>15574068</v>
      </c>
      <c r="B1440">
        <v>504</v>
      </c>
      <c r="C1440" t="s">
        <v>19</v>
      </c>
      <c r="D1440" t="s">
        <v>18</v>
      </c>
      <c r="E1440">
        <v>56</v>
      </c>
      <c r="F1440">
        <v>9</v>
      </c>
      <c r="G1440" s="3">
        <v>104217.3</v>
      </c>
      <c r="H1440">
        <v>1</v>
      </c>
      <c r="I1440">
        <v>0</v>
      </c>
      <c r="J1440">
        <v>0</v>
      </c>
      <c r="K1440" s="5">
        <v>55857.48</v>
      </c>
      <c r="L1440">
        <v>1</v>
      </c>
      <c r="M1440" t="str">
        <f t="shared" si="66"/>
        <v>Churned</v>
      </c>
      <c r="N1440" s="7">
        <v>62.5</v>
      </c>
      <c r="O1440" s="10" t="str">
        <f t="shared" si="67"/>
        <v>46-60</v>
      </c>
      <c r="P1440" t="str">
        <f t="shared" si="68"/>
        <v>7-9 Years</v>
      </c>
      <c r="Q1440" t="str">
        <f>IF(B1440&lt;=500,"300-500",
 IF(B1440&lt;=650,"501-650",
 IF(B1440&lt;=750,"651-750",
 "751-850")))</f>
        <v>501-650</v>
      </c>
      <c r="R1440" t="str">
        <f>IF(L1440=1,"Customer already churned",
 IF(N1440&gt;=70,"Urgent attention required",
 IF(O1440="46-60","Focus retention efforts",
 IF(O1440="36-45","Extend retention strategies",
 IF(O1440="501-600","Engagement support required",
 IF(O1440="601-700","Monitor engagement",
 IF(AND(C1440="Germany",D1440="Female"),"Priority proactive retention",
 "General engagement")))))))</f>
        <v>Customer already churned</v>
      </c>
    </row>
    <row r="1441" spans="1:18" x14ac:dyDescent="0.35">
      <c r="A1441">
        <v>15806967</v>
      </c>
      <c r="B1441">
        <v>778</v>
      </c>
      <c r="C1441" t="s">
        <v>15</v>
      </c>
      <c r="D1441" t="s">
        <v>16</v>
      </c>
      <c r="E1441">
        <v>65</v>
      </c>
      <c r="F1441">
        <v>7</v>
      </c>
      <c r="G1441" s="3">
        <v>0</v>
      </c>
      <c r="H1441">
        <v>1</v>
      </c>
      <c r="I1441">
        <v>1</v>
      </c>
      <c r="J1441">
        <v>1</v>
      </c>
      <c r="K1441" s="5">
        <v>77867.23</v>
      </c>
      <c r="L1441">
        <v>0</v>
      </c>
      <c r="M1441" t="str">
        <f t="shared" si="66"/>
        <v xml:space="preserve"> Reatined</v>
      </c>
      <c r="N1441" s="7">
        <v>45.833333333333329</v>
      </c>
      <c r="O1441" s="10" t="str">
        <f t="shared" si="67"/>
        <v>60+</v>
      </c>
      <c r="P1441" t="str">
        <f t="shared" si="68"/>
        <v>7-9 Years</v>
      </c>
      <c r="Q1441" t="str">
        <f>IF(B1441&lt;=500,"300-500",
 IF(B1441&lt;=650,"501-650",
 IF(B1441&lt;=750,"651-750",
 "751-850")))</f>
        <v>751-850</v>
      </c>
      <c r="R1441" t="str">
        <f>IF(L1441=1,"Customer already churned",
 IF(N1441&gt;=70,"Urgent attention required",
 IF(O1441="46-60","Focus retention efforts",
 IF(O1441="36-45","Extend retention strategies",
 IF(O1441="501-600","Engagement support required",
 IF(O1441="601-700","Monitor engagement",
 IF(AND(C1441="Germany",D1441="Female"),"Priority proactive retention",
 "General engagement")))))))</f>
        <v>General engagement</v>
      </c>
    </row>
    <row r="1442" spans="1:18" x14ac:dyDescent="0.35">
      <c r="A1442">
        <v>15796334</v>
      </c>
      <c r="B1442">
        <v>558</v>
      </c>
      <c r="C1442" t="s">
        <v>19</v>
      </c>
      <c r="D1442" t="s">
        <v>18</v>
      </c>
      <c r="E1442">
        <v>39</v>
      </c>
      <c r="F1442">
        <v>10</v>
      </c>
      <c r="G1442" s="3">
        <v>144757.01999999999</v>
      </c>
      <c r="H1442">
        <v>1</v>
      </c>
      <c r="I1442">
        <v>1</v>
      </c>
      <c r="J1442">
        <v>0</v>
      </c>
      <c r="K1442" s="5">
        <v>22878.16</v>
      </c>
      <c r="L1442">
        <v>1</v>
      </c>
      <c r="M1442" t="str">
        <f t="shared" si="66"/>
        <v>Churned</v>
      </c>
      <c r="N1442" s="7">
        <v>37.5</v>
      </c>
      <c r="O1442" s="10" t="str">
        <f t="shared" si="67"/>
        <v>36-45</v>
      </c>
      <c r="P1442" t="str">
        <f t="shared" si="68"/>
        <v>10+ Years</v>
      </c>
      <c r="Q1442" t="str">
        <f>IF(B1442&lt;=500,"300-500",
 IF(B1442&lt;=650,"501-650",
 IF(B1442&lt;=750,"651-750",
 "751-850")))</f>
        <v>501-650</v>
      </c>
      <c r="R1442" t="str">
        <f>IF(L1442=1,"Customer already churned",
 IF(N1442&gt;=70,"Urgent attention required",
 IF(O1442="46-60","Focus retention efforts",
 IF(O1442="36-45","Extend retention strategies",
 IF(O1442="501-600","Engagement support required",
 IF(O1442="601-700","Monitor engagement",
 IF(AND(C1442="Germany",D1442="Female"),"Priority proactive retention",
 "General engagement")))))))</f>
        <v>Customer already churned</v>
      </c>
    </row>
    <row r="1443" spans="1:18" x14ac:dyDescent="0.35">
      <c r="A1443">
        <v>15688713</v>
      </c>
      <c r="B1443">
        <v>627</v>
      </c>
      <c r="C1443" t="s">
        <v>17</v>
      </c>
      <c r="D1443" t="s">
        <v>18</v>
      </c>
      <c r="E1443">
        <v>44</v>
      </c>
      <c r="F1443">
        <v>6</v>
      </c>
      <c r="G1443" s="3">
        <v>0</v>
      </c>
      <c r="H1443">
        <v>1</v>
      </c>
      <c r="I1443">
        <v>1</v>
      </c>
      <c r="J1443">
        <v>1</v>
      </c>
      <c r="K1443" s="5">
        <v>114469.55</v>
      </c>
      <c r="L1443">
        <v>0</v>
      </c>
      <c r="M1443" t="str">
        <f t="shared" si="66"/>
        <v xml:space="preserve"> Reatined</v>
      </c>
      <c r="N1443" s="7">
        <v>29.166666666666671</v>
      </c>
      <c r="O1443" s="10" t="str">
        <f t="shared" si="67"/>
        <v>36-45</v>
      </c>
      <c r="P1443" t="str">
        <f t="shared" si="68"/>
        <v>4-6 Years</v>
      </c>
      <c r="Q1443" t="str">
        <f>IF(B1443&lt;=500,"300-500",
 IF(B1443&lt;=650,"501-650",
 IF(B1443&lt;=750,"651-750",
 "751-850")))</f>
        <v>501-650</v>
      </c>
      <c r="R1443" t="str">
        <f>IF(L1443=1,"Customer already churned",
 IF(N1443&gt;=70,"Urgent attention required",
 IF(O1443="46-60","Focus retention efforts",
 IF(O1443="36-45","Extend retention strategies",
 IF(O1443="501-600","Engagement support required",
 IF(O1443="601-700","Monitor engagement",
 IF(AND(C1443="Germany",D1443="Female"),"Priority proactive retention",
 "General engagement")))))))</f>
        <v>Extend retention strategies</v>
      </c>
    </row>
    <row r="1444" spans="1:18" x14ac:dyDescent="0.35">
      <c r="A1444">
        <v>15796179</v>
      </c>
      <c r="B1444">
        <v>683</v>
      </c>
      <c r="C1444" t="s">
        <v>15</v>
      </c>
      <c r="D1444" t="s">
        <v>18</v>
      </c>
      <c r="E1444">
        <v>43</v>
      </c>
      <c r="F1444">
        <v>8</v>
      </c>
      <c r="G1444" s="3">
        <v>0</v>
      </c>
      <c r="H1444">
        <v>1</v>
      </c>
      <c r="I1444">
        <v>1</v>
      </c>
      <c r="J1444">
        <v>0</v>
      </c>
      <c r="K1444" s="5">
        <v>96754.8</v>
      </c>
      <c r="L1444">
        <v>0</v>
      </c>
      <c r="M1444" t="str">
        <f t="shared" si="66"/>
        <v xml:space="preserve"> Reatined</v>
      </c>
      <c r="N1444" s="7">
        <v>50</v>
      </c>
      <c r="O1444" s="10" t="str">
        <f t="shared" si="67"/>
        <v>36-45</v>
      </c>
      <c r="P1444" t="str">
        <f t="shared" si="68"/>
        <v>7-9 Years</v>
      </c>
      <c r="Q1444" t="str">
        <f>IF(B1444&lt;=500,"300-500",
 IF(B1444&lt;=650,"501-650",
 IF(B1444&lt;=750,"651-750",
 "751-850")))</f>
        <v>651-750</v>
      </c>
      <c r="R1444" t="str">
        <f>IF(L1444=1,"Customer already churned",
 IF(N1444&gt;=70,"Urgent attention required",
 IF(O1444="46-60","Focus retention efforts",
 IF(O1444="36-45","Extend retention strategies",
 IF(O1444="501-600","Engagement support required",
 IF(O1444="601-700","Monitor engagement",
 IF(AND(C1444="Germany",D1444="Female"),"Priority proactive retention",
 "General engagement")))))))</f>
        <v>Extend retention strategies</v>
      </c>
    </row>
    <row r="1445" spans="1:18" x14ac:dyDescent="0.35">
      <c r="A1445">
        <v>15598751</v>
      </c>
      <c r="B1445">
        <v>556</v>
      </c>
      <c r="C1445" t="s">
        <v>15</v>
      </c>
      <c r="D1445" t="s">
        <v>16</v>
      </c>
      <c r="E1445">
        <v>43</v>
      </c>
      <c r="F1445">
        <v>6</v>
      </c>
      <c r="G1445" s="3">
        <v>0</v>
      </c>
      <c r="H1445">
        <v>3</v>
      </c>
      <c r="I1445">
        <v>0</v>
      </c>
      <c r="J1445">
        <v>0</v>
      </c>
      <c r="K1445" s="5">
        <v>125154.57</v>
      </c>
      <c r="L1445">
        <v>1</v>
      </c>
      <c r="M1445" t="str">
        <f t="shared" si="66"/>
        <v>Churned</v>
      </c>
      <c r="N1445" s="7">
        <v>41.666666666666671</v>
      </c>
      <c r="O1445" s="10" t="str">
        <f t="shared" si="67"/>
        <v>36-45</v>
      </c>
      <c r="P1445" t="str">
        <f t="shared" si="68"/>
        <v>4-6 Years</v>
      </c>
      <c r="Q1445" t="str">
        <f>IF(B1445&lt;=500,"300-500",
 IF(B1445&lt;=650,"501-650",
 IF(B1445&lt;=750,"651-750",
 "751-850")))</f>
        <v>501-650</v>
      </c>
      <c r="R1445" t="str">
        <f>IF(L1445=1,"Customer already churned",
 IF(N1445&gt;=70,"Urgent attention required",
 IF(O1445="46-60","Focus retention efforts",
 IF(O1445="36-45","Extend retention strategies",
 IF(O1445="501-600","Engagement support required",
 IF(O1445="601-700","Monitor engagement",
 IF(AND(C1445="Germany",D1445="Female"),"Priority proactive retention",
 "General engagement")))))))</f>
        <v>Customer already churned</v>
      </c>
    </row>
    <row r="1446" spans="1:18" x14ac:dyDescent="0.35">
      <c r="A1446">
        <v>15703019</v>
      </c>
      <c r="B1446">
        <v>583</v>
      </c>
      <c r="C1446" t="s">
        <v>15</v>
      </c>
      <c r="D1446" t="s">
        <v>16</v>
      </c>
      <c r="E1446">
        <v>38</v>
      </c>
      <c r="F1446">
        <v>10</v>
      </c>
      <c r="G1446" s="3">
        <v>0</v>
      </c>
      <c r="H1446">
        <v>2</v>
      </c>
      <c r="I1446">
        <v>0</v>
      </c>
      <c r="J1446">
        <v>1</v>
      </c>
      <c r="K1446" s="5">
        <v>113597.64</v>
      </c>
      <c r="L1446">
        <v>0</v>
      </c>
      <c r="M1446" t="str">
        <f t="shared" si="66"/>
        <v xml:space="preserve"> Reatined</v>
      </c>
      <c r="N1446" s="7">
        <v>20.833333333333339</v>
      </c>
      <c r="O1446" s="10" t="str">
        <f t="shared" si="67"/>
        <v>36-45</v>
      </c>
      <c r="P1446" t="str">
        <f t="shared" si="68"/>
        <v>10+ Years</v>
      </c>
      <c r="Q1446" t="str">
        <f>IF(B1446&lt;=500,"300-500",
 IF(B1446&lt;=650,"501-650",
 IF(B1446&lt;=750,"651-750",
 "751-850")))</f>
        <v>501-650</v>
      </c>
      <c r="R1446" t="str">
        <f>IF(L1446=1,"Customer already churned",
 IF(N1446&gt;=70,"Urgent attention required",
 IF(O1446="46-60","Focus retention efforts",
 IF(O1446="36-45","Extend retention strategies",
 IF(O1446="501-600","Engagement support required",
 IF(O1446="601-700","Monitor engagement",
 IF(AND(C1446="Germany",D1446="Female"),"Priority proactive retention",
 "General engagement")))))))</f>
        <v>Extend retention strategies</v>
      </c>
    </row>
    <row r="1447" spans="1:18" x14ac:dyDescent="0.35">
      <c r="A1447">
        <v>15646302</v>
      </c>
      <c r="B1447">
        <v>705</v>
      </c>
      <c r="C1447" t="s">
        <v>15</v>
      </c>
      <c r="D1447" t="s">
        <v>16</v>
      </c>
      <c r="E1447">
        <v>24</v>
      </c>
      <c r="F1447">
        <v>7</v>
      </c>
      <c r="G1447" s="3">
        <v>100169.51</v>
      </c>
      <c r="H1447">
        <v>1</v>
      </c>
      <c r="I1447">
        <v>1</v>
      </c>
      <c r="J1447">
        <v>0</v>
      </c>
      <c r="K1447" s="5">
        <v>121408.55</v>
      </c>
      <c r="L1447">
        <v>0</v>
      </c>
      <c r="M1447" t="str">
        <f t="shared" si="66"/>
        <v xml:space="preserve"> Reatined</v>
      </c>
      <c r="N1447" s="7">
        <v>37.5</v>
      </c>
      <c r="O1447" s="10" t="str">
        <f t="shared" si="67"/>
        <v>18-25</v>
      </c>
      <c r="P1447" t="str">
        <f t="shared" si="68"/>
        <v>7-9 Years</v>
      </c>
      <c r="Q1447" t="str">
        <f>IF(B1447&lt;=500,"300-500",
 IF(B1447&lt;=650,"501-650",
 IF(B1447&lt;=750,"651-750",
 "751-850")))</f>
        <v>651-750</v>
      </c>
      <c r="R1447" t="str">
        <f>IF(L1447=1,"Customer already churned",
 IF(N1447&gt;=70,"Urgent attention required",
 IF(O1447="46-60","Focus retention efforts",
 IF(O1447="36-45","Extend retention strategies",
 IF(O1447="501-600","Engagement support required",
 IF(O1447="601-700","Monitor engagement",
 IF(AND(C1447="Germany",D1447="Female"),"Priority proactive retention",
 "General engagement")))))))</f>
        <v>General engagement</v>
      </c>
    </row>
    <row r="1448" spans="1:18" x14ac:dyDescent="0.35">
      <c r="A1448">
        <v>15680855</v>
      </c>
      <c r="B1448">
        <v>637</v>
      </c>
      <c r="C1448" t="s">
        <v>15</v>
      </c>
      <c r="D1448" t="s">
        <v>18</v>
      </c>
      <c r="E1448">
        <v>33</v>
      </c>
      <c r="F1448">
        <v>2</v>
      </c>
      <c r="G1448" s="3">
        <v>145731.82999999999</v>
      </c>
      <c r="H1448">
        <v>1</v>
      </c>
      <c r="I1448">
        <v>0</v>
      </c>
      <c r="J1448">
        <v>1</v>
      </c>
      <c r="K1448" s="5">
        <v>109219.43</v>
      </c>
      <c r="L1448">
        <v>0</v>
      </c>
      <c r="M1448" t="str">
        <f t="shared" si="66"/>
        <v xml:space="preserve"> Reatined</v>
      </c>
      <c r="N1448" s="7">
        <v>50</v>
      </c>
      <c r="O1448" s="10" t="str">
        <f t="shared" si="67"/>
        <v>26-35</v>
      </c>
      <c r="P1448" t="str">
        <f t="shared" si="68"/>
        <v>0-3 Years</v>
      </c>
      <c r="Q1448" t="str">
        <f>IF(B1448&lt;=500,"300-500",
 IF(B1448&lt;=650,"501-650",
 IF(B1448&lt;=750,"651-750",
 "751-850")))</f>
        <v>501-650</v>
      </c>
      <c r="R1448" t="str">
        <f>IF(L1448=1,"Customer already churned",
 IF(N1448&gt;=70,"Urgent attention required",
 IF(O1448="46-60","Focus retention efforts",
 IF(O1448="36-45","Extend retention strategies",
 IF(O1448="501-600","Engagement support required",
 IF(O1448="601-700","Monitor engagement",
 IF(AND(C1448="Germany",D1448="Female"),"Priority proactive retention",
 "General engagement")))))))</f>
        <v>General engagement</v>
      </c>
    </row>
    <row r="1449" spans="1:18" x14ac:dyDescent="0.35">
      <c r="A1449">
        <v>15697311</v>
      </c>
      <c r="B1449">
        <v>697</v>
      </c>
      <c r="C1449" t="s">
        <v>17</v>
      </c>
      <c r="D1449" t="s">
        <v>18</v>
      </c>
      <c r="E1449">
        <v>56</v>
      </c>
      <c r="F1449">
        <v>5</v>
      </c>
      <c r="G1449" s="3">
        <v>110802.03</v>
      </c>
      <c r="H1449">
        <v>1</v>
      </c>
      <c r="I1449">
        <v>1</v>
      </c>
      <c r="J1449">
        <v>1</v>
      </c>
      <c r="K1449" s="5">
        <v>50230.31</v>
      </c>
      <c r="L1449">
        <v>1</v>
      </c>
      <c r="M1449" t="str">
        <f t="shared" si="66"/>
        <v>Churned</v>
      </c>
      <c r="N1449" s="7">
        <v>33.333333333333329</v>
      </c>
      <c r="O1449" s="10" t="str">
        <f t="shared" si="67"/>
        <v>46-60</v>
      </c>
      <c r="P1449" t="str">
        <f t="shared" si="68"/>
        <v>4-6 Years</v>
      </c>
      <c r="Q1449" t="str">
        <f>IF(B1449&lt;=500,"300-500",
 IF(B1449&lt;=650,"501-650",
 IF(B1449&lt;=750,"651-750",
 "751-850")))</f>
        <v>651-750</v>
      </c>
      <c r="R1449" t="str">
        <f>IF(L1449=1,"Customer already churned",
 IF(N1449&gt;=70,"Urgent attention required",
 IF(O1449="46-60","Focus retention efforts",
 IF(O1449="36-45","Extend retention strategies",
 IF(O1449="501-600","Engagement support required",
 IF(O1449="601-700","Monitor engagement",
 IF(AND(C1449="Germany",D1449="Female"),"Priority proactive retention",
 "General engagement")))))))</f>
        <v>Customer already churned</v>
      </c>
    </row>
    <row r="1450" spans="1:18" x14ac:dyDescent="0.35">
      <c r="A1450">
        <v>15585367</v>
      </c>
      <c r="B1450">
        <v>555</v>
      </c>
      <c r="C1450" t="s">
        <v>19</v>
      </c>
      <c r="D1450" t="s">
        <v>16</v>
      </c>
      <c r="E1450">
        <v>46</v>
      </c>
      <c r="F1450">
        <v>4</v>
      </c>
      <c r="G1450" s="3">
        <v>120392.99</v>
      </c>
      <c r="H1450">
        <v>1</v>
      </c>
      <c r="I1450">
        <v>1</v>
      </c>
      <c r="J1450">
        <v>0</v>
      </c>
      <c r="K1450" s="5">
        <v>177719.88</v>
      </c>
      <c r="L1450">
        <v>1</v>
      </c>
      <c r="M1450" t="str">
        <f t="shared" si="66"/>
        <v>Churned</v>
      </c>
      <c r="N1450" s="7">
        <v>37.5</v>
      </c>
      <c r="O1450" s="10" t="str">
        <f t="shared" si="67"/>
        <v>46-60</v>
      </c>
      <c r="P1450" t="str">
        <f t="shared" si="68"/>
        <v>4-6 Years</v>
      </c>
      <c r="Q1450" t="str">
        <f>IF(B1450&lt;=500,"300-500",
 IF(B1450&lt;=650,"501-650",
 IF(B1450&lt;=750,"651-750",
 "751-850")))</f>
        <v>501-650</v>
      </c>
      <c r="R1450" t="str">
        <f>IF(L1450=1,"Customer already churned",
 IF(N1450&gt;=70,"Urgent attention required",
 IF(O1450="46-60","Focus retention efforts",
 IF(O1450="36-45","Extend retention strategies",
 IF(O1450="501-600","Engagement support required",
 IF(O1450="601-700","Monitor engagement",
 IF(AND(C1450="Germany",D1450="Female"),"Priority proactive retention",
 "General engagement")))))))</f>
        <v>Customer already churned</v>
      </c>
    </row>
    <row r="1451" spans="1:18" x14ac:dyDescent="0.35">
      <c r="A1451">
        <v>15726556</v>
      </c>
      <c r="B1451">
        <v>594</v>
      </c>
      <c r="C1451" t="s">
        <v>19</v>
      </c>
      <c r="D1451" t="s">
        <v>16</v>
      </c>
      <c r="E1451">
        <v>26</v>
      </c>
      <c r="F1451">
        <v>6</v>
      </c>
      <c r="G1451" s="3">
        <v>135067.51999999999</v>
      </c>
      <c r="H1451">
        <v>2</v>
      </c>
      <c r="I1451">
        <v>0</v>
      </c>
      <c r="J1451">
        <v>0</v>
      </c>
      <c r="K1451" s="5">
        <v>131211.85999999999</v>
      </c>
      <c r="L1451">
        <v>0</v>
      </c>
      <c r="M1451" t="str">
        <f t="shared" si="66"/>
        <v xml:space="preserve"> Reatined</v>
      </c>
      <c r="N1451" s="7">
        <v>29.166666666666671</v>
      </c>
      <c r="O1451" s="10" t="str">
        <f t="shared" si="67"/>
        <v>26-35</v>
      </c>
      <c r="P1451" t="str">
        <f t="shared" si="68"/>
        <v>4-6 Years</v>
      </c>
      <c r="Q1451" t="str">
        <f>IF(B1451&lt;=500,"300-500",
 IF(B1451&lt;=650,"501-650",
 IF(B1451&lt;=750,"651-750",
 "751-850")))</f>
        <v>501-650</v>
      </c>
      <c r="R1451" t="str">
        <f>IF(L1451=1,"Customer already churned",
 IF(N1451&gt;=70,"Urgent attention required",
 IF(O1451="46-60","Focus retention efforts",
 IF(O1451="36-45","Extend retention strategies",
 IF(O1451="501-600","Engagement support required",
 IF(O1451="601-700","Monitor engagement",
 IF(AND(C1451="Germany",D1451="Female"),"Priority proactive retention",
 "General engagement")))))))</f>
        <v>Priority proactive retention</v>
      </c>
    </row>
    <row r="1452" spans="1:18" x14ac:dyDescent="0.35">
      <c r="A1452">
        <v>15676242</v>
      </c>
      <c r="B1452">
        <v>632</v>
      </c>
      <c r="C1452" t="s">
        <v>17</v>
      </c>
      <c r="D1452" t="s">
        <v>18</v>
      </c>
      <c r="E1452">
        <v>31</v>
      </c>
      <c r="F1452">
        <v>3</v>
      </c>
      <c r="G1452" s="3">
        <v>136556.44</v>
      </c>
      <c r="H1452">
        <v>1</v>
      </c>
      <c r="I1452">
        <v>1</v>
      </c>
      <c r="J1452">
        <v>0</v>
      </c>
      <c r="K1452" s="5">
        <v>82152.83</v>
      </c>
      <c r="L1452">
        <v>1</v>
      </c>
      <c r="M1452" t="str">
        <f t="shared" si="66"/>
        <v>Churned</v>
      </c>
      <c r="N1452" s="7">
        <v>37.5</v>
      </c>
      <c r="O1452" s="10" t="str">
        <f t="shared" si="67"/>
        <v>26-35</v>
      </c>
      <c r="P1452" t="str">
        <f t="shared" si="68"/>
        <v>0-3 Years</v>
      </c>
      <c r="Q1452" t="str">
        <f>IF(B1452&lt;=500,"300-500",
 IF(B1452&lt;=650,"501-650",
 IF(B1452&lt;=750,"651-750",
 "751-850")))</f>
        <v>501-650</v>
      </c>
      <c r="R1452" t="str">
        <f>IF(L1452=1,"Customer already churned",
 IF(N1452&gt;=70,"Urgent attention required",
 IF(O1452="46-60","Focus retention efforts",
 IF(O1452="36-45","Extend retention strategies",
 IF(O1452="501-600","Engagement support required",
 IF(O1452="601-700","Monitor engagement",
 IF(AND(C1452="Germany",D1452="Female"),"Priority proactive retention",
 "General engagement")))))))</f>
        <v>Customer already churned</v>
      </c>
    </row>
    <row r="1453" spans="1:18" x14ac:dyDescent="0.35">
      <c r="A1453">
        <v>15684198</v>
      </c>
      <c r="B1453">
        <v>551</v>
      </c>
      <c r="C1453" t="s">
        <v>15</v>
      </c>
      <c r="D1453" t="s">
        <v>16</v>
      </c>
      <c r="E1453">
        <v>38</v>
      </c>
      <c r="F1453">
        <v>10</v>
      </c>
      <c r="G1453" s="3">
        <v>0</v>
      </c>
      <c r="H1453">
        <v>2</v>
      </c>
      <c r="I1453">
        <v>1</v>
      </c>
      <c r="J1453">
        <v>1</v>
      </c>
      <c r="K1453" s="5">
        <v>216.27</v>
      </c>
      <c r="L1453">
        <v>0</v>
      </c>
      <c r="M1453" t="str">
        <f t="shared" si="66"/>
        <v xml:space="preserve"> Reatined</v>
      </c>
      <c r="N1453" s="7">
        <v>12.5</v>
      </c>
      <c r="O1453" s="10" t="str">
        <f t="shared" si="67"/>
        <v>36-45</v>
      </c>
      <c r="P1453" t="str">
        <f t="shared" si="68"/>
        <v>10+ Years</v>
      </c>
      <c r="Q1453" t="str">
        <f>IF(B1453&lt;=500,"300-500",
 IF(B1453&lt;=650,"501-650",
 IF(B1453&lt;=750,"651-750",
 "751-850")))</f>
        <v>501-650</v>
      </c>
      <c r="R1453" t="str">
        <f>IF(L1453=1,"Customer already churned",
 IF(N1453&gt;=70,"Urgent attention required",
 IF(O1453="46-60","Focus retention efforts",
 IF(O1453="36-45","Extend retention strategies",
 IF(O1453="501-600","Engagement support required",
 IF(O1453="601-700","Monitor engagement",
 IF(AND(C1453="Germany",D1453="Female"),"Priority proactive retention",
 "General engagement")))))))</f>
        <v>Extend retention strategies</v>
      </c>
    </row>
    <row r="1454" spans="1:18" x14ac:dyDescent="0.35">
      <c r="A1454">
        <v>15774882</v>
      </c>
      <c r="B1454">
        <v>687</v>
      </c>
      <c r="C1454" t="s">
        <v>15</v>
      </c>
      <c r="D1454" t="s">
        <v>16</v>
      </c>
      <c r="E1454">
        <v>35</v>
      </c>
      <c r="F1454">
        <v>3</v>
      </c>
      <c r="G1454" s="3">
        <v>99587.43</v>
      </c>
      <c r="H1454">
        <v>1</v>
      </c>
      <c r="I1454">
        <v>1</v>
      </c>
      <c r="J1454">
        <v>1</v>
      </c>
      <c r="K1454" s="5">
        <v>1713.1</v>
      </c>
      <c r="L1454">
        <v>1</v>
      </c>
      <c r="M1454" t="str">
        <f t="shared" si="66"/>
        <v>Churned</v>
      </c>
      <c r="N1454" s="7">
        <v>16.666666666666661</v>
      </c>
      <c r="O1454" s="10" t="str">
        <f t="shared" si="67"/>
        <v>26-35</v>
      </c>
      <c r="P1454" t="str">
        <f t="shared" si="68"/>
        <v>0-3 Years</v>
      </c>
      <c r="Q1454" t="str">
        <f>IF(B1454&lt;=500,"300-500",
 IF(B1454&lt;=650,"501-650",
 IF(B1454&lt;=750,"651-750",
 "751-850")))</f>
        <v>651-750</v>
      </c>
      <c r="R1454" t="str">
        <f>IF(L1454=1,"Customer already churned",
 IF(N1454&gt;=70,"Urgent attention required",
 IF(O1454="46-60","Focus retention efforts",
 IF(O1454="36-45","Extend retention strategies",
 IF(O1454="501-600","Engagement support required",
 IF(O1454="601-700","Monitor engagement",
 IF(AND(C1454="Germany",D1454="Female"),"Priority proactive retention",
 "General engagement")))))))</f>
        <v>Customer already churned</v>
      </c>
    </row>
    <row r="1455" spans="1:18" x14ac:dyDescent="0.35">
      <c r="A1455">
        <v>15714227</v>
      </c>
      <c r="B1455">
        <v>672</v>
      </c>
      <c r="C1455" t="s">
        <v>15</v>
      </c>
      <c r="D1455" t="s">
        <v>16</v>
      </c>
      <c r="E1455">
        <v>53</v>
      </c>
      <c r="F1455">
        <v>7</v>
      </c>
      <c r="G1455" s="3">
        <v>0</v>
      </c>
      <c r="H1455">
        <v>1</v>
      </c>
      <c r="I1455">
        <v>1</v>
      </c>
      <c r="J1455">
        <v>1</v>
      </c>
      <c r="K1455" s="5">
        <v>136910.18</v>
      </c>
      <c r="L1455">
        <v>0</v>
      </c>
      <c r="M1455" t="str">
        <f t="shared" si="66"/>
        <v xml:space="preserve"> Reatined</v>
      </c>
      <c r="N1455" s="7">
        <v>45.833333333333329</v>
      </c>
      <c r="O1455" s="10" t="str">
        <f t="shared" si="67"/>
        <v>46-60</v>
      </c>
      <c r="P1455" t="str">
        <f t="shared" si="68"/>
        <v>7-9 Years</v>
      </c>
      <c r="Q1455" t="str">
        <f>IF(B1455&lt;=500,"300-500",
 IF(B1455&lt;=650,"501-650",
 IF(B1455&lt;=750,"651-750",
 "751-850")))</f>
        <v>651-750</v>
      </c>
      <c r="R1455" t="str">
        <f>IF(L1455=1,"Customer already churned",
 IF(N1455&gt;=70,"Urgent attention required",
 IF(O1455="46-60","Focus retention efforts",
 IF(O1455="36-45","Extend retention strategies",
 IF(O1455="501-600","Engagement support required",
 IF(O1455="601-700","Monitor engagement",
 IF(AND(C1455="Germany",D1455="Female"),"Priority proactive retention",
 "General engagement")))))))</f>
        <v>Focus retention efforts</v>
      </c>
    </row>
    <row r="1456" spans="1:18" x14ac:dyDescent="0.35">
      <c r="A1456">
        <v>15608653</v>
      </c>
      <c r="B1456">
        <v>521</v>
      </c>
      <c r="C1456" t="s">
        <v>17</v>
      </c>
      <c r="D1456" t="s">
        <v>16</v>
      </c>
      <c r="E1456">
        <v>34</v>
      </c>
      <c r="F1456">
        <v>7</v>
      </c>
      <c r="G1456" s="3">
        <v>70731.070000000007</v>
      </c>
      <c r="H1456">
        <v>1</v>
      </c>
      <c r="I1456">
        <v>1</v>
      </c>
      <c r="J1456">
        <v>1</v>
      </c>
      <c r="K1456" s="5">
        <v>20243.97</v>
      </c>
      <c r="L1456">
        <v>1</v>
      </c>
      <c r="M1456" t="str">
        <f t="shared" si="66"/>
        <v>Churned</v>
      </c>
      <c r="N1456" s="7">
        <v>16.666666666666661</v>
      </c>
      <c r="O1456" s="10" t="str">
        <f t="shared" si="67"/>
        <v>26-35</v>
      </c>
      <c r="P1456" t="str">
        <f t="shared" si="68"/>
        <v>7-9 Years</v>
      </c>
      <c r="Q1456" t="str">
        <f>IF(B1456&lt;=500,"300-500",
 IF(B1456&lt;=650,"501-650",
 IF(B1456&lt;=750,"651-750",
 "751-850")))</f>
        <v>501-650</v>
      </c>
      <c r="R1456" t="str">
        <f>IF(L1456=1,"Customer already churned",
 IF(N1456&gt;=70,"Urgent attention required",
 IF(O1456="46-60","Focus retention efforts",
 IF(O1456="36-45","Extend retention strategies",
 IF(O1456="501-600","Engagement support required",
 IF(O1456="601-700","Monitor engagement",
 IF(AND(C1456="Germany",D1456="Female"),"Priority proactive retention",
 "General engagement")))))))</f>
        <v>Customer already churned</v>
      </c>
    </row>
    <row r="1457" spans="1:18" x14ac:dyDescent="0.35">
      <c r="A1457">
        <v>15784280</v>
      </c>
      <c r="B1457">
        <v>686</v>
      </c>
      <c r="C1457" t="s">
        <v>19</v>
      </c>
      <c r="D1457" t="s">
        <v>18</v>
      </c>
      <c r="E1457">
        <v>35</v>
      </c>
      <c r="F1457">
        <v>2</v>
      </c>
      <c r="G1457" s="3">
        <v>109342.82</v>
      </c>
      <c r="H1457">
        <v>2</v>
      </c>
      <c r="I1457">
        <v>0</v>
      </c>
      <c r="J1457">
        <v>1</v>
      </c>
      <c r="K1457" s="5">
        <v>86043.27</v>
      </c>
      <c r="L1457">
        <v>0</v>
      </c>
      <c r="M1457" t="str">
        <f t="shared" si="66"/>
        <v xml:space="preserve"> Reatined</v>
      </c>
      <c r="N1457" s="7">
        <v>33.333333333333329</v>
      </c>
      <c r="O1457" s="10" t="str">
        <f t="shared" si="67"/>
        <v>26-35</v>
      </c>
      <c r="P1457" t="str">
        <f t="shared" si="68"/>
        <v>0-3 Years</v>
      </c>
      <c r="Q1457" t="str">
        <f>IF(B1457&lt;=500,"300-500",
 IF(B1457&lt;=650,"501-650",
 IF(B1457&lt;=750,"651-750",
 "751-850")))</f>
        <v>651-750</v>
      </c>
      <c r="R1457" t="str">
        <f>IF(L1457=1,"Customer already churned",
 IF(N1457&gt;=70,"Urgent attention required",
 IF(O1457="46-60","Focus retention efforts",
 IF(O1457="36-45","Extend retention strategies",
 IF(O1457="501-600","Engagement support required",
 IF(O1457="601-700","Monitor engagement",
 IF(AND(C1457="Germany",D1457="Female"),"Priority proactive retention",
 "General engagement")))))))</f>
        <v>General engagement</v>
      </c>
    </row>
    <row r="1458" spans="1:18" x14ac:dyDescent="0.35">
      <c r="A1458">
        <v>15789546</v>
      </c>
      <c r="B1458">
        <v>639</v>
      </c>
      <c r="C1458" t="s">
        <v>17</v>
      </c>
      <c r="D1458" t="s">
        <v>18</v>
      </c>
      <c r="E1458">
        <v>28</v>
      </c>
      <c r="F1458">
        <v>8</v>
      </c>
      <c r="G1458" s="3">
        <v>0</v>
      </c>
      <c r="H1458">
        <v>2</v>
      </c>
      <c r="I1458">
        <v>1</v>
      </c>
      <c r="J1458">
        <v>0</v>
      </c>
      <c r="K1458" s="5">
        <v>126561.07</v>
      </c>
      <c r="L1458">
        <v>0</v>
      </c>
      <c r="M1458" t="str">
        <f t="shared" si="66"/>
        <v xml:space="preserve"> Reatined</v>
      </c>
      <c r="N1458" s="7">
        <v>33.333333333333329</v>
      </c>
      <c r="O1458" s="10" t="str">
        <f t="shared" si="67"/>
        <v>26-35</v>
      </c>
      <c r="P1458" t="str">
        <f t="shared" si="68"/>
        <v>7-9 Years</v>
      </c>
      <c r="Q1458" t="str">
        <f>IF(B1458&lt;=500,"300-500",
 IF(B1458&lt;=650,"501-650",
 IF(B1458&lt;=750,"651-750",
 "751-850")))</f>
        <v>501-650</v>
      </c>
      <c r="R1458" t="str">
        <f>IF(L1458=1,"Customer already churned",
 IF(N1458&gt;=70,"Urgent attention required",
 IF(O1458="46-60","Focus retention efforts",
 IF(O1458="36-45","Extend retention strategies",
 IF(O1458="501-600","Engagement support required",
 IF(O1458="601-700","Monitor engagement",
 IF(AND(C1458="Germany",D1458="Female"),"Priority proactive retention",
 "General engagement")))))))</f>
        <v>General engagement</v>
      </c>
    </row>
    <row r="1459" spans="1:18" x14ac:dyDescent="0.35">
      <c r="A1459">
        <v>15590320</v>
      </c>
      <c r="B1459">
        <v>850</v>
      </c>
      <c r="C1459" t="s">
        <v>15</v>
      </c>
      <c r="D1459" t="s">
        <v>18</v>
      </c>
      <c r="E1459">
        <v>66</v>
      </c>
      <c r="F1459">
        <v>4</v>
      </c>
      <c r="G1459" s="3">
        <v>0</v>
      </c>
      <c r="H1459">
        <v>2</v>
      </c>
      <c r="I1459">
        <v>0</v>
      </c>
      <c r="J1459">
        <v>1</v>
      </c>
      <c r="K1459" s="5">
        <v>64350.8</v>
      </c>
      <c r="L1459">
        <v>0</v>
      </c>
      <c r="M1459" t="str">
        <f t="shared" si="66"/>
        <v xml:space="preserve"> Reatined</v>
      </c>
      <c r="N1459" s="7">
        <v>37.5</v>
      </c>
      <c r="O1459" s="10" t="str">
        <f t="shared" si="67"/>
        <v>60+</v>
      </c>
      <c r="P1459" t="str">
        <f t="shared" si="68"/>
        <v>4-6 Years</v>
      </c>
      <c r="Q1459" t="str">
        <f>IF(B1459&lt;=500,"300-500",
 IF(B1459&lt;=650,"501-650",
 IF(B1459&lt;=750,"651-750",
 "751-850")))</f>
        <v>751-850</v>
      </c>
      <c r="R1459" t="str">
        <f>IF(L1459=1,"Customer already churned",
 IF(N1459&gt;=70,"Urgent attention required",
 IF(O1459="46-60","Focus retention efforts",
 IF(O1459="36-45","Extend retention strategies",
 IF(O1459="501-600","Engagement support required",
 IF(O1459="601-700","Monitor engagement",
 IF(AND(C1459="Germany",D1459="Female"),"Priority proactive retention",
 "General engagement")))))))</f>
        <v>General engagement</v>
      </c>
    </row>
    <row r="1460" spans="1:18" x14ac:dyDescent="0.35">
      <c r="A1460">
        <v>15678385</v>
      </c>
      <c r="B1460">
        <v>465</v>
      </c>
      <c r="C1460" t="s">
        <v>15</v>
      </c>
      <c r="D1460" t="s">
        <v>18</v>
      </c>
      <c r="E1460">
        <v>25</v>
      </c>
      <c r="F1460">
        <v>2</v>
      </c>
      <c r="G1460" s="3">
        <v>78247.31</v>
      </c>
      <c r="H1460">
        <v>2</v>
      </c>
      <c r="I1460">
        <v>1</v>
      </c>
      <c r="J1460">
        <v>1</v>
      </c>
      <c r="K1460" s="5">
        <v>10472.31</v>
      </c>
      <c r="L1460">
        <v>0</v>
      </c>
      <c r="M1460" t="str">
        <f t="shared" si="66"/>
        <v xml:space="preserve"> Reatined</v>
      </c>
      <c r="N1460" s="7">
        <v>25</v>
      </c>
      <c r="O1460" s="10" t="str">
        <f t="shared" si="67"/>
        <v>18-25</v>
      </c>
      <c r="P1460" t="str">
        <f t="shared" si="68"/>
        <v>0-3 Years</v>
      </c>
      <c r="Q1460" t="str">
        <f>IF(B1460&lt;=500,"300-500",
 IF(B1460&lt;=650,"501-650",
 IF(B1460&lt;=750,"651-750",
 "751-850")))</f>
        <v>300-500</v>
      </c>
      <c r="R1460" t="str">
        <f>IF(L1460=1,"Customer already churned",
 IF(N1460&gt;=70,"Urgent attention required",
 IF(O1460="46-60","Focus retention efforts",
 IF(O1460="36-45","Extend retention strategies",
 IF(O1460="501-600","Engagement support required",
 IF(O1460="601-700","Monitor engagement",
 IF(AND(C1460="Germany",D1460="Female"),"Priority proactive retention",
 "General engagement")))))))</f>
        <v>General engagement</v>
      </c>
    </row>
    <row r="1461" spans="1:18" x14ac:dyDescent="0.35">
      <c r="A1461">
        <v>15571778</v>
      </c>
      <c r="B1461">
        <v>817</v>
      </c>
      <c r="C1461" t="s">
        <v>15</v>
      </c>
      <c r="D1461" t="s">
        <v>16</v>
      </c>
      <c r="E1461">
        <v>55</v>
      </c>
      <c r="F1461">
        <v>10</v>
      </c>
      <c r="G1461" s="3">
        <v>117561.49</v>
      </c>
      <c r="H1461">
        <v>1</v>
      </c>
      <c r="I1461">
        <v>1</v>
      </c>
      <c r="J1461">
        <v>0</v>
      </c>
      <c r="K1461" s="5">
        <v>95941.55</v>
      </c>
      <c r="L1461">
        <v>1</v>
      </c>
      <c r="M1461" t="str">
        <f t="shared" si="66"/>
        <v>Churned</v>
      </c>
      <c r="N1461" s="7">
        <v>54.166666666666657</v>
      </c>
      <c r="O1461" s="10" t="str">
        <f t="shared" si="67"/>
        <v>46-60</v>
      </c>
      <c r="P1461" t="str">
        <f t="shared" si="68"/>
        <v>10+ Years</v>
      </c>
      <c r="Q1461" t="str">
        <f>IF(B1461&lt;=500,"300-500",
 IF(B1461&lt;=650,"501-650",
 IF(B1461&lt;=750,"651-750",
 "751-850")))</f>
        <v>751-850</v>
      </c>
      <c r="R1461" t="str">
        <f>IF(L1461=1,"Customer already churned",
 IF(N1461&gt;=70,"Urgent attention required",
 IF(O1461="46-60","Focus retention efforts",
 IF(O1461="36-45","Extend retention strategies",
 IF(O1461="501-600","Engagement support required",
 IF(O1461="601-700","Monitor engagement",
 IF(AND(C1461="Germany",D1461="Female"),"Priority proactive retention",
 "General engagement")))))))</f>
        <v>Customer already churned</v>
      </c>
    </row>
    <row r="1462" spans="1:18" x14ac:dyDescent="0.35">
      <c r="A1462">
        <v>15657085</v>
      </c>
      <c r="B1462">
        <v>578</v>
      </c>
      <c r="C1462" t="s">
        <v>15</v>
      </c>
      <c r="D1462" t="s">
        <v>18</v>
      </c>
      <c r="E1462">
        <v>23</v>
      </c>
      <c r="F1462">
        <v>10</v>
      </c>
      <c r="G1462" s="3">
        <v>88980.32</v>
      </c>
      <c r="H1462">
        <v>1</v>
      </c>
      <c r="I1462">
        <v>1</v>
      </c>
      <c r="J1462">
        <v>1</v>
      </c>
      <c r="K1462" s="5">
        <v>125222.36</v>
      </c>
      <c r="L1462">
        <v>0</v>
      </c>
      <c r="M1462" t="str">
        <f t="shared" si="66"/>
        <v xml:space="preserve"> Reatined</v>
      </c>
      <c r="N1462" s="7">
        <v>16.666666666666661</v>
      </c>
      <c r="O1462" s="10" t="str">
        <f t="shared" si="67"/>
        <v>18-25</v>
      </c>
      <c r="P1462" t="str">
        <f t="shared" si="68"/>
        <v>10+ Years</v>
      </c>
      <c r="Q1462" t="str">
        <f>IF(B1462&lt;=500,"300-500",
 IF(B1462&lt;=650,"501-650",
 IF(B1462&lt;=750,"651-750",
 "751-850")))</f>
        <v>501-650</v>
      </c>
      <c r="R1462" t="str">
        <f>IF(L1462=1,"Customer already churned",
 IF(N1462&gt;=70,"Urgent attention required",
 IF(O1462="46-60","Focus retention efforts",
 IF(O1462="36-45","Extend retention strategies",
 IF(O1462="501-600","Engagement support required",
 IF(O1462="601-700","Monitor engagement",
 IF(AND(C1462="Germany",D1462="Female"),"Priority proactive retention",
 "General engagement")))))))</f>
        <v>General engagement</v>
      </c>
    </row>
    <row r="1463" spans="1:18" x14ac:dyDescent="0.35">
      <c r="A1463">
        <v>15640627</v>
      </c>
      <c r="B1463">
        <v>611</v>
      </c>
      <c r="C1463" t="s">
        <v>17</v>
      </c>
      <c r="D1463" t="s">
        <v>18</v>
      </c>
      <c r="E1463">
        <v>34</v>
      </c>
      <c r="F1463">
        <v>4</v>
      </c>
      <c r="G1463" s="3">
        <v>0</v>
      </c>
      <c r="H1463">
        <v>2</v>
      </c>
      <c r="I1463">
        <v>1</v>
      </c>
      <c r="J1463">
        <v>0</v>
      </c>
      <c r="K1463" s="5">
        <v>170950.58</v>
      </c>
      <c r="L1463">
        <v>0</v>
      </c>
      <c r="M1463" t="str">
        <f t="shared" si="66"/>
        <v xml:space="preserve"> Reatined</v>
      </c>
      <c r="N1463" s="7">
        <v>33.333333333333329</v>
      </c>
      <c r="O1463" s="10" t="str">
        <f t="shared" si="67"/>
        <v>26-35</v>
      </c>
      <c r="P1463" t="str">
        <f t="shared" si="68"/>
        <v>4-6 Years</v>
      </c>
      <c r="Q1463" t="str">
        <f>IF(B1463&lt;=500,"300-500",
 IF(B1463&lt;=650,"501-650",
 IF(B1463&lt;=750,"651-750",
 "751-850")))</f>
        <v>501-650</v>
      </c>
      <c r="R1463" t="str">
        <f>IF(L1463=1,"Customer already churned",
 IF(N1463&gt;=70,"Urgent attention required",
 IF(O1463="46-60","Focus retention efforts",
 IF(O1463="36-45","Extend retention strategies",
 IF(O1463="501-600","Engagement support required",
 IF(O1463="601-700","Monitor engagement",
 IF(AND(C1463="Germany",D1463="Female"),"Priority proactive retention",
 "General engagement")))))))</f>
        <v>General engagement</v>
      </c>
    </row>
    <row r="1464" spans="1:18" x14ac:dyDescent="0.35">
      <c r="A1464">
        <v>15566211</v>
      </c>
      <c r="B1464">
        <v>616</v>
      </c>
      <c r="C1464" t="s">
        <v>19</v>
      </c>
      <c r="D1464" t="s">
        <v>16</v>
      </c>
      <c r="E1464">
        <v>41</v>
      </c>
      <c r="F1464">
        <v>1</v>
      </c>
      <c r="G1464" s="3">
        <v>103560.57</v>
      </c>
      <c r="H1464">
        <v>1</v>
      </c>
      <c r="I1464">
        <v>1</v>
      </c>
      <c r="J1464">
        <v>0</v>
      </c>
      <c r="K1464" s="5">
        <v>236.45</v>
      </c>
      <c r="L1464">
        <v>1</v>
      </c>
      <c r="M1464" t="str">
        <f t="shared" si="66"/>
        <v>Churned</v>
      </c>
      <c r="N1464" s="7">
        <v>62.5</v>
      </c>
      <c r="O1464" s="10" t="str">
        <f t="shared" si="67"/>
        <v>36-45</v>
      </c>
      <c r="P1464" t="str">
        <f t="shared" si="68"/>
        <v>0-3 Years</v>
      </c>
      <c r="Q1464" t="str">
        <f>IF(B1464&lt;=500,"300-500",
 IF(B1464&lt;=650,"501-650",
 IF(B1464&lt;=750,"651-750",
 "751-850")))</f>
        <v>501-650</v>
      </c>
      <c r="R1464" t="str">
        <f>IF(L1464=1,"Customer already churned",
 IF(N1464&gt;=70,"Urgent attention required",
 IF(O1464="46-60","Focus retention efforts",
 IF(O1464="36-45","Extend retention strategies",
 IF(O1464="501-600","Engagement support required",
 IF(O1464="601-700","Monitor engagement",
 IF(AND(C1464="Germany",D1464="Female"),"Priority proactive retention",
 "General engagement")))))))</f>
        <v>Customer already churned</v>
      </c>
    </row>
    <row r="1465" spans="1:18" x14ac:dyDescent="0.35">
      <c r="A1465">
        <v>15669293</v>
      </c>
      <c r="B1465">
        <v>517</v>
      </c>
      <c r="C1465" t="s">
        <v>15</v>
      </c>
      <c r="D1465" t="s">
        <v>18</v>
      </c>
      <c r="E1465">
        <v>37</v>
      </c>
      <c r="F1465">
        <v>5</v>
      </c>
      <c r="G1465" s="3">
        <v>113308.84</v>
      </c>
      <c r="H1465">
        <v>1</v>
      </c>
      <c r="I1465">
        <v>0</v>
      </c>
      <c r="J1465">
        <v>1</v>
      </c>
      <c r="K1465" s="5">
        <v>31517.16</v>
      </c>
      <c r="L1465">
        <v>0</v>
      </c>
      <c r="M1465" t="str">
        <f t="shared" si="66"/>
        <v xml:space="preserve"> Reatined</v>
      </c>
      <c r="N1465" s="7">
        <v>25</v>
      </c>
      <c r="O1465" s="10" t="str">
        <f t="shared" si="67"/>
        <v>36-45</v>
      </c>
      <c r="P1465" t="str">
        <f t="shared" si="68"/>
        <v>4-6 Years</v>
      </c>
      <c r="Q1465" t="str">
        <f>IF(B1465&lt;=500,"300-500",
 IF(B1465&lt;=650,"501-650",
 IF(B1465&lt;=750,"651-750",
 "751-850")))</f>
        <v>501-650</v>
      </c>
      <c r="R1465" t="str">
        <f>IF(L1465=1,"Customer already churned",
 IF(N1465&gt;=70,"Urgent attention required",
 IF(O1465="46-60","Focus retention efforts",
 IF(O1465="36-45","Extend retention strategies",
 IF(O1465="501-600","Engagement support required",
 IF(O1465="601-700","Monitor engagement",
 IF(AND(C1465="Germany",D1465="Female"),"Priority proactive retention",
 "General engagement")))))))</f>
        <v>Extend retention strategies</v>
      </c>
    </row>
    <row r="1466" spans="1:18" x14ac:dyDescent="0.35">
      <c r="A1466">
        <v>15595067</v>
      </c>
      <c r="B1466">
        <v>637</v>
      </c>
      <c r="C1466" t="s">
        <v>17</v>
      </c>
      <c r="D1466" t="s">
        <v>16</v>
      </c>
      <c r="E1466">
        <v>40</v>
      </c>
      <c r="F1466">
        <v>6</v>
      </c>
      <c r="G1466" s="3">
        <v>0</v>
      </c>
      <c r="H1466">
        <v>2</v>
      </c>
      <c r="I1466">
        <v>1</v>
      </c>
      <c r="J1466">
        <v>1</v>
      </c>
      <c r="K1466" s="5">
        <v>181610.6</v>
      </c>
      <c r="L1466">
        <v>0</v>
      </c>
      <c r="M1466" t="str">
        <f t="shared" si="66"/>
        <v xml:space="preserve"> Reatined</v>
      </c>
      <c r="N1466" s="7">
        <v>12.5</v>
      </c>
      <c r="O1466" s="10" t="str">
        <f t="shared" si="67"/>
        <v>36-45</v>
      </c>
      <c r="P1466" t="str">
        <f t="shared" si="68"/>
        <v>4-6 Years</v>
      </c>
      <c r="Q1466" t="str">
        <f>IF(B1466&lt;=500,"300-500",
 IF(B1466&lt;=650,"501-650",
 IF(B1466&lt;=750,"651-750",
 "751-850")))</f>
        <v>501-650</v>
      </c>
      <c r="R1466" t="str">
        <f>IF(L1466=1,"Customer already churned",
 IF(N1466&gt;=70,"Urgent attention required",
 IF(O1466="46-60","Focus retention efforts",
 IF(O1466="36-45","Extend retention strategies",
 IF(O1466="501-600","Engagement support required",
 IF(O1466="601-700","Monitor engagement",
 IF(AND(C1466="Germany",D1466="Female"),"Priority proactive retention",
 "General engagement")))))))</f>
        <v>Extend retention strategies</v>
      </c>
    </row>
    <row r="1467" spans="1:18" x14ac:dyDescent="0.35">
      <c r="A1467">
        <v>15753566</v>
      </c>
      <c r="B1467">
        <v>806</v>
      </c>
      <c r="C1467" t="s">
        <v>15</v>
      </c>
      <c r="D1467" t="s">
        <v>16</v>
      </c>
      <c r="E1467">
        <v>32</v>
      </c>
      <c r="F1467">
        <v>3</v>
      </c>
      <c r="G1467" s="3">
        <v>63763.49</v>
      </c>
      <c r="H1467">
        <v>1</v>
      </c>
      <c r="I1467">
        <v>1</v>
      </c>
      <c r="J1467">
        <v>0</v>
      </c>
      <c r="K1467" s="5">
        <v>156593.09</v>
      </c>
      <c r="L1467">
        <v>0</v>
      </c>
      <c r="M1467" t="str">
        <f t="shared" si="66"/>
        <v xml:space="preserve"> Reatined</v>
      </c>
      <c r="N1467" s="7">
        <v>37.5</v>
      </c>
      <c r="O1467" s="10" t="str">
        <f t="shared" si="67"/>
        <v>26-35</v>
      </c>
      <c r="P1467" t="str">
        <f t="shared" si="68"/>
        <v>0-3 Years</v>
      </c>
      <c r="Q1467" t="str">
        <f>IF(B1467&lt;=500,"300-500",
 IF(B1467&lt;=650,"501-650",
 IF(B1467&lt;=750,"651-750",
 "751-850")))</f>
        <v>751-850</v>
      </c>
      <c r="R1467" t="str">
        <f>IF(L1467=1,"Customer already churned",
 IF(N1467&gt;=70,"Urgent attention required",
 IF(O1467="46-60","Focus retention efforts",
 IF(O1467="36-45","Extend retention strategies",
 IF(O1467="501-600","Engagement support required",
 IF(O1467="601-700","Monitor engagement",
 IF(AND(C1467="Germany",D1467="Female"),"Priority proactive retention",
 "General engagement")))))))</f>
        <v>General engagement</v>
      </c>
    </row>
    <row r="1468" spans="1:18" x14ac:dyDescent="0.35">
      <c r="A1468">
        <v>15650391</v>
      </c>
      <c r="B1468">
        <v>633</v>
      </c>
      <c r="C1468" t="s">
        <v>15</v>
      </c>
      <c r="D1468" t="s">
        <v>16</v>
      </c>
      <c r="E1468">
        <v>29</v>
      </c>
      <c r="F1468">
        <v>7</v>
      </c>
      <c r="G1468" s="3">
        <v>169988.35</v>
      </c>
      <c r="H1468">
        <v>1</v>
      </c>
      <c r="I1468">
        <v>1</v>
      </c>
      <c r="J1468">
        <v>0</v>
      </c>
      <c r="K1468" s="5">
        <v>4272</v>
      </c>
      <c r="L1468">
        <v>0</v>
      </c>
      <c r="M1468" t="str">
        <f t="shared" si="66"/>
        <v xml:space="preserve"> Reatined</v>
      </c>
      <c r="N1468" s="7">
        <v>37.5</v>
      </c>
      <c r="O1468" s="10" t="str">
        <f t="shared" si="67"/>
        <v>26-35</v>
      </c>
      <c r="P1468" t="str">
        <f t="shared" si="68"/>
        <v>7-9 Years</v>
      </c>
      <c r="Q1468" t="str">
        <f>IF(B1468&lt;=500,"300-500",
 IF(B1468&lt;=650,"501-650",
 IF(B1468&lt;=750,"651-750",
 "751-850")))</f>
        <v>501-650</v>
      </c>
      <c r="R1468" t="str">
        <f>IF(L1468=1,"Customer already churned",
 IF(N1468&gt;=70,"Urgent attention required",
 IF(O1468="46-60","Focus retention efforts",
 IF(O1468="36-45","Extend retention strategies",
 IF(O1468="501-600","Engagement support required",
 IF(O1468="601-700","Monitor engagement",
 IF(AND(C1468="Germany",D1468="Female"),"Priority proactive retention",
 "General engagement")))))))</f>
        <v>General engagement</v>
      </c>
    </row>
    <row r="1469" spans="1:18" x14ac:dyDescent="0.35">
      <c r="A1469">
        <v>15681843</v>
      </c>
      <c r="B1469">
        <v>624</v>
      </c>
      <c r="C1469" t="s">
        <v>19</v>
      </c>
      <c r="D1469" t="s">
        <v>16</v>
      </c>
      <c r="E1469">
        <v>35</v>
      </c>
      <c r="F1469">
        <v>0</v>
      </c>
      <c r="G1469" s="3">
        <v>180303.24</v>
      </c>
      <c r="H1469">
        <v>2</v>
      </c>
      <c r="I1469">
        <v>1</v>
      </c>
      <c r="J1469">
        <v>0</v>
      </c>
      <c r="K1469" s="5">
        <v>163587.9</v>
      </c>
      <c r="L1469">
        <v>0</v>
      </c>
      <c r="M1469" t="str">
        <f t="shared" si="66"/>
        <v xml:space="preserve"> Reatined</v>
      </c>
      <c r="N1469" s="7">
        <v>45.833333333333329</v>
      </c>
      <c r="O1469" s="10" t="str">
        <f t="shared" si="67"/>
        <v>26-35</v>
      </c>
      <c r="P1469" t="str">
        <f t="shared" si="68"/>
        <v>0-3 Years</v>
      </c>
      <c r="Q1469" t="str">
        <f>IF(B1469&lt;=500,"300-500",
 IF(B1469&lt;=650,"501-650",
 IF(B1469&lt;=750,"651-750",
 "751-850")))</f>
        <v>501-650</v>
      </c>
      <c r="R1469" t="str">
        <f>IF(L1469=1,"Customer already churned",
 IF(N1469&gt;=70,"Urgent attention required",
 IF(O1469="46-60","Focus retention efforts",
 IF(O1469="36-45","Extend retention strategies",
 IF(O1469="501-600","Engagement support required",
 IF(O1469="601-700","Monitor engagement",
 IF(AND(C1469="Germany",D1469="Female"),"Priority proactive retention",
 "General engagement")))))))</f>
        <v>Priority proactive retention</v>
      </c>
    </row>
    <row r="1470" spans="1:18" x14ac:dyDescent="0.35">
      <c r="A1470">
        <v>15814846</v>
      </c>
      <c r="B1470">
        <v>691</v>
      </c>
      <c r="C1470" t="s">
        <v>15</v>
      </c>
      <c r="D1470" t="s">
        <v>18</v>
      </c>
      <c r="E1470">
        <v>52</v>
      </c>
      <c r="F1470">
        <v>3</v>
      </c>
      <c r="G1470" s="3">
        <v>0</v>
      </c>
      <c r="H1470">
        <v>1</v>
      </c>
      <c r="I1470">
        <v>1</v>
      </c>
      <c r="J1470">
        <v>0</v>
      </c>
      <c r="K1470" s="5">
        <v>175843.68</v>
      </c>
      <c r="L1470">
        <v>1</v>
      </c>
      <c r="M1470" t="str">
        <f t="shared" si="66"/>
        <v>Churned</v>
      </c>
      <c r="N1470" s="7">
        <v>66.666666666666657</v>
      </c>
      <c r="O1470" s="10" t="str">
        <f t="shared" si="67"/>
        <v>46-60</v>
      </c>
      <c r="P1470" t="str">
        <f t="shared" si="68"/>
        <v>0-3 Years</v>
      </c>
      <c r="Q1470" t="str">
        <f>IF(B1470&lt;=500,"300-500",
 IF(B1470&lt;=650,"501-650",
 IF(B1470&lt;=750,"651-750",
 "751-850")))</f>
        <v>651-750</v>
      </c>
      <c r="R1470" t="str">
        <f>IF(L1470=1,"Customer already churned",
 IF(N1470&gt;=70,"Urgent attention required",
 IF(O1470="46-60","Focus retention efforts",
 IF(O1470="36-45","Extend retention strategies",
 IF(O1470="501-600","Engagement support required",
 IF(O1470="601-700","Monitor engagement",
 IF(AND(C1470="Germany",D1470="Female"),"Priority proactive retention",
 "General engagement")))))))</f>
        <v>Customer already churned</v>
      </c>
    </row>
    <row r="1471" spans="1:18" x14ac:dyDescent="0.35">
      <c r="A1471">
        <v>15670374</v>
      </c>
      <c r="B1471">
        <v>819</v>
      </c>
      <c r="C1471" t="s">
        <v>19</v>
      </c>
      <c r="D1471" t="s">
        <v>16</v>
      </c>
      <c r="E1471">
        <v>49</v>
      </c>
      <c r="F1471">
        <v>1</v>
      </c>
      <c r="G1471" s="3">
        <v>120656.86</v>
      </c>
      <c r="H1471">
        <v>4</v>
      </c>
      <c r="I1471">
        <v>0</v>
      </c>
      <c r="J1471">
        <v>0</v>
      </c>
      <c r="K1471" s="5">
        <v>166164.29999999999</v>
      </c>
      <c r="L1471">
        <v>1</v>
      </c>
      <c r="M1471" t="str">
        <f t="shared" si="66"/>
        <v>Churned</v>
      </c>
      <c r="N1471" s="7">
        <v>54.166666666666657</v>
      </c>
      <c r="O1471" s="10" t="str">
        <f t="shared" si="67"/>
        <v>46-60</v>
      </c>
      <c r="P1471" t="str">
        <f t="shared" si="68"/>
        <v>0-3 Years</v>
      </c>
      <c r="Q1471" t="str">
        <f>IF(B1471&lt;=500,"300-500",
 IF(B1471&lt;=650,"501-650",
 IF(B1471&lt;=750,"651-750",
 "751-850")))</f>
        <v>751-850</v>
      </c>
      <c r="R1471" t="str">
        <f>IF(L1471=1,"Customer already churned",
 IF(N1471&gt;=70,"Urgent attention required",
 IF(O1471="46-60","Focus retention efforts",
 IF(O1471="36-45","Extend retention strategies",
 IF(O1471="501-600","Engagement support required",
 IF(O1471="601-700","Monitor engagement",
 IF(AND(C1471="Germany",D1471="Female"),"Priority proactive retention",
 "General engagement")))))))</f>
        <v>Customer already churned</v>
      </c>
    </row>
    <row r="1472" spans="1:18" x14ac:dyDescent="0.35">
      <c r="A1472">
        <v>15762332</v>
      </c>
      <c r="B1472">
        <v>568</v>
      </c>
      <c r="C1472" t="s">
        <v>19</v>
      </c>
      <c r="D1472" t="s">
        <v>16</v>
      </c>
      <c r="E1472">
        <v>31</v>
      </c>
      <c r="F1472">
        <v>1</v>
      </c>
      <c r="G1472" s="3">
        <v>61592.14</v>
      </c>
      <c r="H1472">
        <v>2</v>
      </c>
      <c r="I1472">
        <v>1</v>
      </c>
      <c r="J1472">
        <v>1</v>
      </c>
      <c r="K1472" s="5">
        <v>61796.639999999999</v>
      </c>
      <c r="L1472">
        <v>0</v>
      </c>
      <c r="M1472" t="str">
        <f t="shared" si="66"/>
        <v xml:space="preserve"> Reatined</v>
      </c>
      <c r="N1472" s="7">
        <v>25</v>
      </c>
      <c r="O1472" s="10" t="str">
        <f t="shared" si="67"/>
        <v>26-35</v>
      </c>
      <c r="P1472" t="str">
        <f t="shared" si="68"/>
        <v>0-3 Years</v>
      </c>
      <c r="Q1472" t="str">
        <f>IF(B1472&lt;=500,"300-500",
 IF(B1472&lt;=650,"501-650",
 IF(B1472&lt;=750,"651-750",
 "751-850")))</f>
        <v>501-650</v>
      </c>
      <c r="R1472" t="str">
        <f>IF(L1472=1,"Customer already churned",
 IF(N1472&gt;=70,"Urgent attention required",
 IF(O1472="46-60","Focus retention efforts",
 IF(O1472="36-45","Extend retention strategies",
 IF(O1472="501-600","Engagement support required",
 IF(O1472="601-700","Monitor engagement",
 IF(AND(C1472="Germany",D1472="Female"),"Priority proactive retention",
 "General engagement")))))))</f>
        <v>Priority proactive retention</v>
      </c>
    </row>
    <row r="1473" spans="1:18" x14ac:dyDescent="0.35">
      <c r="A1473">
        <v>15700223</v>
      </c>
      <c r="B1473">
        <v>806</v>
      </c>
      <c r="C1473" t="s">
        <v>15</v>
      </c>
      <c r="D1473" t="s">
        <v>18</v>
      </c>
      <c r="E1473">
        <v>48</v>
      </c>
      <c r="F1473">
        <v>4</v>
      </c>
      <c r="G1473" s="3">
        <v>164701.68</v>
      </c>
      <c r="H1473">
        <v>1</v>
      </c>
      <c r="I1473">
        <v>1</v>
      </c>
      <c r="J1473">
        <v>1</v>
      </c>
      <c r="K1473" s="5">
        <v>21439.49</v>
      </c>
      <c r="L1473">
        <v>0</v>
      </c>
      <c r="M1473" t="str">
        <f t="shared" si="66"/>
        <v xml:space="preserve"> Reatined</v>
      </c>
      <c r="N1473" s="7">
        <v>16.666666666666661</v>
      </c>
      <c r="O1473" s="10" t="str">
        <f t="shared" si="67"/>
        <v>46-60</v>
      </c>
      <c r="P1473" t="str">
        <f t="shared" si="68"/>
        <v>4-6 Years</v>
      </c>
      <c r="Q1473" t="str">
        <f>IF(B1473&lt;=500,"300-500",
 IF(B1473&lt;=650,"501-650",
 IF(B1473&lt;=750,"651-750",
 "751-850")))</f>
        <v>751-850</v>
      </c>
      <c r="R1473" t="str">
        <f>IF(L1473=1,"Customer already churned",
 IF(N1473&gt;=70,"Urgent attention required",
 IF(O1473="46-60","Focus retention efforts",
 IF(O1473="36-45","Extend retention strategies",
 IF(O1473="501-600","Engagement support required",
 IF(O1473="601-700","Monitor engagement",
 IF(AND(C1473="Germany",D1473="Female"),"Priority proactive retention",
 "General engagement")))))))</f>
        <v>Focus retention efforts</v>
      </c>
    </row>
    <row r="1474" spans="1:18" x14ac:dyDescent="0.35">
      <c r="A1474">
        <v>15729956</v>
      </c>
      <c r="B1474">
        <v>726</v>
      </c>
      <c r="C1474" t="s">
        <v>17</v>
      </c>
      <c r="D1474" t="s">
        <v>16</v>
      </c>
      <c r="E1474">
        <v>26</v>
      </c>
      <c r="F1474">
        <v>1</v>
      </c>
      <c r="G1474" s="3">
        <v>80780.160000000003</v>
      </c>
      <c r="H1474">
        <v>1</v>
      </c>
      <c r="I1474">
        <v>1</v>
      </c>
      <c r="J1474">
        <v>1</v>
      </c>
      <c r="K1474" s="5">
        <v>19225.849999999999</v>
      </c>
      <c r="L1474">
        <v>0</v>
      </c>
      <c r="M1474" t="str">
        <f t="shared" si="66"/>
        <v xml:space="preserve"> Reatined</v>
      </c>
      <c r="N1474" s="7">
        <v>41.666666666666671</v>
      </c>
      <c r="O1474" s="10" t="str">
        <f t="shared" si="67"/>
        <v>26-35</v>
      </c>
      <c r="P1474" t="str">
        <f t="shared" si="68"/>
        <v>0-3 Years</v>
      </c>
      <c r="Q1474" t="str">
        <f>IF(B1474&lt;=500,"300-500",
 IF(B1474&lt;=650,"501-650",
 IF(B1474&lt;=750,"651-750",
 "751-850")))</f>
        <v>651-750</v>
      </c>
      <c r="R1474" t="str">
        <f>IF(L1474=1,"Customer already churned",
 IF(N1474&gt;=70,"Urgent attention required",
 IF(O1474="46-60","Focus retention efforts",
 IF(O1474="36-45","Extend retention strategies",
 IF(O1474="501-600","Engagement support required",
 IF(O1474="601-700","Monitor engagement",
 IF(AND(C1474="Germany",D1474="Female"),"Priority proactive retention",
 "General engagement")))))))</f>
        <v>General engagement</v>
      </c>
    </row>
    <row r="1475" spans="1:18" x14ac:dyDescent="0.35">
      <c r="A1475">
        <v>15594862</v>
      </c>
      <c r="B1475">
        <v>552</v>
      </c>
      <c r="C1475" t="s">
        <v>15</v>
      </c>
      <c r="D1475" t="s">
        <v>18</v>
      </c>
      <c r="E1475">
        <v>36</v>
      </c>
      <c r="F1475">
        <v>8</v>
      </c>
      <c r="G1475" s="3">
        <v>0</v>
      </c>
      <c r="H1475">
        <v>2</v>
      </c>
      <c r="I1475">
        <v>0</v>
      </c>
      <c r="J1475">
        <v>0</v>
      </c>
      <c r="K1475" s="5">
        <v>132547.01999999999</v>
      </c>
      <c r="L1475">
        <v>0</v>
      </c>
      <c r="M1475" t="str">
        <f t="shared" ref="M1475:M1538" si="69">IF(L1475=1, "Churned"," Reatined")</f>
        <v xml:space="preserve"> Reatined</v>
      </c>
      <c r="N1475" s="7">
        <v>41.666666666666671</v>
      </c>
      <c r="O1475" s="10" t="str">
        <f t="shared" ref="O1475:O1538" si="70">IF(E1475&lt;=25,"18-25",
 IF(E1475&lt;=35,"26-35",
 IF(E1475&lt;=45,"36-45",
 IF(E1475&lt;=60,"46-60",
 "60+"))))</f>
        <v>36-45</v>
      </c>
      <c r="P1475" t="str">
        <f t="shared" ref="P1475:P1538" si="71">IF(F1475&lt;=3,"0-3 Years",
 IF(F1475&lt;=6,"4-6 Years",
 IF(F1475&lt;=9,"7-9 Years",
 "10+ Years")))</f>
        <v>7-9 Years</v>
      </c>
      <c r="Q1475" t="str">
        <f>IF(B1475&lt;=500,"300-500",
 IF(B1475&lt;=650,"501-650",
 IF(B1475&lt;=750,"651-750",
 "751-850")))</f>
        <v>501-650</v>
      </c>
      <c r="R1475" t="str">
        <f>IF(L1475=1,"Customer already churned",
 IF(N1475&gt;=70,"Urgent attention required",
 IF(O1475="46-60","Focus retention efforts",
 IF(O1475="36-45","Extend retention strategies",
 IF(O1475="501-600","Engagement support required",
 IF(O1475="601-700","Monitor engagement",
 IF(AND(C1475="Germany",D1475="Female"),"Priority proactive retention",
 "General engagement")))))))</f>
        <v>Extend retention strategies</v>
      </c>
    </row>
    <row r="1476" spans="1:18" x14ac:dyDescent="0.35">
      <c r="A1476">
        <v>15598782</v>
      </c>
      <c r="B1476">
        <v>755</v>
      </c>
      <c r="C1476" t="s">
        <v>19</v>
      </c>
      <c r="D1476" t="s">
        <v>16</v>
      </c>
      <c r="E1476">
        <v>30</v>
      </c>
      <c r="F1476">
        <v>6</v>
      </c>
      <c r="G1476" s="3">
        <v>154221.37</v>
      </c>
      <c r="H1476">
        <v>2</v>
      </c>
      <c r="I1476">
        <v>0</v>
      </c>
      <c r="J1476">
        <v>1</v>
      </c>
      <c r="K1476" s="5">
        <v>62688.55</v>
      </c>
      <c r="L1476">
        <v>0</v>
      </c>
      <c r="M1476" t="str">
        <f t="shared" si="69"/>
        <v xml:space="preserve"> Reatined</v>
      </c>
      <c r="N1476" s="7">
        <v>8.3333333333333321</v>
      </c>
      <c r="O1476" s="10" t="str">
        <f t="shared" si="70"/>
        <v>26-35</v>
      </c>
      <c r="P1476" t="str">
        <f t="shared" si="71"/>
        <v>4-6 Years</v>
      </c>
      <c r="Q1476" t="str">
        <f>IF(B1476&lt;=500,"300-500",
 IF(B1476&lt;=650,"501-650",
 IF(B1476&lt;=750,"651-750",
 "751-850")))</f>
        <v>751-850</v>
      </c>
      <c r="R1476" t="str">
        <f>IF(L1476=1,"Customer already churned",
 IF(N1476&gt;=70,"Urgent attention required",
 IF(O1476="46-60","Focus retention efforts",
 IF(O1476="36-45","Extend retention strategies",
 IF(O1476="501-600","Engagement support required",
 IF(O1476="601-700","Monitor engagement",
 IF(AND(C1476="Germany",D1476="Female"),"Priority proactive retention",
 "General engagement")))))))</f>
        <v>Priority proactive retention</v>
      </c>
    </row>
    <row r="1477" spans="1:18" x14ac:dyDescent="0.35">
      <c r="A1477">
        <v>15745080</v>
      </c>
      <c r="B1477">
        <v>634</v>
      </c>
      <c r="C1477" t="s">
        <v>15</v>
      </c>
      <c r="D1477" t="s">
        <v>18</v>
      </c>
      <c r="E1477">
        <v>26</v>
      </c>
      <c r="F1477">
        <v>8</v>
      </c>
      <c r="G1477" s="3">
        <v>0</v>
      </c>
      <c r="H1477">
        <v>1</v>
      </c>
      <c r="I1477">
        <v>1</v>
      </c>
      <c r="J1477">
        <v>0</v>
      </c>
      <c r="K1477" s="5">
        <v>21760.959999999999</v>
      </c>
      <c r="L1477">
        <v>0</v>
      </c>
      <c r="M1477" t="str">
        <f t="shared" si="69"/>
        <v xml:space="preserve"> Reatined</v>
      </c>
      <c r="N1477" s="7">
        <v>50</v>
      </c>
      <c r="O1477" s="10" t="str">
        <f t="shared" si="70"/>
        <v>26-35</v>
      </c>
      <c r="P1477" t="str">
        <f t="shared" si="71"/>
        <v>7-9 Years</v>
      </c>
      <c r="Q1477" t="str">
        <f>IF(B1477&lt;=500,"300-500",
 IF(B1477&lt;=650,"501-650",
 IF(B1477&lt;=750,"651-750",
 "751-850")))</f>
        <v>501-650</v>
      </c>
      <c r="R1477" t="str">
        <f>IF(L1477=1,"Customer already churned",
 IF(N1477&gt;=70,"Urgent attention required",
 IF(O1477="46-60","Focus retention efforts",
 IF(O1477="36-45","Extend retention strategies",
 IF(O1477="501-600","Engagement support required",
 IF(O1477="601-700","Monitor engagement",
 IF(AND(C1477="Germany",D1477="Female"),"Priority proactive retention",
 "General engagement")))))))</f>
        <v>General engagement</v>
      </c>
    </row>
    <row r="1478" spans="1:18" x14ac:dyDescent="0.35">
      <c r="A1478">
        <v>15703399</v>
      </c>
      <c r="B1478">
        <v>756</v>
      </c>
      <c r="C1478" t="s">
        <v>15</v>
      </c>
      <c r="D1478" t="s">
        <v>16</v>
      </c>
      <c r="E1478">
        <v>26</v>
      </c>
      <c r="F1478">
        <v>5</v>
      </c>
      <c r="G1478" s="3">
        <v>101641.14</v>
      </c>
      <c r="H1478">
        <v>2</v>
      </c>
      <c r="I1478">
        <v>0</v>
      </c>
      <c r="J1478">
        <v>1</v>
      </c>
      <c r="K1478" s="5">
        <v>154460.68</v>
      </c>
      <c r="L1478">
        <v>0</v>
      </c>
      <c r="M1478" t="str">
        <f t="shared" si="69"/>
        <v xml:space="preserve"> Reatined</v>
      </c>
      <c r="N1478" s="7">
        <v>8.3333333333333321</v>
      </c>
      <c r="O1478" s="10" t="str">
        <f t="shared" si="70"/>
        <v>26-35</v>
      </c>
      <c r="P1478" t="str">
        <f t="shared" si="71"/>
        <v>4-6 Years</v>
      </c>
      <c r="Q1478" t="str">
        <f>IF(B1478&lt;=500,"300-500",
 IF(B1478&lt;=650,"501-650",
 IF(B1478&lt;=750,"651-750",
 "751-850")))</f>
        <v>751-850</v>
      </c>
      <c r="R1478" t="str">
        <f>IF(L1478=1,"Customer already churned",
 IF(N1478&gt;=70,"Urgent attention required",
 IF(O1478="46-60","Focus retention efforts",
 IF(O1478="36-45","Extend retention strategies",
 IF(O1478="501-600","Engagement support required",
 IF(O1478="601-700","Monitor engagement",
 IF(AND(C1478="Germany",D1478="Female"),"Priority proactive retention",
 "General engagement")))))))</f>
        <v>General engagement</v>
      </c>
    </row>
    <row r="1479" spans="1:18" x14ac:dyDescent="0.35">
      <c r="A1479">
        <v>15732175</v>
      </c>
      <c r="B1479">
        <v>776</v>
      </c>
      <c r="C1479" t="s">
        <v>15</v>
      </c>
      <c r="D1479" t="s">
        <v>18</v>
      </c>
      <c r="E1479">
        <v>37</v>
      </c>
      <c r="F1479">
        <v>2</v>
      </c>
      <c r="G1479" s="3">
        <v>0</v>
      </c>
      <c r="H1479">
        <v>1</v>
      </c>
      <c r="I1479">
        <v>0</v>
      </c>
      <c r="J1479">
        <v>1</v>
      </c>
      <c r="K1479" s="5">
        <v>8065</v>
      </c>
      <c r="L1479">
        <v>0</v>
      </c>
      <c r="M1479" t="str">
        <f t="shared" si="69"/>
        <v xml:space="preserve"> Reatined</v>
      </c>
      <c r="N1479" s="7">
        <v>62.5</v>
      </c>
      <c r="O1479" s="10" t="str">
        <f t="shared" si="70"/>
        <v>36-45</v>
      </c>
      <c r="P1479" t="str">
        <f t="shared" si="71"/>
        <v>0-3 Years</v>
      </c>
      <c r="Q1479" t="str">
        <f>IF(B1479&lt;=500,"300-500",
 IF(B1479&lt;=650,"501-650",
 IF(B1479&lt;=750,"651-750",
 "751-850")))</f>
        <v>751-850</v>
      </c>
      <c r="R1479" t="str">
        <f>IF(L1479=1,"Customer already churned",
 IF(N1479&gt;=70,"Urgent attention required",
 IF(O1479="46-60","Focus retention efforts",
 IF(O1479="36-45","Extend retention strategies",
 IF(O1479="501-600","Engagement support required",
 IF(O1479="601-700","Monitor engagement",
 IF(AND(C1479="Germany",D1479="Female"),"Priority proactive retention",
 "General engagement")))))))</f>
        <v>Extend retention strategies</v>
      </c>
    </row>
    <row r="1480" spans="1:18" x14ac:dyDescent="0.35">
      <c r="A1480">
        <v>15630725</v>
      </c>
      <c r="B1480">
        <v>649</v>
      </c>
      <c r="C1480" t="s">
        <v>15</v>
      </c>
      <c r="D1480" t="s">
        <v>16</v>
      </c>
      <c r="E1480">
        <v>45</v>
      </c>
      <c r="F1480">
        <v>5</v>
      </c>
      <c r="G1480" s="3">
        <v>92786.66</v>
      </c>
      <c r="H1480">
        <v>1</v>
      </c>
      <c r="I1480">
        <v>1</v>
      </c>
      <c r="J1480">
        <v>0</v>
      </c>
      <c r="K1480" s="5">
        <v>173365.9</v>
      </c>
      <c r="L1480">
        <v>1</v>
      </c>
      <c r="M1480" t="str">
        <f t="shared" si="69"/>
        <v>Churned</v>
      </c>
      <c r="N1480" s="7">
        <v>37.5</v>
      </c>
      <c r="O1480" s="10" t="str">
        <f t="shared" si="70"/>
        <v>36-45</v>
      </c>
      <c r="P1480" t="str">
        <f t="shared" si="71"/>
        <v>4-6 Years</v>
      </c>
      <c r="Q1480" t="str">
        <f>IF(B1480&lt;=500,"300-500",
 IF(B1480&lt;=650,"501-650",
 IF(B1480&lt;=750,"651-750",
 "751-850")))</f>
        <v>501-650</v>
      </c>
      <c r="R1480" t="str">
        <f>IF(L1480=1,"Customer already churned",
 IF(N1480&gt;=70,"Urgent attention required",
 IF(O1480="46-60","Focus retention efforts",
 IF(O1480="36-45","Extend retention strategies",
 IF(O1480="501-600","Engagement support required",
 IF(O1480="601-700","Monitor engagement",
 IF(AND(C1480="Germany",D1480="Female"),"Priority proactive retention",
 "General engagement")))))))</f>
        <v>Customer already churned</v>
      </c>
    </row>
    <row r="1481" spans="1:18" x14ac:dyDescent="0.35">
      <c r="A1481">
        <v>15640260</v>
      </c>
      <c r="B1481">
        <v>595</v>
      </c>
      <c r="C1481" t="s">
        <v>19</v>
      </c>
      <c r="D1481" t="s">
        <v>18</v>
      </c>
      <c r="E1481">
        <v>32</v>
      </c>
      <c r="F1481">
        <v>8</v>
      </c>
      <c r="G1481" s="3">
        <v>131081.66</v>
      </c>
      <c r="H1481">
        <v>2</v>
      </c>
      <c r="I1481">
        <v>1</v>
      </c>
      <c r="J1481">
        <v>1</v>
      </c>
      <c r="K1481" s="5">
        <v>69428.789999999994</v>
      </c>
      <c r="L1481">
        <v>0</v>
      </c>
      <c r="M1481" t="str">
        <f t="shared" si="69"/>
        <v xml:space="preserve"> Reatined</v>
      </c>
      <c r="N1481" s="7">
        <v>0</v>
      </c>
      <c r="O1481" s="10" t="str">
        <f t="shared" si="70"/>
        <v>26-35</v>
      </c>
      <c r="P1481" t="str">
        <f t="shared" si="71"/>
        <v>7-9 Years</v>
      </c>
      <c r="Q1481" t="str">
        <f>IF(B1481&lt;=500,"300-500",
 IF(B1481&lt;=650,"501-650",
 IF(B1481&lt;=750,"651-750",
 "751-850")))</f>
        <v>501-650</v>
      </c>
      <c r="R1481" t="str">
        <f>IF(L1481=1,"Customer already churned",
 IF(N1481&gt;=70,"Urgent attention required",
 IF(O1481="46-60","Focus retention efforts",
 IF(O1481="36-45","Extend retention strategies",
 IF(O1481="501-600","Engagement support required",
 IF(O1481="601-700","Monitor engagement",
 IF(AND(C1481="Germany",D1481="Female"),"Priority proactive retention",
 "General engagement")))))))</f>
        <v>General engagement</v>
      </c>
    </row>
    <row r="1482" spans="1:18" x14ac:dyDescent="0.35">
      <c r="A1482">
        <v>15716822</v>
      </c>
      <c r="B1482">
        <v>646</v>
      </c>
      <c r="C1482" t="s">
        <v>15</v>
      </c>
      <c r="D1482" t="s">
        <v>18</v>
      </c>
      <c r="E1482">
        <v>30</v>
      </c>
      <c r="F1482">
        <v>5</v>
      </c>
      <c r="G1482" s="3">
        <v>98014.74</v>
      </c>
      <c r="H1482">
        <v>1</v>
      </c>
      <c r="I1482">
        <v>1</v>
      </c>
      <c r="J1482">
        <v>1</v>
      </c>
      <c r="K1482" s="5">
        <v>12757.14</v>
      </c>
      <c r="L1482">
        <v>0</v>
      </c>
      <c r="M1482" t="str">
        <f t="shared" si="69"/>
        <v xml:space="preserve"> Reatined</v>
      </c>
      <c r="N1482" s="7">
        <v>16.666666666666661</v>
      </c>
      <c r="O1482" s="10" t="str">
        <f t="shared" si="70"/>
        <v>26-35</v>
      </c>
      <c r="P1482" t="str">
        <f t="shared" si="71"/>
        <v>4-6 Years</v>
      </c>
      <c r="Q1482" t="str">
        <f>IF(B1482&lt;=500,"300-500",
 IF(B1482&lt;=650,"501-650",
 IF(B1482&lt;=750,"651-750",
 "751-850")))</f>
        <v>501-650</v>
      </c>
      <c r="R1482" t="str">
        <f>IF(L1482=1,"Customer already churned",
 IF(N1482&gt;=70,"Urgent attention required",
 IF(O1482="46-60","Focus retention efforts",
 IF(O1482="36-45","Extend retention strategies",
 IF(O1482="501-600","Engagement support required",
 IF(O1482="601-700","Monitor engagement",
 IF(AND(C1482="Germany",D1482="Female"),"Priority proactive retention",
 "General engagement")))))))</f>
        <v>General engagement</v>
      </c>
    </row>
    <row r="1483" spans="1:18" x14ac:dyDescent="0.35">
      <c r="A1483">
        <v>15583748</v>
      </c>
      <c r="B1483">
        <v>592</v>
      </c>
      <c r="C1483" t="s">
        <v>17</v>
      </c>
      <c r="D1483" t="s">
        <v>18</v>
      </c>
      <c r="E1483">
        <v>38</v>
      </c>
      <c r="F1483">
        <v>8</v>
      </c>
      <c r="G1483" s="3">
        <v>0</v>
      </c>
      <c r="H1483">
        <v>2</v>
      </c>
      <c r="I1483">
        <v>1</v>
      </c>
      <c r="J1483">
        <v>0</v>
      </c>
      <c r="K1483" s="5">
        <v>180426.2</v>
      </c>
      <c r="L1483">
        <v>0</v>
      </c>
      <c r="M1483" t="str">
        <f t="shared" si="69"/>
        <v xml:space="preserve"> Reatined</v>
      </c>
      <c r="N1483" s="7">
        <v>33.333333333333329</v>
      </c>
      <c r="O1483" s="10" t="str">
        <f t="shared" si="70"/>
        <v>36-45</v>
      </c>
      <c r="P1483" t="str">
        <f t="shared" si="71"/>
        <v>7-9 Years</v>
      </c>
      <c r="Q1483" t="str">
        <f>IF(B1483&lt;=500,"300-500",
 IF(B1483&lt;=650,"501-650",
 IF(B1483&lt;=750,"651-750",
 "751-850")))</f>
        <v>501-650</v>
      </c>
      <c r="R1483" t="str">
        <f>IF(L1483=1,"Customer already churned",
 IF(N1483&gt;=70,"Urgent attention required",
 IF(O1483="46-60","Focus retention efforts",
 IF(O1483="36-45","Extend retention strategies",
 IF(O1483="501-600","Engagement support required",
 IF(O1483="601-700","Monitor engagement",
 IF(AND(C1483="Germany",D1483="Female"),"Priority proactive retention",
 "General engagement")))))))</f>
        <v>Extend retention strategies</v>
      </c>
    </row>
    <row r="1484" spans="1:18" x14ac:dyDescent="0.35">
      <c r="A1484">
        <v>15605968</v>
      </c>
      <c r="B1484">
        <v>574</v>
      </c>
      <c r="C1484" t="s">
        <v>15</v>
      </c>
      <c r="D1484" t="s">
        <v>18</v>
      </c>
      <c r="E1484">
        <v>26</v>
      </c>
      <c r="F1484">
        <v>8</v>
      </c>
      <c r="G1484" s="3">
        <v>97460.1</v>
      </c>
      <c r="H1484">
        <v>1</v>
      </c>
      <c r="I1484">
        <v>1</v>
      </c>
      <c r="J1484">
        <v>1</v>
      </c>
      <c r="K1484" s="5">
        <v>43093.67</v>
      </c>
      <c r="L1484">
        <v>0</v>
      </c>
      <c r="M1484" t="str">
        <f t="shared" si="69"/>
        <v xml:space="preserve"> Reatined</v>
      </c>
      <c r="N1484" s="7">
        <v>16.666666666666661</v>
      </c>
      <c r="O1484" s="10" t="str">
        <f t="shared" si="70"/>
        <v>26-35</v>
      </c>
      <c r="P1484" t="str">
        <f t="shared" si="71"/>
        <v>7-9 Years</v>
      </c>
      <c r="Q1484" t="str">
        <f>IF(B1484&lt;=500,"300-500",
 IF(B1484&lt;=650,"501-650",
 IF(B1484&lt;=750,"651-750",
 "751-850")))</f>
        <v>501-650</v>
      </c>
      <c r="R1484" t="str">
        <f>IF(L1484=1,"Customer already churned",
 IF(N1484&gt;=70,"Urgent attention required",
 IF(O1484="46-60","Focus retention efforts",
 IF(O1484="36-45","Extend retention strategies",
 IF(O1484="501-600","Engagement support required",
 IF(O1484="601-700","Monitor engagement",
 IF(AND(C1484="Germany",D1484="Female"),"Priority proactive retention",
 "General engagement")))))))</f>
        <v>General engagement</v>
      </c>
    </row>
    <row r="1485" spans="1:18" x14ac:dyDescent="0.35">
      <c r="A1485">
        <v>15790683</v>
      </c>
      <c r="B1485">
        <v>850</v>
      </c>
      <c r="C1485" t="s">
        <v>15</v>
      </c>
      <c r="D1485" t="s">
        <v>18</v>
      </c>
      <c r="E1485">
        <v>36</v>
      </c>
      <c r="F1485">
        <v>1</v>
      </c>
      <c r="G1485" s="3">
        <v>104077.19</v>
      </c>
      <c r="H1485">
        <v>2</v>
      </c>
      <c r="I1485">
        <v>0</v>
      </c>
      <c r="J1485">
        <v>1</v>
      </c>
      <c r="K1485" s="5">
        <v>68594</v>
      </c>
      <c r="L1485">
        <v>0</v>
      </c>
      <c r="M1485" t="str">
        <f t="shared" si="69"/>
        <v xml:space="preserve"> Reatined</v>
      </c>
      <c r="N1485" s="7">
        <v>33.333333333333329</v>
      </c>
      <c r="O1485" s="10" t="str">
        <f t="shared" si="70"/>
        <v>36-45</v>
      </c>
      <c r="P1485" t="str">
        <f t="shared" si="71"/>
        <v>0-3 Years</v>
      </c>
      <c r="Q1485" t="str">
        <f>IF(B1485&lt;=500,"300-500",
 IF(B1485&lt;=650,"501-650",
 IF(B1485&lt;=750,"651-750",
 "751-850")))</f>
        <v>751-850</v>
      </c>
      <c r="R1485" t="str">
        <f>IF(L1485=1,"Customer already churned",
 IF(N1485&gt;=70,"Urgent attention required",
 IF(O1485="46-60","Focus retention efforts",
 IF(O1485="36-45","Extend retention strategies",
 IF(O1485="501-600","Engagement support required",
 IF(O1485="601-700","Monitor engagement",
 IF(AND(C1485="Germany",D1485="Female"),"Priority proactive retention",
 "General engagement")))))))</f>
        <v>Extend retention strategies</v>
      </c>
    </row>
    <row r="1486" spans="1:18" x14ac:dyDescent="0.35">
      <c r="A1486">
        <v>15607713</v>
      </c>
      <c r="B1486">
        <v>850</v>
      </c>
      <c r="C1486" t="s">
        <v>17</v>
      </c>
      <c r="D1486" t="s">
        <v>16</v>
      </c>
      <c r="E1486">
        <v>29</v>
      </c>
      <c r="F1486">
        <v>1</v>
      </c>
      <c r="G1486" s="3">
        <v>0</v>
      </c>
      <c r="H1486">
        <v>2</v>
      </c>
      <c r="I1486">
        <v>1</v>
      </c>
      <c r="J1486">
        <v>1</v>
      </c>
      <c r="K1486" s="5">
        <v>197996.65</v>
      </c>
      <c r="L1486">
        <v>0</v>
      </c>
      <c r="M1486" t="str">
        <f t="shared" si="69"/>
        <v xml:space="preserve"> Reatined</v>
      </c>
      <c r="N1486" s="7">
        <v>37.5</v>
      </c>
      <c r="O1486" s="10" t="str">
        <f t="shared" si="70"/>
        <v>26-35</v>
      </c>
      <c r="P1486" t="str">
        <f t="shared" si="71"/>
        <v>0-3 Years</v>
      </c>
      <c r="Q1486" t="str">
        <f>IF(B1486&lt;=500,"300-500",
 IF(B1486&lt;=650,"501-650",
 IF(B1486&lt;=750,"651-750",
 "751-850")))</f>
        <v>751-850</v>
      </c>
      <c r="R1486" t="str">
        <f>IF(L1486=1,"Customer already churned",
 IF(N1486&gt;=70,"Urgent attention required",
 IF(O1486="46-60","Focus retention efforts",
 IF(O1486="36-45","Extend retention strategies",
 IF(O1486="501-600","Engagement support required",
 IF(O1486="601-700","Monitor engagement",
 IF(AND(C1486="Germany",D1486="Female"),"Priority proactive retention",
 "General engagement")))))))</f>
        <v>General engagement</v>
      </c>
    </row>
    <row r="1487" spans="1:18" x14ac:dyDescent="0.35">
      <c r="A1487">
        <v>15700212</v>
      </c>
      <c r="B1487">
        <v>475</v>
      </c>
      <c r="C1487" t="s">
        <v>15</v>
      </c>
      <c r="D1487" t="s">
        <v>16</v>
      </c>
      <c r="E1487">
        <v>46</v>
      </c>
      <c r="F1487">
        <v>10</v>
      </c>
      <c r="G1487" s="3">
        <v>0</v>
      </c>
      <c r="H1487">
        <v>2</v>
      </c>
      <c r="I1487">
        <v>0</v>
      </c>
      <c r="J1487">
        <v>0</v>
      </c>
      <c r="K1487" s="5">
        <v>122953</v>
      </c>
      <c r="L1487">
        <v>1</v>
      </c>
      <c r="M1487" t="str">
        <f t="shared" si="69"/>
        <v>Churned</v>
      </c>
      <c r="N1487" s="7">
        <v>41.666666666666671</v>
      </c>
      <c r="O1487" s="10" t="str">
        <f t="shared" si="70"/>
        <v>46-60</v>
      </c>
      <c r="P1487" t="str">
        <f t="shared" si="71"/>
        <v>10+ Years</v>
      </c>
      <c r="Q1487" t="str">
        <f>IF(B1487&lt;=500,"300-500",
 IF(B1487&lt;=650,"501-650",
 IF(B1487&lt;=750,"651-750",
 "751-850")))</f>
        <v>300-500</v>
      </c>
      <c r="R1487" t="str">
        <f>IF(L1487=1,"Customer already churned",
 IF(N1487&gt;=70,"Urgent attention required",
 IF(O1487="46-60","Focus retention efforts",
 IF(O1487="36-45","Extend retention strategies",
 IF(O1487="501-600","Engagement support required",
 IF(O1487="601-700","Monitor engagement",
 IF(AND(C1487="Germany",D1487="Female"),"Priority proactive retention",
 "General engagement")))))))</f>
        <v>Customer already churned</v>
      </c>
    </row>
    <row r="1488" spans="1:18" x14ac:dyDescent="0.35">
      <c r="A1488">
        <v>15626710</v>
      </c>
      <c r="B1488">
        <v>642</v>
      </c>
      <c r="C1488" t="s">
        <v>15</v>
      </c>
      <c r="D1488" t="s">
        <v>16</v>
      </c>
      <c r="E1488">
        <v>39</v>
      </c>
      <c r="F1488">
        <v>4</v>
      </c>
      <c r="G1488" s="3">
        <v>0</v>
      </c>
      <c r="H1488">
        <v>1</v>
      </c>
      <c r="I1488">
        <v>1</v>
      </c>
      <c r="J1488">
        <v>1</v>
      </c>
      <c r="K1488" s="5">
        <v>76821.240000000005</v>
      </c>
      <c r="L1488">
        <v>0</v>
      </c>
      <c r="M1488" t="str">
        <f t="shared" si="69"/>
        <v xml:space="preserve"> Reatined</v>
      </c>
      <c r="N1488" s="7">
        <v>29.166666666666671</v>
      </c>
      <c r="O1488" s="10" t="str">
        <f t="shared" si="70"/>
        <v>36-45</v>
      </c>
      <c r="P1488" t="str">
        <f t="shared" si="71"/>
        <v>4-6 Years</v>
      </c>
      <c r="Q1488" t="str">
        <f>IF(B1488&lt;=500,"300-500",
 IF(B1488&lt;=650,"501-650",
 IF(B1488&lt;=750,"651-750",
 "751-850")))</f>
        <v>501-650</v>
      </c>
      <c r="R1488" t="str">
        <f>IF(L1488=1,"Customer already churned",
 IF(N1488&gt;=70,"Urgent attention required",
 IF(O1488="46-60","Focus retention efforts",
 IF(O1488="36-45","Extend retention strategies",
 IF(O1488="501-600","Engagement support required",
 IF(O1488="601-700","Monitor engagement",
 IF(AND(C1488="Germany",D1488="Female"),"Priority proactive retention",
 "General engagement")))))))</f>
        <v>Extend retention strategies</v>
      </c>
    </row>
    <row r="1489" spans="1:18" x14ac:dyDescent="0.35">
      <c r="A1489">
        <v>15716491</v>
      </c>
      <c r="B1489">
        <v>710</v>
      </c>
      <c r="C1489" t="s">
        <v>17</v>
      </c>
      <c r="D1489" t="s">
        <v>16</v>
      </c>
      <c r="E1489">
        <v>51</v>
      </c>
      <c r="F1489">
        <v>4</v>
      </c>
      <c r="G1489" s="3">
        <v>93656.95</v>
      </c>
      <c r="H1489">
        <v>1</v>
      </c>
      <c r="I1489">
        <v>0</v>
      </c>
      <c r="J1489">
        <v>1</v>
      </c>
      <c r="K1489" s="5">
        <v>141400.51</v>
      </c>
      <c r="L1489">
        <v>1</v>
      </c>
      <c r="M1489" t="str">
        <f t="shared" si="69"/>
        <v>Churned</v>
      </c>
      <c r="N1489" s="7">
        <v>41.666666666666671</v>
      </c>
      <c r="O1489" s="10" t="str">
        <f t="shared" si="70"/>
        <v>46-60</v>
      </c>
      <c r="P1489" t="str">
        <f t="shared" si="71"/>
        <v>4-6 Years</v>
      </c>
      <c r="Q1489" t="str">
        <f>IF(B1489&lt;=500,"300-500",
 IF(B1489&lt;=650,"501-650",
 IF(B1489&lt;=750,"651-750",
 "751-850")))</f>
        <v>651-750</v>
      </c>
      <c r="R1489" t="str">
        <f>IF(L1489=1,"Customer already churned",
 IF(N1489&gt;=70,"Urgent attention required",
 IF(O1489="46-60","Focus retention efforts",
 IF(O1489="36-45","Extend retention strategies",
 IF(O1489="501-600","Engagement support required",
 IF(O1489="601-700","Monitor engagement",
 IF(AND(C1489="Germany",D1489="Female"),"Priority proactive retention",
 "General engagement")))))))</f>
        <v>Customer already churned</v>
      </c>
    </row>
    <row r="1490" spans="1:18" x14ac:dyDescent="0.35">
      <c r="A1490">
        <v>15625824</v>
      </c>
      <c r="B1490">
        <v>596</v>
      </c>
      <c r="C1490" t="s">
        <v>17</v>
      </c>
      <c r="D1490" t="s">
        <v>18</v>
      </c>
      <c r="E1490">
        <v>30</v>
      </c>
      <c r="F1490">
        <v>6</v>
      </c>
      <c r="G1490" s="3">
        <v>121345.88</v>
      </c>
      <c r="H1490">
        <v>4</v>
      </c>
      <c r="I1490">
        <v>1</v>
      </c>
      <c r="J1490">
        <v>0</v>
      </c>
      <c r="K1490" s="5">
        <v>41921.75</v>
      </c>
      <c r="L1490">
        <v>1</v>
      </c>
      <c r="M1490" t="str">
        <f t="shared" si="69"/>
        <v>Churned</v>
      </c>
      <c r="N1490" s="7">
        <v>20.833333333333339</v>
      </c>
      <c r="O1490" s="10" t="str">
        <f t="shared" si="70"/>
        <v>26-35</v>
      </c>
      <c r="P1490" t="str">
        <f t="shared" si="71"/>
        <v>4-6 Years</v>
      </c>
      <c r="Q1490" t="str">
        <f>IF(B1490&lt;=500,"300-500",
 IF(B1490&lt;=650,"501-650",
 IF(B1490&lt;=750,"651-750",
 "751-850")))</f>
        <v>501-650</v>
      </c>
      <c r="R1490" t="str">
        <f>IF(L1490=1,"Customer already churned",
 IF(N1490&gt;=70,"Urgent attention required",
 IF(O1490="46-60","Focus retention efforts",
 IF(O1490="36-45","Extend retention strategies",
 IF(O1490="501-600","Engagement support required",
 IF(O1490="601-700","Monitor engagement",
 IF(AND(C1490="Germany",D1490="Female"),"Priority proactive retention",
 "General engagement")))))))</f>
        <v>Customer already churned</v>
      </c>
    </row>
    <row r="1491" spans="1:18" x14ac:dyDescent="0.35">
      <c r="A1491">
        <v>15617705</v>
      </c>
      <c r="B1491">
        <v>609</v>
      </c>
      <c r="C1491" t="s">
        <v>15</v>
      </c>
      <c r="D1491" t="s">
        <v>16</v>
      </c>
      <c r="E1491">
        <v>39</v>
      </c>
      <c r="F1491">
        <v>8</v>
      </c>
      <c r="G1491" s="3">
        <v>141675.23000000001</v>
      </c>
      <c r="H1491">
        <v>1</v>
      </c>
      <c r="I1491">
        <v>0</v>
      </c>
      <c r="J1491">
        <v>1</v>
      </c>
      <c r="K1491" s="5">
        <v>175664.25</v>
      </c>
      <c r="L1491">
        <v>0</v>
      </c>
      <c r="M1491" t="str">
        <f t="shared" si="69"/>
        <v xml:space="preserve"> Reatined</v>
      </c>
      <c r="N1491" s="7">
        <v>25</v>
      </c>
      <c r="O1491" s="10" t="str">
        <f t="shared" si="70"/>
        <v>36-45</v>
      </c>
      <c r="P1491" t="str">
        <f t="shared" si="71"/>
        <v>7-9 Years</v>
      </c>
      <c r="Q1491" t="str">
        <f>IF(B1491&lt;=500,"300-500",
 IF(B1491&lt;=650,"501-650",
 IF(B1491&lt;=750,"651-750",
 "751-850")))</f>
        <v>501-650</v>
      </c>
      <c r="R1491" t="str">
        <f>IF(L1491=1,"Customer already churned",
 IF(N1491&gt;=70,"Urgent attention required",
 IF(O1491="46-60","Focus retention efforts",
 IF(O1491="36-45","Extend retention strategies",
 IF(O1491="501-600","Engagement support required",
 IF(O1491="601-700","Monitor engagement",
 IF(AND(C1491="Germany",D1491="Female"),"Priority proactive retention",
 "General engagement")))))))</f>
        <v>Extend retention strategies</v>
      </c>
    </row>
    <row r="1492" spans="1:18" x14ac:dyDescent="0.35">
      <c r="A1492">
        <v>15761976</v>
      </c>
      <c r="B1492">
        <v>797</v>
      </c>
      <c r="C1492" t="s">
        <v>17</v>
      </c>
      <c r="D1492" t="s">
        <v>16</v>
      </c>
      <c r="E1492">
        <v>31</v>
      </c>
      <c r="F1492">
        <v>8</v>
      </c>
      <c r="G1492" s="3">
        <v>0</v>
      </c>
      <c r="H1492">
        <v>2</v>
      </c>
      <c r="I1492">
        <v>1</v>
      </c>
      <c r="J1492">
        <v>0</v>
      </c>
      <c r="K1492" s="5">
        <v>117916.63</v>
      </c>
      <c r="L1492">
        <v>0</v>
      </c>
      <c r="M1492" t="str">
        <f t="shared" si="69"/>
        <v xml:space="preserve"> Reatined</v>
      </c>
      <c r="N1492" s="7">
        <v>33.333333333333329</v>
      </c>
      <c r="O1492" s="10" t="str">
        <f t="shared" si="70"/>
        <v>26-35</v>
      </c>
      <c r="P1492" t="str">
        <f t="shared" si="71"/>
        <v>7-9 Years</v>
      </c>
      <c r="Q1492" t="str">
        <f>IF(B1492&lt;=500,"300-500",
 IF(B1492&lt;=650,"501-650",
 IF(B1492&lt;=750,"651-750",
 "751-850")))</f>
        <v>751-850</v>
      </c>
      <c r="R1492" t="str">
        <f>IF(L1492=1,"Customer already churned",
 IF(N1492&gt;=70,"Urgent attention required",
 IF(O1492="46-60","Focus retention efforts",
 IF(O1492="36-45","Extend retention strategies",
 IF(O1492="501-600","Engagement support required",
 IF(O1492="601-700","Monitor engagement",
 IF(AND(C1492="Germany",D1492="Female"),"Priority proactive retention",
 "General engagement")))))))</f>
        <v>General engagement</v>
      </c>
    </row>
    <row r="1493" spans="1:18" x14ac:dyDescent="0.35">
      <c r="A1493">
        <v>15634891</v>
      </c>
      <c r="B1493">
        <v>504</v>
      </c>
      <c r="C1493" t="s">
        <v>19</v>
      </c>
      <c r="D1493" t="s">
        <v>16</v>
      </c>
      <c r="E1493">
        <v>43</v>
      </c>
      <c r="F1493">
        <v>7</v>
      </c>
      <c r="G1493" s="3">
        <v>102365.49</v>
      </c>
      <c r="H1493">
        <v>1</v>
      </c>
      <c r="I1493">
        <v>1</v>
      </c>
      <c r="J1493">
        <v>0</v>
      </c>
      <c r="K1493" s="5">
        <v>194690.77</v>
      </c>
      <c r="L1493">
        <v>1</v>
      </c>
      <c r="M1493" t="str">
        <f t="shared" si="69"/>
        <v>Churned</v>
      </c>
      <c r="N1493" s="7">
        <v>37.5</v>
      </c>
      <c r="O1493" s="10" t="str">
        <f t="shared" si="70"/>
        <v>36-45</v>
      </c>
      <c r="P1493" t="str">
        <f t="shared" si="71"/>
        <v>7-9 Years</v>
      </c>
      <c r="Q1493" t="str">
        <f>IF(B1493&lt;=500,"300-500",
 IF(B1493&lt;=650,"501-650",
 IF(B1493&lt;=750,"651-750",
 "751-850")))</f>
        <v>501-650</v>
      </c>
      <c r="R1493" t="str">
        <f>IF(L1493=1,"Customer already churned",
 IF(N1493&gt;=70,"Urgent attention required",
 IF(O1493="46-60","Focus retention efforts",
 IF(O1493="36-45","Extend retention strategies",
 IF(O1493="501-600","Engagement support required",
 IF(O1493="601-700","Monitor engagement",
 IF(AND(C1493="Germany",D1493="Female"),"Priority proactive retention",
 "General engagement")))))))</f>
        <v>Customer already churned</v>
      </c>
    </row>
    <row r="1494" spans="1:18" x14ac:dyDescent="0.35">
      <c r="A1494">
        <v>15744517</v>
      </c>
      <c r="B1494">
        <v>735</v>
      </c>
      <c r="C1494" t="s">
        <v>17</v>
      </c>
      <c r="D1494" t="s">
        <v>18</v>
      </c>
      <c r="E1494">
        <v>50</v>
      </c>
      <c r="F1494">
        <v>9</v>
      </c>
      <c r="G1494" s="3">
        <v>0</v>
      </c>
      <c r="H1494">
        <v>1</v>
      </c>
      <c r="I1494">
        <v>0</v>
      </c>
      <c r="J1494">
        <v>0</v>
      </c>
      <c r="K1494" s="5">
        <v>166677.35</v>
      </c>
      <c r="L1494">
        <v>1</v>
      </c>
      <c r="M1494" t="str">
        <f t="shared" si="69"/>
        <v>Churned</v>
      </c>
      <c r="N1494" s="7">
        <v>75</v>
      </c>
      <c r="O1494" s="10" t="str">
        <f t="shared" si="70"/>
        <v>46-60</v>
      </c>
      <c r="P1494" t="str">
        <f t="shared" si="71"/>
        <v>7-9 Years</v>
      </c>
      <c r="Q1494" t="str">
        <f>IF(B1494&lt;=500,"300-500",
 IF(B1494&lt;=650,"501-650",
 IF(B1494&lt;=750,"651-750",
 "751-850")))</f>
        <v>651-750</v>
      </c>
      <c r="R1494" t="str">
        <f>IF(L1494=1,"Customer already churned",
 IF(N1494&gt;=70,"Urgent attention required",
 IF(O1494="46-60","Focus retention efforts",
 IF(O1494="36-45","Extend retention strategies",
 IF(O1494="501-600","Engagement support required",
 IF(O1494="601-700","Monitor engagement",
 IF(AND(C1494="Germany",D1494="Female"),"Priority proactive retention",
 "General engagement")))))))</f>
        <v>Customer already churned</v>
      </c>
    </row>
    <row r="1495" spans="1:18" x14ac:dyDescent="0.35">
      <c r="A1495">
        <v>15686963</v>
      </c>
      <c r="B1495">
        <v>680</v>
      </c>
      <c r="C1495" t="s">
        <v>17</v>
      </c>
      <c r="D1495" t="s">
        <v>16</v>
      </c>
      <c r="E1495">
        <v>30</v>
      </c>
      <c r="F1495">
        <v>3</v>
      </c>
      <c r="G1495" s="3">
        <v>0</v>
      </c>
      <c r="H1495">
        <v>1</v>
      </c>
      <c r="I1495">
        <v>1</v>
      </c>
      <c r="J1495">
        <v>0</v>
      </c>
      <c r="K1495" s="5">
        <v>160131.57999999999</v>
      </c>
      <c r="L1495">
        <v>0</v>
      </c>
      <c r="M1495" t="str">
        <f t="shared" si="69"/>
        <v xml:space="preserve"> Reatined</v>
      </c>
      <c r="N1495" s="7">
        <v>50</v>
      </c>
      <c r="O1495" s="10" t="str">
        <f t="shared" si="70"/>
        <v>26-35</v>
      </c>
      <c r="P1495" t="str">
        <f t="shared" si="71"/>
        <v>0-3 Years</v>
      </c>
      <c r="Q1495" t="str">
        <f>IF(B1495&lt;=500,"300-500",
 IF(B1495&lt;=650,"501-650",
 IF(B1495&lt;=750,"651-750",
 "751-850")))</f>
        <v>651-750</v>
      </c>
      <c r="R1495" t="str">
        <f>IF(L1495=1,"Customer already churned",
 IF(N1495&gt;=70,"Urgent attention required",
 IF(O1495="46-60","Focus retention efforts",
 IF(O1495="36-45","Extend retention strategies",
 IF(O1495="501-600","Engagement support required",
 IF(O1495="601-700","Monitor engagement",
 IF(AND(C1495="Germany",D1495="Female"),"Priority proactive retention",
 "General engagement")))))))</f>
        <v>General engagement</v>
      </c>
    </row>
    <row r="1496" spans="1:18" x14ac:dyDescent="0.35">
      <c r="A1496">
        <v>15808189</v>
      </c>
      <c r="B1496">
        <v>449</v>
      </c>
      <c r="C1496" t="s">
        <v>15</v>
      </c>
      <c r="D1496" t="s">
        <v>18</v>
      </c>
      <c r="E1496">
        <v>52</v>
      </c>
      <c r="F1496">
        <v>6</v>
      </c>
      <c r="G1496" s="3">
        <v>0</v>
      </c>
      <c r="H1496">
        <v>2</v>
      </c>
      <c r="I1496">
        <v>0</v>
      </c>
      <c r="J1496">
        <v>1</v>
      </c>
      <c r="K1496" s="5">
        <v>123622</v>
      </c>
      <c r="L1496">
        <v>0</v>
      </c>
      <c r="M1496" t="str">
        <f t="shared" si="69"/>
        <v xml:space="preserve"> Reatined</v>
      </c>
      <c r="N1496" s="7">
        <v>37.5</v>
      </c>
      <c r="O1496" s="10" t="str">
        <f t="shared" si="70"/>
        <v>46-60</v>
      </c>
      <c r="P1496" t="str">
        <f t="shared" si="71"/>
        <v>4-6 Years</v>
      </c>
      <c r="Q1496" t="str">
        <f>IF(B1496&lt;=500,"300-500",
 IF(B1496&lt;=650,"501-650",
 IF(B1496&lt;=750,"651-750",
 "751-850")))</f>
        <v>300-500</v>
      </c>
      <c r="R1496" t="str">
        <f>IF(L1496=1,"Customer already churned",
 IF(N1496&gt;=70,"Urgent attention required",
 IF(O1496="46-60","Focus retention efforts",
 IF(O1496="36-45","Extend retention strategies",
 IF(O1496="501-600","Engagement support required",
 IF(O1496="601-700","Monitor engagement",
 IF(AND(C1496="Germany",D1496="Female"),"Priority proactive retention",
 "General engagement")))))))</f>
        <v>Focus retention efforts</v>
      </c>
    </row>
    <row r="1497" spans="1:18" x14ac:dyDescent="0.35">
      <c r="A1497">
        <v>15580845</v>
      </c>
      <c r="B1497">
        <v>685</v>
      </c>
      <c r="C1497" t="s">
        <v>19</v>
      </c>
      <c r="D1497" t="s">
        <v>18</v>
      </c>
      <c r="E1497">
        <v>57</v>
      </c>
      <c r="F1497">
        <v>7</v>
      </c>
      <c r="G1497" s="3">
        <v>101868.51</v>
      </c>
      <c r="H1497">
        <v>1</v>
      </c>
      <c r="I1497">
        <v>0</v>
      </c>
      <c r="J1497">
        <v>1</v>
      </c>
      <c r="K1497" s="5">
        <v>113483.96</v>
      </c>
      <c r="L1497">
        <v>0</v>
      </c>
      <c r="M1497" t="str">
        <f t="shared" si="69"/>
        <v xml:space="preserve"> Reatined</v>
      </c>
      <c r="N1497" s="7">
        <v>41.666666666666671</v>
      </c>
      <c r="O1497" s="10" t="str">
        <f t="shared" si="70"/>
        <v>46-60</v>
      </c>
      <c r="P1497" t="str">
        <f t="shared" si="71"/>
        <v>7-9 Years</v>
      </c>
      <c r="Q1497" t="str">
        <f>IF(B1497&lt;=500,"300-500",
 IF(B1497&lt;=650,"501-650",
 IF(B1497&lt;=750,"651-750",
 "751-850")))</f>
        <v>651-750</v>
      </c>
      <c r="R1497" t="str">
        <f>IF(L1497=1,"Customer already churned",
 IF(N1497&gt;=70,"Urgent attention required",
 IF(O1497="46-60","Focus retention efforts",
 IF(O1497="36-45","Extend retention strategies",
 IF(O1497="501-600","Engagement support required",
 IF(O1497="601-700","Monitor engagement",
 IF(AND(C1497="Germany",D1497="Female"),"Priority proactive retention",
 "General engagement")))))))</f>
        <v>Focus retention efforts</v>
      </c>
    </row>
    <row r="1498" spans="1:18" x14ac:dyDescent="0.35">
      <c r="A1498">
        <v>15799156</v>
      </c>
      <c r="B1498">
        <v>569</v>
      </c>
      <c r="C1498" t="s">
        <v>17</v>
      </c>
      <c r="D1498" t="s">
        <v>18</v>
      </c>
      <c r="E1498">
        <v>38</v>
      </c>
      <c r="F1498">
        <v>8</v>
      </c>
      <c r="G1498" s="3">
        <v>0</v>
      </c>
      <c r="H1498">
        <v>2</v>
      </c>
      <c r="I1498">
        <v>0</v>
      </c>
      <c r="J1498">
        <v>0</v>
      </c>
      <c r="K1498" s="5">
        <v>79618.789999999994</v>
      </c>
      <c r="L1498">
        <v>0</v>
      </c>
      <c r="M1498" t="str">
        <f t="shared" si="69"/>
        <v xml:space="preserve"> Reatined</v>
      </c>
      <c r="N1498" s="7">
        <v>41.666666666666671</v>
      </c>
      <c r="O1498" s="10" t="str">
        <f t="shared" si="70"/>
        <v>36-45</v>
      </c>
      <c r="P1498" t="str">
        <f t="shared" si="71"/>
        <v>7-9 Years</v>
      </c>
      <c r="Q1498" t="str">
        <f>IF(B1498&lt;=500,"300-500",
 IF(B1498&lt;=650,"501-650",
 IF(B1498&lt;=750,"651-750",
 "751-850")))</f>
        <v>501-650</v>
      </c>
      <c r="R1498" t="str">
        <f>IF(L1498=1,"Customer already churned",
 IF(N1498&gt;=70,"Urgent attention required",
 IF(O1498="46-60","Focus retention efforts",
 IF(O1498="36-45","Extend retention strategies",
 IF(O1498="501-600","Engagement support required",
 IF(O1498="601-700","Monitor engagement",
 IF(AND(C1498="Germany",D1498="Female"),"Priority proactive retention",
 "General engagement")))))))</f>
        <v>Extend retention strategies</v>
      </c>
    </row>
    <row r="1499" spans="1:18" x14ac:dyDescent="0.35">
      <c r="A1499">
        <v>15694296</v>
      </c>
      <c r="B1499">
        <v>631</v>
      </c>
      <c r="C1499" t="s">
        <v>15</v>
      </c>
      <c r="D1499" t="s">
        <v>18</v>
      </c>
      <c r="E1499">
        <v>35</v>
      </c>
      <c r="F1499">
        <v>9</v>
      </c>
      <c r="G1499" s="3">
        <v>112392.45</v>
      </c>
      <c r="H1499">
        <v>2</v>
      </c>
      <c r="I1499">
        <v>1</v>
      </c>
      <c r="J1499">
        <v>0</v>
      </c>
      <c r="K1499" s="5">
        <v>24472.23</v>
      </c>
      <c r="L1499">
        <v>0</v>
      </c>
      <c r="M1499" t="str">
        <f t="shared" si="69"/>
        <v xml:space="preserve"> Reatined</v>
      </c>
      <c r="N1499" s="7">
        <v>20.833333333333339</v>
      </c>
      <c r="O1499" s="10" t="str">
        <f t="shared" si="70"/>
        <v>26-35</v>
      </c>
      <c r="P1499" t="str">
        <f t="shared" si="71"/>
        <v>7-9 Years</v>
      </c>
      <c r="Q1499" t="str">
        <f>IF(B1499&lt;=500,"300-500",
 IF(B1499&lt;=650,"501-650",
 IF(B1499&lt;=750,"651-750",
 "751-850")))</f>
        <v>501-650</v>
      </c>
      <c r="R1499" t="str">
        <f>IF(L1499=1,"Customer already churned",
 IF(N1499&gt;=70,"Urgent attention required",
 IF(O1499="46-60","Focus retention efforts",
 IF(O1499="36-45","Extend retention strategies",
 IF(O1499="501-600","Engagement support required",
 IF(O1499="601-700","Monitor engagement",
 IF(AND(C1499="Germany",D1499="Female"),"Priority proactive retention",
 "General engagement")))))))</f>
        <v>General engagement</v>
      </c>
    </row>
    <row r="1500" spans="1:18" x14ac:dyDescent="0.35">
      <c r="A1500">
        <v>15677049</v>
      </c>
      <c r="B1500">
        <v>595</v>
      </c>
      <c r="C1500" t="s">
        <v>19</v>
      </c>
      <c r="D1500" t="s">
        <v>16</v>
      </c>
      <c r="E1500">
        <v>25</v>
      </c>
      <c r="F1500">
        <v>7</v>
      </c>
      <c r="G1500" s="3">
        <v>106570.34</v>
      </c>
      <c r="H1500">
        <v>2</v>
      </c>
      <c r="I1500">
        <v>0</v>
      </c>
      <c r="J1500">
        <v>1</v>
      </c>
      <c r="K1500" s="5">
        <v>177025.79</v>
      </c>
      <c r="L1500">
        <v>0</v>
      </c>
      <c r="M1500" t="str">
        <f t="shared" si="69"/>
        <v xml:space="preserve"> Reatined</v>
      </c>
      <c r="N1500" s="7">
        <v>8.3333333333333321</v>
      </c>
      <c r="O1500" s="10" t="str">
        <f t="shared" si="70"/>
        <v>18-25</v>
      </c>
      <c r="P1500" t="str">
        <f t="shared" si="71"/>
        <v>7-9 Years</v>
      </c>
      <c r="Q1500" t="str">
        <f>IF(B1500&lt;=500,"300-500",
 IF(B1500&lt;=650,"501-650",
 IF(B1500&lt;=750,"651-750",
 "751-850")))</f>
        <v>501-650</v>
      </c>
      <c r="R1500" t="str">
        <f>IF(L1500=1,"Customer already churned",
 IF(N1500&gt;=70,"Urgent attention required",
 IF(O1500="46-60","Focus retention efforts",
 IF(O1500="36-45","Extend retention strategies",
 IF(O1500="501-600","Engagement support required",
 IF(O1500="601-700","Monitor engagement",
 IF(AND(C1500="Germany",D1500="Female"),"Priority proactive retention",
 "General engagement")))))))</f>
        <v>Priority proactive retention</v>
      </c>
    </row>
    <row r="1501" spans="1:18" x14ac:dyDescent="0.35">
      <c r="A1501">
        <v>15583595</v>
      </c>
      <c r="B1501">
        <v>461</v>
      </c>
      <c r="C1501" t="s">
        <v>15</v>
      </c>
      <c r="D1501" t="s">
        <v>16</v>
      </c>
      <c r="E1501">
        <v>28</v>
      </c>
      <c r="F1501">
        <v>8</v>
      </c>
      <c r="G1501" s="3">
        <v>0</v>
      </c>
      <c r="H1501">
        <v>1</v>
      </c>
      <c r="I1501">
        <v>1</v>
      </c>
      <c r="J1501">
        <v>1</v>
      </c>
      <c r="K1501" s="5">
        <v>103349.74</v>
      </c>
      <c r="L1501">
        <v>0</v>
      </c>
      <c r="M1501" t="str">
        <f t="shared" si="69"/>
        <v xml:space="preserve"> Reatined</v>
      </c>
      <c r="N1501" s="7">
        <v>29.166666666666671</v>
      </c>
      <c r="O1501" s="10" t="str">
        <f t="shared" si="70"/>
        <v>26-35</v>
      </c>
      <c r="P1501" t="str">
        <f t="shared" si="71"/>
        <v>7-9 Years</v>
      </c>
      <c r="Q1501" t="str">
        <f>IF(B1501&lt;=500,"300-500",
 IF(B1501&lt;=650,"501-650",
 IF(B1501&lt;=750,"651-750",
 "751-850")))</f>
        <v>300-500</v>
      </c>
      <c r="R1501" t="str">
        <f>IF(L1501=1,"Customer already churned",
 IF(N1501&gt;=70,"Urgent attention required",
 IF(O1501="46-60","Focus retention efforts",
 IF(O1501="36-45","Extend retention strategies",
 IF(O1501="501-600","Engagement support required",
 IF(O1501="601-700","Monitor engagement",
 IF(AND(C1501="Germany",D1501="Female"),"Priority proactive retention",
 "General engagement")))))))</f>
        <v>General engagement</v>
      </c>
    </row>
    <row r="1502" spans="1:18" x14ac:dyDescent="0.35">
      <c r="A1502">
        <v>15590146</v>
      </c>
      <c r="B1502">
        <v>630</v>
      </c>
      <c r="C1502" t="s">
        <v>15</v>
      </c>
      <c r="D1502" t="s">
        <v>18</v>
      </c>
      <c r="E1502">
        <v>50</v>
      </c>
      <c r="F1502">
        <v>1</v>
      </c>
      <c r="G1502" s="3">
        <v>81947.759999999995</v>
      </c>
      <c r="H1502">
        <v>1</v>
      </c>
      <c r="I1502">
        <v>0</v>
      </c>
      <c r="J1502">
        <v>1</v>
      </c>
      <c r="K1502" s="5">
        <v>63606.22</v>
      </c>
      <c r="L1502">
        <v>1</v>
      </c>
      <c r="M1502" t="str">
        <f t="shared" si="69"/>
        <v>Churned</v>
      </c>
      <c r="N1502" s="7">
        <v>66.666666666666657</v>
      </c>
      <c r="O1502" s="10" t="str">
        <f t="shared" si="70"/>
        <v>46-60</v>
      </c>
      <c r="P1502" t="str">
        <f t="shared" si="71"/>
        <v>0-3 Years</v>
      </c>
      <c r="Q1502" t="str">
        <f>IF(B1502&lt;=500,"300-500",
 IF(B1502&lt;=650,"501-650",
 IF(B1502&lt;=750,"651-750",
 "751-850")))</f>
        <v>501-650</v>
      </c>
      <c r="R1502" t="str">
        <f>IF(L1502=1,"Customer already churned",
 IF(N1502&gt;=70,"Urgent attention required",
 IF(O1502="46-60","Focus retention efforts",
 IF(O1502="36-45","Extend retention strategies",
 IF(O1502="501-600","Engagement support required",
 IF(O1502="601-700","Monitor engagement",
 IF(AND(C1502="Germany",D1502="Female"),"Priority proactive retention",
 "General engagement")))))))</f>
        <v>Customer already churned</v>
      </c>
    </row>
    <row r="1503" spans="1:18" x14ac:dyDescent="0.35">
      <c r="A1503">
        <v>15801548</v>
      </c>
      <c r="B1503">
        <v>661</v>
      </c>
      <c r="C1503" t="s">
        <v>15</v>
      </c>
      <c r="D1503" t="s">
        <v>16</v>
      </c>
      <c r="E1503">
        <v>31</v>
      </c>
      <c r="F1503">
        <v>7</v>
      </c>
      <c r="G1503" s="3">
        <v>144162.29999999999</v>
      </c>
      <c r="H1503">
        <v>2</v>
      </c>
      <c r="I1503">
        <v>1</v>
      </c>
      <c r="J1503">
        <v>1</v>
      </c>
      <c r="K1503" s="5">
        <v>14490.79</v>
      </c>
      <c r="L1503">
        <v>0</v>
      </c>
      <c r="M1503" t="str">
        <f t="shared" si="69"/>
        <v xml:space="preserve"> Reatined</v>
      </c>
      <c r="N1503" s="7">
        <v>0</v>
      </c>
      <c r="O1503" s="10" t="str">
        <f t="shared" si="70"/>
        <v>26-35</v>
      </c>
      <c r="P1503" t="str">
        <f t="shared" si="71"/>
        <v>7-9 Years</v>
      </c>
      <c r="Q1503" t="str">
        <f>IF(B1503&lt;=500,"300-500",
 IF(B1503&lt;=650,"501-650",
 IF(B1503&lt;=750,"651-750",
 "751-850")))</f>
        <v>651-750</v>
      </c>
      <c r="R1503" t="str">
        <f>IF(L1503=1,"Customer already churned",
 IF(N1503&gt;=70,"Urgent attention required",
 IF(O1503="46-60","Focus retention efforts",
 IF(O1503="36-45","Extend retention strategies",
 IF(O1503="501-600","Engagement support required",
 IF(O1503="601-700","Monitor engagement",
 IF(AND(C1503="Germany",D1503="Female"),"Priority proactive retention",
 "General engagement")))))))</f>
        <v>General engagement</v>
      </c>
    </row>
    <row r="1504" spans="1:18" x14ac:dyDescent="0.35">
      <c r="A1504">
        <v>15660833</v>
      </c>
      <c r="B1504">
        <v>796</v>
      </c>
      <c r="C1504" t="s">
        <v>19</v>
      </c>
      <c r="D1504" t="s">
        <v>18</v>
      </c>
      <c r="E1504">
        <v>39</v>
      </c>
      <c r="F1504">
        <v>5</v>
      </c>
      <c r="G1504" s="3">
        <v>86350.87</v>
      </c>
      <c r="H1504">
        <v>2</v>
      </c>
      <c r="I1504">
        <v>0</v>
      </c>
      <c r="J1504">
        <v>0</v>
      </c>
      <c r="K1504" s="5">
        <v>105080.53</v>
      </c>
      <c r="L1504">
        <v>0</v>
      </c>
      <c r="M1504" t="str">
        <f t="shared" si="69"/>
        <v xml:space="preserve"> Reatined</v>
      </c>
      <c r="N1504" s="7">
        <v>29.166666666666671</v>
      </c>
      <c r="O1504" s="10" t="str">
        <f t="shared" si="70"/>
        <v>36-45</v>
      </c>
      <c r="P1504" t="str">
        <f t="shared" si="71"/>
        <v>4-6 Years</v>
      </c>
      <c r="Q1504" t="str">
        <f>IF(B1504&lt;=500,"300-500",
 IF(B1504&lt;=650,"501-650",
 IF(B1504&lt;=750,"651-750",
 "751-850")))</f>
        <v>751-850</v>
      </c>
      <c r="R1504" t="str">
        <f>IF(L1504=1,"Customer already churned",
 IF(N1504&gt;=70,"Urgent attention required",
 IF(O1504="46-60","Focus retention efforts",
 IF(O1504="36-45","Extend retention strategies",
 IF(O1504="501-600","Engagement support required",
 IF(O1504="601-700","Monitor engagement",
 IF(AND(C1504="Germany",D1504="Female"),"Priority proactive retention",
 "General engagement")))))))</f>
        <v>Extend retention strategies</v>
      </c>
    </row>
    <row r="1505" spans="1:18" x14ac:dyDescent="0.35">
      <c r="A1505">
        <v>15762277</v>
      </c>
      <c r="B1505">
        <v>710</v>
      </c>
      <c r="C1505" t="s">
        <v>15</v>
      </c>
      <c r="D1505" t="s">
        <v>18</v>
      </c>
      <c r="E1505">
        <v>47</v>
      </c>
      <c r="F1505">
        <v>5</v>
      </c>
      <c r="G1505" s="3">
        <v>158623.14000000001</v>
      </c>
      <c r="H1505">
        <v>1</v>
      </c>
      <c r="I1505">
        <v>0</v>
      </c>
      <c r="J1505">
        <v>0</v>
      </c>
      <c r="K1505" s="5">
        <v>83499.89</v>
      </c>
      <c r="L1505">
        <v>1</v>
      </c>
      <c r="M1505" t="str">
        <f t="shared" si="69"/>
        <v>Churned</v>
      </c>
      <c r="N1505" s="7">
        <v>45.833333333333329</v>
      </c>
      <c r="O1505" s="10" t="str">
        <f t="shared" si="70"/>
        <v>46-60</v>
      </c>
      <c r="P1505" t="str">
        <f t="shared" si="71"/>
        <v>4-6 Years</v>
      </c>
      <c r="Q1505" t="str">
        <f>IF(B1505&lt;=500,"300-500",
 IF(B1505&lt;=650,"501-650",
 IF(B1505&lt;=750,"651-750",
 "751-850")))</f>
        <v>651-750</v>
      </c>
      <c r="R1505" t="str">
        <f>IF(L1505=1,"Customer already churned",
 IF(N1505&gt;=70,"Urgent attention required",
 IF(O1505="46-60","Focus retention efforts",
 IF(O1505="36-45","Extend retention strategies",
 IF(O1505="501-600","Engagement support required",
 IF(O1505="601-700","Monitor engagement",
 IF(AND(C1505="Germany",D1505="Female"),"Priority proactive retention",
 "General engagement")))))))</f>
        <v>Customer already churned</v>
      </c>
    </row>
    <row r="1506" spans="1:18" x14ac:dyDescent="0.35">
      <c r="A1506">
        <v>15791302</v>
      </c>
      <c r="B1506">
        <v>741</v>
      </c>
      <c r="C1506" t="s">
        <v>15</v>
      </c>
      <c r="D1506" t="s">
        <v>18</v>
      </c>
      <c r="E1506">
        <v>32</v>
      </c>
      <c r="F1506">
        <v>8</v>
      </c>
      <c r="G1506" s="3">
        <v>0</v>
      </c>
      <c r="H1506">
        <v>2</v>
      </c>
      <c r="I1506">
        <v>1</v>
      </c>
      <c r="J1506">
        <v>0</v>
      </c>
      <c r="K1506" s="5">
        <v>143598.70000000001</v>
      </c>
      <c r="L1506">
        <v>0</v>
      </c>
      <c r="M1506" t="str">
        <f t="shared" si="69"/>
        <v xml:space="preserve"> Reatined</v>
      </c>
      <c r="N1506" s="7">
        <v>33.333333333333329</v>
      </c>
      <c r="O1506" s="10" t="str">
        <f t="shared" si="70"/>
        <v>26-35</v>
      </c>
      <c r="P1506" t="str">
        <f t="shared" si="71"/>
        <v>7-9 Years</v>
      </c>
      <c r="Q1506" t="str">
        <f>IF(B1506&lt;=500,"300-500",
 IF(B1506&lt;=650,"501-650",
 IF(B1506&lt;=750,"651-750",
 "751-850")))</f>
        <v>651-750</v>
      </c>
      <c r="R1506" t="str">
        <f>IF(L1506=1,"Customer already churned",
 IF(N1506&gt;=70,"Urgent attention required",
 IF(O1506="46-60","Focus retention efforts",
 IF(O1506="36-45","Extend retention strategies",
 IF(O1506="501-600","Engagement support required",
 IF(O1506="601-700","Monitor engagement",
 IF(AND(C1506="Germany",D1506="Female"),"Priority proactive retention",
 "General engagement")))))))</f>
        <v>General engagement</v>
      </c>
    </row>
    <row r="1507" spans="1:18" x14ac:dyDescent="0.35">
      <c r="A1507">
        <v>15798975</v>
      </c>
      <c r="B1507">
        <v>606</v>
      </c>
      <c r="C1507" t="s">
        <v>19</v>
      </c>
      <c r="D1507" t="s">
        <v>18</v>
      </c>
      <c r="E1507">
        <v>48</v>
      </c>
      <c r="F1507">
        <v>4</v>
      </c>
      <c r="G1507" s="3">
        <v>132403.56</v>
      </c>
      <c r="H1507">
        <v>1</v>
      </c>
      <c r="I1507">
        <v>0</v>
      </c>
      <c r="J1507">
        <v>0</v>
      </c>
      <c r="K1507" s="5">
        <v>36091.910000000003</v>
      </c>
      <c r="L1507">
        <v>1</v>
      </c>
      <c r="M1507" t="str">
        <f t="shared" si="69"/>
        <v>Churned</v>
      </c>
      <c r="N1507" s="7">
        <v>45.833333333333329</v>
      </c>
      <c r="O1507" s="10" t="str">
        <f t="shared" si="70"/>
        <v>46-60</v>
      </c>
      <c r="P1507" t="str">
        <f t="shared" si="71"/>
        <v>4-6 Years</v>
      </c>
      <c r="Q1507" t="str">
        <f>IF(B1507&lt;=500,"300-500",
 IF(B1507&lt;=650,"501-650",
 IF(B1507&lt;=750,"651-750",
 "751-850")))</f>
        <v>501-650</v>
      </c>
      <c r="R1507" t="str">
        <f>IF(L1507=1,"Customer already churned",
 IF(N1507&gt;=70,"Urgent attention required",
 IF(O1507="46-60","Focus retention efforts",
 IF(O1507="36-45","Extend retention strategies",
 IF(O1507="501-600","Engagement support required",
 IF(O1507="601-700","Monitor engagement",
 IF(AND(C1507="Germany",D1507="Female"),"Priority proactive retention",
 "General engagement")))))))</f>
        <v>Customer already churned</v>
      </c>
    </row>
    <row r="1508" spans="1:18" x14ac:dyDescent="0.35">
      <c r="A1508">
        <v>15599956</v>
      </c>
      <c r="B1508">
        <v>747</v>
      </c>
      <c r="C1508" t="s">
        <v>15</v>
      </c>
      <c r="D1508" t="s">
        <v>18</v>
      </c>
      <c r="E1508">
        <v>27</v>
      </c>
      <c r="F1508">
        <v>10</v>
      </c>
      <c r="G1508" s="3">
        <v>0</v>
      </c>
      <c r="H1508">
        <v>2</v>
      </c>
      <c r="I1508">
        <v>0</v>
      </c>
      <c r="J1508">
        <v>0</v>
      </c>
      <c r="K1508" s="5">
        <v>13007.89</v>
      </c>
      <c r="L1508">
        <v>0</v>
      </c>
      <c r="M1508" t="str">
        <f t="shared" si="69"/>
        <v xml:space="preserve"> Reatined</v>
      </c>
      <c r="N1508" s="7">
        <v>41.666666666666671</v>
      </c>
      <c r="O1508" s="10" t="str">
        <f t="shared" si="70"/>
        <v>26-35</v>
      </c>
      <c r="P1508" t="str">
        <f t="shared" si="71"/>
        <v>10+ Years</v>
      </c>
      <c r="Q1508" t="str">
        <f>IF(B1508&lt;=500,"300-500",
 IF(B1508&lt;=650,"501-650",
 IF(B1508&lt;=750,"651-750",
 "751-850")))</f>
        <v>651-750</v>
      </c>
      <c r="R1508" t="str">
        <f>IF(L1508=1,"Customer already churned",
 IF(N1508&gt;=70,"Urgent attention required",
 IF(O1508="46-60","Focus retention efforts",
 IF(O1508="36-45","Extend retention strategies",
 IF(O1508="501-600","Engagement support required",
 IF(O1508="601-700","Monitor engagement",
 IF(AND(C1508="Germany",D1508="Female"),"Priority proactive retention",
 "General engagement")))))))</f>
        <v>General engagement</v>
      </c>
    </row>
    <row r="1509" spans="1:18" x14ac:dyDescent="0.35">
      <c r="A1509">
        <v>15577274</v>
      </c>
      <c r="B1509">
        <v>549</v>
      </c>
      <c r="C1509" t="s">
        <v>19</v>
      </c>
      <c r="D1509" t="s">
        <v>16</v>
      </c>
      <c r="E1509">
        <v>43</v>
      </c>
      <c r="F1509">
        <v>3</v>
      </c>
      <c r="G1509" s="3">
        <v>134985.66</v>
      </c>
      <c r="H1509">
        <v>1</v>
      </c>
      <c r="I1509">
        <v>1</v>
      </c>
      <c r="J1509">
        <v>0</v>
      </c>
      <c r="K1509" s="5">
        <v>6101.41</v>
      </c>
      <c r="L1509">
        <v>0</v>
      </c>
      <c r="M1509" t="str">
        <f t="shared" si="69"/>
        <v xml:space="preserve"> Reatined</v>
      </c>
      <c r="N1509" s="7">
        <v>37.5</v>
      </c>
      <c r="O1509" s="10" t="str">
        <f t="shared" si="70"/>
        <v>36-45</v>
      </c>
      <c r="P1509" t="str">
        <f t="shared" si="71"/>
        <v>0-3 Years</v>
      </c>
      <c r="Q1509" t="str">
        <f>IF(B1509&lt;=500,"300-500",
 IF(B1509&lt;=650,"501-650",
 IF(B1509&lt;=750,"651-750",
 "751-850")))</f>
        <v>501-650</v>
      </c>
      <c r="R1509" t="str">
        <f>IF(L1509=1,"Customer already churned",
 IF(N1509&gt;=70,"Urgent attention required",
 IF(O1509="46-60","Focus retention efforts",
 IF(O1509="36-45","Extend retention strategies",
 IF(O1509="501-600","Engagement support required",
 IF(O1509="601-700","Monitor engagement",
 IF(AND(C1509="Germany",D1509="Female"),"Priority proactive retention",
 "General engagement")))))))</f>
        <v>Extend retention strategies</v>
      </c>
    </row>
    <row r="1510" spans="1:18" x14ac:dyDescent="0.35">
      <c r="A1510">
        <v>15701200</v>
      </c>
      <c r="B1510">
        <v>576</v>
      </c>
      <c r="C1510" t="s">
        <v>15</v>
      </c>
      <c r="D1510" t="s">
        <v>18</v>
      </c>
      <c r="E1510">
        <v>36</v>
      </c>
      <c r="F1510">
        <v>6</v>
      </c>
      <c r="G1510" s="3">
        <v>0</v>
      </c>
      <c r="H1510">
        <v>2</v>
      </c>
      <c r="I1510">
        <v>1</v>
      </c>
      <c r="J1510">
        <v>1</v>
      </c>
      <c r="K1510" s="5">
        <v>48314</v>
      </c>
      <c r="L1510">
        <v>0</v>
      </c>
      <c r="M1510" t="str">
        <f t="shared" si="69"/>
        <v xml:space="preserve"> Reatined</v>
      </c>
      <c r="N1510" s="7">
        <v>12.5</v>
      </c>
      <c r="O1510" s="10" t="str">
        <f t="shared" si="70"/>
        <v>36-45</v>
      </c>
      <c r="P1510" t="str">
        <f t="shared" si="71"/>
        <v>4-6 Years</v>
      </c>
      <c r="Q1510" t="str">
        <f>IF(B1510&lt;=500,"300-500",
 IF(B1510&lt;=650,"501-650",
 IF(B1510&lt;=750,"651-750",
 "751-850")))</f>
        <v>501-650</v>
      </c>
      <c r="R1510" t="str">
        <f>IF(L1510=1,"Customer already churned",
 IF(N1510&gt;=70,"Urgent attention required",
 IF(O1510="46-60","Focus retention efforts",
 IF(O1510="36-45","Extend retention strategies",
 IF(O1510="501-600","Engagement support required",
 IF(O1510="601-700","Monitor engagement",
 IF(AND(C1510="Germany",D1510="Female"),"Priority proactive retention",
 "General engagement")))))))</f>
        <v>Extend retention strategies</v>
      </c>
    </row>
    <row r="1511" spans="1:18" x14ac:dyDescent="0.35">
      <c r="A1511">
        <v>15638149</v>
      </c>
      <c r="B1511">
        <v>528</v>
      </c>
      <c r="C1511" t="s">
        <v>15</v>
      </c>
      <c r="D1511" t="s">
        <v>18</v>
      </c>
      <c r="E1511">
        <v>37</v>
      </c>
      <c r="F1511">
        <v>6</v>
      </c>
      <c r="G1511" s="3">
        <v>103772.45</v>
      </c>
      <c r="H1511">
        <v>1</v>
      </c>
      <c r="I1511">
        <v>1</v>
      </c>
      <c r="J1511">
        <v>0</v>
      </c>
      <c r="K1511" s="5">
        <v>197111.99</v>
      </c>
      <c r="L1511">
        <v>0</v>
      </c>
      <c r="M1511" t="str">
        <f t="shared" si="69"/>
        <v xml:space="preserve"> Reatined</v>
      </c>
      <c r="N1511" s="7">
        <v>37.5</v>
      </c>
      <c r="O1511" s="10" t="str">
        <f t="shared" si="70"/>
        <v>36-45</v>
      </c>
      <c r="P1511" t="str">
        <f t="shared" si="71"/>
        <v>4-6 Years</v>
      </c>
      <c r="Q1511" t="str">
        <f>IF(B1511&lt;=500,"300-500",
 IF(B1511&lt;=650,"501-650",
 IF(B1511&lt;=750,"651-750",
 "751-850")))</f>
        <v>501-650</v>
      </c>
      <c r="R1511" t="str">
        <f>IF(L1511=1,"Customer already churned",
 IF(N1511&gt;=70,"Urgent attention required",
 IF(O1511="46-60","Focus retention efforts",
 IF(O1511="36-45","Extend retention strategies",
 IF(O1511="501-600","Engagement support required",
 IF(O1511="601-700","Monitor engagement",
 IF(AND(C1511="Germany",D1511="Female"),"Priority proactive retention",
 "General engagement")))))))</f>
        <v>Extend retention strategies</v>
      </c>
    </row>
    <row r="1512" spans="1:18" x14ac:dyDescent="0.35">
      <c r="A1512">
        <v>15786199</v>
      </c>
      <c r="B1512">
        <v>535</v>
      </c>
      <c r="C1512" t="s">
        <v>15</v>
      </c>
      <c r="D1512" t="s">
        <v>18</v>
      </c>
      <c r="E1512">
        <v>33</v>
      </c>
      <c r="F1512">
        <v>2</v>
      </c>
      <c r="G1512" s="3">
        <v>133040.32000000001</v>
      </c>
      <c r="H1512">
        <v>1</v>
      </c>
      <c r="I1512">
        <v>1</v>
      </c>
      <c r="J1512">
        <v>1</v>
      </c>
      <c r="K1512" s="5">
        <v>110299.78</v>
      </c>
      <c r="L1512">
        <v>0</v>
      </c>
      <c r="M1512" t="str">
        <f t="shared" si="69"/>
        <v xml:space="preserve"> Reatined</v>
      </c>
      <c r="N1512" s="7">
        <v>41.666666666666671</v>
      </c>
      <c r="O1512" s="10" t="str">
        <f t="shared" si="70"/>
        <v>26-35</v>
      </c>
      <c r="P1512" t="str">
        <f t="shared" si="71"/>
        <v>0-3 Years</v>
      </c>
      <c r="Q1512" t="str">
        <f>IF(B1512&lt;=500,"300-500",
 IF(B1512&lt;=650,"501-650",
 IF(B1512&lt;=750,"651-750",
 "751-850")))</f>
        <v>501-650</v>
      </c>
      <c r="R1512" t="str">
        <f>IF(L1512=1,"Customer already churned",
 IF(N1512&gt;=70,"Urgent attention required",
 IF(O1512="46-60","Focus retention efforts",
 IF(O1512="36-45","Extend retention strategies",
 IF(O1512="501-600","Engagement support required",
 IF(O1512="601-700","Monitor engagement",
 IF(AND(C1512="Germany",D1512="Female"),"Priority proactive retention",
 "General engagement")))))))</f>
        <v>General engagement</v>
      </c>
    </row>
    <row r="1513" spans="1:18" x14ac:dyDescent="0.35">
      <c r="A1513">
        <v>15701765</v>
      </c>
      <c r="B1513">
        <v>575</v>
      </c>
      <c r="C1513" t="s">
        <v>17</v>
      </c>
      <c r="D1513" t="s">
        <v>16</v>
      </c>
      <c r="E1513">
        <v>37</v>
      </c>
      <c r="F1513">
        <v>0</v>
      </c>
      <c r="G1513" s="3">
        <v>0</v>
      </c>
      <c r="H1513">
        <v>2</v>
      </c>
      <c r="I1513">
        <v>0</v>
      </c>
      <c r="J1513">
        <v>0</v>
      </c>
      <c r="K1513" s="5">
        <v>30114.32</v>
      </c>
      <c r="L1513">
        <v>0</v>
      </c>
      <c r="M1513" t="str">
        <f t="shared" si="69"/>
        <v xml:space="preserve"> Reatined</v>
      </c>
      <c r="N1513" s="7">
        <v>66.666666666666657</v>
      </c>
      <c r="O1513" s="10" t="str">
        <f t="shared" si="70"/>
        <v>36-45</v>
      </c>
      <c r="P1513" t="str">
        <f t="shared" si="71"/>
        <v>0-3 Years</v>
      </c>
      <c r="Q1513" t="str">
        <f>IF(B1513&lt;=500,"300-500",
 IF(B1513&lt;=650,"501-650",
 IF(B1513&lt;=750,"651-750",
 "751-850")))</f>
        <v>501-650</v>
      </c>
      <c r="R1513" t="str">
        <f>IF(L1513=1,"Customer already churned",
 IF(N1513&gt;=70,"Urgent attention required",
 IF(O1513="46-60","Focus retention efforts",
 IF(O1513="36-45","Extend retention strategies",
 IF(O1513="501-600","Engagement support required",
 IF(O1513="601-700","Monitor engagement",
 IF(AND(C1513="Germany",D1513="Female"),"Priority proactive retention",
 "General engagement")))))))</f>
        <v>Extend retention strategies</v>
      </c>
    </row>
    <row r="1514" spans="1:18" x14ac:dyDescent="0.35">
      <c r="A1514">
        <v>15586974</v>
      </c>
      <c r="B1514">
        <v>656</v>
      </c>
      <c r="C1514" t="s">
        <v>15</v>
      </c>
      <c r="D1514" t="s">
        <v>18</v>
      </c>
      <c r="E1514">
        <v>39</v>
      </c>
      <c r="F1514">
        <v>10</v>
      </c>
      <c r="G1514" s="3">
        <v>0</v>
      </c>
      <c r="H1514">
        <v>2</v>
      </c>
      <c r="I1514">
        <v>1</v>
      </c>
      <c r="J1514">
        <v>1</v>
      </c>
      <c r="K1514" s="5">
        <v>98894.64</v>
      </c>
      <c r="L1514">
        <v>0</v>
      </c>
      <c r="M1514" t="str">
        <f t="shared" si="69"/>
        <v xml:space="preserve"> Reatined</v>
      </c>
      <c r="N1514" s="7">
        <v>12.5</v>
      </c>
      <c r="O1514" s="10" t="str">
        <f t="shared" si="70"/>
        <v>36-45</v>
      </c>
      <c r="P1514" t="str">
        <f t="shared" si="71"/>
        <v>10+ Years</v>
      </c>
      <c r="Q1514" t="str">
        <f>IF(B1514&lt;=500,"300-500",
 IF(B1514&lt;=650,"501-650",
 IF(B1514&lt;=750,"651-750",
 "751-850")))</f>
        <v>651-750</v>
      </c>
      <c r="R1514" t="str">
        <f>IF(L1514=1,"Customer already churned",
 IF(N1514&gt;=70,"Urgent attention required",
 IF(O1514="46-60","Focus retention efforts",
 IF(O1514="36-45","Extend retention strategies",
 IF(O1514="501-600","Engagement support required",
 IF(O1514="601-700","Monitor engagement",
 IF(AND(C1514="Germany",D1514="Female"),"Priority proactive retention",
 "General engagement")))))))</f>
        <v>Extend retention strategies</v>
      </c>
    </row>
    <row r="1515" spans="1:18" x14ac:dyDescent="0.35">
      <c r="A1515">
        <v>15729040</v>
      </c>
      <c r="B1515">
        <v>440</v>
      </c>
      <c r="C1515" t="s">
        <v>15</v>
      </c>
      <c r="D1515" t="s">
        <v>18</v>
      </c>
      <c r="E1515">
        <v>42</v>
      </c>
      <c r="F1515">
        <v>2</v>
      </c>
      <c r="G1515" s="3">
        <v>0</v>
      </c>
      <c r="H1515">
        <v>2</v>
      </c>
      <c r="I1515">
        <v>1</v>
      </c>
      <c r="J1515">
        <v>0</v>
      </c>
      <c r="K1515" s="5">
        <v>49826.68</v>
      </c>
      <c r="L1515">
        <v>0</v>
      </c>
      <c r="M1515" t="str">
        <f t="shared" si="69"/>
        <v xml:space="preserve"> Reatined</v>
      </c>
      <c r="N1515" s="7">
        <v>58.333333333333343</v>
      </c>
      <c r="O1515" s="10" t="str">
        <f t="shared" si="70"/>
        <v>36-45</v>
      </c>
      <c r="P1515" t="str">
        <f t="shared" si="71"/>
        <v>0-3 Years</v>
      </c>
      <c r="Q1515" t="str">
        <f>IF(B1515&lt;=500,"300-500",
 IF(B1515&lt;=650,"501-650",
 IF(B1515&lt;=750,"651-750",
 "751-850")))</f>
        <v>300-500</v>
      </c>
      <c r="R1515" t="str">
        <f>IF(L1515=1,"Customer already churned",
 IF(N1515&gt;=70,"Urgent attention required",
 IF(O1515="46-60","Focus retention efforts",
 IF(O1515="36-45","Extend retention strategies",
 IF(O1515="501-600","Engagement support required",
 IF(O1515="601-700","Monitor engagement",
 IF(AND(C1515="Germany",D1515="Female"),"Priority proactive retention",
 "General engagement")))))))</f>
        <v>Extend retention strategies</v>
      </c>
    </row>
    <row r="1516" spans="1:18" x14ac:dyDescent="0.35">
      <c r="A1516">
        <v>15788676</v>
      </c>
      <c r="B1516">
        <v>539</v>
      </c>
      <c r="C1516" t="s">
        <v>17</v>
      </c>
      <c r="D1516" t="s">
        <v>18</v>
      </c>
      <c r="E1516">
        <v>38</v>
      </c>
      <c r="F1516">
        <v>8</v>
      </c>
      <c r="G1516" s="3">
        <v>71460.67</v>
      </c>
      <c r="H1516">
        <v>2</v>
      </c>
      <c r="I1516">
        <v>1</v>
      </c>
      <c r="J1516">
        <v>1</v>
      </c>
      <c r="K1516" s="5">
        <v>10074.049999999999</v>
      </c>
      <c r="L1516">
        <v>0</v>
      </c>
      <c r="M1516" t="str">
        <f t="shared" si="69"/>
        <v xml:space="preserve"> Reatined</v>
      </c>
      <c r="N1516" s="7">
        <v>0</v>
      </c>
      <c r="O1516" s="10" t="str">
        <f t="shared" si="70"/>
        <v>36-45</v>
      </c>
      <c r="P1516" t="str">
        <f t="shared" si="71"/>
        <v>7-9 Years</v>
      </c>
      <c r="Q1516" t="str">
        <f>IF(B1516&lt;=500,"300-500",
 IF(B1516&lt;=650,"501-650",
 IF(B1516&lt;=750,"651-750",
 "751-850")))</f>
        <v>501-650</v>
      </c>
      <c r="R1516" t="str">
        <f>IF(L1516=1,"Customer already churned",
 IF(N1516&gt;=70,"Urgent attention required",
 IF(O1516="46-60","Focus retention efforts",
 IF(O1516="36-45","Extend retention strategies",
 IF(O1516="501-600","Engagement support required",
 IF(O1516="601-700","Monitor engagement",
 IF(AND(C1516="Germany",D1516="Female"),"Priority proactive retention",
 "General engagement")))))))</f>
        <v>Extend retention strategies</v>
      </c>
    </row>
    <row r="1517" spans="1:18" x14ac:dyDescent="0.35">
      <c r="A1517">
        <v>15602497</v>
      </c>
      <c r="B1517">
        <v>850</v>
      </c>
      <c r="C1517" t="s">
        <v>17</v>
      </c>
      <c r="D1517" t="s">
        <v>18</v>
      </c>
      <c r="E1517">
        <v>39</v>
      </c>
      <c r="F1517">
        <v>6</v>
      </c>
      <c r="G1517" s="3">
        <v>133214.13</v>
      </c>
      <c r="H1517">
        <v>1</v>
      </c>
      <c r="I1517">
        <v>0</v>
      </c>
      <c r="J1517">
        <v>1</v>
      </c>
      <c r="K1517" s="5">
        <v>20769.88</v>
      </c>
      <c r="L1517">
        <v>0</v>
      </c>
      <c r="M1517" t="str">
        <f t="shared" si="69"/>
        <v xml:space="preserve"> Reatined</v>
      </c>
      <c r="N1517" s="7">
        <v>25</v>
      </c>
      <c r="O1517" s="10" t="str">
        <f t="shared" si="70"/>
        <v>36-45</v>
      </c>
      <c r="P1517" t="str">
        <f t="shared" si="71"/>
        <v>4-6 Years</v>
      </c>
      <c r="Q1517" t="str">
        <f>IF(B1517&lt;=500,"300-500",
 IF(B1517&lt;=650,"501-650",
 IF(B1517&lt;=750,"651-750",
 "751-850")))</f>
        <v>751-850</v>
      </c>
      <c r="R1517" t="str">
        <f>IF(L1517=1,"Customer already churned",
 IF(N1517&gt;=70,"Urgent attention required",
 IF(O1517="46-60","Focus retention efforts",
 IF(O1517="36-45","Extend retention strategies",
 IF(O1517="501-600","Engagement support required",
 IF(O1517="601-700","Monitor engagement",
 IF(AND(C1517="Germany",D1517="Female"),"Priority proactive retention",
 "General engagement")))))))</f>
        <v>Extend retention strategies</v>
      </c>
    </row>
    <row r="1518" spans="1:18" x14ac:dyDescent="0.35">
      <c r="A1518">
        <v>15701333</v>
      </c>
      <c r="B1518">
        <v>646</v>
      </c>
      <c r="C1518" t="s">
        <v>15</v>
      </c>
      <c r="D1518" t="s">
        <v>16</v>
      </c>
      <c r="E1518">
        <v>37</v>
      </c>
      <c r="F1518">
        <v>7</v>
      </c>
      <c r="G1518" s="3">
        <v>96558.66</v>
      </c>
      <c r="H1518">
        <v>1</v>
      </c>
      <c r="I1518">
        <v>0</v>
      </c>
      <c r="J1518">
        <v>0</v>
      </c>
      <c r="K1518" s="5">
        <v>163427.18</v>
      </c>
      <c r="L1518">
        <v>0</v>
      </c>
      <c r="M1518" t="str">
        <f t="shared" si="69"/>
        <v xml:space="preserve"> Reatined</v>
      </c>
      <c r="N1518" s="7">
        <v>45.833333333333329</v>
      </c>
      <c r="O1518" s="10" t="str">
        <f t="shared" si="70"/>
        <v>36-45</v>
      </c>
      <c r="P1518" t="str">
        <f t="shared" si="71"/>
        <v>7-9 Years</v>
      </c>
      <c r="Q1518" t="str">
        <f>IF(B1518&lt;=500,"300-500",
 IF(B1518&lt;=650,"501-650",
 IF(B1518&lt;=750,"651-750",
 "751-850")))</f>
        <v>501-650</v>
      </c>
      <c r="R1518" t="str">
        <f>IF(L1518=1,"Customer already churned",
 IF(N1518&gt;=70,"Urgent attention required",
 IF(O1518="46-60","Focus retention efforts",
 IF(O1518="36-45","Extend retention strategies",
 IF(O1518="501-600","Engagement support required",
 IF(O1518="601-700","Monitor engagement",
 IF(AND(C1518="Germany",D1518="Female"),"Priority proactive retention",
 "General engagement")))))))</f>
        <v>Extend retention strategies</v>
      </c>
    </row>
    <row r="1519" spans="1:18" x14ac:dyDescent="0.35">
      <c r="A1519">
        <v>15812071</v>
      </c>
      <c r="B1519">
        <v>744</v>
      </c>
      <c r="C1519" t="s">
        <v>15</v>
      </c>
      <c r="D1519" t="s">
        <v>18</v>
      </c>
      <c r="E1519">
        <v>54</v>
      </c>
      <c r="F1519">
        <v>6</v>
      </c>
      <c r="G1519" s="3">
        <v>93806.31</v>
      </c>
      <c r="H1519">
        <v>2</v>
      </c>
      <c r="I1519">
        <v>0</v>
      </c>
      <c r="J1519">
        <v>1</v>
      </c>
      <c r="K1519" s="5">
        <v>140068.76999999999</v>
      </c>
      <c r="L1519">
        <v>0</v>
      </c>
      <c r="M1519" t="str">
        <f t="shared" si="69"/>
        <v xml:space="preserve"> Reatined</v>
      </c>
      <c r="N1519" s="7">
        <v>25</v>
      </c>
      <c r="O1519" s="10" t="str">
        <f t="shared" si="70"/>
        <v>46-60</v>
      </c>
      <c r="P1519" t="str">
        <f t="shared" si="71"/>
        <v>4-6 Years</v>
      </c>
      <c r="Q1519" t="str">
        <f>IF(B1519&lt;=500,"300-500",
 IF(B1519&lt;=650,"501-650",
 IF(B1519&lt;=750,"651-750",
 "751-850")))</f>
        <v>651-750</v>
      </c>
      <c r="R1519" t="str">
        <f>IF(L1519=1,"Customer already churned",
 IF(N1519&gt;=70,"Urgent attention required",
 IF(O1519="46-60","Focus retention efforts",
 IF(O1519="36-45","Extend retention strategies",
 IF(O1519="501-600","Engagement support required",
 IF(O1519="601-700","Monitor engagement",
 IF(AND(C1519="Germany",D1519="Female"),"Priority proactive retention",
 "General engagement")))))))</f>
        <v>Focus retention efforts</v>
      </c>
    </row>
    <row r="1520" spans="1:18" x14ac:dyDescent="0.35">
      <c r="A1520">
        <v>15634375</v>
      </c>
      <c r="B1520">
        <v>710</v>
      </c>
      <c r="C1520" t="s">
        <v>17</v>
      </c>
      <c r="D1520" t="s">
        <v>16</v>
      </c>
      <c r="E1520">
        <v>36</v>
      </c>
      <c r="F1520">
        <v>8</v>
      </c>
      <c r="G1520" s="3">
        <v>0</v>
      </c>
      <c r="H1520">
        <v>2</v>
      </c>
      <c r="I1520">
        <v>0</v>
      </c>
      <c r="J1520">
        <v>0</v>
      </c>
      <c r="K1520" s="5">
        <v>83206.19</v>
      </c>
      <c r="L1520">
        <v>0</v>
      </c>
      <c r="M1520" t="str">
        <f t="shared" si="69"/>
        <v xml:space="preserve"> Reatined</v>
      </c>
      <c r="N1520" s="7">
        <v>41.666666666666671</v>
      </c>
      <c r="O1520" s="10" t="str">
        <f t="shared" si="70"/>
        <v>36-45</v>
      </c>
      <c r="P1520" t="str">
        <f t="shared" si="71"/>
        <v>7-9 Years</v>
      </c>
      <c r="Q1520" t="str">
        <f>IF(B1520&lt;=500,"300-500",
 IF(B1520&lt;=650,"501-650",
 IF(B1520&lt;=750,"651-750",
 "751-850")))</f>
        <v>651-750</v>
      </c>
      <c r="R1520" t="str">
        <f>IF(L1520=1,"Customer already churned",
 IF(N1520&gt;=70,"Urgent attention required",
 IF(O1520="46-60","Focus retention efforts",
 IF(O1520="36-45","Extend retention strategies",
 IF(O1520="501-600","Engagement support required",
 IF(O1520="601-700","Monitor engagement",
 IF(AND(C1520="Germany",D1520="Female"),"Priority proactive retention",
 "General engagement")))))))</f>
        <v>Extend retention strategies</v>
      </c>
    </row>
    <row r="1521" spans="1:18" x14ac:dyDescent="0.35">
      <c r="A1521">
        <v>15738267</v>
      </c>
      <c r="B1521">
        <v>544</v>
      </c>
      <c r="C1521" t="s">
        <v>15</v>
      </c>
      <c r="D1521" t="s">
        <v>16</v>
      </c>
      <c r="E1521">
        <v>64</v>
      </c>
      <c r="F1521">
        <v>3</v>
      </c>
      <c r="G1521" s="3">
        <v>124043.8</v>
      </c>
      <c r="H1521">
        <v>1</v>
      </c>
      <c r="I1521">
        <v>1</v>
      </c>
      <c r="J1521">
        <v>1</v>
      </c>
      <c r="K1521" s="5">
        <v>111402.97</v>
      </c>
      <c r="L1521">
        <v>1</v>
      </c>
      <c r="M1521" t="str">
        <f t="shared" si="69"/>
        <v>Churned</v>
      </c>
      <c r="N1521" s="7">
        <v>33.333333333333329</v>
      </c>
      <c r="O1521" s="10" t="str">
        <f t="shared" si="70"/>
        <v>60+</v>
      </c>
      <c r="P1521" t="str">
        <f t="shared" si="71"/>
        <v>0-3 Years</v>
      </c>
      <c r="Q1521" t="str">
        <f>IF(B1521&lt;=500,"300-500",
 IF(B1521&lt;=650,"501-650",
 IF(B1521&lt;=750,"651-750",
 "751-850")))</f>
        <v>501-650</v>
      </c>
      <c r="R1521" t="str">
        <f>IF(L1521=1,"Customer already churned",
 IF(N1521&gt;=70,"Urgent attention required",
 IF(O1521="46-60","Focus retention efforts",
 IF(O1521="36-45","Extend retention strategies",
 IF(O1521="501-600","Engagement support required",
 IF(O1521="601-700","Monitor engagement",
 IF(AND(C1521="Germany",D1521="Female"),"Priority proactive retention",
 "General engagement")))))))</f>
        <v>Customer already churned</v>
      </c>
    </row>
    <row r="1522" spans="1:18" x14ac:dyDescent="0.35">
      <c r="A1522">
        <v>15786800</v>
      </c>
      <c r="B1522">
        <v>723</v>
      </c>
      <c r="C1522" t="s">
        <v>19</v>
      </c>
      <c r="D1522" t="s">
        <v>18</v>
      </c>
      <c r="E1522">
        <v>52</v>
      </c>
      <c r="F1522">
        <v>5</v>
      </c>
      <c r="G1522" s="3">
        <v>131694.97</v>
      </c>
      <c r="H1522">
        <v>1</v>
      </c>
      <c r="I1522">
        <v>0</v>
      </c>
      <c r="J1522">
        <v>1</v>
      </c>
      <c r="K1522" s="5">
        <v>92873.5</v>
      </c>
      <c r="L1522">
        <v>1</v>
      </c>
      <c r="M1522" t="str">
        <f t="shared" si="69"/>
        <v>Churned</v>
      </c>
      <c r="N1522" s="7">
        <v>41.666666666666671</v>
      </c>
      <c r="O1522" s="10" t="str">
        <f t="shared" si="70"/>
        <v>46-60</v>
      </c>
      <c r="P1522" t="str">
        <f t="shared" si="71"/>
        <v>4-6 Years</v>
      </c>
      <c r="Q1522" t="str">
        <f>IF(B1522&lt;=500,"300-500",
 IF(B1522&lt;=650,"501-650",
 IF(B1522&lt;=750,"651-750",
 "751-850")))</f>
        <v>651-750</v>
      </c>
      <c r="R1522" t="str">
        <f>IF(L1522=1,"Customer already churned",
 IF(N1522&gt;=70,"Urgent attention required",
 IF(O1522="46-60","Focus retention efforts",
 IF(O1522="36-45","Extend retention strategies",
 IF(O1522="501-600","Engagement support required",
 IF(O1522="601-700","Monitor engagement",
 IF(AND(C1522="Germany",D1522="Female"),"Priority proactive retention",
 "General engagement")))))))</f>
        <v>Customer already churned</v>
      </c>
    </row>
    <row r="1523" spans="1:18" x14ac:dyDescent="0.35">
      <c r="A1523">
        <v>15591130</v>
      </c>
      <c r="B1523">
        <v>507</v>
      </c>
      <c r="C1523" t="s">
        <v>17</v>
      </c>
      <c r="D1523" t="s">
        <v>16</v>
      </c>
      <c r="E1523">
        <v>29</v>
      </c>
      <c r="F1523">
        <v>6</v>
      </c>
      <c r="G1523" s="3">
        <v>0</v>
      </c>
      <c r="H1523">
        <v>2</v>
      </c>
      <c r="I1523">
        <v>0</v>
      </c>
      <c r="J1523">
        <v>1</v>
      </c>
      <c r="K1523" s="5">
        <v>94780.9</v>
      </c>
      <c r="L1523">
        <v>0</v>
      </c>
      <c r="M1523" t="str">
        <f t="shared" si="69"/>
        <v xml:space="preserve"> Reatined</v>
      </c>
      <c r="N1523" s="7">
        <v>20.833333333333339</v>
      </c>
      <c r="O1523" s="10" t="str">
        <f t="shared" si="70"/>
        <v>26-35</v>
      </c>
      <c r="P1523" t="str">
        <f t="shared" si="71"/>
        <v>4-6 Years</v>
      </c>
      <c r="Q1523" t="str">
        <f>IF(B1523&lt;=500,"300-500",
 IF(B1523&lt;=650,"501-650",
 IF(B1523&lt;=750,"651-750",
 "751-850")))</f>
        <v>501-650</v>
      </c>
      <c r="R1523" t="str">
        <f>IF(L1523=1,"Customer already churned",
 IF(N1523&gt;=70,"Urgent attention required",
 IF(O1523="46-60","Focus retention efforts",
 IF(O1523="36-45","Extend retention strategies",
 IF(O1523="501-600","Engagement support required",
 IF(O1523="601-700","Monitor engagement",
 IF(AND(C1523="Germany",D1523="Female"),"Priority proactive retention",
 "General engagement")))))))</f>
        <v>General engagement</v>
      </c>
    </row>
    <row r="1524" spans="1:18" x14ac:dyDescent="0.35">
      <c r="A1524">
        <v>15720662</v>
      </c>
      <c r="B1524">
        <v>787</v>
      </c>
      <c r="C1524" t="s">
        <v>15</v>
      </c>
      <c r="D1524" t="s">
        <v>16</v>
      </c>
      <c r="E1524">
        <v>35</v>
      </c>
      <c r="F1524">
        <v>1</v>
      </c>
      <c r="G1524" s="3">
        <v>106266.8</v>
      </c>
      <c r="H1524">
        <v>1</v>
      </c>
      <c r="I1524">
        <v>1</v>
      </c>
      <c r="J1524">
        <v>1</v>
      </c>
      <c r="K1524" s="5">
        <v>16607.150000000001</v>
      </c>
      <c r="L1524">
        <v>0</v>
      </c>
      <c r="M1524" t="str">
        <f t="shared" si="69"/>
        <v xml:space="preserve"> Reatined</v>
      </c>
      <c r="N1524" s="7">
        <v>41.666666666666671</v>
      </c>
      <c r="O1524" s="10" t="str">
        <f t="shared" si="70"/>
        <v>26-35</v>
      </c>
      <c r="P1524" t="str">
        <f t="shared" si="71"/>
        <v>0-3 Years</v>
      </c>
      <c r="Q1524" t="str">
        <f>IF(B1524&lt;=500,"300-500",
 IF(B1524&lt;=650,"501-650",
 IF(B1524&lt;=750,"651-750",
 "751-850")))</f>
        <v>751-850</v>
      </c>
      <c r="R1524" t="str">
        <f>IF(L1524=1,"Customer already churned",
 IF(N1524&gt;=70,"Urgent attention required",
 IF(O1524="46-60","Focus retention efforts",
 IF(O1524="36-45","Extend retention strategies",
 IF(O1524="501-600","Engagement support required",
 IF(O1524="601-700","Monitor engagement",
 IF(AND(C1524="Germany",D1524="Female"),"Priority proactive retention",
 "General engagement")))))))</f>
        <v>General engagement</v>
      </c>
    </row>
    <row r="1525" spans="1:18" x14ac:dyDescent="0.35">
      <c r="A1525">
        <v>15751531</v>
      </c>
      <c r="B1525">
        <v>598</v>
      </c>
      <c r="C1525" t="s">
        <v>17</v>
      </c>
      <c r="D1525" t="s">
        <v>18</v>
      </c>
      <c r="E1525">
        <v>41</v>
      </c>
      <c r="F1525">
        <v>8</v>
      </c>
      <c r="G1525" s="3">
        <v>0</v>
      </c>
      <c r="H1525">
        <v>2</v>
      </c>
      <c r="I1525">
        <v>1</v>
      </c>
      <c r="J1525">
        <v>1</v>
      </c>
      <c r="K1525" s="5">
        <v>161954.43</v>
      </c>
      <c r="L1525">
        <v>0</v>
      </c>
      <c r="M1525" t="str">
        <f t="shared" si="69"/>
        <v xml:space="preserve"> Reatined</v>
      </c>
      <c r="N1525" s="7">
        <v>12.5</v>
      </c>
      <c r="O1525" s="10" t="str">
        <f t="shared" si="70"/>
        <v>36-45</v>
      </c>
      <c r="P1525" t="str">
        <f t="shared" si="71"/>
        <v>7-9 Years</v>
      </c>
      <c r="Q1525" t="str">
        <f>IF(B1525&lt;=500,"300-500",
 IF(B1525&lt;=650,"501-650",
 IF(B1525&lt;=750,"651-750",
 "751-850")))</f>
        <v>501-650</v>
      </c>
      <c r="R1525" t="str">
        <f>IF(L1525=1,"Customer already churned",
 IF(N1525&gt;=70,"Urgent attention required",
 IF(O1525="46-60","Focus retention efforts",
 IF(O1525="36-45","Extend retention strategies",
 IF(O1525="501-600","Engagement support required",
 IF(O1525="601-700","Monitor engagement",
 IF(AND(C1525="Germany",D1525="Female"),"Priority proactive retention",
 "General engagement")))))))</f>
        <v>Extend retention strategies</v>
      </c>
    </row>
    <row r="1526" spans="1:18" x14ac:dyDescent="0.35">
      <c r="A1526">
        <v>15653595</v>
      </c>
      <c r="B1526">
        <v>796</v>
      </c>
      <c r="C1526" t="s">
        <v>15</v>
      </c>
      <c r="D1526" t="s">
        <v>18</v>
      </c>
      <c r="E1526">
        <v>51</v>
      </c>
      <c r="F1526">
        <v>6</v>
      </c>
      <c r="G1526" s="3">
        <v>0</v>
      </c>
      <c r="H1526">
        <v>2</v>
      </c>
      <c r="I1526">
        <v>0</v>
      </c>
      <c r="J1526">
        <v>1</v>
      </c>
      <c r="K1526" s="5">
        <v>194733.28</v>
      </c>
      <c r="L1526">
        <v>0</v>
      </c>
      <c r="M1526" t="str">
        <f t="shared" si="69"/>
        <v xml:space="preserve"> Reatined</v>
      </c>
      <c r="N1526" s="7">
        <v>37.5</v>
      </c>
      <c r="O1526" s="10" t="str">
        <f t="shared" si="70"/>
        <v>46-60</v>
      </c>
      <c r="P1526" t="str">
        <f t="shared" si="71"/>
        <v>4-6 Years</v>
      </c>
      <c r="Q1526" t="str">
        <f>IF(B1526&lt;=500,"300-500",
 IF(B1526&lt;=650,"501-650",
 IF(B1526&lt;=750,"651-750",
 "751-850")))</f>
        <v>751-850</v>
      </c>
      <c r="R1526" t="str">
        <f>IF(L1526=1,"Customer already churned",
 IF(N1526&gt;=70,"Urgent attention required",
 IF(O1526="46-60","Focus retention efforts",
 IF(O1526="36-45","Extend retention strategies",
 IF(O1526="501-600","Engagement support required",
 IF(O1526="601-700","Monitor engagement",
 IF(AND(C1526="Germany",D1526="Female"),"Priority proactive retention",
 "General engagement")))))))</f>
        <v>Focus retention efforts</v>
      </c>
    </row>
    <row r="1527" spans="1:18" x14ac:dyDescent="0.35">
      <c r="A1527">
        <v>15568360</v>
      </c>
      <c r="B1527">
        <v>569</v>
      </c>
      <c r="C1527" t="s">
        <v>17</v>
      </c>
      <c r="D1527" t="s">
        <v>16</v>
      </c>
      <c r="E1527">
        <v>41</v>
      </c>
      <c r="F1527">
        <v>4</v>
      </c>
      <c r="G1527" s="3">
        <v>139840.35999999999</v>
      </c>
      <c r="H1527">
        <v>1</v>
      </c>
      <c r="I1527">
        <v>1</v>
      </c>
      <c r="J1527">
        <v>1</v>
      </c>
      <c r="K1527" s="5">
        <v>163524.70000000001</v>
      </c>
      <c r="L1527">
        <v>0</v>
      </c>
      <c r="M1527" t="str">
        <f t="shared" si="69"/>
        <v xml:space="preserve"> Reatined</v>
      </c>
      <c r="N1527" s="7">
        <v>16.666666666666661</v>
      </c>
      <c r="O1527" s="10" t="str">
        <f t="shared" si="70"/>
        <v>36-45</v>
      </c>
      <c r="P1527" t="str">
        <f t="shared" si="71"/>
        <v>4-6 Years</v>
      </c>
      <c r="Q1527" t="str">
        <f>IF(B1527&lt;=500,"300-500",
 IF(B1527&lt;=650,"501-650",
 IF(B1527&lt;=750,"651-750",
 "751-850")))</f>
        <v>501-650</v>
      </c>
      <c r="R1527" t="str">
        <f>IF(L1527=1,"Customer already churned",
 IF(N1527&gt;=70,"Urgent attention required",
 IF(O1527="46-60","Focus retention efforts",
 IF(O1527="36-45","Extend retention strategies",
 IF(O1527="501-600","Engagement support required",
 IF(O1527="601-700","Monitor engagement",
 IF(AND(C1527="Germany",D1527="Female"),"Priority proactive retention",
 "General engagement")))))))</f>
        <v>Extend retention strategies</v>
      </c>
    </row>
    <row r="1528" spans="1:18" x14ac:dyDescent="0.35">
      <c r="A1528">
        <v>15781210</v>
      </c>
      <c r="B1528">
        <v>711</v>
      </c>
      <c r="C1528" t="s">
        <v>15</v>
      </c>
      <c r="D1528" t="s">
        <v>18</v>
      </c>
      <c r="E1528">
        <v>34</v>
      </c>
      <c r="F1528">
        <v>8</v>
      </c>
      <c r="G1528" s="3">
        <v>0</v>
      </c>
      <c r="H1528">
        <v>2</v>
      </c>
      <c r="I1528">
        <v>0</v>
      </c>
      <c r="J1528">
        <v>0</v>
      </c>
      <c r="K1528" s="5">
        <v>48260.19</v>
      </c>
      <c r="L1528">
        <v>0</v>
      </c>
      <c r="M1528" t="str">
        <f t="shared" si="69"/>
        <v xml:space="preserve"> Reatined</v>
      </c>
      <c r="N1528" s="7">
        <v>41.666666666666671</v>
      </c>
      <c r="O1528" s="10" t="str">
        <f t="shared" si="70"/>
        <v>26-35</v>
      </c>
      <c r="P1528" t="str">
        <f t="shared" si="71"/>
        <v>7-9 Years</v>
      </c>
      <c r="Q1528" t="str">
        <f>IF(B1528&lt;=500,"300-500",
 IF(B1528&lt;=650,"501-650",
 IF(B1528&lt;=750,"651-750",
 "751-850")))</f>
        <v>651-750</v>
      </c>
      <c r="R1528" t="str">
        <f>IF(L1528=1,"Customer already churned",
 IF(N1528&gt;=70,"Urgent attention required",
 IF(O1528="46-60","Focus retention efforts",
 IF(O1528="36-45","Extend retention strategies",
 IF(O1528="501-600","Engagement support required",
 IF(O1528="601-700","Monitor engagement",
 IF(AND(C1528="Germany",D1528="Female"),"Priority proactive retention",
 "General engagement")))))))</f>
        <v>General engagement</v>
      </c>
    </row>
    <row r="1529" spans="1:18" x14ac:dyDescent="0.35">
      <c r="A1529">
        <v>15668058</v>
      </c>
      <c r="B1529">
        <v>661</v>
      </c>
      <c r="C1529" t="s">
        <v>19</v>
      </c>
      <c r="D1529" t="s">
        <v>18</v>
      </c>
      <c r="E1529">
        <v>35</v>
      </c>
      <c r="F1529">
        <v>8</v>
      </c>
      <c r="G1529" s="3">
        <v>124098.54</v>
      </c>
      <c r="H1529">
        <v>1</v>
      </c>
      <c r="I1529">
        <v>1</v>
      </c>
      <c r="J1529">
        <v>0</v>
      </c>
      <c r="K1529" s="5">
        <v>86678.48</v>
      </c>
      <c r="L1529">
        <v>0</v>
      </c>
      <c r="M1529" t="str">
        <f t="shared" si="69"/>
        <v xml:space="preserve"> Reatined</v>
      </c>
      <c r="N1529" s="7">
        <v>37.5</v>
      </c>
      <c r="O1529" s="10" t="str">
        <f t="shared" si="70"/>
        <v>26-35</v>
      </c>
      <c r="P1529" t="str">
        <f t="shared" si="71"/>
        <v>7-9 Years</v>
      </c>
      <c r="Q1529" t="str">
        <f>IF(B1529&lt;=500,"300-500",
 IF(B1529&lt;=650,"501-650",
 IF(B1529&lt;=750,"651-750",
 "751-850")))</f>
        <v>651-750</v>
      </c>
      <c r="R1529" t="str">
        <f>IF(L1529=1,"Customer already churned",
 IF(N1529&gt;=70,"Urgent attention required",
 IF(O1529="46-60","Focus retention efforts",
 IF(O1529="36-45","Extend retention strategies",
 IF(O1529="501-600","Engagement support required",
 IF(O1529="601-700","Monitor engagement",
 IF(AND(C1529="Germany",D1529="Female"),"Priority proactive retention",
 "General engagement")))))))</f>
        <v>General engagement</v>
      </c>
    </row>
    <row r="1530" spans="1:18" x14ac:dyDescent="0.35">
      <c r="A1530">
        <v>15597131</v>
      </c>
      <c r="B1530">
        <v>415</v>
      </c>
      <c r="C1530" t="s">
        <v>15</v>
      </c>
      <c r="D1530" t="s">
        <v>18</v>
      </c>
      <c r="E1530">
        <v>32</v>
      </c>
      <c r="F1530">
        <v>5</v>
      </c>
      <c r="G1530" s="3">
        <v>145807.59</v>
      </c>
      <c r="H1530">
        <v>1</v>
      </c>
      <c r="I1530">
        <v>1</v>
      </c>
      <c r="J1530">
        <v>1</v>
      </c>
      <c r="K1530" s="5">
        <v>3064.65</v>
      </c>
      <c r="L1530">
        <v>0</v>
      </c>
      <c r="M1530" t="str">
        <f t="shared" si="69"/>
        <v xml:space="preserve"> Reatined</v>
      </c>
      <c r="N1530" s="7">
        <v>16.666666666666661</v>
      </c>
      <c r="O1530" s="10" t="str">
        <f t="shared" si="70"/>
        <v>26-35</v>
      </c>
      <c r="P1530" t="str">
        <f t="shared" si="71"/>
        <v>4-6 Years</v>
      </c>
      <c r="Q1530" t="str">
        <f>IF(B1530&lt;=500,"300-500",
 IF(B1530&lt;=650,"501-650",
 IF(B1530&lt;=750,"651-750",
 "751-850")))</f>
        <v>300-500</v>
      </c>
      <c r="R1530" t="str">
        <f>IF(L1530=1,"Customer already churned",
 IF(N1530&gt;=70,"Urgent attention required",
 IF(O1530="46-60","Focus retention efforts",
 IF(O1530="36-45","Extend retention strategies",
 IF(O1530="501-600","Engagement support required",
 IF(O1530="601-700","Monitor engagement",
 IF(AND(C1530="Germany",D1530="Female"),"Priority proactive retention",
 "General engagement")))))))</f>
        <v>General engagement</v>
      </c>
    </row>
    <row r="1531" spans="1:18" x14ac:dyDescent="0.35">
      <c r="A1531">
        <v>15697283</v>
      </c>
      <c r="B1531">
        <v>578</v>
      </c>
      <c r="C1531" t="s">
        <v>17</v>
      </c>
      <c r="D1531" t="s">
        <v>18</v>
      </c>
      <c r="E1531">
        <v>23</v>
      </c>
      <c r="F1531">
        <v>8</v>
      </c>
      <c r="G1531" s="3">
        <v>0</v>
      </c>
      <c r="H1531">
        <v>2</v>
      </c>
      <c r="I1531">
        <v>1</v>
      </c>
      <c r="J1531">
        <v>0</v>
      </c>
      <c r="K1531" s="5">
        <v>112124.98</v>
      </c>
      <c r="L1531">
        <v>0</v>
      </c>
      <c r="M1531" t="str">
        <f t="shared" si="69"/>
        <v xml:space="preserve"> Reatined</v>
      </c>
      <c r="N1531" s="7">
        <v>33.333333333333329</v>
      </c>
      <c r="O1531" s="10" t="str">
        <f t="shared" si="70"/>
        <v>18-25</v>
      </c>
      <c r="P1531" t="str">
        <f t="shared" si="71"/>
        <v>7-9 Years</v>
      </c>
      <c r="Q1531" t="str">
        <f>IF(B1531&lt;=500,"300-500",
 IF(B1531&lt;=650,"501-650",
 IF(B1531&lt;=750,"651-750",
 "751-850")))</f>
        <v>501-650</v>
      </c>
      <c r="R1531" t="str">
        <f>IF(L1531=1,"Customer already churned",
 IF(N1531&gt;=70,"Urgent attention required",
 IF(O1531="46-60","Focus retention efforts",
 IF(O1531="36-45","Extend retention strategies",
 IF(O1531="501-600","Engagement support required",
 IF(O1531="601-700","Monitor engagement",
 IF(AND(C1531="Germany",D1531="Female"),"Priority proactive retention",
 "General engagement")))))))</f>
        <v>General engagement</v>
      </c>
    </row>
    <row r="1532" spans="1:18" x14ac:dyDescent="0.35">
      <c r="A1532">
        <v>15640953</v>
      </c>
      <c r="B1532">
        <v>611</v>
      </c>
      <c r="C1532" t="s">
        <v>15</v>
      </c>
      <c r="D1532" t="s">
        <v>16</v>
      </c>
      <c r="E1532">
        <v>26</v>
      </c>
      <c r="F1532">
        <v>2</v>
      </c>
      <c r="G1532" s="3">
        <v>107508.93</v>
      </c>
      <c r="H1532">
        <v>2</v>
      </c>
      <c r="I1532">
        <v>1</v>
      </c>
      <c r="J1532">
        <v>1</v>
      </c>
      <c r="K1532" s="5">
        <v>120801.65</v>
      </c>
      <c r="L1532">
        <v>0</v>
      </c>
      <c r="M1532" t="str">
        <f t="shared" si="69"/>
        <v xml:space="preserve"> Reatined</v>
      </c>
      <c r="N1532" s="7">
        <v>25</v>
      </c>
      <c r="O1532" s="10" t="str">
        <f t="shared" si="70"/>
        <v>26-35</v>
      </c>
      <c r="P1532" t="str">
        <f t="shared" si="71"/>
        <v>0-3 Years</v>
      </c>
      <c r="Q1532" t="str">
        <f>IF(B1532&lt;=500,"300-500",
 IF(B1532&lt;=650,"501-650",
 IF(B1532&lt;=750,"651-750",
 "751-850")))</f>
        <v>501-650</v>
      </c>
      <c r="R1532" t="str">
        <f>IF(L1532=1,"Customer already churned",
 IF(N1532&gt;=70,"Urgent attention required",
 IF(O1532="46-60","Focus retention efforts",
 IF(O1532="36-45","Extend retention strategies",
 IF(O1532="501-600","Engagement support required",
 IF(O1532="601-700","Monitor engagement",
 IF(AND(C1532="Germany",D1532="Female"),"Priority proactive retention",
 "General engagement")))))))</f>
        <v>General engagement</v>
      </c>
    </row>
    <row r="1533" spans="1:18" x14ac:dyDescent="0.35">
      <c r="A1533">
        <v>15715031</v>
      </c>
      <c r="B1533">
        <v>600</v>
      </c>
      <c r="C1533" t="s">
        <v>15</v>
      </c>
      <c r="D1533" t="s">
        <v>16</v>
      </c>
      <c r="E1533">
        <v>28</v>
      </c>
      <c r="F1533">
        <v>6</v>
      </c>
      <c r="G1533" s="3">
        <v>0</v>
      </c>
      <c r="H1533">
        <v>2</v>
      </c>
      <c r="I1533">
        <v>0</v>
      </c>
      <c r="J1533">
        <v>1</v>
      </c>
      <c r="K1533" s="5">
        <v>52193.23</v>
      </c>
      <c r="L1533">
        <v>0</v>
      </c>
      <c r="M1533" t="str">
        <f t="shared" si="69"/>
        <v xml:space="preserve"> Reatined</v>
      </c>
      <c r="N1533" s="7">
        <v>20.833333333333339</v>
      </c>
      <c r="O1533" s="10" t="str">
        <f t="shared" si="70"/>
        <v>26-35</v>
      </c>
      <c r="P1533" t="str">
        <f t="shared" si="71"/>
        <v>4-6 Years</v>
      </c>
      <c r="Q1533" t="str">
        <f>IF(B1533&lt;=500,"300-500",
 IF(B1533&lt;=650,"501-650",
 IF(B1533&lt;=750,"651-750",
 "751-850")))</f>
        <v>501-650</v>
      </c>
      <c r="R1533" t="str">
        <f>IF(L1533=1,"Customer already churned",
 IF(N1533&gt;=70,"Urgent attention required",
 IF(O1533="46-60","Focus retention efforts",
 IF(O1533="36-45","Extend retention strategies",
 IF(O1533="501-600","Engagement support required",
 IF(O1533="601-700","Monitor engagement",
 IF(AND(C1533="Germany",D1533="Female"),"Priority proactive retention",
 "General engagement")))))))</f>
        <v>General engagement</v>
      </c>
    </row>
    <row r="1534" spans="1:18" x14ac:dyDescent="0.35">
      <c r="A1534">
        <v>15589660</v>
      </c>
      <c r="B1534">
        <v>661</v>
      </c>
      <c r="C1534" t="s">
        <v>19</v>
      </c>
      <c r="D1534" t="s">
        <v>16</v>
      </c>
      <c r="E1534">
        <v>32</v>
      </c>
      <c r="F1534">
        <v>1</v>
      </c>
      <c r="G1534" s="3">
        <v>145980.23000000001</v>
      </c>
      <c r="H1534">
        <v>1</v>
      </c>
      <c r="I1534">
        <v>0</v>
      </c>
      <c r="J1534">
        <v>1</v>
      </c>
      <c r="K1534" s="5">
        <v>56636.28</v>
      </c>
      <c r="L1534">
        <v>0</v>
      </c>
      <c r="M1534" t="str">
        <f t="shared" si="69"/>
        <v xml:space="preserve"> Reatined</v>
      </c>
      <c r="N1534" s="7">
        <v>50</v>
      </c>
      <c r="O1534" s="10" t="str">
        <f t="shared" si="70"/>
        <v>26-35</v>
      </c>
      <c r="P1534" t="str">
        <f t="shared" si="71"/>
        <v>0-3 Years</v>
      </c>
      <c r="Q1534" t="str">
        <f>IF(B1534&lt;=500,"300-500",
 IF(B1534&lt;=650,"501-650",
 IF(B1534&lt;=750,"651-750",
 "751-850")))</f>
        <v>651-750</v>
      </c>
      <c r="R1534" t="str">
        <f>IF(L1534=1,"Customer already churned",
 IF(N1534&gt;=70,"Urgent attention required",
 IF(O1534="46-60","Focus retention efforts",
 IF(O1534="36-45","Extend retention strategies",
 IF(O1534="501-600","Engagement support required",
 IF(O1534="601-700","Monitor engagement",
 IF(AND(C1534="Germany",D1534="Female"),"Priority proactive retention",
 "General engagement")))))))</f>
        <v>Priority proactive retention</v>
      </c>
    </row>
    <row r="1535" spans="1:18" x14ac:dyDescent="0.35">
      <c r="A1535">
        <v>15769818</v>
      </c>
      <c r="B1535">
        <v>850</v>
      </c>
      <c r="C1535" t="s">
        <v>15</v>
      </c>
      <c r="D1535" t="s">
        <v>16</v>
      </c>
      <c r="E1535">
        <v>37</v>
      </c>
      <c r="F1535">
        <v>3</v>
      </c>
      <c r="G1535" s="3">
        <v>212778.2</v>
      </c>
      <c r="H1535">
        <v>1</v>
      </c>
      <c r="I1535">
        <v>0</v>
      </c>
      <c r="J1535">
        <v>1</v>
      </c>
      <c r="K1535" s="5">
        <v>69372.88</v>
      </c>
      <c r="L1535">
        <v>0</v>
      </c>
      <c r="M1535" t="str">
        <f t="shared" si="69"/>
        <v xml:space="preserve"> Reatined</v>
      </c>
      <c r="N1535" s="7">
        <v>25</v>
      </c>
      <c r="O1535" s="10" t="str">
        <f t="shared" si="70"/>
        <v>36-45</v>
      </c>
      <c r="P1535" t="str">
        <f t="shared" si="71"/>
        <v>0-3 Years</v>
      </c>
      <c r="Q1535" t="str">
        <f>IF(B1535&lt;=500,"300-500",
 IF(B1535&lt;=650,"501-650",
 IF(B1535&lt;=750,"651-750",
 "751-850")))</f>
        <v>751-850</v>
      </c>
      <c r="R1535" t="str">
        <f>IF(L1535=1,"Customer already churned",
 IF(N1535&gt;=70,"Urgent attention required",
 IF(O1535="46-60","Focus retention efforts",
 IF(O1535="36-45","Extend retention strategies",
 IF(O1535="501-600","Engagement support required",
 IF(O1535="601-700","Monitor engagement",
 IF(AND(C1535="Germany",D1535="Female"),"Priority proactive retention",
 "General engagement")))))))</f>
        <v>Extend retention strategies</v>
      </c>
    </row>
    <row r="1536" spans="1:18" x14ac:dyDescent="0.35">
      <c r="A1536">
        <v>15782736</v>
      </c>
      <c r="B1536">
        <v>573</v>
      </c>
      <c r="C1536" t="s">
        <v>19</v>
      </c>
      <c r="D1536" t="s">
        <v>16</v>
      </c>
      <c r="E1536">
        <v>47</v>
      </c>
      <c r="F1536">
        <v>4</v>
      </c>
      <c r="G1536" s="3">
        <v>152522.47</v>
      </c>
      <c r="H1536">
        <v>1</v>
      </c>
      <c r="I1536">
        <v>0</v>
      </c>
      <c r="J1536">
        <v>1</v>
      </c>
      <c r="K1536" s="5">
        <v>164038.07</v>
      </c>
      <c r="L1536">
        <v>1</v>
      </c>
      <c r="M1536" t="str">
        <f t="shared" si="69"/>
        <v>Churned</v>
      </c>
      <c r="N1536" s="7">
        <v>25</v>
      </c>
      <c r="O1536" s="10" t="str">
        <f t="shared" si="70"/>
        <v>46-60</v>
      </c>
      <c r="P1536" t="str">
        <f t="shared" si="71"/>
        <v>4-6 Years</v>
      </c>
      <c r="Q1536" t="str">
        <f>IF(B1536&lt;=500,"300-500",
 IF(B1536&lt;=650,"501-650",
 IF(B1536&lt;=750,"651-750",
 "751-850")))</f>
        <v>501-650</v>
      </c>
      <c r="R1536" t="str">
        <f>IF(L1536=1,"Customer already churned",
 IF(N1536&gt;=70,"Urgent attention required",
 IF(O1536="46-60","Focus retention efforts",
 IF(O1536="36-45","Extend retention strategies",
 IF(O1536="501-600","Engagement support required",
 IF(O1536="601-700","Monitor engagement",
 IF(AND(C1536="Germany",D1536="Female"),"Priority proactive retention",
 "General engagement")))))))</f>
        <v>Customer already churned</v>
      </c>
    </row>
    <row r="1537" spans="1:18" x14ac:dyDescent="0.35">
      <c r="A1537">
        <v>15614818</v>
      </c>
      <c r="B1537">
        <v>764</v>
      </c>
      <c r="C1537" t="s">
        <v>17</v>
      </c>
      <c r="D1537" t="s">
        <v>16</v>
      </c>
      <c r="E1537">
        <v>33</v>
      </c>
      <c r="F1537">
        <v>9</v>
      </c>
      <c r="G1537" s="3">
        <v>168964.77</v>
      </c>
      <c r="H1537">
        <v>1</v>
      </c>
      <c r="I1537">
        <v>0</v>
      </c>
      <c r="J1537">
        <v>1</v>
      </c>
      <c r="K1537" s="5">
        <v>118982.51</v>
      </c>
      <c r="L1537">
        <v>0</v>
      </c>
      <c r="M1537" t="str">
        <f t="shared" si="69"/>
        <v xml:space="preserve"> Reatined</v>
      </c>
      <c r="N1537" s="7">
        <v>25</v>
      </c>
      <c r="O1537" s="10" t="str">
        <f t="shared" si="70"/>
        <v>26-35</v>
      </c>
      <c r="P1537" t="str">
        <f t="shared" si="71"/>
        <v>7-9 Years</v>
      </c>
      <c r="Q1537" t="str">
        <f>IF(B1537&lt;=500,"300-500",
 IF(B1537&lt;=650,"501-650",
 IF(B1537&lt;=750,"651-750",
 "751-850")))</f>
        <v>751-850</v>
      </c>
      <c r="R1537" t="str">
        <f>IF(L1537=1,"Customer already churned",
 IF(N1537&gt;=70,"Urgent attention required",
 IF(O1537="46-60","Focus retention efforts",
 IF(O1537="36-45","Extend retention strategies",
 IF(O1537="501-600","Engagement support required",
 IF(O1537="601-700","Monitor engagement",
 IF(AND(C1537="Germany",D1537="Female"),"Priority proactive retention",
 "General engagement")))))))</f>
        <v>General engagement</v>
      </c>
    </row>
    <row r="1538" spans="1:18" x14ac:dyDescent="0.35">
      <c r="A1538">
        <v>15794014</v>
      </c>
      <c r="B1538">
        <v>838</v>
      </c>
      <c r="C1538" t="s">
        <v>15</v>
      </c>
      <c r="D1538" t="s">
        <v>16</v>
      </c>
      <c r="E1538">
        <v>34</v>
      </c>
      <c r="F1538">
        <v>8</v>
      </c>
      <c r="G1538" s="3">
        <v>0</v>
      </c>
      <c r="H1538">
        <v>2</v>
      </c>
      <c r="I1538">
        <v>1</v>
      </c>
      <c r="J1538">
        <v>0</v>
      </c>
      <c r="K1538" s="5">
        <v>27472.07</v>
      </c>
      <c r="L1538">
        <v>0</v>
      </c>
      <c r="M1538" t="str">
        <f t="shared" si="69"/>
        <v xml:space="preserve"> Reatined</v>
      </c>
      <c r="N1538" s="7">
        <v>33.333333333333329</v>
      </c>
      <c r="O1538" s="10" t="str">
        <f t="shared" si="70"/>
        <v>26-35</v>
      </c>
      <c r="P1538" t="str">
        <f t="shared" si="71"/>
        <v>7-9 Years</v>
      </c>
      <c r="Q1538" t="str">
        <f>IF(B1538&lt;=500,"300-500",
 IF(B1538&lt;=650,"501-650",
 IF(B1538&lt;=750,"651-750",
 "751-850")))</f>
        <v>751-850</v>
      </c>
      <c r="R1538" t="str">
        <f>IF(L1538=1,"Customer already churned",
 IF(N1538&gt;=70,"Urgent attention required",
 IF(O1538="46-60","Focus retention efforts",
 IF(O1538="36-45","Extend retention strategies",
 IF(O1538="501-600","Engagement support required",
 IF(O1538="601-700","Monitor engagement",
 IF(AND(C1538="Germany",D1538="Female"),"Priority proactive retention",
 "General engagement")))))))</f>
        <v>General engagement</v>
      </c>
    </row>
    <row r="1539" spans="1:18" x14ac:dyDescent="0.35">
      <c r="A1539">
        <v>15732448</v>
      </c>
      <c r="B1539">
        <v>821</v>
      </c>
      <c r="C1539" t="s">
        <v>15</v>
      </c>
      <c r="D1539" t="s">
        <v>16</v>
      </c>
      <c r="E1539">
        <v>28</v>
      </c>
      <c r="F1539">
        <v>8</v>
      </c>
      <c r="G1539" s="3">
        <v>0</v>
      </c>
      <c r="H1539">
        <v>1</v>
      </c>
      <c r="I1539">
        <v>1</v>
      </c>
      <c r="J1539">
        <v>1</v>
      </c>
      <c r="K1539" s="5">
        <v>36754.129999999997</v>
      </c>
      <c r="L1539">
        <v>0</v>
      </c>
      <c r="M1539" t="str">
        <f t="shared" ref="M1539:M1602" si="72">IF(L1539=1, "Churned"," Reatined")</f>
        <v xml:space="preserve"> Reatined</v>
      </c>
      <c r="N1539" s="7">
        <v>29.166666666666671</v>
      </c>
      <c r="O1539" s="10" t="str">
        <f t="shared" ref="O1539:O1602" si="73">IF(E1539&lt;=25,"18-25",
 IF(E1539&lt;=35,"26-35",
 IF(E1539&lt;=45,"36-45",
 IF(E1539&lt;=60,"46-60",
 "60+"))))</f>
        <v>26-35</v>
      </c>
      <c r="P1539" t="str">
        <f t="shared" ref="P1539:P1602" si="74">IF(F1539&lt;=3,"0-3 Years",
 IF(F1539&lt;=6,"4-6 Years",
 IF(F1539&lt;=9,"7-9 Years",
 "10+ Years")))</f>
        <v>7-9 Years</v>
      </c>
      <c r="Q1539" t="str">
        <f>IF(B1539&lt;=500,"300-500",
 IF(B1539&lt;=650,"501-650",
 IF(B1539&lt;=750,"651-750",
 "751-850")))</f>
        <v>751-850</v>
      </c>
      <c r="R1539" t="str">
        <f>IF(L1539=1,"Customer already churned",
 IF(N1539&gt;=70,"Urgent attention required",
 IF(O1539="46-60","Focus retention efforts",
 IF(O1539="36-45","Extend retention strategies",
 IF(O1539="501-600","Engagement support required",
 IF(O1539="601-700","Monitor engagement",
 IF(AND(C1539="Germany",D1539="Female"),"Priority proactive retention",
 "General engagement")))))))</f>
        <v>General engagement</v>
      </c>
    </row>
    <row r="1540" spans="1:18" x14ac:dyDescent="0.35">
      <c r="A1540">
        <v>15723411</v>
      </c>
      <c r="B1540">
        <v>607</v>
      </c>
      <c r="C1540" t="s">
        <v>17</v>
      </c>
      <c r="D1540" t="s">
        <v>16</v>
      </c>
      <c r="E1540">
        <v>36</v>
      </c>
      <c r="F1540">
        <v>4</v>
      </c>
      <c r="G1540" s="3">
        <v>98266.3</v>
      </c>
      <c r="H1540">
        <v>1</v>
      </c>
      <c r="I1540">
        <v>1</v>
      </c>
      <c r="J1540">
        <v>1</v>
      </c>
      <c r="K1540" s="5">
        <v>46416.36</v>
      </c>
      <c r="L1540">
        <v>0</v>
      </c>
      <c r="M1540" t="str">
        <f t="shared" si="72"/>
        <v xml:space="preserve"> Reatined</v>
      </c>
      <c r="N1540" s="7">
        <v>16.666666666666661</v>
      </c>
      <c r="O1540" s="10" t="str">
        <f t="shared" si="73"/>
        <v>36-45</v>
      </c>
      <c r="P1540" t="str">
        <f t="shared" si="74"/>
        <v>4-6 Years</v>
      </c>
      <c r="Q1540" t="str">
        <f>IF(B1540&lt;=500,"300-500",
 IF(B1540&lt;=650,"501-650",
 IF(B1540&lt;=750,"651-750",
 "751-850")))</f>
        <v>501-650</v>
      </c>
      <c r="R1540" t="str">
        <f>IF(L1540=1,"Customer already churned",
 IF(N1540&gt;=70,"Urgent attention required",
 IF(O1540="46-60","Focus retention efforts",
 IF(O1540="36-45","Extend retention strategies",
 IF(O1540="501-600","Engagement support required",
 IF(O1540="601-700","Monitor engagement",
 IF(AND(C1540="Germany",D1540="Female"),"Priority proactive retention",
 "General engagement")))))))</f>
        <v>Extend retention strategies</v>
      </c>
    </row>
    <row r="1541" spans="1:18" x14ac:dyDescent="0.35">
      <c r="A1541">
        <v>15797686</v>
      </c>
      <c r="B1541">
        <v>558</v>
      </c>
      <c r="C1541" t="s">
        <v>15</v>
      </c>
      <c r="D1541" t="s">
        <v>18</v>
      </c>
      <c r="E1541">
        <v>38</v>
      </c>
      <c r="F1541">
        <v>8</v>
      </c>
      <c r="G1541" s="3">
        <v>113000.92</v>
      </c>
      <c r="H1541">
        <v>1</v>
      </c>
      <c r="I1541">
        <v>1</v>
      </c>
      <c r="J1541">
        <v>1</v>
      </c>
      <c r="K1541" s="5">
        <v>152872.39000000001</v>
      </c>
      <c r="L1541">
        <v>0</v>
      </c>
      <c r="M1541" t="str">
        <f t="shared" si="72"/>
        <v xml:space="preserve"> Reatined</v>
      </c>
      <c r="N1541" s="7">
        <v>16.666666666666661</v>
      </c>
      <c r="O1541" s="10" t="str">
        <f t="shared" si="73"/>
        <v>36-45</v>
      </c>
      <c r="P1541" t="str">
        <f t="shared" si="74"/>
        <v>7-9 Years</v>
      </c>
      <c r="Q1541" t="str">
        <f>IF(B1541&lt;=500,"300-500",
 IF(B1541&lt;=650,"501-650",
 IF(B1541&lt;=750,"651-750",
 "751-850")))</f>
        <v>501-650</v>
      </c>
      <c r="R1541" t="str">
        <f>IF(L1541=1,"Customer already churned",
 IF(N1541&gt;=70,"Urgent attention required",
 IF(O1541="46-60","Focus retention efforts",
 IF(O1541="36-45","Extend retention strategies",
 IF(O1541="501-600","Engagement support required",
 IF(O1541="601-700","Monitor engagement",
 IF(AND(C1541="Germany",D1541="Female"),"Priority proactive retention",
 "General engagement")))))))</f>
        <v>Extend retention strategies</v>
      </c>
    </row>
    <row r="1542" spans="1:18" x14ac:dyDescent="0.35">
      <c r="A1542">
        <v>15605950</v>
      </c>
      <c r="B1542">
        <v>530</v>
      </c>
      <c r="C1542" t="s">
        <v>19</v>
      </c>
      <c r="D1542" t="s">
        <v>18</v>
      </c>
      <c r="E1542">
        <v>23</v>
      </c>
      <c r="F1542">
        <v>1</v>
      </c>
      <c r="G1542" s="3">
        <v>137060.88</v>
      </c>
      <c r="H1542">
        <v>2</v>
      </c>
      <c r="I1542">
        <v>1</v>
      </c>
      <c r="J1542">
        <v>1</v>
      </c>
      <c r="K1542" s="5">
        <v>165227.23000000001</v>
      </c>
      <c r="L1542">
        <v>0</v>
      </c>
      <c r="M1542" t="str">
        <f t="shared" si="72"/>
        <v xml:space="preserve"> Reatined</v>
      </c>
      <c r="N1542" s="7">
        <v>25</v>
      </c>
      <c r="O1542" s="10" t="str">
        <f t="shared" si="73"/>
        <v>18-25</v>
      </c>
      <c r="P1542" t="str">
        <f t="shared" si="74"/>
        <v>0-3 Years</v>
      </c>
      <c r="Q1542" t="str">
        <f>IF(B1542&lt;=500,"300-500",
 IF(B1542&lt;=650,"501-650",
 IF(B1542&lt;=750,"651-750",
 "751-850")))</f>
        <v>501-650</v>
      </c>
      <c r="R1542" t="str">
        <f>IF(L1542=1,"Customer already churned",
 IF(N1542&gt;=70,"Urgent attention required",
 IF(O1542="46-60","Focus retention efforts",
 IF(O1542="36-45","Extend retention strategies",
 IF(O1542="501-600","Engagement support required",
 IF(O1542="601-700","Monitor engagement",
 IF(AND(C1542="Germany",D1542="Female"),"Priority proactive retention",
 "General engagement")))))))</f>
        <v>General engagement</v>
      </c>
    </row>
    <row r="1543" spans="1:18" x14ac:dyDescent="0.35">
      <c r="A1543">
        <v>15812497</v>
      </c>
      <c r="B1543">
        <v>654</v>
      </c>
      <c r="C1543" t="s">
        <v>19</v>
      </c>
      <c r="D1543" t="s">
        <v>18</v>
      </c>
      <c r="E1543">
        <v>37</v>
      </c>
      <c r="F1543">
        <v>5</v>
      </c>
      <c r="G1543" s="3">
        <v>112146.12</v>
      </c>
      <c r="H1543">
        <v>1</v>
      </c>
      <c r="I1543">
        <v>1</v>
      </c>
      <c r="J1543">
        <v>0</v>
      </c>
      <c r="K1543" s="5">
        <v>75927.350000000006</v>
      </c>
      <c r="L1543">
        <v>0</v>
      </c>
      <c r="M1543" t="str">
        <f t="shared" si="72"/>
        <v xml:space="preserve"> Reatined</v>
      </c>
      <c r="N1543" s="7">
        <v>37.5</v>
      </c>
      <c r="O1543" s="10" t="str">
        <f t="shared" si="73"/>
        <v>36-45</v>
      </c>
      <c r="P1543" t="str">
        <f t="shared" si="74"/>
        <v>4-6 Years</v>
      </c>
      <c r="Q1543" t="str">
        <f>IF(B1543&lt;=500,"300-500",
 IF(B1543&lt;=650,"501-650",
 IF(B1543&lt;=750,"651-750",
 "751-850")))</f>
        <v>651-750</v>
      </c>
      <c r="R1543" t="str">
        <f>IF(L1543=1,"Customer already churned",
 IF(N1543&gt;=70,"Urgent attention required",
 IF(O1543="46-60","Focus retention efforts",
 IF(O1543="36-45","Extend retention strategies",
 IF(O1543="501-600","Engagement support required",
 IF(O1543="601-700","Monitor engagement",
 IF(AND(C1543="Germany",D1543="Female"),"Priority proactive retention",
 "General engagement")))))))</f>
        <v>Extend retention strategies</v>
      </c>
    </row>
    <row r="1544" spans="1:18" x14ac:dyDescent="0.35">
      <c r="A1544">
        <v>15690678</v>
      </c>
      <c r="B1544">
        <v>530</v>
      </c>
      <c r="C1544" t="s">
        <v>15</v>
      </c>
      <c r="D1544" t="s">
        <v>16</v>
      </c>
      <c r="E1544">
        <v>33</v>
      </c>
      <c r="F1544">
        <v>4</v>
      </c>
      <c r="G1544" s="3">
        <v>129307.32</v>
      </c>
      <c r="H1544">
        <v>1</v>
      </c>
      <c r="I1544">
        <v>1</v>
      </c>
      <c r="J1544">
        <v>1</v>
      </c>
      <c r="K1544" s="5">
        <v>172930.28</v>
      </c>
      <c r="L1544">
        <v>0</v>
      </c>
      <c r="M1544" t="str">
        <f t="shared" si="72"/>
        <v xml:space="preserve"> Reatined</v>
      </c>
      <c r="N1544" s="7">
        <v>16.666666666666661</v>
      </c>
      <c r="O1544" s="10" t="str">
        <f t="shared" si="73"/>
        <v>26-35</v>
      </c>
      <c r="P1544" t="str">
        <f t="shared" si="74"/>
        <v>4-6 Years</v>
      </c>
      <c r="Q1544" t="str">
        <f>IF(B1544&lt;=500,"300-500",
 IF(B1544&lt;=650,"501-650",
 IF(B1544&lt;=750,"651-750",
 "751-850")))</f>
        <v>501-650</v>
      </c>
      <c r="R1544" t="str">
        <f>IF(L1544=1,"Customer already churned",
 IF(N1544&gt;=70,"Urgent attention required",
 IF(O1544="46-60","Focus retention efforts",
 IF(O1544="36-45","Extend retention strategies",
 IF(O1544="501-600","Engagement support required",
 IF(O1544="601-700","Monitor engagement",
 IF(AND(C1544="Germany",D1544="Female"),"Priority proactive retention",
 "General engagement")))))))</f>
        <v>General engagement</v>
      </c>
    </row>
    <row r="1545" spans="1:18" x14ac:dyDescent="0.35">
      <c r="A1545">
        <v>15747677</v>
      </c>
      <c r="B1545">
        <v>656</v>
      </c>
      <c r="C1545" t="s">
        <v>17</v>
      </c>
      <c r="D1545" t="s">
        <v>18</v>
      </c>
      <c r="E1545">
        <v>69</v>
      </c>
      <c r="F1545">
        <v>6</v>
      </c>
      <c r="G1545" s="3">
        <v>163975.09</v>
      </c>
      <c r="H1545">
        <v>1</v>
      </c>
      <c r="I1545">
        <v>1</v>
      </c>
      <c r="J1545">
        <v>1</v>
      </c>
      <c r="K1545" s="5">
        <v>36108.5</v>
      </c>
      <c r="L1545">
        <v>0</v>
      </c>
      <c r="M1545" t="str">
        <f t="shared" si="72"/>
        <v xml:space="preserve"> Reatined</v>
      </c>
      <c r="N1545" s="7">
        <v>33.333333333333329</v>
      </c>
      <c r="O1545" s="10" t="str">
        <f t="shared" si="73"/>
        <v>60+</v>
      </c>
      <c r="P1545" t="str">
        <f t="shared" si="74"/>
        <v>4-6 Years</v>
      </c>
      <c r="Q1545" t="str">
        <f>IF(B1545&lt;=500,"300-500",
 IF(B1545&lt;=650,"501-650",
 IF(B1545&lt;=750,"651-750",
 "751-850")))</f>
        <v>651-750</v>
      </c>
      <c r="R1545" t="str">
        <f>IF(L1545=1,"Customer already churned",
 IF(N1545&gt;=70,"Urgent attention required",
 IF(O1545="46-60","Focus retention efforts",
 IF(O1545="36-45","Extend retention strategies",
 IF(O1545="501-600","Engagement support required",
 IF(O1545="601-700","Monitor engagement",
 IF(AND(C1545="Germany",D1545="Female"),"Priority proactive retention",
 "General engagement")))))))</f>
        <v>General engagement</v>
      </c>
    </row>
    <row r="1546" spans="1:18" x14ac:dyDescent="0.35">
      <c r="A1546">
        <v>15618926</v>
      </c>
      <c r="B1546">
        <v>520</v>
      </c>
      <c r="C1546" t="s">
        <v>17</v>
      </c>
      <c r="D1546" t="s">
        <v>18</v>
      </c>
      <c r="E1546">
        <v>43</v>
      </c>
      <c r="F1546">
        <v>7</v>
      </c>
      <c r="G1546" s="3">
        <v>0</v>
      </c>
      <c r="H1546">
        <v>2</v>
      </c>
      <c r="I1546">
        <v>1</v>
      </c>
      <c r="J1546">
        <v>1</v>
      </c>
      <c r="K1546" s="5">
        <v>36202.74</v>
      </c>
      <c r="L1546">
        <v>0</v>
      </c>
      <c r="M1546" t="str">
        <f t="shared" si="72"/>
        <v xml:space="preserve"> Reatined</v>
      </c>
      <c r="N1546" s="7">
        <v>12.5</v>
      </c>
      <c r="O1546" s="10" t="str">
        <f t="shared" si="73"/>
        <v>36-45</v>
      </c>
      <c r="P1546" t="str">
        <f t="shared" si="74"/>
        <v>7-9 Years</v>
      </c>
      <c r="Q1546" t="str">
        <f>IF(B1546&lt;=500,"300-500",
 IF(B1546&lt;=650,"501-650",
 IF(B1546&lt;=750,"651-750",
 "751-850")))</f>
        <v>501-650</v>
      </c>
      <c r="R1546" t="str">
        <f>IF(L1546=1,"Customer already churned",
 IF(N1546&gt;=70,"Urgent attention required",
 IF(O1546="46-60","Focus retention efforts",
 IF(O1546="36-45","Extend retention strategies",
 IF(O1546="501-600","Engagement support required",
 IF(O1546="601-700","Monitor engagement",
 IF(AND(C1546="Germany",D1546="Female"),"Priority proactive retention",
 "General engagement")))))))</f>
        <v>Extend retention strategies</v>
      </c>
    </row>
    <row r="1547" spans="1:18" x14ac:dyDescent="0.35">
      <c r="A1547">
        <v>15673908</v>
      </c>
      <c r="B1547">
        <v>602</v>
      </c>
      <c r="C1547" t="s">
        <v>19</v>
      </c>
      <c r="D1547" t="s">
        <v>16</v>
      </c>
      <c r="E1547">
        <v>42</v>
      </c>
      <c r="F1547">
        <v>6</v>
      </c>
      <c r="G1547" s="3">
        <v>158414.85</v>
      </c>
      <c r="H1547">
        <v>1</v>
      </c>
      <c r="I1547">
        <v>1</v>
      </c>
      <c r="J1547">
        <v>1</v>
      </c>
      <c r="K1547" s="5">
        <v>131886.46</v>
      </c>
      <c r="L1547">
        <v>0</v>
      </c>
      <c r="M1547" t="str">
        <f t="shared" si="72"/>
        <v xml:space="preserve"> Reatined</v>
      </c>
      <c r="N1547" s="7">
        <v>16.666666666666661</v>
      </c>
      <c r="O1547" s="10" t="str">
        <f t="shared" si="73"/>
        <v>36-45</v>
      </c>
      <c r="P1547" t="str">
        <f t="shared" si="74"/>
        <v>4-6 Years</v>
      </c>
      <c r="Q1547" t="str">
        <f>IF(B1547&lt;=500,"300-500",
 IF(B1547&lt;=650,"501-650",
 IF(B1547&lt;=750,"651-750",
 "751-850")))</f>
        <v>501-650</v>
      </c>
      <c r="R1547" t="str">
        <f>IF(L1547=1,"Customer already churned",
 IF(N1547&gt;=70,"Urgent attention required",
 IF(O1547="46-60","Focus retention efforts",
 IF(O1547="36-45","Extend retention strategies",
 IF(O1547="501-600","Engagement support required",
 IF(O1547="601-700","Monitor engagement",
 IF(AND(C1547="Germany",D1547="Female"),"Priority proactive retention",
 "General engagement")))))))</f>
        <v>Extend retention strategies</v>
      </c>
    </row>
    <row r="1548" spans="1:18" x14ac:dyDescent="0.35">
      <c r="A1548">
        <v>15727944</v>
      </c>
      <c r="B1548">
        <v>701</v>
      </c>
      <c r="C1548" t="s">
        <v>19</v>
      </c>
      <c r="D1548" t="s">
        <v>16</v>
      </c>
      <c r="E1548">
        <v>48</v>
      </c>
      <c r="F1548">
        <v>1</v>
      </c>
      <c r="G1548" s="3">
        <v>92072.68</v>
      </c>
      <c r="H1548">
        <v>1</v>
      </c>
      <c r="I1548">
        <v>1</v>
      </c>
      <c r="J1548">
        <v>1</v>
      </c>
      <c r="K1548" s="5">
        <v>133992.35999999999</v>
      </c>
      <c r="L1548">
        <v>0</v>
      </c>
      <c r="M1548" t="str">
        <f t="shared" si="72"/>
        <v xml:space="preserve"> Reatined</v>
      </c>
      <c r="N1548" s="7">
        <v>41.666666666666671</v>
      </c>
      <c r="O1548" s="10" t="str">
        <f t="shared" si="73"/>
        <v>46-60</v>
      </c>
      <c r="P1548" t="str">
        <f t="shared" si="74"/>
        <v>0-3 Years</v>
      </c>
      <c r="Q1548" t="str">
        <f>IF(B1548&lt;=500,"300-500",
 IF(B1548&lt;=650,"501-650",
 IF(B1548&lt;=750,"651-750",
 "751-850")))</f>
        <v>651-750</v>
      </c>
      <c r="R1548" t="str">
        <f>IF(L1548=1,"Customer already churned",
 IF(N1548&gt;=70,"Urgent attention required",
 IF(O1548="46-60","Focus retention efforts",
 IF(O1548="36-45","Extend retention strategies",
 IF(O1548="501-600","Engagement support required",
 IF(O1548="601-700","Monitor engagement",
 IF(AND(C1548="Germany",D1548="Female"),"Priority proactive retention",
 "General engagement")))))))</f>
        <v>Focus retention efforts</v>
      </c>
    </row>
    <row r="1549" spans="1:18" x14ac:dyDescent="0.35">
      <c r="A1549">
        <v>15807294</v>
      </c>
      <c r="B1549">
        <v>653</v>
      </c>
      <c r="C1549" t="s">
        <v>17</v>
      </c>
      <c r="D1549" t="s">
        <v>16</v>
      </c>
      <c r="E1549">
        <v>30</v>
      </c>
      <c r="F1549">
        <v>2</v>
      </c>
      <c r="G1549" s="3">
        <v>88243.29</v>
      </c>
      <c r="H1549">
        <v>2</v>
      </c>
      <c r="I1549">
        <v>1</v>
      </c>
      <c r="J1549">
        <v>1</v>
      </c>
      <c r="K1549" s="5">
        <v>96658.26</v>
      </c>
      <c r="L1549">
        <v>0</v>
      </c>
      <c r="M1549" t="str">
        <f t="shared" si="72"/>
        <v xml:space="preserve"> Reatined</v>
      </c>
      <c r="N1549" s="7">
        <v>25</v>
      </c>
      <c r="O1549" s="10" t="str">
        <f t="shared" si="73"/>
        <v>26-35</v>
      </c>
      <c r="P1549" t="str">
        <f t="shared" si="74"/>
        <v>0-3 Years</v>
      </c>
      <c r="Q1549" t="str">
        <f>IF(B1549&lt;=500,"300-500",
 IF(B1549&lt;=650,"501-650",
 IF(B1549&lt;=750,"651-750",
 "751-850")))</f>
        <v>651-750</v>
      </c>
      <c r="R1549" t="str">
        <f>IF(L1549=1,"Customer already churned",
 IF(N1549&gt;=70,"Urgent attention required",
 IF(O1549="46-60","Focus retention efforts",
 IF(O1549="36-45","Extend retention strategies",
 IF(O1549="501-600","Engagement support required",
 IF(O1549="601-700","Monitor engagement",
 IF(AND(C1549="Germany",D1549="Female"),"Priority proactive retention",
 "General engagement")))))))</f>
        <v>General engagement</v>
      </c>
    </row>
    <row r="1550" spans="1:18" x14ac:dyDescent="0.35">
      <c r="A1550">
        <v>15618581</v>
      </c>
      <c r="B1550">
        <v>668</v>
      </c>
      <c r="C1550" t="s">
        <v>17</v>
      </c>
      <c r="D1550" t="s">
        <v>18</v>
      </c>
      <c r="E1550">
        <v>25</v>
      </c>
      <c r="F1550">
        <v>8</v>
      </c>
      <c r="G1550" s="3">
        <v>0</v>
      </c>
      <c r="H1550">
        <v>2</v>
      </c>
      <c r="I1550">
        <v>1</v>
      </c>
      <c r="J1550">
        <v>1</v>
      </c>
      <c r="K1550" s="5">
        <v>135112.09</v>
      </c>
      <c r="L1550">
        <v>0</v>
      </c>
      <c r="M1550" t="str">
        <f t="shared" si="72"/>
        <v xml:space="preserve"> Reatined</v>
      </c>
      <c r="N1550" s="7">
        <v>12.5</v>
      </c>
      <c r="O1550" s="10" t="str">
        <f t="shared" si="73"/>
        <v>18-25</v>
      </c>
      <c r="P1550" t="str">
        <f t="shared" si="74"/>
        <v>7-9 Years</v>
      </c>
      <c r="Q1550" t="str">
        <f>IF(B1550&lt;=500,"300-500",
 IF(B1550&lt;=650,"501-650",
 IF(B1550&lt;=750,"651-750",
 "751-850")))</f>
        <v>651-750</v>
      </c>
      <c r="R1550" t="str">
        <f>IF(L1550=1,"Customer already churned",
 IF(N1550&gt;=70,"Urgent attention required",
 IF(O1550="46-60","Focus retention efforts",
 IF(O1550="36-45","Extend retention strategies",
 IF(O1550="501-600","Engagement support required",
 IF(O1550="601-700","Monitor engagement",
 IF(AND(C1550="Germany",D1550="Female"),"Priority proactive retention",
 "General engagement")))))))</f>
        <v>General engagement</v>
      </c>
    </row>
    <row r="1551" spans="1:18" x14ac:dyDescent="0.35">
      <c r="A1551">
        <v>15584364</v>
      </c>
      <c r="B1551">
        <v>652</v>
      </c>
      <c r="C1551" t="s">
        <v>15</v>
      </c>
      <c r="D1551" t="s">
        <v>18</v>
      </c>
      <c r="E1551">
        <v>48</v>
      </c>
      <c r="F1551">
        <v>4</v>
      </c>
      <c r="G1551" s="3">
        <v>59486.31</v>
      </c>
      <c r="H1551">
        <v>1</v>
      </c>
      <c r="I1551">
        <v>1</v>
      </c>
      <c r="J1551">
        <v>0</v>
      </c>
      <c r="K1551" s="5">
        <v>163944.18</v>
      </c>
      <c r="L1551">
        <v>1</v>
      </c>
      <c r="M1551" t="str">
        <f t="shared" si="72"/>
        <v>Churned</v>
      </c>
      <c r="N1551" s="7">
        <v>37.5</v>
      </c>
      <c r="O1551" s="10" t="str">
        <f t="shared" si="73"/>
        <v>46-60</v>
      </c>
      <c r="P1551" t="str">
        <f t="shared" si="74"/>
        <v>4-6 Years</v>
      </c>
      <c r="Q1551" t="str">
        <f>IF(B1551&lt;=500,"300-500",
 IF(B1551&lt;=650,"501-650",
 IF(B1551&lt;=750,"651-750",
 "751-850")))</f>
        <v>651-750</v>
      </c>
      <c r="R1551" t="str">
        <f>IF(L1551=1,"Customer already churned",
 IF(N1551&gt;=70,"Urgent attention required",
 IF(O1551="46-60","Focus retention efforts",
 IF(O1551="36-45","Extend retention strategies",
 IF(O1551="501-600","Engagement support required",
 IF(O1551="601-700","Monitor engagement",
 IF(AND(C1551="Germany",D1551="Female"),"Priority proactive retention",
 "General engagement")))))))</f>
        <v>Customer already churned</v>
      </c>
    </row>
    <row r="1552" spans="1:18" x14ac:dyDescent="0.35">
      <c r="A1552">
        <v>15599552</v>
      </c>
      <c r="B1552">
        <v>639</v>
      </c>
      <c r="C1552" t="s">
        <v>17</v>
      </c>
      <c r="D1552" t="s">
        <v>16</v>
      </c>
      <c r="E1552">
        <v>54</v>
      </c>
      <c r="F1552">
        <v>2</v>
      </c>
      <c r="G1552" s="3">
        <v>0</v>
      </c>
      <c r="H1552">
        <v>2</v>
      </c>
      <c r="I1552">
        <v>1</v>
      </c>
      <c r="J1552">
        <v>1</v>
      </c>
      <c r="K1552" s="5">
        <v>53843.71</v>
      </c>
      <c r="L1552">
        <v>0</v>
      </c>
      <c r="M1552" t="str">
        <f t="shared" si="72"/>
        <v xml:space="preserve"> Reatined</v>
      </c>
      <c r="N1552" s="7">
        <v>54.166666666666657</v>
      </c>
      <c r="O1552" s="10" t="str">
        <f t="shared" si="73"/>
        <v>46-60</v>
      </c>
      <c r="P1552" t="str">
        <f t="shared" si="74"/>
        <v>0-3 Years</v>
      </c>
      <c r="Q1552" t="str">
        <f>IF(B1552&lt;=500,"300-500",
 IF(B1552&lt;=650,"501-650",
 IF(B1552&lt;=750,"651-750",
 "751-850")))</f>
        <v>501-650</v>
      </c>
      <c r="R1552" t="str">
        <f>IF(L1552=1,"Customer already churned",
 IF(N1552&gt;=70,"Urgent attention required",
 IF(O1552="46-60","Focus retention efforts",
 IF(O1552="36-45","Extend retention strategies",
 IF(O1552="501-600","Engagement support required",
 IF(O1552="601-700","Monitor engagement",
 IF(AND(C1552="Germany",D1552="Female"),"Priority proactive retention",
 "General engagement")))))))</f>
        <v>Focus retention efforts</v>
      </c>
    </row>
    <row r="1553" spans="1:18" x14ac:dyDescent="0.35">
      <c r="A1553">
        <v>15749177</v>
      </c>
      <c r="B1553">
        <v>730</v>
      </c>
      <c r="C1553" t="s">
        <v>17</v>
      </c>
      <c r="D1553" t="s">
        <v>16</v>
      </c>
      <c r="E1553">
        <v>52</v>
      </c>
      <c r="F1553">
        <v>7</v>
      </c>
      <c r="G1553" s="3">
        <v>0</v>
      </c>
      <c r="H1553">
        <v>2</v>
      </c>
      <c r="I1553">
        <v>0</v>
      </c>
      <c r="J1553">
        <v>1</v>
      </c>
      <c r="K1553" s="5">
        <v>122398.84</v>
      </c>
      <c r="L1553">
        <v>0</v>
      </c>
      <c r="M1553" t="str">
        <f t="shared" si="72"/>
        <v xml:space="preserve"> Reatined</v>
      </c>
      <c r="N1553" s="7">
        <v>37.5</v>
      </c>
      <c r="O1553" s="10" t="str">
        <f t="shared" si="73"/>
        <v>46-60</v>
      </c>
      <c r="P1553" t="str">
        <f t="shared" si="74"/>
        <v>7-9 Years</v>
      </c>
      <c r="Q1553" t="str">
        <f>IF(B1553&lt;=500,"300-500",
 IF(B1553&lt;=650,"501-650",
 IF(B1553&lt;=750,"651-750",
 "751-850")))</f>
        <v>651-750</v>
      </c>
      <c r="R1553" t="str">
        <f>IF(L1553=1,"Customer already churned",
 IF(N1553&gt;=70,"Urgent attention required",
 IF(O1553="46-60","Focus retention efforts",
 IF(O1553="36-45","Extend retention strategies",
 IF(O1553="501-600","Engagement support required",
 IF(O1553="601-700","Monitor engagement",
 IF(AND(C1553="Germany",D1553="Female"),"Priority proactive retention",
 "General engagement")))))))</f>
        <v>Focus retention efforts</v>
      </c>
    </row>
    <row r="1554" spans="1:18" x14ac:dyDescent="0.35">
      <c r="A1554">
        <v>15718779</v>
      </c>
      <c r="B1554">
        <v>780</v>
      </c>
      <c r="C1554" t="s">
        <v>15</v>
      </c>
      <c r="D1554" t="s">
        <v>18</v>
      </c>
      <c r="E1554">
        <v>34</v>
      </c>
      <c r="F1554">
        <v>1</v>
      </c>
      <c r="G1554" s="3">
        <v>0</v>
      </c>
      <c r="H1554">
        <v>1</v>
      </c>
      <c r="I1554">
        <v>1</v>
      </c>
      <c r="J1554">
        <v>1</v>
      </c>
      <c r="K1554" s="5">
        <v>64804.04</v>
      </c>
      <c r="L1554">
        <v>0</v>
      </c>
      <c r="M1554" t="str">
        <f t="shared" si="72"/>
        <v xml:space="preserve"> Reatined</v>
      </c>
      <c r="N1554" s="7">
        <v>54.166666666666657</v>
      </c>
      <c r="O1554" s="10" t="str">
        <f t="shared" si="73"/>
        <v>26-35</v>
      </c>
      <c r="P1554" t="str">
        <f t="shared" si="74"/>
        <v>0-3 Years</v>
      </c>
      <c r="Q1554" t="str">
        <f>IF(B1554&lt;=500,"300-500",
 IF(B1554&lt;=650,"501-650",
 IF(B1554&lt;=750,"651-750",
 "751-850")))</f>
        <v>751-850</v>
      </c>
      <c r="R1554" t="str">
        <f>IF(L1554=1,"Customer already churned",
 IF(N1554&gt;=70,"Urgent attention required",
 IF(O1554="46-60","Focus retention efforts",
 IF(O1554="36-45","Extend retention strategies",
 IF(O1554="501-600","Engagement support required",
 IF(O1554="601-700","Monitor engagement",
 IF(AND(C1554="Germany",D1554="Female"),"Priority proactive retention",
 "General engagement")))))))</f>
        <v>General engagement</v>
      </c>
    </row>
    <row r="1555" spans="1:18" x14ac:dyDescent="0.35">
      <c r="A1555">
        <v>15568106</v>
      </c>
      <c r="B1555">
        <v>592</v>
      </c>
      <c r="C1555" t="s">
        <v>15</v>
      </c>
      <c r="D1555" t="s">
        <v>16</v>
      </c>
      <c r="E1555">
        <v>38</v>
      </c>
      <c r="F1555">
        <v>8</v>
      </c>
      <c r="G1555" s="3">
        <v>119278.01</v>
      </c>
      <c r="H1555">
        <v>2</v>
      </c>
      <c r="I1555">
        <v>0</v>
      </c>
      <c r="J1555">
        <v>1</v>
      </c>
      <c r="K1555" s="5">
        <v>19370.73</v>
      </c>
      <c r="L1555">
        <v>0</v>
      </c>
      <c r="M1555" t="str">
        <f t="shared" si="72"/>
        <v xml:space="preserve"> Reatined</v>
      </c>
      <c r="N1555" s="7">
        <v>8.3333333333333321</v>
      </c>
      <c r="O1555" s="10" t="str">
        <f t="shared" si="73"/>
        <v>36-45</v>
      </c>
      <c r="P1555" t="str">
        <f t="shared" si="74"/>
        <v>7-9 Years</v>
      </c>
      <c r="Q1555" t="str">
        <f>IF(B1555&lt;=500,"300-500",
 IF(B1555&lt;=650,"501-650",
 IF(B1555&lt;=750,"651-750",
 "751-850")))</f>
        <v>501-650</v>
      </c>
      <c r="R1555" t="str">
        <f>IF(L1555=1,"Customer already churned",
 IF(N1555&gt;=70,"Urgent attention required",
 IF(O1555="46-60","Focus retention efforts",
 IF(O1555="36-45","Extend retention strategies",
 IF(O1555="501-600","Engagement support required",
 IF(O1555="601-700","Monitor engagement",
 IF(AND(C1555="Germany",D1555="Female"),"Priority proactive retention",
 "General engagement")))))))</f>
        <v>Extend retention strategies</v>
      </c>
    </row>
    <row r="1556" spans="1:18" x14ac:dyDescent="0.35">
      <c r="A1556">
        <v>15779481</v>
      </c>
      <c r="B1556">
        <v>628</v>
      </c>
      <c r="C1556" t="s">
        <v>15</v>
      </c>
      <c r="D1556" t="s">
        <v>18</v>
      </c>
      <c r="E1556">
        <v>34</v>
      </c>
      <c r="F1556">
        <v>4</v>
      </c>
      <c r="G1556" s="3">
        <v>158741.43</v>
      </c>
      <c r="H1556">
        <v>2</v>
      </c>
      <c r="I1556">
        <v>1</v>
      </c>
      <c r="J1556">
        <v>1</v>
      </c>
      <c r="K1556" s="5">
        <v>126192.54</v>
      </c>
      <c r="L1556">
        <v>0</v>
      </c>
      <c r="M1556" t="str">
        <f t="shared" si="72"/>
        <v xml:space="preserve"> Reatined</v>
      </c>
      <c r="N1556" s="7">
        <v>0</v>
      </c>
      <c r="O1556" s="10" t="str">
        <f t="shared" si="73"/>
        <v>26-35</v>
      </c>
      <c r="P1556" t="str">
        <f t="shared" si="74"/>
        <v>4-6 Years</v>
      </c>
      <c r="Q1556" t="str">
        <f>IF(B1556&lt;=500,"300-500",
 IF(B1556&lt;=650,"501-650",
 IF(B1556&lt;=750,"651-750",
 "751-850")))</f>
        <v>501-650</v>
      </c>
      <c r="R1556" t="str">
        <f>IF(L1556=1,"Customer already churned",
 IF(N1556&gt;=70,"Urgent attention required",
 IF(O1556="46-60","Focus retention efforts",
 IF(O1556="36-45","Extend retention strategies",
 IF(O1556="501-600","Engagement support required",
 IF(O1556="601-700","Monitor engagement",
 IF(AND(C1556="Germany",D1556="Female"),"Priority proactive retention",
 "General engagement")))))))</f>
        <v>General engagement</v>
      </c>
    </row>
    <row r="1557" spans="1:18" x14ac:dyDescent="0.35">
      <c r="A1557">
        <v>15709994</v>
      </c>
      <c r="B1557">
        <v>658</v>
      </c>
      <c r="C1557" t="s">
        <v>15</v>
      </c>
      <c r="D1557" t="s">
        <v>16</v>
      </c>
      <c r="E1557">
        <v>40</v>
      </c>
      <c r="F1557">
        <v>7</v>
      </c>
      <c r="G1557" s="3">
        <v>140596.95000000001</v>
      </c>
      <c r="H1557">
        <v>1</v>
      </c>
      <c r="I1557">
        <v>0</v>
      </c>
      <c r="J1557">
        <v>1</v>
      </c>
      <c r="K1557" s="5">
        <v>135459.01999999999</v>
      </c>
      <c r="L1557">
        <v>1</v>
      </c>
      <c r="M1557" t="str">
        <f t="shared" si="72"/>
        <v>Churned</v>
      </c>
      <c r="N1557" s="7">
        <v>25</v>
      </c>
      <c r="O1557" s="10" t="str">
        <f t="shared" si="73"/>
        <v>36-45</v>
      </c>
      <c r="P1557" t="str">
        <f t="shared" si="74"/>
        <v>7-9 Years</v>
      </c>
      <c r="Q1557" t="str">
        <f>IF(B1557&lt;=500,"300-500",
 IF(B1557&lt;=650,"501-650",
 IF(B1557&lt;=750,"651-750",
 "751-850")))</f>
        <v>651-750</v>
      </c>
      <c r="R1557" t="str">
        <f>IF(L1557=1,"Customer already churned",
 IF(N1557&gt;=70,"Urgent attention required",
 IF(O1557="46-60","Focus retention efforts",
 IF(O1557="36-45","Extend retention strategies",
 IF(O1557="501-600","Engagement support required",
 IF(O1557="601-700","Monitor engagement",
 IF(AND(C1557="Germany",D1557="Female"),"Priority proactive retention",
 "General engagement")))))))</f>
        <v>Customer already churned</v>
      </c>
    </row>
    <row r="1558" spans="1:18" x14ac:dyDescent="0.35">
      <c r="A1558">
        <v>15772777</v>
      </c>
      <c r="B1558">
        <v>850</v>
      </c>
      <c r="C1558" t="s">
        <v>17</v>
      </c>
      <c r="D1558" t="s">
        <v>16</v>
      </c>
      <c r="E1558">
        <v>29</v>
      </c>
      <c r="F1558">
        <v>10</v>
      </c>
      <c r="G1558" s="3">
        <v>0</v>
      </c>
      <c r="H1558">
        <v>2</v>
      </c>
      <c r="I1558">
        <v>1</v>
      </c>
      <c r="J1558">
        <v>1</v>
      </c>
      <c r="K1558" s="5">
        <v>94815.039999999994</v>
      </c>
      <c r="L1558">
        <v>0</v>
      </c>
      <c r="M1558" t="str">
        <f t="shared" si="72"/>
        <v xml:space="preserve"> Reatined</v>
      </c>
      <c r="N1558" s="7">
        <v>12.5</v>
      </c>
      <c r="O1558" s="10" t="str">
        <f t="shared" si="73"/>
        <v>26-35</v>
      </c>
      <c r="P1558" t="str">
        <f t="shared" si="74"/>
        <v>10+ Years</v>
      </c>
      <c r="Q1558" t="str">
        <f>IF(B1558&lt;=500,"300-500",
 IF(B1558&lt;=650,"501-650",
 IF(B1558&lt;=750,"651-750",
 "751-850")))</f>
        <v>751-850</v>
      </c>
      <c r="R1558" t="str">
        <f>IF(L1558=1,"Customer already churned",
 IF(N1558&gt;=70,"Urgent attention required",
 IF(O1558="46-60","Focus retention efforts",
 IF(O1558="36-45","Extend retention strategies",
 IF(O1558="501-600","Engagement support required",
 IF(O1558="601-700","Monitor engagement",
 IF(AND(C1558="Germany",D1558="Female"),"Priority proactive retention",
 "General engagement")))))))</f>
        <v>General engagement</v>
      </c>
    </row>
    <row r="1559" spans="1:18" x14ac:dyDescent="0.35">
      <c r="A1559">
        <v>15706815</v>
      </c>
      <c r="B1559">
        <v>515</v>
      </c>
      <c r="C1559" t="s">
        <v>19</v>
      </c>
      <c r="D1559" t="s">
        <v>18</v>
      </c>
      <c r="E1559">
        <v>37</v>
      </c>
      <c r="F1559">
        <v>2</v>
      </c>
      <c r="G1559" s="3">
        <v>90432.92</v>
      </c>
      <c r="H1559">
        <v>1</v>
      </c>
      <c r="I1559">
        <v>1</v>
      </c>
      <c r="J1559">
        <v>1</v>
      </c>
      <c r="K1559" s="5">
        <v>188366.04</v>
      </c>
      <c r="L1559">
        <v>1</v>
      </c>
      <c r="M1559" t="str">
        <f t="shared" si="72"/>
        <v>Churned</v>
      </c>
      <c r="N1559" s="7">
        <v>41.666666666666671</v>
      </c>
      <c r="O1559" s="10" t="str">
        <f t="shared" si="73"/>
        <v>36-45</v>
      </c>
      <c r="P1559" t="str">
        <f t="shared" si="74"/>
        <v>0-3 Years</v>
      </c>
      <c r="Q1559" t="str">
        <f>IF(B1559&lt;=500,"300-500",
 IF(B1559&lt;=650,"501-650",
 IF(B1559&lt;=750,"651-750",
 "751-850")))</f>
        <v>501-650</v>
      </c>
      <c r="R1559" t="str">
        <f>IF(L1559=1,"Customer already churned",
 IF(N1559&gt;=70,"Urgent attention required",
 IF(O1559="46-60","Focus retention efforts",
 IF(O1559="36-45","Extend retention strategies",
 IF(O1559="501-600","Engagement support required",
 IF(O1559="601-700","Monitor engagement",
 IF(AND(C1559="Germany",D1559="Female"),"Priority proactive retention",
 "General engagement")))))))</f>
        <v>Customer already churned</v>
      </c>
    </row>
    <row r="1560" spans="1:18" x14ac:dyDescent="0.35">
      <c r="A1560">
        <v>15618018</v>
      </c>
      <c r="B1560">
        <v>571</v>
      </c>
      <c r="C1560" t="s">
        <v>15</v>
      </c>
      <c r="D1560" t="s">
        <v>16</v>
      </c>
      <c r="E1560">
        <v>35</v>
      </c>
      <c r="F1560">
        <v>1</v>
      </c>
      <c r="G1560" s="3">
        <v>104783.81</v>
      </c>
      <c r="H1560">
        <v>2</v>
      </c>
      <c r="I1560">
        <v>0</v>
      </c>
      <c r="J1560">
        <v>1</v>
      </c>
      <c r="K1560" s="5">
        <v>178512.52</v>
      </c>
      <c r="L1560">
        <v>0</v>
      </c>
      <c r="M1560" t="str">
        <f t="shared" si="72"/>
        <v xml:space="preserve"> Reatined</v>
      </c>
      <c r="N1560" s="7">
        <v>33.333333333333329</v>
      </c>
      <c r="O1560" s="10" t="str">
        <f t="shared" si="73"/>
        <v>26-35</v>
      </c>
      <c r="P1560" t="str">
        <f t="shared" si="74"/>
        <v>0-3 Years</v>
      </c>
      <c r="Q1560" t="str">
        <f>IF(B1560&lt;=500,"300-500",
 IF(B1560&lt;=650,"501-650",
 IF(B1560&lt;=750,"651-750",
 "751-850")))</f>
        <v>501-650</v>
      </c>
      <c r="R1560" t="str">
        <f>IF(L1560=1,"Customer already churned",
 IF(N1560&gt;=70,"Urgent attention required",
 IF(O1560="46-60","Focus retention efforts",
 IF(O1560="36-45","Extend retention strategies",
 IF(O1560="501-600","Engagement support required",
 IF(O1560="601-700","Monitor engagement",
 IF(AND(C1560="Germany",D1560="Female"),"Priority proactive retention",
 "General engagement")))))))</f>
        <v>General engagement</v>
      </c>
    </row>
    <row r="1561" spans="1:18" x14ac:dyDescent="0.35">
      <c r="A1561">
        <v>15671032</v>
      </c>
      <c r="B1561">
        <v>760</v>
      </c>
      <c r="C1561" t="s">
        <v>19</v>
      </c>
      <c r="D1561" t="s">
        <v>18</v>
      </c>
      <c r="E1561">
        <v>42</v>
      </c>
      <c r="F1561">
        <v>0</v>
      </c>
      <c r="G1561" s="3">
        <v>77992.97</v>
      </c>
      <c r="H1561">
        <v>2</v>
      </c>
      <c r="I1561">
        <v>1</v>
      </c>
      <c r="J1561">
        <v>1</v>
      </c>
      <c r="K1561" s="5">
        <v>97906.38</v>
      </c>
      <c r="L1561">
        <v>0</v>
      </c>
      <c r="M1561" t="str">
        <f t="shared" si="72"/>
        <v xml:space="preserve"> Reatined</v>
      </c>
      <c r="N1561" s="7">
        <v>25</v>
      </c>
      <c r="O1561" s="10" t="str">
        <f t="shared" si="73"/>
        <v>36-45</v>
      </c>
      <c r="P1561" t="str">
        <f t="shared" si="74"/>
        <v>0-3 Years</v>
      </c>
      <c r="Q1561" t="str">
        <f>IF(B1561&lt;=500,"300-500",
 IF(B1561&lt;=650,"501-650",
 IF(B1561&lt;=750,"651-750",
 "751-850")))</f>
        <v>751-850</v>
      </c>
      <c r="R1561" t="str">
        <f>IF(L1561=1,"Customer already churned",
 IF(N1561&gt;=70,"Urgent attention required",
 IF(O1561="46-60","Focus retention efforts",
 IF(O1561="36-45","Extend retention strategies",
 IF(O1561="501-600","Engagement support required",
 IF(O1561="601-700","Monitor engagement",
 IF(AND(C1561="Germany",D1561="Female"),"Priority proactive retention",
 "General engagement")))))))</f>
        <v>Extend retention strategies</v>
      </c>
    </row>
    <row r="1562" spans="1:18" x14ac:dyDescent="0.35">
      <c r="A1562">
        <v>15634281</v>
      </c>
      <c r="B1562">
        <v>720</v>
      </c>
      <c r="C1562" t="s">
        <v>19</v>
      </c>
      <c r="D1562" t="s">
        <v>16</v>
      </c>
      <c r="E1562">
        <v>43</v>
      </c>
      <c r="F1562">
        <v>10</v>
      </c>
      <c r="G1562" s="3">
        <v>110822.9</v>
      </c>
      <c r="H1562">
        <v>1</v>
      </c>
      <c r="I1562">
        <v>0</v>
      </c>
      <c r="J1562">
        <v>0</v>
      </c>
      <c r="K1562" s="5">
        <v>72861.94</v>
      </c>
      <c r="L1562">
        <v>0</v>
      </c>
      <c r="M1562" t="str">
        <f t="shared" si="72"/>
        <v xml:space="preserve"> Reatined</v>
      </c>
      <c r="N1562" s="7">
        <v>45.833333333333329</v>
      </c>
      <c r="O1562" s="10" t="str">
        <f t="shared" si="73"/>
        <v>36-45</v>
      </c>
      <c r="P1562" t="str">
        <f t="shared" si="74"/>
        <v>10+ Years</v>
      </c>
      <c r="Q1562" t="str">
        <f>IF(B1562&lt;=500,"300-500",
 IF(B1562&lt;=650,"501-650",
 IF(B1562&lt;=750,"651-750",
 "751-850")))</f>
        <v>651-750</v>
      </c>
      <c r="R1562" t="str">
        <f>IF(L1562=1,"Customer already churned",
 IF(N1562&gt;=70,"Urgent attention required",
 IF(O1562="46-60","Focus retention efforts",
 IF(O1562="36-45","Extend retention strategies",
 IF(O1562="501-600","Engagement support required",
 IF(O1562="601-700","Monitor engagement",
 IF(AND(C1562="Germany",D1562="Female"),"Priority proactive retention",
 "General engagement")))))))</f>
        <v>Extend retention strategies</v>
      </c>
    </row>
    <row r="1563" spans="1:18" x14ac:dyDescent="0.35">
      <c r="A1563">
        <v>15766374</v>
      </c>
      <c r="B1563">
        <v>632</v>
      </c>
      <c r="C1563" t="s">
        <v>19</v>
      </c>
      <c r="D1563" t="s">
        <v>18</v>
      </c>
      <c r="E1563">
        <v>42</v>
      </c>
      <c r="F1563">
        <v>4</v>
      </c>
      <c r="G1563" s="3">
        <v>119624.6</v>
      </c>
      <c r="H1563">
        <v>2</v>
      </c>
      <c r="I1563">
        <v>1</v>
      </c>
      <c r="J1563">
        <v>1</v>
      </c>
      <c r="K1563" s="5">
        <v>195978.86</v>
      </c>
      <c r="L1563">
        <v>0</v>
      </c>
      <c r="M1563" t="str">
        <f t="shared" si="72"/>
        <v xml:space="preserve"> Reatined</v>
      </c>
      <c r="N1563" s="7">
        <v>0</v>
      </c>
      <c r="O1563" s="10" t="str">
        <f t="shared" si="73"/>
        <v>36-45</v>
      </c>
      <c r="P1563" t="str">
        <f t="shared" si="74"/>
        <v>4-6 Years</v>
      </c>
      <c r="Q1563" t="str">
        <f>IF(B1563&lt;=500,"300-500",
 IF(B1563&lt;=650,"501-650",
 IF(B1563&lt;=750,"651-750",
 "751-850")))</f>
        <v>501-650</v>
      </c>
      <c r="R1563" t="str">
        <f>IF(L1563=1,"Customer already churned",
 IF(N1563&gt;=70,"Urgent attention required",
 IF(O1563="46-60","Focus retention efforts",
 IF(O1563="36-45","Extend retention strategies",
 IF(O1563="501-600","Engagement support required",
 IF(O1563="601-700","Monitor engagement",
 IF(AND(C1563="Germany",D1563="Female"),"Priority proactive retention",
 "General engagement")))))))</f>
        <v>Extend retention strategies</v>
      </c>
    </row>
    <row r="1564" spans="1:18" x14ac:dyDescent="0.35">
      <c r="A1564">
        <v>15600991</v>
      </c>
      <c r="B1564">
        <v>694</v>
      </c>
      <c r="C1564" t="s">
        <v>19</v>
      </c>
      <c r="D1564" t="s">
        <v>18</v>
      </c>
      <c r="E1564">
        <v>31</v>
      </c>
      <c r="F1564">
        <v>6</v>
      </c>
      <c r="G1564" s="3">
        <v>109052.59</v>
      </c>
      <c r="H1564">
        <v>2</v>
      </c>
      <c r="I1564">
        <v>1</v>
      </c>
      <c r="J1564">
        <v>1</v>
      </c>
      <c r="K1564" s="5">
        <v>19448.93</v>
      </c>
      <c r="L1564">
        <v>1</v>
      </c>
      <c r="M1564" t="str">
        <f t="shared" si="72"/>
        <v>Churned</v>
      </c>
      <c r="N1564" s="7">
        <v>0</v>
      </c>
      <c r="O1564" s="10" t="str">
        <f t="shared" si="73"/>
        <v>26-35</v>
      </c>
      <c r="P1564" t="str">
        <f t="shared" si="74"/>
        <v>4-6 Years</v>
      </c>
      <c r="Q1564" t="str">
        <f>IF(B1564&lt;=500,"300-500",
 IF(B1564&lt;=650,"501-650",
 IF(B1564&lt;=750,"651-750",
 "751-850")))</f>
        <v>651-750</v>
      </c>
      <c r="R1564" t="str">
        <f>IF(L1564=1,"Customer already churned",
 IF(N1564&gt;=70,"Urgent attention required",
 IF(O1564="46-60","Focus retention efforts",
 IF(O1564="36-45","Extend retention strategies",
 IF(O1564="501-600","Engagement support required",
 IF(O1564="601-700","Monitor engagement",
 IF(AND(C1564="Germany",D1564="Female"),"Priority proactive retention",
 "General engagement")))))))</f>
        <v>Customer already churned</v>
      </c>
    </row>
    <row r="1565" spans="1:18" x14ac:dyDescent="0.35">
      <c r="A1565">
        <v>15777576</v>
      </c>
      <c r="B1565">
        <v>559</v>
      </c>
      <c r="C1565" t="s">
        <v>17</v>
      </c>
      <c r="D1565" t="s">
        <v>16</v>
      </c>
      <c r="E1565">
        <v>40</v>
      </c>
      <c r="F1565">
        <v>5</v>
      </c>
      <c r="G1565" s="3">
        <v>139129.44</v>
      </c>
      <c r="H1565">
        <v>1</v>
      </c>
      <c r="I1565">
        <v>0</v>
      </c>
      <c r="J1565">
        <v>1</v>
      </c>
      <c r="K1565" s="5">
        <v>32635.54</v>
      </c>
      <c r="L1565">
        <v>0</v>
      </c>
      <c r="M1565" t="str">
        <f t="shared" si="72"/>
        <v xml:space="preserve"> Reatined</v>
      </c>
      <c r="N1565" s="7">
        <v>25</v>
      </c>
      <c r="O1565" s="10" t="str">
        <f t="shared" si="73"/>
        <v>36-45</v>
      </c>
      <c r="P1565" t="str">
        <f t="shared" si="74"/>
        <v>4-6 Years</v>
      </c>
      <c r="Q1565" t="str">
        <f>IF(B1565&lt;=500,"300-500",
 IF(B1565&lt;=650,"501-650",
 IF(B1565&lt;=750,"651-750",
 "751-850")))</f>
        <v>501-650</v>
      </c>
      <c r="R1565" t="str">
        <f>IF(L1565=1,"Customer already churned",
 IF(N1565&gt;=70,"Urgent attention required",
 IF(O1565="46-60","Focus retention efforts",
 IF(O1565="36-45","Extend retention strategies",
 IF(O1565="501-600","Engagement support required",
 IF(O1565="601-700","Monitor engagement",
 IF(AND(C1565="Germany",D1565="Female"),"Priority proactive retention",
 "General engagement")))))))</f>
        <v>Extend retention strategies</v>
      </c>
    </row>
    <row r="1566" spans="1:18" x14ac:dyDescent="0.35">
      <c r="A1566">
        <v>15742613</v>
      </c>
      <c r="B1566">
        <v>773</v>
      </c>
      <c r="C1566" t="s">
        <v>19</v>
      </c>
      <c r="D1566" t="s">
        <v>16</v>
      </c>
      <c r="E1566">
        <v>42</v>
      </c>
      <c r="F1566">
        <v>8</v>
      </c>
      <c r="G1566" s="3">
        <v>152324.66</v>
      </c>
      <c r="H1566">
        <v>2</v>
      </c>
      <c r="I1566">
        <v>1</v>
      </c>
      <c r="J1566">
        <v>0</v>
      </c>
      <c r="K1566" s="5">
        <v>171733.22</v>
      </c>
      <c r="L1566">
        <v>0</v>
      </c>
      <c r="M1566" t="str">
        <f t="shared" si="72"/>
        <v xml:space="preserve"> Reatined</v>
      </c>
      <c r="N1566" s="7">
        <v>20.833333333333339</v>
      </c>
      <c r="O1566" s="10" t="str">
        <f t="shared" si="73"/>
        <v>36-45</v>
      </c>
      <c r="P1566" t="str">
        <f t="shared" si="74"/>
        <v>7-9 Years</v>
      </c>
      <c r="Q1566" t="str">
        <f>IF(B1566&lt;=500,"300-500",
 IF(B1566&lt;=650,"501-650",
 IF(B1566&lt;=750,"651-750",
 "751-850")))</f>
        <v>751-850</v>
      </c>
      <c r="R1566" t="str">
        <f>IF(L1566=1,"Customer already churned",
 IF(N1566&gt;=70,"Urgent attention required",
 IF(O1566="46-60","Focus retention efforts",
 IF(O1566="36-45","Extend retention strategies",
 IF(O1566="501-600","Engagement support required",
 IF(O1566="601-700","Monitor engagement",
 IF(AND(C1566="Germany",D1566="Female"),"Priority proactive retention",
 "General engagement")))))))</f>
        <v>Extend retention strategies</v>
      </c>
    </row>
    <row r="1567" spans="1:18" x14ac:dyDescent="0.35">
      <c r="A1567">
        <v>15649523</v>
      </c>
      <c r="B1567">
        <v>581</v>
      </c>
      <c r="C1567" t="s">
        <v>15</v>
      </c>
      <c r="D1567" t="s">
        <v>18</v>
      </c>
      <c r="E1567">
        <v>38</v>
      </c>
      <c r="F1567">
        <v>1</v>
      </c>
      <c r="G1567" s="3">
        <v>0</v>
      </c>
      <c r="H1567">
        <v>2</v>
      </c>
      <c r="I1567">
        <v>1</v>
      </c>
      <c r="J1567">
        <v>0</v>
      </c>
      <c r="K1567" s="5">
        <v>46176.22</v>
      </c>
      <c r="L1567">
        <v>0</v>
      </c>
      <c r="M1567" t="str">
        <f t="shared" si="72"/>
        <v xml:space="preserve"> Reatined</v>
      </c>
      <c r="N1567" s="7">
        <v>58.333333333333343</v>
      </c>
      <c r="O1567" s="10" t="str">
        <f t="shared" si="73"/>
        <v>36-45</v>
      </c>
      <c r="P1567" t="str">
        <f t="shared" si="74"/>
        <v>0-3 Years</v>
      </c>
      <c r="Q1567" t="str">
        <f>IF(B1567&lt;=500,"300-500",
 IF(B1567&lt;=650,"501-650",
 IF(B1567&lt;=750,"651-750",
 "751-850")))</f>
        <v>501-650</v>
      </c>
      <c r="R1567" t="str">
        <f>IF(L1567=1,"Customer already churned",
 IF(N1567&gt;=70,"Urgent attention required",
 IF(O1567="46-60","Focus retention efforts",
 IF(O1567="36-45","Extend retention strategies",
 IF(O1567="501-600","Engagement support required",
 IF(O1567="601-700","Monitor engagement",
 IF(AND(C1567="Germany",D1567="Female"),"Priority proactive retention",
 "General engagement")))))))</f>
        <v>Extend retention strategies</v>
      </c>
    </row>
    <row r="1568" spans="1:18" x14ac:dyDescent="0.35">
      <c r="A1568">
        <v>15651063</v>
      </c>
      <c r="B1568">
        <v>524</v>
      </c>
      <c r="C1568" t="s">
        <v>19</v>
      </c>
      <c r="D1568" t="s">
        <v>16</v>
      </c>
      <c r="E1568">
        <v>37</v>
      </c>
      <c r="F1568">
        <v>9</v>
      </c>
      <c r="G1568" s="3">
        <v>127480.58</v>
      </c>
      <c r="H1568">
        <v>2</v>
      </c>
      <c r="I1568">
        <v>1</v>
      </c>
      <c r="J1568">
        <v>0</v>
      </c>
      <c r="K1568" s="5">
        <v>179634.69</v>
      </c>
      <c r="L1568">
        <v>0</v>
      </c>
      <c r="M1568" t="str">
        <f t="shared" si="72"/>
        <v xml:space="preserve"> Reatined</v>
      </c>
      <c r="N1568" s="7">
        <v>20.833333333333339</v>
      </c>
      <c r="O1568" s="10" t="str">
        <f t="shared" si="73"/>
        <v>36-45</v>
      </c>
      <c r="P1568" t="str">
        <f t="shared" si="74"/>
        <v>7-9 Years</v>
      </c>
      <c r="Q1568" t="str">
        <f>IF(B1568&lt;=500,"300-500",
 IF(B1568&lt;=650,"501-650",
 IF(B1568&lt;=750,"651-750",
 "751-850")))</f>
        <v>501-650</v>
      </c>
      <c r="R1568" t="str">
        <f>IF(L1568=1,"Customer already churned",
 IF(N1568&gt;=70,"Urgent attention required",
 IF(O1568="46-60","Focus retention efforts",
 IF(O1568="36-45","Extend retention strategies",
 IF(O1568="501-600","Engagement support required",
 IF(O1568="601-700","Monitor engagement",
 IF(AND(C1568="Germany",D1568="Female"),"Priority proactive retention",
 "General engagement")))))))</f>
        <v>Extend retention strategies</v>
      </c>
    </row>
    <row r="1569" spans="1:18" x14ac:dyDescent="0.35">
      <c r="A1569">
        <v>15683124</v>
      </c>
      <c r="B1569">
        <v>713</v>
      </c>
      <c r="C1569" t="s">
        <v>15</v>
      </c>
      <c r="D1569" t="s">
        <v>18</v>
      </c>
      <c r="E1569">
        <v>53</v>
      </c>
      <c r="F1569">
        <v>6</v>
      </c>
      <c r="G1569" s="3">
        <v>115029.4</v>
      </c>
      <c r="H1569">
        <v>1</v>
      </c>
      <c r="I1569">
        <v>0</v>
      </c>
      <c r="J1569">
        <v>0</v>
      </c>
      <c r="K1569" s="5">
        <v>191521.32</v>
      </c>
      <c r="L1569">
        <v>1</v>
      </c>
      <c r="M1569" t="str">
        <f t="shared" si="72"/>
        <v>Churned</v>
      </c>
      <c r="N1569" s="7">
        <v>62.5</v>
      </c>
      <c r="O1569" s="10" t="str">
        <f t="shared" si="73"/>
        <v>46-60</v>
      </c>
      <c r="P1569" t="str">
        <f t="shared" si="74"/>
        <v>4-6 Years</v>
      </c>
      <c r="Q1569" t="str">
        <f>IF(B1569&lt;=500,"300-500",
 IF(B1569&lt;=650,"501-650",
 IF(B1569&lt;=750,"651-750",
 "751-850")))</f>
        <v>651-750</v>
      </c>
      <c r="R1569" t="str">
        <f>IF(L1569=1,"Customer already churned",
 IF(N1569&gt;=70,"Urgent attention required",
 IF(O1569="46-60","Focus retention efforts",
 IF(O1569="36-45","Extend retention strategies",
 IF(O1569="501-600","Engagement support required",
 IF(O1569="601-700","Monitor engagement",
 IF(AND(C1569="Germany",D1569="Female"),"Priority proactive retention",
 "General engagement")))))))</f>
        <v>Customer already churned</v>
      </c>
    </row>
    <row r="1570" spans="1:18" x14ac:dyDescent="0.35">
      <c r="A1570">
        <v>15618314</v>
      </c>
      <c r="B1570">
        <v>676</v>
      </c>
      <c r="C1570" t="s">
        <v>15</v>
      </c>
      <c r="D1570" t="s">
        <v>18</v>
      </c>
      <c r="E1570">
        <v>40</v>
      </c>
      <c r="F1570">
        <v>8</v>
      </c>
      <c r="G1570" s="3">
        <v>114005.78</v>
      </c>
      <c r="H1570">
        <v>1</v>
      </c>
      <c r="I1570">
        <v>1</v>
      </c>
      <c r="J1570">
        <v>1</v>
      </c>
      <c r="K1570" s="5">
        <v>67998.45</v>
      </c>
      <c r="L1570">
        <v>0</v>
      </c>
      <c r="M1570" t="str">
        <f t="shared" si="72"/>
        <v xml:space="preserve"> Reatined</v>
      </c>
      <c r="N1570" s="7">
        <v>16.666666666666661</v>
      </c>
      <c r="O1570" s="10" t="str">
        <f t="shared" si="73"/>
        <v>36-45</v>
      </c>
      <c r="P1570" t="str">
        <f t="shared" si="74"/>
        <v>7-9 Years</v>
      </c>
      <c r="Q1570" t="str">
        <f>IF(B1570&lt;=500,"300-500",
 IF(B1570&lt;=650,"501-650",
 IF(B1570&lt;=750,"651-750",
 "751-850")))</f>
        <v>651-750</v>
      </c>
      <c r="R1570" t="str">
        <f>IF(L1570=1,"Customer already churned",
 IF(N1570&gt;=70,"Urgent attention required",
 IF(O1570="46-60","Focus retention efforts",
 IF(O1570="36-45","Extend retention strategies",
 IF(O1570="501-600","Engagement support required",
 IF(O1570="601-700","Monitor engagement",
 IF(AND(C1570="Germany",D1570="Female"),"Priority proactive retention",
 "General engagement")))))))</f>
        <v>Extend retention strategies</v>
      </c>
    </row>
    <row r="1571" spans="1:18" x14ac:dyDescent="0.35">
      <c r="A1571">
        <v>15670823</v>
      </c>
      <c r="B1571">
        <v>651</v>
      </c>
      <c r="C1571" t="s">
        <v>19</v>
      </c>
      <c r="D1571" t="s">
        <v>16</v>
      </c>
      <c r="E1571">
        <v>42</v>
      </c>
      <c r="F1571">
        <v>1</v>
      </c>
      <c r="G1571" s="3">
        <v>116646.76</v>
      </c>
      <c r="H1571">
        <v>1</v>
      </c>
      <c r="I1571">
        <v>1</v>
      </c>
      <c r="J1571">
        <v>0</v>
      </c>
      <c r="K1571" s="5">
        <v>44731.8</v>
      </c>
      <c r="L1571">
        <v>1</v>
      </c>
      <c r="M1571" t="str">
        <f t="shared" si="72"/>
        <v>Churned</v>
      </c>
      <c r="N1571" s="7">
        <v>62.5</v>
      </c>
      <c r="O1571" s="10" t="str">
        <f t="shared" si="73"/>
        <v>36-45</v>
      </c>
      <c r="P1571" t="str">
        <f t="shared" si="74"/>
        <v>0-3 Years</v>
      </c>
      <c r="Q1571" t="str">
        <f>IF(B1571&lt;=500,"300-500",
 IF(B1571&lt;=650,"501-650",
 IF(B1571&lt;=750,"651-750",
 "751-850")))</f>
        <v>651-750</v>
      </c>
      <c r="R1571" t="str">
        <f>IF(L1571=1,"Customer already churned",
 IF(N1571&gt;=70,"Urgent attention required",
 IF(O1571="46-60","Focus retention efforts",
 IF(O1571="36-45","Extend retention strategies",
 IF(O1571="501-600","Engagement support required",
 IF(O1571="601-700","Monitor engagement",
 IF(AND(C1571="Germany",D1571="Female"),"Priority proactive retention",
 "General engagement")))))))</f>
        <v>Customer already churned</v>
      </c>
    </row>
    <row r="1572" spans="1:18" x14ac:dyDescent="0.35">
      <c r="A1572">
        <v>15607133</v>
      </c>
      <c r="B1572">
        <v>717</v>
      </c>
      <c r="C1572" t="s">
        <v>17</v>
      </c>
      <c r="D1572" t="s">
        <v>16</v>
      </c>
      <c r="E1572">
        <v>49</v>
      </c>
      <c r="F1572">
        <v>1</v>
      </c>
      <c r="G1572" s="3">
        <v>110864.38</v>
      </c>
      <c r="H1572">
        <v>2</v>
      </c>
      <c r="I1572">
        <v>1</v>
      </c>
      <c r="J1572">
        <v>1</v>
      </c>
      <c r="K1572" s="5">
        <v>124532.9</v>
      </c>
      <c r="L1572">
        <v>1</v>
      </c>
      <c r="M1572" t="str">
        <f t="shared" si="72"/>
        <v>Churned</v>
      </c>
      <c r="N1572" s="7">
        <v>25</v>
      </c>
      <c r="O1572" s="10" t="str">
        <f t="shared" si="73"/>
        <v>46-60</v>
      </c>
      <c r="P1572" t="str">
        <f t="shared" si="74"/>
        <v>0-3 Years</v>
      </c>
      <c r="Q1572" t="str">
        <f>IF(B1572&lt;=500,"300-500",
 IF(B1572&lt;=650,"501-650",
 IF(B1572&lt;=750,"651-750",
 "751-850")))</f>
        <v>651-750</v>
      </c>
      <c r="R1572" t="str">
        <f>IF(L1572=1,"Customer already churned",
 IF(N1572&gt;=70,"Urgent attention required",
 IF(O1572="46-60","Focus retention efforts",
 IF(O1572="36-45","Extend retention strategies",
 IF(O1572="501-600","Engagement support required",
 IF(O1572="601-700","Monitor engagement",
 IF(AND(C1572="Germany",D1572="Female"),"Priority proactive retention",
 "General engagement")))))))</f>
        <v>Customer already churned</v>
      </c>
    </row>
    <row r="1573" spans="1:18" x14ac:dyDescent="0.35">
      <c r="A1573">
        <v>15615012</v>
      </c>
      <c r="B1573">
        <v>594</v>
      </c>
      <c r="C1573" t="s">
        <v>15</v>
      </c>
      <c r="D1573" t="s">
        <v>18</v>
      </c>
      <c r="E1573">
        <v>23</v>
      </c>
      <c r="F1573">
        <v>5</v>
      </c>
      <c r="G1573" s="3">
        <v>156267.59</v>
      </c>
      <c r="H1573">
        <v>1</v>
      </c>
      <c r="I1573">
        <v>1</v>
      </c>
      <c r="J1573">
        <v>0</v>
      </c>
      <c r="K1573" s="5">
        <v>160968.44</v>
      </c>
      <c r="L1573">
        <v>0</v>
      </c>
      <c r="M1573" t="str">
        <f t="shared" si="72"/>
        <v xml:space="preserve"> Reatined</v>
      </c>
      <c r="N1573" s="7">
        <v>37.5</v>
      </c>
      <c r="O1573" s="10" t="str">
        <f t="shared" si="73"/>
        <v>18-25</v>
      </c>
      <c r="P1573" t="str">
        <f t="shared" si="74"/>
        <v>4-6 Years</v>
      </c>
      <c r="Q1573" t="str">
        <f>IF(B1573&lt;=500,"300-500",
 IF(B1573&lt;=650,"501-650",
 IF(B1573&lt;=750,"651-750",
 "751-850")))</f>
        <v>501-650</v>
      </c>
      <c r="R1573" t="str">
        <f>IF(L1573=1,"Customer already churned",
 IF(N1573&gt;=70,"Urgent attention required",
 IF(O1573="46-60","Focus retention efforts",
 IF(O1573="36-45","Extend retention strategies",
 IF(O1573="501-600","Engagement support required",
 IF(O1573="601-700","Monitor engagement",
 IF(AND(C1573="Germany",D1573="Female"),"Priority proactive retention",
 "General engagement")))))))</f>
        <v>General engagement</v>
      </c>
    </row>
    <row r="1574" spans="1:18" x14ac:dyDescent="0.35">
      <c r="A1574">
        <v>15725141</v>
      </c>
      <c r="B1574">
        <v>716</v>
      </c>
      <c r="C1574" t="s">
        <v>15</v>
      </c>
      <c r="D1574" t="s">
        <v>16</v>
      </c>
      <c r="E1574">
        <v>44</v>
      </c>
      <c r="F1574">
        <v>3</v>
      </c>
      <c r="G1574" s="3">
        <v>109528.28</v>
      </c>
      <c r="H1574">
        <v>1</v>
      </c>
      <c r="I1574">
        <v>1</v>
      </c>
      <c r="J1574">
        <v>0</v>
      </c>
      <c r="K1574" s="5">
        <v>27341.63</v>
      </c>
      <c r="L1574">
        <v>1</v>
      </c>
      <c r="M1574" t="str">
        <f t="shared" si="72"/>
        <v>Churned</v>
      </c>
      <c r="N1574" s="7">
        <v>37.5</v>
      </c>
      <c r="O1574" s="10" t="str">
        <f t="shared" si="73"/>
        <v>36-45</v>
      </c>
      <c r="P1574" t="str">
        <f t="shared" si="74"/>
        <v>0-3 Years</v>
      </c>
      <c r="Q1574" t="str">
        <f>IF(B1574&lt;=500,"300-500",
 IF(B1574&lt;=650,"501-650",
 IF(B1574&lt;=750,"651-750",
 "751-850")))</f>
        <v>651-750</v>
      </c>
      <c r="R1574" t="str">
        <f>IF(L1574=1,"Customer already churned",
 IF(N1574&gt;=70,"Urgent attention required",
 IF(O1574="46-60","Focus retention efforts",
 IF(O1574="36-45","Extend retention strategies",
 IF(O1574="501-600","Engagement support required",
 IF(O1574="601-700","Monitor engagement",
 IF(AND(C1574="Germany",D1574="Female"),"Priority proactive retention",
 "General engagement")))))))</f>
        <v>Customer already churned</v>
      </c>
    </row>
    <row r="1575" spans="1:18" x14ac:dyDescent="0.35">
      <c r="A1575">
        <v>15623560</v>
      </c>
      <c r="B1575">
        <v>668</v>
      </c>
      <c r="C1575" t="s">
        <v>15</v>
      </c>
      <c r="D1575" t="s">
        <v>16</v>
      </c>
      <c r="E1575">
        <v>35</v>
      </c>
      <c r="F1575">
        <v>6</v>
      </c>
      <c r="G1575" s="3">
        <v>102482.76</v>
      </c>
      <c r="H1575">
        <v>1</v>
      </c>
      <c r="I1575">
        <v>1</v>
      </c>
      <c r="J1575">
        <v>1</v>
      </c>
      <c r="K1575" s="5">
        <v>53994.64</v>
      </c>
      <c r="L1575">
        <v>0</v>
      </c>
      <c r="M1575" t="str">
        <f t="shared" si="72"/>
        <v xml:space="preserve"> Reatined</v>
      </c>
      <c r="N1575" s="7">
        <v>16.666666666666661</v>
      </c>
      <c r="O1575" s="10" t="str">
        <f t="shared" si="73"/>
        <v>26-35</v>
      </c>
      <c r="P1575" t="str">
        <f t="shared" si="74"/>
        <v>4-6 Years</v>
      </c>
      <c r="Q1575" t="str">
        <f>IF(B1575&lt;=500,"300-500",
 IF(B1575&lt;=650,"501-650",
 IF(B1575&lt;=750,"651-750",
 "751-850")))</f>
        <v>651-750</v>
      </c>
      <c r="R1575" t="str">
        <f>IF(L1575=1,"Customer already churned",
 IF(N1575&gt;=70,"Urgent attention required",
 IF(O1575="46-60","Focus retention efforts",
 IF(O1575="36-45","Extend retention strategies",
 IF(O1575="501-600","Engagement support required",
 IF(O1575="601-700","Monitor engagement",
 IF(AND(C1575="Germany",D1575="Female"),"Priority proactive retention",
 "General engagement")))))))</f>
        <v>General engagement</v>
      </c>
    </row>
    <row r="1576" spans="1:18" x14ac:dyDescent="0.35">
      <c r="A1576">
        <v>15693018</v>
      </c>
      <c r="B1576">
        <v>678</v>
      </c>
      <c r="C1576" t="s">
        <v>19</v>
      </c>
      <c r="D1576" t="s">
        <v>18</v>
      </c>
      <c r="E1576">
        <v>23</v>
      </c>
      <c r="F1576">
        <v>10</v>
      </c>
      <c r="G1576" s="3">
        <v>115563.71</v>
      </c>
      <c r="H1576">
        <v>1</v>
      </c>
      <c r="I1576">
        <v>1</v>
      </c>
      <c r="J1576">
        <v>1</v>
      </c>
      <c r="K1576" s="5">
        <v>91633.53</v>
      </c>
      <c r="L1576">
        <v>0</v>
      </c>
      <c r="M1576" t="str">
        <f t="shared" si="72"/>
        <v xml:space="preserve"> Reatined</v>
      </c>
      <c r="N1576" s="7">
        <v>16.666666666666661</v>
      </c>
      <c r="O1576" s="10" t="str">
        <f t="shared" si="73"/>
        <v>18-25</v>
      </c>
      <c r="P1576" t="str">
        <f t="shared" si="74"/>
        <v>10+ Years</v>
      </c>
      <c r="Q1576" t="str">
        <f>IF(B1576&lt;=500,"300-500",
 IF(B1576&lt;=650,"501-650",
 IF(B1576&lt;=750,"651-750",
 "751-850")))</f>
        <v>651-750</v>
      </c>
      <c r="R1576" t="str">
        <f>IF(L1576=1,"Customer already churned",
 IF(N1576&gt;=70,"Urgent attention required",
 IF(O1576="46-60","Focus retention efforts",
 IF(O1576="36-45","Extend retention strategies",
 IF(O1576="501-600","Engagement support required",
 IF(O1576="601-700","Monitor engagement",
 IF(AND(C1576="Germany",D1576="Female"),"Priority proactive retention",
 "General engagement")))))))</f>
        <v>General engagement</v>
      </c>
    </row>
    <row r="1577" spans="1:18" x14ac:dyDescent="0.35">
      <c r="A1577">
        <v>15636756</v>
      </c>
      <c r="B1577">
        <v>545</v>
      </c>
      <c r="C1577" t="s">
        <v>15</v>
      </c>
      <c r="D1577" t="s">
        <v>18</v>
      </c>
      <c r="E1577">
        <v>23</v>
      </c>
      <c r="F1577">
        <v>2</v>
      </c>
      <c r="G1577" s="3">
        <v>0</v>
      </c>
      <c r="H1577">
        <v>2</v>
      </c>
      <c r="I1577">
        <v>1</v>
      </c>
      <c r="J1577">
        <v>0</v>
      </c>
      <c r="K1577" s="5">
        <v>189613.12</v>
      </c>
      <c r="L1577">
        <v>0</v>
      </c>
      <c r="M1577" t="str">
        <f t="shared" si="72"/>
        <v xml:space="preserve"> Reatined</v>
      </c>
      <c r="N1577" s="7">
        <v>58.333333333333343</v>
      </c>
      <c r="O1577" s="10" t="str">
        <f t="shared" si="73"/>
        <v>18-25</v>
      </c>
      <c r="P1577" t="str">
        <f t="shared" si="74"/>
        <v>0-3 Years</v>
      </c>
      <c r="Q1577" t="str">
        <f>IF(B1577&lt;=500,"300-500",
 IF(B1577&lt;=650,"501-650",
 IF(B1577&lt;=750,"651-750",
 "751-850")))</f>
        <v>501-650</v>
      </c>
      <c r="R1577" t="str">
        <f>IF(L1577=1,"Customer already churned",
 IF(N1577&gt;=70,"Urgent attention required",
 IF(O1577="46-60","Focus retention efforts",
 IF(O1577="36-45","Extend retention strategies",
 IF(O1577="501-600","Engagement support required",
 IF(O1577="601-700","Monitor engagement",
 IF(AND(C1577="Germany",D1577="Female"),"Priority proactive retention",
 "General engagement")))))))</f>
        <v>General engagement</v>
      </c>
    </row>
    <row r="1578" spans="1:18" x14ac:dyDescent="0.35">
      <c r="A1578">
        <v>15647474</v>
      </c>
      <c r="B1578">
        <v>613</v>
      </c>
      <c r="C1578" t="s">
        <v>15</v>
      </c>
      <c r="D1578" t="s">
        <v>16</v>
      </c>
      <c r="E1578">
        <v>40</v>
      </c>
      <c r="F1578">
        <v>9</v>
      </c>
      <c r="G1578" s="3">
        <v>95624.36</v>
      </c>
      <c r="H1578">
        <v>2</v>
      </c>
      <c r="I1578">
        <v>1</v>
      </c>
      <c r="J1578">
        <v>1</v>
      </c>
      <c r="K1578" s="5">
        <v>60706.33</v>
      </c>
      <c r="L1578">
        <v>0</v>
      </c>
      <c r="M1578" t="str">
        <f t="shared" si="72"/>
        <v xml:space="preserve"> Reatined</v>
      </c>
      <c r="N1578" s="7">
        <v>0</v>
      </c>
      <c r="O1578" s="10" t="str">
        <f t="shared" si="73"/>
        <v>36-45</v>
      </c>
      <c r="P1578" t="str">
        <f t="shared" si="74"/>
        <v>7-9 Years</v>
      </c>
      <c r="Q1578" t="str">
        <f>IF(B1578&lt;=500,"300-500",
 IF(B1578&lt;=650,"501-650",
 IF(B1578&lt;=750,"651-750",
 "751-850")))</f>
        <v>501-650</v>
      </c>
      <c r="R1578" t="str">
        <f>IF(L1578=1,"Customer already churned",
 IF(N1578&gt;=70,"Urgent attention required",
 IF(O1578="46-60","Focus retention efforts",
 IF(O1578="36-45","Extend retention strategies",
 IF(O1578="501-600","Engagement support required",
 IF(O1578="601-700","Monitor engagement",
 IF(AND(C1578="Germany",D1578="Female"),"Priority proactive retention",
 "General engagement")))))))</f>
        <v>Extend retention strategies</v>
      </c>
    </row>
    <row r="1579" spans="1:18" x14ac:dyDescent="0.35">
      <c r="A1579">
        <v>15576714</v>
      </c>
      <c r="B1579">
        <v>687</v>
      </c>
      <c r="C1579" t="s">
        <v>17</v>
      </c>
      <c r="D1579" t="s">
        <v>16</v>
      </c>
      <c r="E1579">
        <v>21</v>
      </c>
      <c r="F1579">
        <v>8</v>
      </c>
      <c r="G1579" s="3">
        <v>0</v>
      </c>
      <c r="H1579">
        <v>2</v>
      </c>
      <c r="I1579">
        <v>1</v>
      </c>
      <c r="J1579">
        <v>1</v>
      </c>
      <c r="K1579" s="5">
        <v>154767.34</v>
      </c>
      <c r="L1579">
        <v>0</v>
      </c>
      <c r="M1579" t="str">
        <f t="shared" si="72"/>
        <v xml:space="preserve"> Reatined</v>
      </c>
      <c r="N1579" s="7">
        <v>12.5</v>
      </c>
      <c r="O1579" s="10" t="str">
        <f t="shared" si="73"/>
        <v>18-25</v>
      </c>
      <c r="P1579" t="str">
        <f t="shared" si="74"/>
        <v>7-9 Years</v>
      </c>
      <c r="Q1579" t="str">
        <f>IF(B1579&lt;=500,"300-500",
 IF(B1579&lt;=650,"501-650",
 IF(B1579&lt;=750,"651-750",
 "751-850")))</f>
        <v>651-750</v>
      </c>
      <c r="R1579" t="str">
        <f>IF(L1579=1,"Customer already churned",
 IF(N1579&gt;=70,"Urgent attention required",
 IF(O1579="46-60","Focus retention efforts",
 IF(O1579="36-45","Extend retention strategies",
 IF(O1579="501-600","Engagement support required",
 IF(O1579="601-700","Monitor engagement",
 IF(AND(C1579="Germany",D1579="Female"),"Priority proactive retention",
 "General engagement")))))))</f>
        <v>General engagement</v>
      </c>
    </row>
    <row r="1580" spans="1:18" x14ac:dyDescent="0.35">
      <c r="A1580">
        <v>15585047</v>
      </c>
      <c r="B1580">
        <v>715</v>
      </c>
      <c r="C1580" t="s">
        <v>15</v>
      </c>
      <c r="D1580" t="s">
        <v>18</v>
      </c>
      <c r="E1580">
        <v>28</v>
      </c>
      <c r="F1580">
        <v>7</v>
      </c>
      <c r="G1580" s="3">
        <v>160376.60999999999</v>
      </c>
      <c r="H1580">
        <v>1</v>
      </c>
      <c r="I1580">
        <v>0</v>
      </c>
      <c r="J1580">
        <v>0</v>
      </c>
      <c r="K1580" s="5">
        <v>196853.11</v>
      </c>
      <c r="L1580">
        <v>0</v>
      </c>
      <c r="M1580" t="str">
        <f t="shared" si="72"/>
        <v xml:space="preserve"> Reatined</v>
      </c>
      <c r="N1580" s="7">
        <v>45.833333333333329</v>
      </c>
      <c r="O1580" s="10" t="str">
        <f t="shared" si="73"/>
        <v>26-35</v>
      </c>
      <c r="P1580" t="str">
        <f t="shared" si="74"/>
        <v>7-9 Years</v>
      </c>
      <c r="Q1580" t="str">
        <f>IF(B1580&lt;=500,"300-500",
 IF(B1580&lt;=650,"501-650",
 IF(B1580&lt;=750,"651-750",
 "751-850")))</f>
        <v>651-750</v>
      </c>
      <c r="R1580" t="str">
        <f>IF(L1580=1,"Customer already churned",
 IF(N1580&gt;=70,"Urgent attention required",
 IF(O1580="46-60","Focus retention efforts",
 IF(O1580="36-45","Extend retention strategies",
 IF(O1580="501-600","Engagement support required",
 IF(O1580="601-700","Monitor engagement",
 IF(AND(C1580="Germany",D1580="Female"),"Priority proactive retention",
 "General engagement")))))))</f>
        <v>General engagement</v>
      </c>
    </row>
    <row r="1581" spans="1:18" x14ac:dyDescent="0.35">
      <c r="A1581">
        <v>15743976</v>
      </c>
      <c r="B1581">
        <v>618</v>
      </c>
      <c r="C1581" t="s">
        <v>19</v>
      </c>
      <c r="D1581" t="s">
        <v>18</v>
      </c>
      <c r="E1581">
        <v>41</v>
      </c>
      <c r="F1581">
        <v>8</v>
      </c>
      <c r="G1581" s="3">
        <v>37702.79</v>
      </c>
      <c r="H1581">
        <v>1</v>
      </c>
      <c r="I1581">
        <v>1</v>
      </c>
      <c r="J1581">
        <v>1</v>
      </c>
      <c r="K1581" s="5">
        <v>195775.48</v>
      </c>
      <c r="L1581">
        <v>0</v>
      </c>
      <c r="M1581" t="str">
        <f t="shared" si="72"/>
        <v xml:space="preserve"> Reatined</v>
      </c>
      <c r="N1581" s="7">
        <v>16.666666666666661</v>
      </c>
      <c r="O1581" s="10" t="str">
        <f t="shared" si="73"/>
        <v>36-45</v>
      </c>
      <c r="P1581" t="str">
        <f t="shared" si="74"/>
        <v>7-9 Years</v>
      </c>
      <c r="Q1581" t="str">
        <f>IF(B1581&lt;=500,"300-500",
 IF(B1581&lt;=650,"501-650",
 IF(B1581&lt;=750,"651-750",
 "751-850")))</f>
        <v>501-650</v>
      </c>
      <c r="R1581" t="str">
        <f>IF(L1581=1,"Customer already churned",
 IF(N1581&gt;=70,"Urgent attention required",
 IF(O1581="46-60","Focus retention efforts",
 IF(O1581="36-45","Extend retention strategies",
 IF(O1581="501-600","Engagement support required",
 IF(O1581="601-700","Monitor engagement",
 IF(AND(C1581="Germany",D1581="Female"),"Priority proactive retention",
 "General engagement")))))))</f>
        <v>Extend retention strategies</v>
      </c>
    </row>
    <row r="1582" spans="1:18" x14ac:dyDescent="0.35">
      <c r="A1582">
        <v>15793881</v>
      </c>
      <c r="B1582">
        <v>721</v>
      </c>
      <c r="C1582" t="s">
        <v>15</v>
      </c>
      <c r="D1582" t="s">
        <v>16</v>
      </c>
      <c r="E1582">
        <v>35</v>
      </c>
      <c r="F1582">
        <v>6</v>
      </c>
      <c r="G1582" s="3">
        <v>118273.83</v>
      </c>
      <c r="H1582">
        <v>1</v>
      </c>
      <c r="I1582">
        <v>0</v>
      </c>
      <c r="J1582">
        <v>1</v>
      </c>
      <c r="K1582" s="5">
        <v>3086.89</v>
      </c>
      <c r="L1582">
        <v>0</v>
      </c>
      <c r="M1582" t="str">
        <f t="shared" si="72"/>
        <v xml:space="preserve"> Reatined</v>
      </c>
      <c r="N1582" s="7">
        <v>25</v>
      </c>
      <c r="O1582" s="10" t="str">
        <f t="shared" si="73"/>
        <v>26-35</v>
      </c>
      <c r="P1582" t="str">
        <f t="shared" si="74"/>
        <v>4-6 Years</v>
      </c>
      <c r="Q1582" t="str">
        <f>IF(B1582&lt;=500,"300-500",
 IF(B1582&lt;=650,"501-650",
 IF(B1582&lt;=750,"651-750",
 "751-850")))</f>
        <v>651-750</v>
      </c>
      <c r="R1582" t="str">
        <f>IF(L1582=1,"Customer already churned",
 IF(N1582&gt;=70,"Urgent attention required",
 IF(O1582="46-60","Focus retention efforts",
 IF(O1582="36-45","Extend retention strategies",
 IF(O1582="501-600","Engagement support required",
 IF(O1582="601-700","Monitor engagement",
 IF(AND(C1582="Germany",D1582="Female"),"Priority proactive retention",
 "General engagement")))))))</f>
        <v>General engagement</v>
      </c>
    </row>
    <row r="1583" spans="1:18" x14ac:dyDescent="0.35">
      <c r="A1583">
        <v>15576517</v>
      </c>
      <c r="B1583">
        <v>445</v>
      </c>
      <c r="C1583" t="s">
        <v>19</v>
      </c>
      <c r="D1583" t="s">
        <v>16</v>
      </c>
      <c r="E1583">
        <v>34</v>
      </c>
      <c r="F1583">
        <v>7</v>
      </c>
      <c r="G1583" s="3">
        <v>131082.17000000001</v>
      </c>
      <c r="H1583">
        <v>2</v>
      </c>
      <c r="I1583">
        <v>1</v>
      </c>
      <c r="J1583">
        <v>1</v>
      </c>
      <c r="K1583" s="5">
        <v>70618</v>
      </c>
      <c r="L1583">
        <v>0</v>
      </c>
      <c r="M1583" t="str">
        <f t="shared" si="72"/>
        <v xml:space="preserve"> Reatined</v>
      </c>
      <c r="N1583" s="7">
        <v>0</v>
      </c>
      <c r="O1583" s="10" t="str">
        <f t="shared" si="73"/>
        <v>26-35</v>
      </c>
      <c r="P1583" t="str">
        <f t="shared" si="74"/>
        <v>7-9 Years</v>
      </c>
      <c r="Q1583" t="str">
        <f>IF(B1583&lt;=500,"300-500",
 IF(B1583&lt;=650,"501-650",
 IF(B1583&lt;=750,"651-750",
 "751-850")))</f>
        <v>300-500</v>
      </c>
      <c r="R1583" t="str">
        <f>IF(L1583=1,"Customer already churned",
 IF(N1583&gt;=70,"Urgent attention required",
 IF(O1583="46-60","Focus retention efforts",
 IF(O1583="36-45","Extend retention strategies",
 IF(O1583="501-600","Engagement support required",
 IF(O1583="601-700","Monitor engagement",
 IF(AND(C1583="Germany",D1583="Female"),"Priority proactive retention",
 "General engagement")))))))</f>
        <v>Priority proactive retention</v>
      </c>
    </row>
    <row r="1584" spans="1:18" x14ac:dyDescent="0.35">
      <c r="A1584">
        <v>15631072</v>
      </c>
      <c r="B1584">
        <v>690</v>
      </c>
      <c r="C1584" t="s">
        <v>15</v>
      </c>
      <c r="D1584" t="s">
        <v>18</v>
      </c>
      <c r="E1584">
        <v>38</v>
      </c>
      <c r="F1584">
        <v>1</v>
      </c>
      <c r="G1584" s="3">
        <v>94456</v>
      </c>
      <c r="H1584">
        <v>2</v>
      </c>
      <c r="I1584">
        <v>0</v>
      </c>
      <c r="J1584">
        <v>1</v>
      </c>
      <c r="K1584" s="5">
        <v>55034.02</v>
      </c>
      <c r="L1584">
        <v>0</v>
      </c>
      <c r="M1584" t="str">
        <f t="shared" si="72"/>
        <v xml:space="preserve"> Reatined</v>
      </c>
      <c r="N1584" s="7">
        <v>33.333333333333329</v>
      </c>
      <c r="O1584" s="10" t="str">
        <f t="shared" si="73"/>
        <v>36-45</v>
      </c>
      <c r="P1584" t="str">
        <f t="shared" si="74"/>
        <v>0-3 Years</v>
      </c>
      <c r="Q1584" t="str">
        <f>IF(B1584&lt;=500,"300-500",
 IF(B1584&lt;=650,"501-650",
 IF(B1584&lt;=750,"651-750",
 "751-850")))</f>
        <v>651-750</v>
      </c>
      <c r="R1584" t="str">
        <f>IF(L1584=1,"Customer already churned",
 IF(N1584&gt;=70,"Urgent attention required",
 IF(O1584="46-60","Focus retention efforts",
 IF(O1584="36-45","Extend retention strategies",
 IF(O1584="501-600","Engagement support required",
 IF(O1584="601-700","Monitor engagement",
 IF(AND(C1584="Germany",D1584="Female"),"Priority proactive retention",
 "General engagement")))))))</f>
        <v>Extend retention strategies</v>
      </c>
    </row>
    <row r="1585" spans="1:18" x14ac:dyDescent="0.35">
      <c r="A1585">
        <v>15730394</v>
      </c>
      <c r="B1585">
        <v>709</v>
      </c>
      <c r="C1585" t="s">
        <v>15</v>
      </c>
      <c r="D1585" t="s">
        <v>16</v>
      </c>
      <c r="E1585">
        <v>43</v>
      </c>
      <c r="F1585">
        <v>8</v>
      </c>
      <c r="G1585" s="3">
        <v>0</v>
      </c>
      <c r="H1585">
        <v>2</v>
      </c>
      <c r="I1585">
        <v>0</v>
      </c>
      <c r="J1585">
        <v>0</v>
      </c>
      <c r="K1585" s="5">
        <v>168035.62</v>
      </c>
      <c r="L1585">
        <v>1</v>
      </c>
      <c r="M1585" t="str">
        <f t="shared" si="72"/>
        <v>Churned</v>
      </c>
      <c r="N1585" s="7">
        <v>41.666666666666671</v>
      </c>
      <c r="O1585" s="10" t="str">
        <f t="shared" si="73"/>
        <v>36-45</v>
      </c>
      <c r="P1585" t="str">
        <f t="shared" si="74"/>
        <v>7-9 Years</v>
      </c>
      <c r="Q1585" t="str">
        <f>IF(B1585&lt;=500,"300-500",
 IF(B1585&lt;=650,"501-650",
 IF(B1585&lt;=750,"651-750",
 "751-850")))</f>
        <v>651-750</v>
      </c>
      <c r="R1585" t="str">
        <f>IF(L1585=1,"Customer already churned",
 IF(N1585&gt;=70,"Urgent attention required",
 IF(O1585="46-60","Focus retention efforts",
 IF(O1585="36-45","Extend retention strategies",
 IF(O1585="501-600","Engagement support required",
 IF(O1585="601-700","Monitor engagement",
 IF(AND(C1585="Germany",D1585="Female"),"Priority proactive retention",
 "General engagement")))))))</f>
        <v>Customer already churned</v>
      </c>
    </row>
    <row r="1586" spans="1:18" x14ac:dyDescent="0.35">
      <c r="A1586">
        <v>15631460</v>
      </c>
      <c r="B1586">
        <v>671</v>
      </c>
      <c r="C1586" t="s">
        <v>17</v>
      </c>
      <c r="D1586" t="s">
        <v>16</v>
      </c>
      <c r="E1586">
        <v>42</v>
      </c>
      <c r="F1586">
        <v>3</v>
      </c>
      <c r="G1586" s="3">
        <v>0</v>
      </c>
      <c r="H1586">
        <v>2</v>
      </c>
      <c r="I1586">
        <v>1</v>
      </c>
      <c r="J1586">
        <v>1</v>
      </c>
      <c r="K1586" s="5">
        <v>128449.33</v>
      </c>
      <c r="L1586">
        <v>0</v>
      </c>
      <c r="M1586" t="str">
        <f t="shared" si="72"/>
        <v xml:space="preserve"> Reatined</v>
      </c>
      <c r="N1586" s="7">
        <v>12.5</v>
      </c>
      <c r="O1586" s="10" t="str">
        <f t="shared" si="73"/>
        <v>36-45</v>
      </c>
      <c r="P1586" t="str">
        <f t="shared" si="74"/>
        <v>0-3 Years</v>
      </c>
      <c r="Q1586" t="str">
        <f>IF(B1586&lt;=500,"300-500",
 IF(B1586&lt;=650,"501-650",
 IF(B1586&lt;=750,"651-750",
 "751-850")))</f>
        <v>651-750</v>
      </c>
      <c r="R1586" t="str">
        <f>IF(L1586=1,"Customer already churned",
 IF(N1586&gt;=70,"Urgent attention required",
 IF(O1586="46-60","Focus retention efforts",
 IF(O1586="36-45","Extend retention strategies",
 IF(O1586="501-600","Engagement support required",
 IF(O1586="601-700","Monitor engagement",
 IF(AND(C1586="Germany",D1586="Female"),"Priority proactive retention",
 "General engagement")))))))</f>
        <v>Extend retention strategies</v>
      </c>
    </row>
    <row r="1587" spans="1:18" x14ac:dyDescent="0.35">
      <c r="A1587">
        <v>15692002</v>
      </c>
      <c r="B1587">
        <v>538</v>
      </c>
      <c r="C1587" t="s">
        <v>15</v>
      </c>
      <c r="D1587" t="s">
        <v>18</v>
      </c>
      <c r="E1587">
        <v>33</v>
      </c>
      <c r="F1587">
        <v>6</v>
      </c>
      <c r="G1587" s="3">
        <v>93791.38</v>
      </c>
      <c r="H1587">
        <v>1</v>
      </c>
      <c r="I1587">
        <v>1</v>
      </c>
      <c r="J1587">
        <v>1</v>
      </c>
      <c r="K1587" s="5">
        <v>199249.29</v>
      </c>
      <c r="L1587">
        <v>0</v>
      </c>
      <c r="M1587" t="str">
        <f t="shared" si="72"/>
        <v xml:space="preserve"> Reatined</v>
      </c>
      <c r="N1587" s="7">
        <v>16.666666666666661</v>
      </c>
      <c r="O1587" s="10" t="str">
        <f t="shared" si="73"/>
        <v>26-35</v>
      </c>
      <c r="P1587" t="str">
        <f t="shared" si="74"/>
        <v>4-6 Years</v>
      </c>
      <c r="Q1587" t="str">
        <f>IF(B1587&lt;=500,"300-500",
 IF(B1587&lt;=650,"501-650",
 IF(B1587&lt;=750,"651-750",
 "751-850")))</f>
        <v>501-650</v>
      </c>
      <c r="R1587" t="str">
        <f>IF(L1587=1,"Customer already churned",
 IF(N1587&gt;=70,"Urgent attention required",
 IF(O1587="46-60","Focus retention efforts",
 IF(O1587="36-45","Extend retention strategies",
 IF(O1587="501-600","Engagement support required",
 IF(O1587="601-700","Monitor engagement",
 IF(AND(C1587="Germany",D1587="Female"),"Priority proactive retention",
 "General engagement")))))))</f>
        <v>General engagement</v>
      </c>
    </row>
    <row r="1588" spans="1:18" x14ac:dyDescent="0.35">
      <c r="A1588">
        <v>15595282</v>
      </c>
      <c r="B1588">
        <v>735</v>
      </c>
      <c r="C1588" t="s">
        <v>15</v>
      </c>
      <c r="D1588" t="s">
        <v>16</v>
      </c>
      <c r="E1588">
        <v>33</v>
      </c>
      <c r="F1588">
        <v>4</v>
      </c>
      <c r="G1588" s="3">
        <v>0</v>
      </c>
      <c r="H1588">
        <v>2</v>
      </c>
      <c r="I1588">
        <v>1</v>
      </c>
      <c r="J1588">
        <v>0</v>
      </c>
      <c r="K1588" s="5">
        <v>149474.69</v>
      </c>
      <c r="L1588">
        <v>0</v>
      </c>
      <c r="M1588" t="str">
        <f t="shared" si="72"/>
        <v xml:space="preserve"> Reatined</v>
      </c>
      <c r="N1588" s="7">
        <v>33.333333333333329</v>
      </c>
      <c r="O1588" s="10" t="str">
        <f t="shared" si="73"/>
        <v>26-35</v>
      </c>
      <c r="P1588" t="str">
        <f t="shared" si="74"/>
        <v>4-6 Years</v>
      </c>
      <c r="Q1588" t="str">
        <f>IF(B1588&lt;=500,"300-500",
 IF(B1588&lt;=650,"501-650",
 IF(B1588&lt;=750,"651-750",
 "751-850")))</f>
        <v>651-750</v>
      </c>
      <c r="R1588" t="str">
        <f>IF(L1588=1,"Customer already churned",
 IF(N1588&gt;=70,"Urgent attention required",
 IF(O1588="46-60","Focus retention efforts",
 IF(O1588="36-45","Extend retention strategies",
 IF(O1588="501-600","Engagement support required",
 IF(O1588="601-700","Monitor engagement",
 IF(AND(C1588="Germany",D1588="Female"),"Priority proactive retention",
 "General engagement")))))))</f>
        <v>General engagement</v>
      </c>
    </row>
    <row r="1589" spans="1:18" x14ac:dyDescent="0.35">
      <c r="A1589">
        <v>15789548</v>
      </c>
      <c r="B1589">
        <v>592</v>
      </c>
      <c r="C1589" t="s">
        <v>15</v>
      </c>
      <c r="D1589" t="s">
        <v>16</v>
      </c>
      <c r="E1589">
        <v>37</v>
      </c>
      <c r="F1589">
        <v>7</v>
      </c>
      <c r="G1589" s="3">
        <v>0</v>
      </c>
      <c r="H1589">
        <v>2</v>
      </c>
      <c r="I1589">
        <v>1</v>
      </c>
      <c r="J1589">
        <v>1</v>
      </c>
      <c r="K1589" s="5">
        <v>126726.33</v>
      </c>
      <c r="L1589">
        <v>0</v>
      </c>
      <c r="M1589" t="str">
        <f t="shared" si="72"/>
        <v xml:space="preserve"> Reatined</v>
      </c>
      <c r="N1589" s="7">
        <v>12.5</v>
      </c>
      <c r="O1589" s="10" t="str">
        <f t="shared" si="73"/>
        <v>36-45</v>
      </c>
      <c r="P1589" t="str">
        <f t="shared" si="74"/>
        <v>7-9 Years</v>
      </c>
      <c r="Q1589" t="str">
        <f>IF(B1589&lt;=500,"300-500",
 IF(B1589&lt;=650,"501-650",
 IF(B1589&lt;=750,"651-750",
 "751-850")))</f>
        <v>501-650</v>
      </c>
      <c r="R1589" t="str">
        <f>IF(L1589=1,"Customer already churned",
 IF(N1589&gt;=70,"Urgent attention required",
 IF(O1589="46-60","Focus retention efforts",
 IF(O1589="36-45","Extend retention strategies",
 IF(O1589="501-600","Engagement support required",
 IF(O1589="601-700","Monitor engagement",
 IF(AND(C1589="Germany",D1589="Female"),"Priority proactive retention",
 "General engagement")))))))</f>
        <v>Extend retention strategies</v>
      </c>
    </row>
    <row r="1590" spans="1:18" x14ac:dyDescent="0.35">
      <c r="A1590">
        <v>15758035</v>
      </c>
      <c r="B1590">
        <v>747</v>
      </c>
      <c r="C1590" t="s">
        <v>15</v>
      </c>
      <c r="D1590" t="s">
        <v>18</v>
      </c>
      <c r="E1590">
        <v>61</v>
      </c>
      <c r="F1590">
        <v>7</v>
      </c>
      <c r="G1590" s="3">
        <v>155973.13</v>
      </c>
      <c r="H1590">
        <v>1</v>
      </c>
      <c r="I1590">
        <v>0</v>
      </c>
      <c r="J1590">
        <v>1</v>
      </c>
      <c r="K1590" s="5">
        <v>147554.26</v>
      </c>
      <c r="L1590">
        <v>0</v>
      </c>
      <c r="M1590" t="str">
        <f t="shared" si="72"/>
        <v xml:space="preserve"> Reatined</v>
      </c>
      <c r="N1590" s="7">
        <v>41.666666666666671</v>
      </c>
      <c r="O1590" s="10" t="str">
        <f t="shared" si="73"/>
        <v>60+</v>
      </c>
      <c r="P1590" t="str">
        <f t="shared" si="74"/>
        <v>7-9 Years</v>
      </c>
      <c r="Q1590" t="str">
        <f>IF(B1590&lt;=500,"300-500",
 IF(B1590&lt;=650,"501-650",
 IF(B1590&lt;=750,"651-750",
 "751-850")))</f>
        <v>651-750</v>
      </c>
      <c r="R1590" t="str">
        <f>IF(L1590=1,"Customer already churned",
 IF(N1590&gt;=70,"Urgent attention required",
 IF(O1590="46-60","Focus retention efforts",
 IF(O1590="36-45","Extend retention strategies",
 IF(O1590="501-600","Engagement support required",
 IF(O1590="601-700","Monitor engagement",
 IF(AND(C1590="Germany",D1590="Female"),"Priority proactive retention",
 "General engagement")))))))</f>
        <v>General engagement</v>
      </c>
    </row>
    <row r="1591" spans="1:18" x14ac:dyDescent="0.35">
      <c r="A1591">
        <v>15617518</v>
      </c>
      <c r="B1591">
        <v>675</v>
      </c>
      <c r="C1591" t="s">
        <v>19</v>
      </c>
      <c r="D1591" t="s">
        <v>18</v>
      </c>
      <c r="E1591">
        <v>36</v>
      </c>
      <c r="F1591">
        <v>7</v>
      </c>
      <c r="G1591" s="3">
        <v>89409.95</v>
      </c>
      <c r="H1591">
        <v>1</v>
      </c>
      <c r="I1591">
        <v>1</v>
      </c>
      <c r="J1591">
        <v>1</v>
      </c>
      <c r="K1591" s="5">
        <v>149399.70000000001</v>
      </c>
      <c r="L1591">
        <v>0</v>
      </c>
      <c r="M1591" t="str">
        <f t="shared" si="72"/>
        <v xml:space="preserve"> Reatined</v>
      </c>
      <c r="N1591" s="7">
        <v>16.666666666666661</v>
      </c>
      <c r="O1591" s="10" t="str">
        <f t="shared" si="73"/>
        <v>36-45</v>
      </c>
      <c r="P1591" t="str">
        <f t="shared" si="74"/>
        <v>7-9 Years</v>
      </c>
      <c r="Q1591" t="str">
        <f>IF(B1591&lt;=500,"300-500",
 IF(B1591&lt;=650,"501-650",
 IF(B1591&lt;=750,"651-750",
 "751-850")))</f>
        <v>651-750</v>
      </c>
      <c r="R1591" t="str">
        <f>IF(L1591=1,"Customer already churned",
 IF(N1591&gt;=70,"Urgent attention required",
 IF(O1591="46-60","Focus retention efforts",
 IF(O1591="36-45","Extend retention strategies",
 IF(O1591="501-600","Engagement support required",
 IF(O1591="601-700","Monitor engagement",
 IF(AND(C1591="Germany",D1591="Female"),"Priority proactive retention",
 "General engagement")))))))</f>
        <v>Extend retention strategies</v>
      </c>
    </row>
    <row r="1592" spans="1:18" x14ac:dyDescent="0.35">
      <c r="A1592">
        <v>15651802</v>
      </c>
      <c r="B1592">
        <v>632</v>
      </c>
      <c r="C1592" t="s">
        <v>17</v>
      </c>
      <c r="D1592" t="s">
        <v>16</v>
      </c>
      <c r="E1592">
        <v>39</v>
      </c>
      <c r="F1592">
        <v>5</v>
      </c>
      <c r="G1592" s="3">
        <v>97854.37</v>
      </c>
      <c r="H1592">
        <v>2</v>
      </c>
      <c r="I1592">
        <v>1</v>
      </c>
      <c r="J1592">
        <v>0</v>
      </c>
      <c r="K1592" s="5">
        <v>93536.38</v>
      </c>
      <c r="L1592">
        <v>0</v>
      </c>
      <c r="M1592" t="str">
        <f t="shared" si="72"/>
        <v xml:space="preserve"> Reatined</v>
      </c>
      <c r="N1592" s="7">
        <v>20.833333333333339</v>
      </c>
      <c r="O1592" s="10" t="str">
        <f t="shared" si="73"/>
        <v>36-45</v>
      </c>
      <c r="P1592" t="str">
        <f t="shared" si="74"/>
        <v>4-6 Years</v>
      </c>
      <c r="Q1592" t="str">
        <f>IF(B1592&lt;=500,"300-500",
 IF(B1592&lt;=650,"501-650",
 IF(B1592&lt;=750,"651-750",
 "751-850")))</f>
        <v>501-650</v>
      </c>
      <c r="R1592" t="str">
        <f>IF(L1592=1,"Customer already churned",
 IF(N1592&gt;=70,"Urgent attention required",
 IF(O1592="46-60","Focus retention efforts",
 IF(O1592="36-45","Extend retention strategies",
 IF(O1592="501-600","Engagement support required",
 IF(O1592="601-700","Monitor engagement",
 IF(AND(C1592="Germany",D1592="Female"),"Priority proactive retention",
 "General engagement")))))))</f>
        <v>Extend retention strategies</v>
      </c>
    </row>
    <row r="1593" spans="1:18" x14ac:dyDescent="0.35">
      <c r="A1593">
        <v>15631813</v>
      </c>
      <c r="B1593">
        <v>621</v>
      </c>
      <c r="C1593" t="s">
        <v>15</v>
      </c>
      <c r="D1593" t="s">
        <v>18</v>
      </c>
      <c r="E1593">
        <v>39</v>
      </c>
      <c r="F1593">
        <v>6</v>
      </c>
      <c r="G1593" s="3">
        <v>0</v>
      </c>
      <c r="H1593">
        <v>2</v>
      </c>
      <c r="I1593">
        <v>1</v>
      </c>
      <c r="J1593">
        <v>1</v>
      </c>
      <c r="K1593" s="5">
        <v>58883.91</v>
      </c>
      <c r="L1593">
        <v>0</v>
      </c>
      <c r="M1593" t="str">
        <f t="shared" si="72"/>
        <v xml:space="preserve"> Reatined</v>
      </c>
      <c r="N1593" s="7">
        <v>12.5</v>
      </c>
      <c r="O1593" s="10" t="str">
        <f t="shared" si="73"/>
        <v>36-45</v>
      </c>
      <c r="P1593" t="str">
        <f t="shared" si="74"/>
        <v>4-6 Years</v>
      </c>
      <c r="Q1593" t="str">
        <f>IF(B1593&lt;=500,"300-500",
 IF(B1593&lt;=650,"501-650",
 IF(B1593&lt;=750,"651-750",
 "751-850")))</f>
        <v>501-650</v>
      </c>
      <c r="R1593" t="str">
        <f>IF(L1593=1,"Customer already churned",
 IF(N1593&gt;=70,"Urgent attention required",
 IF(O1593="46-60","Focus retention efforts",
 IF(O1593="36-45","Extend retention strategies",
 IF(O1593="501-600","Engagement support required",
 IF(O1593="601-700","Monitor engagement",
 IF(AND(C1593="Germany",D1593="Female"),"Priority proactive retention",
 "General engagement")))))))</f>
        <v>Extend retention strategies</v>
      </c>
    </row>
    <row r="1594" spans="1:18" x14ac:dyDescent="0.35">
      <c r="A1594">
        <v>15729668</v>
      </c>
      <c r="B1594">
        <v>521</v>
      </c>
      <c r="C1594" t="s">
        <v>17</v>
      </c>
      <c r="D1594" t="s">
        <v>18</v>
      </c>
      <c r="E1594">
        <v>29</v>
      </c>
      <c r="F1594">
        <v>3</v>
      </c>
      <c r="G1594" s="3">
        <v>60280.62</v>
      </c>
      <c r="H1594">
        <v>1</v>
      </c>
      <c r="I1594">
        <v>1</v>
      </c>
      <c r="J1594">
        <v>0</v>
      </c>
      <c r="K1594" s="5">
        <v>154271.41</v>
      </c>
      <c r="L1594">
        <v>0</v>
      </c>
      <c r="M1594" t="str">
        <f t="shared" si="72"/>
        <v xml:space="preserve"> Reatined</v>
      </c>
      <c r="N1594" s="7">
        <v>37.5</v>
      </c>
      <c r="O1594" s="10" t="str">
        <f t="shared" si="73"/>
        <v>26-35</v>
      </c>
      <c r="P1594" t="str">
        <f t="shared" si="74"/>
        <v>0-3 Years</v>
      </c>
      <c r="Q1594" t="str">
        <f>IF(B1594&lt;=500,"300-500",
 IF(B1594&lt;=650,"501-650",
 IF(B1594&lt;=750,"651-750",
 "751-850")))</f>
        <v>501-650</v>
      </c>
      <c r="R1594" t="str">
        <f>IF(L1594=1,"Customer already churned",
 IF(N1594&gt;=70,"Urgent attention required",
 IF(O1594="46-60","Focus retention efforts",
 IF(O1594="36-45","Extend retention strategies",
 IF(O1594="501-600","Engagement support required",
 IF(O1594="601-700","Monitor engagement",
 IF(AND(C1594="Germany",D1594="Female"),"Priority proactive retention",
 "General engagement")))))))</f>
        <v>General engagement</v>
      </c>
    </row>
    <row r="1595" spans="1:18" x14ac:dyDescent="0.35">
      <c r="A1595">
        <v>15741728</v>
      </c>
      <c r="B1595">
        <v>591</v>
      </c>
      <c r="C1595" t="s">
        <v>17</v>
      </c>
      <c r="D1595" t="s">
        <v>18</v>
      </c>
      <c r="E1595">
        <v>36</v>
      </c>
      <c r="F1595">
        <v>7</v>
      </c>
      <c r="G1595" s="3">
        <v>135216.79999999999</v>
      </c>
      <c r="H1595">
        <v>1</v>
      </c>
      <c r="I1595">
        <v>1</v>
      </c>
      <c r="J1595">
        <v>1</v>
      </c>
      <c r="K1595" s="5">
        <v>122022.89</v>
      </c>
      <c r="L1595">
        <v>0</v>
      </c>
      <c r="M1595" t="str">
        <f t="shared" si="72"/>
        <v xml:space="preserve"> Reatined</v>
      </c>
      <c r="N1595" s="7">
        <v>16.666666666666661</v>
      </c>
      <c r="O1595" s="10" t="str">
        <f t="shared" si="73"/>
        <v>36-45</v>
      </c>
      <c r="P1595" t="str">
        <f t="shared" si="74"/>
        <v>7-9 Years</v>
      </c>
      <c r="Q1595" t="str">
        <f>IF(B1595&lt;=500,"300-500",
 IF(B1595&lt;=650,"501-650",
 IF(B1595&lt;=750,"651-750",
 "751-850")))</f>
        <v>501-650</v>
      </c>
      <c r="R1595" t="str">
        <f>IF(L1595=1,"Customer already churned",
 IF(N1595&gt;=70,"Urgent attention required",
 IF(O1595="46-60","Focus retention efforts",
 IF(O1595="36-45","Extend retention strategies",
 IF(O1595="501-600","Engagement support required",
 IF(O1595="601-700","Monitor engagement",
 IF(AND(C1595="Germany",D1595="Female"),"Priority proactive retention",
 "General engagement")))))))</f>
        <v>Extend retention strategies</v>
      </c>
    </row>
    <row r="1596" spans="1:18" x14ac:dyDescent="0.35">
      <c r="A1596">
        <v>15576676</v>
      </c>
      <c r="B1596">
        <v>706</v>
      </c>
      <c r="C1596" t="s">
        <v>19</v>
      </c>
      <c r="D1596" t="s">
        <v>16</v>
      </c>
      <c r="E1596">
        <v>28</v>
      </c>
      <c r="F1596">
        <v>6</v>
      </c>
      <c r="G1596" s="3">
        <v>124923.35</v>
      </c>
      <c r="H1596">
        <v>2</v>
      </c>
      <c r="I1596">
        <v>1</v>
      </c>
      <c r="J1596">
        <v>1</v>
      </c>
      <c r="K1596" s="5">
        <v>50299.14</v>
      </c>
      <c r="L1596">
        <v>0</v>
      </c>
      <c r="M1596" t="str">
        <f t="shared" si="72"/>
        <v xml:space="preserve"> Reatined</v>
      </c>
      <c r="N1596" s="7">
        <v>0</v>
      </c>
      <c r="O1596" s="10" t="str">
        <f t="shared" si="73"/>
        <v>26-35</v>
      </c>
      <c r="P1596" t="str">
        <f t="shared" si="74"/>
        <v>4-6 Years</v>
      </c>
      <c r="Q1596" t="str">
        <f>IF(B1596&lt;=500,"300-500",
 IF(B1596&lt;=650,"501-650",
 IF(B1596&lt;=750,"651-750",
 "751-850")))</f>
        <v>651-750</v>
      </c>
      <c r="R1596" t="str">
        <f>IF(L1596=1,"Customer already churned",
 IF(N1596&gt;=70,"Urgent attention required",
 IF(O1596="46-60","Focus retention efforts",
 IF(O1596="36-45","Extend retention strategies",
 IF(O1596="501-600","Engagement support required",
 IF(O1596="601-700","Monitor engagement",
 IF(AND(C1596="Germany",D1596="Female"),"Priority proactive retention",
 "General engagement")))))))</f>
        <v>Priority proactive retention</v>
      </c>
    </row>
    <row r="1597" spans="1:18" x14ac:dyDescent="0.35">
      <c r="A1597">
        <v>15711378</v>
      </c>
      <c r="B1597">
        <v>677</v>
      </c>
      <c r="C1597" t="s">
        <v>15</v>
      </c>
      <c r="D1597" t="s">
        <v>18</v>
      </c>
      <c r="E1597">
        <v>38</v>
      </c>
      <c r="F1597">
        <v>4</v>
      </c>
      <c r="G1597" s="3">
        <v>0</v>
      </c>
      <c r="H1597">
        <v>2</v>
      </c>
      <c r="I1597">
        <v>1</v>
      </c>
      <c r="J1597">
        <v>0</v>
      </c>
      <c r="K1597" s="5">
        <v>187800.63</v>
      </c>
      <c r="L1597">
        <v>0</v>
      </c>
      <c r="M1597" t="str">
        <f t="shared" si="72"/>
        <v xml:space="preserve"> Reatined</v>
      </c>
      <c r="N1597" s="7">
        <v>33.333333333333329</v>
      </c>
      <c r="O1597" s="10" t="str">
        <f t="shared" si="73"/>
        <v>36-45</v>
      </c>
      <c r="P1597" t="str">
        <f t="shared" si="74"/>
        <v>4-6 Years</v>
      </c>
      <c r="Q1597" t="str">
        <f>IF(B1597&lt;=500,"300-500",
 IF(B1597&lt;=650,"501-650",
 IF(B1597&lt;=750,"651-750",
 "751-850")))</f>
        <v>651-750</v>
      </c>
      <c r="R1597" t="str">
        <f>IF(L1597=1,"Customer already churned",
 IF(N1597&gt;=70,"Urgent attention required",
 IF(O1597="46-60","Focus retention efforts",
 IF(O1597="36-45","Extend retention strategies",
 IF(O1597="501-600","Engagement support required",
 IF(O1597="601-700","Monitor engagement",
 IF(AND(C1597="Germany",D1597="Female"),"Priority proactive retention",
 "General engagement")))))))</f>
        <v>Extend retention strategies</v>
      </c>
    </row>
    <row r="1598" spans="1:18" x14ac:dyDescent="0.35">
      <c r="A1598">
        <v>15765520</v>
      </c>
      <c r="B1598">
        <v>769</v>
      </c>
      <c r="C1598" t="s">
        <v>19</v>
      </c>
      <c r="D1598" t="s">
        <v>18</v>
      </c>
      <c r="E1598">
        <v>27</v>
      </c>
      <c r="F1598">
        <v>7</v>
      </c>
      <c r="G1598" s="3">
        <v>188614.07</v>
      </c>
      <c r="H1598">
        <v>1</v>
      </c>
      <c r="I1598">
        <v>1</v>
      </c>
      <c r="J1598">
        <v>0</v>
      </c>
      <c r="K1598" s="5">
        <v>171344.09</v>
      </c>
      <c r="L1598">
        <v>0</v>
      </c>
      <c r="M1598" t="str">
        <f t="shared" si="72"/>
        <v xml:space="preserve"> Reatined</v>
      </c>
      <c r="N1598" s="7">
        <v>37.5</v>
      </c>
      <c r="O1598" s="10" t="str">
        <f t="shared" si="73"/>
        <v>26-35</v>
      </c>
      <c r="P1598" t="str">
        <f t="shared" si="74"/>
        <v>7-9 Years</v>
      </c>
      <c r="Q1598" t="str">
        <f>IF(B1598&lt;=500,"300-500",
 IF(B1598&lt;=650,"501-650",
 IF(B1598&lt;=750,"651-750",
 "751-850")))</f>
        <v>751-850</v>
      </c>
      <c r="R1598" t="str">
        <f>IF(L1598=1,"Customer already churned",
 IF(N1598&gt;=70,"Urgent attention required",
 IF(O1598="46-60","Focus retention efforts",
 IF(O1598="36-45","Extend retention strategies",
 IF(O1598="501-600","Engagement support required",
 IF(O1598="601-700","Monitor engagement",
 IF(AND(C1598="Germany",D1598="Female"),"Priority proactive retention",
 "General engagement")))))))</f>
        <v>General engagement</v>
      </c>
    </row>
    <row r="1599" spans="1:18" x14ac:dyDescent="0.35">
      <c r="A1599">
        <v>15656726</v>
      </c>
      <c r="B1599">
        <v>771</v>
      </c>
      <c r="C1599" t="s">
        <v>15</v>
      </c>
      <c r="D1599" t="s">
        <v>18</v>
      </c>
      <c r="E1599">
        <v>32</v>
      </c>
      <c r="F1599">
        <v>5</v>
      </c>
      <c r="G1599" s="3">
        <v>62321.62</v>
      </c>
      <c r="H1599">
        <v>1</v>
      </c>
      <c r="I1599">
        <v>1</v>
      </c>
      <c r="J1599">
        <v>1</v>
      </c>
      <c r="K1599" s="5">
        <v>40920.589999999997</v>
      </c>
      <c r="L1599">
        <v>0</v>
      </c>
      <c r="M1599" t="str">
        <f t="shared" si="72"/>
        <v xml:space="preserve"> Reatined</v>
      </c>
      <c r="N1599" s="7">
        <v>16.666666666666661</v>
      </c>
      <c r="O1599" s="10" t="str">
        <f t="shared" si="73"/>
        <v>26-35</v>
      </c>
      <c r="P1599" t="str">
        <f t="shared" si="74"/>
        <v>4-6 Years</v>
      </c>
      <c r="Q1599" t="str">
        <f>IF(B1599&lt;=500,"300-500",
 IF(B1599&lt;=650,"501-650",
 IF(B1599&lt;=750,"651-750",
 "751-850")))</f>
        <v>751-850</v>
      </c>
      <c r="R1599" t="str">
        <f>IF(L1599=1,"Customer already churned",
 IF(N1599&gt;=70,"Urgent attention required",
 IF(O1599="46-60","Focus retention efforts",
 IF(O1599="36-45","Extend retention strategies",
 IF(O1599="501-600","Engagement support required",
 IF(O1599="601-700","Monitor engagement",
 IF(AND(C1599="Germany",D1599="Female"),"Priority proactive retention",
 "General engagement")))))))</f>
        <v>General engagement</v>
      </c>
    </row>
    <row r="1600" spans="1:18" x14ac:dyDescent="0.35">
      <c r="A1600">
        <v>15647842</v>
      </c>
      <c r="B1600">
        <v>601</v>
      </c>
      <c r="C1600" t="s">
        <v>19</v>
      </c>
      <c r="D1600" t="s">
        <v>16</v>
      </c>
      <c r="E1600">
        <v>48</v>
      </c>
      <c r="F1600">
        <v>8</v>
      </c>
      <c r="G1600" s="3">
        <v>120782.7</v>
      </c>
      <c r="H1600">
        <v>1</v>
      </c>
      <c r="I1600">
        <v>1</v>
      </c>
      <c r="J1600">
        <v>0</v>
      </c>
      <c r="K1600" s="5">
        <v>63940.68</v>
      </c>
      <c r="L1600">
        <v>1</v>
      </c>
      <c r="M1600" t="str">
        <f t="shared" si="72"/>
        <v>Churned</v>
      </c>
      <c r="N1600" s="7">
        <v>37.5</v>
      </c>
      <c r="O1600" s="10" t="str">
        <f t="shared" si="73"/>
        <v>46-60</v>
      </c>
      <c r="P1600" t="str">
        <f t="shared" si="74"/>
        <v>7-9 Years</v>
      </c>
      <c r="Q1600" t="str">
        <f>IF(B1600&lt;=500,"300-500",
 IF(B1600&lt;=650,"501-650",
 IF(B1600&lt;=750,"651-750",
 "751-850")))</f>
        <v>501-650</v>
      </c>
      <c r="R1600" t="str">
        <f>IF(L1600=1,"Customer already churned",
 IF(N1600&gt;=70,"Urgent attention required",
 IF(O1600="46-60","Focus retention efforts",
 IF(O1600="36-45","Extend retention strategies",
 IF(O1600="501-600","Engagement support required",
 IF(O1600="601-700","Monitor engagement",
 IF(AND(C1600="Germany",D1600="Female"),"Priority proactive retention",
 "General engagement")))))))</f>
        <v>Customer already churned</v>
      </c>
    </row>
    <row r="1601" spans="1:18" x14ac:dyDescent="0.35">
      <c r="A1601">
        <v>15719309</v>
      </c>
      <c r="B1601">
        <v>670</v>
      </c>
      <c r="C1601" t="s">
        <v>15</v>
      </c>
      <c r="D1601" t="s">
        <v>16</v>
      </c>
      <c r="E1601">
        <v>42</v>
      </c>
      <c r="F1601">
        <v>1</v>
      </c>
      <c r="G1601" s="3">
        <v>115961.58</v>
      </c>
      <c r="H1601">
        <v>2</v>
      </c>
      <c r="I1601">
        <v>0</v>
      </c>
      <c r="J1601">
        <v>1</v>
      </c>
      <c r="K1601" s="5">
        <v>29483.87</v>
      </c>
      <c r="L1601">
        <v>0</v>
      </c>
      <c r="M1601" t="str">
        <f t="shared" si="72"/>
        <v xml:space="preserve"> Reatined</v>
      </c>
      <c r="N1601" s="7">
        <v>33.333333333333329</v>
      </c>
      <c r="O1601" s="10" t="str">
        <f t="shared" si="73"/>
        <v>36-45</v>
      </c>
      <c r="P1601" t="str">
        <f t="shared" si="74"/>
        <v>0-3 Years</v>
      </c>
      <c r="Q1601" t="str">
        <f>IF(B1601&lt;=500,"300-500",
 IF(B1601&lt;=650,"501-650",
 IF(B1601&lt;=750,"651-750",
 "751-850")))</f>
        <v>651-750</v>
      </c>
      <c r="R1601" t="str">
        <f>IF(L1601=1,"Customer already churned",
 IF(N1601&gt;=70,"Urgent attention required",
 IF(O1601="46-60","Focus retention efforts",
 IF(O1601="36-45","Extend retention strategies",
 IF(O1601="501-600","Engagement support required",
 IF(O1601="601-700","Monitor engagement",
 IF(AND(C1601="Germany",D1601="Female"),"Priority proactive retention",
 "General engagement")))))))</f>
        <v>Extend retention strategies</v>
      </c>
    </row>
    <row r="1602" spans="1:18" x14ac:dyDescent="0.35">
      <c r="A1602">
        <v>15748718</v>
      </c>
      <c r="B1602">
        <v>517</v>
      </c>
      <c r="C1602" t="s">
        <v>15</v>
      </c>
      <c r="D1602" t="s">
        <v>18</v>
      </c>
      <c r="E1602">
        <v>28</v>
      </c>
      <c r="F1602">
        <v>2</v>
      </c>
      <c r="G1602" s="3">
        <v>115062.61</v>
      </c>
      <c r="H1602">
        <v>1</v>
      </c>
      <c r="I1602">
        <v>1</v>
      </c>
      <c r="J1602">
        <v>0</v>
      </c>
      <c r="K1602" s="5">
        <v>179056.23</v>
      </c>
      <c r="L1602">
        <v>0</v>
      </c>
      <c r="M1602" t="str">
        <f t="shared" si="72"/>
        <v xml:space="preserve"> Reatined</v>
      </c>
      <c r="N1602" s="7">
        <v>62.5</v>
      </c>
      <c r="O1602" s="10" t="str">
        <f t="shared" si="73"/>
        <v>26-35</v>
      </c>
      <c r="P1602" t="str">
        <f t="shared" si="74"/>
        <v>0-3 Years</v>
      </c>
      <c r="Q1602" t="str">
        <f>IF(B1602&lt;=500,"300-500",
 IF(B1602&lt;=650,"501-650",
 IF(B1602&lt;=750,"651-750",
 "751-850")))</f>
        <v>501-650</v>
      </c>
      <c r="R1602" t="str">
        <f>IF(L1602=1,"Customer already churned",
 IF(N1602&gt;=70,"Urgent attention required",
 IF(O1602="46-60","Focus retention efforts",
 IF(O1602="36-45","Extend retention strategies",
 IF(O1602="501-600","Engagement support required",
 IF(O1602="601-700","Monitor engagement",
 IF(AND(C1602="Germany",D1602="Female"),"Priority proactive retention",
 "General engagement")))))))</f>
        <v>General engagement</v>
      </c>
    </row>
    <row r="1603" spans="1:18" x14ac:dyDescent="0.35">
      <c r="A1603">
        <v>15594404</v>
      </c>
      <c r="B1603">
        <v>834</v>
      </c>
      <c r="C1603" t="s">
        <v>15</v>
      </c>
      <c r="D1603" t="s">
        <v>16</v>
      </c>
      <c r="E1603">
        <v>49</v>
      </c>
      <c r="F1603">
        <v>8</v>
      </c>
      <c r="G1603" s="3">
        <v>160602.25</v>
      </c>
      <c r="H1603">
        <v>2</v>
      </c>
      <c r="I1603">
        <v>1</v>
      </c>
      <c r="J1603">
        <v>0</v>
      </c>
      <c r="K1603" s="5">
        <v>129273.94</v>
      </c>
      <c r="L1603">
        <v>0</v>
      </c>
      <c r="M1603" t="str">
        <f t="shared" ref="M1603:M1666" si="75">IF(L1603=1, "Churned"," Reatined")</f>
        <v xml:space="preserve"> Reatined</v>
      </c>
      <c r="N1603" s="7">
        <v>20.833333333333339</v>
      </c>
      <c r="O1603" s="10" t="str">
        <f t="shared" ref="O1603:O1666" si="76">IF(E1603&lt;=25,"18-25",
 IF(E1603&lt;=35,"26-35",
 IF(E1603&lt;=45,"36-45",
 IF(E1603&lt;=60,"46-60",
 "60+"))))</f>
        <v>46-60</v>
      </c>
      <c r="P1603" t="str">
        <f t="shared" ref="P1603:P1666" si="77">IF(F1603&lt;=3,"0-3 Years",
 IF(F1603&lt;=6,"4-6 Years",
 IF(F1603&lt;=9,"7-9 Years",
 "10+ Years")))</f>
        <v>7-9 Years</v>
      </c>
      <c r="Q1603" t="str">
        <f>IF(B1603&lt;=500,"300-500",
 IF(B1603&lt;=650,"501-650",
 IF(B1603&lt;=750,"651-750",
 "751-850")))</f>
        <v>751-850</v>
      </c>
      <c r="R1603" t="str">
        <f>IF(L1603=1,"Customer already churned",
 IF(N1603&gt;=70,"Urgent attention required",
 IF(O1603="46-60","Focus retention efforts",
 IF(O1603="36-45","Extend retention strategies",
 IF(O1603="501-600","Engagement support required",
 IF(O1603="601-700","Monitor engagement",
 IF(AND(C1603="Germany",D1603="Female"),"Priority proactive retention",
 "General engagement")))))))</f>
        <v>Focus retention efforts</v>
      </c>
    </row>
    <row r="1604" spans="1:18" x14ac:dyDescent="0.35">
      <c r="A1604">
        <v>15751158</v>
      </c>
      <c r="B1604">
        <v>571</v>
      </c>
      <c r="C1604" t="s">
        <v>15</v>
      </c>
      <c r="D1604" t="s">
        <v>16</v>
      </c>
      <c r="E1604">
        <v>42</v>
      </c>
      <c r="F1604">
        <v>4</v>
      </c>
      <c r="G1604" s="3">
        <v>108825.34</v>
      </c>
      <c r="H1604">
        <v>3</v>
      </c>
      <c r="I1604">
        <v>1</v>
      </c>
      <c r="J1604">
        <v>0</v>
      </c>
      <c r="K1604" s="5">
        <v>55558.51</v>
      </c>
      <c r="L1604">
        <v>1</v>
      </c>
      <c r="M1604" t="str">
        <f t="shared" si="75"/>
        <v>Churned</v>
      </c>
      <c r="N1604" s="7">
        <v>20.833333333333339</v>
      </c>
      <c r="O1604" s="10" t="str">
        <f t="shared" si="76"/>
        <v>36-45</v>
      </c>
      <c r="P1604" t="str">
        <f t="shared" si="77"/>
        <v>4-6 Years</v>
      </c>
      <c r="Q1604" t="str">
        <f>IF(B1604&lt;=500,"300-500",
 IF(B1604&lt;=650,"501-650",
 IF(B1604&lt;=750,"651-750",
 "751-850")))</f>
        <v>501-650</v>
      </c>
      <c r="R1604" t="str">
        <f>IF(L1604=1,"Customer already churned",
 IF(N1604&gt;=70,"Urgent attention required",
 IF(O1604="46-60","Focus retention efforts",
 IF(O1604="36-45","Extend retention strategies",
 IF(O1604="501-600","Engagement support required",
 IF(O1604="601-700","Monitor engagement",
 IF(AND(C1604="Germany",D1604="Female"),"Priority proactive retention",
 "General engagement")))))))</f>
        <v>Customer already churned</v>
      </c>
    </row>
    <row r="1605" spans="1:18" x14ac:dyDescent="0.35">
      <c r="A1605">
        <v>15593470</v>
      </c>
      <c r="B1605">
        <v>576</v>
      </c>
      <c r="C1605" t="s">
        <v>19</v>
      </c>
      <c r="D1605" t="s">
        <v>16</v>
      </c>
      <c r="E1605">
        <v>36</v>
      </c>
      <c r="F1605">
        <v>8</v>
      </c>
      <c r="G1605" s="3">
        <v>166287.85</v>
      </c>
      <c r="H1605">
        <v>1</v>
      </c>
      <c r="I1605">
        <v>1</v>
      </c>
      <c r="J1605">
        <v>1</v>
      </c>
      <c r="K1605" s="5">
        <v>23305.85</v>
      </c>
      <c r="L1605">
        <v>0</v>
      </c>
      <c r="M1605" t="str">
        <f t="shared" si="75"/>
        <v xml:space="preserve"> Reatined</v>
      </c>
      <c r="N1605" s="7">
        <v>16.666666666666661</v>
      </c>
      <c r="O1605" s="10" t="str">
        <f t="shared" si="76"/>
        <v>36-45</v>
      </c>
      <c r="P1605" t="str">
        <f t="shared" si="77"/>
        <v>7-9 Years</v>
      </c>
      <c r="Q1605" t="str">
        <f>IF(B1605&lt;=500,"300-500",
 IF(B1605&lt;=650,"501-650",
 IF(B1605&lt;=750,"651-750",
 "751-850")))</f>
        <v>501-650</v>
      </c>
      <c r="R1605" t="str">
        <f>IF(L1605=1,"Customer already churned",
 IF(N1605&gt;=70,"Urgent attention required",
 IF(O1605="46-60","Focus retention efforts",
 IF(O1605="36-45","Extend retention strategies",
 IF(O1605="501-600","Engagement support required",
 IF(O1605="601-700","Monitor engagement",
 IF(AND(C1605="Germany",D1605="Female"),"Priority proactive retention",
 "General engagement")))))))</f>
        <v>Extend retention strategies</v>
      </c>
    </row>
    <row r="1606" spans="1:18" x14ac:dyDescent="0.35">
      <c r="A1606">
        <v>15695129</v>
      </c>
      <c r="B1606">
        <v>718</v>
      </c>
      <c r="C1606" t="s">
        <v>15</v>
      </c>
      <c r="D1606" t="s">
        <v>16</v>
      </c>
      <c r="E1606">
        <v>31</v>
      </c>
      <c r="F1606">
        <v>1</v>
      </c>
      <c r="G1606" s="3">
        <v>152663.76999999999</v>
      </c>
      <c r="H1606">
        <v>1</v>
      </c>
      <c r="I1606">
        <v>0</v>
      </c>
      <c r="J1606">
        <v>1</v>
      </c>
      <c r="K1606" s="5">
        <v>17128.64</v>
      </c>
      <c r="L1606">
        <v>0</v>
      </c>
      <c r="M1606" t="str">
        <f t="shared" si="75"/>
        <v xml:space="preserve"> Reatined</v>
      </c>
      <c r="N1606" s="7">
        <v>50</v>
      </c>
      <c r="O1606" s="10" t="str">
        <f t="shared" si="76"/>
        <v>26-35</v>
      </c>
      <c r="P1606" t="str">
        <f t="shared" si="77"/>
        <v>0-3 Years</v>
      </c>
      <c r="Q1606" t="str">
        <f>IF(B1606&lt;=500,"300-500",
 IF(B1606&lt;=650,"501-650",
 IF(B1606&lt;=750,"651-750",
 "751-850")))</f>
        <v>651-750</v>
      </c>
      <c r="R1606" t="str">
        <f>IF(L1606=1,"Customer already churned",
 IF(N1606&gt;=70,"Urgent attention required",
 IF(O1606="46-60","Focus retention efforts",
 IF(O1606="36-45","Extend retention strategies",
 IF(O1606="501-600","Engagement support required",
 IF(O1606="601-700","Monitor engagement",
 IF(AND(C1606="Germany",D1606="Female"),"Priority proactive retention",
 "General engagement")))))))</f>
        <v>General engagement</v>
      </c>
    </row>
    <row r="1607" spans="1:18" x14ac:dyDescent="0.35">
      <c r="A1607">
        <v>15640865</v>
      </c>
      <c r="B1607">
        <v>636</v>
      </c>
      <c r="C1607" t="s">
        <v>19</v>
      </c>
      <c r="D1607" t="s">
        <v>16</v>
      </c>
      <c r="E1607">
        <v>31</v>
      </c>
      <c r="F1607">
        <v>9</v>
      </c>
      <c r="G1607" s="3">
        <v>80844.69</v>
      </c>
      <c r="H1607">
        <v>2</v>
      </c>
      <c r="I1607">
        <v>1</v>
      </c>
      <c r="J1607">
        <v>1</v>
      </c>
      <c r="K1607" s="5">
        <v>74641.899999999994</v>
      </c>
      <c r="L1607">
        <v>0</v>
      </c>
      <c r="M1607" t="str">
        <f t="shared" si="75"/>
        <v xml:space="preserve"> Reatined</v>
      </c>
      <c r="N1607" s="7">
        <v>0</v>
      </c>
      <c r="O1607" s="10" t="str">
        <f t="shared" si="76"/>
        <v>26-35</v>
      </c>
      <c r="P1607" t="str">
        <f t="shared" si="77"/>
        <v>7-9 Years</v>
      </c>
      <c r="Q1607" t="str">
        <f>IF(B1607&lt;=500,"300-500",
 IF(B1607&lt;=650,"501-650",
 IF(B1607&lt;=750,"651-750",
 "751-850")))</f>
        <v>501-650</v>
      </c>
      <c r="R1607" t="str">
        <f>IF(L1607=1,"Customer already churned",
 IF(N1607&gt;=70,"Urgent attention required",
 IF(O1607="46-60","Focus retention efforts",
 IF(O1607="36-45","Extend retention strategies",
 IF(O1607="501-600","Engagement support required",
 IF(O1607="601-700","Monitor engagement",
 IF(AND(C1607="Germany",D1607="Female"),"Priority proactive retention",
 "General engagement")))))))</f>
        <v>Priority proactive retention</v>
      </c>
    </row>
    <row r="1608" spans="1:18" x14ac:dyDescent="0.35">
      <c r="A1608">
        <v>15714080</v>
      </c>
      <c r="B1608">
        <v>566</v>
      </c>
      <c r="C1608" t="s">
        <v>19</v>
      </c>
      <c r="D1608" t="s">
        <v>16</v>
      </c>
      <c r="E1608">
        <v>40</v>
      </c>
      <c r="F1608">
        <v>2</v>
      </c>
      <c r="G1608" s="3">
        <v>97001.36</v>
      </c>
      <c r="H1608">
        <v>2</v>
      </c>
      <c r="I1608">
        <v>1</v>
      </c>
      <c r="J1608">
        <v>0</v>
      </c>
      <c r="K1608" s="5">
        <v>154486.01</v>
      </c>
      <c r="L1608">
        <v>0</v>
      </c>
      <c r="M1608" t="str">
        <f t="shared" si="75"/>
        <v xml:space="preserve"> Reatined</v>
      </c>
      <c r="N1608" s="7">
        <v>45.833333333333329</v>
      </c>
      <c r="O1608" s="10" t="str">
        <f t="shared" si="76"/>
        <v>36-45</v>
      </c>
      <c r="P1608" t="str">
        <f t="shared" si="77"/>
        <v>0-3 Years</v>
      </c>
      <c r="Q1608" t="str">
        <f>IF(B1608&lt;=500,"300-500",
 IF(B1608&lt;=650,"501-650",
 IF(B1608&lt;=750,"651-750",
 "751-850")))</f>
        <v>501-650</v>
      </c>
      <c r="R1608" t="str">
        <f>IF(L1608=1,"Customer already churned",
 IF(N1608&gt;=70,"Urgent attention required",
 IF(O1608="46-60","Focus retention efforts",
 IF(O1608="36-45","Extend retention strategies",
 IF(O1608="501-600","Engagement support required",
 IF(O1608="601-700","Monitor engagement",
 IF(AND(C1608="Germany",D1608="Female"),"Priority proactive retention",
 "General engagement")))))))</f>
        <v>Extend retention strategies</v>
      </c>
    </row>
    <row r="1609" spans="1:18" x14ac:dyDescent="0.35">
      <c r="A1609">
        <v>15648721</v>
      </c>
      <c r="B1609">
        <v>711</v>
      </c>
      <c r="C1609" t="s">
        <v>15</v>
      </c>
      <c r="D1609" t="s">
        <v>18</v>
      </c>
      <c r="E1609">
        <v>64</v>
      </c>
      <c r="F1609">
        <v>4</v>
      </c>
      <c r="G1609" s="3">
        <v>0</v>
      </c>
      <c r="H1609">
        <v>2</v>
      </c>
      <c r="I1609">
        <v>1</v>
      </c>
      <c r="J1609">
        <v>1</v>
      </c>
      <c r="K1609" s="5">
        <v>3185.67</v>
      </c>
      <c r="L1609">
        <v>0</v>
      </c>
      <c r="M1609" t="str">
        <f t="shared" si="75"/>
        <v xml:space="preserve"> Reatined</v>
      </c>
      <c r="N1609" s="7">
        <v>29.166666666666671</v>
      </c>
      <c r="O1609" s="10" t="str">
        <f t="shared" si="76"/>
        <v>60+</v>
      </c>
      <c r="P1609" t="str">
        <f t="shared" si="77"/>
        <v>4-6 Years</v>
      </c>
      <c r="Q1609" t="str">
        <f>IF(B1609&lt;=500,"300-500",
 IF(B1609&lt;=650,"501-650",
 IF(B1609&lt;=750,"651-750",
 "751-850")))</f>
        <v>651-750</v>
      </c>
      <c r="R1609" t="str">
        <f>IF(L1609=1,"Customer already churned",
 IF(N1609&gt;=70,"Urgent attention required",
 IF(O1609="46-60","Focus retention efforts",
 IF(O1609="36-45","Extend retention strategies",
 IF(O1609="501-600","Engagement support required",
 IF(O1609="601-700","Monitor engagement",
 IF(AND(C1609="Germany",D1609="Female"),"Priority proactive retention",
 "General engagement")))))))</f>
        <v>General engagement</v>
      </c>
    </row>
    <row r="1610" spans="1:18" x14ac:dyDescent="0.35">
      <c r="A1610">
        <v>15801466</v>
      </c>
      <c r="B1610">
        <v>574</v>
      </c>
      <c r="C1610" t="s">
        <v>15</v>
      </c>
      <c r="D1610" t="s">
        <v>16</v>
      </c>
      <c r="E1610">
        <v>39</v>
      </c>
      <c r="F1610">
        <v>2</v>
      </c>
      <c r="G1610" s="3">
        <v>122524.61</v>
      </c>
      <c r="H1610">
        <v>2</v>
      </c>
      <c r="I1610">
        <v>1</v>
      </c>
      <c r="J1610">
        <v>0</v>
      </c>
      <c r="K1610" s="5">
        <v>88463.63</v>
      </c>
      <c r="L1610">
        <v>0</v>
      </c>
      <c r="M1610" t="str">
        <f t="shared" si="75"/>
        <v xml:space="preserve"> Reatined</v>
      </c>
      <c r="N1610" s="7">
        <v>45.833333333333329</v>
      </c>
      <c r="O1610" s="10" t="str">
        <f t="shared" si="76"/>
        <v>36-45</v>
      </c>
      <c r="P1610" t="str">
        <f t="shared" si="77"/>
        <v>0-3 Years</v>
      </c>
      <c r="Q1610" t="str">
        <f>IF(B1610&lt;=500,"300-500",
 IF(B1610&lt;=650,"501-650",
 IF(B1610&lt;=750,"651-750",
 "751-850")))</f>
        <v>501-650</v>
      </c>
      <c r="R1610" t="str">
        <f>IF(L1610=1,"Customer already churned",
 IF(N1610&gt;=70,"Urgent attention required",
 IF(O1610="46-60","Focus retention efforts",
 IF(O1610="36-45","Extend retention strategies",
 IF(O1610="501-600","Engagement support required",
 IF(O1610="601-700","Monitor engagement",
 IF(AND(C1610="Germany",D1610="Female"),"Priority proactive retention",
 "General engagement")))))))</f>
        <v>Extend retention strategies</v>
      </c>
    </row>
    <row r="1611" spans="1:18" x14ac:dyDescent="0.35">
      <c r="A1611">
        <v>15750248</v>
      </c>
      <c r="B1611">
        <v>619</v>
      </c>
      <c r="C1611" t="s">
        <v>15</v>
      </c>
      <c r="D1611" t="s">
        <v>16</v>
      </c>
      <c r="E1611">
        <v>35</v>
      </c>
      <c r="F1611">
        <v>8</v>
      </c>
      <c r="G1611" s="3">
        <v>132292.63</v>
      </c>
      <c r="H1611">
        <v>1</v>
      </c>
      <c r="I1611">
        <v>1</v>
      </c>
      <c r="J1611">
        <v>0</v>
      </c>
      <c r="K1611" s="5">
        <v>65682.929999999993</v>
      </c>
      <c r="L1611">
        <v>0</v>
      </c>
      <c r="M1611" t="str">
        <f t="shared" si="75"/>
        <v xml:space="preserve"> Reatined</v>
      </c>
      <c r="N1611" s="7">
        <v>37.5</v>
      </c>
      <c r="O1611" s="10" t="str">
        <f t="shared" si="76"/>
        <v>26-35</v>
      </c>
      <c r="P1611" t="str">
        <f t="shared" si="77"/>
        <v>7-9 Years</v>
      </c>
      <c r="Q1611" t="str">
        <f>IF(B1611&lt;=500,"300-500",
 IF(B1611&lt;=650,"501-650",
 IF(B1611&lt;=750,"651-750",
 "751-850")))</f>
        <v>501-650</v>
      </c>
      <c r="R1611" t="str">
        <f>IF(L1611=1,"Customer already churned",
 IF(N1611&gt;=70,"Urgent attention required",
 IF(O1611="46-60","Focus retention efforts",
 IF(O1611="36-45","Extend retention strategies",
 IF(O1611="501-600","Engagement support required",
 IF(O1611="601-700","Monitor engagement",
 IF(AND(C1611="Germany",D1611="Female"),"Priority proactive retention",
 "General engagement")))))))</f>
        <v>General engagement</v>
      </c>
    </row>
    <row r="1612" spans="1:18" x14ac:dyDescent="0.35">
      <c r="A1612">
        <v>15758726</v>
      </c>
      <c r="B1612">
        <v>588</v>
      </c>
      <c r="C1612" t="s">
        <v>15</v>
      </c>
      <c r="D1612" t="s">
        <v>16</v>
      </c>
      <c r="E1612">
        <v>24</v>
      </c>
      <c r="F1612">
        <v>0</v>
      </c>
      <c r="G1612" s="3">
        <v>0</v>
      </c>
      <c r="H1612">
        <v>2</v>
      </c>
      <c r="I1612">
        <v>1</v>
      </c>
      <c r="J1612">
        <v>1</v>
      </c>
      <c r="K1612" s="5">
        <v>140586.07999999999</v>
      </c>
      <c r="L1612">
        <v>0</v>
      </c>
      <c r="M1612" t="str">
        <f t="shared" si="75"/>
        <v xml:space="preserve"> Reatined</v>
      </c>
      <c r="N1612" s="7">
        <v>37.5</v>
      </c>
      <c r="O1612" s="10" t="str">
        <f t="shared" si="76"/>
        <v>18-25</v>
      </c>
      <c r="P1612" t="str">
        <f t="shared" si="77"/>
        <v>0-3 Years</v>
      </c>
      <c r="Q1612" t="str">
        <f>IF(B1612&lt;=500,"300-500",
 IF(B1612&lt;=650,"501-650",
 IF(B1612&lt;=750,"651-750",
 "751-850")))</f>
        <v>501-650</v>
      </c>
      <c r="R1612" t="str">
        <f>IF(L1612=1,"Customer already churned",
 IF(N1612&gt;=70,"Urgent attention required",
 IF(O1612="46-60","Focus retention efforts",
 IF(O1612="36-45","Extend retention strategies",
 IF(O1612="501-600","Engagement support required",
 IF(O1612="601-700","Monitor engagement",
 IF(AND(C1612="Germany",D1612="Female"),"Priority proactive retention",
 "General engagement")))))))</f>
        <v>General engagement</v>
      </c>
    </row>
    <row r="1613" spans="1:18" x14ac:dyDescent="0.35">
      <c r="A1613">
        <v>15781553</v>
      </c>
      <c r="B1613">
        <v>760</v>
      </c>
      <c r="C1613" t="s">
        <v>19</v>
      </c>
      <c r="D1613" t="s">
        <v>16</v>
      </c>
      <c r="E1613">
        <v>49</v>
      </c>
      <c r="F1613">
        <v>9</v>
      </c>
      <c r="G1613" s="3">
        <v>91502.99</v>
      </c>
      <c r="H1613">
        <v>1</v>
      </c>
      <c r="I1613">
        <v>1</v>
      </c>
      <c r="J1613">
        <v>0</v>
      </c>
      <c r="K1613" s="5">
        <v>117232.9</v>
      </c>
      <c r="L1613">
        <v>1</v>
      </c>
      <c r="M1613" t="str">
        <f t="shared" si="75"/>
        <v>Churned</v>
      </c>
      <c r="N1613" s="7">
        <v>37.5</v>
      </c>
      <c r="O1613" s="10" t="str">
        <f t="shared" si="76"/>
        <v>46-60</v>
      </c>
      <c r="P1613" t="str">
        <f t="shared" si="77"/>
        <v>7-9 Years</v>
      </c>
      <c r="Q1613" t="str">
        <f>IF(B1613&lt;=500,"300-500",
 IF(B1613&lt;=650,"501-650",
 IF(B1613&lt;=750,"651-750",
 "751-850")))</f>
        <v>751-850</v>
      </c>
      <c r="R1613" t="str">
        <f>IF(L1613=1,"Customer already churned",
 IF(N1613&gt;=70,"Urgent attention required",
 IF(O1613="46-60","Focus retention efforts",
 IF(O1613="36-45","Extend retention strategies",
 IF(O1613="501-600","Engagement support required",
 IF(O1613="601-700","Monitor engagement",
 IF(AND(C1613="Germany",D1613="Female"),"Priority proactive retention",
 "General engagement")))))))</f>
        <v>Customer already churned</v>
      </c>
    </row>
    <row r="1614" spans="1:18" x14ac:dyDescent="0.35">
      <c r="A1614">
        <v>15649121</v>
      </c>
      <c r="B1614">
        <v>665</v>
      </c>
      <c r="C1614" t="s">
        <v>15</v>
      </c>
      <c r="D1614" t="s">
        <v>18</v>
      </c>
      <c r="E1614">
        <v>52</v>
      </c>
      <c r="F1614">
        <v>3</v>
      </c>
      <c r="G1614" s="3">
        <v>0</v>
      </c>
      <c r="H1614">
        <v>1</v>
      </c>
      <c r="I1614">
        <v>1</v>
      </c>
      <c r="J1614">
        <v>0</v>
      </c>
      <c r="K1614" s="5">
        <v>116137.01</v>
      </c>
      <c r="L1614">
        <v>1</v>
      </c>
      <c r="M1614" t="str">
        <f t="shared" si="75"/>
        <v>Churned</v>
      </c>
      <c r="N1614" s="7">
        <v>66.666666666666657</v>
      </c>
      <c r="O1614" s="10" t="str">
        <f t="shared" si="76"/>
        <v>46-60</v>
      </c>
      <c r="P1614" t="str">
        <f t="shared" si="77"/>
        <v>0-3 Years</v>
      </c>
      <c r="Q1614" t="str">
        <f>IF(B1614&lt;=500,"300-500",
 IF(B1614&lt;=650,"501-650",
 IF(B1614&lt;=750,"651-750",
 "751-850")))</f>
        <v>651-750</v>
      </c>
      <c r="R1614" t="str">
        <f>IF(L1614=1,"Customer already churned",
 IF(N1614&gt;=70,"Urgent attention required",
 IF(O1614="46-60","Focus retention efforts",
 IF(O1614="36-45","Extend retention strategies",
 IF(O1614="501-600","Engagement support required",
 IF(O1614="601-700","Monitor engagement",
 IF(AND(C1614="Germany",D1614="Female"),"Priority proactive retention",
 "General engagement")))))))</f>
        <v>Customer already churned</v>
      </c>
    </row>
    <row r="1615" spans="1:18" x14ac:dyDescent="0.35">
      <c r="A1615">
        <v>15674811</v>
      </c>
      <c r="B1615">
        <v>739</v>
      </c>
      <c r="C1615" t="s">
        <v>19</v>
      </c>
      <c r="D1615" t="s">
        <v>18</v>
      </c>
      <c r="E1615">
        <v>29</v>
      </c>
      <c r="F1615">
        <v>3</v>
      </c>
      <c r="G1615" s="3">
        <v>59385.98</v>
      </c>
      <c r="H1615">
        <v>2</v>
      </c>
      <c r="I1615">
        <v>1</v>
      </c>
      <c r="J1615">
        <v>1</v>
      </c>
      <c r="K1615" s="5">
        <v>105533.96</v>
      </c>
      <c r="L1615">
        <v>0</v>
      </c>
      <c r="M1615" t="str">
        <f t="shared" si="75"/>
        <v xml:space="preserve"> Reatined</v>
      </c>
      <c r="N1615" s="7">
        <v>0</v>
      </c>
      <c r="O1615" s="10" t="str">
        <f t="shared" si="76"/>
        <v>26-35</v>
      </c>
      <c r="P1615" t="str">
        <f t="shared" si="77"/>
        <v>0-3 Years</v>
      </c>
      <c r="Q1615" t="str">
        <f>IF(B1615&lt;=500,"300-500",
 IF(B1615&lt;=650,"501-650",
 IF(B1615&lt;=750,"651-750",
 "751-850")))</f>
        <v>651-750</v>
      </c>
      <c r="R1615" t="str">
        <f>IF(L1615=1,"Customer already churned",
 IF(N1615&gt;=70,"Urgent attention required",
 IF(O1615="46-60","Focus retention efforts",
 IF(O1615="36-45","Extend retention strategies",
 IF(O1615="501-600","Engagement support required",
 IF(O1615="601-700","Monitor engagement",
 IF(AND(C1615="Germany",D1615="Female"),"Priority proactive retention",
 "General engagement")))))))</f>
        <v>General engagement</v>
      </c>
    </row>
    <row r="1616" spans="1:18" x14ac:dyDescent="0.35">
      <c r="A1616">
        <v>15646037</v>
      </c>
      <c r="B1616">
        <v>641</v>
      </c>
      <c r="C1616" t="s">
        <v>15</v>
      </c>
      <c r="D1616" t="s">
        <v>18</v>
      </c>
      <c r="E1616">
        <v>77</v>
      </c>
      <c r="F1616">
        <v>9</v>
      </c>
      <c r="G1616" s="3">
        <v>0</v>
      </c>
      <c r="H1616">
        <v>3</v>
      </c>
      <c r="I1616">
        <v>1</v>
      </c>
      <c r="J1616">
        <v>1</v>
      </c>
      <c r="K1616" s="5">
        <v>81514.06</v>
      </c>
      <c r="L1616">
        <v>0</v>
      </c>
      <c r="M1616" t="str">
        <f t="shared" si="75"/>
        <v xml:space="preserve"> Reatined</v>
      </c>
      <c r="N1616" s="7">
        <v>29.166666666666671</v>
      </c>
      <c r="O1616" s="10" t="str">
        <f t="shared" si="76"/>
        <v>60+</v>
      </c>
      <c r="P1616" t="str">
        <f t="shared" si="77"/>
        <v>7-9 Years</v>
      </c>
      <c r="Q1616" t="str">
        <f>IF(B1616&lt;=500,"300-500",
 IF(B1616&lt;=650,"501-650",
 IF(B1616&lt;=750,"651-750",
 "751-850")))</f>
        <v>501-650</v>
      </c>
      <c r="R1616" t="str">
        <f>IF(L1616=1,"Customer already churned",
 IF(N1616&gt;=70,"Urgent attention required",
 IF(O1616="46-60","Focus retention efforts",
 IF(O1616="36-45","Extend retention strategies",
 IF(O1616="501-600","Engagement support required",
 IF(O1616="601-700","Monitor engagement",
 IF(AND(C1616="Germany",D1616="Female"),"Priority proactive retention",
 "General engagement")))))))</f>
        <v>General engagement</v>
      </c>
    </row>
    <row r="1617" spans="1:18" x14ac:dyDescent="0.35">
      <c r="A1617">
        <v>15722578</v>
      </c>
      <c r="B1617">
        <v>685</v>
      </c>
      <c r="C1617" t="s">
        <v>19</v>
      </c>
      <c r="D1617" t="s">
        <v>16</v>
      </c>
      <c r="E1617">
        <v>21</v>
      </c>
      <c r="F1617">
        <v>6</v>
      </c>
      <c r="G1617" s="3">
        <v>97956.5</v>
      </c>
      <c r="H1617">
        <v>1</v>
      </c>
      <c r="I1617">
        <v>1</v>
      </c>
      <c r="J1617">
        <v>1</v>
      </c>
      <c r="K1617" s="5">
        <v>164966.26999999999</v>
      </c>
      <c r="L1617">
        <v>0</v>
      </c>
      <c r="M1617" t="str">
        <f t="shared" si="75"/>
        <v xml:space="preserve"> Reatined</v>
      </c>
      <c r="N1617" s="7">
        <v>16.666666666666661</v>
      </c>
      <c r="O1617" s="10" t="str">
        <f t="shared" si="76"/>
        <v>18-25</v>
      </c>
      <c r="P1617" t="str">
        <f t="shared" si="77"/>
        <v>4-6 Years</v>
      </c>
      <c r="Q1617" t="str">
        <f>IF(B1617&lt;=500,"300-500",
 IF(B1617&lt;=650,"501-650",
 IF(B1617&lt;=750,"651-750",
 "751-850")))</f>
        <v>651-750</v>
      </c>
      <c r="R1617" t="str">
        <f>IF(L1617=1,"Customer already churned",
 IF(N1617&gt;=70,"Urgent attention required",
 IF(O1617="46-60","Focus retention efforts",
 IF(O1617="36-45","Extend retention strategies",
 IF(O1617="501-600","Engagement support required",
 IF(O1617="601-700","Monitor engagement",
 IF(AND(C1617="Germany",D1617="Female"),"Priority proactive retention",
 "General engagement")))))))</f>
        <v>Priority proactive retention</v>
      </c>
    </row>
    <row r="1618" spans="1:18" x14ac:dyDescent="0.35">
      <c r="A1618">
        <v>15665695</v>
      </c>
      <c r="B1618">
        <v>594</v>
      </c>
      <c r="C1618" t="s">
        <v>15</v>
      </c>
      <c r="D1618" t="s">
        <v>16</v>
      </c>
      <c r="E1618">
        <v>49</v>
      </c>
      <c r="F1618">
        <v>4</v>
      </c>
      <c r="G1618" s="3">
        <v>0</v>
      </c>
      <c r="H1618">
        <v>2</v>
      </c>
      <c r="I1618">
        <v>1</v>
      </c>
      <c r="J1618">
        <v>1</v>
      </c>
      <c r="K1618" s="5">
        <v>23631.55</v>
      </c>
      <c r="L1618">
        <v>0</v>
      </c>
      <c r="M1618" t="str">
        <f t="shared" si="75"/>
        <v xml:space="preserve"> Reatined</v>
      </c>
      <c r="N1618" s="7">
        <v>12.5</v>
      </c>
      <c r="O1618" s="10" t="str">
        <f t="shared" si="76"/>
        <v>46-60</v>
      </c>
      <c r="P1618" t="str">
        <f t="shared" si="77"/>
        <v>4-6 Years</v>
      </c>
      <c r="Q1618" t="str">
        <f>IF(B1618&lt;=500,"300-500",
 IF(B1618&lt;=650,"501-650",
 IF(B1618&lt;=750,"651-750",
 "751-850")))</f>
        <v>501-650</v>
      </c>
      <c r="R1618" t="str">
        <f>IF(L1618=1,"Customer already churned",
 IF(N1618&gt;=70,"Urgent attention required",
 IF(O1618="46-60","Focus retention efforts",
 IF(O1618="36-45","Extend retention strategies",
 IF(O1618="501-600","Engagement support required",
 IF(O1618="601-700","Monitor engagement",
 IF(AND(C1618="Germany",D1618="Female"),"Priority proactive retention",
 "General engagement")))))))</f>
        <v>Focus retention efforts</v>
      </c>
    </row>
    <row r="1619" spans="1:18" x14ac:dyDescent="0.35">
      <c r="A1619">
        <v>15801062</v>
      </c>
      <c r="B1619">
        <v>557</v>
      </c>
      <c r="C1619" t="s">
        <v>17</v>
      </c>
      <c r="D1619" t="s">
        <v>16</v>
      </c>
      <c r="E1619">
        <v>40</v>
      </c>
      <c r="F1619">
        <v>4</v>
      </c>
      <c r="G1619" s="3">
        <v>0</v>
      </c>
      <c r="H1619">
        <v>2</v>
      </c>
      <c r="I1619">
        <v>0</v>
      </c>
      <c r="J1619">
        <v>1</v>
      </c>
      <c r="K1619" s="5">
        <v>105433.53</v>
      </c>
      <c r="L1619">
        <v>0</v>
      </c>
      <c r="M1619" t="str">
        <f t="shared" si="75"/>
        <v xml:space="preserve"> Reatined</v>
      </c>
      <c r="N1619" s="7">
        <v>20.833333333333339</v>
      </c>
      <c r="O1619" s="10" t="str">
        <f t="shared" si="76"/>
        <v>36-45</v>
      </c>
      <c r="P1619" t="str">
        <f t="shared" si="77"/>
        <v>4-6 Years</v>
      </c>
      <c r="Q1619" t="str">
        <f>IF(B1619&lt;=500,"300-500",
 IF(B1619&lt;=650,"501-650",
 IF(B1619&lt;=750,"651-750",
 "751-850")))</f>
        <v>501-650</v>
      </c>
      <c r="R1619" t="str">
        <f>IF(L1619=1,"Customer already churned",
 IF(N1619&gt;=70,"Urgent attention required",
 IF(O1619="46-60","Focus retention efforts",
 IF(O1619="36-45","Extend retention strategies",
 IF(O1619="501-600","Engagement support required",
 IF(O1619="601-700","Monitor engagement",
 IF(AND(C1619="Germany",D1619="Female"),"Priority proactive retention",
 "General engagement")))))))</f>
        <v>Extend retention strategies</v>
      </c>
    </row>
    <row r="1620" spans="1:18" x14ac:dyDescent="0.35">
      <c r="A1620">
        <v>15662955</v>
      </c>
      <c r="B1620">
        <v>697</v>
      </c>
      <c r="C1620" t="s">
        <v>15</v>
      </c>
      <c r="D1620" t="s">
        <v>18</v>
      </c>
      <c r="E1620">
        <v>27</v>
      </c>
      <c r="F1620">
        <v>8</v>
      </c>
      <c r="G1620" s="3">
        <v>141223.67999999999</v>
      </c>
      <c r="H1620">
        <v>2</v>
      </c>
      <c r="I1620">
        <v>1</v>
      </c>
      <c r="J1620">
        <v>0</v>
      </c>
      <c r="K1620" s="5">
        <v>90591.15</v>
      </c>
      <c r="L1620">
        <v>0</v>
      </c>
      <c r="M1620" t="str">
        <f t="shared" si="75"/>
        <v xml:space="preserve"> Reatined</v>
      </c>
      <c r="N1620" s="7">
        <v>20.833333333333339</v>
      </c>
      <c r="O1620" s="10" t="str">
        <f t="shared" si="76"/>
        <v>26-35</v>
      </c>
      <c r="P1620" t="str">
        <f t="shared" si="77"/>
        <v>7-9 Years</v>
      </c>
      <c r="Q1620" t="str">
        <f>IF(B1620&lt;=500,"300-500",
 IF(B1620&lt;=650,"501-650",
 IF(B1620&lt;=750,"651-750",
 "751-850")))</f>
        <v>651-750</v>
      </c>
      <c r="R1620" t="str">
        <f>IF(L1620=1,"Customer already churned",
 IF(N1620&gt;=70,"Urgent attention required",
 IF(O1620="46-60","Focus retention efforts",
 IF(O1620="36-45","Extend retention strategies",
 IF(O1620="501-600","Engagement support required",
 IF(O1620="601-700","Monitor engagement",
 IF(AND(C1620="Germany",D1620="Female"),"Priority proactive retention",
 "General engagement")))))))</f>
        <v>General engagement</v>
      </c>
    </row>
    <row r="1621" spans="1:18" x14ac:dyDescent="0.35">
      <c r="A1621">
        <v>15770309</v>
      </c>
      <c r="B1621">
        <v>656</v>
      </c>
      <c r="C1621" t="s">
        <v>15</v>
      </c>
      <c r="D1621" t="s">
        <v>18</v>
      </c>
      <c r="E1621">
        <v>18</v>
      </c>
      <c r="F1621">
        <v>10</v>
      </c>
      <c r="G1621" s="3">
        <v>151762.74</v>
      </c>
      <c r="H1621">
        <v>1</v>
      </c>
      <c r="I1621">
        <v>0</v>
      </c>
      <c r="J1621">
        <v>1</v>
      </c>
      <c r="K1621" s="5">
        <v>127014.32</v>
      </c>
      <c r="L1621">
        <v>0</v>
      </c>
      <c r="M1621" t="str">
        <f t="shared" si="75"/>
        <v xml:space="preserve"> Reatined</v>
      </c>
      <c r="N1621" s="7">
        <v>25</v>
      </c>
      <c r="O1621" s="10" t="str">
        <f t="shared" si="76"/>
        <v>18-25</v>
      </c>
      <c r="P1621" t="str">
        <f t="shared" si="77"/>
        <v>10+ Years</v>
      </c>
      <c r="Q1621" t="str">
        <f>IF(B1621&lt;=500,"300-500",
 IF(B1621&lt;=650,"501-650",
 IF(B1621&lt;=750,"651-750",
 "751-850")))</f>
        <v>651-750</v>
      </c>
      <c r="R1621" t="str">
        <f>IF(L1621=1,"Customer already churned",
 IF(N1621&gt;=70,"Urgent attention required",
 IF(O1621="46-60","Focus retention efforts",
 IF(O1621="36-45","Extend retention strategies",
 IF(O1621="501-600","Engagement support required",
 IF(O1621="601-700","Monitor engagement",
 IF(AND(C1621="Germany",D1621="Female"),"Priority proactive retention",
 "General engagement")))))))</f>
        <v>General engagement</v>
      </c>
    </row>
    <row r="1622" spans="1:18" x14ac:dyDescent="0.35">
      <c r="A1622">
        <v>15657386</v>
      </c>
      <c r="B1622">
        <v>712</v>
      </c>
      <c r="C1622" t="s">
        <v>19</v>
      </c>
      <c r="D1622" t="s">
        <v>18</v>
      </c>
      <c r="E1622">
        <v>43</v>
      </c>
      <c r="F1622">
        <v>1</v>
      </c>
      <c r="G1622" s="3">
        <v>141749.74</v>
      </c>
      <c r="H1622">
        <v>2</v>
      </c>
      <c r="I1622">
        <v>0</v>
      </c>
      <c r="J1622">
        <v>1</v>
      </c>
      <c r="K1622" s="5">
        <v>90905.26</v>
      </c>
      <c r="L1622">
        <v>0</v>
      </c>
      <c r="M1622" t="str">
        <f t="shared" si="75"/>
        <v xml:space="preserve"> Reatined</v>
      </c>
      <c r="N1622" s="7">
        <v>33.333333333333329</v>
      </c>
      <c r="O1622" s="10" t="str">
        <f t="shared" si="76"/>
        <v>36-45</v>
      </c>
      <c r="P1622" t="str">
        <f t="shared" si="77"/>
        <v>0-3 Years</v>
      </c>
      <c r="Q1622" t="str">
        <f>IF(B1622&lt;=500,"300-500",
 IF(B1622&lt;=650,"501-650",
 IF(B1622&lt;=750,"651-750",
 "751-850")))</f>
        <v>651-750</v>
      </c>
      <c r="R1622" t="str">
        <f>IF(L1622=1,"Customer already churned",
 IF(N1622&gt;=70,"Urgent attention required",
 IF(O1622="46-60","Focus retention efforts",
 IF(O1622="36-45","Extend retention strategies",
 IF(O1622="501-600","Engagement support required",
 IF(O1622="601-700","Monitor engagement",
 IF(AND(C1622="Germany",D1622="Female"),"Priority proactive retention",
 "General engagement")))))))</f>
        <v>Extend retention strategies</v>
      </c>
    </row>
    <row r="1623" spans="1:18" x14ac:dyDescent="0.35">
      <c r="A1623">
        <v>15777797</v>
      </c>
      <c r="B1623">
        <v>689</v>
      </c>
      <c r="C1623" t="s">
        <v>17</v>
      </c>
      <c r="D1623" t="s">
        <v>18</v>
      </c>
      <c r="E1623">
        <v>38</v>
      </c>
      <c r="F1623">
        <v>5</v>
      </c>
      <c r="G1623" s="3">
        <v>75075.14</v>
      </c>
      <c r="H1623">
        <v>1</v>
      </c>
      <c r="I1623">
        <v>1</v>
      </c>
      <c r="J1623">
        <v>1</v>
      </c>
      <c r="K1623" s="5">
        <v>8651.92</v>
      </c>
      <c r="L1623">
        <v>1</v>
      </c>
      <c r="M1623" t="str">
        <f t="shared" si="75"/>
        <v>Churned</v>
      </c>
      <c r="N1623" s="7">
        <v>16.666666666666661</v>
      </c>
      <c r="O1623" s="10" t="str">
        <f t="shared" si="76"/>
        <v>36-45</v>
      </c>
      <c r="P1623" t="str">
        <f t="shared" si="77"/>
        <v>4-6 Years</v>
      </c>
      <c r="Q1623" t="str">
        <f>IF(B1623&lt;=500,"300-500",
 IF(B1623&lt;=650,"501-650",
 IF(B1623&lt;=750,"651-750",
 "751-850")))</f>
        <v>651-750</v>
      </c>
      <c r="R1623" t="str">
        <f>IF(L1623=1,"Customer already churned",
 IF(N1623&gt;=70,"Urgent attention required",
 IF(O1623="46-60","Focus retention efforts",
 IF(O1623="36-45","Extend retention strategies",
 IF(O1623="501-600","Engagement support required",
 IF(O1623="601-700","Monitor engagement",
 IF(AND(C1623="Germany",D1623="Female"),"Priority proactive retention",
 "General engagement")))))))</f>
        <v>Customer already churned</v>
      </c>
    </row>
    <row r="1624" spans="1:18" x14ac:dyDescent="0.35">
      <c r="A1624">
        <v>15783955</v>
      </c>
      <c r="B1624">
        <v>697</v>
      </c>
      <c r="C1624" t="s">
        <v>15</v>
      </c>
      <c r="D1624" t="s">
        <v>16</v>
      </c>
      <c r="E1624">
        <v>25</v>
      </c>
      <c r="F1624">
        <v>4</v>
      </c>
      <c r="G1624" s="3">
        <v>165686.10999999999</v>
      </c>
      <c r="H1624">
        <v>2</v>
      </c>
      <c r="I1624">
        <v>1</v>
      </c>
      <c r="J1624">
        <v>0</v>
      </c>
      <c r="K1624" s="5">
        <v>15467.98</v>
      </c>
      <c r="L1624">
        <v>0</v>
      </c>
      <c r="M1624" t="str">
        <f t="shared" si="75"/>
        <v xml:space="preserve"> Reatined</v>
      </c>
      <c r="N1624" s="7">
        <v>20.833333333333339</v>
      </c>
      <c r="O1624" s="10" t="str">
        <f t="shared" si="76"/>
        <v>18-25</v>
      </c>
      <c r="P1624" t="str">
        <f t="shared" si="77"/>
        <v>4-6 Years</v>
      </c>
      <c r="Q1624" t="str">
        <f>IF(B1624&lt;=500,"300-500",
 IF(B1624&lt;=650,"501-650",
 IF(B1624&lt;=750,"651-750",
 "751-850")))</f>
        <v>651-750</v>
      </c>
      <c r="R1624" t="str">
        <f>IF(L1624=1,"Customer already churned",
 IF(N1624&gt;=70,"Urgent attention required",
 IF(O1624="46-60","Focus retention efforts",
 IF(O1624="36-45","Extend retention strategies",
 IF(O1624="501-600","Engagement support required",
 IF(O1624="601-700","Monitor engagement",
 IF(AND(C1624="Germany",D1624="Female"),"Priority proactive retention",
 "General engagement")))))))</f>
        <v>General engagement</v>
      </c>
    </row>
    <row r="1625" spans="1:18" x14ac:dyDescent="0.35">
      <c r="A1625">
        <v>15804516</v>
      </c>
      <c r="B1625">
        <v>589</v>
      </c>
      <c r="C1625" t="s">
        <v>15</v>
      </c>
      <c r="D1625" t="s">
        <v>18</v>
      </c>
      <c r="E1625">
        <v>38</v>
      </c>
      <c r="F1625">
        <v>2</v>
      </c>
      <c r="G1625" s="3">
        <v>0</v>
      </c>
      <c r="H1625">
        <v>1</v>
      </c>
      <c r="I1625">
        <v>1</v>
      </c>
      <c r="J1625">
        <v>0</v>
      </c>
      <c r="K1625" s="5">
        <v>79915.28</v>
      </c>
      <c r="L1625">
        <v>0</v>
      </c>
      <c r="M1625" t="str">
        <f t="shared" si="75"/>
        <v xml:space="preserve"> Reatined</v>
      </c>
      <c r="N1625" s="7">
        <v>75</v>
      </c>
      <c r="O1625" s="10" t="str">
        <f t="shared" si="76"/>
        <v>36-45</v>
      </c>
      <c r="P1625" t="str">
        <f t="shared" si="77"/>
        <v>0-3 Years</v>
      </c>
      <c r="Q1625" t="str">
        <f>IF(B1625&lt;=500,"300-500",
 IF(B1625&lt;=650,"501-650",
 IF(B1625&lt;=750,"651-750",
 "751-850")))</f>
        <v>501-650</v>
      </c>
      <c r="R1625" t="str">
        <f>IF(L1625=1,"Customer already churned",
 IF(N1625&gt;=70,"Urgent attention required",
 IF(O1625="46-60","Focus retention efforts",
 IF(O1625="36-45","Extend retention strategies",
 IF(O1625="501-600","Engagement support required",
 IF(O1625="601-700","Monitor engagement",
 IF(AND(C1625="Germany",D1625="Female"),"Priority proactive retention",
 "General engagement")))))))</f>
        <v>Urgent attention required</v>
      </c>
    </row>
    <row r="1626" spans="1:18" x14ac:dyDescent="0.35">
      <c r="A1626">
        <v>15681758</v>
      </c>
      <c r="B1626">
        <v>525</v>
      </c>
      <c r="C1626" t="s">
        <v>17</v>
      </c>
      <c r="D1626" t="s">
        <v>16</v>
      </c>
      <c r="E1626">
        <v>25</v>
      </c>
      <c r="F1626">
        <v>10</v>
      </c>
      <c r="G1626" s="3">
        <v>0</v>
      </c>
      <c r="H1626">
        <v>2</v>
      </c>
      <c r="I1626">
        <v>1</v>
      </c>
      <c r="J1626">
        <v>0</v>
      </c>
      <c r="K1626" s="5">
        <v>69361.95</v>
      </c>
      <c r="L1626">
        <v>0</v>
      </c>
      <c r="M1626" t="str">
        <f t="shared" si="75"/>
        <v xml:space="preserve"> Reatined</v>
      </c>
      <c r="N1626" s="7">
        <v>33.333333333333329</v>
      </c>
      <c r="O1626" s="10" t="str">
        <f t="shared" si="76"/>
        <v>18-25</v>
      </c>
      <c r="P1626" t="str">
        <f t="shared" si="77"/>
        <v>10+ Years</v>
      </c>
      <c r="Q1626" t="str">
        <f>IF(B1626&lt;=500,"300-500",
 IF(B1626&lt;=650,"501-650",
 IF(B1626&lt;=750,"651-750",
 "751-850")))</f>
        <v>501-650</v>
      </c>
      <c r="R1626" t="str">
        <f>IF(L1626=1,"Customer already churned",
 IF(N1626&gt;=70,"Urgent attention required",
 IF(O1626="46-60","Focus retention efforts",
 IF(O1626="36-45","Extend retention strategies",
 IF(O1626="501-600","Engagement support required",
 IF(O1626="601-700","Monitor engagement",
 IF(AND(C1626="Germany",D1626="Female"),"Priority proactive retention",
 "General engagement")))))))</f>
        <v>General engagement</v>
      </c>
    </row>
    <row r="1627" spans="1:18" x14ac:dyDescent="0.35">
      <c r="A1627">
        <v>15630321</v>
      </c>
      <c r="B1627">
        <v>680</v>
      </c>
      <c r="C1627" t="s">
        <v>15</v>
      </c>
      <c r="D1627" t="s">
        <v>18</v>
      </c>
      <c r="E1627">
        <v>44</v>
      </c>
      <c r="F1627">
        <v>3</v>
      </c>
      <c r="G1627" s="3">
        <v>0</v>
      </c>
      <c r="H1627">
        <v>2</v>
      </c>
      <c r="I1627">
        <v>1</v>
      </c>
      <c r="J1627">
        <v>0</v>
      </c>
      <c r="K1627" s="5">
        <v>86935.08</v>
      </c>
      <c r="L1627">
        <v>0</v>
      </c>
      <c r="M1627" t="str">
        <f t="shared" si="75"/>
        <v xml:space="preserve"> Reatined</v>
      </c>
      <c r="N1627" s="7">
        <v>33.333333333333329</v>
      </c>
      <c r="O1627" s="10" t="str">
        <f t="shared" si="76"/>
        <v>36-45</v>
      </c>
      <c r="P1627" t="str">
        <f t="shared" si="77"/>
        <v>0-3 Years</v>
      </c>
      <c r="Q1627" t="str">
        <f>IF(B1627&lt;=500,"300-500",
 IF(B1627&lt;=650,"501-650",
 IF(B1627&lt;=750,"651-750",
 "751-850")))</f>
        <v>651-750</v>
      </c>
      <c r="R1627" t="str">
        <f>IF(L1627=1,"Customer already churned",
 IF(N1627&gt;=70,"Urgent attention required",
 IF(O1627="46-60","Focus retention efforts",
 IF(O1627="36-45","Extend retention strategies",
 IF(O1627="501-600","Engagement support required",
 IF(O1627="601-700","Monitor engagement",
 IF(AND(C1627="Germany",D1627="Female"),"Priority proactive retention",
 "General engagement")))))))</f>
        <v>Extend retention strategies</v>
      </c>
    </row>
    <row r="1628" spans="1:18" x14ac:dyDescent="0.35">
      <c r="A1628">
        <v>15588248</v>
      </c>
      <c r="B1628">
        <v>617</v>
      </c>
      <c r="C1628" t="s">
        <v>15</v>
      </c>
      <c r="D1628" t="s">
        <v>16</v>
      </c>
      <c r="E1628">
        <v>28</v>
      </c>
      <c r="F1628">
        <v>0</v>
      </c>
      <c r="G1628" s="3">
        <v>0</v>
      </c>
      <c r="H1628">
        <v>2</v>
      </c>
      <c r="I1628">
        <v>1</v>
      </c>
      <c r="J1628">
        <v>1</v>
      </c>
      <c r="K1628" s="5">
        <v>7597.83</v>
      </c>
      <c r="L1628">
        <v>1</v>
      </c>
      <c r="M1628" t="str">
        <f t="shared" si="75"/>
        <v>Churned</v>
      </c>
      <c r="N1628" s="7">
        <v>37.5</v>
      </c>
      <c r="O1628" s="10" t="str">
        <f t="shared" si="76"/>
        <v>26-35</v>
      </c>
      <c r="P1628" t="str">
        <f t="shared" si="77"/>
        <v>0-3 Years</v>
      </c>
      <c r="Q1628" t="str">
        <f>IF(B1628&lt;=500,"300-500",
 IF(B1628&lt;=650,"501-650",
 IF(B1628&lt;=750,"651-750",
 "751-850")))</f>
        <v>501-650</v>
      </c>
      <c r="R1628" t="str">
        <f>IF(L1628=1,"Customer already churned",
 IF(N1628&gt;=70,"Urgent attention required",
 IF(O1628="46-60","Focus retention efforts",
 IF(O1628="36-45","Extend retention strategies",
 IF(O1628="501-600","Engagement support required",
 IF(O1628="601-700","Monitor engagement",
 IF(AND(C1628="Germany",D1628="Female"),"Priority proactive retention",
 "General engagement")))))))</f>
        <v>Customer already churned</v>
      </c>
    </row>
    <row r="1629" spans="1:18" x14ac:dyDescent="0.35">
      <c r="A1629">
        <v>15591932</v>
      </c>
      <c r="B1629">
        <v>680</v>
      </c>
      <c r="C1629" t="s">
        <v>15</v>
      </c>
      <c r="D1629" t="s">
        <v>18</v>
      </c>
      <c r="E1629">
        <v>32</v>
      </c>
      <c r="F1629">
        <v>5</v>
      </c>
      <c r="G1629" s="3">
        <v>92961.61</v>
      </c>
      <c r="H1629">
        <v>1</v>
      </c>
      <c r="I1629">
        <v>1</v>
      </c>
      <c r="J1629">
        <v>0</v>
      </c>
      <c r="K1629" s="5">
        <v>116957.6</v>
      </c>
      <c r="L1629">
        <v>0</v>
      </c>
      <c r="M1629" t="str">
        <f t="shared" si="75"/>
        <v xml:space="preserve"> Reatined</v>
      </c>
      <c r="N1629" s="7">
        <v>37.5</v>
      </c>
      <c r="O1629" s="10" t="str">
        <f t="shared" si="76"/>
        <v>26-35</v>
      </c>
      <c r="P1629" t="str">
        <f t="shared" si="77"/>
        <v>4-6 Years</v>
      </c>
      <c r="Q1629" t="str">
        <f>IF(B1629&lt;=500,"300-500",
 IF(B1629&lt;=650,"501-650",
 IF(B1629&lt;=750,"651-750",
 "751-850")))</f>
        <v>651-750</v>
      </c>
      <c r="R1629" t="str">
        <f>IF(L1629=1,"Customer already churned",
 IF(N1629&gt;=70,"Urgent attention required",
 IF(O1629="46-60","Focus retention efforts",
 IF(O1629="36-45","Extend retention strategies",
 IF(O1629="501-600","Engagement support required",
 IF(O1629="601-700","Monitor engagement",
 IF(AND(C1629="Germany",D1629="Female"),"Priority proactive retention",
 "General engagement")))))))</f>
        <v>General engagement</v>
      </c>
    </row>
    <row r="1630" spans="1:18" x14ac:dyDescent="0.35">
      <c r="A1630">
        <v>15810347</v>
      </c>
      <c r="B1630">
        <v>662</v>
      </c>
      <c r="C1630" t="s">
        <v>17</v>
      </c>
      <c r="D1630" t="s">
        <v>16</v>
      </c>
      <c r="E1630">
        <v>30</v>
      </c>
      <c r="F1630">
        <v>9</v>
      </c>
      <c r="G1630" s="3">
        <v>0</v>
      </c>
      <c r="H1630">
        <v>2</v>
      </c>
      <c r="I1630">
        <v>0</v>
      </c>
      <c r="J1630">
        <v>1</v>
      </c>
      <c r="K1630" s="5">
        <v>157884.82999999999</v>
      </c>
      <c r="L1630">
        <v>0</v>
      </c>
      <c r="M1630" t="str">
        <f t="shared" si="75"/>
        <v xml:space="preserve"> Reatined</v>
      </c>
      <c r="N1630" s="7">
        <v>20.833333333333339</v>
      </c>
      <c r="O1630" s="10" t="str">
        <f t="shared" si="76"/>
        <v>26-35</v>
      </c>
      <c r="P1630" t="str">
        <f t="shared" si="77"/>
        <v>7-9 Years</v>
      </c>
      <c r="Q1630" t="str">
        <f>IF(B1630&lt;=500,"300-500",
 IF(B1630&lt;=650,"501-650",
 IF(B1630&lt;=750,"651-750",
 "751-850")))</f>
        <v>651-750</v>
      </c>
      <c r="R1630" t="str">
        <f>IF(L1630=1,"Customer already churned",
 IF(N1630&gt;=70,"Urgent attention required",
 IF(O1630="46-60","Focus retention efforts",
 IF(O1630="36-45","Extend retention strategies",
 IF(O1630="501-600","Engagement support required",
 IF(O1630="601-700","Monitor engagement",
 IF(AND(C1630="Germany",D1630="Female"),"Priority proactive retention",
 "General engagement")))))))</f>
        <v>General engagement</v>
      </c>
    </row>
    <row r="1631" spans="1:18" x14ac:dyDescent="0.35">
      <c r="A1631">
        <v>15595303</v>
      </c>
      <c r="B1631">
        <v>736</v>
      </c>
      <c r="C1631" t="s">
        <v>19</v>
      </c>
      <c r="D1631" t="s">
        <v>18</v>
      </c>
      <c r="E1631">
        <v>46</v>
      </c>
      <c r="F1631">
        <v>5</v>
      </c>
      <c r="G1631" s="3">
        <v>130812.91</v>
      </c>
      <c r="H1631">
        <v>1</v>
      </c>
      <c r="I1631">
        <v>1</v>
      </c>
      <c r="J1631">
        <v>1</v>
      </c>
      <c r="K1631" s="5">
        <v>77981.539999999994</v>
      </c>
      <c r="L1631">
        <v>1</v>
      </c>
      <c r="M1631" t="str">
        <f t="shared" si="75"/>
        <v>Churned</v>
      </c>
      <c r="N1631" s="7">
        <v>16.666666666666661</v>
      </c>
      <c r="O1631" s="10" t="str">
        <f t="shared" si="76"/>
        <v>46-60</v>
      </c>
      <c r="P1631" t="str">
        <f t="shared" si="77"/>
        <v>4-6 Years</v>
      </c>
      <c r="Q1631" t="str">
        <f>IF(B1631&lt;=500,"300-500",
 IF(B1631&lt;=650,"501-650",
 IF(B1631&lt;=750,"651-750",
 "751-850")))</f>
        <v>651-750</v>
      </c>
      <c r="R1631" t="str">
        <f>IF(L1631=1,"Customer already churned",
 IF(N1631&gt;=70,"Urgent attention required",
 IF(O1631="46-60","Focus retention efforts",
 IF(O1631="36-45","Extend retention strategies",
 IF(O1631="501-600","Engagement support required",
 IF(O1631="601-700","Monitor engagement",
 IF(AND(C1631="Germany",D1631="Female"),"Priority proactive retention",
 "General engagement")))))))</f>
        <v>Customer already churned</v>
      </c>
    </row>
    <row r="1632" spans="1:18" x14ac:dyDescent="0.35">
      <c r="A1632">
        <v>15634950</v>
      </c>
      <c r="B1632">
        <v>657</v>
      </c>
      <c r="C1632" t="s">
        <v>19</v>
      </c>
      <c r="D1632" t="s">
        <v>18</v>
      </c>
      <c r="E1632">
        <v>57</v>
      </c>
      <c r="F1632">
        <v>8</v>
      </c>
      <c r="G1632" s="3">
        <v>107174.58</v>
      </c>
      <c r="H1632">
        <v>1</v>
      </c>
      <c r="I1632">
        <v>1</v>
      </c>
      <c r="J1632">
        <v>1</v>
      </c>
      <c r="K1632" s="5">
        <v>126369.55</v>
      </c>
      <c r="L1632">
        <v>1</v>
      </c>
      <c r="M1632" t="str">
        <f t="shared" si="75"/>
        <v>Churned</v>
      </c>
      <c r="N1632" s="7">
        <v>33.333333333333329</v>
      </c>
      <c r="O1632" s="10" t="str">
        <f t="shared" si="76"/>
        <v>46-60</v>
      </c>
      <c r="P1632" t="str">
        <f t="shared" si="77"/>
        <v>7-9 Years</v>
      </c>
      <c r="Q1632" t="str">
        <f>IF(B1632&lt;=500,"300-500",
 IF(B1632&lt;=650,"501-650",
 IF(B1632&lt;=750,"651-750",
 "751-850")))</f>
        <v>651-750</v>
      </c>
      <c r="R1632" t="str">
        <f>IF(L1632=1,"Customer already churned",
 IF(N1632&gt;=70,"Urgent attention required",
 IF(O1632="46-60","Focus retention efforts",
 IF(O1632="36-45","Extend retention strategies",
 IF(O1632="501-600","Engagement support required",
 IF(O1632="601-700","Monitor engagement",
 IF(AND(C1632="Germany",D1632="Female"),"Priority proactive retention",
 "General engagement")))))))</f>
        <v>Customer already churned</v>
      </c>
    </row>
    <row r="1633" spans="1:18" x14ac:dyDescent="0.35">
      <c r="A1633">
        <v>15685372</v>
      </c>
      <c r="B1633">
        <v>350</v>
      </c>
      <c r="C1633" t="s">
        <v>17</v>
      </c>
      <c r="D1633" t="s">
        <v>18</v>
      </c>
      <c r="E1633">
        <v>54</v>
      </c>
      <c r="F1633">
        <v>1</v>
      </c>
      <c r="G1633" s="3">
        <v>152677.48000000001</v>
      </c>
      <c r="H1633">
        <v>1</v>
      </c>
      <c r="I1633">
        <v>1</v>
      </c>
      <c r="J1633">
        <v>1</v>
      </c>
      <c r="K1633" s="5">
        <v>191973.49</v>
      </c>
      <c r="L1633">
        <v>1</v>
      </c>
      <c r="M1633" t="str">
        <f t="shared" si="75"/>
        <v>Churned</v>
      </c>
      <c r="N1633" s="7">
        <v>58.333333333333343</v>
      </c>
      <c r="O1633" s="10" t="str">
        <f t="shared" si="76"/>
        <v>46-60</v>
      </c>
      <c r="P1633" t="str">
        <f t="shared" si="77"/>
        <v>0-3 Years</v>
      </c>
      <c r="Q1633" t="str">
        <f>IF(B1633&lt;=500,"300-500",
 IF(B1633&lt;=650,"501-650",
 IF(B1633&lt;=750,"651-750",
 "751-850")))</f>
        <v>300-500</v>
      </c>
      <c r="R1633" t="str">
        <f>IF(L1633=1,"Customer already churned",
 IF(N1633&gt;=70,"Urgent attention required",
 IF(O1633="46-60","Focus retention efforts",
 IF(O1633="36-45","Extend retention strategies",
 IF(O1633="501-600","Engagement support required",
 IF(O1633="601-700","Monitor engagement",
 IF(AND(C1633="Germany",D1633="Female"),"Priority proactive retention",
 "General engagement")))))))</f>
        <v>Customer already churned</v>
      </c>
    </row>
    <row r="1634" spans="1:18" x14ac:dyDescent="0.35">
      <c r="A1634">
        <v>15745827</v>
      </c>
      <c r="B1634">
        <v>617</v>
      </c>
      <c r="C1634" t="s">
        <v>15</v>
      </c>
      <c r="D1634" t="s">
        <v>18</v>
      </c>
      <c r="E1634">
        <v>30</v>
      </c>
      <c r="F1634">
        <v>3</v>
      </c>
      <c r="G1634" s="3">
        <v>132005.76999999999</v>
      </c>
      <c r="H1634">
        <v>1</v>
      </c>
      <c r="I1634">
        <v>1</v>
      </c>
      <c r="J1634">
        <v>0</v>
      </c>
      <c r="K1634" s="5">
        <v>142940.39000000001</v>
      </c>
      <c r="L1634">
        <v>0</v>
      </c>
      <c r="M1634" t="str">
        <f t="shared" si="75"/>
        <v xml:space="preserve"> Reatined</v>
      </c>
      <c r="N1634" s="7">
        <v>37.5</v>
      </c>
      <c r="O1634" s="10" t="str">
        <f t="shared" si="76"/>
        <v>26-35</v>
      </c>
      <c r="P1634" t="str">
        <f t="shared" si="77"/>
        <v>0-3 Years</v>
      </c>
      <c r="Q1634" t="str">
        <f>IF(B1634&lt;=500,"300-500",
 IF(B1634&lt;=650,"501-650",
 IF(B1634&lt;=750,"651-750",
 "751-850")))</f>
        <v>501-650</v>
      </c>
      <c r="R1634" t="str">
        <f>IF(L1634=1,"Customer already churned",
 IF(N1634&gt;=70,"Urgent attention required",
 IF(O1634="46-60","Focus retention efforts",
 IF(O1634="36-45","Extend retention strategies",
 IF(O1634="501-600","Engagement support required",
 IF(O1634="601-700","Monitor engagement",
 IF(AND(C1634="Germany",D1634="Female"),"Priority proactive retention",
 "General engagement")))))))</f>
        <v>General engagement</v>
      </c>
    </row>
    <row r="1635" spans="1:18" x14ac:dyDescent="0.35">
      <c r="A1635">
        <v>15755868</v>
      </c>
      <c r="B1635">
        <v>562</v>
      </c>
      <c r="C1635" t="s">
        <v>15</v>
      </c>
      <c r="D1635" t="s">
        <v>18</v>
      </c>
      <c r="E1635">
        <v>35</v>
      </c>
      <c r="F1635">
        <v>7</v>
      </c>
      <c r="G1635" s="3">
        <v>0</v>
      </c>
      <c r="H1635">
        <v>1</v>
      </c>
      <c r="I1635">
        <v>0</v>
      </c>
      <c r="J1635">
        <v>0</v>
      </c>
      <c r="K1635" s="5">
        <v>48869.67</v>
      </c>
      <c r="L1635">
        <v>0</v>
      </c>
      <c r="M1635" t="str">
        <f t="shared" si="75"/>
        <v xml:space="preserve"> Reatined</v>
      </c>
      <c r="N1635" s="7">
        <v>58.333333333333343</v>
      </c>
      <c r="O1635" s="10" t="str">
        <f t="shared" si="76"/>
        <v>26-35</v>
      </c>
      <c r="P1635" t="str">
        <f t="shared" si="77"/>
        <v>7-9 Years</v>
      </c>
      <c r="Q1635" t="str">
        <f>IF(B1635&lt;=500,"300-500",
 IF(B1635&lt;=650,"501-650",
 IF(B1635&lt;=750,"651-750",
 "751-850")))</f>
        <v>501-650</v>
      </c>
      <c r="R1635" t="str">
        <f>IF(L1635=1,"Customer already churned",
 IF(N1635&gt;=70,"Urgent attention required",
 IF(O1635="46-60","Focus retention efforts",
 IF(O1635="36-45","Extend retention strategies",
 IF(O1635="501-600","Engagement support required",
 IF(O1635="601-700","Monitor engagement",
 IF(AND(C1635="Germany",D1635="Female"),"Priority proactive retention",
 "General engagement")))))))</f>
        <v>General engagement</v>
      </c>
    </row>
    <row r="1636" spans="1:18" x14ac:dyDescent="0.35">
      <c r="A1636">
        <v>15735222</v>
      </c>
      <c r="B1636">
        <v>705</v>
      </c>
      <c r="C1636" t="s">
        <v>17</v>
      </c>
      <c r="D1636" t="s">
        <v>16</v>
      </c>
      <c r="E1636">
        <v>23</v>
      </c>
      <c r="F1636">
        <v>5</v>
      </c>
      <c r="G1636" s="3">
        <v>0</v>
      </c>
      <c r="H1636">
        <v>2</v>
      </c>
      <c r="I1636">
        <v>1</v>
      </c>
      <c r="J1636">
        <v>1</v>
      </c>
      <c r="K1636" s="5">
        <v>73131.73</v>
      </c>
      <c r="L1636">
        <v>0</v>
      </c>
      <c r="M1636" t="str">
        <f t="shared" si="75"/>
        <v xml:space="preserve"> Reatined</v>
      </c>
      <c r="N1636" s="7">
        <v>12.5</v>
      </c>
      <c r="O1636" s="10" t="str">
        <f t="shared" si="76"/>
        <v>18-25</v>
      </c>
      <c r="P1636" t="str">
        <f t="shared" si="77"/>
        <v>4-6 Years</v>
      </c>
      <c r="Q1636" t="str">
        <f>IF(B1636&lt;=500,"300-500",
 IF(B1636&lt;=650,"501-650",
 IF(B1636&lt;=750,"651-750",
 "751-850")))</f>
        <v>651-750</v>
      </c>
      <c r="R1636" t="str">
        <f>IF(L1636=1,"Customer already churned",
 IF(N1636&gt;=70,"Urgent attention required",
 IF(O1636="46-60","Focus retention efforts",
 IF(O1636="36-45","Extend retention strategies",
 IF(O1636="501-600","Engagement support required",
 IF(O1636="601-700","Monitor engagement",
 IF(AND(C1636="Germany",D1636="Female"),"Priority proactive retention",
 "General engagement")))))))</f>
        <v>General engagement</v>
      </c>
    </row>
    <row r="1637" spans="1:18" x14ac:dyDescent="0.35">
      <c r="A1637">
        <v>15604804</v>
      </c>
      <c r="B1637">
        <v>516</v>
      </c>
      <c r="C1637" t="s">
        <v>15</v>
      </c>
      <c r="D1637" t="s">
        <v>16</v>
      </c>
      <c r="E1637">
        <v>33</v>
      </c>
      <c r="F1637">
        <v>7</v>
      </c>
      <c r="G1637" s="3">
        <v>127305.5</v>
      </c>
      <c r="H1637">
        <v>1</v>
      </c>
      <c r="I1637">
        <v>1</v>
      </c>
      <c r="J1637">
        <v>1</v>
      </c>
      <c r="K1637" s="5">
        <v>120037.36</v>
      </c>
      <c r="L1637">
        <v>0</v>
      </c>
      <c r="M1637" t="str">
        <f t="shared" si="75"/>
        <v xml:space="preserve"> Reatined</v>
      </c>
      <c r="N1637" s="7">
        <v>16.666666666666661</v>
      </c>
      <c r="O1637" s="10" t="str">
        <f t="shared" si="76"/>
        <v>26-35</v>
      </c>
      <c r="P1637" t="str">
        <f t="shared" si="77"/>
        <v>7-9 Years</v>
      </c>
      <c r="Q1637" t="str">
        <f>IF(B1637&lt;=500,"300-500",
 IF(B1637&lt;=650,"501-650",
 IF(B1637&lt;=750,"651-750",
 "751-850")))</f>
        <v>501-650</v>
      </c>
      <c r="R1637" t="str">
        <f>IF(L1637=1,"Customer already churned",
 IF(N1637&gt;=70,"Urgent attention required",
 IF(O1637="46-60","Focus retention efforts",
 IF(O1637="36-45","Extend retention strategies",
 IF(O1637="501-600","Engagement support required",
 IF(O1637="601-700","Monitor engagement",
 IF(AND(C1637="Germany",D1637="Female"),"Priority proactive retention",
 "General engagement")))))))</f>
        <v>General engagement</v>
      </c>
    </row>
    <row r="1638" spans="1:18" x14ac:dyDescent="0.35">
      <c r="A1638">
        <v>15718944</v>
      </c>
      <c r="B1638">
        <v>573</v>
      </c>
      <c r="C1638" t="s">
        <v>15</v>
      </c>
      <c r="D1638" t="s">
        <v>16</v>
      </c>
      <c r="E1638">
        <v>37</v>
      </c>
      <c r="F1638">
        <v>6</v>
      </c>
      <c r="G1638" s="3">
        <v>0</v>
      </c>
      <c r="H1638">
        <v>2</v>
      </c>
      <c r="I1638">
        <v>1</v>
      </c>
      <c r="J1638">
        <v>0</v>
      </c>
      <c r="K1638" s="5">
        <v>193995.37</v>
      </c>
      <c r="L1638">
        <v>0</v>
      </c>
      <c r="M1638" t="str">
        <f t="shared" si="75"/>
        <v xml:space="preserve"> Reatined</v>
      </c>
      <c r="N1638" s="7">
        <v>33.333333333333329</v>
      </c>
      <c r="O1638" s="10" t="str">
        <f t="shared" si="76"/>
        <v>36-45</v>
      </c>
      <c r="P1638" t="str">
        <f t="shared" si="77"/>
        <v>4-6 Years</v>
      </c>
      <c r="Q1638" t="str">
        <f>IF(B1638&lt;=500,"300-500",
 IF(B1638&lt;=650,"501-650",
 IF(B1638&lt;=750,"651-750",
 "751-850")))</f>
        <v>501-650</v>
      </c>
      <c r="R1638" t="str">
        <f>IF(L1638=1,"Customer already churned",
 IF(N1638&gt;=70,"Urgent attention required",
 IF(O1638="46-60","Focus retention efforts",
 IF(O1638="36-45","Extend retention strategies",
 IF(O1638="501-600","Engagement support required",
 IF(O1638="601-700","Monitor engagement",
 IF(AND(C1638="Germany",D1638="Female"),"Priority proactive retention",
 "General engagement")))))))</f>
        <v>Extend retention strategies</v>
      </c>
    </row>
    <row r="1639" spans="1:18" x14ac:dyDescent="0.35">
      <c r="A1639">
        <v>15678626</v>
      </c>
      <c r="B1639">
        <v>538</v>
      </c>
      <c r="C1639" t="s">
        <v>17</v>
      </c>
      <c r="D1639" t="s">
        <v>16</v>
      </c>
      <c r="E1639">
        <v>31</v>
      </c>
      <c r="F1639">
        <v>0</v>
      </c>
      <c r="G1639" s="3">
        <v>0</v>
      </c>
      <c r="H1639">
        <v>2</v>
      </c>
      <c r="I1639">
        <v>0</v>
      </c>
      <c r="J1639">
        <v>0</v>
      </c>
      <c r="K1639" s="5">
        <v>179453.66</v>
      </c>
      <c r="L1639">
        <v>0</v>
      </c>
      <c r="M1639" t="str">
        <f t="shared" si="75"/>
        <v xml:space="preserve"> Reatined</v>
      </c>
      <c r="N1639" s="7">
        <v>66.666666666666657</v>
      </c>
      <c r="O1639" s="10" t="str">
        <f t="shared" si="76"/>
        <v>26-35</v>
      </c>
      <c r="P1639" t="str">
        <f t="shared" si="77"/>
        <v>0-3 Years</v>
      </c>
      <c r="Q1639" t="str">
        <f>IF(B1639&lt;=500,"300-500",
 IF(B1639&lt;=650,"501-650",
 IF(B1639&lt;=750,"651-750",
 "751-850")))</f>
        <v>501-650</v>
      </c>
      <c r="R1639" t="str">
        <f>IF(L1639=1,"Customer already churned",
 IF(N1639&gt;=70,"Urgent attention required",
 IF(O1639="46-60","Focus retention efforts",
 IF(O1639="36-45","Extend retention strategies",
 IF(O1639="501-600","Engagement support required",
 IF(O1639="601-700","Monitor engagement",
 IF(AND(C1639="Germany",D1639="Female"),"Priority proactive retention",
 "General engagement")))))))</f>
        <v>General engagement</v>
      </c>
    </row>
    <row r="1640" spans="1:18" x14ac:dyDescent="0.35">
      <c r="A1640">
        <v>15571550</v>
      </c>
      <c r="B1640">
        <v>699</v>
      </c>
      <c r="C1640" t="s">
        <v>15</v>
      </c>
      <c r="D1640" t="s">
        <v>18</v>
      </c>
      <c r="E1640">
        <v>39</v>
      </c>
      <c r="F1640">
        <v>9</v>
      </c>
      <c r="G1640" s="3">
        <v>0</v>
      </c>
      <c r="H1640">
        <v>1</v>
      </c>
      <c r="I1640">
        <v>1</v>
      </c>
      <c r="J1640">
        <v>0</v>
      </c>
      <c r="K1640" s="5">
        <v>80963.92</v>
      </c>
      <c r="L1640">
        <v>0</v>
      </c>
      <c r="M1640" t="str">
        <f t="shared" si="75"/>
        <v xml:space="preserve"> Reatined</v>
      </c>
      <c r="N1640" s="7">
        <v>50</v>
      </c>
      <c r="O1640" s="10" t="str">
        <f t="shared" si="76"/>
        <v>36-45</v>
      </c>
      <c r="P1640" t="str">
        <f t="shared" si="77"/>
        <v>7-9 Years</v>
      </c>
      <c r="Q1640" t="str">
        <f>IF(B1640&lt;=500,"300-500",
 IF(B1640&lt;=650,"501-650",
 IF(B1640&lt;=750,"651-750",
 "751-850")))</f>
        <v>651-750</v>
      </c>
      <c r="R1640" t="str">
        <f>IF(L1640=1,"Customer already churned",
 IF(N1640&gt;=70,"Urgent attention required",
 IF(O1640="46-60","Focus retention efforts",
 IF(O1640="36-45","Extend retention strategies",
 IF(O1640="501-600","Engagement support required",
 IF(O1640="601-700","Monitor engagement",
 IF(AND(C1640="Germany",D1640="Female"),"Priority proactive retention",
 "General engagement")))))))</f>
        <v>Extend retention strategies</v>
      </c>
    </row>
    <row r="1641" spans="1:18" x14ac:dyDescent="0.35">
      <c r="A1641">
        <v>15723053</v>
      </c>
      <c r="B1641">
        <v>504</v>
      </c>
      <c r="C1641" t="s">
        <v>19</v>
      </c>
      <c r="D1641" t="s">
        <v>18</v>
      </c>
      <c r="E1641">
        <v>32</v>
      </c>
      <c r="F1641">
        <v>8</v>
      </c>
      <c r="G1641" s="3">
        <v>170291.22</v>
      </c>
      <c r="H1641">
        <v>2</v>
      </c>
      <c r="I1641">
        <v>0</v>
      </c>
      <c r="J1641">
        <v>1</v>
      </c>
      <c r="K1641" s="5">
        <v>15658.99</v>
      </c>
      <c r="L1641">
        <v>0</v>
      </c>
      <c r="M1641" t="str">
        <f t="shared" si="75"/>
        <v xml:space="preserve"> Reatined</v>
      </c>
      <c r="N1641" s="7">
        <v>8.3333333333333321</v>
      </c>
      <c r="O1641" s="10" t="str">
        <f t="shared" si="76"/>
        <v>26-35</v>
      </c>
      <c r="P1641" t="str">
        <f t="shared" si="77"/>
        <v>7-9 Years</v>
      </c>
      <c r="Q1641" t="str">
        <f>IF(B1641&lt;=500,"300-500",
 IF(B1641&lt;=650,"501-650",
 IF(B1641&lt;=750,"651-750",
 "751-850")))</f>
        <v>501-650</v>
      </c>
      <c r="R1641" t="str">
        <f>IF(L1641=1,"Customer already churned",
 IF(N1641&gt;=70,"Urgent attention required",
 IF(O1641="46-60","Focus retention efforts",
 IF(O1641="36-45","Extend retention strategies",
 IF(O1641="501-600","Engagement support required",
 IF(O1641="601-700","Monitor engagement",
 IF(AND(C1641="Germany",D1641="Female"),"Priority proactive retention",
 "General engagement")))))))</f>
        <v>General engagement</v>
      </c>
    </row>
    <row r="1642" spans="1:18" x14ac:dyDescent="0.35">
      <c r="A1642">
        <v>15661528</v>
      </c>
      <c r="B1642">
        <v>583</v>
      </c>
      <c r="C1642" t="s">
        <v>17</v>
      </c>
      <c r="D1642" t="s">
        <v>18</v>
      </c>
      <c r="E1642">
        <v>47</v>
      </c>
      <c r="F1642">
        <v>5</v>
      </c>
      <c r="G1642" s="3">
        <v>102562.23</v>
      </c>
      <c r="H1642">
        <v>1</v>
      </c>
      <c r="I1642">
        <v>1</v>
      </c>
      <c r="J1642">
        <v>0</v>
      </c>
      <c r="K1642" s="5">
        <v>92708.1</v>
      </c>
      <c r="L1642">
        <v>0</v>
      </c>
      <c r="M1642" t="str">
        <f t="shared" si="75"/>
        <v xml:space="preserve"> Reatined</v>
      </c>
      <c r="N1642" s="7">
        <v>37.5</v>
      </c>
      <c r="O1642" s="10" t="str">
        <f t="shared" si="76"/>
        <v>46-60</v>
      </c>
      <c r="P1642" t="str">
        <f t="shared" si="77"/>
        <v>4-6 Years</v>
      </c>
      <c r="Q1642" t="str">
        <f>IF(B1642&lt;=500,"300-500",
 IF(B1642&lt;=650,"501-650",
 IF(B1642&lt;=750,"651-750",
 "751-850")))</f>
        <v>501-650</v>
      </c>
      <c r="R1642" t="str">
        <f>IF(L1642=1,"Customer already churned",
 IF(N1642&gt;=70,"Urgent attention required",
 IF(O1642="46-60","Focus retention efforts",
 IF(O1642="36-45","Extend retention strategies",
 IF(O1642="501-600","Engagement support required",
 IF(O1642="601-700","Monitor engagement",
 IF(AND(C1642="Germany",D1642="Female"),"Priority proactive retention",
 "General engagement")))))))</f>
        <v>Focus retention efforts</v>
      </c>
    </row>
    <row r="1643" spans="1:18" x14ac:dyDescent="0.35">
      <c r="A1643">
        <v>15754177</v>
      </c>
      <c r="B1643">
        <v>712</v>
      </c>
      <c r="C1643" t="s">
        <v>17</v>
      </c>
      <c r="D1643" t="s">
        <v>18</v>
      </c>
      <c r="E1643">
        <v>53</v>
      </c>
      <c r="F1643">
        <v>2</v>
      </c>
      <c r="G1643" s="3">
        <v>111061.01</v>
      </c>
      <c r="H1643">
        <v>2</v>
      </c>
      <c r="I1643">
        <v>0</v>
      </c>
      <c r="J1643">
        <v>0</v>
      </c>
      <c r="K1643" s="5">
        <v>26542.17</v>
      </c>
      <c r="L1643">
        <v>0</v>
      </c>
      <c r="M1643" t="str">
        <f t="shared" si="75"/>
        <v xml:space="preserve"> Reatined</v>
      </c>
      <c r="N1643" s="7">
        <v>70.833333333333343</v>
      </c>
      <c r="O1643" s="10" t="str">
        <f t="shared" si="76"/>
        <v>46-60</v>
      </c>
      <c r="P1643" t="str">
        <f t="shared" si="77"/>
        <v>0-3 Years</v>
      </c>
      <c r="Q1643" t="str">
        <f>IF(B1643&lt;=500,"300-500",
 IF(B1643&lt;=650,"501-650",
 IF(B1643&lt;=750,"651-750",
 "751-850")))</f>
        <v>651-750</v>
      </c>
      <c r="R1643" t="str">
        <f>IF(L1643=1,"Customer already churned",
 IF(N1643&gt;=70,"Urgent attention required",
 IF(O1643="46-60","Focus retention efforts",
 IF(O1643="36-45","Extend retention strategies",
 IF(O1643="501-600","Engagement support required",
 IF(O1643="601-700","Monitor engagement",
 IF(AND(C1643="Germany",D1643="Female"),"Priority proactive retention",
 "General engagement")))))))</f>
        <v>Urgent attention required</v>
      </c>
    </row>
    <row r="1644" spans="1:18" x14ac:dyDescent="0.35">
      <c r="A1644">
        <v>15683544</v>
      </c>
      <c r="B1644">
        <v>626</v>
      </c>
      <c r="C1644" t="s">
        <v>17</v>
      </c>
      <c r="D1644" t="s">
        <v>18</v>
      </c>
      <c r="E1644">
        <v>62</v>
      </c>
      <c r="F1644">
        <v>3</v>
      </c>
      <c r="G1644" s="3">
        <v>0</v>
      </c>
      <c r="H1644">
        <v>1</v>
      </c>
      <c r="I1644">
        <v>1</v>
      </c>
      <c r="J1644">
        <v>1</v>
      </c>
      <c r="K1644" s="5">
        <v>65010.74</v>
      </c>
      <c r="L1644">
        <v>0</v>
      </c>
      <c r="M1644" t="str">
        <f t="shared" si="75"/>
        <v xml:space="preserve"> Reatined</v>
      </c>
      <c r="N1644" s="7">
        <v>45.833333333333329</v>
      </c>
      <c r="O1644" s="10" t="str">
        <f t="shared" si="76"/>
        <v>60+</v>
      </c>
      <c r="P1644" t="str">
        <f t="shared" si="77"/>
        <v>0-3 Years</v>
      </c>
      <c r="Q1644" t="str">
        <f>IF(B1644&lt;=500,"300-500",
 IF(B1644&lt;=650,"501-650",
 IF(B1644&lt;=750,"651-750",
 "751-850")))</f>
        <v>501-650</v>
      </c>
      <c r="R1644" t="str">
        <f>IF(L1644=1,"Customer already churned",
 IF(N1644&gt;=70,"Urgent attention required",
 IF(O1644="46-60","Focus retention efforts",
 IF(O1644="36-45","Extend retention strategies",
 IF(O1644="501-600","Engagement support required",
 IF(O1644="601-700","Monitor engagement",
 IF(AND(C1644="Germany",D1644="Female"),"Priority proactive retention",
 "General engagement")))))))</f>
        <v>General engagement</v>
      </c>
    </row>
    <row r="1645" spans="1:18" x14ac:dyDescent="0.35">
      <c r="A1645">
        <v>15708048</v>
      </c>
      <c r="B1645">
        <v>631</v>
      </c>
      <c r="C1645" t="s">
        <v>15</v>
      </c>
      <c r="D1645" t="s">
        <v>16</v>
      </c>
      <c r="E1645">
        <v>34</v>
      </c>
      <c r="F1645">
        <v>4</v>
      </c>
      <c r="G1645" s="3">
        <v>124379.14</v>
      </c>
      <c r="H1645">
        <v>1</v>
      </c>
      <c r="I1645">
        <v>1</v>
      </c>
      <c r="J1645">
        <v>0</v>
      </c>
      <c r="K1645" s="5">
        <v>106892.91</v>
      </c>
      <c r="L1645">
        <v>0</v>
      </c>
      <c r="M1645" t="str">
        <f t="shared" si="75"/>
        <v xml:space="preserve"> Reatined</v>
      </c>
      <c r="N1645" s="7">
        <v>37.5</v>
      </c>
      <c r="O1645" s="10" t="str">
        <f t="shared" si="76"/>
        <v>26-35</v>
      </c>
      <c r="P1645" t="str">
        <f t="shared" si="77"/>
        <v>4-6 Years</v>
      </c>
      <c r="Q1645" t="str">
        <f>IF(B1645&lt;=500,"300-500",
 IF(B1645&lt;=650,"501-650",
 IF(B1645&lt;=750,"651-750",
 "751-850")))</f>
        <v>501-650</v>
      </c>
      <c r="R1645" t="str">
        <f>IF(L1645=1,"Customer already churned",
 IF(N1645&gt;=70,"Urgent attention required",
 IF(O1645="46-60","Focus retention efforts",
 IF(O1645="36-45","Extend retention strategies",
 IF(O1645="501-600","Engagement support required",
 IF(O1645="601-700","Monitor engagement",
 IF(AND(C1645="Germany",D1645="Female"),"Priority proactive retention",
 "General engagement")))))))</f>
        <v>General engagement</v>
      </c>
    </row>
    <row r="1646" spans="1:18" x14ac:dyDescent="0.35">
      <c r="A1646">
        <v>15701109</v>
      </c>
      <c r="B1646">
        <v>663</v>
      </c>
      <c r="C1646" t="s">
        <v>15</v>
      </c>
      <c r="D1646" t="s">
        <v>16</v>
      </c>
      <c r="E1646">
        <v>37</v>
      </c>
      <c r="F1646">
        <v>7</v>
      </c>
      <c r="G1646" s="3">
        <v>0</v>
      </c>
      <c r="H1646">
        <v>1</v>
      </c>
      <c r="I1646">
        <v>1</v>
      </c>
      <c r="J1646">
        <v>1</v>
      </c>
      <c r="K1646" s="5">
        <v>185210.63</v>
      </c>
      <c r="L1646">
        <v>0</v>
      </c>
      <c r="M1646" t="str">
        <f t="shared" si="75"/>
        <v xml:space="preserve"> Reatined</v>
      </c>
      <c r="N1646" s="7">
        <v>29.166666666666671</v>
      </c>
      <c r="O1646" s="10" t="str">
        <f t="shared" si="76"/>
        <v>36-45</v>
      </c>
      <c r="P1646" t="str">
        <f t="shared" si="77"/>
        <v>7-9 Years</v>
      </c>
      <c r="Q1646" t="str">
        <f>IF(B1646&lt;=500,"300-500",
 IF(B1646&lt;=650,"501-650",
 IF(B1646&lt;=750,"651-750",
 "751-850")))</f>
        <v>651-750</v>
      </c>
      <c r="R1646" t="str">
        <f>IF(L1646=1,"Customer already churned",
 IF(N1646&gt;=70,"Urgent attention required",
 IF(O1646="46-60","Focus retention efforts",
 IF(O1646="36-45","Extend retention strategies",
 IF(O1646="501-600","Engagement support required",
 IF(O1646="601-700","Monitor engagement",
 IF(AND(C1646="Germany",D1646="Female"),"Priority proactive retention",
 "General engagement")))))))</f>
        <v>Extend retention strategies</v>
      </c>
    </row>
    <row r="1647" spans="1:18" x14ac:dyDescent="0.35">
      <c r="A1647">
        <v>15600110</v>
      </c>
      <c r="B1647">
        <v>506</v>
      </c>
      <c r="C1647" t="s">
        <v>19</v>
      </c>
      <c r="D1647" t="s">
        <v>16</v>
      </c>
      <c r="E1647">
        <v>41</v>
      </c>
      <c r="F1647">
        <v>3</v>
      </c>
      <c r="G1647" s="3">
        <v>57745.760000000002</v>
      </c>
      <c r="H1647">
        <v>1</v>
      </c>
      <c r="I1647">
        <v>1</v>
      </c>
      <c r="J1647">
        <v>0</v>
      </c>
      <c r="K1647" s="5">
        <v>4035.46</v>
      </c>
      <c r="L1647">
        <v>0</v>
      </c>
      <c r="M1647" t="str">
        <f t="shared" si="75"/>
        <v xml:space="preserve"> Reatined</v>
      </c>
      <c r="N1647" s="7">
        <v>37.5</v>
      </c>
      <c r="O1647" s="10" t="str">
        <f t="shared" si="76"/>
        <v>36-45</v>
      </c>
      <c r="P1647" t="str">
        <f t="shared" si="77"/>
        <v>0-3 Years</v>
      </c>
      <c r="Q1647" t="str">
        <f>IF(B1647&lt;=500,"300-500",
 IF(B1647&lt;=650,"501-650",
 IF(B1647&lt;=750,"651-750",
 "751-850")))</f>
        <v>501-650</v>
      </c>
      <c r="R1647" t="str">
        <f>IF(L1647=1,"Customer already churned",
 IF(N1647&gt;=70,"Urgent attention required",
 IF(O1647="46-60","Focus retention efforts",
 IF(O1647="36-45","Extend retention strategies",
 IF(O1647="501-600","Engagement support required",
 IF(O1647="601-700","Monitor engagement",
 IF(AND(C1647="Germany",D1647="Female"),"Priority proactive retention",
 "General engagement")))))))</f>
        <v>Extend retention strategies</v>
      </c>
    </row>
    <row r="1648" spans="1:18" x14ac:dyDescent="0.35">
      <c r="A1648">
        <v>15651533</v>
      </c>
      <c r="B1648">
        <v>570</v>
      </c>
      <c r="C1648" t="s">
        <v>19</v>
      </c>
      <c r="D1648" t="s">
        <v>16</v>
      </c>
      <c r="E1648">
        <v>50</v>
      </c>
      <c r="F1648">
        <v>5</v>
      </c>
      <c r="G1648" s="3">
        <v>129293.74</v>
      </c>
      <c r="H1648">
        <v>1</v>
      </c>
      <c r="I1648">
        <v>1</v>
      </c>
      <c r="J1648">
        <v>0</v>
      </c>
      <c r="K1648" s="5">
        <v>177805.44</v>
      </c>
      <c r="L1648">
        <v>1</v>
      </c>
      <c r="M1648" t="str">
        <f t="shared" si="75"/>
        <v>Churned</v>
      </c>
      <c r="N1648" s="7">
        <v>54.166666666666657</v>
      </c>
      <c r="O1648" s="10" t="str">
        <f t="shared" si="76"/>
        <v>46-60</v>
      </c>
      <c r="P1648" t="str">
        <f t="shared" si="77"/>
        <v>4-6 Years</v>
      </c>
      <c r="Q1648" t="str">
        <f>IF(B1648&lt;=500,"300-500",
 IF(B1648&lt;=650,"501-650",
 IF(B1648&lt;=750,"651-750",
 "751-850")))</f>
        <v>501-650</v>
      </c>
      <c r="R1648" t="str">
        <f>IF(L1648=1,"Customer already churned",
 IF(N1648&gt;=70,"Urgent attention required",
 IF(O1648="46-60","Focus retention efforts",
 IF(O1648="36-45","Extend retention strategies",
 IF(O1648="501-600","Engagement support required",
 IF(O1648="601-700","Monitor engagement",
 IF(AND(C1648="Germany",D1648="Female"),"Priority proactive retention",
 "General engagement")))))))</f>
        <v>Customer already churned</v>
      </c>
    </row>
    <row r="1649" spans="1:18" x14ac:dyDescent="0.35">
      <c r="A1649">
        <v>15777904</v>
      </c>
      <c r="B1649">
        <v>703</v>
      </c>
      <c r="C1649" t="s">
        <v>15</v>
      </c>
      <c r="D1649" t="s">
        <v>16</v>
      </c>
      <c r="E1649">
        <v>45</v>
      </c>
      <c r="F1649">
        <v>7</v>
      </c>
      <c r="G1649" s="3">
        <v>0</v>
      </c>
      <c r="H1649">
        <v>2</v>
      </c>
      <c r="I1649">
        <v>1</v>
      </c>
      <c r="J1649">
        <v>1</v>
      </c>
      <c r="K1649" s="5">
        <v>68831.72</v>
      </c>
      <c r="L1649">
        <v>0</v>
      </c>
      <c r="M1649" t="str">
        <f t="shared" si="75"/>
        <v xml:space="preserve"> Reatined</v>
      </c>
      <c r="N1649" s="7">
        <v>12.5</v>
      </c>
      <c r="O1649" s="10" t="str">
        <f t="shared" si="76"/>
        <v>36-45</v>
      </c>
      <c r="P1649" t="str">
        <f t="shared" si="77"/>
        <v>7-9 Years</v>
      </c>
      <c r="Q1649" t="str">
        <f>IF(B1649&lt;=500,"300-500",
 IF(B1649&lt;=650,"501-650",
 IF(B1649&lt;=750,"651-750",
 "751-850")))</f>
        <v>651-750</v>
      </c>
      <c r="R1649" t="str">
        <f>IF(L1649=1,"Customer already churned",
 IF(N1649&gt;=70,"Urgent attention required",
 IF(O1649="46-60","Focus retention efforts",
 IF(O1649="36-45","Extend retention strategies",
 IF(O1649="501-600","Engagement support required",
 IF(O1649="601-700","Monitor engagement",
 IF(AND(C1649="Germany",D1649="Female"),"Priority proactive retention",
 "General engagement")))))))</f>
        <v>Extend retention strategies</v>
      </c>
    </row>
    <row r="1650" spans="1:18" x14ac:dyDescent="0.35">
      <c r="A1650">
        <v>15655574</v>
      </c>
      <c r="B1650">
        <v>698</v>
      </c>
      <c r="C1650" t="s">
        <v>19</v>
      </c>
      <c r="D1650" t="s">
        <v>16</v>
      </c>
      <c r="E1650">
        <v>40</v>
      </c>
      <c r="F1650">
        <v>8</v>
      </c>
      <c r="G1650" s="3">
        <v>150777.1</v>
      </c>
      <c r="H1650">
        <v>1</v>
      </c>
      <c r="I1650">
        <v>1</v>
      </c>
      <c r="J1650">
        <v>0</v>
      </c>
      <c r="K1650" s="5">
        <v>114732.62</v>
      </c>
      <c r="L1650">
        <v>0</v>
      </c>
      <c r="M1650" t="str">
        <f t="shared" si="75"/>
        <v xml:space="preserve"> Reatined</v>
      </c>
      <c r="N1650" s="7">
        <v>37.5</v>
      </c>
      <c r="O1650" s="10" t="str">
        <f t="shared" si="76"/>
        <v>36-45</v>
      </c>
      <c r="P1650" t="str">
        <f t="shared" si="77"/>
        <v>7-9 Years</v>
      </c>
      <c r="Q1650" t="str">
        <f>IF(B1650&lt;=500,"300-500",
 IF(B1650&lt;=650,"501-650",
 IF(B1650&lt;=750,"651-750",
 "751-850")))</f>
        <v>651-750</v>
      </c>
      <c r="R1650" t="str">
        <f>IF(L1650=1,"Customer already churned",
 IF(N1650&gt;=70,"Urgent attention required",
 IF(O1650="46-60","Focus retention efforts",
 IF(O1650="36-45","Extend retention strategies",
 IF(O1650="501-600","Engagement support required",
 IF(O1650="601-700","Monitor engagement",
 IF(AND(C1650="Germany",D1650="Female"),"Priority proactive retention",
 "General engagement")))))))</f>
        <v>Extend retention strategies</v>
      </c>
    </row>
    <row r="1651" spans="1:18" x14ac:dyDescent="0.35">
      <c r="A1651">
        <v>15569423</v>
      </c>
      <c r="B1651">
        <v>731</v>
      </c>
      <c r="C1651" t="s">
        <v>17</v>
      </c>
      <c r="D1651" t="s">
        <v>18</v>
      </c>
      <c r="E1651">
        <v>41</v>
      </c>
      <c r="F1651">
        <v>4</v>
      </c>
      <c r="G1651" s="3">
        <v>0</v>
      </c>
      <c r="H1651">
        <v>2</v>
      </c>
      <c r="I1651">
        <v>1</v>
      </c>
      <c r="J1651">
        <v>0</v>
      </c>
      <c r="K1651" s="5">
        <v>22299.27</v>
      </c>
      <c r="L1651">
        <v>0</v>
      </c>
      <c r="M1651" t="str">
        <f t="shared" si="75"/>
        <v xml:space="preserve"> Reatined</v>
      </c>
      <c r="N1651" s="7">
        <v>33.333333333333329</v>
      </c>
      <c r="O1651" s="10" t="str">
        <f t="shared" si="76"/>
        <v>36-45</v>
      </c>
      <c r="P1651" t="str">
        <f t="shared" si="77"/>
        <v>4-6 Years</v>
      </c>
      <c r="Q1651" t="str">
        <f>IF(B1651&lt;=500,"300-500",
 IF(B1651&lt;=650,"501-650",
 IF(B1651&lt;=750,"651-750",
 "751-850")))</f>
        <v>651-750</v>
      </c>
      <c r="R1651" t="str">
        <f>IF(L1651=1,"Customer already churned",
 IF(N1651&gt;=70,"Urgent attention required",
 IF(O1651="46-60","Focus retention efforts",
 IF(O1651="36-45","Extend retention strategies",
 IF(O1651="501-600","Engagement support required",
 IF(O1651="601-700","Monitor engagement",
 IF(AND(C1651="Germany",D1651="Female"),"Priority proactive retention",
 "General engagement")))))))</f>
        <v>Extend retention strategies</v>
      </c>
    </row>
    <row r="1652" spans="1:18" x14ac:dyDescent="0.35">
      <c r="A1652">
        <v>15718106</v>
      </c>
      <c r="B1652">
        <v>625</v>
      </c>
      <c r="C1652" t="s">
        <v>15</v>
      </c>
      <c r="D1652" t="s">
        <v>18</v>
      </c>
      <c r="E1652">
        <v>34</v>
      </c>
      <c r="F1652">
        <v>6</v>
      </c>
      <c r="G1652" s="3">
        <v>0</v>
      </c>
      <c r="H1652">
        <v>2</v>
      </c>
      <c r="I1652">
        <v>0</v>
      </c>
      <c r="J1652">
        <v>0</v>
      </c>
      <c r="K1652" s="5">
        <v>197283.20000000001</v>
      </c>
      <c r="L1652">
        <v>0</v>
      </c>
      <c r="M1652" t="str">
        <f t="shared" si="75"/>
        <v xml:space="preserve"> Reatined</v>
      </c>
      <c r="N1652" s="7">
        <v>41.666666666666671</v>
      </c>
      <c r="O1652" s="10" t="str">
        <f t="shared" si="76"/>
        <v>26-35</v>
      </c>
      <c r="P1652" t="str">
        <f t="shared" si="77"/>
        <v>4-6 Years</v>
      </c>
      <c r="Q1652" t="str">
        <f>IF(B1652&lt;=500,"300-500",
 IF(B1652&lt;=650,"501-650",
 IF(B1652&lt;=750,"651-750",
 "751-850")))</f>
        <v>501-650</v>
      </c>
      <c r="R1652" t="str">
        <f>IF(L1652=1,"Customer already churned",
 IF(N1652&gt;=70,"Urgent attention required",
 IF(O1652="46-60","Focus retention efforts",
 IF(O1652="36-45","Extend retention strategies",
 IF(O1652="501-600","Engagement support required",
 IF(O1652="601-700","Monitor engagement",
 IF(AND(C1652="Germany",D1652="Female"),"Priority proactive retention",
 "General engagement")))))))</f>
        <v>General engagement</v>
      </c>
    </row>
    <row r="1653" spans="1:18" x14ac:dyDescent="0.35">
      <c r="A1653">
        <v>15585067</v>
      </c>
      <c r="B1653">
        <v>634</v>
      </c>
      <c r="C1653" t="s">
        <v>17</v>
      </c>
      <c r="D1653" t="s">
        <v>18</v>
      </c>
      <c r="E1653">
        <v>31</v>
      </c>
      <c r="F1653">
        <v>9</v>
      </c>
      <c r="G1653" s="3">
        <v>108632.48</v>
      </c>
      <c r="H1653">
        <v>1</v>
      </c>
      <c r="I1653">
        <v>1</v>
      </c>
      <c r="J1653">
        <v>1</v>
      </c>
      <c r="K1653" s="5">
        <v>179485.96</v>
      </c>
      <c r="L1653">
        <v>1</v>
      </c>
      <c r="M1653" t="str">
        <f t="shared" si="75"/>
        <v>Churned</v>
      </c>
      <c r="N1653" s="7">
        <v>16.666666666666661</v>
      </c>
      <c r="O1653" s="10" t="str">
        <f t="shared" si="76"/>
        <v>26-35</v>
      </c>
      <c r="P1653" t="str">
        <f t="shared" si="77"/>
        <v>7-9 Years</v>
      </c>
      <c r="Q1653" t="str">
        <f>IF(B1653&lt;=500,"300-500",
 IF(B1653&lt;=650,"501-650",
 IF(B1653&lt;=750,"651-750",
 "751-850")))</f>
        <v>501-650</v>
      </c>
      <c r="R1653" t="str">
        <f>IF(L1653=1,"Customer already churned",
 IF(N1653&gt;=70,"Urgent attention required",
 IF(O1653="46-60","Focus retention efforts",
 IF(O1653="36-45","Extend retention strategies",
 IF(O1653="501-600","Engagement support required",
 IF(O1653="601-700","Monitor engagement",
 IF(AND(C1653="Germany",D1653="Female"),"Priority proactive retention",
 "General engagement")))))))</f>
        <v>Customer already churned</v>
      </c>
    </row>
    <row r="1654" spans="1:18" x14ac:dyDescent="0.35">
      <c r="A1654">
        <v>15675501</v>
      </c>
      <c r="B1654">
        <v>616</v>
      </c>
      <c r="C1654" t="s">
        <v>15</v>
      </c>
      <c r="D1654" t="s">
        <v>18</v>
      </c>
      <c r="E1654">
        <v>59</v>
      </c>
      <c r="F1654">
        <v>5</v>
      </c>
      <c r="G1654" s="3">
        <v>153861.1</v>
      </c>
      <c r="H1654">
        <v>1</v>
      </c>
      <c r="I1654">
        <v>1</v>
      </c>
      <c r="J1654">
        <v>1</v>
      </c>
      <c r="K1654" s="5">
        <v>17699.48</v>
      </c>
      <c r="L1654">
        <v>0</v>
      </c>
      <c r="M1654" t="str">
        <f t="shared" si="75"/>
        <v xml:space="preserve"> Reatined</v>
      </c>
      <c r="N1654" s="7">
        <v>33.333333333333329</v>
      </c>
      <c r="O1654" s="10" t="str">
        <f t="shared" si="76"/>
        <v>46-60</v>
      </c>
      <c r="P1654" t="str">
        <f t="shared" si="77"/>
        <v>4-6 Years</v>
      </c>
      <c r="Q1654" t="str">
        <f>IF(B1654&lt;=500,"300-500",
 IF(B1654&lt;=650,"501-650",
 IF(B1654&lt;=750,"651-750",
 "751-850")))</f>
        <v>501-650</v>
      </c>
      <c r="R1654" t="str">
        <f>IF(L1654=1,"Customer already churned",
 IF(N1654&gt;=70,"Urgent attention required",
 IF(O1654="46-60","Focus retention efforts",
 IF(O1654="36-45","Extend retention strategies",
 IF(O1654="501-600","Engagement support required",
 IF(O1654="601-700","Monitor engagement",
 IF(AND(C1654="Germany",D1654="Female"),"Priority proactive retention",
 "General engagement")))))))</f>
        <v>Focus retention efforts</v>
      </c>
    </row>
    <row r="1655" spans="1:18" x14ac:dyDescent="0.35">
      <c r="A1655">
        <v>15633233</v>
      </c>
      <c r="B1655">
        <v>500</v>
      </c>
      <c r="C1655" t="s">
        <v>15</v>
      </c>
      <c r="D1655" t="s">
        <v>18</v>
      </c>
      <c r="E1655">
        <v>56</v>
      </c>
      <c r="F1655">
        <v>1</v>
      </c>
      <c r="G1655" s="3">
        <v>100374.58</v>
      </c>
      <c r="H1655">
        <v>1</v>
      </c>
      <c r="I1655">
        <v>1</v>
      </c>
      <c r="J1655">
        <v>0</v>
      </c>
      <c r="K1655" s="5">
        <v>118490.8</v>
      </c>
      <c r="L1655">
        <v>1</v>
      </c>
      <c r="M1655" t="str">
        <f t="shared" si="75"/>
        <v>Churned</v>
      </c>
      <c r="N1655" s="7">
        <v>79.166666666666657</v>
      </c>
      <c r="O1655" s="10" t="str">
        <f t="shared" si="76"/>
        <v>46-60</v>
      </c>
      <c r="P1655" t="str">
        <f t="shared" si="77"/>
        <v>0-3 Years</v>
      </c>
      <c r="Q1655" t="str">
        <f>IF(B1655&lt;=500,"300-500",
 IF(B1655&lt;=650,"501-650",
 IF(B1655&lt;=750,"651-750",
 "751-850")))</f>
        <v>300-500</v>
      </c>
      <c r="R1655" t="str">
        <f>IF(L1655=1,"Customer already churned",
 IF(N1655&gt;=70,"Urgent attention required",
 IF(O1655="46-60","Focus retention efforts",
 IF(O1655="36-45","Extend retention strategies",
 IF(O1655="501-600","Engagement support required",
 IF(O1655="601-700","Monitor engagement",
 IF(AND(C1655="Germany",D1655="Female"),"Priority proactive retention",
 "General engagement")))))))</f>
        <v>Customer already churned</v>
      </c>
    </row>
    <row r="1656" spans="1:18" x14ac:dyDescent="0.35">
      <c r="A1656">
        <v>15667134</v>
      </c>
      <c r="B1656">
        <v>446</v>
      </c>
      <c r="C1656" t="s">
        <v>15</v>
      </c>
      <c r="D1656" t="s">
        <v>18</v>
      </c>
      <c r="E1656">
        <v>32</v>
      </c>
      <c r="F1656">
        <v>8</v>
      </c>
      <c r="G1656" s="3">
        <v>0</v>
      </c>
      <c r="H1656">
        <v>2</v>
      </c>
      <c r="I1656">
        <v>0</v>
      </c>
      <c r="J1656">
        <v>0</v>
      </c>
      <c r="K1656" s="5">
        <v>133292.94</v>
      </c>
      <c r="L1656">
        <v>0</v>
      </c>
      <c r="M1656" t="str">
        <f t="shared" si="75"/>
        <v xml:space="preserve"> Reatined</v>
      </c>
      <c r="N1656" s="7">
        <v>41.666666666666671</v>
      </c>
      <c r="O1656" s="10" t="str">
        <f t="shared" si="76"/>
        <v>26-35</v>
      </c>
      <c r="P1656" t="str">
        <f t="shared" si="77"/>
        <v>7-9 Years</v>
      </c>
      <c r="Q1656" t="str">
        <f>IF(B1656&lt;=500,"300-500",
 IF(B1656&lt;=650,"501-650",
 IF(B1656&lt;=750,"651-750",
 "751-850")))</f>
        <v>300-500</v>
      </c>
      <c r="R1656" t="str">
        <f>IF(L1656=1,"Customer already churned",
 IF(N1656&gt;=70,"Urgent attention required",
 IF(O1656="46-60","Focus retention efforts",
 IF(O1656="36-45","Extend retention strategies",
 IF(O1656="501-600","Engagement support required",
 IF(O1656="601-700","Monitor engagement",
 IF(AND(C1656="Germany",D1656="Female"),"Priority proactive retention",
 "General engagement")))))))</f>
        <v>General engagement</v>
      </c>
    </row>
    <row r="1657" spans="1:18" x14ac:dyDescent="0.35">
      <c r="A1657">
        <v>15659105</v>
      </c>
      <c r="B1657">
        <v>669</v>
      </c>
      <c r="C1657" t="s">
        <v>15</v>
      </c>
      <c r="D1657" t="s">
        <v>16</v>
      </c>
      <c r="E1657">
        <v>47</v>
      </c>
      <c r="F1657">
        <v>9</v>
      </c>
      <c r="G1657" s="3">
        <v>61196.54</v>
      </c>
      <c r="H1657">
        <v>1</v>
      </c>
      <c r="I1657">
        <v>1</v>
      </c>
      <c r="J1657">
        <v>0</v>
      </c>
      <c r="K1657" s="5">
        <v>58170.239999999998</v>
      </c>
      <c r="L1657">
        <v>0</v>
      </c>
      <c r="M1657" t="str">
        <f t="shared" si="75"/>
        <v xml:space="preserve"> Reatined</v>
      </c>
      <c r="N1657" s="7">
        <v>37.5</v>
      </c>
      <c r="O1657" s="10" t="str">
        <f t="shared" si="76"/>
        <v>46-60</v>
      </c>
      <c r="P1657" t="str">
        <f t="shared" si="77"/>
        <v>7-9 Years</v>
      </c>
      <c r="Q1657" t="str">
        <f>IF(B1657&lt;=500,"300-500",
 IF(B1657&lt;=650,"501-650",
 IF(B1657&lt;=750,"651-750",
 "751-850")))</f>
        <v>651-750</v>
      </c>
      <c r="R1657" t="str">
        <f>IF(L1657=1,"Customer already churned",
 IF(N1657&gt;=70,"Urgent attention required",
 IF(O1657="46-60","Focus retention efforts",
 IF(O1657="36-45","Extend retention strategies",
 IF(O1657="501-600","Engagement support required",
 IF(O1657="601-700","Monitor engagement",
 IF(AND(C1657="Germany",D1657="Female"),"Priority proactive retention",
 "General engagement")))))))</f>
        <v>Focus retention efforts</v>
      </c>
    </row>
    <row r="1658" spans="1:18" x14ac:dyDescent="0.35">
      <c r="A1658">
        <v>15575409</v>
      </c>
      <c r="B1658">
        <v>581</v>
      </c>
      <c r="C1658" t="s">
        <v>19</v>
      </c>
      <c r="D1658" t="s">
        <v>18</v>
      </c>
      <c r="E1658">
        <v>31</v>
      </c>
      <c r="F1658">
        <v>6</v>
      </c>
      <c r="G1658" s="3">
        <v>116891.72</v>
      </c>
      <c r="H1658">
        <v>1</v>
      </c>
      <c r="I1658">
        <v>1</v>
      </c>
      <c r="J1658">
        <v>0</v>
      </c>
      <c r="K1658" s="5">
        <v>107137.3</v>
      </c>
      <c r="L1658">
        <v>0</v>
      </c>
      <c r="M1658" t="str">
        <f t="shared" si="75"/>
        <v xml:space="preserve"> Reatined</v>
      </c>
      <c r="N1658" s="7">
        <v>37.5</v>
      </c>
      <c r="O1658" s="10" t="str">
        <f t="shared" si="76"/>
        <v>26-35</v>
      </c>
      <c r="P1658" t="str">
        <f t="shared" si="77"/>
        <v>4-6 Years</v>
      </c>
      <c r="Q1658" t="str">
        <f>IF(B1658&lt;=500,"300-500",
 IF(B1658&lt;=650,"501-650",
 IF(B1658&lt;=750,"651-750",
 "751-850")))</f>
        <v>501-650</v>
      </c>
      <c r="R1658" t="str">
        <f>IF(L1658=1,"Customer already churned",
 IF(N1658&gt;=70,"Urgent attention required",
 IF(O1658="46-60","Focus retention efforts",
 IF(O1658="36-45","Extend retention strategies",
 IF(O1658="501-600","Engagement support required",
 IF(O1658="601-700","Monitor engagement",
 IF(AND(C1658="Germany",D1658="Female"),"Priority proactive retention",
 "General engagement")))))))</f>
        <v>General engagement</v>
      </c>
    </row>
    <row r="1659" spans="1:18" x14ac:dyDescent="0.35">
      <c r="A1659">
        <v>15752342</v>
      </c>
      <c r="B1659">
        <v>704</v>
      </c>
      <c r="C1659" t="s">
        <v>19</v>
      </c>
      <c r="D1659" t="s">
        <v>16</v>
      </c>
      <c r="E1659">
        <v>54</v>
      </c>
      <c r="F1659">
        <v>6</v>
      </c>
      <c r="G1659" s="3">
        <v>133656.91</v>
      </c>
      <c r="H1659">
        <v>3</v>
      </c>
      <c r="I1659">
        <v>1</v>
      </c>
      <c r="J1659">
        <v>0</v>
      </c>
      <c r="K1659" s="5">
        <v>145071.32999999999</v>
      </c>
      <c r="L1659">
        <v>1</v>
      </c>
      <c r="M1659" t="str">
        <f t="shared" si="75"/>
        <v>Churned</v>
      </c>
      <c r="N1659" s="7">
        <v>37.5</v>
      </c>
      <c r="O1659" s="10" t="str">
        <f t="shared" si="76"/>
        <v>46-60</v>
      </c>
      <c r="P1659" t="str">
        <f t="shared" si="77"/>
        <v>4-6 Years</v>
      </c>
      <c r="Q1659" t="str">
        <f>IF(B1659&lt;=500,"300-500",
 IF(B1659&lt;=650,"501-650",
 IF(B1659&lt;=750,"651-750",
 "751-850")))</f>
        <v>651-750</v>
      </c>
      <c r="R1659" t="str">
        <f>IF(L1659=1,"Customer already churned",
 IF(N1659&gt;=70,"Urgent attention required",
 IF(O1659="46-60","Focus retention efforts",
 IF(O1659="36-45","Extend retention strategies",
 IF(O1659="501-600","Engagement support required",
 IF(O1659="601-700","Monitor engagement",
 IF(AND(C1659="Germany",D1659="Female"),"Priority proactive retention",
 "General engagement")))))))</f>
        <v>Customer already churned</v>
      </c>
    </row>
    <row r="1660" spans="1:18" x14ac:dyDescent="0.35">
      <c r="A1660">
        <v>15654851</v>
      </c>
      <c r="B1660">
        <v>748</v>
      </c>
      <c r="C1660" t="s">
        <v>15</v>
      </c>
      <c r="D1660" t="s">
        <v>18</v>
      </c>
      <c r="E1660">
        <v>44</v>
      </c>
      <c r="F1660">
        <v>2</v>
      </c>
      <c r="G1660" s="3">
        <v>92911.52</v>
      </c>
      <c r="H1660">
        <v>1</v>
      </c>
      <c r="I1660">
        <v>0</v>
      </c>
      <c r="J1660">
        <v>1</v>
      </c>
      <c r="K1660" s="5">
        <v>85495.24</v>
      </c>
      <c r="L1660">
        <v>0</v>
      </c>
      <c r="M1660" t="str">
        <f t="shared" si="75"/>
        <v xml:space="preserve"> Reatined</v>
      </c>
      <c r="N1660" s="7">
        <v>50</v>
      </c>
      <c r="O1660" s="10" t="str">
        <f t="shared" si="76"/>
        <v>36-45</v>
      </c>
      <c r="P1660" t="str">
        <f t="shared" si="77"/>
        <v>0-3 Years</v>
      </c>
      <c r="Q1660" t="str">
        <f>IF(B1660&lt;=500,"300-500",
 IF(B1660&lt;=650,"501-650",
 IF(B1660&lt;=750,"651-750",
 "751-850")))</f>
        <v>651-750</v>
      </c>
      <c r="R1660" t="str">
        <f>IF(L1660=1,"Customer already churned",
 IF(N1660&gt;=70,"Urgent attention required",
 IF(O1660="46-60","Focus retention efforts",
 IF(O1660="36-45","Extend retention strategies",
 IF(O1660="501-600","Engagement support required",
 IF(O1660="601-700","Monitor engagement",
 IF(AND(C1660="Germany",D1660="Female"),"Priority proactive retention",
 "General engagement")))))))</f>
        <v>Extend retention strategies</v>
      </c>
    </row>
    <row r="1661" spans="1:18" x14ac:dyDescent="0.35">
      <c r="A1661">
        <v>15741429</v>
      </c>
      <c r="B1661">
        <v>680</v>
      </c>
      <c r="C1661" t="s">
        <v>17</v>
      </c>
      <c r="D1661" t="s">
        <v>16</v>
      </c>
      <c r="E1661">
        <v>31</v>
      </c>
      <c r="F1661">
        <v>9</v>
      </c>
      <c r="G1661" s="3">
        <v>119825.75</v>
      </c>
      <c r="H1661">
        <v>2</v>
      </c>
      <c r="I1661">
        <v>1</v>
      </c>
      <c r="J1661">
        <v>1</v>
      </c>
      <c r="K1661" s="5">
        <v>101139.3</v>
      </c>
      <c r="L1661">
        <v>0</v>
      </c>
      <c r="M1661" t="str">
        <f t="shared" si="75"/>
        <v xml:space="preserve"> Reatined</v>
      </c>
      <c r="N1661" s="7">
        <v>0</v>
      </c>
      <c r="O1661" s="10" t="str">
        <f t="shared" si="76"/>
        <v>26-35</v>
      </c>
      <c r="P1661" t="str">
        <f t="shared" si="77"/>
        <v>7-9 Years</v>
      </c>
      <c r="Q1661" t="str">
        <f>IF(B1661&lt;=500,"300-500",
 IF(B1661&lt;=650,"501-650",
 IF(B1661&lt;=750,"651-750",
 "751-850")))</f>
        <v>651-750</v>
      </c>
      <c r="R1661" t="str">
        <f>IF(L1661=1,"Customer already churned",
 IF(N1661&gt;=70,"Urgent attention required",
 IF(O1661="46-60","Focus retention efforts",
 IF(O1661="36-45","Extend retention strategies",
 IF(O1661="501-600","Engagement support required",
 IF(O1661="601-700","Monitor engagement",
 IF(AND(C1661="Germany",D1661="Female"),"Priority proactive retention",
 "General engagement")))))))</f>
        <v>General engagement</v>
      </c>
    </row>
    <row r="1662" spans="1:18" x14ac:dyDescent="0.35">
      <c r="A1662">
        <v>15682356</v>
      </c>
      <c r="B1662">
        <v>655</v>
      </c>
      <c r="C1662" t="s">
        <v>15</v>
      </c>
      <c r="D1662" t="s">
        <v>16</v>
      </c>
      <c r="E1662">
        <v>37</v>
      </c>
      <c r="F1662">
        <v>7</v>
      </c>
      <c r="G1662" s="3">
        <v>111852.84</v>
      </c>
      <c r="H1662">
        <v>2</v>
      </c>
      <c r="I1662">
        <v>1</v>
      </c>
      <c r="J1662">
        <v>0</v>
      </c>
      <c r="K1662" s="5">
        <v>10511.13</v>
      </c>
      <c r="L1662">
        <v>0</v>
      </c>
      <c r="M1662" t="str">
        <f t="shared" si="75"/>
        <v xml:space="preserve"> Reatined</v>
      </c>
      <c r="N1662" s="7">
        <v>20.833333333333339</v>
      </c>
      <c r="O1662" s="10" t="str">
        <f t="shared" si="76"/>
        <v>36-45</v>
      </c>
      <c r="P1662" t="str">
        <f t="shared" si="77"/>
        <v>7-9 Years</v>
      </c>
      <c r="Q1662" t="str">
        <f>IF(B1662&lt;=500,"300-500",
 IF(B1662&lt;=650,"501-650",
 IF(B1662&lt;=750,"651-750",
 "751-850")))</f>
        <v>651-750</v>
      </c>
      <c r="R1662" t="str">
        <f>IF(L1662=1,"Customer already churned",
 IF(N1662&gt;=70,"Urgent attention required",
 IF(O1662="46-60","Focus retention efforts",
 IF(O1662="36-45","Extend retention strategies",
 IF(O1662="501-600","Engagement support required",
 IF(O1662="601-700","Monitor engagement",
 IF(AND(C1662="Germany",D1662="Female"),"Priority proactive retention",
 "General engagement")))))))</f>
        <v>Extend retention strategies</v>
      </c>
    </row>
    <row r="1663" spans="1:18" x14ac:dyDescent="0.35">
      <c r="A1663">
        <v>15806447</v>
      </c>
      <c r="B1663">
        <v>690</v>
      </c>
      <c r="C1663" t="s">
        <v>19</v>
      </c>
      <c r="D1663" t="s">
        <v>18</v>
      </c>
      <c r="E1663">
        <v>32</v>
      </c>
      <c r="F1663">
        <v>0</v>
      </c>
      <c r="G1663" s="3">
        <v>106683.52</v>
      </c>
      <c r="H1663">
        <v>2</v>
      </c>
      <c r="I1663">
        <v>1</v>
      </c>
      <c r="J1663">
        <v>1</v>
      </c>
      <c r="K1663" s="5">
        <v>137916.49</v>
      </c>
      <c r="L1663">
        <v>0</v>
      </c>
      <c r="M1663" t="str">
        <f t="shared" si="75"/>
        <v xml:space="preserve"> Reatined</v>
      </c>
      <c r="N1663" s="7">
        <v>25</v>
      </c>
      <c r="O1663" s="10" t="str">
        <f t="shared" si="76"/>
        <v>26-35</v>
      </c>
      <c r="P1663" t="str">
        <f t="shared" si="77"/>
        <v>0-3 Years</v>
      </c>
      <c r="Q1663" t="str">
        <f>IF(B1663&lt;=500,"300-500",
 IF(B1663&lt;=650,"501-650",
 IF(B1663&lt;=750,"651-750",
 "751-850")))</f>
        <v>651-750</v>
      </c>
      <c r="R1663" t="str">
        <f>IF(L1663=1,"Customer already churned",
 IF(N1663&gt;=70,"Urgent attention required",
 IF(O1663="46-60","Focus retention efforts",
 IF(O1663="36-45","Extend retention strategies",
 IF(O1663="501-600","Engagement support required",
 IF(O1663="601-700","Monitor engagement",
 IF(AND(C1663="Germany",D1663="Female"),"Priority proactive retention",
 "General engagement")))))))</f>
        <v>General engagement</v>
      </c>
    </row>
    <row r="1664" spans="1:18" x14ac:dyDescent="0.35">
      <c r="A1664">
        <v>15800229</v>
      </c>
      <c r="B1664">
        <v>695</v>
      </c>
      <c r="C1664" t="s">
        <v>19</v>
      </c>
      <c r="D1664" t="s">
        <v>18</v>
      </c>
      <c r="E1664">
        <v>40</v>
      </c>
      <c r="F1664">
        <v>7</v>
      </c>
      <c r="G1664" s="3">
        <v>139022.24</v>
      </c>
      <c r="H1664">
        <v>1</v>
      </c>
      <c r="I1664">
        <v>0</v>
      </c>
      <c r="J1664">
        <v>1</v>
      </c>
      <c r="K1664" s="5">
        <v>193383.13</v>
      </c>
      <c r="L1664">
        <v>0</v>
      </c>
      <c r="M1664" t="str">
        <f t="shared" si="75"/>
        <v xml:space="preserve"> Reatined</v>
      </c>
      <c r="N1664" s="7">
        <v>25</v>
      </c>
      <c r="O1664" s="10" t="str">
        <f t="shared" si="76"/>
        <v>36-45</v>
      </c>
      <c r="P1664" t="str">
        <f t="shared" si="77"/>
        <v>7-9 Years</v>
      </c>
      <c r="Q1664" t="str">
        <f>IF(B1664&lt;=500,"300-500",
 IF(B1664&lt;=650,"501-650",
 IF(B1664&lt;=750,"651-750",
 "751-850")))</f>
        <v>651-750</v>
      </c>
      <c r="R1664" t="str">
        <f>IF(L1664=1,"Customer already churned",
 IF(N1664&gt;=70,"Urgent attention required",
 IF(O1664="46-60","Focus retention efforts",
 IF(O1664="36-45","Extend retention strategies",
 IF(O1664="501-600","Engagement support required",
 IF(O1664="601-700","Monitor engagement",
 IF(AND(C1664="Germany",D1664="Female"),"Priority proactive retention",
 "General engagement")))))))</f>
        <v>Extend retention strategies</v>
      </c>
    </row>
    <row r="1665" spans="1:18" x14ac:dyDescent="0.35">
      <c r="A1665">
        <v>15663441</v>
      </c>
      <c r="B1665">
        <v>700</v>
      </c>
      <c r="C1665" t="s">
        <v>19</v>
      </c>
      <c r="D1665" t="s">
        <v>16</v>
      </c>
      <c r="E1665">
        <v>40</v>
      </c>
      <c r="F1665">
        <v>4</v>
      </c>
      <c r="G1665" s="3">
        <v>148571.07</v>
      </c>
      <c r="H1665">
        <v>1</v>
      </c>
      <c r="I1665">
        <v>1</v>
      </c>
      <c r="J1665">
        <v>0</v>
      </c>
      <c r="K1665" s="5">
        <v>189826.96</v>
      </c>
      <c r="L1665">
        <v>1</v>
      </c>
      <c r="M1665" t="str">
        <f t="shared" si="75"/>
        <v>Churned</v>
      </c>
      <c r="N1665" s="7">
        <v>37.5</v>
      </c>
      <c r="O1665" s="10" t="str">
        <f t="shared" si="76"/>
        <v>36-45</v>
      </c>
      <c r="P1665" t="str">
        <f t="shared" si="77"/>
        <v>4-6 Years</v>
      </c>
      <c r="Q1665" t="str">
        <f>IF(B1665&lt;=500,"300-500",
 IF(B1665&lt;=650,"501-650",
 IF(B1665&lt;=750,"651-750",
 "751-850")))</f>
        <v>651-750</v>
      </c>
      <c r="R1665" t="str">
        <f>IF(L1665=1,"Customer already churned",
 IF(N1665&gt;=70,"Urgent attention required",
 IF(O1665="46-60","Focus retention efforts",
 IF(O1665="36-45","Extend retention strategies",
 IF(O1665="501-600","Engagement support required",
 IF(O1665="601-700","Monitor engagement",
 IF(AND(C1665="Germany",D1665="Female"),"Priority proactive retention",
 "General engagement")))))))</f>
        <v>Customer already churned</v>
      </c>
    </row>
    <row r="1666" spans="1:18" x14ac:dyDescent="0.35">
      <c r="A1666">
        <v>15791991</v>
      </c>
      <c r="B1666">
        <v>773</v>
      </c>
      <c r="C1666" t="s">
        <v>15</v>
      </c>
      <c r="D1666" t="s">
        <v>18</v>
      </c>
      <c r="E1666">
        <v>52</v>
      </c>
      <c r="F1666">
        <v>4</v>
      </c>
      <c r="G1666" s="3">
        <v>0</v>
      </c>
      <c r="H1666">
        <v>1</v>
      </c>
      <c r="I1666">
        <v>0</v>
      </c>
      <c r="J1666">
        <v>1</v>
      </c>
      <c r="K1666" s="5">
        <v>144113.42000000001</v>
      </c>
      <c r="L1666">
        <v>0</v>
      </c>
      <c r="M1666" t="str">
        <f t="shared" si="75"/>
        <v xml:space="preserve"> Reatined</v>
      </c>
      <c r="N1666" s="7">
        <v>54.166666666666657</v>
      </c>
      <c r="O1666" s="10" t="str">
        <f t="shared" si="76"/>
        <v>46-60</v>
      </c>
      <c r="P1666" t="str">
        <f t="shared" si="77"/>
        <v>4-6 Years</v>
      </c>
      <c r="Q1666" t="str">
        <f>IF(B1666&lt;=500,"300-500",
 IF(B1666&lt;=650,"501-650",
 IF(B1666&lt;=750,"651-750",
 "751-850")))</f>
        <v>751-850</v>
      </c>
      <c r="R1666" t="str">
        <f>IF(L1666=1,"Customer already churned",
 IF(N1666&gt;=70,"Urgent attention required",
 IF(O1666="46-60","Focus retention efforts",
 IF(O1666="36-45","Extend retention strategies",
 IF(O1666="501-600","Engagement support required",
 IF(O1666="601-700","Monitor engagement",
 IF(AND(C1666="Germany",D1666="Female"),"Priority proactive retention",
 "General engagement")))))))</f>
        <v>Focus retention efforts</v>
      </c>
    </row>
    <row r="1667" spans="1:18" x14ac:dyDescent="0.35">
      <c r="A1667">
        <v>15775082</v>
      </c>
      <c r="B1667">
        <v>749</v>
      </c>
      <c r="C1667" t="s">
        <v>15</v>
      </c>
      <c r="D1667" t="s">
        <v>18</v>
      </c>
      <c r="E1667">
        <v>42</v>
      </c>
      <c r="F1667">
        <v>1</v>
      </c>
      <c r="G1667" s="3">
        <v>129776.72</v>
      </c>
      <c r="H1667">
        <v>2</v>
      </c>
      <c r="I1667">
        <v>0</v>
      </c>
      <c r="J1667">
        <v>1</v>
      </c>
      <c r="K1667" s="5">
        <v>143538.51</v>
      </c>
      <c r="L1667">
        <v>0</v>
      </c>
      <c r="M1667" t="str">
        <f t="shared" ref="M1667:M1730" si="78">IF(L1667=1, "Churned"," Reatined")</f>
        <v xml:space="preserve"> Reatined</v>
      </c>
      <c r="N1667" s="7">
        <v>33.333333333333329</v>
      </c>
      <c r="O1667" s="10" t="str">
        <f t="shared" ref="O1667:O1730" si="79">IF(E1667&lt;=25,"18-25",
 IF(E1667&lt;=35,"26-35",
 IF(E1667&lt;=45,"36-45",
 IF(E1667&lt;=60,"46-60",
 "60+"))))</f>
        <v>36-45</v>
      </c>
      <c r="P1667" t="str">
        <f t="shared" ref="P1667:P1730" si="80">IF(F1667&lt;=3,"0-3 Years",
 IF(F1667&lt;=6,"4-6 Years",
 IF(F1667&lt;=9,"7-9 Years",
 "10+ Years")))</f>
        <v>0-3 Years</v>
      </c>
      <c r="Q1667" t="str">
        <f>IF(B1667&lt;=500,"300-500",
 IF(B1667&lt;=650,"501-650",
 IF(B1667&lt;=750,"651-750",
 "751-850")))</f>
        <v>651-750</v>
      </c>
      <c r="R1667" t="str">
        <f>IF(L1667=1,"Customer already churned",
 IF(N1667&gt;=70,"Urgent attention required",
 IF(O1667="46-60","Focus retention efforts",
 IF(O1667="36-45","Extend retention strategies",
 IF(O1667="501-600","Engagement support required",
 IF(O1667="601-700","Monitor engagement",
 IF(AND(C1667="Germany",D1667="Female"),"Priority proactive retention",
 "General engagement")))))))</f>
        <v>Extend retention strategies</v>
      </c>
    </row>
    <row r="1668" spans="1:18" x14ac:dyDescent="0.35">
      <c r="A1668">
        <v>15579706</v>
      </c>
      <c r="B1668">
        <v>611</v>
      </c>
      <c r="C1668" t="s">
        <v>15</v>
      </c>
      <c r="D1668" t="s">
        <v>16</v>
      </c>
      <c r="E1668">
        <v>46</v>
      </c>
      <c r="F1668">
        <v>5</v>
      </c>
      <c r="G1668" s="3">
        <v>0</v>
      </c>
      <c r="H1668">
        <v>1</v>
      </c>
      <c r="I1668">
        <v>1</v>
      </c>
      <c r="J1668">
        <v>0</v>
      </c>
      <c r="K1668" s="5">
        <v>77677.14</v>
      </c>
      <c r="L1668">
        <v>1</v>
      </c>
      <c r="M1668" t="str">
        <f t="shared" si="78"/>
        <v>Churned</v>
      </c>
      <c r="N1668" s="7">
        <v>50</v>
      </c>
      <c r="O1668" s="10" t="str">
        <f t="shared" si="79"/>
        <v>46-60</v>
      </c>
      <c r="P1668" t="str">
        <f t="shared" si="80"/>
        <v>4-6 Years</v>
      </c>
      <c r="Q1668" t="str">
        <f>IF(B1668&lt;=500,"300-500",
 IF(B1668&lt;=650,"501-650",
 IF(B1668&lt;=750,"651-750",
 "751-850")))</f>
        <v>501-650</v>
      </c>
      <c r="R1668" t="str">
        <f>IF(L1668=1,"Customer already churned",
 IF(N1668&gt;=70,"Urgent attention required",
 IF(O1668="46-60","Focus retention efforts",
 IF(O1668="36-45","Extend retention strategies",
 IF(O1668="501-600","Engagement support required",
 IF(O1668="601-700","Monitor engagement",
 IF(AND(C1668="Germany",D1668="Female"),"Priority proactive retention",
 "General engagement")))))))</f>
        <v>Customer already churned</v>
      </c>
    </row>
    <row r="1669" spans="1:18" x14ac:dyDescent="0.35">
      <c r="A1669">
        <v>15718247</v>
      </c>
      <c r="B1669">
        <v>606</v>
      </c>
      <c r="C1669" t="s">
        <v>17</v>
      </c>
      <c r="D1669" t="s">
        <v>16</v>
      </c>
      <c r="E1669">
        <v>46</v>
      </c>
      <c r="F1669">
        <v>8</v>
      </c>
      <c r="G1669" s="3">
        <v>0</v>
      </c>
      <c r="H1669">
        <v>2</v>
      </c>
      <c r="I1669">
        <v>1</v>
      </c>
      <c r="J1669">
        <v>1</v>
      </c>
      <c r="K1669" s="5">
        <v>183717.94</v>
      </c>
      <c r="L1669">
        <v>0</v>
      </c>
      <c r="M1669" t="str">
        <f t="shared" si="78"/>
        <v xml:space="preserve"> Reatined</v>
      </c>
      <c r="N1669" s="7">
        <v>12.5</v>
      </c>
      <c r="O1669" s="10" t="str">
        <f t="shared" si="79"/>
        <v>46-60</v>
      </c>
      <c r="P1669" t="str">
        <f t="shared" si="80"/>
        <v>7-9 Years</v>
      </c>
      <c r="Q1669" t="str">
        <f>IF(B1669&lt;=500,"300-500",
 IF(B1669&lt;=650,"501-650",
 IF(B1669&lt;=750,"651-750",
 "751-850")))</f>
        <v>501-650</v>
      </c>
      <c r="R1669" t="str">
        <f>IF(L1669=1,"Customer already churned",
 IF(N1669&gt;=70,"Urgent attention required",
 IF(O1669="46-60","Focus retention efforts",
 IF(O1669="36-45","Extend retention strategies",
 IF(O1669="501-600","Engagement support required",
 IF(O1669="601-700","Monitor engagement",
 IF(AND(C1669="Germany",D1669="Female"),"Priority proactive retention",
 "General engagement")))))))</f>
        <v>Focus retention efforts</v>
      </c>
    </row>
    <row r="1670" spans="1:18" x14ac:dyDescent="0.35">
      <c r="A1670">
        <v>15755722</v>
      </c>
      <c r="B1670">
        <v>554</v>
      </c>
      <c r="C1670" t="s">
        <v>15</v>
      </c>
      <c r="D1670" t="s">
        <v>18</v>
      </c>
      <c r="E1670">
        <v>24</v>
      </c>
      <c r="F1670">
        <v>10</v>
      </c>
      <c r="G1670" s="3">
        <v>0</v>
      </c>
      <c r="H1670">
        <v>1</v>
      </c>
      <c r="I1670">
        <v>0</v>
      </c>
      <c r="J1670">
        <v>0</v>
      </c>
      <c r="K1670" s="5">
        <v>92180.62</v>
      </c>
      <c r="L1670">
        <v>0</v>
      </c>
      <c r="M1670" t="str">
        <f t="shared" si="78"/>
        <v xml:space="preserve"> Reatined</v>
      </c>
      <c r="N1670" s="7">
        <v>58.333333333333343</v>
      </c>
      <c r="O1670" s="10" t="str">
        <f t="shared" si="79"/>
        <v>18-25</v>
      </c>
      <c r="P1670" t="str">
        <f t="shared" si="80"/>
        <v>10+ Years</v>
      </c>
      <c r="Q1670" t="str">
        <f>IF(B1670&lt;=500,"300-500",
 IF(B1670&lt;=650,"501-650",
 IF(B1670&lt;=750,"651-750",
 "751-850")))</f>
        <v>501-650</v>
      </c>
      <c r="R1670" t="str">
        <f>IF(L1670=1,"Customer already churned",
 IF(N1670&gt;=70,"Urgent attention required",
 IF(O1670="46-60","Focus retention efforts",
 IF(O1670="36-45","Extend retention strategies",
 IF(O1670="501-600","Engagement support required",
 IF(O1670="601-700","Monitor engagement",
 IF(AND(C1670="Germany",D1670="Female"),"Priority proactive retention",
 "General engagement")))))))</f>
        <v>General engagement</v>
      </c>
    </row>
    <row r="1671" spans="1:18" x14ac:dyDescent="0.35">
      <c r="A1671">
        <v>15582259</v>
      </c>
      <c r="B1671">
        <v>567</v>
      </c>
      <c r="C1671" t="s">
        <v>15</v>
      </c>
      <c r="D1671" t="s">
        <v>16</v>
      </c>
      <c r="E1671">
        <v>37</v>
      </c>
      <c r="F1671">
        <v>7</v>
      </c>
      <c r="G1671" s="3">
        <v>0</v>
      </c>
      <c r="H1671">
        <v>2</v>
      </c>
      <c r="I1671">
        <v>1</v>
      </c>
      <c r="J1671">
        <v>1</v>
      </c>
      <c r="K1671" s="5">
        <v>28690.9</v>
      </c>
      <c r="L1671">
        <v>0</v>
      </c>
      <c r="M1671" t="str">
        <f t="shared" si="78"/>
        <v xml:space="preserve"> Reatined</v>
      </c>
      <c r="N1671" s="7">
        <v>12.5</v>
      </c>
      <c r="O1671" s="10" t="str">
        <f t="shared" si="79"/>
        <v>36-45</v>
      </c>
      <c r="P1671" t="str">
        <f t="shared" si="80"/>
        <v>7-9 Years</v>
      </c>
      <c r="Q1671" t="str">
        <f>IF(B1671&lt;=500,"300-500",
 IF(B1671&lt;=650,"501-650",
 IF(B1671&lt;=750,"651-750",
 "751-850")))</f>
        <v>501-650</v>
      </c>
      <c r="R1671" t="str">
        <f>IF(L1671=1,"Customer already churned",
 IF(N1671&gt;=70,"Urgent attention required",
 IF(O1671="46-60","Focus retention efforts",
 IF(O1671="36-45","Extend retention strategies",
 IF(O1671="501-600","Engagement support required",
 IF(O1671="601-700","Monitor engagement",
 IF(AND(C1671="Germany",D1671="Female"),"Priority proactive retention",
 "General engagement")))))))</f>
        <v>Extend retention strategies</v>
      </c>
    </row>
    <row r="1672" spans="1:18" x14ac:dyDescent="0.35">
      <c r="A1672">
        <v>15716994</v>
      </c>
      <c r="B1672">
        <v>559</v>
      </c>
      <c r="C1672" t="s">
        <v>17</v>
      </c>
      <c r="D1672" t="s">
        <v>18</v>
      </c>
      <c r="E1672">
        <v>24</v>
      </c>
      <c r="F1672">
        <v>3</v>
      </c>
      <c r="G1672" s="3">
        <v>114739.92</v>
      </c>
      <c r="H1672">
        <v>1</v>
      </c>
      <c r="I1672">
        <v>1</v>
      </c>
      <c r="J1672">
        <v>0</v>
      </c>
      <c r="K1672" s="5">
        <v>85891.02</v>
      </c>
      <c r="L1672">
        <v>1</v>
      </c>
      <c r="M1672" t="str">
        <f t="shared" si="78"/>
        <v>Churned</v>
      </c>
      <c r="N1672" s="7">
        <v>37.5</v>
      </c>
      <c r="O1672" s="10" t="str">
        <f t="shared" si="79"/>
        <v>18-25</v>
      </c>
      <c r="P1672" t="str">
        <f t="shared" si="80"/>
        <v>0-3 Years</v>
      </c>
      <c r="Q1672" t="str">
        <f>IF(B1672&lt;=500,"300-500",
 IF(B1672&lt;=650,"501-650",
 IF(B1672&lt;=750,"651-750",
 "751-850")))</f>
        <v>501-650</v>
      </c>
      <c r="R1672" t="str">
        <f>IF(L1672=1,"Customer already churned",
 IF(N1672&gt;=70,"Urgent attention required",
 IF(O1672="46-60","Focus retention efforts",
 IF(O1672="36-45","Extend retention strategies",
 IF(O1672="501-600","Engagement support required",
 IF(O1672="601-700","Monitor engagement",
 IF(AND(C1672="Germany",D1672="Female"),"Priority proactive retention",
 "General engagement")))))))</f>
        <v>Customer already churned</v>
      </c>
    </row>
    <row r="1673" spans="1:18" x14ac:dyDescent="0.35">
      <c r="A1673">
        <v>15586880</v>
      </c>
      <c r="B1673">
        <v>594</v>
      </c>
      <c r="C1673" t="s">
        <v>19</v>
      </c>
      <c r="D1673" t="s">
        <v>18</v>
      </c>
      <c r="E1673">
        <v>41</v>
      </c>
      <c r="F1673">
        <v>2</v>
      </c>
      <c r="G1673" s="3">
        <v>122545.65</v>
      </c>
      <c r="H1673">
        <v>2</v>
      </c>
      <c r="I1673">
        <v>1</v>
      </c>
      <c r="J1673">
        <v>1</v>
      </c>
      <c r="K1673" s="5">
        <v>42050.239999999998</v>
      </c>
      <c r="L1673">
        <v>0</v>
      </c>
      <c r="M1673" t="str">
        <f t="shared" si="78"/>
        <v xml:space="preserve"> Reatined</v>
      </c>
      <c r="N1673" s="7">
        <v>25</v>
      </c>
      <c r="O1673" s="10" t="str">
        <f t="shared" si="79"/>
        <v>36-45</v>
      </c>
      <c r="P1673" t="str">
        <f t="shared" si="80"/>
        <v>0-3 Years</v>
      </c>
      <c r="Q1673" t="str">
        <f>IF(B1673&lt;=500,"300-500",
 IF(B1673&lt;=650,"501-650",
 IF(B1673&lt;=750,"651-750",
 "751-850")))</f>
        <v>501-650</v>
      </c>
      <c r="R1673" t="str">
        <f>IF(L1673=1,"Customer already churned",
 IF(N1673&gt;=70,"Urgent attention required",
 IF(O1673="46-60","Focus retention efforts",
 IF(O1673="36-45","Extend retention strategies",
 IF(O1673="501-600","Engagement support required",
 IF(O1673="601-700","Monitor engagement",
 IF(AND(C1673="Germany",D1673="Female"),"Priority proactive retention",
 "General engagement")))))))</f>
        <v>Extend retention strategies</v>
      </c>
    </row>
    <row r="1674" spans="1:18" x14ac:dyDescent="0.35">
      <c r="A1674">
        <v>15713854</v>
      </c>
      <c r="B1674">
        <v>513</v>
      </c>
      <c r="C1674" t="s">
        <v>15</v>
      </c>
      <c r="D1674" t="s">
        <v>16</v>
      </c>
      <c r="E1674">
        <v>37</v>
      </c>
      <c r="F1674">
        <v>6</v>
      </c>
      <c r="G1674" s="3">
        <v>0</v>
      </c>
      <c r="H1674">
        <v>2</v>
      </c>
      <c r="I1674">
        <v>1</v>
      </c>
      <c r="J1674">
        <v>0</v>
      </c>
      <c r="K1674" s="5">
        <v>110142.34</v>
      </c>
      <c r="L1674">
        <v>0</v>
      </c>
      <c r="M1674" t="str">
        <f t="shared" si="78"/>
        <v xml:space="preserve"> Reatined</v>
      </c>
      <c r="N1674" s="7">
        <v>33.333333333333329</v>
      </c>
      <c r="O1674" s="10" t="str">
        <f t="shared" si="79"/>
        <v>36-45</v>
      </c>
      <c r="P1674" t="str">
        <f t="shared" si="80"/>
        <v>4-6 Years</v>
      </c>
      <c r="Q1674" t="str">
        <f>IF(B1674&lt;=500,"300-500",
 IF(B1674&lt;=650,"501-650",
 IF(B1674&lt;=750,"651-750",
 "751-850")))</f>
        <v>501-650</v>
      </c>
      <c r="R1674" t="str">
        <f>IF(L1674=1,"Customer already churned",
 IF(N1674&gt;=70,"Urgent attention required",
 IF(O1674="46-60","Focus retention efforts",
 IF(O1674="36-45","Extend retention strategies",
 IF(O1674="501-600","Engagement support required",
 IF(O1674="601-700","Monitor engagement",
 IF(AND(C1674="Germany",D1674="Female"),"Priority proactive retention",
 "General engagement")))))))</f>
        <v>Extend retention strategies</v>
      </c>
    </row>
    <row r="1675" spans="1:18" x14ac:dyDescent="0.35">
      <c r="A1675">
        <v>15780835</v>
      </c>
      <c r="B1675">
        <v>652</v>
      </c>
      <c r="C1675" t="s">
        <v>19</v>
      </c>
      <c r="D1675" t="s">
        <v>16</v>
      </c>
      <c r="E1675">
        <v>26</v>
      </c>
      <c r="F1675">
        <v>1</v>
      </c>
      <c r="G1675" s="3">
        <v>131908.35</v>
      </c>
      <c r="H1675">
        <v>1</v>
      </c>
      <c r="I1675">
        <v>1</v>
      </c>
      <c r="J1675">
        <v>1</v>
      </c>
      <c r="K1675" s="5">
        <v>179269.79</v>
      </c>
      <c r="L1675">
        <v>0</v>
      </c>
      <c r="M1675" t="str">
        <f t="shared" si="78"/>
        <v xml:space="preserve"> Reatined</v>
      </c>
      <c r="N1675" s="7">
        <v>41.666666666666671</v>
      </c>
      <c r="O1675" s="10" t="str">
        <f t="shared" si="79"/>
        <v>26-35</v>
      </c>
      <c r="P1675" t="str">
        <f t="shared" si="80"/>
        <v>0-3 Years</v>
      </c>
      <c r="Q1675" t="str">
        <f>IF(B1675&lt;=500,"300-500",
 IF(B1675&lt;=650,"501-650",
 IF(B1675&lt;=750,"651-750",
 "751-850")))</f>
        <v>651-750</v>
      </c>
      <c r="R1675" t="str">
        <f>IF(L1675=1,"Customer already churned",
 IF(N1675&gt;=70,"Urgent attention required",
 IF(O1675="46-60","Focus retention efforts",
 IF(O1675="36-45","Extend retention strategies",
 IF(O1675="501-600","Engagement support required",
 IF(O1675="601-700","Monitor engagement",
 IF(AND(C1675="Germany",D1675="Female"),"Priority proactive retention",
 "General engagement")))))))</f>
        <v>Priority proactive retention</v>
      </c>
    </row>
    <row r="1676" spans="1:18" x14ac:dyDescent="0.35">
      <c r="A1676">
        <v>15675896</v>
      </c>
      <c r="B1676">
        <v>680</v>
      </c>
      <c r="C1676" t="s">
        <v>19</v>
      </c>
      <c r="D1676" t="s">
        <v>16</v>
      </c>
      <c r="E1676">
        <v>42</v>
      </c>
      <c r="F1676">
        <v>7</v>
      </c>
      <c r="G1676" s="3">
        <v>105722.69</v>
      </c>
      <c r="H1676">
        <v>1</v>
      </c>
      <c r="I1676">
        <v>1</v>
      </c>
      <c r="J1676">
        <v>1</v>
      </c>
      <c r="K1676" s="5">
        <v>90558.24</v>
      </c>
      <c r="L1676">
        <v>1</v>
      </c>
      <c r="M1676" t="str">
        <f t="shared" si="78"/>
        <v>Churned</v>
      </c>
      <c r="N1676" s="7">
        <v>16.666666666666661</v>
      </c>
      <c r="O1676" s="10" t="str">
        <f t="shared" si="79"/>
        <v>36-45</v>
      </c>
      <c r="P1676" t="str">
        <f t="shared" si="80"/>
        <v>7-9 Years</v>
      </c>
      <c r="Q1676" t="str">
        <f>IF(B1676&lt;=500,"300-500",
 IF(B1676&lt;=650,"501-650",
 IF(B1676&lt;=750,"651-750",
 "751-850")))</f>
        <v>651-750</v>
      </c>
      <c r="R1676" t="str">
        <f>IF(L1676=1,"Customer already churned",
 IF(N1676&gt;=70,"Urgent attention required",
 IF(O1676="46-60","Focus retention efforts",
 IF(O1676="36-45","Extend retention strategies",
 IF(O1676="501-600","Engagement support required",
 IF(O1676="601-700","Monitor engagement",
 IF(AND(C1676="Germany",D1676="Female"),"Priority proactive retention",
 "General engagement")))))))</f>
        <v>Customer already churned</v>
      </c>
    </row>
    <row r="1677" spans="1:18" x14ac:dyDescent="0.35">
      <c r="A1677">
        <v>15658459</v>
      </c>
      <c r="B1677">
        <v>784</v>
      </c>
      <c r="C1677" t="s">
        <v>17</v>
      </c>
      <c r="D1677" t="s">
        <v>18</v>
      </c>
      <c r="E1677">
        <v>33</v>
      </c>
      <c r="F1677">
        <v>10</v>
      </c>
      <c r="G1677" s="3">
        <v>0</v>
      </c>
      <c r="H1677">
        <v>2</v>
      </c>
      <c r="I1677">
        <v>1</v>
      </c>
      <c r="J1677">
        <v>0</v>
      </c>
      <c r="K1677" s="5">
        <v>162022.47</v>
      </c>
      <c r="L1677">
        <v>0</v>
      </c>
      <c r="M1677" t="str">
        <f t="shared" si="78"/>
        <v xml:space="preserve"> Reatined</v>
      </c>
      <c r="N1677" s="7">
        <v>33.333333333333329</v>
      </c>
      <c r="O1677" s="10" t="str">
        <f t="shared" si="79"/>
        <v>26-35</v>
      </c>
      <c r="P1677" t="str">
        <f t="shared" si="80"/>
        <v>10+ Years</v>
      </c>
      <c r="Q1677" t="str">
        <f>IF(B1677&lt;=500,"300-500",
 IF(B1677&lt;=650,"501-650",
 IF(B1677&lt;=750,"651-750",
 "751-850")))</f>
        <v>751-850</v>
      </c>
      <c r="R1677" t="str">
        <f>IF(L1677=1,"Customer already churned",
 IF(N1677&gt;=70,"Urgent attention required",
 IF(O1677="46-60","Focus retention efforts",
 IF(O1677="36-45","Extend retention strategies",
 IF(O1677="501-600","Engagement support required",
 IF(O1677="601-700","Monitor engagement",
 IF(AND(C1677="Germany",D1677="Female"),"Priority proactive retention",
 "General engagement")))))))</f>
        <v>General engagement</v>
      </c>
    </row>
    <row r="1678" spans="1:18" x14ac:dyDescent="0.35">
      <c r="A1678">
        <v>15658057</v>
      </c>
      <c r="B1678">
        <v>812</v>
      </c>
      <c r="C1678" t="s">
        <v>17</v>
      </c>
      <c r="D1678" t="s">
        <v>16</v>
      </c>
      <c r="E1678">
        <v>44</v>
      </c>
      <c r="F1678">
        <v>8</v>
      </c>
      <c r="G1678" s="3">
        <v>0</v>
      </c>
      <c r="H1678">
        <v>3</v>
      </c>
      <c r="I1678">
        <v>1</v>
      </c>
      <c r="J1678">
        <v>0</v>
      </c>
      <c r="K1678" s="5">
        <v>66926.83</v>
      </c>
      <c r="L1678">
        <v>1</v>
      </c>
      <c r="M1678" t="str">
        <f t="shared" si="78"/>
        <v>Churned</v>
      </c>
      <c r="N1678" s="7">
        <v>33.333333333333329</v>
      </c>
      <c r="O1678" s="10" t="str">
        <f t="shared" si="79"/>
        <v>36-45</v>
      </c>
      <c r="P1678" t="str">
        <f t="shared" si="80"/>
        <v>7-9 Years</v>
      </c>
      <c r="Q1678" t="str">
        <f>IF(B1678&lt;=500,"300-500",
 IF(B1678&lt;=650,"501-650",
 IF(B1678&lt;=750,"651-750",
 "751-850")))</f>
        <v>751-850</v>
      </c>
      <c r="R1678" t="str">
        <f>IF(L1678=1,"Customer already churned",
 IF(N1678&gt;=70,"Urgent attention required",
 IF(O1678="46-60","Focus retention efforts",
 IF(O1678="36-45","Extend retention strategies",
 IF(O1678="501-600","Engagement support required",
 IF(O1678="601-700","Monitor engagement",
 IF(AND(C1678="Germany",D1678="Female"),"Priority proactive retention",
 "General engagement")))))))</f>
        <v>Customer already churned</v>
      </c>
    </row>
    <row r="1679" spans="1:18" x14ac:dyDescent="0.35">
      <c r="A1679">
        <v>15801767</v>
      </c>
      <c r="B1679">
        <v>784</v>
      </c>
      <c r="C1679" t="s">
        <v>17</v>
      </c>
      <c r="D1679" t="s">
        <v>16</v>
      </c>
      <c r="E1679">
        <v>40</v>
      </c>
      <c r="F1679">
        <v>8</v>
      </c>
      <c r="G1679" s="3">
        <v>0</v>
      </c>
      <c r="H1679">
        <v>2</v>
      </c>
      <c r="I1679">
        <v>1</v>
      </c>
      <c r="J1679">
        <v>0</v>
      </c>
      <c r="K1679" s="5">
        <v>108891.3</v>
      </c>
      <c r="L1679">
        <v>0</v>
      </c>
      <c r="M1679" t="str">
        <f t="shared" si="78"/>
        <v xml:space="preserve"> Reatined</v>
      </c>
      <c r="N1679" s="7">
        <v>33.333333333333329</v>
      </c>
      <c r="O1679" s="10" t="str">
        <f t="shared" si="79"/>
        <v>36-45</v>
      </c>
      <c r="P1679" t="str">
        <f t="shared" si="80"/>
        <v>7-9 Years</v>
      </c>
      <c r="Q1679" t="str">
        <f>IF(B1679&lt;=500,"300-500",
 IF(B1679&lt;=650,"501-650",
 IF(B1679&lt;=750,"651-750",
 "751-850")))</f>
        <v>751-850</v>
      </c>
      <c r="R1679" t="str">
        <f>IF(L1679=1,"Customer already churned",
 IF(N1679&gt;=70,"Urgent attention required",
 IF(O1679="46-60","Focus retention efforts",
 IF(O1679="36-45","Extend retention strategies",
 IF(O1679="501-600","Engagement support required",
 IF(O1679="601-700","Monitor engagement",
 IF(AND(C1679="Germany",D1679="Female"),"Priority proactive retention",
 "General engagement")))))))</f>
        <v>Extend retention strategies</v>
      </c>
    </row>
    <row r="1680" spans="1:18" x14ac:dyDescent="0.35">
      <c r="A1680">
        <v>15569178</v>
      </c>
      <c r="B1680">
        <v>570</v>
      </c>
      <c r="C1680" t="s">
        <v>15</v>
      </c>
      <c r="D1680" t="s">
        <v>16</v>
      </c>
      <c r="E1680">
        <v>18</v>
      </c>
      <c r="F1680">
        <v>4</v>
      </c>
      <c r="G1680" s="3">
        <v>82767.42</v>
      </c>
      <c r="H1680">
        <v>1</v>
      </c>
      <c r="I1680">
        <v>1</v>
      </c>
      <c r="J1680">
        <v>0</v>
      </c>
      <c r="K1680" s="5">
        <v>71811.899999999994</v>
      </c>
      <c r="L1680">
        <v>0</v>
      </c>
      <c r="M1680" t="str">
        <f t="shared" si="78"/>
        <v xml:space="preserve"> Reatined</v>
      </c>
      <c r="N1680" s="7">
        <v>37.5</v>
      </c>
      <c r="O1680" s="10" t="str">
        <f t="shared" si="79"/>
        <v>18-25</v>
      </c>
      <c r="P1680" t="str">
        <f t="shared" si="80"/>
        <v>4-6 Years</v>
      </c>
      <c r="Q1680" t="str">
        <f>IF(B1680&lt;=500,"300-500",
 IF(B1680&lt;=650,"501-650",
 IF(B1680&lt;=750,"651-750",
 "751-850")))</f>
        <v>501-650</v>
      </c>
      <c r="R1680" t="str">
        <f>IF(L1680=1,"Customer already churned",
 IF(N1680&gt;=70,"Urgent attention required",
 IF(O1680="46-60","Focus retention efforts",
 IF(O1680="36-45","Extend retention strategies",
 IF(O1680="501-600","Engagement support required",
 IF(O1680="601-700","Monitor engagement",
 IF(AND(C1680="Germany",D1680="Female"),"Priority proactive retention",
 "General engagement")))))))</f>
        <v>General engagement</v>
      </c>
    </row>
    <row r="1681" spans="1:18" x14ac:dyDescent="0.35">
      <c r="A1681">
        <v>15731478</v>
      </c>
      <c r="B1681">
        <v>712</v>
      </c>
      <c r="C1681" t="s">
        <v>15</v>
      </c>
      <c r="D1681" t="s">
        <v>16</v>
      </c>
      <c r="E1681">
        <v>42</v>
      </c>
      <c r="F1681">
        <v>1</v>
      </c>
      <c r="G1681" s="3">
        <v>87842.98</v>
      </c>
      <c r="H1681">
        <v>1</v>
      </c>
      <c r="I1681">
        <v>0</v>
      </c>
      <c r="J1681">
        <v>0</v>
      </c>
      <c r="K1681" s="5">
        <v>92223.59</v>
      </c>
      <c r="L1681">
        <v>0</v>
      </c>
      <c r="M1681" t="str">
        <f t="shared" si="78"/>
        <v xml:space="preserve"> Reatined</v>
      </c>
      <c r="N1681" s="7">
        <v>70.833333333333343</v>
      </c>
      <c r="O1681" s="10" t="str">
        <f t="shared" si="79"/>
        <v>36-45</v>
      </c>
      <c r="P1681" t="str">
        <f t="shared" si="80"/>
        <v>0-3 Years</v>
      </c>
      <c r="Q1681" t="str">
        <f>IF(B1681&lt;=500,"300-500",
 IF(B1681&lt;=650,"501-650",
 IF(B1681&lt;=750,"651-750",
 "751-850")))</f>
        <v>651-750</v>
      </c>
      <c r="R1681" t="str">
        <f>IF(L1681=1,"Customer already churned",
 IF(N1681&gt;=70,"Urgent attention required",
 IF(O1681="46-60","Focus retention efforts",
 IF(O1681="36-45","Extend retention strategies",
 IF(O1681="501-600","Engagement support required",
 IF(O1681="601-700","Monitor engagement",
 IF(AND(C1681="Germany",D1681="Female"),"Priority proactive retention",
 "General engagement")))))))</f>
        <v>Urgent attention required</v>
      </c>
    </row>
    <row r="1682" spans="1:18" x14ac:dyDescent="0.35">
      <c r="A1682">
        <v>15811236</v>
      </c>
      <c r="B1682">
        <v>705</v>
      </c>
      <c r="C1682" t="s">
        <v>17</v>
      </c>
      <c r="D1682" t="s">
        <v>18</v>
      </c>
      <c r="E1682">
        <v>39</v>
      </c>
      <c r="F1682">
        <v>6</v>
      </c>
      <c r="G1682" s="3">
        <v>133261.13</v>
      </c>
      <c r="H1682">
        <v>1</v>
      </c>
      <c r="I1682">
        <v>1</v>
      </c>
      <c r="J1682">
        <v>1</v>
      </c>
      <c r="K1682" s="5">
        <v>78065.899999999994</v>
      </c>
      <c r="L1682">
        <v>0</v>
      </c>
      <c r="M1682" t="str">
        <f t="shared" si="78"/>
        <v xml:space="preserve"> Reatined</v>
      </c>
      <c r="N1682" s="7">
        <v>16.666666666666661</v>
      </c>
      <c r="O1682" s="10" t="str">
        <f t="shared" si="79"/>
        <v>36-45</v>
      </c>
      <c r="P1682" t="str">
        <f t="shared" si="80"/>
        <v>4-6 Years</v>
      </c>
      <c r="Q1682" t="str">
        <f>IF(B1682&lt;=500,"300-500",
 IF(B1682&lt;=650,"501-650",
 IF(B1682&lt;=750,"651-750",
 "751-850")))</f>
        <v>651-750</v>
      </c>
      <c r="R1682" t="str">
        <f>IF(L1682=1,"Customer already churned",
 IF(N1682&gt;=70,"Urgent attention required",
 IF(O1682="46-60","Focus retention efforts",
 IF(O1682="36-45","Extend retention strategies",
 IF(O1682="501-600","Engagement support required",
 IF(O1682="601-700","Monitor engagement",
 IF(AND(C1682="Germany",D1682="Female"),"Priority proactive retention",
 "General engagement")))))))</f>
        <v>Extend retention strategies</v>
      </c>
    </row>
    <row r="1683" spans="1:18" x14ac:dyDescent="0.35">
      <c r="A1683">
        <v>15746749</v>
      </c>
      <c r="B1683">
        <v>681</v>
      </c>
      <c r="C1683" t="s">
        <v>17</v>
      </c>
      <c r="D1683" t="s">
        <v>16</v>
      </c>
      <c r="E1683">
        <v>32</v>
      </c>
      <c r="F1683">
        <v>3</v>
      </c>
      <c r="G1683" s="3">
        <v>0</v>
      </c>
      <c r="H1683">
        <v>2</v>
      </c>
      <c r="I1683">
        <v>1</v>
      </c>
      <c r="J1683">
        <v>1</v>
      </c>
      <c r="K1683" s="5">
        <v>59679.9</v>
      </c>
      <c r="L1683">
        <v>0</v>
      </c>
      <c r="M1683" t="str">
        <f t="shared" si="78"/>
        <v xml:space="preserve"> Reatined</v>
      </c>
      <c r="N1683" s="7">
        <v>12.5</v>
      </c>
      <c r="O1683" s="10" t="str">
        <f t="shared" si="79"/>
        <v>26-35</v>
      </c>
      <c r="P1683" t="str">
        <f t="shared" si="80"/>
        <v>0-3 Years</v>
      </c>
      <c r="Q1683" t="str">
        <f>IF(B1683&lt;=500,"300-500",
 IF(B1683&lt;=650,"501-650",
 IF(B1683&lt;=750,"651-750",
 "751-850")))</f>
        <v>651-750</v>
      </c>
      <c r="R1683" t="str">
        <f>IF(L1683=1,"Customer already churned",
 IF(N1683&gt;=70,"Urgent attention required",
 IF(O1683="46-60","Focus retention efforts",
 IF(O1683="36-45","Extend retention strategies",
 IF(O1683="501-600","Engagement support required",
 IF(O1683="601-700","Monitor engagement",
 IF(AND(C1683="Germany",D1683="Female"),"Priority proactive retention",
 "General engagement")))))))</f>
        <v>General engagement</v>
      </c>
    </row>
    <row r="1684" spans="1:18" x14ac:dyDescent="0.35">
      <c r="A1684">
        <v>15662758</v>
      </c>
      <c r="B1684">
        <v>620</v>
      </c>
      <c r="C1684" t="s">
        <v>15</v>
      </c>
      <c r="D1684" t="s">
        <v>18</v>
      </c>
      <c r="E1684">
        <v>41</v>
      </c>
      <c r="F1684">
        <v>0</v>
      </c>
      <c r="G1684" s="3">
        <v>97925.11</v>
      </c>
      <c r="H1684">
        <v>1</v>
      </c>
      <c r="I1684">
        <v>1</v>
      </c>
      <c r="J1684">
        <v>0</v>
      </c>
      <c r="K1684" s="5">
        <v>85000.320000000007</v>
      </c>
      <c r="L1684">
        <v>0</v>
      </c>
      <c r="M1684" t="str">
        <f t="shared" si="78"/>
        <v xml:space="preserve"> Reatined</v>
      </c>
      <c r="N1684" s="7">
        <v>62.5</v>
      </c>
      <c r="O1684" s="10" t="str">
        <f t="shared" si="79"/>
        <v>36-45</v>
      </c>
      <c r="P1684" t="str">
        <f t="shared" si="80"/>
        <v>0-3 Years</v>
      </c>
      <c r="Q1684" t="str">
        <f>IF(B1684&lt;=500,"300-500",
 IF(B1684&lt;=650,"501-650",
 IF(B1684&lt;=750,"651-750",
 "751-850")))</f>
        <v>501-650</v>
      </c>
      <c r="R1684" t="str">
        <f>IF(L1684=1,"Customer already churned",
 IF(N1684&gt;=70,"Urgent attention required",
 IF(O1684="46-60","Focus retention efforts",
 IF(O1684="36-45","Extend retention strategies",
 IF(O1684="501-600","Engagement support required",
 IF(O1684="601-700","Monitor engagement",
 IF(AND(C1684="Germany",D1684="Female"),"Priority proactive retention",
 "General engagement")))))))</f>
        <v>Extend retention strategies</v>
      </c>
    </row>
    <row r="1685" spans="1:18" x14ac:dyDescent="0.35">
      <c r="A1685">
        <v>15709387</v>
      </c>
      <c r="B1685">
        <v>711</v>
      </c>
      <c r="C1685" t="s">
        <v>15</v>
      </c>
      <c r="D1685" t="s">
        <v>18</v>
      </c>
      <c r="E1685">
        <v>52</v>
      </c>
      <c r="F1685">
        <v>5</v>
      </c>
      <c r="G1685" s="3">
        <v>0</v>
      </c>
      <c r="H1685">
        <v>1</v>
      </c>
      <c r="I1685">
        <v>1</v>
      </c>
      <c r="J1685">
        <v>1</v>
      </c>
      <c r="K1685" s="5">
        <v>159808.95000000001</v>
      </c>
      <c r="L1685">
        <v>0</v>
      </c>
      <c r="M1685" t="str">
        <f t="shared" si="78"/>
        <v xml:space="preserve"> Reatined</v>
      </c>
      <c r="N1685" s="7">
        <v>45.833333333333329</v>
      </c>
      <c r="O1685" s="10" t="str">
        <f t="shared" si="79"/>
        <v>46-60</v>
      </c>
      <c r="P1685" t="str">
        <f t="shared" si="80"/>
        <v>4-6 Years</v>
      </c>
      <c r="Q1685" t="str">
        <f>IF(B1685&lt;=500,"300-500",
 IF(B1685&lt;=650,"501-650",
 IF(B1685&lt;=750,"651-750",
 "751-850")))</f>
        <v>651-750</v>
      </c>
      <c r="R1685" t="str">
        <f>IF(L1685=1,"Customer already churned",
 IF(N1685&gt;=70,"Urgent attention required",
 IF(O1685="46-60","Focus retention efforts",
 IF(O1685="36-45","Extend retention strategies",
 IF(O1685="501-600","Engagement support required",
 IF(O1685="601-700","Monitor engagement",
 IF(AND(C1685="Germany",D1685="Female"),"Priority proactive retention",
 "General engagement")))))))</f>
        <v>Focus retention efforts</v>
      </c>
    </row>
    <row r="1686" spans="1:18" x14ac:dyDescent="0.35">
      <c r="A1686">
        <v>15572093</v>
      </c>
      <c r="B1686">
        <v>613</v>
      </c>
      <c r="C1686" t="s">
        <v>15</v>
      </c>
      <c r="D1686" t="s">
        <v>16</v>
      </c>
      <c r="E1686">
        <v>24</v>
      </c>
      <c r="F1686">
        <v>7</v>
      </c>
      <c r="G1686" s="3">
        <v>140453.91</v>
      </c>
      <c r="H1686">
        <v>1</v>
      </c>
      <c r="I1686">
        <v>1</v>
      </c>
      <c r="J1686">
        <v>0</v>
      </c>
      <c r="K1686" s="5">
        <v>129001.3</v>
      </c>
      <c r="L1686">
        <v>0</v>
      </c>
      <c r="M1686" t="str">
        <f t="shared" si="78"/>
        <v xml:space="preserve"> Reatined</v>
      </c>
      <c r="N1686" s="7">
        <v>37.5</v>
      </c>
      <c r="O1686" s="10" t="str">
        <f t="shared" si="79"/>
        <v>18-25</v>
      </c>
      <c r="P1686" t="str">
        <f t="shared" si="80"/>
        <v>7-9 Years</v>
      </c>
      <c r="Q1686" t="str">
        <f>IF(B1686&lt;=500,"300-500",
 IF(B1686&lt;=650,"501-650",
 IF(B1686&lt;=750,"651-750",
 "751-850")))</f>
        <v>501-650</v>
      </c>
      <c r="R1686" t="str">
        <f>IF(L1686=1,"Customer already churned",
 IF(N1686&gt;=70,"Urgent attention required",
 IF(O1686="46-60","Focus retention efforts",
 IF(O1686="36-45","Extend retention strategies",
 IF(O1686="501-600","Engagement support required",
 IF(O1686="601-700","Monitor engagement",
 IF(AND(C1686="Germany",D1686="Female"),"Priority proactive retention",
 "General engagement")))))))</f>
        <v>General engagement</v>
      </c>
    </row>
    <row r="1687" spans="1:18" x14ac:dyDescent="0.35">
      <c r="A1687">
        <v>15713826</v>
      </c>
      <c r="B1687">
        <v>613</v>
      </c>
      <c r="C1687" t="s">
        <v>19</v>
      </c>
      <c r="D1687" t="s">
        <v>16</v>
      </c>
      <c r="E1687">
        <v>20</v>
      </c>
      <c r="F1687">
        <v>0</v>
      </c>
      <c r="G1687" s="3">
        <v>117356.19</v>
      </c>
      <c r="H1687">
        <v>1</v>
      </c>
      <c r="I1687">
        <v>0</v>
      </c>
      <c r="J1687">
        <v>0</v>
      </c>
      <c r="K1687" s="5">
        <v>113557.7</v>
      </c>
      <c r="L1687">
        <v>1</v>
      </c>
      <c r="M1687" t="str">
        <f t="shared" si="78"/>
        <v>Churned</v>
      </c>
      <c r="N1687" s="7">
        <v>70.833333333333343</v>
      </c>
      <c r="O1687" s="10" t="str">
        <f t="shared" si="79"/>
        <v>18-25</v>
      </c>
      <c r="P1687" t="str">
        <f t="shared" si="80"/>
        <v>0-3 Years</v>
      </c>
      <c r="Q1687" t="str">
        <f>IF(B1687&lt;=500,"300-500",
 IF(B1687&lt;=650,"501-650",
 IF(B1687&lt;=750,"651-750",
 "751-850")))</f>
        <v>501-650</v>
      </c>
      <c r="R1687" t="str">
        <f>IF(L1687=1,"Customer already churned",
 IF(N1687&gt;=70,"Urgent attention required",
 IF(O1687="46-60","Focus retention efforts",
 IF(O1687="36-45","Extend retention strategies",
 IF(O1687="501-600","Engagement support required",
 IF(O1687="601-700","Monitor engagement",
 IF(AND(C1687="Germany",D1687="Female"),"Priority proactive retention",
 "General engagement")))))))</f>
        <v>Customer already churned</v>
      </c>
    </row>
    <row r="1688" spans="1:18" x14ac:dyDescent="0.35">
      <c r="A1688">
        <v>15570205</v>
      </c>
      <c r="B1688">
        <v>682</v>
      </c>
      <c r="C1688" t="s">
        <v>17</v>
      </c>
      <c r="D1688" t="s">
        <v>18</v>
      </c>
      <c r="E1688">
        <v>36</v>
      </c>
      <c r="F1688">
        <v>5</v>
      </c>
      <c r="G1688" s="3">
        <v>0</v>
      </c>
      <c r="H1688">
        <v>2</v>
      </c>
      <c r="I1688">
        <v>1</v>
      </c>
      <c r="J1688">
        <v>1</v>
      </c>
      <c r="K1688" s="5">
        <v>147758.51</v>
      </c>
      <c r="L1688">
        <v>0</v>
      </c>
      <c r="M1688" t="str">
        <f t="shared" si="78"/>
        <v xml:space="preserve"> Reatined</v>
      </c>
      <c r="N1688" s="7">
        <v>12.5</v>
      </c>
      <c r="O1688" s="10" t="str">
        <f t="shared" si="79"/>
        <v>36-45</v>
      </c>
      <c r="P1688" t="str">
        <f t="shared" si="80"/>
        <v>4-6 Years</v>
      </c>
      <c r="Q1688" t="str">
        <f>IF(B1688&lt;=500,"300-500",
 IF(B1688&lt;=650,"501-650",
 IF(B1688&lt;=750,"651-750",
 "751-850")))</f>
        <v>651-750</v>
      </c>
      <c r="R1688" t="str">
        <f>IF(L1688=1,"Customer already churned",
 IF(N1688&gt;=70,"Urgent attention required",
 IF(O1688="46-60","Focus retention efforts",
 IF(O1688="36-45","Extend retention strategies",
 IF(O1688="501-600","Engagement support required",
 IF(O1688="601-700","Monitor engagement",
 IF(AND(C1688="Germany",D1688="Female"),"Priority proactive retention",
 "General engagement")))))))</f>
        <v>Extend retention strategies</v>
      </c>
    </row>
    <row r="1689" spans="1:18" x14ac:dyDescent="0.35">
      <c r="A1689">
        <v>15589348</v>
      </c>
      <c r="B1689">
        <v>850</v>
      </c>
      <c r="C1689" t="s">
        <v>17</v>
      </c>
      <c r="D1689" t="s">
        <v>18</v>
      </c>
      <c r="E1689">
        <v>37</v>
      </c>
      <c r="F1689">
        <v>4</v>
      </c>
      <c r="G1689" s="3">
        <v>137204.76999999999</v>
      </c>
      <c r="H1689">
        <v>1</v>
      </c>
      <c r="I1689">
        <v>1</v>
      </c>
      <c r="J1689">
        <v>1</v>
      </c>
      <c r="K1689" s="5">
        <v>28865.59</v>
      </c>
      <c r="L1689">
        <v>0</v>
      </c>
      <c r="M1689" t="str">
        <f t="shared" si="78"/>
        <v xml:space="preserve"> Reatined</v>
      </c>
      <c r="N1689" s="7">
        <v>16.666666666666661</v>
      </c>
      <c r="O1689" s="10" t="str">
        <f t="shared" si="79"/>
        <v>36-45</v>
      </c>
      <c r="P1689" t="str">
        <f t="shared" si="80"/>
        <v>4-6 Years</v>
      </c>
      <c r="Q1689" t="str">
        <f>IF(B1689&lt;=500,"300-500",
 IF(B1689&lt;=650,"501-650",
 IF(B1689&lt;=750,"651-750",
 "751-850")))</f>
        <v>751-850</v>
      </c>
      <c r="R1689" t="str">
        <f>IF(L1689=1,"Customer already churned",
 IF(N1689&gt;=70,"Urgent attention required",
 IF(O1689="46-60","Focus retention efforts",
 IF(O1689="36-45","Extend retention strategies",
 IF(O1689="501-600","Engagement support required",
 IF(O1689="601-700","Monitor engagement",
 IF(AND(C1689="Germany",D1689="Female"),"Priority proactive retention",
 "General engagement")))))))</f>
        <v>Extend retention strategies</v>
      </c>
    </row>
    <row r="1690" spans="1:18" x14ac:dyDescent="0.35">
      <c r="A1690">
        <v>15804610</v>
      </c>
      <c r="B1690">
        <v>601</v>
      </c>
      <c r="C1690" t="s">
        <v>15</v>
      </c>
      <c r="D1690" t="s">
        <v>16</v>
      </c>
      <c r="E1690">
        <v>41</v>
      </c>
      <c r="F1690">
        <v>1</v>
      </c>
      <c r="G1690" s="3">
        <v>0</v>
      </c>
      <c r="H1690">
        <v>2</v>
      </c>
      <c r="I1690">
        <v>0</v>
      </c>
      <c r="J1690">
        <v>1</v>
      </c>
      <c r="K1690" s="5">
        <v>160607.06</v>
      </c>
      <c r="L1690">
        <v>0</v>
      </c>
      <c r="M1690" t="str">
        <f t="shared" si="78"/>
        <v xml:space="preserve"> Reatined</v>
      </c>
      <c r="N1690" s="7">
        <v>45.833333333333329</v>
      </c>
      <c r="O1690" s="10" t="str">
        <f t="shared" si="79"/>
        <v>36-45</v>
      </c>
      <c r="P1690" t="str">
        <f t="shared" si="80"/>
        <v>0-3 Years</v>
      </c>
      <c r="Q1690" t="str">
        <f>IF(B1690&lt;=500,"300-500",
 IF(B1690&lt;=650,"501-650",
 IF(B1690&lt;=750,"651-750",
 "751-850")))</f>
        <v>501-650</v>
      </c>
      <c r="R1690" t="str">
        <f>IF(L1690=1,"Customer already churned",
 IF(N1690&gt;=70,"Urgent attention required",
 IF(O1690="46-60","Focus retention efforts",
 IF(O1690="36-45","Extend retention strategies",
 IF(O1690="501-600","Engagement support required",
 IF(O1690="601-700","Monitor engagement",
 IF(AND(C1690="Germany",D1690="Female"),"Priority proactive retention",
 "General engagement")))))))</f>
        <v>Extend retention strategies</v>
      </c>
    </row>
    <row r="1691" spans="1:18" x14ac:dyDescent="0.35">
      <c r="A1691">
        <v>15700854</v>
      </c>
      <c r="B1691">
        <v>595</v>
      </c>
      <c r="C1691" t="s">
        <v>17</v>
      </c>
      <c r="D1691" t="s">
        <v>18</v>
      </c>
      <c r="E1691">
        <v>35</v>
      </c>
      <c r="F1691">
        <v>8</v>
      </c>
      <c r="G1691" s="3">
        <v>0</v>
      </c>
      <c r="H1691">
        <v>1</v>
      </c>
      <c r="I1691">
        <v>1</v>
      </c>
      <c r="J1691">
        <v>0</v>
      </c>
      <c r="K1691" s="5">
        <v>100015.79</v>
      </c>
      <c r="L1691">
        <v>1</v>
      </c>
      <c r="M1691" t="str">
        <f t="shared" si="78"/>
        <v>Churned</v>
      </c>
      <c r="N1691" s="7">
        <v>50</v>
      </c>
      <c r="O1691" s="10" t="str">
        <f t="shared" si="79"/>
        <v>26-35</v>
      </c>
      <c r="P1691" t="str">
        <f t="shared" si="80"/>
        <v>7-9 Years</v>
      </c>
      <c r="Q1691" t="str">
        <f>IF(B1691&lt;=500,"300-500",
 IF(B1691&lt;=650,"501-650",
 IF(B1691&lt;=750,"651-750",
 "751-850")))</f>
        <v>501-650</v>
      </c>
      <c r="R1691" t="str">
        <f>IF(L1691=1,"Customer already churned",
 IF(N1691&gt;=70,"Urgent attention required",
 IF(O1691="46-60","Focus retention efforts",
 IF(O1691="36-45","Extend retention strategies",
 IF(O1691="501-600","Engagement support required",
 IF(O1691="601-700","Monitor engagement",
 IF(AND(C1691="Germany",D1691="Female"),"Priority proactive retention",
 "General engagement")))))))</f>
        <v>Customer already churned</v>
      </c>
    </row>
    <row r="1692" spans="1:18" x14ac:dyDescent="0.35">
      <c r="A1692">
        <v>15758836</v>
      </c>
      <c r="B1692">
        <v>675</v>
      </c>
      <c r="C1692" t="s">
        <v>17</v>
      </c>
      <c r="D1692" t="s">
        <v>18</v>
      </c>
      <c r="E1692">
        <v>36</v>
      </c>
      <c r="F1692">
        <v>3</v>
      </c>
      <c r="G1692" s="3">
        <v>54098.18</v>
      </c>
      <c r="H1692">
        <v>2</v>
      </c>
      <c r="I1692">
        <v>0</v>
      </c>
      <c r="J1692">
        <v>1</v>
      </c>
      <c r="K1692" s="5">
        <v>54478.52</v>
      </c>
      <c r="L1692">
        <v>0</v>
      </c>
      <c r="M1692" t="str">
        <f t="shared" si="78"/>
        <v xml:space="preserve"> Reatined</v>
      </c>
      <c r="N1692" s="7">
        <v>8.3333333333333321</v>
      </c>
      <c r="O1692" s="10" t="str">
        <f t="shared" si="79"/>
        <v>36-45</v>
      </c>
      <c r="P1692" t="str">
        <f t="shared" si="80"/>
        <v>0-3 Years</v>
      </c>
      <c r="Q1692" t="str">
        <f>IF(B1692&lt;=500,"300-500",
 IF(B1692&lt;=650,"501-650",
 IF(B1692&lt;=750,"651-750",
 "751-850")))</f>
        <v>651-750</v>
      </c>
      <c r="R1692" t="str">
        <f>IF(L1692=1,"Customer already churned",
 IF(N1692&gt;=70,"Urgent attention required",
 IF(O1692="46-60","Focus retention efforts",
 IF(O1692="36-45","Extend retention strategies",
 IF(O1692="501-600","Engagement support required",
 IF(O1692="601-700","Monitor engagement",
 IF(AND(C1692="Germany",D1692="Female"),"Priority proactive retention",
 "General engagement")))))))</f>
        <v>Extend retention strategies</v>
      </c>
    </row>
    <row r="1693" spans="1:18" x14ac:dyDescent="0.35">
      <c r="A1693">
        <v>15772933</v>
      </c>
      <c r="B1693">
        <v>591</v>
      </c>
      <c r="C1693" t="s">
        <v>17</v>
      </c>
      <c r="D1693" t="s">
        <v>18</v>
      </c>
      <c r="E1693">
        <v>31</v>
      </c>
      <c r="F1693">
        <v>8</v>
      </c>
      <c r="G1693" s="3">
        <v>0</v>
      </c>
      <c r="H1693">
        <v>1</v>
      </c>
      <c r="I1693">
        <v>1</v>
      </c>
      <c r="J1693">
        <v>1</v>
      </c>
      <c r="K1693" s="5">
        <v>141677.32999999999</v>
      </c>
      <c r="L1693">
        <v>0</v>
      </c>
      <c r="M1693" t="str">
        <f t="shared" si="78"/>
        <v xml:space="preserve"> Reatined</v>
      </c>
      <c r="N1693" s="7">
        <v>29.166666666666671</v>
      </c>
      <c r="O1693" s="10" t="str">
        <f t="shared" si="79"/>
        <v>26-35</v>
      </c>
      <c r="P1693" t="str">
        <f t="shared" si="80"/>
        <v>7-9 Years</v>
      </c>
      <c r="Q1693" t="str">
        <f>IF(B1693&lt;=500,"300-500",
 IF(B1693&lt;=650,"501-650",
 IF(B1693&lt;=750,"651-750",
 "751-850")))</f>
        <v>501-650</v>
      </c>
      <c r="R1693" t="str">
        <f>IF(L1693=1,"Customer already churned",
 IF(N1693&gt;=70,"Urgent attention required",
 IF(O1693="46-60","Focus retention efforts",
 IF(O1693="36-45","Extend retention strategies",
 IF(O1693="501-600","Engagement support required",
 IF(O1693="601-700","Monitor engagement",
 IF(AND(C1693="Germany",D1693="Female"),"Priority proactive retention",
 "General engagement")))))))</f>
        <v>General engagement</v>
      </c>
    </row>
    <row r="1694" spans="1:18" x14ac:dyDescent="0.35">
      <c r="A1694">
        <v>15809006</v>
      </c>
      <c r="B1694">
        <v>602</v>
      </c>
      <c r="C1694" t="s">
        <v>15</v>
      </c>
      <c r="D1694" t="s">
        <v>18</v>
      </c>
      <c r="E1694">
        <v>23</v>
      </c>
      <c r="F1694">
        <v>7</v>
      </c>
      <c r="G1694" s="3">
        <v>113758.48</v>
      </c>
      <c r="H1694">
        <v>2</v>
      </c>
      <c r="I1694">
        <v>0</v>
      </c>
      <c r="J1694">
        <v>0</v>
      </c>
      <c r="K1694" s="5">
        <v>84077.6</v>
      </c>
      <c r="L1694">
        <v>0</v>
      </c>
      <c r="M1694" t="str">
        <f t="shared" si="78"/>
        <v xml:space="preserve"> Reatined</v>
      </c>
      <c r="N1694" s="7">
        <v>29.166666666666671</v>
      </c>
      <c r="O1694" s="10" t="str">
        <f t="shared" si="79"/>
        <v>18-25</v>
      </c>
      <c r="P1694" t="str">
        <f t="shared" si="80"/>
        <v>7-9 Years</v>
      </c>
      <c r="Q1694" t="str">
        <f>IF(B1694&lt;=500,"300-500",
 IF(B1694&lt;=650,"501-650",
 IF(B1694&lt;=750,"651-750",
 "751-850")))</f>
        <v>501-650</v>
      </c>
      <c r="R1694" t="str">
        <f>IF(L1694=1,"Customer already churned",
 IF(N1694&gt;=70,"Urgent attention required",
 IF(O1694="46-60","Focus retention efforts",
 IF(O1694="36-45","Extend retention strategies",
 IF(O1694="501-600","Engagement support required",
 IF(O1694="601-700","Monitor engagement",
 IF(AND(C1694="Germany",D1694="Female"),"Priority proactive retention",
 "General engagement")))))))</f>
        <v>General engagement</v>
      </c>
    </row>
    <row r="1695" spans="1:18" x14ac:dyDescent="0.35">
      <c r="A1695">
        <v>15689612</v>
      </c>
      <c r="B1695">
        <v>554</v>
      </c>
      <c r="C1695" t="s">
        <v>17</v>
      </c>
      <c r="D1695" t="s">
        <v>16</v>
      </c>
      <c r="E1695">
        <v>34</v>
      </c>
      <c r="F1695">
        <v>8</v>
      </c>
      <c r="G1695" s="3">
        <v>0</v>
      </c>
      <c r="H1695">
        <v>1</v>
      </c>
      <c r="I1695">
        <v>0</v>
      </c>
      <c r="J1695">
        <v>1</v>
      </c>
      <c r="K1695" s="5">
        <v>106981.03</v>
      </c>
      <c r="L1695">
        <v>0</v>
      </c>
      <c r="M1695" t="str">
        <f t="shared" si="78"/>
        <v xml:space="preserve"> Reatined</v>
      </c>
      <c r="N1695" s="7">
        <v>37.5</v>
      </c>
      <c r="O1695" s="10" t="str">
        <f t="shared" si="79"/>
        <v>26-35</v>
      </c>
      <c r="P1695" t="str">
        <f t="shared" si="80"/>
        <v>7-9 Years</v>
      </c>
      <c r="Q1695" t="str">
        <f>IF(B1695&lt;=500,"300-500",
 IF(B1695&lt;=650,"501-650",
 IF(B1695&lt;=750,"651-750",
 "751-850")))</f>
        <v>501-650</v>
      </c>
      <c r="R1695" t="str">
        <f>IF(L1695=1,"Customer already churned",
 IF(N1695&gt;=70,"Urgent attention required",
 IF(O1695="46-60","Focus retention efforts",
 IF(O1695="36-45","Extend retention strategies",
 IF(O1695="501-600","Engagement support required",
 IF(O1695="601-700","Monitor engagement",
 IF(AND(C1695="Germany",D1695="Female"),"Priority proactive retention",
 "General engagement")))))))</f>
        <v>General engagement</v>
      </c>
    </row>
    <row r="1696" spans="1:18" x14ac:dyDescent="0.35">
      <c r="A1696">
        <v>15744614</v>
      </c>
      <c r="B1696">
        <v>541</v>
      </c>
      <c r="C1696" t="s">
        <v>15</v>
      </c>
      <c r="D1696" t="s">
        <v>18</v>
      </c>
      <c r="E1696">
        <v>37</v>
      </c>
      <c r="F1696">
        <v>9</v>
      </c>
      <c r="G1696" s="3">
        <v>118636.92</v>
      </c>
      <c r="H1696">
        <v>1</v>
      </c>
      <c r="I1696">
        <v>1</v>
      </c>
      <c r="J1696">
        <v>1</v>
      </c>
      <c r="K1696" s="5">
        <v>73551.44</v>
      </c>
      <c r="L1696">
        <v>0</v>
      </c>
      <c r="M1696" t="str">
        <f t="shared" si="78"/>
        <v xml:space="preserve"> Reatined</v>
      </c>
      <c r="N1696" s="7">
        <v>16.666666666666661</v>
      </c>
      <c r="O1696" s="10" t="str">
        <f t="shared" si="79"/>
        <v>36-45</v>
      </c>
      <c r="P1696" t="str">
        <f t="shared" si="80"/>
        <v>7-9 Years</v>
      </c>
      <c r="Q1696" t="str">
        <f>IF(B1696&lt;=500,"300-500",
 IF(B1696&lt;=650,"501-650",
 IF(B1696&lt;=750,"651-750",
 "751-850")))</f>
        <v>501-650</v>
      </c>
      <c r="R1696" t="str">
        <f>IF(L1696=1,"Customer already churned",
 IF(N1696&gt;=70,"Urgent attention required",
 IF(O1696="46-60","Focus retention efforts",
 IF(O1696="36-45","Extend retention strategies",
 IF(O1696="501-600","Engagement support required",
 IF(O1696="601-700","Monitor engagement",
 IF(AND(C1696="Germany",D1696="Female"),"Priority proactive retention",
 "General engagement")))))))</f>
        <v>Extend retention strategies</v>
      </c>
    </row>
    <row r="1697" spans="1:18" x14ac:dyDescent="0.35">
      <c r="A1697">
        <v>15704250</v>
      </c>
      <c r="B1697">
        <v>506</v>
      </c>
      <c r="C1697" t="s">
        <v>15</v>
      </c>
      <c r="D1697" t="s">
        <v>18</v>
      </c>
      <c r="E1697">
        <v>34</v>
      </c>
      <c r="F1697">
        <v>7</v>
      </c>
      <c r="G1697" s="3">
        <v>0</v>
      </c>
      <c r="H1697">
        <v>2</v>
      </c>
      <c r="I1697">
        <v>0</v>
      </c>
      <c r="J1697">
        <v>0</v>
      </c>
      <c r="K1697" s="5">
        <v>115842.1</v>
      </c>
      <c r="L1697">
        <v>0</v>
      </c>
      <c r="M1697" t="str">
        <f t="shared" si="78"/>
        <v xml:space="preserve"> Reatined</v>
      </c>
      <c r="N1697" s="7">
        <v>41.666666666666671</v>
      </c>
      <c r="O1697" s="10" t="str">
        <f t="shared" si="79"/>
        <v>26-35</v>
      </c>
      <c r="P1697" t="str">
        <f t="shared" si="80"/>
        <v>7-9 Years</v>
      </c>
      <c r="Q1697" t="str">
        <f>IF(B1697&lt;=500,"300-500",
 IF(B1697&lt;=650,"501-650",
 IF(B1697&lt;=750,"651-750",
 "751-850")))</f>
        <v>501-650</v>
      </c>
      <c r="R1697" t="str">
        <f>IF(L1697=1,"Customer already churned",
 IF(N1697&gt;=70,"Urgent attention required",
 IF(O1697="46-60","Focus retention efforts",
 IF(O1697="36-45","Extend retention strategies",
 IF(O1697="501-600","Engagement support required",
 IF(O1697="601-700","Monitor engagement",
 IF(AND(C1697="Germany",D1697="Female"),"Priority proactive retention",
 "General engagement")))))))</f>
        <v>General engagement</v>
      </c>
    </row>
    <row r="1698" spans="1:18" x14ac:dyDescent="0.35">
      <c r="A1698">
        <v>15700255</v>
      </c>
      <c r="B1698">
        <v>814</v>
      </c>
      <c r="C1698" t="s">
        <v>19</v>
      </c>
      <c r="D1698" t="s">
        <v>18</v>
      </c>
      <c r="E1698">
        <v>44</v>
      </c>
      <c r="F1698">
        <v>8</v>
      </c>
      <c r="G1698" s="3">
        <v>95488.82</v>
      </c>
      <c r="H1698">
        <v>2</v>
      </c>
      <c r="I1698">
        <v>0</v>
      </c>
      <c r="J1698">
        <v>0</v>
      </c>
      <c r="K1698" s="5">
        <v>107013.59</v>
      </c>
      <c r="L1698">
        <v>0</v>
      </c>
      <c r="M1698" t="str">
        <f t="shared" si="78"/>
        <v xml:space="preserve"> Reatined</v>
      </c>
      <c r="N1698" s="7">
        <v>29.166666666666671</v>
      </c>
      <c r="O1698" s="10" t="str">
        <f t="shared" si="79"/>
        <v>36-45</v>
      </c>
      <c r="P1698" t="str">
        <f t="shared" si="80"/>
        <v>7-9 Years</v>
      </c>
      <c r="Q1698" t="str">
        <f>IF(B1698&lt;=500,"300-500",
 IF(B1698&lt;=650,"501-650",
 IF(B1698&lt;=750,"651-750",
 "751-850")))</f>
        <v>751-850</v>
      </c>
      <c r="R1698" t="str">
        <f>IF(L1698=1,"Customer already churned",
 IF(N1698&gt;=70,"Urgent attention required",
 IF(O1698="46-60","Focus retention efforts",
 IF(O1698="36-45","Extend retention strategies",
 IF(O1698="501-600","Engagement support required",
 IF(O1698="601-700","Monitor engagement",
 IF(AND(C1698="Germany",D1698="Female"),"Priority proactive retention",
 "General engagement")))))))</f>
        <v>Extend retention strategies</v>
      </c>
    </row>
    <row r="1699" spans="1:18" x14ac:dyDescent="0.35">
      <c r="A1699">
        <v>15669410</v>
      </c>
      <c r="B1699">
        <v>683</v>
      </c>
      <c r="C1699" t="s">
        <v>15</v>
      </c>
      <c r="D1699" t="s">
        <v>18</v>
      </c>
      <c r="E1699">
        <v>30</v>
      </c>
      <c r="F1699">
        <v>8</v>
      </c>
      <c r="G1699" s="3">
        <v>110829.52</v>
      </c>
      <c r="H1699">
        <v>2</v>
      </c>
      <c r="I1699">
        <v>0</v>
      </c>
      <c r="J1699">
        <v>0</v>
      </c>
      <c r="K1699" s="5">
        <v>24938.84</v>
      </c>
      <c r="L1699">
        <v>0</v>
      </c>
      <c r="M1699" t="str">
        <f t="shared" si="78"/>
        <v xml:space="preserve"> Reatined</v>
      </c>
      <c r="N1699" s="7">
        <v>29.166666666666671</v>
      </c>
      <c r="O1699" s="10" t="str">
        <f t="shared" si="79"/>
        <v>26-35</v>
      </c>
      <c r="P1699" t="str">
        <f t="shared" si="80"/>
        <v>7-9 Years</v>
      </c>
      <c r="Q1699" t="str">
        <f>IF(B1699&lt;=500,"300-500",
 IF(B1699&lt;=650,"501-650",
 IF(B1699&lt;=750,"651-750",
 "751-850")))</f>
        <v>651-750</v>
      </c>
      <c r="R1699" t="str">
        <f>IF(L1699=1,"Customer already churned",
 IF(N1699&gt;=70,"Urgent attention required",
 IF(O1699="46-60","Focus retention efforts",
 IF(O1699="36-45","Extend retention strategies",
 IF(O1699="501-600","Engagement support required",
 IF(O1699="601-700","Monitor engagement",
 IF(AND(C1699="Germany",D1699="Female"),"Priority proactive retention",
 "General engagement")))))))</f>
        <v>General engagement</v>
      </c>
    </row>
    <row r="1700" spans="1:18" x14ac:dyDescent="0.35">
      <c r="A1700">
        <v>15807595</v>
      </c>
      <c r="B1700">
        <v>485</v>
      </c>
      <c r="C1700" t="s">
        <v>19</v>
      </c>
      <c r="D1700" t="s">
        <v>18</v>
      </c>
      <c r="E1700">
        <v>51</v>
      </c>
      <c r="F1700">
        <v>7</v>
      </c>
      <c r="G1700" s="3">
        <v>144244.59</v>
      </c>
      <c r="H1700">
        <v>2</v>
      </c>
      <c r="I1700">
        <v>1</v>
      </c>
      <c r="J1700">
        <v>0</v>
      </c>
      <c r="K1700" s="5">
        <v>51113.14</v>
      </c>
      <c r="L1700">
        <v>0</v>
      </c>
      <c r="M1700" t="str">
        <f t="shared" si="78"/>
        <v xml:space="preserve"> Reatined</v>
      </c>
      <c r="N1700" s="7">
        <v>37.5</v>
      </c>
      <c r="O1700" s="10" t="str">
        <f t="shared" si="79"/>
        <v>46-60</v>
      </c>
      <c r="P1700" t="str">
        <f t="shared" si="80"/>
        <v>7-9 Years</v>
      </c>
      <c r="Q1700" t="str">
        <f>IF(B1700&lt;=500,"300-500",
 IF(B1700&lt;=650,"501-650",
 IF(B1700&lt;=750,"651-750",
 "751-850")))</f>
        <v>300-500</v>
      </c>
      <c r="R1700" t="str">
        <f>IF(L1700=1,"Customer already churned",
 IF(N1700&gt;=70,"Urgent attention required",
 IF(O1700="46-60","Focus retention efforts",
 IF(O1700="36-45","Extend retention strategies",
 IF(O1700="501-600","Engagement support required",
 IF(O1700="601-700","Monitor engagement",
 IF(AND(C1700="Germany",D1700="Female"),"Priority proactive retention",
 "General engagement")))))))</f>
        <v>Focus retention efforts</v>
      </c>
    </row>
    <row r="1701" spans="1:18" x14ac:dyDescent="0.35">
      <c r="A1701">
        <v>15664523</v>
      </c>
      <c r="B1701">
        <v>696</v>
      </c>
      <c r="C1701" t="s">
        <v>19</v>
      </c>
      <c r="D1701" t="s">
        <v>16</v>
      </c>
      <c r="E1701">
        <v>31</v>
      </c>
      <c r="F1701">
        <v>8</v>
      </c>
      <c r="G1701" s="3">
        <v>122021.92</v>
      </c>
      <c r="H1701">
        <v>2</v>
      </c>
      <c r="I1701">
        <v>1</v>
      </c>
      <c r="J1701">
        <v>0</v>
      </c>
      <c r="K1701" s="5">
        <v>33828.639999999999</v>
      </c>
      <c r="L1701">
        <v>0</v>
      </c>
      <c r="M1701" t="str">
        <f t="shared" si="78"/>
        <v xml:space="preserve"> Reatined</v>
      </c>
      <c r="N1701" s="7">
        <v>20.833333333333339</v>
      </c>
      <c r="O1701" s="10" t="str">
        <f t="shared" si="79"/>
        <v>26-35</v>
      </c>
      <c r="P1701" t="str">
        <f t="shared" si="80"/>
        <v>7-9 Years</v>
      </c>
      <c r="Q1701" t="str">
        <f>IF(B1701&lt;=500,"300-500",
 IF(B1701&lt;=650,"501-650",
 IF(B1701&lt;=750,"651-750",
 "751-850")))</f>
        <v>651-750</v>
      </c>
      <c r="R1701" t="str">
        <f>IF(L1701=1,"Customer already churned",
 IF(N1701&gt;=70,"Urgent attention required",
 IF(O1701="46-60","Focus retention efforts",
 IF(O1701="36-45","Extend retention strategies",
 IF(O1701="501-600","Engagement support required",
 IF(O1701="601-700","Monitor engagement",
 IF(AND(C1701="Germany",D1701="Female"),"Priority proactive retention",
 "General engagement")))))))</f>
        <v>Priority proactive retention</v>
      </c>
    </row>
    <row r="1702" spans="1:18" x14ac:dyDescent="0.35">
      <c r="A1702">
        <v>15642833</v>
      </c>
      <c r="B1702">
        <v>608</v>
      </c>
      <c r="C1702" t="s">
        <v>15</v>
      </c>
      <c r="D1702" t="s">
        <v>16</v>
      </c>
      <c r="E1702">
        <v>30</v>
      </c>
      <c r="F1702">
        <v>8</v>
      </c>
      <c r="G1702" s="3">
        <v>0</v>
      </c>
      <c r="H1702">
        <v>2</v>
      </c>
      <c r="I1702">
        <v>1</v>
      </c>
      <c r="J1702">
        <v>0</v>
      </c>
      <c r="K1702" s="5">
        <v>128875.86</v>
      </c>
      <c r="L1702">
        <v>0</v>
      </c>
      <c r="M1702" t="str">
        <f t="shared" si="78"/>
        <v xml:space="preserve"> Reatined</v>
      </c>
      <c r="N1702" s="7">
        <v>33.333333333333329</v>
      </c>
      <c r="O1702" s="10" t="str">
        <f t="shared" si="79"/>
        <v>26-35</v>
      </c>
      <c r="P1702" t="str">
        <f t="shared" si="80"/>
        <v>7-9 Years</v>
      </c>
      <c r="Q1702" t="str">
        <f>IF(B1702&lt;=500,"300-500",
 IF(B1702&lt;=650,"501-650",
 IF(B1702&lt;=750,"651-750",
 "751-850")))</f>
        <v>501-650</v>
      </c>
      <c r="R1702" t="str">
        <f>IF(L1702=1,"Customer already churned",
 IF(N1702&gt;=70,"Urgent attention required",
 IF(O1702="46-60","Focus retention efforts",
 IF(O1702="36-45","Extend retention strategies",
 IF(O1702="501-600","Engagement support required",
 IF(O1702="601-700","Monitor engagement",
 IF(AND(C1702="Germany",D1702="Female"),"Priority proactive retention",
 "General engagement")))))))</f>
        <v>General engagement</v>
      </c>
    </row>
    <row r="1703" spans="1:18" x14ac:dyDescent="0.35">
      <c r="A1703">
        <v>15605279</v>
      </c>
      <c r="B1703">
        <v>792</v>
      </c>
      <c r="C1703" t="s">
        <v>15</v>
      </c>
      <c r="D1703" t="s">
        <v>18</v>
      </c>
      <c r="E1703">
        <v>50</v>
      </c>
      <c r="F1703">
        <v>9</v>
      </c>
      <c r="G1703" s="3">
        <v>0</v>
      </c>
      <c r="H1703">
        <v>4</v>
      </c>
      <c r="I1703">
        <v>1</v>
      </c>
      <c r="J1703">
        <v>1</v>
      </c>
      <c r="K1703" s="5">
        <v>194700.81</v>
      </c>
      <c r="L1703">
        <v>1</v>
      </c>
      <c r="M1703" t="str">
        <f t="shared" si="78"/>
        <v>Churned</v>
      </c>
      <c r="N1703" s="7">
        <v>29.166666666666671</v>
      </c>
      <c r="O1703" s="10" t="str">
        <f t="shared" si="79"/>
        <v>46-60</v>
      </c>
      <c r="P1703" t="str">
        <f t="shared" si="80"/>
        <v>7-9 Years</v>
      </c>
      <c r="Q1703" t="str">
        <f>IF(B1703&lt;=500,"300-500",
 IF(B1703&lt;=650,"501-650",
 IF(B1703&lt;=750,"651-750",
 "751-850")))</f>
        <v>751-850</v>
      </c>
      <c r="R1703" t="str">
        <f>IF(L1703=1,"Customer already churned",
 IF(N1703&gt;=70,"Urgent attention required",
 IF(O1703="46-60","Focus retention efforts",
 IF(O1703="36-45","Extend retention strategies",
 IF(O1703="501-600","Engagement support required",
 IF(O1703="601-700","Monitor engagement",
 IF(AND(C1703="Germany",D1703="Female"),"Priority proactive retention",
 "General engagement")))))))</f>
        <v>Customer already churned</v>
      </c>
    </row>
    <row r="1704" spans="1:18" x14ac:dyDescent="0.35">
      <c r="A1704">
        <v>15713644</v>
      </c>
      <c r="B1704">
        <v>686</v>
      </c>
      <c r="C1704" t="s">
        <v>17</v>
      </c>
      <c r="D1704" t="s">
        <v>18</v>
      </c>
      <c r="E1704">
        <v>22</v>
      </c>
      <c r="F1704">
        <v>5</v>
      </c>
      <c r="G1704" s="3">
        <v>0</v>
      </c>
      <c r="H1704">
        <v>2</v>
      </c>
      <c r="I1704">
        <v>1</v>
      </c>
      <c r="J1704">
        <v>0</v>
      </c>
      <c r="K1704" s="5">
        <v>158974.45000000001</v>
      </c>
      <c r="L1704">
        <v>0</v>
      </c>
      <c r="M1704" t="str">
        <f t="shared" si="78"/>
        <v xml:space="preserve"> Reatined</v>
      </c>
      <c r="N1704" s="7">
        <v>33.333333333333329</v>
      </c>
      <c r="O1704" s="10" t="str">
        <f t="shared" si="79"/>
        <v>18-25</v>
      </c>
      <c r="P1704" t="str">
        <f t="shared" si="80"/>
        <v>4-6 Years</v>
      </c>
      <c r="Q1704" t="str">
        <f>IF(B1704&lt;=500,"300-500",
 IF(B1704&lt;=650,"501-650",
 IF(B1704&lt;=750,"651-750",
 "751-850")))</f>
        <v>651-750</v>
      </c>
      <c r="R1704" t="str">
        <f>IF(L1704=1,"Customer already churned",
 IF(N1704&gt;=70,"Urgent attention required",
 IF(O1704="46-60","Focus retention efforts",
 IF(O1704="36-45","Extend retention strategies",
 IF(O1704="501-600","Engagement support required",
 IF(O1704="601-700","Monitor engagement",
 IF(AND(C1704="Germany",D1704="Female"),"Priority proactive retention",
 "General engagement")))))))</f>
        <v>General engagement</v>
      </c>
    </row>
    <row r="1705" spans="1:18" x14ac:dyDescent="0.35">
      <c r="A1705">
        <v>15750466</v>
      </c>
      <c r="B1705">
        <v>790</v>
      </c>
      <c r="C1705" t="s">
        <v>19</v>
      </c>
      <c r="D1705" t="s">
        <v>18</v>
      </c>
      <c r="E1705">
        <v>42</v>
      </c>
      <c r="F1705">
        <v>1</v>
      </c>
      <c r="G1705" s="3">
        <v>85839.62</v>
      </c>
      <c r="H1705">
        <v>1</v>
      </c>
      <c r="I1705">
        <v>1</v>
      </c>
      <c r="J1705">
        <v>0</v>
      </c>
      <c r="K1705" s="5">
        <v>198182.73</v>
      </c>
      <c r="L1705">
        <v>0</v>
      </c>
      <c r="M1705" t="str">
        <f t="shared" si="78"/>
        <v xml:space="preserve"> Reatined</v>
      </c>
      <c r="N1705" s="7">
        <v>62.5</v>
      </c>
      <c r="O1705" s="10" t="str">
        <f t="shared" si="79"/>
        <v>36-45</v>
      </c>
      <c r="P1705" t="str">
        <f t="shared" si="80"/>
        <v>0-3 Years</v>
      </c>
      <c r="Q1705" t="str">
        <f>IF(B1705&lt;=500,"300-500",
 IF(B1705&lt;=650,"501-650",
 IF(B1705&lt;=750,"651-750",
 "751-850")))</f>
        <v>751-850</v>
      </c>
      <c r="R1705" t="str">
        <f>IF(L1705=1,"Customer already churned",
 IF(N1705&gt;=70,"Urgent attention required",
 IF(O1705="46-60","Focus retention efforts",
 IF(O1705="36-45","Extend retention strategies",
 IF(O1705="501-600","Engagement support required",
 IF(O1705="601-700","Monitor engagement",
 IF(AND(C1705="Germany",D1705="Female"),"Priority proactive retention",
 "General engagement")))))))</f>
        <v>Extend retention strategies</v>
      </c>
    </row>
    <row r="1706" spans="1:18" x14ac:dyDescent="0.35">
      <c r="A1706">
        <v>15739054</v>
      </c>
      <c r="B1706">
        <v>654</v>
      </c>
      <c r="C1706" t="s">
        <v>15</v>
      </c>
      <c r="D1706" t="s">
        <v>16</v>
      </c>
      <c r="E1706">
        <v>29</v>
      </c>
      <c r="F1706">
        <v>4</v>
      </c>
      <c r="G1706" s="3">
        <v>96974.97</v>
      </c>
      <c r="H1706">
        <v>1</v>
      </c>
      <c r="I1706">
        <v>0</v>
      </c>
      <c r="J1706">
        <v>1</v>
      </c>
      <c r="K1706" s="5">
        <v>141404.07</v>
      </c>
      <c r="L1706">
        <v>0</v>
      </c>
      <c r="M1706" t="str">
        <f t="shared" si="78"/>
        <v xml:space="preserve"> Reatined</v>
      </c>
      <c r="N1706" s="7">
        <v>25</v>
      </c>
      <c r="O1706" s="10" t="str">
        <f t="shared" si="79"/>
        <v>26-35</v>
      </c>
      <c r="P1706" t="str">
        <f t="shared" si="80"/>
        <v>4-6 Years</v>
      </c>
      <c r="Q1706" t="str">
        <f>IF(B1706&lt;=500,"300-500",
 IF(B1706&lt;=650,"501-650",
 IF(B1706&lt;=750,"651-750",
 "751-850")))</f>
        <v>651-750</v>
      </c>
      <c r="R1706" t="str">
        <f>IF(L1706=1,"Customer already churned",
 IF(N1706&gt;=70,"Urgent attention required",
 IF(O1706="46-60","Focus retention efforts",
 IF(O1706="36-45","Extend retention strategies",
 IF(O1706="501-600","Engagement support required",
 IF(O1706="601-700","Monitor engagement",
 IF(AND(C1706="Germany",D1706="Female"),"Priority proactive retention",
 "General engagement")))))))</f>
        <v>General engagement</v>
      </c>
    </row>
    <row r="1707" spans="1:18" x14ac:dyDescent="0.35">
      <c r="A1707">
        <v>15612771</v>
      </c>
      <c r="B1707">
        <v>452</v>
      </c>
      <c r="C1707" t="s">
        <v>15</v>
      </c>
      <c r="D1707" t="s">
        <v>18</v>
      </c>
      <c r="E1707">
        <v>35</v>
      </c>
      <c r="F1707">
        <v>4</v>
      </c>
      <c r="G1707" s="3">
        <v>148172.44</v>
      </c>
      <c r="H1707">
        <v>1</v>
      </c>
      <c r="I1707">
        <v>1</v>
      </c>
      <c r="J1707">
        <v>1</v>
      </c>
      <c r="K1707" s="5">
        <v>4175.68</v>
      </c>
      <c r="L1707">
        <v>0</v>
      </c>
      <c r="M1707" t="str">
        <f t="shared" si="78"/>
        <v xml:space="preserve"> Reatined</v>
      </c>
      <c r="N1707" s="7">
        <v>16.666666666666661</v>
      </c>
      <c r="O1707" s="10" t="str">
        <f t="shared" si="79"/>
        <v>26-35</v>
      </c>
      <c r="P1707" t="str">
        <f t="shared" si="80"/>
        <v>4-6 Years</v>
      </c>
      <c r="Q1707" t="str">
        <f>IF(B1707&lt;=500,"300-500",
 IF(B1707&lt;=650,"501-650",
 IF(B1707&lt;=750,"651-750",
 "751-850")))</f>
        <v>300-500</v>
      </c>
      <c r="R1707" t="str">
        <f>IF(L1707=1,"Customer already churned",
 IF(N1707&gt;=70,"Urgent attention required",
 IF(O1707="46-60","Focus retention efforts",
 IF(O1707="36-45","Extend retention strategies",
 IF(O1707="501-600","Engagement support required",
 IF(O1707="601-700","Monitor engagement",
 IF(AND(C1707="Germany",D1707="Female"),"Priority proactive retention",
 "General engagement")))))))</f>
        <v>General engagement</v>
      </c>
    </row>
    <row r="1708" spans="1:18" x14ac:dyDescent="0.35">
      <c r="A1708">
        <v>15788483</v>
      </c>
      <c r="B1708">
        <v>719</v>
      </c>
      <c r="C1708" t="s">
        <v>17</v>
      </c>
      <c r="D1708" t="s">
        <v>18</v>
      </c>
      <c r="E1708">
        <v>38</v>
      </c>
      <c r="F1708">
        <v>0</v>
      </c>
      <c r="G1708" s="3">
        <v>0</v>
      </c>
      <c r="H1708">
        <v>1</v>
      </c>
      <c r="I1708">
        <v>1</v>
      </c>
      <c r="J1708">
        <v>0</v>
      </c>
      <c r="K1708" s="5">
        <v>126876.47</v>
      </c>
      <c r="L1708">
        <v>0</v>
      </c>
      <c r="M1708" t="str">
        <f t="shared" si="78"/>
        <v xml:space="preserve"> Reatined</v>
      </c>
      <c r="N1708" s="7">
        <v>75</v>
      </c>
      <c r="O1708" s="10" t="str">
        <f t="shared" si="79"/>
        <v>36-45</v>
      </c>
      <c r="P1708" t="str">
        <f t="shared" si="80"/>
        <v>0-3 Years</v>
      </c>
      <c r="Q1708" t="str">
        <f>IF(B1708&lt;=500,"300-500",
 IF(B1708&lt;=650,"501-650",
 IF(B1708&lt;=750,"651-750",
 "751-850")))</f>
        <v>651-750</v>
      </c>
      <c r="R1708" t="str">
        <f>IF(L1708=1,"Customer already churned",
 IF(N1708&gt;=70,"Urgent attention required",
 IF(O1708="46-60","Focus retention efforts",
 IF(O1708="36-45","Extend retention strategies",
 IF(O1708="501-600","Engagement support required",
 IF(O1708="601-700","Monitor engagement",
 IF(AND(C1708="Germany",D1708="Female"),"Priority proactive retention",
 "General engagement")))))))</f>
        <v>Urgent attention required</v>
      </c>
    </row>
    <row r="1709" spans="1:18" x14ac:dyDescent="0.35">
      <c r="A1709">
        <v>15732832</v>
      </c>
      <c r="B1709">
        <v>707</v>
      </c>
      <c r="C1709" t="s">
        <v>15</v>
      </c>
      <c r="D1709" t="s">
        <v>16</v>
      </c>
      <c r="E1709">
        <v>40</v>
      </c>
      <c r="F1709">
        <v>5</v>
      </c>
      <c r="G1709" s="3">
        <v>0</v>
      </c>
      <c r="H1709">
        <v>2</v>
      </c>
      <c r="I1709">
        <v>1</v>
      </c>
      <c r="J1709">
        <v>0</v>
      </c>
      <c r="K1709" s="5">
        <v>41052.82</v>
      </c>
      <c r="L1709">
        <v>0</v>
      </c>
      <c r="M1709" t="str">
        <f t="shared" si="78"/>
        <v xml:space="preserve"> Reatined</v>
      </c>
      <c r="N1709" s="7">
        <v>33.333333333333329</v>
      </c>
      <c r="O1709" s="10" t="str">
        <f t="shared" si="79"/>
        <v>36-45</v>
      </c>
      <c r="P1709" t="str">
        <f t="shared" si="80"/>
        <v>4-6 Years</v>
      </c>
      <c r="Q1709" t="str">
        <f>IF(B1709&lt;=500,"300-500",
 IF(B1709&lt;=650,"501-650",
 IF(B1709&lt;=750,"651-750",
 "751-850")))</f>
        <v>651-750</v>
      </c>
      <c r="R1709" t="str">
        <f>IF(L1709=1,"Customer already churned",
 IF(N1709&gt;=70,"Urgent attention required",
 IF(O1709="46-60","Focus retention efforts",
 IF(O1709="36-45","Extend retention strategies",
 IF(O1709="501-600","Engagement support required",
 IF(O1709="601-700","Monitor engagement",
 IF(AND(C1709="Germany",D1709="Female"),"Priority proactive retention",
 "General engagement")))))))</f>
        <v>Extend retention strategies</v>
      </c>
    </row>
    <row r="1710" spans="1:18" x14ac:dyDescent="0.35">
      <c r="A1710">
        <v>15772892</v>
      </c>
      <c r="B1710">
        <v>699</v>
      </c>
      <c r="C1710" t="s">
        <v>15</v>
      </c>
      <c r="D1710" t="s">
        <v>16</v>
      </c>
      <c r="E1710">
        <v>49</v>
      </c>
      <c r="F1710">
        <v>2</v>
      </c>
      <c r="G1710" s="3">
        <v>0</v>
      </c>
      <c r="H1710">
        <v>1</v>
      </c>
      <c r="I1710">
        <v>0</v>
      </c>
      <c r="J1710">
        <v>0</v>
      </c>
      <c r="K1710" s="5">
        <v>105760.01</v>
      </c>
      <c r="L1710">
        <v>0</v>
      </c>
      <c r="M1710" t="str">
        <f t="shared" si="78"/>
        <v xml:space="preserve"> Reatined</v>
      </c>
      <c r="N1710" s="7">
        <v>83.333333333333343</v>
      </c>
      <c r="O1710" s="10" t="str">
        <f t="shared" si="79"/>
        <v>46-60</v>
      </c>
      <c r="P1710" t="str">
        <f t="shared" si="80"/>
        <v>0-3 Years</v>
      </c>
      <c r="Q1710" t="str">
        <f>IF(B1710&lt;=500,"300-500",
 IF(B1710&lt;=650,"501-650",
 IF(B1710&lt;=750,"651-750",
 "751-850")))</f>
        <v>651-750</v>
      </c>
      <c r="R1710" t="str">
        <f>IF(L1710=1,"Customer already churned",
 IF(N1710&gt;=70,"Urgent attention required",
 IF(O1710="46-60","Focus retention efforts",
 IF(O1710="36-45","Extend retention strategies",
 IF(O1710="501-600","Engagement support required",
 IF(O1710="601-700","Monitor engagement",
 IF(AND(C1710="Germany",D1710="Female"),"Priority proactive retention",
 "General engagement")))))))</f>
        <v>Urgent attention required</v>
      </c>
    </row>
    <row r="1711" spans="1:18" x14ac:dyDescent="0.35">
      <c r="A1711">
        <v>15713843</v>
      </c>
      <c r="B1711">
        <v>850</v>
      </c>
      <c r="C1711" t="s">
        <v>17</v>
      </c>
      <c r="D1711" t="s">
        <v>18</v>
      </c>
      <c r="E1711">
        <v>30</v>
      </c>
      <c r="F1711">
        <v>2</v>
      </c>
      <c r="G1711" s="3">
        <v>0</v>
      </c>
      <c r="H1711">
        <v>2</v>
      </c>
      <c r="I1711">
        <v>0</v>
      </c>
      <c r="J1711">
        <v>1</v>
      </c>
      <c r="K1711" s="5">
        <v>27937.119999999999</v>
      </c>
      <c r="L1711">
        <v>0</v>
      </c>
      <c r="M1711" t="str">
        <f t="shared" si="78"/>
        <v xml:space="preserve"> Reatined</v>
      </c>
      <c r="N1711" s="7">
        <v>45.833333333333329</v>
      </c>
      <c r="O1711" s="10" t="str">
        <f t="shared" si="79"/>
        <v>26-35</v>
      </c>
      <c r="P1711" t="str">
        <f t="shared" si="80"/>
        <v>0-3 Years</v>
      </c>
      <c r="Q1711" t="str">
        <f>IF(B1711&lt;=500,"300-500",
 IF(B1711&lt;=650,"501-650",
 IF(B1711&lt;=750,"651-750",
 "751-850")))</f>
        <v>751-850</v>
      </c>
      <c r="R1711" t="str">
        <f>IF(L1711=1,"Customer already churned",
 IF(N1711&gt;=70,"Urgent attention required",
 IF(O1711="46-60","Focus retention efforts",
 IF(O1711="36-45","Extend retention strategies",
 IF(O1711="501-600","Engagement support required",
 IF(O1711="601-700","Monitor engagement",
 IF(AND(C1711="Germany",D1711="Female"),"Priority proactive retention",
 "General engagement")))))))</f>
        <v>General engagement</v>
      </c>
    </row>
    <row r="1712" spans="1:18" x14ac:dyDescent="0.35">
      <c r="A1712">
        <v>15567993</v>
      </c>
      <c r="B1712">
        <v>828</v>
      </c>
      <c r="C1712" t="s">
        <v>17</v>
      </c>
      <c r="D1712" t="s">
        <v>18</v>
      </c>
      <c r="E1712">
        <v>28</v>
      </c>
      <c r="F1712">
        <v>8</v>
      </c>
      <c r="G1712" s="3">
        <v>134766.85</v>
      </c>
      <c r="H1712">
        <v>1</v>
      </c>
      <c r="I1712">
        <v>1</v>
      </c>
      <c r="J1712">
        <v>0</v>
      </c>
      <c r="K1712" s="5">
        <v>79355.87</v>
      </c>
      <c r="L1712">
        <v>0</v>
      </c>
      <c r="M1712" t="str">
        <f t="shared" si="78"/>
        <v xml:space="preserve"> Reatined</v>
      </c>
      <c r="N1712" s="7">
        <v>37.5</v>
      </c>
      <c r="O1712" s="10" t="str">
        <f t="shared" si="79"/>
        <v>26-35</v>
      </c>
      <c r="P1712" t="str">
        <f t="shared" si="80"/>
        <v>7-9 Years</v>
      </c>
      <c r="Q1712" t="str">
        <f>IF(B1712&lt;=500,"300-500",
 IF(B1712&lt;=650,"501-650",
 IF(B1712&lt;=750,"651-750",
 "751-850")))</f>
        <v>751-850</v>
      </c>
      <c r="R1712" t="str">
        <f>IF(L1712=1,"Customer already churned",
 IF(N1712&gt;=70,"Urgent attention required",
 IF(O1712="46-60","Focus retention efforts",
 IF(O1712="36-45","Extend retention strategies",
 IF(O1712="501-600","Engagement support required",
 IF(O1712="601-700","Monitor engagement",
 IF(AND(C1712="Germany",D1712="Female"),"Priority proactive retention",
 "General engagement")))))))</f>
        <v>General engagement</v>
      </c>
    </row>
    <row r="1713" spans="1:18" x14ac:dyDescent="0.35">
      <c r="A1713">
        <v>15617603</v>
      </c>
      <c r="B1713">
        <v>850</v>
      </c>
      <c r="C1713" t="s">
        <v>19</v>
      </c>
      <c r="D1713" t="s">
        <v>18</v>
      </c>
      <c r="E1713">
        <v>30</v>
      </c>
      <c r="F1713">
        <v>5</v>
      </c>
      <c r="G1713" s="3">
        <v>123210.56</v>
      </c>
      <c r="H1713">
        <v>2</v>
      </c>
      <c r="I1713">
        <v>1</v>
      </c>
      <c r="J1713">
        <v>1</v>
      </c>
      <c r="K1713" s="5">
        <v>102180.27</v>
      </c>
      <c r="L1713">
        <v>0</v>
      </c>
      <c r="M1713" t="str">
        <f t="shared" si="78"/>
        <v xml:space="preserve"> Reatined</v>
      </c>
      <c r="N1713" s="7">
        <v>0</v>
      </c>
      <c r="O1713" s="10" t="str">
        <f t="shared" si="79"/>
        <v>26-35</v>
      </c>
      <c r="P1713" t="str">
        <f t="shared" si="80"/>
        <v>4-6 Years</v>
      </c>
      <c r="Q1713" t="str">
        <f>IF(B1713&lt;=500,"300-500",
 IF(B1713&lt;=650,"501-650",
 IF(B1713&lt;=750,"651-750",
 "751-850")))</f>
        <v>751-850</v>
      </c>
      <c r="R1713" t="str">
        <f>IF(L1713=1,"Customer already churned",
 IF(N1713&gt;=70,"Urgent attention required",
 IF(O1713="46-60","Focus retention efforts",
 IF(O1713="36-45","Extend retention strategies",
 IF(O1713="501-600","Engagement support required",
 IF(O1713="601-700","Monitor engagement",
 IF(AND(C1713="Germany",D1713="Female"),"Priority proactive retention",
 "General engagement")))))))</f>
        <v>General engagement</v>
      </c>
    </row>
    <row r="1714" spans="1:18" x14ac:dyDescent="0.35">
      <c r="A1714">
        <v>15744983</v>
      </c>
      <c r="B1714">
        <v>712</v>
      </c>
      <c r="C1714" t="s">
        <v>17</v>
      </c>
      <c r="D1714" t="s">
        <v>18</v>
      </c>
      <c r="E1714">
        <v>47</v>
      </c>
      <c r="F1714">
        <v>1</v>
      </c>
      <c r="G1714" s="3">
        <v>139887.01</v>
      </c>
      <c r="H1714">
        <v>1</v>
      </c>
      <c r="I1714">
        <v>1</v>
      </c>
      <c r="J1714">
        <v>1</v>
      </c>
      <c r="K1714" s="5">
        <v>95719.73</v>
      </c>
      <c r="L1714">
        <v>0</v>
      </c>
      <c r="M1714" t="str">
        <f t="shared" si="78"/>
        <v xml:space="preserve"> Reatined</v>
      </c>
      <c r="N1714" s="7">
        <v>41.666666666666671</v>
      </c>
      <c r="O1714" s="10" t="str">
        <f t="shared" si="79"/>
        <v>46-60</v>
      </c>
      <c r="P1714" t="str">
        <f t="shared" si="80"/>
        <v>0-3 Years</v>
      </c>
      <c r="Q1714" t="str">
        <f>IF(B1714&lt;=500,"300-500",
 IF(B1714&lt;=650,"501-650",
 IF(B1714&lt;=750,"651-750",
 "751-850")))</f>
        <v>651-750</v>
      </c>
      <c r="R1714" t="str">
        <f>IF(L1714=1,"Customer already churned",
 IF(N1714&gt;=70,"Urgent attention required",
 IF(O1714="46-60","Focus retention efforts",
 IF(O1714="36-45","Extend retention strategies",
 IF(O1714="501-600","Engagement support required",
 IF(O1714="601-700","Monitor engagement",
 IF(AND(C1714="Germany",D1714="Female"),"Priority proactive retention",
 "General engagement")))))))</f>
        <v>Focus retention efforts</v>
      </c>
    </row>
    <row r="1715" spans="1:18" x14ac:dyDescent="0.35">
      <c r="A1715">
        <v>15630419</v>
      </c>
      <c r="B1715">
        <v>634</v>
      </c>
      <c r="C1715" t="s">
        <v>15</v>
      </c>
      <c r="D1715" t="s">
        <v>18</v>
      </c>
      <c r="E1715">
        <v>44</v>
      </c>
      <c r="F1715">
        <v>9</v>
      </c>
      <c r="G1715" s="3">
        <v>149961.10999999999</v>
      </c>
      <c r="H1715">
        <v>1</v>
      </c>
      <c r="I1715">
        <v>1</v>
      </c>
      <c r="J1715">
        <v>0</v>
      </c>
      <c r="K1715" s="5">
        <v>57121.51</v>
      </c>
      <c r="L1715">
        <v>0</v>
      </c>
      <c r="M1715" t="str">
        <f t="shared" si="78"/>
        <v xml:space="preserve"> Reatined</v>
      </c>
      <c r="N1715" s="7">
        <v>37.5</v>
      </c>
      <c r="O1715" s="10" t="str">
        <f t="shared" si="79"/>
        <v>36-45</v>
      </c>
      <c r="P1715" t="str">
        <f t="shared" si="80"/>
        <v>7-9 Years</v>
      </c>
      <c r="Q1715" t="str">
        <f>IF(B1715&lt;=500,"300-500",
 IF(B1715&lt;=650,"501-650",
 IF(B1715&lt;=750,"651-750",
 "751-850")))</f>
        <v>501-650</v>
      </c>
      <c r="R1715" t="str">
        <f>IF(L1715=1,"Customer already churned",
 IF(N1715&gt;=70,"Urgent attention required",
 IF(O1715="46-60","Focus retention efforts",
 IF(O1715="36-45","Extend retention strategies",
 IF(O1715="501-600","Engagement support required",
 IF(O1715="601-700","Monitor engagement",
 IF(AND(C1715="Germany",D1715="Female"),"Priority proactive retention",
 "General engagement")))))))</f>
        <v>Extend retention strategies</v>
      </c>
    </row>
    <row r="1716" spans="1:18" x14ac:dyDescent="0.35">
      <c r="A1716">
        <v>15738828</v>
      </c>
      <c r="B1716">
        <v>730</v>
      </c>
      <c r="C1716" t="s">
        <v>19</v>
      </c>
      <c r="D1716" t="s">
        <v>18</v>
      </c>
      <c r="E1716">
        <v>45</v>
      </c>
      <c r="F1716">
        <v>6</v>
      </c>
      <c r="G1716" s="3">
        <v>152880.97</v>
      </c>
      <c r="H1716">
        <v>1</v>
      </c>
      <c r="I1716">
        <v>0</v>
      </c>
      <c r="J1716">
        <v>0</v>
      </c>
      <c r="K1716" s="5">
        <v>162478.10999999999</v>
      </c>
      <c r="L1716">
        <v>0</v>
      </c>
      <c r="M1716" t="str">
        <f t="shared" si="78"/>
        <v xml:space="preserve"> Reatined</v>
      </c>
      <c r="N1716" s="7">
        <v>45.833333333333329</v>
      </c>
      <c r="O1716" s="10" t="str">
        <f t="shared" si="79"/>
        <v>36-45</v>
      </c>
      <c r="P1716" t="str">
        <f t="shared" si="80"/>
        <v>4-6 Years</v>
      </c>
      <c r="Q1716" t="str">
        <f>IF(B1716&lt;=500,"300-500",
 IF(B1716&lt;=650,"501-650",
 IF(B1716&lt;=750,"651-750",
 "751-850")))</f>
        <v>651-750</v>
      </c>
      <c r="R1716" t="str">
        <f>IF(L1716=1,"Customer already churned",
 IF(N1716&gt;=70,"Urgent attention required",
 IF(O1716="46-60","Focus retention efforts",
 IF(O1716="36-45","Extend retention strategies",
 IF(O1716="501-600","Engagement support required",
 IF(O1716="601-700","Monitor engagement",
 IF(AND(C1716="Germany",D1716="Female"),"Priority proactive retention",
 "General engagement")))))))</f>
        <v>Extend retention strategies</v>
      </c>
    </row>
    <row r="1717" spans="1:18" x14ac:dyDescent="0.35">
      <c r="A1717">
        <v>15778025</v>
      </c>
      <c r="B1717">
        <v>685</v>
      </c>
      <c r="C1717" t="s">
        <v>19</v>
      </c>
      <c r="D1717" t="s">
        <v>18</v>
      </c>
      <c r="E1717">
        <v>43</v>
      </c>
      <c r="F1717">
        <v>9</v>
      </c>
      <c r="G1717" s="3">
        <v>108589.47</v>
      </c>
      <c r="H1717">
        <v>2</v>
      </c>
      <c r="I1717">
        <v>0</v>
      </c>
      <c r="J1717">
        <v>1</v>
      </c>
      <c r="K1717" s="5">
        <v>194808.51</v>
      </c>
      <c r="L1717">
        <v>0</v>
      </c>
      <c r="M1717" t="str">
        <f t="shared" si="78"/>
        <v xml:space="preserve"> Reatined</v>
      </c>
      <c r="N1717" s="7">
        <v>8.3333333333333321</v>
      </c>
      <c r="O1717" s="10" t="str">
        <f t="shared" si="79"/>
        <v>36-45</v>
      </c>
      <c r="P1717" t="str">
        <f t="shared" si="80"/>
        <v>7-9 Years</v>
      </c>
      <c r="Q1717" t="str">
        <f>IF(B1717&lt;=500,"300-500",
 IF(B1717&lt;=650,"501-650",
 IF(B1717&lt;=750,"651-750",
 "751-850")))</f>
        <v>651-750</v>
      </c>
      <c r="R1717" t="str">
        <f>IF(L1717=1,"Customer already churned",
 IF(N1717&gt;=70,"Urgent attention required",
 IF(O1717="46-60","Focus retention efforts",
 IF(O1717="36-45","Extend retention strategies",
 IF(O1717="501-600","Engagement support required",
 IF(O1717="601-700","Monitor engagement",
 IF(AND(C1717="Germany",D1717="Female"),"Priority proactive retention",
 "General engagement")))))))</f>
        <v>Extend retention strategies</v>
      </c>
    </row>
    <row r="1718" spans="1:18" x14ac:dyDescent="0.35">
      <c r="A1718">
        <v>15799479</v>
      </c>
      <c r="B1718">
        <v>809</v>
      </c>
      <c r="C1718" t="s">
        <v>17</v>
      </c>
      <c r="D1718" t="s">
        <v>18</v>
      </c>
      <c r="E1718">
        <v>33</v>
      </c>
      <c r="F1718">
        <v>9</v>
      </c>
      <c r="G1718" s="3">
        <v>0</v>
      </c>
      <c r="H1718">
        <v>1</v>
      </c>
      <c r="I1718">
        <v>1</v>
      </c>
      <c r="J1718">
        <v>1</v>
      </c>
      <c r="K1718" s="5">
        <v>124045.65</v>
      </c>
      <c r="L1718">
        <v>0</v>
      </c>
      <c r="M1718" t="str">
        <f t="shared" si="78"/>
        <v xml:space="preserve"> Reatined</v>
      </c>
      <c r="N1718" s="7">
        <v>29.166666666666671</v>
      </c>
      <c r="O1718" s="10" t="str">
        <f t="shared" si="79"/>
        <v>26-35</v>
      </c>
      <c r="P1718" t="str">
        <f t="shared" si="80"/>
        <v>7-9 Years</v>
      </c>
      <c r="Q1718" t="str">
        <f>IF(B1718&lt;=500,"300-500",
 IF(B1718&lt;=650,"501-650",
 IF(B1718&lt;=750,"651-750",
 "751-850")))</f>
        <v>751-850</v>
      </c>
      <c r="R1718" t="str">
        <f>IF(L1718=1,"Customer already churned",
 IF(N1718&gt;=70,"Urgent attention required",
 IF(O1718="46-60","Focus retention efforts",
 IF(O1718="36-45","Extend retention strategies",
 IF(O1718="501-600","Engagement support required",
 IF(O1718="601-700","Monitor engagement",
 IF(AND(C1718="Germany",D1718="Female"),"Priority proactive retention",
 "General engagement")))))))</f>
        <v>General engagement</v>
      </c>
    </row>
    <row r="1719" spans="1:18" x14ac:dyDescent="0.35">
      <c r="A1719">
        <v>15684269</v>
      </c>
      <c r="B1719">
        <v>707</v>
      </c>
      <c r="C1719" t="s">
        <v>17</v>
      </c>
      <c r="D1719" t="s">
        <v>16</v>
      </c>
      <c r="E1719">
        <v>35</v>
      </c>
      <c r="F1719">
        <v>3</v>
      </c>
      <c r="G1719" s="3">
        <v>56674.48</v>
      </c>
      <c r="H1719">
        <v>1</v>
      </c>
      <c r="I1719">
        <v>1</v>
      </c>
      <c r="J1719">
        <v>0</v>
      </c>
      <c r="K1719" s="5">
        <v>17987.400000000001</v>
      </c>
      <c r="L1719">
        <v>1</v>
      </c>
      <c r="M1719" t="str">
        <f t="shared" si="78"/>
        <v>Churned</v>
      </c>
      <c r="N1719" s="7">
        <v>37.5</v>
      </c>
      <c r="O1719" s="10" t="str">
        <f t="shared" si="79"/>
        <v>26-35</v>
      </c>
      <c r="P1719" t="str">
        <f t="shared" si="80"/>
        <v>0-3 Years</v>
      </c>
      <c r="Q1719" t="str">
        <f>IF(B1719&lt;=500,"300-500",
 IF(B1719&lt;=650,"501-650",
 IF(B1719&lt;=750,"651-750",
 "751-850")))</f>
        <v>651-750</v>
      </c>
      <c r="R1719" t="str">
        <f>IF(L1719=1,"Customer already churned",
 IF(N1719&gt;=70,"Urgent attention required",
 IF(O1719="46-60","Focus retention efforts",
 IF(O1719="36-45","Extend retention strategies",
 IF(O1719="501-600","Engagement support required",
 IF(O1719="601-700","Monitor engagement",
 IF(AND(C1719="Germany",D1719="Female"),"Priority proactive retention",
 "General engagement")))))))</f>
        <v>Customer already churned</v>
      </c>
    </row>
    <row r="1720" spans="1:18" x14ac:dyDescent="0.35">
      <c r="A1720">
        <v>15762745</v>
      </c>
      <c r="B1720">
        <v>648</v>
      </c>
      <c r="C1720" t="s">
        <v>17</v>
      </c>
      <c r="D1720" t="s">
        <v>18</v>
      </c>
      <c r="E1720">
        <v>32</v>
      </c>
      <c r="F1720">
        <v>8</v>
      </c>
      <c r="G1720" s="3">
        <v>0</v>
      </c>
      <c r="H1720">
        <v>1</v>
      </c>
      <c r="I1720">
        <v>1</v>
      </c>
      <c r="J1720">
        <v>0</v>
      </c>
      <c r="K1720" s="5">
        <v>133653.38</v>
      </c>
      <c r="L1720">
        <v>0</v>
      </c>
      <c r="M1720" t="str">
        <f t="shared" si="78"/>
        <v xml:space="preserve"> Reatined</v>
      </c>
      <c r="N1720" s="7">
        <v>50</v>
      </c>
      <c r="O1720" s="10" t="str">
        <f t="shared" si="79"/>
        <v>26-35</v>
      </c>
      <c r="P1720" t="str">
        <f t="shared" si="80"/>
        <v>7-9 Years</v>
      </c>
      <c r="Q1720" t="str">
        <f>IF(B1720&lt;=500,"300-500",
 IF(B1720&lt;=650,"501-650",
 IF(B1720&lt;=750,"651-750",
 "751-850")))</f>
        <v>501-650</v>
      </c>
      <c r="R1720" t="str">
        <f>IF(L1720=1,"Customer already churned",
 IF(N1720&gt;=70,"Urgent attention required",
 IF(O1720="46-60","Focus retention efforts",
 IF(O1720="36-45","Extend retention strategies",
 IF(O1720="501-600","Engagement support required",
 IF(O1720="601-700","Monitor engagement",
 IF(AND(C1720="Germany",D1720="Female"),"Priority proactive retention",
 "General engagement")))))))</f>
        <v>General engagement</v>
      </c>
    </row>
    <row r="1721" spans="1:18" x14ac:dyDescent="0.35">
      <c r="A1721">
        <v>15746970</v>
      </c>
      <c r="B1721">
        <v>760</v>
      </c>
      <c r="C1721" t="s">
        <v>17</v>
      </c>
      <c r="D1721" t="s">
        <v>16</v>
      </c>
      <c r="E1721">
        <v>57</v>
      </c>
      <c r="F1721">
        <v>1</v>
      </c>
      <c r="G1721" s="3">
        <v>0</v>
      </c>
      <c r="H1721">
        <v>2</v>
      </c>
      <c r="I1721">
        <v>1</v>
      </c>
      <c r="J1721">
        <v>1</v>
      </c>
      <c r="K1721" s="5">
        <v>25101.17</v>
      </c>
      <c r="L1721">
        <v>0</v>
      </c>
      <c r="M1721" t="str">
        <f t="shared" si="78"/>
        <v xml:space="preserve"> Reatined</v>
      </c>
      <c r="N1721" s="7">
        <v>54.166666666666657</v>
      </c>
      <c r="O1721" s="10" t="str">
        <f t="shared" si="79"/>
        <v>46-60</v>
      </c>
      <c r="P1721" t="str">
        <f t="shared" si="80"/>
        <v>0-3 Years</v>
      </c>
      <c r="Q1721" t="str">
        <f>IF(B1721&lt;=500,"300-500",
 IF(B1721&lt;=650,"501-650",
 IF(B1721&lt;=750,"651-750",
 "751-850")))</f>
        <v>751-850</v>
      </c>
      <c r="R1721" t="str">
        <f>IF(L1721=1,"Customer already churned",
 IF(N1721&gt;=70,"Urgent attention required",
 IF(O1721="46-60","Focus retention efforts",
 IF(O1721="36-45","Extend retention strategies",
 IF(O1721="501-600","Engagement support required",
 IF(O1721="601-700","Monitor engagement",
 IF(AND(C1721="Germany",D1721="Female"),"Priority proactive retention",
 "General engagement")))))))</f>
        <v>Focus retention efforts</v>
      </c>
    </row>
    <row r="1722" spans="1:18" x14ac:dyDescent="0.35">
      <c r="A1722">
        <v>15725024</v>
      </c>
      <c r="B1722">
        <v>805</v>
      </c>
      <c r="C1722" t="s">
        <v>19</v>
      </c>
      <c r="D1722" t="s">
        <v>16</v>
      </c>
      <c r="E1722">
        <v>33</v>
      </c>
      <c r="F1722">
        <v>3</v>
      </c>
      <c r="G1722" s="3">
        <v>105663.56</v>
      </c>
      <c r="H1722">
        <v>2</v>
      </c>
      <c r="I1722">
        <v>0</v>
      </c>
      <c r="J1722">
        <v>1</v>
      </c>
      <c r="K1722" s="5">
        <v>33330.89</v>
      </c>
      <c r="L1722">
        <v>0</v>
      </c>
      <c r="M1722" t="str">
        <f t="shared" si="78"/>
        <v xml:space="preserve"> Reatined</v>
      </c>
      <c r="N1722" s="7">
        <v>8.3333333333333321</v>
      </c>
      <c r="O1722" s="10" t="str">
        <f t="shared" si="79"/>
        <v>26-35</v>
      </c>
      <c r="P1722" t="str">
        <f t="shared" si="80"/>
        <v>0-3 Years</v>
      </c>
      <c r="Q1722" t="str">
        <f>IF(B1722&lt;=500,"300-500",
 IF(B1722&lt;=650,"501-650",
 IF(B1722&lt;=750,"651-750",
 "751-850")))</f>
        <v>751-850</v>
      </c>
      <c r="R1722" t="str">
        <f>IF(L1722=1,"Customer already churned",
 IF(N1722&gt;=70,"Urgent attention required",
 IF(O1722="46-60","Focus retention efforts",
 IF(O1722="36-45","Extend retention strategies",
 IF(O1722="501-600","Engagement support required",
 IF(O1722="601-700","Monitor engagement",
 IF(AND(C1722="Germany",D1722="Female"),"Priority proactive retention",
 "General engagement")))))))</f>
        <v>Priority proactive retention</v>
      </c>
    </row>
    <row r="1723" spans="1:18" x14ac:dyDescent="0.35">
      <c r="A1723">
        <v>15592116</v>
      </c>
      <c r="B1723">
        <v>585</v>
      </c>
      <c r="C1723" t="s">
        <v>15</v>
      </c>
      <c r="D1723" t="s">
        <v>16</v>
      </c>
      <c r="E1723">
        <v>39</v>
      </c>
      <c r="F1723">
        <v>7</v>
      </c>
      <c r="G1723" s="3">
        <v>0</v>
      </c>
      <c r="H1723">
        <v>2</v>
      </c>
      <c r="I1723">
        <v>1</v>
      </c>
      <c r="J1723">
        <v>0</v>
      </c>
      <c r="K1723" s="5">
        <v>2401.2600000000002</v>
      </c>
      <c r="L1723">
        <v>0</v>
      </c>
      <c r="M1723" t="str">
        <f t="shared" si="78"/>
        <v xml:space="preserve"> Reatined</v>
      </c>
      <c r="N1723" s="7">
        <v>33.333333333333329</v>
      </c>
      <c r="O1723" s="10" t="str">
        <f t="shared" si="79"/>
        <v>36-45</v>
      </c>
      <c r="P1723" t="str">
        <f t="shared" si="80"/>
        <v>7-9 Years</v>
      </c>
      <c r="Q1723" t="str">
        <f>IF(B1723&lt;=500,"300-500",
 IF(B1723&lt;=650,"501-650",
 IF(B1723&lt;=750,"651-750",
 "751-850")))</f>
        <v>501-650</v>
      </c>
      <c r="R1723" t="str">
        <f>IF(L1723=1,"Customer already churned",
 IF(N1723&gt;=70,"Urgent attention required",
 IF(O1723="46-60","Focus retention efforts",
 IF(O1723="36-45","Extend retention strategies",
 IF(O1723="501-600","Engagement support required",
 IF(O1723="601-700","Monitor engagement",
 IF(AND(C1723="Germany",D1723="Female"),"Priority proactive retention",
 "General engagement")))))))</f>
        <v>Extend retention strategies</v>
      </c>
    </row>
    <row r="1724" spans="1:18" x14ac:dyDescent="0.35">
      <c r="A1724">
        <v>15624391</v>
      </c>
      <c r="B1724">
        <v>595</v>
      </c>
      <c r="C1724" t="s">
        <v>17</v>
      </c>
      <c r="D1724" t="s">
        <v>16</v>
      </c>
      <c r="E1724">
        <v>30</v>
      </c>
      <c r="F1724">
        <v>5</v>
      </c>
      <c r="G1724" s="3">
        <v>100683.54</v>
      </c>
      <c r="H1724">
        <v>1</v>
      </c>
      <c r="I1724">
        <v>1</v>
      </c>
      <c r="J1724">
        <v>1</v>
      </c>
      <c r="K1724" s="5">
        <v>178361.04</v>
      </c>
      <c r="L1724">
        <v>0</v>
      </c>
      <c r="M1724" t="str">
        <f t="shared" si="78"/>
        <v xml:space="preserve"> Reatined</v>
      </c>
      <c r="N1724" s="7">
        <v>16.666666666666661</v>
      </c>
      <c r="O1724" s="10" t="str">
        <f t="shared" si="79"/>
        <v>26-35</v>
      </c>
      <c r="P1724" t="str">
        <f t="shared" si="80"/>
        <v>4-6 Years</v>
      </c>
      <c r="Q1724" t="str">
        <f>IF(B1724&lt;=500,"300-500",
 IF(B1724&lt;=650,"501-650",
 IF(B1724&lt;=750,"651-750",
 "751-850")))</f>
        <v>501-650</v>
      </c>
      <c r="R1724" t="str">
        <f>IF(L1724=1,"Customer already churned",
 IF(N1724&gt;=70,"Urgent attention required",
 IF(O1724="46-60","Focus retention efforts",
 IF(O1724="36-45","Extend retention strategies",
 IF(O1724="501-600","Engagement support required",
 IF(O1724="601-700","Monitor engagement",
 IF(AND(C1724="Germany",D1724="Female"),"Priority proactive retention",
 "General engagement")))))))</f>
        <v>General engagement</v>
      </c>
    </row>
    <row r="1725" spans="1:18" x14ac:dyDescent="0.35">
      <c r="A1725">
        <v>15567422</v>
      </c>
      <c r="B1725">
        <v>630</v>
      </c>
      <c r="C1725" t="s">
        <v>15</v>
      </c>
      <c r="D1725" t="s">
        <v>18</v>
      </c>
      <c r="E1725">
        <v>42</v>
      </c>
      <c r="F1725">
        <v>6</v>
      </c>
      <c r="G1725" s="3">
        <v>0</v>
      </c>
      <c r="H1725">
        <v>2</v>
      </c>
      <c r="I1725">
        <v>1</v>
      </c>
      <c r="J1725">
        <v>0</v>
      </c>
      <c r="K1725" s="5">
        <v>162697.93</v>
      </c>
      <c r="L1725">
        <v>0</v>
      </c>
      <c r="M1725" t="str">
        <f t="shared" si="78"/>
        <v xml:space="preserve"> Reatined</v>
      </c>
      <c r="N1725" s="7">
        <v>33.333333333333329</v>
      </c>
      <c r="O1725" s="10" t="str">
        <f t="shared" si="79"/>
        <v>36-45</v>
      </c>
      <c r="P1725" t="str">
        <f t="shared" si="80"/>
        <v>4-6 Years</v>
      </c>
      <c r="Q1725" t="str">
        <f>IF(B1725&lt;=500,"300-500",
 IF(B1725&lt;=650,"501-650",
 IF(B1725&lt;=750,"651-750",
 "751-850")))</f>
        <v>501-650</v>
      </c>
      <c r="R1725" t="str">
        <f>IF(L1725=1,"Customer already churned",
 IF(N1725&gt;=70,"Urgent attention required",
 IF(O1725="46-60","Focus retention efforts",
 IF(O1725="36-45","Extend retention strategies",
 IF(O1725="501-600","Engagement support required",
 IF(O1725="601-700","Monitor engagement",
 IF(AND(C1725="Germany",D1725="Female"),"Priority proactive retention",
 "General engagement")))))))</f>
        <v>Extend retention strategies</v>
      </c>
    </row>
    <row r="1726" spans="1:18" x14ac:dyDescent="0.35">
      <c r="A1726">
        <v>15612627</v>
      </c>
      <c r="B1726">
        <v>627</v>
      </c>
      <c r="C1726" t="s">
        <v>19</v>
      </c>
      <c r="D1726" t="s">
        <v>18</v>
      </c>
      <c r="E1726">
        <v>29</v>
      </c>
      <c r="F1726">
        <v>5</v>
      </c>
      <c r="G1726" s="3">
        <v>139541.57999999999</v>
      </c>
      <c r="H1726">
        <v>2</v>
      </c>
      <c r="I1726">
        <v>1</v>
      </c>
      <c r="J1726">
        <v>0</v>
      </c>
      <c r="K1726" s="5">
        <v>80607.33</v>
      </c>
      <c r="L1726">
        <v>0</v>
      </c>
      <c r="M1726" t="str">
        <f t="shared" si="78"/>
        <v xml:space="preserve"> Reatined</v>
      </c>
      <c r="N1726" s="7">
        <v>20.833333333333339</v>
      </c>
      <c r="O1726" s="10" t="str">
        <f t="shared" si="79"/>
        <v>26-35</v>
      </c>
      <c r="P1726" t="str">
        <f t="shared" si="80"/>
        <v>4-6 Years</v>
      </c>
      <c r="Q1726" t="str">
        <f>IF(B1726&lt;=500,"300-500",
 IF(B1726&lt;=650,"501-650",
 IF(B1726&lt;=750,"651-750",
 "751-850")))</f>
        <v>501-650</v>
      </c>
      <c r="R1726" t="str">
        <f>IF(L1726=1,"Customer already churned",
 IF(N1726&gt;=70,"Urgent attention required",
 IF(O1726="46-60","Focus retention efforts",
 IF(O1726="36-45","Extend retention strategies",
 IF(O1726="501-600","Engagement support required",
 IF(O1726="601-700","Monitor engagement",
 IF(AND(C1726="Germany",D1726="Female"),"Priority proactive retention",
 "General engagement")))))))</f>
        <v>General engagement</v>
      </c>
    </row>
    <row r="1727" spans="1:18" x14ac:dyDescent="0.35">
      <c r="A1727">
        <v>15574879</v>
      </c>
      <c r="B1727">
        <v>631</v>
      </c>
      <c r="C1727" t="s">
        <v>19</v>
      </c>
      <c r="D1727" t="s">
        <v>16</v>
      </c>
      <c r="E1727">
        <v>37</v>
      </c>
      <c r="F1727">
        <v>2</v>
      </c>
      <c r="G1727" s="3">
        <v>121801.72</v>
      </c>
      <c r="H1727">
        <v>2</v>
      </c>
      <c r="I1727">
        <v>0</v>
      </c>
      <c r="J1727">
        <v>1</v>
      </c>
      <c r="K1727" s="5">
        <v>23146.62</v>
      </c>
      <c r="L1727">
        <v>0</v>
      </c>
      <c r="M1727" t="str">
        <f t="shared" si="78"/>
        <v xml:space="preserve"> Reatined</v>
      </c>
      <c r="N1727" s="7">
        <v>33.333333333333329</v>
      </c>
      <c r="O1727" s="10" t="str">
        <f t="shared" si="79"/>
        <v>36-45</v>
      </c>
      <c r="P1727" t="str">
        <f t="shared" si="80"/>
        <v>0-3 Years</v>
      </c>
      <c r="Q1727" t="str">
        <f>IF(B1727&lt;=500,"300-500",
 IF(B1727&lt;=650,"501-650",
 IF(B1727&lt;=750,"651-750",
 "751-850")))</f>
        <v>501-650</v>
      </c>
      <c r="R1727" t="str">
        <f>IF(L1727=1,"Customer already churned",
 IF(N1727&gt;=70,"Urgent attention required",
 IF(O1727="46-60","Focus retention efforts",
 IF(O1727="36-45","Extend retention strategies",
 IF(O1727="501-600","Engagement support required",
 IF(O1727="601-700","Monitor engagement",
 IF(AND(C1727="Germany",D1727="Female"),"Priority proactive retention",
 "General engagement")))))))</f>
        <v>Extend retention strategies</v>
      </c>
    </row>
    <row r="1728" spans="1:18" x14ac:dyDescent="0.35">
      <c r="A1728">
        <v>15745107</v>
      </c>
      <c r="B1728">
        <v>776</v>
      </c>
      <c r="C1728" t="s">
        <v>19</v>
      </c>
      <c r="D1728" t="s">
        <v>18</v>
      </c>
      <c r="E1728">
        <v>38</v>
      </c>
      <c r="F1728">
        <v>5</v>
      </c>
      <c r="G1728" s="3">
        <v>112281.7</v>
      </c>
      <c r="H1728">
        <v>1</v>
      </c>
      <c r="I1728">
        <v>0</v>
      </c>
      <c r="J1728">
        <v>1</v>
      </c>
      <c r="K1728" s="5">
        <v>89893.6</v>
      </c>
      <c r="L1728">
        <v>0</v>
      </c>
      <c r="M1728" t="str">
        <f t="shared" si="78"/>
        <v xml:space="preserve"> Reatined</v>
      </c>
      <c r="N1728" s="7">
        <v>25</v>
      </c>
      <c r="O1728" s="10" t="str">
        <f t="shared" si="79"/>
        <v>36-45</v>
      </c>
      <c r="P1728" t="str">
        <f t="shared" si="80"/>
        <v>4-6 Years</v>
      </c>
      <c r="Q1728" t="str">
        <f>IF(B1728&lt;=500,"300-500",
 IF(B1728&lt;=650,"501-650",
 IF(B1728&lt;=750,"651-750",
 "751-850")))</f>
        <v>751-850</v>
      </c>
      <c r="R1728" t="str">
        <f>IF(L1728=1,"Customer already churned",
 IF(N1728&gt;=70,"Urgent attention required",
 IF(O1728="46-60","Focus retention efforts",
 IF(O1728="36-45","Extend retention strategies",
 IF(O1728="501-600","Engagement support required",
 IF(O1728="601-700","Monitor engagement",
 IF(AND(C1728="Germany",D1728="Female"),"Priority proactive retention",
 "General engagement")))))))</f>
        <v>Extend retention strategies</v>
      </c>
    </row>
    <row r="1729" spans="1:18" x14ac:dyDescent="0.35">
      <c r="A1729">
        <v>15734491</v>
      </c>
      <c r="B1729">
        <v>676</v>
      </c>
      <c r="C1729" t="s">
        <v>17</v>
      </c>
      <c r="D1729" t="s">
        <v>16</v>
      </c>
      <c r="E1729">
        <v>36</v>
      </c>
      <c r="F1729">
        <v>4</v>
      </c>
      <c r="G1729" s="3">
        <v>0</v>
      </c>
      <c r="H1729">
        <v>2</v>
      </c>
      <c r="I1729">
        <v>1</v>
      </c>
      <c r="J1729">
        <v>1</v>
      </c>
      <c r="K1729" s="5">
        <v>3173.31</v>
      </c>
      <c r="L1729">
        <v>0</v>
      </c>
      <c r="M1729" t="str">
        <f t="shared" si="78"/>
        <v xml:space="preserve"> Reatined</v>
      </c>
      <c r="N1729" s="7">
        <v>12.5</v>
      </c>
      <c r="O1729" s="10" t="str">
        <f t="shared" si="79"/>
        <v>36-45</v>
      </c>
      <c r="P1729" t="str">
        <f t="shared" si="80"/>
        <v>4-6 Years</v>
      </c>
      <c r="Q1729" t="str">
        <f>IF(B1729&lt;=500,"300-500",
 IF(B1729&lt;=650,"501-650",
 IF(B1729&lt;=750,"651-750",
 "751-850")))</f>
        <v>651-750</v>
      </c>
      <c r="R1729" t="str">
        <f>IF(L1729=1,"Customer already churned",
 IF(N1729&gt;=70,"Urgent attention required",
 IF(O1729="46-60","Focus retention efforts",
 IF(O1729="36-45","Extend retention strategies",
 IF(O1729="501-600","Engagement support required",
 IF(O1729="601-700","Monitor engagement",
 IF(AND(C1729="Germany",D1729="Female"),"Priority proactive retention",
 "General engagement")))))))</f>
        <v>Extend retention strategies</v>
      </c>
    </row>
    <row r="1730" spans="1:18" x14ac:dyDescent="0.35">
      <c r="A1730">
        <v>15675320</v>
      </c>
      <c r="B1730">
        <v>758</v>
      </c>
      <c r="C1730" t="s">
        <v>17</v>
      </c>
      <c r="D1730" t="s">
        <v>16</v>
      </c>
      <c r="E1730">
        <v>40</v>
      </c>
      <c r="F1730">
        <v>5</v>
      </c>
      <c r="G1730" s="3">
        <v>93499.82</v>
      </c>
      <c r="H1730">
        <v>2</v>
      </c>
      <c r="I1730">
        <v>0</v>
      </c>
      <c r="J1730">
        <v>0</v>
      </c>
      <c r="K1730" s="5">
        <v>123218.81</v>
      </c>
      <c r="L1730">
        <v>0</v>
      </c>
      <c r="M1730" t="str">
        <f t="shared" si="78"/>
        <v xml:space="preserve"> Reatined</v>
      </c>
      <c r="N1730" s="7">
        <v>29.166666666666671</v>
      </c>
      <c r="O1730" s="10" t="str">
        <f t="shared" si="79"/>
        <v>36-45</v>
      </c>
      <c r="P1730" t="str">
        <f t="shared" si="80"/>
        <v>4-6 Years</v>
      </c>
      <c r="Q1730" t="str">
        <f>IF(B1730&lt;=500,"300-500",
 IF(B1730&lt;=650,"501-650",
 IF(B1730&lt;=750,"651-750",
 "751-850")))</f>
        <v>751-850</v>
      </c>
      <c r="R1730" t="str">
        <f>IF(L1730=1,"Customer already churned",
 IF(N1730&gt;=70,"Urgent attention required",
 IF(O1730="46-60","Focus retention efforts",
 IF(O1730="36-45","Extend retention strategies",
 IF(O1730="501-600","Engagement support required",
 IF(O1730="601-700","Monitor engagement",
 IF(AND(C1730="Germany",D1730="Female"),"Priority proactive retention",
 "General engagement")))))))</f>
        <v>Extend retention strategies</v>
      </c>
    </row>
    <row r="1731" spans="1:18" x14ac:dyDescent="0.35">
      <c r="A1731">
        <v>15643824</v>
      </c>
      <c r="B1731">
        <v>637</v>
      </c>
      <c r="C1731" t="s">
        <v>15</v>
      </c>
      <c r="D1731" t="s">
        <v>18</v>
      </c>
      <c r="E1731">
        <v>33</v>
      </c>
      <c r="F1731">
        <v>0</v>
      </c>
      <c r="G1731" s="3">
        <v>132255.99</v>
      </c>
      <c r="H1731">
        <v>2</v>
      </c>
      <c r="I1731">
        <v>0</v>
      </c>
      <c r="J1731">
        <v>1</v>
      </c>
      <c r="K1731" s="5">
        <v>74588.41</v>
      </c>
      <c r="L1731">
        <v>0</v>
      </c>
      <c r="M1731" t="str">
        <f t="shared" ref="M1731:M1794" si="81">IF(L1731=1, "Churned"," Reatined")</f>
        <v xml:space="preserve"> Reatined</v>
      </c>
      <c r="N1731" s="7">
        <v>33.333333333333329</v>
      </c>
      <c r="O1731" s="10" t="str">
        <f t="shared" ref="O1731:O1794" si="82">IF(E1731&lt;=25,"18-25",
 IF(E1731&lt;=35,"26-35",
 IF(E1731&lt;=45,"36-45",
 IF(E1731&lt;=60,"46-60",
 "60+"))))</f>
        <v>26-35</v>
      </c>
      <c r="P1731" t="str">
        <f t="shared" ref="P1731:P1794" si="83">IF(F1731&lt;=3,"0-3 Years",
 IF(F1731&lt;=6,"4-6 Years",
 IF(F1731&lt;=9,"7-9 Years",
 "10+ Years")))</f>
        <v>0-3 Years</v>
      </c>
      <c r="Q1731" t="str">
        <f>IF(B1731&lt;=500,"300-500",
 IF(B1731&lt;=650,"501-650",
 IF(B1731&lt;=750,"651-750",
 "751-850")))</f>
        <v>501-650</v>
      </c>
      <c r="R1731" t="str">
        <f>IF(L1731=1,"Customer already churned",
 IF(N1731&gt;=70,"Urgent attention required",
 IF(O1731="46-60","Focus retention efforts",
 IF(O1731="36-45","Extend retention strategies",
 IF(O1731="501-600","Engagement support required",
 IF(O1731="601-700","Monitor engagement",
 IF(AND(C1731="Germany",D1731="Female"),"Priority proactive retention",
 "General engagement")))))))</f>
        <v>General engagement</v>
      </c>
    </row>
    <row r="1732" spans="1:18" x14ac:dyDescent="0.35">
      <c r="A1732">
        <v>15643438</v>
      </c>
      <c r="B1732">
        <v>850</v>
      </c>
      <c r="C1732" t="s">
        <v>15</v>
      </c>
      <c r="D1732" t="s">
        <v>18</v>
      </c>
      <c r="E1732">
        <v>20</v>
      </c>
      <c r="F1732">
        <v>7</v>
      </c>
      <c r="G1732" s="3">
        <v>0</v>
      </c>
      <c r="H1732">
        <v>2</v>
      </c>
      <c r="I1732">
        <v>1</v>
      </c>
      <c r="J1732">
        <v>0</v>
      </c>
      <c r="K1732" s="5">
        <v>31288.77</v>
      </c>
      <c r="L1732">
        <v>0</v>
      </c>
      <c r="M1732" t="str">
        <f t="shared" si="81"/>
        <v xml:space="preserve"> Reatined</v>
      </c>
      <c r="N1732" s="7">
        <v>33.333333333333329</v>
      </c>
      <c r="O1732" s="10" t="str">
        <f t="shared" si="82"/>
        <v>18-25</v>
      </c>
      <c r="P1732" t="str">
        <f t="shared" si="83"/>
        <v>7-9 Years</v>
      </c>
      <c r="Q1732" t="str">
        <f>IF(B1732&lt;=500,"300-500",
 IF(B1732&lt;=650,"501-650",
 IF(B1732&lt;=750,"651-750",
 "751-850")))</f>
        <v>751-850</v>
      </c>
      <c r="R1732" t="str">
        <f>IF(L1732=1,"Customer already churned",
 IF(N1732&gt;=70,"Urgent attention required",
 IF(O1732="46-60","Focus retention efforts",
 IF(O1732="36-45","Extend retention strategies",
 IF(O1732="501-600","Engagement support required",
 IF(O1732="601-700","Monitor engagement",
 IF(AND(C1732="Germany",D1732="Female"),"Priority proactive retention",
 "General engagement")))))))</f>
        <v>General engagement</v>
      </c>
    </row>
    <row r="1733" spans="1:18" x14ac:dyDescent="0.35">
      <c r="A1733">
        <v>15721730</v>
      </c>
      <c r="B1733">
        <v>601</v>
      </c>
      <c r="C1733" t="s">
        <v>17</v>
      </c>
      <c r="D1733" t="s">
        <v>16</v>
      </c>
      <c r="E1733">
        <v>44</v>
      </c>
      <c r="F1733">
        <v>4</v>
      </c>
      <c r="G1733" s="3">
        <v>0</v>
      </c>
      <c r="H1733">
        <v>2</v>
      </c>
      <c r="I1733">
        <v>1</v>
      </c>
      <c r="J1733">
        <v>0</v>
      </c>
      <c r="K1733" s="5">
        <v>58561.31</v>
      </c>
      <c r="L1733">
        <v>0</v>
      </c>
      <c r="M1733" t="str">
        <f t="shared" si="81"/>
        <v xml:space="preserve"> Reatined</v>
      </c>
      <c r="N1733" s="7">
        <v>33.333333333333329</v>
      </c>
      <c r="O1733" s="10" t="str">
        <f t="shared" si="82"/>
        <v>36-45</v>
      </c>
      <c r="P1733" t="str">
        <f t="shared" si="83"/>
        <v>4-6 Years</v>
      </c>
      <c r="Q1733" t="str">
        <f>IF(B1733&lt;=500,"300-500",
 IF(B1733&lt;=650,"501-650",
 IF(B1733&lt;=750,"651-750",
 "751-850")))</f>
        <v>501-650</v>
      </c>
      <c r="R1733" t="str">
        <f>IF(L1733=1,"Customer already churned",
 IF(N1733&gt;=70,"Urgent attention required",
 IF(O1733="46-60","Focus retention efforts",
 IF(O1733="36-45","Extend retention strategies",
 IF(O1733="501-600","Engagement support required",
 IF(O1733="601-700","Monitor engagement",
 IF(AND(C1733="Germany",D1733="Female"),"Priority proactive retention",
 "General engagement")))))))</f>
        <v>Extend retention strategies</v>
      </c>
    </row>
    <row r="1734" spans="1:18" x14ac:dyDescent="0.35">
      <c r="A1734">
        <v>15680727</v>
      </c>
      <c r="B1734">
        <v>735</v>
      </c>
      <c r="C1734" t="s">
        <v>15</v>
      </c>
      <c r="D1734" t="s">
        <v>18</v>
      </c>
      <c r="E1734">
        <v>49</v>
      </c>
      <c r="F1734">
        <v>5</v>
      </c>
      <c r="G1734" s="3">
        <v>121973.28</v>
      </c>
      <c r="H1734">
        <v>1</v>
      </c>
      <c r="I1734">
        <v>1</v>
      </c>
      <c r="J1734">
        <v>0</v>
      </c>
      <c r="K1734" s="5">
        <v>148804.35999999999</v>
      </c>
      <c r="L1734">
        <v>0</v>
      </c>
      <c r="M1734" t="str">
        <f t="shared" si="81"/>
        <v xml:space="preserve"> Reatined</v>
      </c>
      <c r="N1734" s="7">
        <v>37.5</v>
      </c>
      <c r="O1734" s="10" t="str">
        <f t="shared" si="82"/>
        <v>46-60</v>
      </c>
      <c r="P1734" t="str">
        <f t="shared" si="83"/>
        <v>4-6 Years</v>
      </c>
      <c r="Q1734" t="str">
        <f>IF(B1734&lt;=500,"300-500",
 IF(B1734&lt;=650,"501-650",
 IF(B1734&lt;=750,"651-750",
 "751-850")))</f>
        <v>651-750</v>
      </c>
      <c r="R1734" t="str">
        <f>IF(L1734=1,"Customer already churned",
 IF(N1734&gt;=70,"Urgent attention required",
 IF(O1734="46-60","Focus retention efforts",
 IF(O1734="36-45","Extend retention strategies",
 IF(O1734="501-600","Engagement support required",
 IF(O1734="601-700","Monitor engagement",
 IF(AND(C1734="Germany",D1734="Female"),"Priority proactive retention",
 "General engagement")))))))</f>
        <v>Focus retention efforts</v>
      </c>
    </row>
    <row r="1735" spans="1:18" x14ac:dyDescent="0.35">
      <c r="A1735">
        <v>15752508</v>
      </c>
      <c r="B1735">
        <v>614</v>
      </c>
      <c r="C1735" t="s">
        <v>19</v>
      </c>
      <c r="D1735" t="s">
        <v>18</v>
      </c>
      <c r="E1735">
        <v>32</v>
      </c>
      <c r="F1735">
        <v>7</v>
      </c>
      <c r="G1735" s="3">
        <v>99462.8</v>
      </c>
      <c r="H1735">
        <v>2</v>
      </c>
      <c r="I1735">
        <v>1</v>
      </c>
      <c r="J1735">
        <v>1</v>
      </c>
      <c r="K1735" s="5">
        <v>51117.06</v>
      </c>
      <c r="L1735">
        <v>0</v>
      </c>
      <c r="M1735" t="str">
        <f t="shared" si="81"/>
        <v xml:space="preserve"> Reatined</v>
      </c>
      <c r="N1735" s="7">
        <v>0</v>
      </c>
      <c r="O1735" s="10" t="str">
        <f t="shared" si="82"/>
        <v>26-35</v>
      </c>
      <c r="P1735" t="str">
        <f t="shared" si="83"/>
        <v>7-9 Years</v>
      </c>
      <c r="Q1735" t="str">
        <f>IF(B1735&lt;=500,"300-500",
 IF(B1735&lt;=650,"501-650",
 IF(B1735&lt;=750,"651-750",
 "751-850")))</f>
        <v>501-650</v>
      </c>
      <c r="R1735" t="str">
        <f>IF(L1735=1,"Customer already churned",
 IF(N1735&gt;=70,"Urgent attention required",
 IF(O1735="46-60","Focus retention efforts",
 IF(O1735="36-45","Extend retention strategies",
 IF(O1735="501-600","Engagement support required",
 IF(O1735="601-700","Monitor engagement",
 IF(AND(C1735="Germany",D1735="Female"),"Priority proactive retention",
 "General engagement")))))))</f>
        <v>General engagement</v>
      </c>
    </row>
    <row r="1736" spans="1:18" x14ac:dyDescent="0.35">
      <c r="A1736">
        <v>15808846</v>
      </c>
      <c r="B1736">
        <v>672</v>
      </c>
      <c r="C1736" t="s">
        <v>19</v>
      </c>
      <c r="D1736" t="s">
        <v>16</v>
      </c>
      <c r="E1736">
        <v>21</v>
      </c>
      <c r="F1736">
        <v>3</v>
      </c>
      <c r="G1736" s="3">
        <v>165878.76</v>
      </c>
      <c r="H1736">
        <v>2</v>
      </c>
      <c r="I1736">
        <v>1</v>
      </c>
      <c r="J1736">
        <v>1</v>
      </c>
      <c r="K1736" s="5">
        <v>164537.17000000001</v>
      </c>
      <c r="L1736">
        <v>0</v>
      </c>
      <c r="M1736" t="str">
        <f t="shared" si="81"/>
        <v xml:space="preserve"> Reatined</v>
      </c>
      <c r="N1736" s="7">
        <v>0</v>
      </c>
      <c r="O1736" s="10" t="str">
        <f t="shared" si="82"/>
        <v>18-25</v>
      </c>
      <c r="P1736" t="str">
        <f t="shared" si="83"/>
        <v>0-3 Years</v>
      </c>
      <c r="Q1736" t="str">
        <f>IF(B1736&lt;=500,"300-500",
 IF(B1736&lt;=650,"501-650",
 IF(B1736&lt;=750,"651-750",
 "751-850")))</f>
        <v>651-750</v>
      </c>
      <c r="R1736" t="str">
        <f>IF(L1736=1,"Customer already churned",
 IF(N1736&gt;=70,"Urgent attention required",
 IF(O1736="46-60","Focus retention efforts",
 IF(O1736="36-45","Extend retention strategies",
 IF(O1736="501-600","Engagement support required",
 IF(O1736="601-700","Monitor engagement",
 IF(AND(C1736="Germany",D1736="Female"),"Priority proactive retention",
 "General engagement")))))))</f>
        <v>Priority proactive retention</v>
      </c>
    </row>
    <row r="1737" spans="1:18" x14ac:dyDescent="0.35">
      <c r="A1737">
        <v>15727251</v>
      </c>
      <c r="B1737">
        <v>642</v>
      </c>
      <c r="C1737" t="s">
        <v>15</v>
      </c>
      <c r="D1737" t="s">
        <v>18</v>
      </c>
      <c r="E1737">
        <v>30</v>
      </c>
      <c r="F1737">
        <v>8</v>
      </c>
      <c r="G1737" s="3">
        <v>117494.27</v>
      </c>
      <c r="H1737">
        <v>1</v>
      </c>
      <c r="I1737">
        <v>0</v>
      </c>
      <c r="J1737">
        <v>0</v>
      </c>
      <c r="K1737" s="5">
        <v>61977.82</v>
      </c>
      <c r="L1737">
        <v>0</v>
      </c>
      <c r="M1737" t="str">
        <f t="shared" si="81"/>
        <v xml:space="preserve"> Reatined</v>
      </c>
      <c r="N1737" s="7">
        <v>45.833333333333329</v>
      </c>
      <c r="O1737" s="10" t="str">
        <f t="shared" si="82"/>
        <v>26-35</v>
      </c>
      <c r="P1737" t="str">
        <f t="shared" si="83"/>
        <v>7-9 Years</v>
      </c>
      <c r="Q1737" t="str">
        <f>IF(B1737&lt;=500,"300-500",
 IF(B1737&lt;=650,"501-650",
 IF(B1737&lt;=750,"651-750",
 "751-850")))</f>
        <v>501-650</v>
      </c>
      <c r="R1737" t="str">
        <f>IF(L1737=1,"Customer already churned",
 IF(N1737&gt;=70,"Urgent attention required",
 IF(O1737="46-60","Focus retention efforts",
 IF(O1737="36-45","Extend retention strategies",
 IF(O1737="501-600","Engagement support required",
 IF(O1737="601-700","Monitor engagement",
 IF(AND(C1737="Germany",D1737="Female"),"Priority proactive retention",
 "General engagement")))))))</f>
        <v>General engagement</v>
      </c>
    </row>
    <row r="1738" spans="1:18" x14ac:dyDescent="0.35">
      <c r="A1738">
        <v>15663489</v>
      </c>
      <c r="B1738">
        <v>633</v>
      </c>
      <c r="C1738" t="s">
        <v>19</v>
      </c>
      <c r="D1738" t="s">
        <v>16</v>
      </c>
      <c r="E1738">
        <v>29</v>
      </c>
      <c r="F1738">
        <v>0</v>
      </c>
      <c r="G1738" s="3">
        <v>138577.34</v>
      </c>
      <c r="H1738">
        <v>1</v>
      </c>
      <c r="I1738">
        <v>1</v>
      </c>
      <c r="J1738">
        <v>0</v>
      </c>
      <c r="K1738" s="5">
        <v>193362.99</v>
      </c>
      <c r="L1738">
        <v>0</v>
      </c>
      <c r="M1738" t="str">
        <f t="shared" si="81"/>
        <v xml:space="preserve"> Reatined</v>
      </c>
      <c r="N1738" s="7">
        <v>62.5</v>
      </c>
      <c r="O1738" s="10" t="str">
        <f t="shared" si="82"/>
        <v>26-35</v>
      </c>
      <c r="P1738" t="str">
        <f t="shared" si="83"/>
        <v>0-3 Years</v>
      </c>
      <c r="Q1738" t="str">
        <f>IF(B1738&lt;=500,"300-500",
 IF(B1738&lt;=650,"501-650",
 IF(B1738&lt;=750,"651-750",
 "751-850")))</f>
        <v>501-650</v>
      </c>
      <c r="R1738" t="str">
        <f>IF(L1738=1,"Customer already churned",
 IF(N1738&gt;=70,"Urgent attention required",
 IF(O1738="46-60","Focus retention efforts",
 IF(O1738="36-45","Extend retention strategies",
 IF(O1738="501-600","Engagement support required",
 IF(O1738="601-700","Monitor engagement",
 IF(AND(C1738="Germany",D1738="Female"),"Priority proactive retention",
 "General engagement")))))))</f>
        <v>Priority proactive retention</v>
      </c>
    </row>
    <row r="1739" spans="1:18" x14ac:dyDescent="0.35">
      <c r="A1739">
        <v>15683677</v>
      </c>
      <c r="B1739">
        <v>769</v>
      </c>
      <c r="C1739" t="s">
        <v>17</v>
      </c>
      <c r="D1739" t="s">
        <v>18</v>
      </c>
      <c r="E1739">
        <v>39</v>
      </c>
      <c r="F1739">
        <v>9</v>
      </c>
      <c r="G1739" s="3">
        <v>0</v>
      </c>
      <c r="H1739">
        <v>1</v>
      </c>
      <c r="I1739">
        <v>1</v>
      </c>
      <c r="J1739">
        <v>1</v>
      </c>
      <c r="K1739" s="5">
        <v>47722.79</v>
      </c>
      <c r="L1739">
        <v>0</v>
      </c>
      <c r="M1739" t="str">
        <f t="shared" si="81"/>
        <v xml:space="preserve"> Reatined</v>
      </c>
      <c r="N1739" s="7">
        <v>29.166666666666671</v>
      </c>
      <c r="O1739" s="10" t="str">
        <f t="shared" si="82"/>
        <v>36-45</v>
      </c>
      <c r="P1739" t="str">
        <f t="shared" si="83"/>
        <v>7-9 Years</v>
      </c>
      <c r="Q1739" t="str">
        <f>IF(B1739&lt;=500,"300-500",
 IF(B1739&lt;=650,"501-650",
 IF(B1739&lt;=750,"651-750",
 "751-850")))</f>
        <v>751-850</v>
      </c>
      <c r="R1739" t="str">
        <f>IF(L1739=1,"Customer already churned",
 IF(N1739&gt;=70,"Urgent attention required",
 IF(O1739="46-60","Focus retention efforts",
 IF(O1739="36-45","Extend retention strategies",
 IF(O1739="501-600","Engagement support required",
 IF(O1739="601-700","Monitor engagement",
 IF(AND(C1739="Germany",D1739="Female"),"Priority proactive retention",
 "General engagement")))))))</f>
        <v>Extend retention strategies</v>
      </c>
    </row>
    <row r="1740" spans="1:18" x14ac:dyDescent="0.35">
      <c r="A1740">
        <v>15596414</v>
      </c>
      <c r="B1740">
        <v>796</v>
      </c>
      <c r="C1740" t="s">
        <v>17</v>
      </c>
      <c r="D1740" t="s">
        <v>18</v>
      </c>
      <c r="E1740">
        <v>41</v>
      </c>
      <c r="F1740">
        <v>8</v>
      </c>
      <c r="G1740" s="3">
        <v>107525.07</v>
      </c>
      <c r="H1740">
        <v>1</v>
      </c>
      <c r="I1740">
        <v>1</v>
      </c>
      <c r="J1740">
        <v>0</v>
      </c>
      <c r="K1740" s="5">
        <v>18510.41</v>
      </c>
      <c r="L1740">
        <v>0</v>
      </c>
      <c r="M1740" t="str">
        <f t="shared" si="81"/>
        <v xml:space="preserve"> Reatined</v>
      </c>
      <c r="N1740" s="7">
        <v>37.5</v>
      </c>
      <c r="O1740" s="10" t="str">
        <f t="shared" si="82"/>
        <v>36-45</v>
      </c>
      <c r="P1740" t="str">
        <f t="shared" si="83"/>
        <v>7-9 Years</v>
      </c>
      <c r="Q1740" t="str">
        <f>IF(B1740&lt;=500,"300-500",
 IF(B1740&lt;=650,"501-650",
 IF(B1740&lt;=750,"651-750",
 "751-850")))</f>
        <v>751-850</v>
      </c>
      <c r="R1740" t="str">
        <f>IF(L1740=1,"Customer already churned",
 IF(N1740&gt;=70,"Urgent attention required",
 IF(O1740="46-60","Focus retention efforts",
 IF(O1740="36-45","Extend retention strategies",
 IF(O1740="501-600","Engagement support required",
 IF(O1740="601-700","Monitor engagement",
 IF(AND(C1740="Germany",D1740="Female"),"Priority proactive retention",
 "General engagement")))))))</f>
        <v>Extend retention strategies</v>
      </c>
    </row>
    <row r="1741" spans="1:18" x14ac:dyDescent="0.35">
      <c r="A1741">
        <v>15730639</v>
      </c>
      <c r="B1741">
        <v>715</v>
      </c>
      <c r="C1741" t="s">
        <v>15</v>
      </c>
      <c r="D1741" t="s">
        <v>18</v>
      </c>
      <c r="E1741">
        <v>23</v>
      </c>
      <c r="F1741">
        <v>7</v>
      </c>
      <c r="G1741" s="3">
        <v>139224.92000000001</v>
      </c>
      <c r="H1741">
        <v>2</v>
      </c>
      <c r="I1741">
        <v>1</v>
      </c>
      <c r="J1741">
        <v>0</v>
      </c>
      <c r="K1741" s="5">
        <v>65057.71</v>
      </c>
      <c r="L1741">
        <v>0</v>
      </c>
      <c r="M1741" t="str">
        <f t="shared" si="81"/>
        <v xml:space="preserve"> Reatined</v>
      </c>
      <c r="N1741" s="7">
        <v>20.833333333333339</v>
      </c>
      <c r="O1741" s="10" t="str">
        <f t="shared" si="82"/>
        <v>18-25</v>
      </c>
      <c r="P1741" t="str">
        <f t="shared" si="83"/>
        <v>7-9 Years</v>
      </c>
      <c r="Q1741" t="str">
        <f>IF(B1741&lt;=500,"300-500",
 IF(B1741&lt;=650,"501-650",
 IF(B1741&lt;=750,"651-750",
 "751-850")))</f>
        <v>651-750</v>
      </c>
      <c r="R1741" t="str">
        <f>IF(L1741=1,"Customer already churned",
 IF(N1741&gt;=70,"Urgent attention required",
 IF(O1741="46-60","Focus retention efforts",
 IF(O1741="36-45","Extend retention strategies",
 IF(O1741="501-600","Engagement support required",
 IF(O1741="601-700","Monitor engagement",
 IF(AND(C1741="Germany",D1741="Female"),"Priority proactive retention",
 "General engagement")))))))</f>
        <v>General engagement</v>
      </c>
    </row>
    <row r="1742" spans="1:18" x14ac:dyDescent="0.35">
      <c r="A1742">
        <v>15672132</v>
      </c>
      <c r="B1742">
        <v>695</v>
      </c>
      <c r="C1742" t="s">
        <v>15</v>
      </c>
      <c r="D1742" t="s">
        <v>16</v>
      </c>
      <c r="E1742">
        <v>42</v>
      </c>
      <c r="F1742">
        <v>7</v>
      </c>
      <c r="G1742" s="3">
        <v>121453.63</v>
      </c>
      <c r="H1742">
        <v>1</v>
      </c>
      <c r="I1742">
        <v>0</v>
      </c>
      <c r="J1742">
        <v>0</v>
      </c>
      <c r="K1742" s="5">
        <v>46374.64</v>
      </c>
      <c r="L1742">
        <v>0</v>
      </c>
      <c r="M1742" t="str">
        <f t="shared" si="81"/>
        <v xml:space="preserve"> Reatined</v>
      </c>
      <c r="N1742" s="7">
        <v>45.833333333333329</v>
      </c>
      <c r="O1742" s="10" t="str">
        <f t="shared" si="82"/>
        <v>36-45</v>
      </c>
      <c r="P1742" t="str">
        <f t="shared" si="83"/>
        <v>7-9 Years</v>
      </c>
      <c r="Q1742" t="str">
        <f>IF(B1742&lt;=500,"300-500",
 IF(B1742&lt;=650,"501-650",
 IF(B1742&lt;=750,"651-750",
 "751-850")))</f>
        <v>651-750</v>
      </c>
      <c r="R1742" t="str">
        <f>IF(L1742=1,"Customer already churned",
 IF(N1742&gt;=70,"Urgent attention required",
 IF(O1742="46-60","Focus retention efforts",
 IF(O1742="36-45","Extend retention strategies",
 IF(O1742="501-600","Engagement support required",
 IF(O1742="601-700","Monitor engagement",
 IF(AND(C1742="Germany",D1742="Female"),"Priority proactive retention",
 "General engagement")))))))</f>
        <v>Extend retention strategies</v>
      </c>
    </row>
    <row r="1743" spans="1:18" x14ac:dyDescent="0.35">
      <c r="A1743">
        <v>15742638</v>
      </c>
      <c r="B1743">
        <v>747</v>
      </c>
      <c r="C1743" t="s">
        <v>15</v>
      </c>
      <c r="D1743" t="s">
        <v>16</v>
      </c>
      <c r="E1743">
        <v>25</v>
      </c>
      <c r="F1743">
        <v>4</v>
      </c>
      <c r="G1743" s="3">
        <v>0</v>
      </c>
      <c r="H1743">
        <v>2</v>
      </c>
      <c r="I1743">
        <v>0</v>
      </c>
      <c r="J1743">
        <v>1</v>
      </c>
      <c r="K1743" s="5">
        <v>42039.67</v>
      </c>
      <c r="L1743">
        <v>0</v>
      </c>
      <c r="M1743" t="str">
        <f t="shared" si="81"/>
        <v xml:space="preserve"> Reatined</v>
      </c>
      <c r="N1743" s="7">
        <v>20.833333333333339</v>
      </c>
      <c r="O1743" s="10" t="str">
        <f t="shared" si="82"/>
        <v>18-25</v>
      </c>
      <c r="P1743" t="str">
        <f t="shared" si="83"/>
        <v>4-6 Years</v>
      </c>
      <c r="Q1743" t="str">
        <f>IF(B1743&lt;=500,"300-500",
 IF(B1743&lt;=650,"501-650",
 IF(B1743&lt;=750,"651-750",
 "751-850")))</f>
        <v>651-750</v>
      </c>
      <c r="R1743" t="str">
        <f>IF(L1743=1,"Customer already churned",
 IF(N1743&gt;=70,"Urgent attention required",
 IF(O1743="46-60","Focus retention efforts",
 IF(O1743="36-45","Extend retention strategies",
 IF(O1743="501-600","Engagement support required",
 IF(O1743="601-700","Monitor engagement",
 IF(AND(C1743="Germany",D1743="Female"),"Priority proactive retention",
 "General engagement")))))))</f>
        <v>General engagement</v>
      </c>
    </row>
    <row r="1744" spans="1:18" x14ac:dyDescent="0.35">
      <c r="A1744">
        <v>15578603</v>
      </c>
      <c r="B1744">
        <v>584</v>
      </c>
      <c r="C1744" t="s">
        <v>19</v>
      </c>
      <c r="D1744" t="s">
        <v>16</v>
      </c>
      <c r="E1744">
        <v>54</v>
      </c>
      <c r="F1744">
        <v>1</v>
      </c>
      <c r="G1744" s="3">
        <v>77354.37</v>
      </c>
      <c r="H1744">
        <v>1</v>
      </c>
      <c r="I1744">
        <v>0</v>
      </c>
      <c r="J1744">
        <v>0</v>
      </c>
      <c r="K1744" s="5">
        <v>138192.98000000001</v>
      </c>
      <c r="L1744">
        <v>1</v>
      </c>
      <c r="M1744" t="str">
        <f t="shared" si="81"/>
        <v>Churned</v>
      </c>
      <c r="N1744" s="7">
        <v>87.5</v>
      </c>
      <c r="O1744" s="10" t="str">
        <f t="shared" si="82"/>
        <v>46-60</v>
      </c>
      <c r="P1744" t="str">
        <f t="shared" si="83"/>
        <v>0-3 Years</v>
      </c>
      <c r="Q1744" t="str">
        <f>IF(B1744&lt;=500,"300-500",
 IF(B1744&lt;=650,"501-650",
 IF(B1744&lt;=750,"651-750",
 "751-850")))</f>
        <v>501-650</v>
      </c>
      <c r="R1744" t="str">
        <f>IF(L1744=1,"Customer already churned",
 IF(N1744&gt;=70,"Urgent attention required",
 IF(O1744="46-60","Focus retention efforts",
 IF(O1744="36-45","Extend retention strategies",
 IF(O1744="501-600","Engagement support required",
 IF(O1744="601-700","Monitor engagement",
 IF(AND(C1744="Germany",D1744="Female"),"Priority proactive retention",
 "General engagement")))))))</f>
        <v>Customer already churned</v>
      </c>
    </row>
    <row r="1745" spans="1:18" x14ac:dyDescent="0.35">
      <c r="A1745">
        <v>15726088</v>
      </c>
      <c r="B1745">
        <v>476</v>
      </c>
      <c r="C1745" t="s">
        <v>15</v>
      </c>
      <c r="D1745" t="s">
        <v>18</v>
      </c>
      <c r="E1745">
        <v>40</v>
      </c>
      <c r="F1745">
        <v>6</v>
      </c>
      <c r="G1745" s="3">
        <v>0</v>
      </c>
      <c r="H1745">
        <v>1</v>
      </c>
      <c r="I1745">
        <v>1</v>
      </c>
      <c r="J1745">
        <v>1</v>
      </c>
      <c r="K1745" s="5">
        <v>22735.45</v>
      </c>
      <c r="L1745">
        <v>0</v>
      </c>
      <c r="M1745" t="str">
        <f t="shared" si="81"/>
        <v xml:space="preserve"> Reatined</v>
      </c>
      <c r="N1745" s="7">
        <v>29.166666666666671</v>
      </c>
      <c r="O1745" s="10" t="str">
        <f t="shared" si="82"/>
        <v>36-45</v>
      </c>
      <c r="P1745" t="str">
        <f t="shared" si="83"/>
        <v>4-6 Years</v>
      </c>
      <c r="Q1745" t="str">
        <f>IF(B1745&lt;=500,"300-500",
 IF(B1745&lt;=650,"501-650",
 IF(B1745&lt;=750,"651-750",
 "751-850")))</f>
        <v>300-500</v>
      </c>
      <c r="R1745" t="str">
        <f>IF(L1745=1,"Customer already churned",
 IF(N1745&gt;=70,"Urgent attention required",
 IF(O1745="46-60","Focus retention efforts",
 IF(O1745="36-45","Extend retention strategies",
 IF(O1745="501-600","Engagement support required",
 IF(O1745="601-700","Monitor engagement",
 IF(AND(C1745="Germany",D1745="Female"),"Priority proactive retention",
 "General engagement")))))))</f>
        <v>Extend retention strategies</v>
      </c>
    </row>
    <row r="1746" spans="1:18" x14ac:dyDescent="0.35">
      <c r="A1746">
        <v>15682533</v>
      </c>
      <c r="B1746">
        <v>850</v>
      </c>
      <c r="C1746" t="s">
        <v>15</v>
      </c>
      <c r="D1746" t="s">
        <v>16</v>
      </c>
      <c r="E1746">
        <v>39</v>
      </c>
      <c r="F1746">
        <v>7</v>
      </c>
      <c r="G1746" s="3">
        <v>79259.990000000005</v>
      </c>
      <c r="H1746">
        <v>1</v>
      </c>
      <c r="I1746">
        <v>0</v>
      </c>
      <c r="J1746">
        <v>1</v>
      </c>
      <c r="K1746" s="5">
        <v>186910.74</v>
      </c>
      <c r="L1746">
        <v>0</v>
      </c>
      <c r="M1746" t="str">
        <f t="shared" si="81"/>
        <v xml:space="preserve"> Reatined</v>
      </c>
      <c r="N1746" s="7">
        <v>25</v>
      </c>
      <c r="O1746" s="10" t="str">
        <f t="shared" si="82"/>
        <v>36-45</v>
      </c>
      <c r="P1746" t="str">
        <f t="shared" si="83"/>
        <v>7-9 Years</v>
      </c>
      <c r="Q1746" t="str">
        <f>IF(B1746&lt;=500,"300-500",
 IF(B1746&lt;=650,"501-650",
 IF(B1746&lt;=750,"651-750",
 "751-850")))</f>
        <v>751-850</v>
      </c>
      <c r="R1746" t="str">
        <f>IF(L1746=1,"Customer already churned",
 IF(N1746&gt;=70,"Urgent attention required",
 IF(O1746="46-60","Focus retention efforts",
 IF(O1746="36-45","Extend retention strategies",
 IF(O1746="501-600","Engagement support required",
 IF(O1746="601-700","Monitor engagement",
 IF(AND(C1746="Germany",D1746="Female"),"Priority proactive retention",
 "General engagement")))))))</f>
        <v>Extend retention strategies</v>
      </c>
    </row>
    <row r="1747" spans="1:18" x14ac:dyDescent="0.35">
      <c r="A1747">
        <v>15772995</v>
      </c>
      <c r="B1747">
        <v>529</v>
      </c>
      <c r="C1747" t="s">
        <v>15</v>
      </c>
      <c r="D1747" t="s">
        <v>18</v>
      </c>
      <c r="E1747">
        <v>30</v>
      </c>
      <c r="F1747">
        <v>2</v>
      </c>
      <c r="G1747" s="3">
        <v>116295.29</v>
      </c>
      <c r="H1747">
        <v>1</v>
      </c>
      <c r="I1747">
        <v>1</v>
      </c>
      <c r="J1747">
        <v>0</v>
      </c>
      <c r="K1747" s="5">
        <v>75285.47</v>
      </c>
      <c r="L1747">
        <v>0</v>
      </c>
      <c r="M1747" t="str">
        <f t="shared" si="81"/>
        <v xml:space="preserve"> Reatined</v>
      </c>
      <c r="N1747" s="7">
        <v>62.5</v>
      </c>
      <c r="O1747" s="10" t="str">
        <f t="shared" si="82"/>
        <v>26-35</v>
      </c>
      <c r="P1747" t="str">
        <f t="shared" si="83"/>
        <v>0-3 Years</v>
      </c>
      <c r="Q1747" t="str">
        <f>IF(B1747&lt;=500,"300-500",
 IF(B1747&lt;=650,"501-650",
 IF(B1747&lt;=750,"651-750",
 "751-850")))</f>
        <v>501-650</v>
      </c>
      <c r="R1747" t="str">
        <f>IF(L1747=1,"Customer already churned",
 IF(N1747&gt;=70,"Urgent attention required",
 IF(O1747="46-60","Focus retention efforts",
 IF(O1747="36-45","Extend retention strategies",
 IF(O1747="501-600","Engagement support required",
 IF(O1747="601-700","Monitor engagement",
 IF(AND(C1747="Germany",D1747="Female"),"Priority proactive retention",
 "General engagement")))))))</f>
        <v>General engagement</v>
      </c>
    </row>
    <row r="1748" spans="1:18" x14ac:dyDescent="0.35">
      <c r="A1748">
        <v>15765694</v>
      </c>
      <c r="B1748">
        <v>584</v>
      </c>
      <c r="C1748" t="s">
        <v>17</v>
      </c>
      <c r="D1748" t="s">
        <v>16</v>
      </c>
      <c r="E1748">
        <v>59</v>
      </c>
      <c r="F1748">
        <v>1</v>
      </c>
      <c r="G1748" s="3">
        <v>0</v>
      </c>
      <c r="H1748">
        <v>1</v>
      </c>
      <c r="I1748">
        <v>0</v>
      </c>
      <c r="J1748">
        <v>1</v>
      </c>
      <c r="K1748" s="5">
        <v>130260.11</v>
      </c>
      <c r="L1748">
        <v>1</v>
      </c>
      <c r="M1748" t="str">
        <f t="shared" si="81"/>
        <v>Churned</v>
      </c>
      <c r="N1748" s="7">
        <v>79.166666666666657</v>
      </c>
      <c r="O1748" s="10" t="str">
        <f t="shared" si="82"/>
        <v>46-60</v>
      </c>
      <c r="P1748" t="str">
        <f t="shared" si="83"/>
        <v>0-3 Years</v>
      </c>
      <c r="Q1748" t="str">
        <f>IF(B1748&lt;=500,"300-500",
 IF(B1748&lt;=650,"501-650",
 IF(B1748&lt;=750,"651-750",
 "751-850")))</f>
        <v>501-650</v>
      </c>
      <c r="R1748" t="str">
        <f>IF(L1748=1,"Customer already churned",
 IF(N1748&gt;=70,"Urgent attention required",
 IF(O1748="46-60","Focus retention efforts",
 IF(O1748="36-45","Extend retention strategies",
 IF(O1748="501-600","Engagement support required",
 IF(O1748="601-700","Monitor engagement",
 IF(AND(C1748="Germany",D1748="Female"),"Priority proactive retention",
 "General engagement")))))))</f>
        <v>Customer already churned</v>
      </c>
    </row>
    <row r="1749" spans="1:18" x14ac:dyDescent="0.35">
      <c r="A1749">
        <v>15659486</v>
      </c>
      <c r="B1749">
        <v>586</v>
      </c>
      <c r="C1749" t="s">
        <v>19</v>
      </c>
      <c r="D1749" t="s">
        <v>18</v>
      </c>
      <c r="E1749">
        <v>34</v>
      </c>
      <c r="F1749">
        <v>9</v>
      </c>
      <c r="G1749" s="3">
        <v>74309.81</v>
      </c>
      <c r="H1749">
        <v>1</v>
      </c>
      <c r="I1749">
        <v>1</v>
      </c>
      <c r="J1749">
        <v>0</v>
      </c>
      <c r="K1749" s="5">
        <v>15034.93</v>
      </c>
      <c r="L1749">
        <v>0</v>
      </c>
      <c r="M1749" t="str">
        <f t="shared" si="81"/>
        <v xml:space="preserve"> Reatined</v>
      </c>
      <c r="N1749" s="7">
        <v>37.5</v>
      </c>
      <c r="O1749" s="10" t="str">
        <f t="shared" si="82"/>
        <v>26-35</v>
      </c>
      <c r="P1749" t="str">
        <f t="shared" si="83"/>
        <v>7-9 Years</v>
      </c>
      <c r="Q1749" t="str">
        <f>IF(B1749&lt;=500,"300-500",
 IF(B1749&lt;=650,"501-650",
 IF(B1749&lt;=750,"651-750",
 "751-850")))</f>
        <v>501-650</v>
      </c>
      <c r="R1749" t="str">
        <f>IF(L1749=1,"Customer already churned",
 IF(N1749&gt;=70,"Urgent attention required",
 IF(O1749="46-60","Focus retention efforts",
 IF(O1749="36-45","Extend retention strategies",
 IF(O1749="501-600","Engagement support required",
 IF(O1749="601-700","Monitor engagement",
 IF(AND(C1749="Germany",D1749="Female"),"Priority proactive retention",
 "General engagement")))))))</f>
        <v>General engagement</v>
      </c>
    </row>
    <row r="1750" spans="1:18" x14ac:dyDescent="0.35">
      <c r="A1750">
        <v>15568963</v>
      </c>
      <c r="B1750">
        <v>674</v>
      </c>
      <c r="C1750" t="s">
        <v>19</v>
      </c>
      <c r="D1750" t="s">
        <v>18</v>
      </c>
      <c r="E1750">
        <v>34</v>
      </c>
      <c r="F1750">
        <v>2</v>
      </c>
      <c r="G1750" s="3">
        <v>152797.9</v>
      </c>
      <c r="H1750">
        <v>1</v>
      </c>
      <c r="I1750">
        <v>1</v>
      </c>
      <c r="J1750">
        <v>0</v>
      </c>
      <c r="K1750" s="5">
        <v>175709.4</v>
      </c>
      <c r="L1750">
        <v>1</v>
      </c>
      <c r="M1750" t="str">
        <f t="shared" si="81"/>
        <v>Churned</v>
      </c>
      <c r="N1750" s="7">
        <v>62.5</v>
      </c>
      <c r="O1750" s="10" t="str">
        <f t="shared" si="82"/>
        <v>26-35</v>
      </c>
      <c r="P1750" t="str">
        <f t="shared" si="83"/>
        <v>0-3 Years</v>
      </c>
      <c r="Q1750" t="str">
        <f>IF(B1750&lt;=500,"300-500",
 IF(B1750&lt;=650,"501-650",
 IF(B1750&lt;=750,"651-750",
 "751-850")))</f>
        <v>651-750</v>
      </c>
      <c r="R1750" t="str">
        <f>IF(L1750=1,"Customer already churned",
 IF(N1750&gt;=70,"Urgent attention required",
 IF(O1750="46-60","Focus retention efforts",
 IF(O1750="36-45","Extend retention strategies",
 IF(O1750="501-600","Engagement support required",
 IF(O1750="601-700","Monitor engagement",
 IF(AND(C1750="Germany",D1750="Female"),"Priority proactive retention",
 "General engagement")))))))</f>
        <v>Customer already churned</v>
      </c>
    </row>
    <row r="1751" spans="1:18" x14ac:dyDescent="0.35">
      <c r="A1751">
        <v>15703820</v>
      </c>
      <c r="B1751">
        <v>552</v>
      </c>
      <c r="C1751" t="s">
        <v>15</v>
      </c>
      <c r="D1751" t="s">
        <v>18</v>
      </c>
      <c r="E1751">
        <v>42</v>
      </c>
      <c r="F1751">
        <v>9</v>
      </c>
      <c r="G1751" s="3">
        <v>133701.07</v>
      </c>
      <c r="H1751">
        <v>2</v>
      </c>
      <c r="I1751">
        <v>1</v>
      </c>
      <c r="J1751">
        <v>0</v>
      </c>
      <c r="K1751" s="5">
        <v>101069.71</v>
      </c>
      <c r="L1751">
        <v>1</v>
      </c>
      <c r="M1751" t="str">
        <f t="shared" si="81"/>
        <v>Churned</v>
      </c>
      <c r="N1751" s="7">
        <v>20.833333333333339</v>
      </c>
      <c r="O1751" s="10" t="str">
        <f t="shared" si="82"/>
        <v>36-45</v>
      </c>
      <c r="P1751" t="str">
        <f t="shared" si="83"/>
        <v>7-9 Years</v>
      </c>
      <c r="Q1751" t="str">
        <f>IF(B1751&lt;=500,"300-500",
 IF(B1751&lt;=650,"501-650",
 IF(B1751&lt;=750,"651-750",
 "751-850")))</f>
        <v>501-650</v>
      </c>
      <c r="R1751" t="str">
        <f>IF(L1751=1,"Customer already churned",
 IF(N1751&gt;=70,"Urgent attention required",
 IF(O1751="46-60","Focus retention efforts",
 IF(O1751="36-45","Extend retention strategies",
 IF(O1751="501-600","Engagement support required",
 IF(O1751="601-700","Monitor engagement",
 IF(AND(C1751="Germany",D1751="Female"),"Priority proactive retention",
 "General engagement")))))))</f>
        <v>Customer already churned</v>
      </c>
    </row>
    <row r="1752" spans="1:18" x14ac:dyDescent="0.35">
      <c r="A1752">
        <v>15569410</v>
      </c>
      <c r="B1752">
        <v>601</v>
      </c>
      <c r="C1752" t="s">
        <v>19</v>
      </c>
      <c r="D1752" t="s">
        <v>16</v>
      </c>
      <c r="E1752">
        <v>33</v>
      </c>
      <c r="F1752">
        <v>7</v>
      </c>
      <c r="G1752" s="3">
        <v>114430.18</v>
      </c>
      <c r="H1752">
        <v>2</v>
      </c>
      <c r="I1752">
        <v>1</v>
      </c>
      <c r="J1752">
        <v>1</v>
      </c>
      <c r="K1752" s="5">
        <v>153012.13</v>
      </c>
      <c r="L1752">
        <v>0</v>
      </c>
      <c r="M1752" t="str">
        <f t="shared" si="81"/>
        <v xml:space="preserve"> Reatined</v>
      </c>
      <c r="N1752" s="7">
        <v>0</v>
      </c>
      <c r="O1752" s="10" t="str">
        <f t="shared" si="82"/>
        <v>26-35</v>
      </c>
      <c r="P1752" t="str">
        <f t="shared" si="83"/>
        <v>7-9 Years</v>
      </c>
      <c r="Q1752" t="str">
        <f>IF(B1752&lt;=500,"300-500",
 IF(B1752&lt;=650,"501-650",
 IF(B1752&lt;=750,"651-750",
 "751-850")))</f>
        <v>501-650</v>
      </c>
      <c r="R1752" t="str">
        <f>IF(L1752=1,"Customer already churned",
 IF(N1752&gt;=70,"Urgent attention required",
 IF(O1752="46-60","Focus retention efforts",
 IF(O1752="36-45","Extend retention strategies",
 IF(O1752="501-600","Engagement support required",
 IF(O1752="601-700","Monitor engagement",
 IF(AND(C1752="Germany",D1752="Female"),"Priority proactive retention",
 "General engagement")))))))</f>
        <v>Priority proactive retention</v>
      </c>
    </row>
    <row r="1753" spans="1:18" x14ac:dyDescent="0.35">
      <c r="A1753">
        <v>15632256</v>
      </c>
      <c r="B1753">
        <v>541</v>
      </c>
      <c r="C1753" t="s">
        <v>15</v>
      </c>
      <c r="D1753" t="s">
        <v>18</v>
      </c>
      <c r="E1753">
        <v>29</v>
      </c>
      <c r="F1753">
        <v>7</v>
      </c>
      <c r="G1753" s="3">
        <v>127504.57</v>
      </c>
      <c r="H1753">
        <v>1</v>
      </c>
      <c r="I1753">
        <v>0</v>
      </c>
      <c r="J1753">
        <v>0</v>
      </c>
      <c r="K1753" s="5">
        <v>86173.92</v>
      </c>
      <c r="L1753">
        <v>0</v>
      </c>
      <c r="M1753" t="str">
        <f t="shared" si="81"/>
        <v xml:space="preserve"> Reatined</v>
      </c>
      <c r="N1753" s="7">
        <v>45.833333333333329</v>
      </c>
      <c r="O1753" s="10" t="str">
        <f t="shared" si="82"/>
        <v>26-35</v>
      </c>
      <c r="P1753" t="str">
        <f t="shared" si="83"/>
        <v>7-9 Years</v>
      </c>
      <c r="Q1753" t="str">
        <f>IF(B1753&lt;=500,"300-500",
 IF(B1753&lt;=650,"501-650",
 IF(B1753&lt;=750,"651-750",
 "751-850")))</f>
        <v>501-650</v>
      </c>
      <c r="R1753" t="str">
        <f>IF(L1753=1,"Customer already churned",
 IF(N1753&gt;=70,"Urgent attention required",
 IF(O1753="46-60","Focus retention efforts",
 IF(O1753="36-45","Extend retention strategies",
 IF(O1753="501-600","Engagement support required",
 IF(O1753="601-700","Monitor engagement",
 IF(AND(C1753="Germany",D1753="Female"),"Priority proactive retention",
 "General engagement")))))))</f>
        <v>General engagement</v>
      </c>
    </row>
    <row r="1754" spans="1:18" x14ac:dyDescent="0.35">
      <c r="A1754">
        <v>15724466</v>
      </c>
      <c r="B1754">
        <v>744</v>
      </c>
      <c r="C1754" t="s">
        <v>19</v>
      </c>
      <c r="D1754" t="s">
        <v>16</v>
      </c>
      <c r="E1754">
        <v>41</v>
      </c>
      <c r="F1754">
        <v>2</v>
      </c>
      <c r="G1754" s="3">
        <v>84113.41</v>
      </c>
      <c r="H1754">
        <v>1</v>
      </c>
      <c r="I1754">
        <v>1</v>
      </c>
      <c r="J1754">
        <v>0</v>
      </c>
      <c r="K1754" s="5">
        <v>197548.63</v>
      </c>
      <c r="L1754">
        <v>0</v>
      </c>
      <c r="M1754" t="str">
        <f t="shared" si="81"/>
        <v xml:space="preserve"> Reatined</v>
      </c>
      <c r="N1754" s="7">
        <v>62.5</v>
      </c>
      <c r="O1754" s="10" t="str">
        <f t="shared" si="82"/>
        <v>36-45</v>
      </c>
      <c r="P1754" t="str">
        <f t="shared" si="83"/>
        <v>0-3 Years</v>
      </c>
      <c r="Q1754" t="str">
        <f>IF(B1754&lt;=500,"300-500",
 IF(B1754&lt;=650,"501-650",
 IF(B1754&lt;=750,"651-750",
 "751-850")))</f>
        <v>651-750</v>
      </c>
      <c r="R1754" t="str">
        <f>IF(L1754=1,"Customer already churned",
 IF(N1754&gt;=70,"Urgent attention required",
 IF(O1754="46-60","Focus retention efforts",
 IF(O1754="36-45","Extend retention strategies",
 IF(O1754="501-600","Engagement support required",
 IF(O1754="601-700","Monitor engagement",
 IF(AND(C1754="Germany",D1754="Female"),"Priority proactive retention",
 "General engagement")))))))</f>
        <v>Extend retention strategies</v>
      </c>
    </row>
    <row r="1755" spans="1:18" x14ac:dyDescent="0.35">
      <c r="A1755">
        <v>15777639</v>
      </c>
      <c r="B1755">
        <v>595</v>
      </c>
      <c r="C1755" t="s">
        <v>17</v>
      </c>
      <c r="D1755" t="s">
        <v>16</v>
      </c>
      <c r="E1755">
        <v>23</v>
      </c>
      <c r="F1755">
        <v>10</v>
      </c>
      <c r="G1755" s="3">
        <v>101126.66</v>
      </c>
      <c r="H1755">
        <v>2</v>
      </c>
      <c r="I1755">
        <v>0</v>
      </c>
      <c r="J1755">
        <v>0</v>
      </c>
      <c r="K1755" s="5">
        <v>37042.800000000003</v>
      </c>
      <c r="L1755">
        <v>0</v>
      </c>
      <c r="M1755" t="str">
        <f t="shared" si="81"/>
        <v xml:space="preserve"> Reatined</v>
      </c>
      <c r="N1755" s="7">
        <v>29.166666666666671</v>
      </c>
      <c r="O1755" s="10" t="str">
        <f t="shared" si="82"/>
        <v>18-25</v>
      </c>
      <c r="P1755" t="str">
        <f t="shared" si="83"/>
        <v>10+ Years</v>
      </c>
      <c r="Q1755" t="str">
        <f>IF(B1755&lt;=500,"300-500",
 IF(B1755&lt;=650,"501-650",
 IF(B1755&lt;=750,"651-750",
 "751-850")))</f>
        <v>501-650</v>
      </c>
      <c r="R1755" t="str">
        <f>IF(L1755=1,"Customer already churned",
 IF(N1755&gt;=70,"Urgent attention required",
 IF(O1755="46-60","Focus retention efforts",
 IF(O1755="36-45","Extend retention strategies",
 IF(O1755="501-600","Engagement support required",
 IF(O1755="601-700","Monitor engagement",
 IF(AND(C1755="Germany",D1755="Female"),"Priority proactive retention",
 "General engagement")))))))</f>
        <v>General engagement</v>
      </c>
    </row>
    <row r="1756" spans="1:18" x14ac:dyDescent="0.35">
      <c r="A1756">
        <v>15802501</v>
      </c>
      <c r="B1756">
        <v>724</v>
      </c>
      <c r="C1756" t="s">
        <v>19</v>
      </c>
      <c r="D1756" t="s">
        <v>18</v>
      </c>
      <c r="E1756">
        <v>33</v>
      </c>
      <c r="F1756">
        <v>5</v>
      </c>
      <c r="G1756" s="3">
        <v>103564.83</v>
      </c>
      <c r="H1756">
        <v>2</v>
      </c>
      <c r="I1756">
        <v>1</v>
      </c>
      <c r="J1756">
        <v>0</v>
      </c>
      <c r="K1756" s="5">
        <v>121085.72</v>
      </c>
      <c r="L1756">
        <v>0</v>
      </c>
      <c r="M1756" t="str">
        <f t="shared" si="81"/>
        <v xml:space="preserve"> Reatined</v>
      </c>
      <c r="N1756" s="7">
        <v>20.833333333333339</v>
      </c>
      <c r="O1756" s="10" t="str">
        <f t="shared" si="82"/>
        <v>26-35</v>
      </c>
      <c r="P1756" t="str">
        <f t="shared" si="83"/>
        <v>4-6 Years</v>
      </c>
      <c r="Q1756" t="str">
        <f>IF(B1756&lt;=500,"300-500",
 IF(B1756&lt;=650,"501-650",
 IF(B1756&lt;=750,"651-750",
 "751-850")))</f>
        <v>651-750</v>
      </c>
      <c r="R1756" t="str">
        <f>IF(L1756=1,"Customer already churned",
 IF(N1756&gt;=70,"Urgent attention required",
 IF(O1756="46-60","Focus retention efforts",
 IF(O1756="36-45","Extend retention strategies",
 IF(O1756="501-600","Engagement support required",
 IF(O1756="601-700","Monitor engagement",
 IF(AND(C1756="Germany",D1756="Female"),"Priority proactive retention",
 "General engagement")))))))</f>
        <v>General engagement</v>
      </c>
    </row>
    <row r="1757" spans="1:18" x14ac:dyDescent="0.35">
      <c r="A1757">
        <v>15778410</v>
      </c>
      <c r="B1757">
        <v>533</v>
      </c>
      <c r="C1757" t="s">
        <v>17</v>
      </c>
      <c r="D1757" t="s">
        <v>16</v>
      </c>
      <c r="E1757">
        <v>52</v>
      </c>
      <c r="F1757">
        <v>7</v>
      </c>
      <c r="G1757" s="3">
        <v>0</v>
      </c>
      <c r="H1757">
        <v>1</v>
      </c>
      <c r="I1757">
        <v>0</v>
      </c>
      <c r="J1757">
        <v>1</v>
      </c>
      <c r="K1757" s="5">
        <v>194113.99</v>
      </c>
      <c r="L1757">
        <v>1</v>
      </c>
      <c r="M1757" t="str">
        <f t="shared" si="81"/>
        <v>Churned</v>
      </c>
      <c r="N1757" s="7">
        <v>54.166666666666657</v>
      </c>
      <c r="O1757" s="10" t="str">
        <f t="shared" si="82"/>
        <v>46-60</v>
      </c>
      <c r="P1757" t="str">
        <f t="shared" si="83"/>
        <v>7-9 Years</v>
      </c>
      <c r="Q1757" t="str">
        <f>IF(B1757&lt;=500,"300-500",
 IF(B1757&lt;=650,"501-650",
 IF(B1757&lt;=750,"651-750",
 "751-850")))</f>
        <v>501-650</v>
      </c>
      <c r="R1757" t="str">
        <f>IF(L1757=1,"Customer already churned",
 IF(N1757&gt;=70,"Urgent attention required",
 IF(O1757="46-60","Focus retention efforts",
 IF(O1757="36-45","Extend retention strategies",
 IF(O1757="501-600","Engagement support required",
 IF(O1757="601-700","Monitor engagement",
 IF(AND(C1757="Germany",D1757="Female"),"Priority proactive retention",
 "General engagement")))))))</f>
        <v>Customer already churned</v>
      </c>
    </row>
    <row r="1758" spans="1:18" x14ac:dyDescent="0.35">
      <c r="A1758">
        <v>15670702</v>
      </c>
      <c r="B1758">
        <v>618</v>
      </c>
      <c r="C1758" t="s">
        <v>15</v>
      </c>
      <c r="D1758" t="s">
        <v>18</v>
      </c>
      <c r="E1758">
        <v>37</v>
      </c>
      <c r="F1758">
        <v>2</v>
      </c>
      <c r="G1758" s="3">
        <v>168178.21</v>
      </c>
      <c r="H1758">
        <v>2</v>
      </c>
      <c r="I1758">
        <v>0</v>
      </c>
      <c r="J1758">
        <v>1</v>
      </c>
      <c r="K1758" s="5">
        <v>101273.23</v>
      </c>
      <c r="L1758">
        <v>0</v>
      </c>
      <c r="M1758" t="str">
        <f t="shared" si="81"/>
        <v xml:space="preserve"> Reatined</v>
      </c>
      <c r="N1758" s="7">
        <v>33.333333333333329</v>
      </c>
      <c r="O1758" s="10" t="str">
        <f t="shared" si="82"/>
        <v>36-45</v>
      </c>
      <c r="P1758" t="str">
        <f t="shared" si="83"/>
        <v>0-3 Years</v>
      </c>
      <c r="Q1758" t="str">
        <f>IF(B1758&lt;=500,"300-500",
 IF(B1758&lt;=650,"501-650",
 IF(B1758&lt;=750,"651-750",
 "751-850")))</f>
        <v>501-650</v>
      </c>
      <c r="R1758" t="str">
        <f>IF(L1758=1,"Customer already churned",
 IF(N1758&gt;=70,"Urgent attention required",
 IF(O1758="46-60","Focus retention efforts",
 IF(O1758="36-45","Extend retention strategies",
 IF(O1758="501-600","Engagement support required",
 IF(O1758="601-700","Monitor engagement",
 IF(AND(C1758="Germany",D1758="Female"),"Priority proactive retention",
 "General engagement")))))))</f>
        <v>Extend retention strategies</v>
      </c>
    </row>
    <row r="1759" spans="1:18" x14ac:dyDescent="0.35">
      <c r="A1759">
        <v>15704763</v>
      </c>
      <c r="B1759">
        <v>523</v>
      </c>
      <c r="C1759" t="s">
        <v>19</v>
      </c>
      <c r="D1759" t="s">
        <v>16</v>
      </c>
      <c r="E1759">
        <v>39</v>
      </c>
      <c r="F1759">
        <v>1</v>
      </c>
      <c r="G1759" s="3">
        <v>143903.10999999999</v>
      </c>
      <c r="H1759">
        <v>1</v>
      </c>
      <c r="I1759">
        <v>1</v>
      </c>
      <c r="J1759">
        <v>1</v>
      </c>
      <c r="K1759" s="5">
        <v>118711.75</v>
      </c>
      <c r="L1759">
        <v>1</v>
      </c>
      <c r="M1759" t="str">
        <f t="shared" si="81"/>
        <v>Churned</v>
      </c>
      <c r="N1759" s="7">
        <v>41.666666666666671</v>
      </c>
      <c r="O1759" s="10" t="str">
        <f t="shared" si="82"/>
        <v>36-45</v>
      </c>
      <c r="P1759" t="str">
        <f t="shared" si="83"/>
        <v>0-3 Years</v>
      </c>
      <c r="Q1759" t="str">
        <f>IF(B1759&lt;=500,"300-500",
 IF(B1759&lt;=650,"501-650",
 IF(B1759&lt;=750,"651-750",
 "751-850")))</f>
        <v>501-650</v>
      </c>
      <c r="R1759" t="str">
        <f>IF(L1759=1,"Customer already churned",
 IF(N1759&gt;=70,"Urgent attention required",
 IF(O1759="46-60","Focus retention efforts",
 IF(O1759="36-45","Extend retention strategies",
 IF(O1759="501-600","Engagement support required",
 IF(O1759="601-700","Monitor engagement",
 IF(AND(C1759="Germany",D1759="Female"),"Priority proactive retention",
 "General engagement")))))))</f>
        <v>Customer already churned</v>
      </c>
    </row>
    <row r="1760" spans="1:18" x14ac:dyDescent="0.35">
      <c r="A1760">
        <v>15645544</v>
      </c>
      <c r="B1760">
        <v>642</v>
      </c>
      <c r="C1760" t="s">
        <v>19</v>
      </c>
      <c r="D1760" t="s">
        <v>16</v>
      </c>
      <c r="E1760">
        <v>30</v>
      </c>
      <c r="F1760">
        <v>5</v>
      </c>
      <c r="G1760" s="3">
        <v>129753.69</v>
      </c>
      <c r="H1760">
        <v>1</v>
      </c>
      <c r="I1760">
        <v>1</v>
      </c>
      <c r="J1760">
        <v>0</v>
      </c>
      <c r="K1760" s="5">
        <v>582.53</v>
      </c>
      <c r="L1760">
        <v>0</v>
      </c>
      <c r="M1760" t="str">
        <f t="shared" si="81"/>
        <v xml:space="preserve"> Reatined</v>
      </c>
      <c r="N1760" s="7">
        <v>37.5</v>
      </c>
      <c r="O1760" s="10" t="str">
        <f t="shared" si="82"/>
        <v>26-35</v>
      </c>
      <c r="P1760" t="str">
        <f t="shared" si="83"/>
        <v>4-6 Years</v>
      </c>
      <c r="Q1760" t="str">
        <f>IF(B1760&lt;=500,"300-500",
 IF(B1760&lt;=650,"501-650",
 IF(B1760&lt;=750,"651-750",
 "751-850")))</f>
        <v>501-650</v>
      </c>
      <c r="R1760" t="str">
        <f>IF(L1760=1,"Customer already churned",
 IF(N1760&gt;=70,"Urgent attention required",
 IF(O1760="46-60","Focus retention efforts",
 IF(O1760="36-45","Extend retention strategies",
 IF(O1760="501-600","Engagement support required",
 IF(O1760="601-700","Monitor engagement",
 IF(AND(C1760="Germany",D1760="Female"),"Priority proactive retention",
 "General engagement")))))))</f>
        <v>Priority proactive retention</v>
      </c>
    </row>
    <row r="1761" spans="1:18" x14ac:dyDescent="0.35">
      <c r="A1761">
        <v>15757646</v>
      </c>
      <c r="B1761">
        <v>584</v>
      </c>
      <c r="C1761" t="s">
        <v>15</v>
      </c>
      <c r="D1761" t="s">
        <v>18</v>
      </c>
      <c r="E1761">
        <v>35</v>
      </c>
      <c r="F1761">
        <v>9</v>
      </c>
      <c r="G1761" s="3">
        <v>0</v>
      </c>
      <c r="H1761">
        <v>2</v>
      </c>
      <c r="I1761">
        <v>1</v>
      </c>
      <c r="J1761">
        <v>0</v>
      </c>
      <c r="K1761" s="5">
        <v>192381.21</v>
      </c>
      <c r="L1761">
        <v>0</v>
      </c>
      <c r="M1761" t="str">
        <f t="shared" si="81"/>
        <v xml:space="preserve"> Reatined</v>
      </c>
      <c r="N1761" s="7">
        <v>33.333333333333329</v>
      </c>
      <c r="O1761" s="10" t="str">
        <f t="shared" si="82"/>
        <v>26-35</v>
      </c>
      <c r="P1761" t="str">
        <f t="shared" si="83"/>
        <v>7-9 Years</v>
      </c>
      <c r="Q1761" t="str">
        <f>IF(B1761&lt;=500,"300-500",
 IF(B1761&lt;=650,"501-650",
 IF(B1761&lt;=750,"651-750",
 "751-850")))</f>
        <v>501-650</v>
      </c>
      <c r="R1761" t="str">
        <f>IF(L1761=1,"Customer already churned",
 IF(N1761&gt;=70,"Urgent attention required",
 IF(O1761="46-60","Focus retention efforts",
 IF(O1761="36-45","Extend retention strategies",
 IF(O1761="501-600","Engagement support required",
 IF(O1761="601-700","Monitor engagement",
 IF(AND(C1761="Germany",D1761="Female"),"Priority proactive retention",
 "General engagement")))))))</f>
        <v>General engagement</v>
      </c>
    </row>
    <row r="1762" spans="1:18" x14ac:dyDescent="0.35">
      <c r="A1762">
        <v>15701121</v>
      </c>
      <c r="B1762">
        <v>521</v>
      </c>
      <c r="C1762" t="s">
        <v>15</v>
      </c>
      <c r="D1762" t="s">
        <v>18</v>
      </c>
      <c r="E1762">
        <v>38</v>
      </c>
      <c r="F1762">
        <v>5</v>
      </c>
      <c r="G1762" s="3">
        <v>110641.18</v>
      </c>
      <c r="H1762">
        <v>1</v>
      </c>
      <c r="I1762">
        <v>0</v>
      </c>
      <c r="J1762">
        <v>1</v>
      </c>
      <c r="K1762" s="5">
        <v>136507.69</v>
      </c>
      <c r="L1762">
        <v>1</v>
      </c>
      <c r="M1762" t="str">
        <f t="shared" si="81"/>
        <v>Churned</v>
      </c>
      <c r="N1762" s="7">
        <v>25</v>
      </c>
      <c r="O1762" s="10" t="str">
        <f t="shared" si="82"/>
        <v>36-45</v>
      </c>
      <c r="P1762" t="str">
        <f t="shared" si="83"/>
        <v>4-6 Years</v>
      </c>
      <c r="Q1762" t="str">
        <f>IF(B1762&lt;=500,"300-500",
 IF(B1762&lt;=650,"501-650",
 IF(B1762&lt;=750,"651-750",
 "751-850")))</f>
        <v>501-650</v>
      </c>
      <c r="R1762" t="str">
        <f>IF(L1762=1,"Customer already churned",
 IF(N1762&gt;=70,"Urgent attention required",
 IF(O1762="46-60","Focus retention efforts",
 IF(O1762="36-45","Extend retention strategies",
 IF(O1762="501-600","Engagement support required",
 IF(O1762="601-700","Monitor engagement",
 IF(AND(C1762="Germany",D1762="Female"),"Priority proactive retention",
 "General engagement")))))))</f>
        <v>Customer already churned</v>
      </c>
    </row>
    <row r="1763" spans="1:18" x14ac:dyDescent="0.35">
      <c r="A1763">
        <v>15796313</v>
      </c>
      <c r="B1763">
        <v>662</v>
      </c>
      <c r="C1763" t="s">
        <v>15</v>
      </c>
      <c r="D1763" t="s">
        <v>16</v>
      </c>
      <c r="E1763">
        <v>36</v>
      </c>
      <c r="F1763">
        <v>4</v>
      </c>
      <c r="G1763" s="3">
        <v>166909.20000000001</v>
      </c>
      <c r="H1763">
        <v>2</v>
      </c>
      <c r="I1763">
        <v>1</v>
      </c>
      <c r="J1763">
        <v>0</v>
      </c>
      <c r="K1763" s="5">
        <v>138871.12</v>
      </c>
      <c r="L1763">
        <v>1</v>
      </c>
      <c r="M1763" t="str">
        <f t="shared" si="81"/>
        <v>Churned</v>
      </c>
      <c r="N1763" s="7">
        <v>20.833333333333339</v>
      </c>
      <c r="O1763" s="10" t="str">
        <f t="shared" si="82"/>
        <v>36-45</v>
      </c>
      <c r="P1763" t="str">
        <f t="shared" si="83"/>
        <v>4-6 Years</v>
      </c>
      <c r="Q1763" t="str">
        <f>IF(B1763&lt;=500,"300-500",
 IF(B1763&lt;=650,"501-650",
 IF(B1763&lt;=750,"651-750",
 "751-850")))</f>
        <v>651-750</v>
      </c>
      <c r="R1763" t="str">
        <f>IF(L1763=1,"Customer already churned",
 IF(N1763&gt;=70,"Urgent attention required",
 IF(O1763="46-60","Focus retention efforts",
 IF(O1763="36-45","Extend retention strategies",
 IF(O1763="501-600","Engagement support required",
 IF(O1763="601-700","Monitor engagement",
 IF(AND(C1763="Germany",D1763="Female"),"Priority proactive retention",
 "General engagement")))))))</f>
        <v>Customer already churned</v>
      </c>
    </row>
    <row r="1764" spans="1:18" x14ac:dyDescent="0.35">
      <c r="A1764">
        <v>15815660</v>
      </c>
      <c r="B1764">
        <v>758</v>
      </c>
      <c r="C1764" t="s">
        <v>15</v>
      </c>
      <c r="D1764" t="s">
        <v>16</v>
      </c>
      <c r="E1764">
        <v>34</v>
      </c>
      <c r="F1764">
        <v>1</v>
      </c>
      <c r="G1764" s="3">
        <v>154139.45000000001</v>
      </c>
      <c r="H1764">
        <v>1</v>
      </c>
      <c r="I1764">
        <v>1</v>
      </c>
      <c r="J1764">
        <v>1</v>
      </c>
      <c r="K1764" s="5">
        <v>60728.89</v>
      </c>
      <c r="L1764">
        <v>0</v>
      </c>
      <c r="M1764" t="str">
        <f t="shared" si="81"/>
        <v xml:space="preserve"> Reatined</v>
      </c>
      <c r="N1764" s="7">
        <v>41.666666666666671</v>
      </c>
      <c r="O1764" s="10" t="str">
        <f t="shared" si="82"/>
        <v>26-35</v>
      </c>
      <c r="P1764" t="str">
        <f t="shared" si="83"/>
        <v>0-3 Years</v>
      </c>
      <c r="Q1764" t="str">
        <f>IF(B1764&lt;=500,"300-500",
 IF(B1764&lt;=650,"501-650",
 IF(B1764&lt;=750,"651-750",
 "751-850")))</f>
        <v>751-850</v>
      </c>
      <c r="R1764" t="str">
        <f>IF(L1764=1,"Customer already churned",
 IF(N1764&gt;=70,"Urgent attention required",
 IF(O1764="46-60","Focus retention efforts",
 IF(O1764="36-45","Extend retention strategies",
 IF(O1764="501-600","Engagement support required",
 IF(O1764="601-700","Monitor engagement",
 IF(AND(C1764="Germany",D1764="Female"),"Priority proactive retention",
 "General engagement")))))))</f>
        <v>General engagement</v>
      </c>
    </row>
    <row r="1765" spans="1:18" x14ac:dyDescent="0.35">
      <c r="A1765">
        <v>15602844</v>
      </c>
      <c r="B1765">
        <v>717</v>
      </c>
      <c r="C1765" t="s">
        <v>15</v>
      </c>
      <c r="D1765" t="s">
        <v>18</v>
      </c>
      <c r="E1765">
        <v>38</v>
      </c>
      <c r="F1765">
        <v>7</v>
      </c>
      <c r="G1765" s="3">
        <v>97459.06</v>
      </c>
      <c r="H1765">
        <v>1</v>
      </c>
      <c r="I1765">
        <v>0</v>
      </c>
      <c r="J1765">
        <v>0</v>
      </c>
      <c r="K1765" s="5">
        <v>189175.71</v>
      </c>
      <c r="L1765">
        <v>0</v>
      </c>
      <c r="M1765" t="str">
        <f t="shared" si="81"/>
        <v xml:space="preserve"> Reatined</v>
      </c>
      <c r="N1765" s="7">
        <v>45.833333333333329</v>
      </c>
      <c r="O1765" s="10" t="str">
        <f t="shared" si="82"/>
        <v>36-45</v>
      </c>
      <c r="P1765" t="str">
        <f t="shared" si="83"/>
        <v>7-9 Years</v>
      </c>
      <c r="Q1765" t="str">
        <f>IF(B1765&lt;=500,"300-500",
 IF(B1765&lt;=650,"501-650",
 IF(B1765&lt;=750,"651-750",
 "751-850")))</f>
        <v>651-750</v>
      </c>
      <c r="R1765" t="str">
        <f>IF(L1765=1,"Customer already churned",
 IF(N1765&gt;=70,"Urgent attention required",
 IF(O1765="46-60","Focus retention efforts",
 IF(O1765="36-45","Extend retention strategies",
 IF(O1765="501-600","Engagement support required",
 IF(O1765="601-700","Monitor engagement",
 IF(AND(C1765="Germany",D1765="Female"),"Priority proactive retention",
 "General engagement")))))))</f>
        <v>Extend retention strategies</v>
      </c>
    </row>
    <row r="1766" spans="1:18" x14ac:dyDescent="0.35">
      <c r="A1766">
        <v>15636238</v>
      </c>
      <c r="B1766">
        <v>611</v>
      </c>
      <c r="C1766" t="s">
        <v>15</v>
      </c>
      <c r="D1766" t="s">
        <v>18</v>
      </c>
      <c r="E1766">
        <v>40</v>
      </c>
      <c r="F1766">
        <v>1</v>
      </c>
      <c r="G1766" s="3">
        <v>0</v>
      </c>
      <c r="H1766">
        <v>2</v>
      </c>
      <c r="I1766">
        <v>1</v>
      </c>
      <c r="J1766">
        <v>1</v>
      </c>
      <c r="K1766" s="5">
        <v>102547.56</v>
      </c>
      <c r="L1766">
        <v>0</v>
      </c>
      <c r="M1766" t="str">
        <f t="shared" si="81"/>
        <v xml:space="preserve"> Reatined</v>
      </c>
      <c r="N1766" s="7">
        <v>37.5</v>
      </c>
      <c r="O1766" s="10" t="str">
        <f t="shared" si="82"/>
        <v>36-45</v>
      </c>
      <c r="P1766" t="str">
        <f t="shared" si="83"/>
        <v>0-3 Years</v>
      </c>
      <c r="Q1766" t="str">
        <f>IF(B1766&lt;=500,"300-500",
 IF(B1766&lt;=650,"501-650",
 IF(B1766&lt;=750,"651-750",
 "751-850")))</f>
        <v>501-650</v>
      </c>
      <c r="R1766" t="str">
        <f>IF(L1766=1,"Customer already churned",
 IF(N1766&gt;=70,"Urgent attention required",
 IF(O1766="46-60","Focus retention efforts",
 IF(O1766="36-45","Extend retention strategies",
 IF(O1766="501-600","Engagement support required",
 IF(O1766="601-700","Monitor engagement",
 IF(AND(C1766="Germany",D1766="Female"),"Priority proactive retention",
 "General engagement")))))))</f>
        <v>Extend retention strategies</v>
      </c>
    </row>
    <row r="1767" spans="1:18" x14ac:dyDescent="0.35">
      <c r="A1767">
        <v>15770101</v>
      </c>
      <c r="B1767">
        <v>766</v>
      </c>
      <c r="C1767" t="s">
        <v>19</v>
      </c>
      <c r="D1767" t="s">
        <v>18</v>
      </c>
      <c r="E1767">
        <v>43</v>
      </c>
      <c r="F1767">
        <v>6</v>
      </c>
      <c r="G1767" s="3">
        <v>112088.04</v>
      </c>
      <c r="H1767">
        <v>2</v>
      </c>
      <c r="I1767">
        <v>1</v>
      </c>
      <c r="J1767">
        <v>1</v>
      </c>
      <c r="K1767" s="5">
        <v>36706.559999999998</v>
      </c>
      <c r="L1767">
        <v>0</v>
      </c>
      <c r="M1767" t="str">
        <f t="shared" si="81"/>
        <v xml:space="preserve"> Reatined</v>
      </c>
      <c r="N1767" s="7">
        <v>0</v>
      </c>
      <c r="O1767" s="10" t="str">
        <f t="shared" si="82"/>
        <v>36-45</v>
      </c>
      <c r="P1767" t="str">
        <f t="shared" si="83"/>
        <v>4-6 Years</v>
      </c>
      <c r="Q1767" t="str">
        <f>IF(B1767&lt;=500,"300-500",
 IF(B1767&lt;=650,"501-650",
 IF(B1767&lt;=750,"651-750",
 "751-850")))</f>
        <v>751-850</v>
      </c>
      <c r="R1767" t="str">
        <f>IF(L1767=1,"Customer already churned",
 IF(N1767&gt;=70,"Urgent attention required",
 IF(O1767="46-60","Focus retention efforts",
 IF(O1767="36-45","Extend retention strategies",
 IF(O1767="501-600","Engagement support required",
 IF(O1767="601-700","Monitor engagement",
 IF(AND(C1767="Germany",D1767="Female"),"Priority proactive retention",
 "General engagement")))))))</f>
        <v>Extend retention strategies</v>
      </c>
    </row>
    <row r="1768" spans="1:18" x14ac:dyDescent="0.35">
      <c r="A1768">
        <v>15645543</v>
      </c>
      <c r="B1768">
        <v>636</v>
      </c>
      <c r="C1768" t="s">
        <v>15</v>
      </c>
      <c r="D1768" t="s">
        <v>16</v>
      </c>
      <c r="E1768">
        <v>34</v>
      </c>
      <c r="F1768">
        <v>3</v>
      </c>
      <c r="G1768" s="3">
        <v>0</v>
      </c>
      <c r="H1768">
        <v>2</v>
      </c>
      <c r="I1768">
        <v>1</v>
      </c>
      <c r="J1768">
        <v>1</v>
      </c>
      <c r="K1768" s="5">
        <v>44756.25</v>
      </c>
      <c r="L1768">
        <v>0</v>
      </c>
      <c r="M1768" t="str">
        <f t="shared" si="81"/>
        <v xml:space="preserve"> Reatined</v>
      </c>
      <c r="N1768" s="7">
        <v>12.5</v>
      </c>
      <c r="O1768" s="10" t="str">
        <f t="shared" si="82"/>
        <v>26-35</v>
      </c>
      <c r="P1768" t="str">
        <f t="shared" si="83"/>
        <v>0-3 Years</v>
      </c>
      <c r="Q1768" t="str">
        <f>IF(B1768&lt;=500,"300-500",
 IF(B1768&lt;=650,"501-650",
 IF(B1768&lt;=750,"651-750",
 "751-850")))</f>
        <v>501-650</v>
      </c>
      <c r="R1768" t="str">
        <f>IF(L1768=1,"Customer already churned",
 IF(N1768&gt;=70,"Urgent attention required",
 IF(O1768="46-60","Focus retention efforts",
 IF(O1768="36-45","Extend retention strategies",
 IF(O1768="501-600","Engagement support required",
 IF(O1768="601-700","Monitor engagement",
 IF(AND(C1768="Germany",D1768="Female"),"Priority proactive retention",
 "General engagement")))))))</f>
        <v>General engagement</v>
      </c>
    </row>
    <row r="1769" spans="1:18" x14ac:dyDescent="0.35">
      <c r="A1769">
        <v>15596397</v>
      </c>
      <c r="B1769">
        <v>814</v>
      </c>
      <c r="C1769" t="s">
        <v>15</v>
      </c>
      <c r="D1769" t="s">
        <v>16</v>
      </c>
      <c r="E1769">
        <v>48</v>
      </c>
      <c r="F1769">
        <v>7</v>
      </c>
      <c r="G1769" s="3">
        <v>0</v>
      </c>
      <c r="H1769">
        <v>2</v>
      </c>
      <c r="I1769">
        <v>1</v>
      </c>
      <c r="J1769">
        <v>1</v>
      </c>
      <c r="K1769" s="5">
        <v>132870.15</v>
      </c>
      <c r="L1769">
        <v>0</v>
      </c>
      <c r="M1769" t="str">
        <f t="shared" si="81"/>
        <v xml:space="preserve"> Reatined</v>
      </c>
      <c r="N1769" s="7">
        <v>12.5</v>
      </c>
      <c r="O1769" s="10" t="str">
        <f t="shared" si="82"/>
        <v>46-60</v>
      </c>
      <c r="P1769" t="str">
        <f t="shared" si="83"/>
        <v>7-9 Years</v>
      </c>
      <c r="Q1769" t="str">
        <f>IF(B1769&lt;=500,"300-500",
 IF(B1769&lt;=650,"501-650",
 IF(B1769&lt;=750,"651-750",
 "751-850")))</f>
        <v>751-850</v>
      </c>
      <c r="R1769" t="str">
        <f>IF(L1769=1,"Customer already churned",
 IF(N1769&gt;=70,"Urgent attention required",
 IF(O1769="46-60","Focus retention efforts",
 IF(O1769="36-45","Extend retention strategies",
 IF(O1769="501-600","Engagement support required",
 IF(O1769="601-700","Monitor engagement",
 IF(AND(C1769="Germany",D1769="Female"),"Priority proactive retention",
 "General engagement")))))))</f>
        <v>Focus retention efforts</v>
      </c>
    </row>
    <row r="1770" spans="1:18" x14ac:dyDescent="0.35">
      <c r="A1770">
        <v>15770525</v>
      </c>
      <c r="B1770">
        <v>760</v>
      </c>
      <c r="C1770" t="s">
        <v>17</v>
      </c>
      <c r="D1770" t="s">
        <v>18</v>
      </c>
      <c r="E1770">
        <v>28</v>
      </c>
      <c r="F1770">
        <v>1</v>
      </c>
      <c r="G1770" s="3">
        <v>141038.57</v>
      </c>
      <c r="H1770">
        <v>2</v>
      </c>
      <c r="I1770">
        <v>0</v>
      </c>
      <c r="J1770">
        <v>0</v>
      </c>
      <c r="K1770" s="5">
        <v>16287.38</v>
      </c>
      <c r="L1770">
        <v>0</v>
      </c>
      <c r="M1770" t="str">
        <f t="shared" si="81"/>
        <v xml:space="preserve"> Reatined</v>
      </c>
      <c r="N1770" s="7">
        <v>54.166666666666657</v>
      </c>
      <c r="O1770" s="10" t="str">
        <f t="shared" si="82"/>
        <v>26-35</v>
      </c>
      <c r="P1770" t="str">
        <f t="shared" si="83"/>
        <v>0-3 Years</v>
      </c>
      <c r="Q1770" t="str">
        <f>IF(B1770&lt;=500,"300-500",
 IF(B1770&lt;=650,"501-650",
 IF(B1770&lt;=750,"651-750",
 "751-850")))</f>
        <v>751-850</v>
      </c>
      <c r="R1770" t="str">
        <f>IF(L1770=1,"Customer already churned",
 IF(N1770&gt;=70,"Urgent attention required",
 IF(O1770="46-60","Focus retention efforts",
 IF(O1770="36-45","Extend retention strategies",
 IF(O1770="501-600","Engagement support required",
 IF(O1770="601-700","Monitor engagement",
 IF(AND(C1770="Germany",D1770="Female"),"Priority proactive retention",
 "General engagement")))))))</f>
        <v>General engagement</v>
      </c>
    </row>
    <row r="1771" spans="1:18" x14ac:dyDescent="0.35">
      <c r="A1771">
        <v>15684267</v>
      </c>
      <c r="B1771">
        <v>607</v>
      </c>
      <c r="C1771" t="s">
        <v>19</v>
      </c>
      <c r="D1771" t="s">
        <v>18</v>
      </c>
      <c r="E1771">
        <v>39</v>
      </c>
      <c r="F1771">
        <v>2</v>
      </c>
      <c r="G1771" s="3">
        <v>84468.67</v>
      </c>
      <c r="H1771">
        <v>2</v>
      </c>
      <c r="I1771">
        <v>1</v>
      </c>
      <c r="J1771">
        <v>1</v>
      </c>
      <c r="K1771" s="5">
        <v>121945.42</v>
      </c>
      <c r="L1771">
        <v>0</v>
      </c>
      <c r="M1771" t="str">
        <f t="shared" si="81"/>
        <v xml:space="preserve"> Reatined</v>
      </c>
      <c r="N1771" s="7">
        <v>25</v>
      </c>
      <c r="O1771" s="10" t="str">
        <f t="shared" si="82"/>
        <v>36-45</v>
      </c>
      <c r="P1771" t="str">
        <f t="shared" si="83"/>
        <v>0-3 Years</v>
      </c>
      <c r="Q1771" t="str">
        <f>IF(B1771&lt;=500,"300-500",
 IF(B1771&lt;=650,"501-650",
 IF(B1771&lt;=750,"651-750",
 "751-850")))</f>
        <v>501-650</v>
      </c>
      <c r="R1771" t="str">
        <f>IF(L1771=1,"Customer already churned",
 IF(N1771&gt;=70,"Urgent attention required",
 IF(O1771="46-60","Focus retention efforts",
 IF(O1771="36-45","Extend retention strategies",
 IF(O1771="501-600","Engagement support required",
 IF(O1771="601-700","Monitor engagement",
 IF(AND(C1771="Germany",D1771="Female"),"Priority proactive retention",
 "General engagement")))))))</f>
        <v>Extend retention strategies</v>
      </c>
    </row>
    <row r="1772" spans="1:18" x14ac:dyDescent="0.35">
      <c r="A1772">
        <v>15689980</v>
      </c>
      <c r="B1772">
        <v>725</v>
      </c>
      <c r="C1772" t="s">
        <v>17</v>
      </c>
      <c r="D1772" t="s">
        <v>16</v>
      </c>
      <c r="E1772">
        <v>36</v>
      </c>
      <c r="F1772">
        <v>4</v>
      </c>
      <c r="G1772" s="3">
        <v>118520.26</v>
      </c>
      <c r="H1772">
        <v>1</v>
      </c>
      <c r="I1772">
        <v>0</v>
      </c>
      <c r="J1772">
        <v>0</v>
      </c>
      <c r="K1772" s="5">
        <v>131173.9</v>
      </c>
      <c r="L1772">
        <v>1</v>
      </c>
      <c r="M1772" t="str">
        <f t="shared" si="81"/>
        <v>Churned</v>
      </c>
      <c r="N1772" s="7">
        <v>45.833333333333329</v>
      </c>
      <c r="O1772" s="10" t="str">
        <f t="shared" si="82"/>
        <v>36-45</v>
      </c>
      <c r="P1772" t="str">
        <f t="shared" si="83"/>
        <v>4-6 Years</v>
      </c>
      <c r="Q1772" t="str">
        <f>IF(B1772&lt;=500,"300-500",
 IF(B1772&lt;=650,"501-650",
 IF(B1772&lt;=750,"651-750",
 "751-850")))</f>
        <v>651-750</v>
      </c>
      <c r="R1772" t="str">
        <f>IF(L1772=1,"Customer already churned",
 IF(N1772&gt;=70,"Urgent attention required",
 IF(O1772="46-60","Focus retention efforts",
 IF(O1772="36-45","Extend retention strategies",
 IF(O1772="501-600","Engagement support required",
 IF(O1772="601-700","Monitor engagement",
 IF(AND(C1772="Germany",D1772="Female"),"Priority proactive retention",
 "General engagement")))))))</f>
        <v>Customer already churned</v>
      </c>
    </row>
    <row r="1773" spans="1:18" x14ac:dyDescent="0.35">
      <c r="A1773">
        <v>15633260</v>
      </c>
      <c r="B1773">
        <v>600</v>
      </c>
      <c r="C1773" t="s">
        <v>15</v>
      </c>
      <c r="D1773" t="s">
        <v>18</v>
      </c>
      <c r="E1773">
        <v>37</v>
      </c>
      <c r="F1773">
        <v>1</v>
      </c>
      <c r="G1773" s="3">
        <v>142663.46</v>
      </c>
      <c r="H1773">
        <v>1</v>
      </c>
      <c r="I1773">
        <v>0</v>
      </c>
      <c r="J1773">
        <v>1</v>
      </c>
      <c r="K1773" s="5">
        <v>88669.89</v>
      </c>
      <c r="L1773">
        <v>0</v>
      </c>
      <c r="M1773" t="str">
        <f t="shared" si="81"/>
        <v xml:space="preserve"> Reatined</v>
      </c>
      <c r="N1773" s="7">
        <v>50</v>
      </c>
      <c r="O1773" s="10" t="str">
        <f t="shared" si="82"/>
        <v>36-45</v>
      </c>
      <c r="P1773" t="str">
        <f t="shared" si="83"/>
        <v>0-3 Years</v>
      </c>
      <c r="Q1773" t="str">
        <f>IF(B1773&lt;=500,"300-500",
 IF(B1773&lt;=650,"501-650",
 IF(B1773&lt;=750,"651-750",
 "751-850")))</f>
        <v>501-650</v>
      </c>
      <c r="R1773" t="str">
        <f>IF(L1773=1,"Customer already churned",
 IF(N1773&gt;=70,"Urgent attention required",
 IF(O1773="46-60","Focus retention efforts",
 IF(O1773="36-45","Extend retention strategies",
 IF(O1773="501-600","Engagement support required",
 IF(O1773="601-700","Monitor engagement",
 IF(AND(C1773="Germany",D1773="Female"),"Priority proactive retention",
 "General engagement")))))))</f>
        <v>Extend retention strategies</v>
      </c>
    </row>
    <row r="1774" spans="1:18" x14ac:dyDescent="0.35">
      <c r="A1774">
        <v>15756471</v>
      </c>
      <c r="B1774">
        <v>656</v>
      </c>
      <c r="C1774" t="s">
        <v>19</v>
      </c>
      <c r="D1774" t="s">
        <v>18</v>
      </c>
      <c r="E1774">
        <v>27</v>
      </c>
      <c r="F1774">
        <v>4</v>
      </c>
      <c r="G1774" s="3">
        <v>118627.16</v>
      </c>
      <c r="H1774">
        <v>2</v>
      </c>
      <c r="I1774">
        <v>1</v>
      </c>
      <c r="J1774">
        <v>1</v>
      </c>
      <c r="K1774" s="5">
        <v>160835.29999999999</v>
      </c>
      <c r="L1774">
        <v>0</v>
      </c>
      <c r="M1774" t="str">
        <f t="shared" si="81"/>
        <v xml:space="preserve"> Reatined</v>
      </c>
      <c r="N1774" s="7">
        <v>0</v>
      </c>
      <c r="O1774" s="10" t="str">
        <f t="shared" si="82"/>
        <v>26-35</v>
      </c>
      <c r="P1774" t="str">
        <f t="shared" si="83"/>
        <v>4-6 Years</v>
      </c>
      <c r="Q1774" t="str">
        <f>IF(B1774&lt;=500,"300-500",
 IF(B1774&lt;=650,"501-650",
 IF(B1774&lt;=750,"651-750",
 "751-850")))</f>
        <v>651-750</v>
      </c>
      <c r="R1774" t="str">
        <f>IF(L1774=1,"Customer already churned",
 IF(N1774&gt;=70,"Urgent attention required",
 IF(O1774="46-60","Focus retention efforts",
 IF(O1774="36-45","Extend retention strategies",
 IF(O1774="501-600","Engagement support required",
 IF(O1774="601-700","Monitor engagement",
 IF(AND(C1774="Germany",D1774="Female"),"Priority proactive retention",
 "General engagement")))))))</f>
        <v>General engagement</v>
      </c>
    </row>
    <row r="1775" spans="1:18" x14ac:dyDescent="0.35">
      <c r="A1775">
        <v>15721303</v>
      </c>
      <c r="B1775">
        <v>640</v>
      </c>
      <c r="C1775" t="s">
        <v>17</v>
      </c>
      <c r="D1775" t="s">
        <v>18</v>
      </c>
      <c r="E1775">
        <v>34</v>
      </c>
      <c r="F1775">
        <v>1</v>
      </c>
      <c r="G1775" s="3">
        <v>137523.01999999999</v>
      </c>
      <c r="H1775">
        <v>1</v>
      </c>
      <c r="I1775">
        <v>0</v>
      </c>
      <c r="J1775">
        <v>0</v>
      </c>
      <c r="K1775" s="5">
        <v>24761.360000000001</v>
      </c>
      <c r="L1775">
        <v>0</v>
      </c>
      <c r="M1775" t="str">
        <f t="shared" si="81"/>
        <v xml:space="preserve"> Reatined</v>
      </c>
      <c r="N1775" s="7">
        <v>70.833333333333343</v>
      </c>
      <c r="O1775" s="10" t="str">
        <f t="shared" si="82"/>
        <v>26-35</v>
      </c>
      <c r="P1775" t="str">
        <f t="shared" si="83"/>
        <v>0-3 Years</v>
      </c>
      <c r="Q1775" t="str">
        <f>IF(B1775&lt;=500,"300-500",
 IF(B1775&lt;=650,"501-650",
 IF(B1775&lt;=750,"651-750",
 "751-850")))</f>
        <v>501-650</v>
      </c>
      <c r="R1775" t="str">
        <f>IF(L1775=1,"Customer already churned",
 IF(N1775&gt;=70,"Urgent attention required",
 IF(O1775="46-60","Focus retention efforts",
 IF(O1775="36-45","Extend retention strategies",
 IF(O1775="501-600","Engagement support required",
 IF(O1775="601-700","Monitor engagement",
 IF(AND(C1775="Germany",D1775="Female"),"Priority proactive retention",
 "General engagement")))))))</f>
        <v>Urgent attention required</v>
      </c>
    </row>
    <row r="1776" spans="1:18" x14ac:dyDescent="0.35">
      <c r="A1776">
        <v>15802256</v>
      </c>
      <c r="B1776">
        <v>439</v>
      </c>
      <c r="C1776" t="s">
        <v>15</v>
      </c>
      <c r="D1776" t="s">
        <v>18</v>
      </c>
      <c r="E1776">
        <v>28</v>
      </c>
      <c r="F1776">
        <v>7</v>
      </c>
      <c r="G1776" s="3">
        <v>110976.23</v>
      </c>
      <c r="H1776">
        <v>2</v>
      </c>
      <c r="I1776">
        <v>1</v>
      </c>
      <c r="J1776">
        <v>0</v>
      </c>
      <c r="K1776" s="5">
        <v>138526.96</v>
      </c>
      <c r="L1776">
        <v>0</v>
      </c>
      <c r="M1776" t="str">
        <f t="shared" si="81"/>
        <v xml:space="preserve"> Reatined</v>
      </c>
      <c r="N1776" s="7">
        <v>20.833333333333339</v>
      </c>
      <c r="O1776" s="10" t="str">
        <f t="shared" si="82"/>
        <v>26-35</v>
      </c>
      <c r="P1776" t="str">
        <f t="shared" si="83"/>
        <v>7-9 Years</v>
      </c>
      <c r="Q1776" t="str">
        <f>IF(B1776&lt;=500,"300-500",
 IF(B1776&lt;=650,"501-650",
 IF(B1776&lt;=750,"651-750",
 "751-850")))</f>
        <v>300-500</v>
      </c>
      <c r="R1776" t="str">
        <f>IF(L1776=1,"Customer already churned",
 IF(N1776&gt;=70,"Urgent attention required",
 IF(O1776="46-60","Focus retention efforts",
 IF(O1776="36-45","Extend retention strategies",
 IF(O1776="501-600","Engagement support required",
 IF(O1776="601-700","Monitor engagement",
 IF(AND(C1776="Germany",D1776="Female"),"Priority proactive retention",
 "General engagement")))))))</f>
        <v>General engagement</v>
      </c>
    </row>
    <row r="1777" spans="1:18" x14ac:dyDescent="0.35">
      <c r="A1777">
        <v>15725664</v>
      </c>
      <c r="B1777">
        <v>549</v>
      </c>
      <c r="C1777" t="s">
        <v>15</v>
      </c>
      <c r="D1777" t="s">
        <v>16</v>
      </c>
      <c r="E1777">
        <v>38</v>
      </c>
      <c r="F1777">
        <v>8</v>
      </c>
      <c r="G1777" s="3">
        <v>107283.4</v>
      </c>
      <c r="H1777">
        <v>1</v>
      </c>
      <c r="I1777">
        <v>0</v>
      </c>
      <c r="J1777">
        <v>0</v>
      </c>
      <c r="K1777" s="5">
        <v>157442.75</v>
      </c>
      <c r="L1777">
        <v>0</v>
      </c>
      <c r="M1777" t="str">
        <f t="shared" si="81"/>
        <v xml:space="preserve"> Reatined</v>
      </c>
      <c r="N1777" s="7">
        <v>45.833333333333329</v>
      </c>
      <c r="O1777" s="10" t="str">
        <f t="shared" si="82"/>
        <v>36-45</v>
      </c>
      <c r="P1777" t="str">
        <f t="shared" si="83"/>
        <v>7-9 Years</v>
      </c>
      <c r="Q1777" t="str">
        <f>IF(B1777&lt;=500,"300-500",
 IF(B1777&lt;=650,"501-650",
 IF(B1777&lt;=750,"651-750",
 "751-850")))</f>
        <v>501-650</v>
      </c>
      <c r="R1777" t="str">
        <f>IF(L1777=1,"Customer already churned",
 IF(N1777&gt;=70,"Urgent attention required",
 IF(O1777="46-60","Focus retention efforts",
 IF(O1777="36-45","Extend retention strategies",
 IF(O1777="501-600","Engagement support required",
 IF(O1777="601-700","Monitor engagement",
 IF(AND(C1777="Germany",D1777="Female"),"Priority proactive retention",
 "General engagement")))))))</f>
        <v>Extend retention strategies</v>
      </c>
    </row>
    <row r="1778" spans="1:18" x14ac:dyDescent="0.35">
      <c r="A1778">
        <v>15674851</v>
      </c>
      <c r="B1778">
        <v>622</v>
      </c>
      <c r="C1778" t="s">
        <v>15</v>
      </c>
      <c r="D1778" t="s">
        <v>18</v>
      </c>
      <c r="E1778">
        <v>38</v>
      </c>
      <c r="F1778">
        <v>5</v>
      </c>
      <c r="G1778" s="3">
        <v>0</v>
      </c>
      <c r="H1778">
        <v>2</v>
      </c>
      <c r="I1778">
        <v>0</v>
      </c>
      <c r="J1778">
        <v>0</v>
      </c>
      <c r="K1778" s="5">
        <v>105295.77</v>
      </c>
      <c r="L1778">
        <v>0</v>
      </c>
      <c r="M1778" t="str">
        <f t="shared" si="81"/>
        <v xml:space="preserve"> Reatined</v>
      </c>
      <c r="N1778" s="7">
        <v>41.666666666666671</v>
      </c>
      <c r="O1778" s="10" t="str">
        <f t="shared" si="82"/>
        <v>36-45</v>
      </c>
      <c r="P1778" t="str">
        <f t="shared" si="83"/>
        <v>4-6 Years</v>
      </c>
      <c r="Q1778" t="str">
        <f>IF(B1778&lt;=500,"300-500",
 IF(B1778&lt;=650,"501-650",
 IF(B1778&lt;=750,"651-750",
 "751-850")))</f>
        <v>501-650</v>
      </c>
      <c r="R1778" t="str">
        <f>IF(L1778=1,"Customer already churned",
 IF(N1778&gt;=70,"Urgent attention required",
 IF(O1778="46-60","Focus retention efforts",
 IF(O1778="36-45","Extend retention strategies",
 IF(O1778="501-600","Engagement support required",
 IF(O1778="601-700","Monitor engagement",
 IF(AND(C1778="Germany",D1778="Female"),"Priority proactive retention",
 "General engagement")))))))</f>
        <v>Extend retention strategies</v>
      </c>
    </row>
    <row r="1779" spans="1:18" x14ac:dyDescent="0.35">
      <c r="A1779">
        <v>15701946</v>
      </c>
      <c r="B1779">
        <v>715</v>
      </c>
      <c r="C1779" t="s">
        <v>15</v>
      </c>
      <c r="D1779" t="s">
        <v>18</v>
      </c>
      <c r="E1779">
        <v>34</v>
      </c>
      <c r="F1779">
        <v>4</v>
      </c>
      <c r="G1779" s="3">
        <v>124314.45</v>
      </c>
      <c r="H1779">
        <v>1</v>
      </c>
      <c r="I1779">
        <v>0</v>
      </c>
      <c r="J1779">
        <v>0</v>
      </c>
      <c r="K1779" s="5">
        <v>97782.92</v>
      </c>
      <c r="L1779">
        <v>0</v>
      </c>
      <c r="M1779" t="str">
        <f t="shared" si="81"/>
        <v xml:space="preserve"> Reatined</v>
      </c>
      <c r="N1779" s="7">
        <v>45.833333333333329</v>
      </c>
      <c r="O1779" s="10" t="str">
        <f t="shared" si="82"/>
        <v>26-35</v>
      </c>
      <c r="P1779" t="str">
        <f t="shared" si="83"/>
        <v>4-6 Years</v>
      </c>
      <c r="Q1779" t="str">
        <f>IF(B1779&lt;=500,"300-500",
 IF(B1779&lt;=650,"501-650",
 IF(B1779&lt;=750,"651-750",
 "751-850")))</f>
        <v>651-750</v>
      </c>
      <c r="R1779" t="str">
        <f>IF(L1779=1,"Customer already churned",
 IF(N1779&gt;=70,"Urgent attention required",
 IF(O1779="46-60","Focus retention efforts",
 IF(O1779="36-45","Extend retention strategies",
 IF(O1779="501-600","Engagement support required",
 IF(O1779="601-700","Monitor engagement",
 IF(AND(C1779="Germany",D1779="Female"),"Priority proactive retention",
 "General engagement")))))))</f>
        <v>General engagement</v>
      </c>
    </row>
    <row r="1780" spans="1:18" x14ac:dyDescent="0.35">
      <c r="A1780">
        <v>15748947</v>
      </c>
      <c r="B1780">
        <v>657</v>
      </c>
      <c r="C1780" t="s">
        <v>15</v>
      </c>
      <c r="D1780" t="s">
        <v>16</v>
      </c>
      <c r="E1780">
        <v>41</v>
      </c>
      <c r="F1780">
        <v>5</v>
      </c>
      <c r="G1780" s="3">
        <v>95858.37</v>
      </c>
      <c r="H1780">
        <v>1</v>
      </c>
      <c r="I1780">
        <v>1</v>
      </c>
      <c r="J1780">
        <v>1</v>
      </c>
      <c r="K1780" s="5">
        <v>68255.88</v>
      </c>
      <c r="L1780">
        <v>0</v>
      </c>
      <c r="M1780" t="str">
        <f t="shared" si="81"/>
        <v xml:space="preserve"> Reatined</v>
      </c>
      <c r="N1780" s="7">
        <v>16.666666666666661</v>
      </c>
      <c r="O1780" s="10" t="str">
        <f t="shared" si="82"/>
        <v>36-45</v>
      </c>
      <c r="P1780" t="str">
        <f t="shared" si="83"/>
        <v>4-6 Years</v>
      </c>
      <c r="Q1780" t="str">
        <f>IF(B1780&lt;=500,"300-500",
 IF(B1780&lt;=650,"501-650",
 IF(B1780&lt;=750,"651-750",
 "751-850")))</f>
        <v>651-750</v>
      </c>
      <c r="R1780" t="str">
        <f>IF(L1780=1,"Customer already churned",
 IF(N1780&gt;=70,"Urgent attention required",
 IF(O1780="46-60","Focus retention efforts",
 IF(O1780="36-45","Extend retention strategies",
 IF(O1780="501-600","Engagement support required",
 IF(O1780="601-700","Monitor engagement",
 IF(AND(C1780="Germany",D1780="Female"),"Priority proactive retention",
 "General engagement")))))))</f>
        <v>Extend retention strategies</v>
      </c>
    </row>
    <row r="1781" spans="1:18" x14ac:dyDescent="0.35">
      <c r="A1781">
        <v>15673342</v>
      </c>
      <c r="B1781">
        <v>703</v>
      </c>
      <c r="C1781" t="s">
        <v>15</v>
      </c>
      <c r="D1781" t="s">
        <v>18</v>
      </c>
      <c r="E1781">
        <v>36</v>
      </c>
      <c r="F1781">
        <v>2</v>
      </c>
      <c r="G1781" s="3">
        <v>0</v>
      </c>
      <c r="H1781">
        <v>2</v>
      </c>
      <c r="I1781">
        <v>1</v>
      </c>
      <c r="J1781">
        <v>0</v>
      </c>
      <c r="K1781" s="5">
        <v>108790.95</v>
      </c>
      <c r="L1781">
        <v>0</v>
      </c>
      <c r="M1781" t="str">
        <f t="shared" si="81"/>
        <v xml:space="preserve"> Reatined</v>
      </c>
      <c r="N1781" s="7">
        <v>58.333333333333343</v>
      </c>
      <c r="O1781" s="10" t="str">
        <f t="shared" si="82"/>
        <v>36-45</v>
      </c>
      <c r="P1781" t="str">
        <f t="shared" si="83"/>
        <v>0-3 Years</v>
      </c>
      <c r="Q1781" t="str">
        <f>IF(B1781&lt;=500,"300-500",
 IF(B1781&lt;=650,"501-650",
 IF(B1781&lt;=750,"651-750",
 "751-850")))</f>
        <v>651-750</v>
      </c>
      <c r="R1781" t="str">
        <f>IF(L1781=1,"Customer already churned",
 IF(N1781&gt;=70,"Urgent attention required",
 IF(O1781="46-60","Focus retention efforts",
 IF(O1781="36-45","Extend retention strategies",
 IF(O1781="501-600","Engagement support required",
 IF(O1781="601-700","Monitor engagement",
 IF(AND(C1781="Germany",D1781="Female"),"Priority proactive retention",
 "General engagement")))))))</f>
        <v>Extend retention strategies</v>
      </c>
    </row>
    <row r="1782" spans="1:18" x14ac:dyDescent="0.35">
      <c r="A1782">
        <v>15601008</v>
      </c>
      <c r="B1782">
        <v>802</v>
      </c>
      <c r="C1782" t="s">
        <v>15</v>
      </c>
      <c r="D1782" t="s">
        <v>18</v>
      </c>
      <c r="E1782">
        <v>33</v>
      </c>
      <c r="F1782">
        <v>8</v>
      </c>
      <c r="G1782" s="3">
        <v>0</v>
      </c>
      <c r="H1782">
        <v>2</v>
      </c>
      <c r="I1782">
        <v>1</v>
      </c>
      <c r="J1782">
        <v>0</v>
      </c>
      <c r="K1782" s="5">
        <v>143706.18</v>
      </c>
      <c r="L1782">
        <v>0</v>
      </c>
      <c r="M1782" t="str">
        <f t="shared" si="81"/>
        <v xml:space="preserve"> Reatined</v>
      </c>
      <c r="N1782" s="7">
        <v>33.333333333333329</v>
      </c>
      <c r="O1782" s="10" t="str">
        <f t="shared" si="82"/>
        <v>26-35</v>
      </c>
      <c r="P1782" t="str">
        <f t="shared" si="83"/>
        <v>7-9 Years</v>
      </c>
      <c r="Q1782" t="str">
        <f>IF(B1782&lt;=500,"300-500",
 IF(B1782&lt;=650,"501-650",
 IF(B1782&lt;=750,"651-750",
 "751-850")))</f>
        <v>751-850</v>
      </c>
      <c r="R1782" t="str">
        <f>IF(L1782=1,"Customer already churned",
 IF(N1782&gt;=70,"Urgent attention required",
 IF(O1782="46-60","Focus retention efforts",
 IF(O1782="36-45","Extend retention strategies",
 IF(O1782="501-600","Engagement support required",
 IF(O1782="601-700","Monitor engagement",
 IF(AND(C1782="Germany",D1782="Female"),"Priority proactive retention",
 "General engagement")))))))</f>
        <v>General engagement</v>
      </c>
    </row>
    <row r="1783" spans="1:18" x14ac:dyDescent="0.35">
      <c r="A1783">
        <v>15771636</v>
      </c>
      <c r="B1783">
        <v>793</v>
      </c>
      <c r="C1783" t="s">
        <v>17</v>
      </c>
      <c r="D1783" t="s">
        <v>16</v>
      </c>
      <c r="E1783">
        <v>36</v>
      </c>
      <c r="F1783">
        <v>0</v>
      </c>
      <c r="G1783" s="3">
        <v>0</v>
      </c>
      <c r="H1783">
        <v>1</v>
      </c>
      <c r="I1783">
        <v>0</v>
      </c>
      <c r="J1783">
        <v>0</v>
      </c>
      <c r="K1783" s="5">
        <v>148993.47</v>
      </c>
      <c r="L1783">
        <v>0</v>
      </c>
      <c r="M1783" t="str">
        <f t="shared" si="81"/>
        <v xml:space="preserve"> Reatined</v>
      </c>
      <c r="N1783" s="7">
        <v>83.333333333333343</v>
      </c>
      <c r="O1783" s="10" t="str">
        <f t="shared" si="82"/>
        <v>36-45</v>
      </c>
      <c r="P1783" t="str">
        <f t="shared" si="83"/>
        <v>0-3 Years</v>
      </c>
      <c r="Q1783" t="str">
        <f>IF(B1783&lt;=500,"300-500",
 IF(B1783&lt;=650,"501-650",
 IF(B1783&lt;=750,"651-750",
 "751-850")))</f>
        <v>751-850</v>
      </c>
      <c r="R1783" t="str">
        <f>IF(L1783=1,"Customer already churned",
 IF(N1783&gt;=70,"Urgent attention required",
 IF(O1783="46-60","Focus retention efforts",
 IF(O1783="36-45","Extend retention strategies",
 IF(O1783="501-600","Engagement support required",
 IF(O1783="601-700","Monitor engagement",
 IF(AND(C1783="Germany",D1783="Female"),"Priority proactive retention",
 "General engagement")))))))</f>
        <v>Urgent attention required</v>
      </c>
    </row>
    <row r="1784" spans="1:18" x14ac:dyDescent="0.35">
      <c r="A1784">
        <v>15642002</v>
      </c>
      <c r="B1784">
        <v>554</v>
      </c>
      <c r="C1784" t="s">
        <v>15</v>
      </c>
      <c r="D1784" t="s">
        <v>16</v>
      </c>
      <c r="E1784">
        <v>35</v>
      </c>
      <c r="F1784">
        <v>6</v>
      </c>
      <c r="G1784" s="3">
        <v>117707.18</v>
      </c>
      <c r="H1784">
        <v>2</v>
      </c>
      <c r="I1784">
        <v>0</v>
      </c>
      <c r="J1784">
        <v>0</v>
      </c>
      <c r="K1784" s="5">
        <v>95277.15</v>
      </c>
      <c r="L1784">
        <v>1</v>
      </c>
      <c r="M1784" t="str">
        <f t="shared" si="81"/>
        <v>Churned</v>
      </c>
      <c r="N1784" s="7">
        <v>29.166666666666671</v>
      </c>
      <c r="O1784" s="10" t="str">
        <f t="shared" si="82"/>
        <v>26-35</v>
      </c>
      <c r="P1784" t="str">
        <f t="shared" si="83"/>
        <v>4-6 Years</v>
      </c>
      <c r="Q1784" t="str">
        <f>IF(B1784&lt;=500,"300-500",
 IF(B1784&lt;=650,"501-650",
 IF(B1784&lt;=750,"651-750",
 "751-850")))</f>
        <v>501-650</v>
      </c>
      <c r="R1784" t="str">
        <f>IF(L1784=1,"Customer already churned",
 IF(N1784&gt;=70,"Urgent attention required",
 IF(O1784="46-60","Focus retention efforts",
 IF(O1784="36-45","Extend retention strategies",
 IF(O1784="501-600","Engagement support required",
 IF(O1784="601-700","Monitor engagement",
 IF(AND(C1784="Germany",D1784="Female"),"Priority proactive retention",
 "General engagement")))))))</f>
        <v>Customer already churned</v>
      </c>
    </row>
    <row r="1785" spans="1:18" x14ac:dyDescent="0.35">
      <c r="A1785">
        <v>15693381</v>
      </c>
      <c r="B1785">
        <v>533</v>
      </c>
      <c r="C1785" t="s">
        <v>17</v>
      </c>
      <c r="D1785" t="s">
        <v>18</v>
      </c>
      <c r="E1785">
        <v>38</v>
      </c>
      <c r="F1785">
        <v>1</v>
      </c>
      <c r="G1785" s="3">
        <v>135289.32999999999</v>
      </c>
      <c r="H1785">
        <v>2</v>
      </c>
      <c r="I1785">
        <v>0</v>
      </c>
      <c r="J1785">
        <v>1</v>
      </c>
      <c r="K1785" s="5">
        <v>152956.32999999999</v>
      </c>
      <c r="L1785">
        <v>0</v>
      </c>
      <c r="M1785" t="str">
        <f t="shared" si="81"/>
        <v xml:space="preserve"> Reatined</v>
      </c>
      <c r="N1785" s="7">
        <v>33.333333333333329</v>
      </c>
      <c r="O1785" s="10" t="str">
        <f t="shared" si="82"/>
        <v>36-45</v>
      </c>
      <c r="P1785" t="str">
        <f t="shared" si="83"/>
        <v>0-3 Years</v>
      </c>
      <c r="Q1785" t="str">
        <f>IF(B1785&lt;=500,"300-500",
 IF(B1785&lt;=650,"501-650",
 IF(B1785&lt;=750,"651-750",
 "751-850")))</f>
        <v>501-650</v>
      </c>
      <c r="R1785" t="str">
        <f>IF(L1785=1,"Customer already churned",
 IF(N1785&gt;=70,"Urgent attention required",
 IF(O1785="46-60","Focus retention efforts",
 IF(O1785="36-45","Extend retention strategies",
 IF(O1785="501-600","Engagement support required",
 IF(O1785="601-700","Monitor engagement",
 IF(AND(C1785="Germany",D1785="Female"),"Priority proactive retention",
 "General engagement")))))))</f>
        <v>Extend retention strategies</v>
      </c>
    </row>
    <row r="1786" spans="1:18" x14ac:dyDescent="0.35">
      <c r="A1786">
        <v>15607691</v>
      </c>
      <c r="B1786">
        <v>658</v>
      </c>
      <c r="C1786" t="s">
        <v>15</v>
      </c>
      <c r="D1786" t="s">
        <v>18</v>
      </c>
      <c r="E1786">
        <v>36</v>
      </c>
      <c r="F1786">
        <v>8</v>
      </c>
      <c r="G1786" s="3">
        <v>174060.46</v>
      </c>
      <c r="H1786">
        <v>1</v>
      </c>
      <c r="I1786">
        <v>1</v>
      </c>
      <c r="J1786">
        <v>1</v>
      </c>
      <c r="K1786" s="5">
        <v>94925.62</v>
      </c>
      <c r="L1786">
        <v>0</v>
      </c>
      <c r="M1786" t="str">
        <f t="shared" si="81"/>
        <v xml:space="preserve"> Reatined</v>
      </c>
      <c r="N1786" s="7">
        <v>16.666666666666661</v>
      </c>
      <c r="O1786" s="10" t="str">
        <f t="shared" si="82"/>
        <v>36-45</v>
      </c>
      <c r="P1786" t="str">
        <f t="shared" si="83"/>
        <v>7-9 Years</v>
      </c>
      <c r="Q1786" t="str">
        <f>IF(B1786&lt;=500,"300-500",
 IF(B1786&lt;=650,"501-650",
 IF(B1786&lt;=750,"651-750",
 "751-850")))</f>
        <v>651-750</v>
      </c>
      <c r="R1786" t="str">
        <f>IF(L1786=1,"Customer already churned",
 IF(N1786&gt;=70,"Urgent attention required",
 IF(O1786="46-60","Focus retention efforts",
 IF(O1786="36-45","Extend retention strategies",
 IF(O1786="501-600","Engagement support required",
 IF(O1786="601-700","Monitor engagement",
 IF(AND(C1786="Germany",D1786="Female"),"Priority proactive retention",
 "General engagement")))))))</f>
        <v>Extend retention strategies</v>
      </c>
    </row>
    <row r="1787" spans="1:18" x14ac:dyDescent="0.35">
      <c r="A1787">
        <v>15589380</v>
      </c>
      <c r="B1787">
        <v>713</v>
      </c>
      <c r="C1787" t="s">
        <v>19</v>
      </c>
      <c r="D1787" t="s">
        <v>18</v>
      </c>
      <c r="E1787">
        <v>40</v>
      </c>
      <c r="F1787">
        <v>3</v>
      </c>
      <c r="G1787" s="3">
        <v>114446.84</v>
      </c>
      <c r="H1787">
        <v>2</v>
      </c>
      <c r="I1787">
        <v>1</v>
      </c>
      <c r="J1787">
        <v>1</v>
      </c>
      <c r="K1787" s="5">
        <v>87308.18</v>
      </c>
      <c r="L1787">
        <v>0</v>
      </c>
      <c r="M1787" t="str">
        <f t="shared" si="81"/>
        <v xml:space="preserve"> Reatined</v>
      </c>
      <c r="N1787" s="7">
        <v>0</v>
      </c>
      <c r="O1787" s="10" t="str">
        <f t="shared" si="82"/>
        <v>36-45</v>
      </c>
      <c r="P1787" t="str">
        <f t="shared" si="83"/>
        <v>0-3 Years</v>
      </c>
      <c r="Q1787" t="str">
        <f>IF(B1787&lt;=500,"300-500",
 IF(B1787&lt;=650,"501-650",
 IF(B1787&lt;=750,"651-750",
 "751-850")))</f>
        <v>651-750</v>
      </c>
      <c r="R1787" t="str">
        <f>IF(L1787=1,"Customer already churned",
 IF(N1787&gt;=70,"Urgent attention required",
 IF(O1787="46-60","Focus retention efforts",
 IF(O1787="36-45","Extend retention strategies",
 IF(O1787="501-600","Engagement support required",
 IF(O1787="601-700","Monitor engagement",
 IF(AND(C1787="Germany",D1787="Female"),"Priority proactive retention",
 "General engagement")))))))</f>
        <v>Extend retention strategies</v>
      </c>
    </row>
    <row r="1788" spans="1:18" x14ac:dyDescent="0.35">
      <c r="A1788">
        <v>15603846</v>
      </c>
      <c r="B1788">
        <v>711</v>
      </c>
      <c r="C1788" t="s">
        <v>17</v>
      </c>
      <c r="D1788" t="s">
        <v>18</v>
      </c>
      <c r="E1788">
        <v>37</v>
      </c>
      <c r="F1788">
        <v>2</v>
      </c>
      <c r="G1788" s="3">
        <v>0</v>
      </c>
      <c r="H1788">
        <v>2</v>
      </c>
      <c r="I1788">
        <v>1</v>
      </c>
      <c r="J1788">
        <v>0</v>
      </c>
      <c r="K1788" s="5">
        <v>83978.86</v>
      </c>
      <c r="L1788">
        <v>1</v>
      </c>
      <c r="M1788" t="str">
        <f t="shared" si="81"/>
        <v>Churned</v>
      </c>
      <c r="N1788" s="7">
        <v>58.333333333333343</v>
      </c>
      <c r="O1788" s="10" t="str">
        <f t="shared" si="82"/>
        <v>36-45</v>
      </c>
      <c r="P1788" t="str">
        <f t="shared" si="83"/>
        <v>0-3 Years</v>
      </c>
      <c r="Q1788" t="str">
        <f>IF(B1788&lt;=500,"300-500",
 IF(B1788&lt;=650,"501-650",
 IF(B1788&lt;=750,"651-750",
 "751-850")))</f>
        <v>651-750</v>
      </c>
      <c r="R1788" t="str">
        <f>IF(L1788=1,"Customer already churned",
 IF(N1788&gt;=70,"Urgent attention required",
 IF(O1788="46-60","Focus retention efforts",
 IF(O1788="36-45","Extend retention strategies",
 IF(O1788="501-600","Engagement support required",
 IF(O1788="601-700","Monitor engagement",
 IF(AND(C1788="Germany",D1788="Female"),"Priority proactive retention",
 "General engagement")))))))</f>
        <v>Customer already churned</v>
      </c>
    </row>
    <row r="1789" spans="1:18" x14ac:dyDescent="0.35">
      <c r="A1789">
        <v>15753549</v>
      </c>
      <c r="B1789">
        <v>669</v>
      </c>
      <c r="C1789" t="s">
        <v>15</v>
      </c>
      <c r="D1789" t="s">
        <v>18</v>
      </c>
      <c r="E1789">
        <v>25</v>
      </c>
      <c r="F1789">
        <v>1</v>
      </c>
      <c r="G1789" s="3">
        <v>157848.53</v>
      </c>
      <c r="H1789">
        <v>1</v>
      </c>
      <c r="I1789">
        <v>0</v>
      </c>
      <c r="J1789">
        <v>0</v>
      </c>
      <c r="K1789" s="5">
        <v>37543.93</v>
      </c>
      <c r="L1789">
        <v>1</v>
      </c>
      <c r="M1789" t="str">
        <f t="shared" si="81"/>
        <v>Churned</v>
      </c>
      <c r="N1789" s="7">
        <v>70.833333333333343</v>
      </c>
      <c r="O1789" s="10" t="str">
        <f t="shared" si="82"/>
        <v>18-25</v>
      </c>
      <c r="P1789" t="str">
        <f t="shared" si="83"/>
        <v>0-3 Years</v>
      </c>
      <c r="Q1789" t="str">
        <f>IF(B1789&lt;=500,"300-500",
 IF(B1789&lt;=650,"501-650",
 IF(B1789&lt;=750,"651-750",
 "751-850")))</f>
        <v>651-750</v>
      </c>
      <c r="R1789" t="str">
        <f>IF(L1789=1,"Customer already churned",
 IF(N1789&gt;=70,"Urgent attention required",
 IF(O1789="46-60","Focus retention efforts",
 IF(O1789="36-45","Extend retention strategies",
 IF(O1789="501-600","Engagement support required",
 IF(O1789="601-700","Monitor engagement",
 IF(AND(C1789="Germany",D1789="Female"),"Priority proactive retention",
 "General engagement")))))))</f>
        <v>Customer already churned</v>
      </c>
    </row>
    <row r="1790" spans="1:18" x14ac:dyDescent="0.35">
      <c r="A1790">
        <v>15725355</v>
      </c>
      <c r="B1790">
        <v>439</v>
      </c>
      <c r="C1790" t="s">
        <v>15</v>
      </c>
      <c r="D1790" t="s">
        <v>16</v>
      </c>
      <c r="E1790">
        <v>43</v>
      </c>
      <c r="F1790">
        <v>8</v>
      </c>
      <c r="G1790" s="3">
        <v>0</v>
      </c>
      <c r="H1790">
        <v>1</v>
      </c>
      <c r="I1790">
        <v>0</v>
      </c>
      <c r="J1790">
        <v>1</v>
      </c>
      <c r="K1790" s="5">
        <v>104889.3</v>
      </c>
      <c r="L1790">
        <v>0</v>
      </c>
      <c r="M1790" t="str">
        <f t="shared" si="81"/>
        <v xml:space="preserve"> Reatined</v>
      </c>
      <c r="N1790" s="7">
        <v>37.5</v>
      </c>
      <c r="O1790" s="10" t="str">
        <f t="shared" si="82"/>
        <v>36-45</v>
      </c>
      <c r="P1790" t="str">
        <f t="shared" si="83"/>
        <v>7-9 Years</v>
      </c>
      <c r="Q1790" t="str">
        <f>IF(B1790&lt;=500,"300-500",
 IF(B1790&lt;=650,"501-650",
 IF(B1790&lt;=750,"651-750",
 "751-850")))</f>
        <v>300-500</v>
      </c>
      <c r="R1790" t="str">
        <f>IF(L1790=1,"Customer already churned",
 IF(N1790&gt;=70,"Urgent attention required",
 IF(O1790="46-60","Focus retention efforts",
 IF(O1790="36-45","Extend retention strategies",
 IF(O1790="501-600","Engagement support required",
 IF(O1790="601-700","Monitor engagement",
 IF(AND(C1790="Germany",D1790="Female"),"Priority proactive retention",
 "General engagement")))))))</f>
        <v>Extend retention strategies</v>
      </c>
    </row>
    <row r="1791" spans="1:18" x14ac:dyDescent="0.35">
      <c r="A1791">
        <v>15773017</v>
      </c>
      <c r="B1791">
        <v>763</v>
      </c>
      <c r="C1791" t="s">
        <v>17</v>
      </c>
      <c r="D1791" t="s">
        <v>16</v>
      </c>
      <c r="E1791">
        <v>37</v>
      </c>
      <c r="F1791">
        <v>6</v>
      </c>
      <c r="G1791" s="3">
        <v>0</v>
      </c>
      <c r="H1791">
        <v>2</v>
      </c>
      <c r="I1791">
        <v>1</v>
      </c>
      <c r="J1791">
        <v>1</v>
      </c>
      <c r="K1791" s="5">
        <v>149705.25</v>
      </c>
      <c r="L1791">
        <v>0</v>
      </c>
      <c r="M1791" t="str">
        <f t="shared" si="81"/>
        <v xml:space="preserve"> Reatined</v>
      </c>
      <c r="N1791" s="7">
        <v>12.5</v>
      </c>
      <c r="O1791" s="10" t="str">
        <f t="shared" si="82"/>
        <v>36-45</v>
      </c>
      <c r="P1791" t="str">
        <f t="shared" si="83"/>
        <v>4-6 Years</v>
      </c>
      <c r="Q1791" t="str">
        <f>IF(B1791&lt;=500,"300-500",
 IF(B1791&lt;=650,"501-650",
 IF(B1791&lt;=750,"651-750",
 "751-850")))</f>
        <v>751-850</v>
      </c>
      <c r="R1791" t="str">
        <f>IF(L1791=1,"Customer already churned",
 IF(N1791&gt;=70,"Urgent attention required",
 IF(O1791="46-60","Focus retention efforts",
 IF(O1791="36-45","Extend retention strategies",
 IF(O1791="501-600","Engagement support required",
 IF(O1791="601-700","Monitor engagement",
 IF(AND(C1791="Germany",D1791="Female"),"Priority proactive retention",
 "General engagement")))))))</f>
        <v>Extend retention strategies</v>
      </c>
    </row>
    <row r="1792" spans="1:18" x14ac:dyDescent="0.35">
      <c r="A1792">
        <v>15625641</v>
      </c>
      <c r="B1792">
        <v>697</v>
      </c>
      <c r="C1792" t="s">
        <v>19</v>
      </c>
      <c r="D1792" t="s">
        <v>16</v>
      </c>
      <c r="E1792">
        <v>74</v>
      </c>
      <c r="F1792">
        <v>3</v>
      </c>
      <c r="G1792" s="3">
        <v>108071.36</v>
      </c>
      <c r="H1792">
        <v>2</v>
      </c>
      <c r="I1792">
        <v>1</v>
      </c>
      <c r="J1792">
        <v>1</v>
      </c>
      <c r="K1792" s="5">
        <v>16445.79</v>
      </c>
      <c r="L1792">
        <v>0</v>
      </c>
      <c r="M1792" t="str">
        <f t="shared" si="81"/>
        <v xml:space="preserve"> Reatined</v>
      </c>
      <c r="N1792" s="7">
        <v>16.666666666666661</v>
      </c>
      <c r="O1792" s="10" t="str">
        <f t="shared" si="82"/>
        <v>60+</v>
      </c>
      <c r="P1792" t="str">
        <f t="shared" si="83"/>
        <v>0-3 Years</v>
      </c>
      <c r="Q1792" t="str">
        <f>IF(B1792&lt;=500,"300-500",
 IF(B1792&lt;=650,"501-650",
 IF(B1792&lt;=750,"651-750",
 "751-850")))</f>
        <v>651-750</v>
      </c>
      <c r="R1792" t="str">
        <f>IF(L1792=1,"Customer already churned",
 IF(N1792&gt;=70,"Urgent attention required",
 IF(O1792="46-60","Focus retention efforts",
 IF(O1792="36-45","Extend retention strategies",
 IF(O1792="501-600","Engagement support required",
 IF(O1792="601-700","Monitor engagement",
 IF(AND(C1792="Germany",D1792="Female"),"Priority proactive retention",
 "General engagement")))))))</f>
        <v>Priority proactive retention</v>
      </c>
    </row>
    <row r="1793" spans="1:18" x14ac:dyDescent="0.35">
      <c r="A1793">
        <v>15776467</v>
      </c>
      <c r="B1793">
        <v>702</v>
      </c>
      <c r="C1793" t="s">
        <v>17</v>
      </c>
      <c r="D1793" t="s">
        <v>16</v>
      </c>
      <c r="E1793">
        <v>35</v>
      </c>
      <c r="F1793">
        <v>8</v>
      </c>
      <c r="G1793" s="3">
        <v>14262.8</v>
      </c>
      <c r="H1793">
        <v>2</v>
      </c>
      <c r="I1793">
        <v>1</v>
      </c>
      <c r="J1793">
        <v>0</v>
      </c>
      <c r="K1793" s="5">
        <v>54689.16</v>
      </c>
      <c r="L1793">
        <v>0</v>
      </c>
      <c r="M1793" t="str">
        <f t="shared" si="81"/>
        <v xml:space="preserve"> Reatined</v>
      </c>
      <c r="N1793" s="7">
        <v>20.833333333333339</v>
      </c>
      <c r="O1793" s="10" t="str">
        <f t="shared" si="82"/>
        <v>26-35</v>
      </c>
      <c r="P1793" t="str">
        <f t="shared" si="83"/>
        <v>7-9 Years</v>
      </c>
      <c r="Q1793" t="str">
        <f>IF(B1793&lt;=500,"300-500",
 IF(B1793&lt;=650,"501-650",
 IF(B1793&lt;=750,"651-750",
 "751-850")))</f>
        <v>651-750</v>
      </c>
      <c r="R1793" t="str">
        <f>IF(L1793=1,"Customer already churned",
 IF(N1793&gt;=70,"Urgent attention required",
 IF(O1793="46-60","Focus retention efforts",
 IF(O1793="36-45","Extend retention strategies",
 IF(O1793="501-600","Engagement support required",
 IF(O1793="601-700","Monitor engagement",
 IF(AND(C1793="Germany",D1793="Female"),"Priority proactive retention",
 "General engagement")))))))</f>
        <v>General engagement</v>
      </c>
    </row>
    <row r="1794" spans="1:18" x14ac:dyDescent="0.35">
      <c r="A1794">
        <v>15746451</v>
      </c>
      <c r="B1794">
        <v>686</v>
      </c>
      <c r="C1794" t="s">
        <v>17</v>
      </c>
      <c r="D1794" t="s">
        <v>18</v>
      </c>
      <c r="E1794">
        <v>41</v>
      </c>
      <c r="F1794">
        <v>7</v>
      </c>
      <c r="G1794" s="3">
        <v>102749.72</v>
      </c>
      <c r="H1794">
        <v>1</v>
      </c>
      <c r="I1794">
        <v>0</v>
      </c>
      <c r="J1794">
        <v>1</v>
      </c>
      <c r="K1794" s="5">
        <v>194913.86</v>
      </c>
      <c r="L1794">
        <v>0</v>
      </c>
      <c r="M1794" t="str">
        <f t="shared" si="81"/>
        <v xml:space="preserve"> Reatined</v>
      </c>
      <c r="N1794" s="7">
        <v>25</v>
      </c>
      <c r="O1794" s="10" t="str">
        <f t="shared" si="82"/>
        <v>36-45</v>
      </c>
      <c r="P1794" t="str">
        <f t="shared" si="83"/>
        <v>7-9 Years</v>
      </c>
      <c r="Q1794" t="str">
        <f>IF(B1794&lt;=500,"300-500",
 IF(B1794&lt;=650,"501-650",
 IF(B1794&lt;=750,"651-750",
 "751-850")))</f>
        <v>651-750</v>
      </c>
      <c r="R1794" t="str">
        <f>IF(L1794=1,"Customer already churned",
 IF(N1794&gt;=70,"Urgent attention required",
 IF(O1794="46-60","Focus retention efforts",
 IF(O1794="36-45","Extend retention strategies",
 IF(O1794="501-600","Engagement support required",
 IF(O1794="601-700","Monitor engagement",
 IF(AND(C1794="Germany",D1794="Female"),"Priority proactive retention",
 "General engagement")))))))</f>
        <v>Extend retention strategies</v>
      </c>
    </row>
    <row r="1795" spans="1:18" x14ac:dyDescent="0.35">
      <c r="A1795">
        <v>15777922</v>
      </c>
      <c r="B1795">
        <v>629</v>
      </c>
      <c r="C1795" t="s">
        <v>17</v>
      </c>
      <c r="D1795" t="s">
        <v>18</v>
      </c>
      <c r="E1795">
        <v>36</v>
      </c>
      <c r="F1795">
        <v>1</v>
      </c>
      <c r="G1795" s="3">
        <v>161757.87</v>
      </c>
      <c r="H1795">
        <v>2</v>
      </c>
      <c r="I1795">
        <v>1</v>
      </c>
      <c r="J1795">
        <v>1</v>
      </c>
      <c r="K1795" s="5">
        <v>146371.72</v>
      </c>
      <c r="L1795">
        <v>0</v>
      </c>
      <c r="M1795" t="str">
        <f t="shared" ref="M1795:M1858" si="84">IF(L1795=1, "Churned"," Reatined")</f>
        <v xml:space="preserve"> Reatined</v>
      </c>
      <c r="N1795" s="7">
        <v>25</v>
      </c>
      <c r="O1795" s="10" t="str">
        <f t="shared" ref="O1795:O1858" si="85">IF(E1795&lt;=25,"18-25",
 IF(E1795&lt;=35,"26-35",
 IF(E1795&lt;=45,"36-45",
 IF(E1795&lt;=60,"46-60",
 "60+"))))</f>
        <v>36-45</v>
      </c>
      <c r="P1795" t="str">
        <f t="shared" ref="P1795:P1858" si="86">IF(F1795&lt;=3,"0-3 Years",
 IF(F1795&lt;=6,"4-6 Years",
 IF(F1795&lt;=9,"7-9 Years",
 "10+ Years")))</f>
        <v>0-3 Years</v>
      </c>
      <c r="Q1795" t="str">
        <f>IF(B1795&lt;=500,"300-500",
 IF(B1795&lt;=650,"501-650",
 IF(B1795&lt;=750,"651-750",
 "751-850")))</f>
        <v>501-650</v>
      </c>
      <c r="R1795" t="str">
        <f>IF(L1795=1,"Customer already churned",
 IF(N1795&gt;=70,"Urgent attention required",
 IF(O1795="46-60","Focus retention efforts",
 IF(O1795="36-45","Extend retention strategies",
 IF(O1795="501-600","Engagement support required",
 IF(O1795="601-700","Monitor engagement",
 IF(AND(C1795="Germany",D1795="Female"),"Priority proactive retention",
 "General engagement")))))))</f>
        <v>Extend retention strategies</v>
      </c>
    </row>
    <row r="1796" spans="1:18" x14ac:dyDescent="0.35">
      <c r="A1796">
        <v>15606841</v>
      </c>
      <c r="B1796">
        <v>823</v>
      </c>
      <c r="C1796" t="s">
        <v>15</v>
      </c>
      <c r="D1796" t="s">
        <v>18</v>
      </c>
      <c r="E1796">
        <v>38</v>
      </c>
      <c r="F1796">
        <v>1</v>
      </c>
      <c r="G1796" s="3">
        <v>0</v>
      </c>
      <c r="H1796">
        <v>2</v>
      </c>
      <c r="I1796">
        <v>1</v>
      </c>
      <c r="J1796">
        <v>0</v>
      </c>
      <c r="K1796" s="5">
        <v>156603.70000000001</v>
      </c>
      <c r="L1796">
        <v>0</v>
      </c>
      <c r="M1796" t="str">
        <f t="shared" si="84"/>
        <v xml:space="preserve"> Reatined</v>
      </c>
      <c r="N1796" s="7">
        <v>58.333333333333343</v>
      </c>
      <c r="O1796" s="10" t="str">
        <f t="shared" si="85"/>
        <v>36-45</v>
      </c>
      <c r="P1796" t="str">
        <f t="shared" si="86"/>
        <v>0-3 Years</v>
      </c>
      <c r="Q1796" t="str">
        <f>IF(B1796&lt;=500,"300-500",
 IF(B1796&lt;=650,"501-650",
 IF(B1796&lt;=750,"651-750",
 "751-850")))</f>
        <v>751-850</v>
      </c>
      <c r="R1796" t="str">
        <f>IF(L1796=1,"Customer already churned",
 IF(N1796&gt;=70,"Urgent attention required",
 IF(O1796="46-60","Focus retention efforts",
 IF(O1796="36-45","Extend retention strategies",
 IF(O1796="501-600","Engagement support required",
 IF(O1796="601-700","Monitor engagement",
 IF(AND(C1796="Germany",D1796="Female"),"Priority proactive retention",
 "General engagement")))))))</f>
        <v>Extend retention strategies</v>
      </c>
    </row>
    <row r="1797" spans="1:18" x14ac:dyDescent="0.35">
      <c r="A1797">
        <v>15757648</v>
      </c>
      <c r="B1797">
        <v>683</v>
      </c>
      <c r="C1797" t="s">
        <v>19</v>
      </c>
      <c r="D1797" t="s">
        <v>16</v>
      </c>
      <c r="E1797">
        <v>35</v>
      </c>
      <c r="F1797">
        <v>5</v>
      </c>
      <c r="G1797" s="3">
        <v>95698.79</v>
      </c>
      <c r="H1797">
        <v>1</v>
      </c>
      <c r="I1797">
        <v>0</v>
      </c>
      <c r="J1797">
        <v>1</v>
      </c>
      <c r="K1797" s="5">
        <v>182566.76</v>
      </c>
      <c r="L1797">
        <v>0</v>
      </c>
      <c r="M1797" t="str">
        <f t="shared" si="84"/>
        <v xml:space="preserve"> Reatined</v>
      </c>
      <c r="N1797" s="7">
        <v>25</v>
      </c>
      <c r="O1797" s="10" t="str">
        <f t="shared" si="85"/>
        <v>26-35</v>
      </c>
      <c r="P1797" t="str">
        <f t="shared" si="86"/>
        <v>4-6 Years</v>
      </c>
      <c r="Q1797" t="str">
        <f>IF(B1797&lt;=500,"300-500",
 IF(B1797&lt;=650,"501-650",
 IF(B1797&lt;=750,"651-750",
 "751-850")))</f>
        <v>651-750</v>
      </c>
      <c r="R1797" t="str">
        <f>IF(L1797=1,"Customer already churned",
 IF(N1797&gt;=70,"Urgent attention required",
 IF(O1797="46-60","Focus retention efforts",
 IF(O1797="36-45","Extend retention strategies",
 IF(O1797="501-600","Engagement support required",
 IF(O1797="601-700","Monitor engagement",
 IF(AND(C1797="Germany",D1797="Female"),"Priority proactive retention",
 "General engagement")))))))</f>
        <v>Priority proactive retention</v>
      </c>
    </row>
    <row r="1798" spans="1:18" x14ac:dyDescent="0.35">
      <c r="A1798">
        <v>15677173</v>
      </c>
      <c r="B1798">
        <v>555</v>
      </c>
      <c r="C1798" t="s">
        <v>15</v>
      </c>
      <c r="D1798" t="s">
        <v>18</v>
      </c>
      <c r="E1798">
        <v>37</v>
      </c>
      <c r="F1798">
        <v>9</v>
      </c>
      <c r="G1798" s="3">
        <v>124969.13</v>
      </c>
      <c r="H1798">
        <v>1</v>
      </c>
      <c r="I1798">
        <v>1</v>
      </c>
      <c r="J1798">
        <v>0</v>
      </c>
      <c r="K1798" s="5">
        <v>60194.05</v>
      </c>
      <c r="L1798">
        <v>0</v>
      </c>
      <c r="M1798" t="str">
        <f t="shared" si="84"/>
        <v xml:space="preserve"> Reatined</v>
      </c>
      <c r="N1798" s="7">
        <v>37.5</v>
      </c>
      <c r="O1798" s="10" t="str">
        <f t="shared" si="85"/>
        <v>36-45</v>
      </c>
      <c r="P1798" t="str">
        <f t="shared" si="86"/>
        <v>7-9 Years</v>
      </c>
      <c r="Q1798" t="str">
        <f>IF(B1798&lt;=500,"300-500",
 IF(B1798&lt;=650,"501-650",
 IF(B1798&lt;=750,"651-750",
 "751-850")))</f>
        <v>501-650</v>
      </c>
      <c r="R1798" t="str">
        <f>IF(L1798=1,"Customer already churned",
 IF(N1798&gt;=70,"Urgent attention required",
 IF(O1798="46-60","Focus retention efforts",
 IF(O1798="36-45","Extend retention strategies",
 IF(O1798="501-600","Engagement support required",
 IF(O1798="601-700","Monitor engagement",
 IF(AND(C1798="Germany",D1798="Female"),"Priority proactive retention",
 "General engagement")))))))</f>
        <v>Extend retention strategies</v>
      </c>
    </row>
    <row r="1799" spans="1:18" x14ac:dyDescent="0.35">
      <c r="A1799">
        <v>15764170</v>
      </c>
      <c r="B1799">
        <v>647</v>
      </c>
      <c r="C1799" t="s">
        <v>19</v>
      </c>
      <c r="D1799" t="s">
        <v>18</v>
      </c>
      <c r="E1799">
        <v>44</v>
      </c>
      <c r="F1799">
        <v>4</v>
      </c>
      <c r="G1799" s="3">
        <v>93960.35</v>
      </c>
      <c r="H1799">
        <v>1</v>
      </c>
      <c r="I1799">
        <v>1</v>
      </c>
      <c r="J1799">
        <v>0</v>
      </c>
      <c r="K1799" s="5">
        <v>36579.53</v>
      </c>
      <c r="L1799">
        <v>1</v>
      </c>
      <c r="M1799" t="str">
        <f t="shared" si="84"/>
        <v>Churned</v>
      </c>
      <c r="N1799" s="7">
        <v>37.5</v>
      </c>
      <c r="O1799" s="10" t="str">
        <f t="shared" si="85"/>
        <v>36-45</v>
      </c>
      <c r="P1799" t="str">
        <f t="shared" si="86"/>
        <v>4-6 Years</v>
      </c>
      <c r="Q1799" t="str">
        <f>IF(B1799&lt;=500,"300-500",
 IF(B1799&lt;=650,"501-650",
 IF(B1799&lt;=750,"651-750",
 "751-850")))</f>
        <v>501-650</v>
      </c>
      <c r="R1799" t="str">
        <f>IF(L1799=1,"Customer already churned",
 IF(N1799&gt;=70,"Urgent attention required",
 IF(O1799="46-60","Focus retention efforts",
 IF(O1799="36-45","Extend retention strategies",
 IF(O1799="501-600","Engagement support required",
 IF(O1799="601-700","Monitor engagement",
 IF(AND(C1799="Germany",D1799="Female"),"Priority proactive retention",
 "General engagement")))))))</f>
        <v>Customer already churned</v>
      </c>
    </row>
    <row r="1800" spans="1:18" x14ac:dyDescent="0.35">
      <c r="A1800">
        <v>15610446</v>
      </c>
      <c r="B1800">
        <v>714</v>
      </c>
      <c r="C1800" t="s">
        <v>15</v>
      </c>
      <c r="D1800" t="s">
        <v>16</v>
      </c>
      <c r="E1800">
        <v>51</v>
      </c>
      <c r="F1800">
        <v>4</v>
      </c>
      <c r="G1800" s="3">
        <v>88308.87</v>
      </c>
      <c r="H1800">
        <v>3</v>
      </c>
      <c r="I1800">
        <v>0</v>
      </c>
      <c r="J1800">
        <v>0</v>
      </c>
      <c r="K1800" s="5">
        <v>5862.53</v>
      </c>
      <c r="L1800">
        <v>1</v>
      </c>
      <c r="M1800" t="str">
        <f t="shared" si="84"/>
        <v>Churned</v>
      </c>
      <c r="N1800" s="7">
        <v>45.833333333333329</v>
      </c>
      <c r="O1800" s="10" t="str">
        <f t="shared" si="85"/>
        <v>46-60</v>
      </c>
      <c r="P1800" t="str">
        <f t="shared" si="86"/>
        <v>4-6 Years</v>
      </c>
      <c r="Q1800" t="str">
        <f>IF(B1800&lt;=500,"300-500",
 IF(B1800&lt;=650,"501-650",
 IF(B1800&lt;=750,"651-750",
 "751-850")))</f>
        <v>651-750</v>
      </c>
      <c r="R1800" t="str">
        <f>IF(L1800=1,"Customer already churned",
 IF(N1800&gt;=70,"Urgent attention required",
 IF(O1800="46-60","Focus retention efforts",
 IF(O1800="36-45","Extend retention strategies",
 IF(O1800="501-600","Engagement support required",
 IF(O1800="601-700","Monitor engagement",
 IF(AND(C1800="Germany",D1800="Female"),"Priority proactive retention",
 "General engagement")))))))</f>
        <v>Customer already churned</v>
      </c>
    </row>
    <row r="1801" spans="1:18" x14ac:dyDescent="0.35">
      <c r="A1801">
        <v>15612776</v>
      </c>
      <c r="B1801">
        <v>850</v>
      </c>
      <c r="C1801" t="s">
        <v>17</v>
      </c>
      <c r="D1801" t="s">
        <v>16</v>
      </c>
      <c r="E1801">
        <v>39</v>
      </c>
      <c r="F1801">
        <v>10</v>
      </c>
      <c r="G1801" s="3">
        <v>0</v>
      </c>
      <c r="H1801">
        <v>2</v>
      </c>
      <c r="I1801">
        <v>1</v>
      </c>
      <c r="J1801">
        <v>1</v>
      </c>
      <c r="K1801" s="5">
        <v>143030.09</v>
      </c>
      <c r="L1801">
        <v>0</v>
      </c>
      <c r="M1801" t="str">
        <f t="shared" si="84"/>
        <v xml:space="preserve"> Reatined</v>
      </c>
      <c r="N1801" s="7">
        <v>12.5</v>
      </c>
      <c r="O1801" s="10" t="str">
        <f t="shared" si="85"/>
        <v>36-45</v>
      </c>
      <c r="P1801" t="str">
        <f t="shared" si="86"/>
        <v>10+ Years</v>
      </c>
      <c r="Q1801" t="str">
        <f>IF(B1801&lt;=500,"300-500",
 IF(B1801&lt;=650,"501-650",
 IF(B1801&lt;=750,"651-750",
 "751-850")))</f>
        <v>751-850</v>
      </c>
      <c r="R1801" t="str">
        <f>IF(L1801=1,"Customer already churned",
 IF(N1801&gt;=70,"Urgent attention required",
 IF(O1801="46-60","Focus retention efforts",
 IF(O1801="36-45","Extend retention strategies",
 IF(O1801="501-600","Engagement support required",
 IF(O1801="601-700","Monitor engagement",
 IF(AND(C1801="Germany",D1801="Female"),"Priority proactive retention",
 "General engagement")))))))</f>
        <v>Extend retention strategies</v>
      </c>
    </row>
    <row r="1802" spans="1:18" x14ac:dyDescent="0.35">
      <c r="A1802">
        <v>15794122</v>
      </c>
      <c r="B1802">
        <v>713</v>
      </c>
      <c r="C1802" t="s">
        <v>15</v>
      </c>
      <c r="D1802" t="s">
        <v>16</v>
      </c>
      <c r="E1802">
        <v>59</v>
      </c>
      <c r="F1802">
        <v>3</v>
      </c>
      <c r="G1802" s="3">
        <v>0</v>
      </c>
      <c r="H1802">
        <v>2</v>
      </c>
      <c r="I1802">
        <v>1</v>
      </c>
      <c r="J1802">
        <v>1</v>
      </c>
      <c r="K1802" s="5">
        <v>62700.08</v>
      </c>
      <c r="L1802">
        <v>0</v>
      </c>
      <c r="M1802" t="str">
        <f t="shared" si="84"/>
        <v xml:space="preserve"> Reatined</v>
      </c>
      <c r="N1802" s="7">
        <v>29.166666666666671</v>
      </c>
      <c r="O1802" s="10" t="str">
        <f t="shared" si="85"/>
        <v>46-60</v>
      </c>
      <c r="P1802" t="str">
        <f t="shared" si="86"/>
        <v>0-3 Years</v>
      </c>
      <c r="Q1802" t="str">
        <f>IF(B1802&lt;=500,"300-500",
 IF(B1802&lt;=650,"501-650",
 IF(B1802&lt;=750,"651-750",
 "751-850")))</f>
        <v>651-750</v>
      </c>
      <c r="R1802" t="str">
        <f>IF(L1802=1,"Customer already churned",
 IF(N1802&gt;=70,"Urgent attention required",
 IF(O1802="46-60","Focus retention efforts",
 IF(O1802="36-45","Extend retention strategies",
 IF(O1802="501-600","Engagement support required",
 IF(O1802="601-700","Monitor engagement",
 IF(AND(C1802="Germany",D1802="Female"),"Priority proactive retention",
 "General engagement")))))))</f>
        <v>Focus retention efforts</v>
      </c>
    </row>
    <row r="1803" spans="1:18" x14ac:dyDescent="0.35">
      <c r="A1803">
        <v>15774931</v>
      </c>
      <c r="B1803">
        <v>452</v>
      </c>
      <c r="C1803" t="s">
        <v>15</v>
      </c>
      <c r="D1803" t="s">
        <v>18</v>
      </c>
      <c r="E1803">
        <v>30</v>
      </c>
      <c r="F1803">
        <v>7</v>
      </c>
      <c r="G1803" s="3">
        <v>112935.87</v>
      </c>
      <c r="H1803">
        <v>1</v>
      </c>
      <c r="I1803">
        <v>1</v>
      </c>
      <c r="J1803">
        <v>1</v>
      </c>
      <c r="K1803" s="5">
        <v>99017.34</v>
      </c>
      <c r="L1803">
        <v>0</v>
      </c>
      <c r="M1803" t="str">
        <f t="shared" si="84"/>
        <v xml:space="preserve"> Reatined</v>
      </c>
      <c r="N1803" s="7">
        <v>16.666666666666661</v>
      </c>
      <c r="O1803" s="10" t="str">
        <f t="shared" si="85"/>
        <v>26-35</v>
      </c>
      <c r="P1803" t="str">
        <f t="shared" si="86"/>
        <v>7-9 Years</v>
      </c>
      <c r="Q1803" t="str">
        <f>IF(B1803&lt;=500,"300-500",
 IF(B1803&lt;=650,"501-650",
 IF(B1803&lt;=750,"651-750",
 "751-850")))</f>
        <v>300-500</v>
      </c>
      <c r="R1803" t="str">
        <f>IF(L1803=1,"Customer already churned",
 IF(N1803&gt;=70,"Urgent attention required",
 IF(O1803="46-60","Focus retention efforts",
 IF(O1803="36-45","Extend retention strategies",
 IF(O1803="501-600","Engagement support required",
 IF(O1803="601-700","Monitor engagement",
 IF(AND(C1803="Germany",D1803="Female"),"Priority proactive retention",
 "General engagement")))))))</f>
        <v>General engagement</v>
      </c>
    </row>
    <row r="1804" spans="1:18" x14ac:dyDescent="0.35">
      <c r="A1804">
        <v>15779247</v>
      </c>
      <c r="B1804">
        <v>683</v>
      </c>
      <c r="C1804" t="s">
        <v>17</v>
      </c>
      <c r="D1804" t="s">
        <v>16</v>
      </c>
      <c r="E1804">
        <v>24</v>
      </c>
      <c r="F1804">
        <v>8</v>
      </c>
      <c r="G1804" s="3">
        <v>98567.1</v>
      </c>
      <c r="H1804">
        <v>1</v>
      </c>
      <c r="I1804">
        <v>1</v>
      </c>
      <c r="J1804">
        <v>0</v>
      </c>
      <c r="K1804" s="5">
        <v>187987.01</v>
      </c>
      <c r="L1804">
        <v>0</v>
      </c>
      <c r="M1804" t="str">
        <f t="shared" si="84"/>
        <v xml:space="preserve"> Reatined</v>
      </c>
      <c r="N1804" s="7">
        <v>37.5</v>
      </c>
      <c r="O1804" s="10" t="str">
        <f t="shared" si="85"/>
        <v>18-25</v>
      </c>
      <c r="P1804" t="str">
        <f t="shared" si="86"/>
        <v>7-9 Years</v>
      </c>
      <c r="Q1804" t="str">
        <f>IF(B1804&lt;=500,"300-500",
 IF(B1804&lt;=650,"501-650",
 IF(B1804&lt;=750,"651-750",
 "751-850")))</f>
        <v>651-750</v>
      </c>
      <c r="R1804" t="str">
        <f>IF(L1804=1,"Customer already churned",
 IF(N1804&gt;=70,"Urgent attention required",
 IF(O1804="46-60","Focus retention efforts",
 IF(O1804="36-45","Extend retention strategies",
 IF(O1804="501-600","Engagement support required",
 IF(O1804="601-700","Monitor engagement",
 IF(AND(C1804="Germany",D1804="Female"),"Priority proactive retention",
 "General engagement")))))))</f>
        <v>General engagement</v>
      </c>
    </row>
    <row r="1805" spans="1:18" x14ac:dyDescent="0.35">
      <c r="A1805">
        <v>15707078</v>
      </c>
      <c r="B1805">
        <v>577</v>
      </c>
      <c r="C1805" t="s">
        <v>15</v>
      </c>
      <c r="D1805" t="s">
        <v>16</v>
      </c>
      <c r="E1805">
        <v>26</v>
      </c>
      <c r="F1805">
        <v>1</v>
      </c>
      <c r="G1805" s="3">
        <v>180530.51</v>
      </c>
      <c r="H1805">
        <v>1</v>
      </c>
      <c r="I1805">
        <v>0</v>
      </c>
      <c r="J1805">
        <v>0</v>
      </c>
      <c r="K1805" s="5">
        <v>123454.62</v>
      </c>
      <c r="L1805">
        <v>0</v>
      </c>
      <c r="M1805" t="str">
        <f t="shared" si="84"/>
        <v xml:space="preserve"> Reatined</v>
      </c>
      <c r="N1805" s="7">
        <v>70.833333333333343</v>
      </c>
      <c r="O1805" s="10" t="str">
        <f t="shared" si="85"/>
        <v>26-35</v>
      </c>
      <c r="P1805" t="str">
        <f t="shared" si="86"/>
        <v>0-3 Years</v>
      </c>
      <c r="Q1805" t="str">
        <f>IF(B1805&lt;=500,"300-500",
 IF(B1805&lt;=650,"501-650",
 IF(B1805&lt;=750,"651-750",
 "751-850")))</f>
        <v>501-650</v>
      </c>
      <c r="R1805" t="str">
        <f>IF(L1805=1,"Customer already churned",
 IF(N1805&gt;=70,"Urgent attention required",
 IF(O1805="46-60","Focus retention efforts",
 IF(O1805="36-45","Extend retention strategies",
 IF(O1805="501-600","Engagement support required",
 IF(O1805="601-700","Monitor engagement",
 IF(AND(C1805="Germany",D1805="Female"),"Priority proactive retention",
 "General engagement")))))))</f>
        <v>Urgent attention required</v>
      </c>
    </row>
    <row r="1806" spans="1:18" x14ac:dyDescent="0.35">
      <c r="A1806">
        <v>15605263</v>
      </c>
      <c r="B1806">
        <v>552</v>
      </c>
      <c r="C1806" t="s">
        <v>15</v>
      </c>
      <c r="D1806" t="s">
        <v>18</v>
      </c>
      <c r="E1806">
        <v>33</v>
      </c>
      <c r="F1806">
        <v>5</v>
      </c>
      <c r="G1806" s="3">
        <v>140931.57</v>
      </c>
      <c r="H1806">
        <v>1</v>
      </c>
      <c r="I1806">
        <v>0</v>
      </c>
      <c r="J1806">
        <v>1</v>
      </c>
      <c r="K1806" s="5">
        <v>10921.5</v>
      </c>
      <c r="L1806">
        <v>0</v>
      </c>
      <c r="M1806" t="str">
        <f t="shared" si="84"/>
        <v xml:space="preserve"> Reatined</v>
      </c>
      <c r="N1806" s="7">
        <v>25</v>
      </c>
      <c r="O1806" s="10" t="str">
        <f t="shared" si="85"/>
        <v>26-35</v>
      </c>
      <c r="P1806" t="str">
        <f t="shared" si="86"/>
        <v>4-6 Years</v>
      </c>
      <c r="Q1806" t="str">
        <f>IF(B1806&lt;=500,"300-500",
 IF(B1806&lt;=650,"501-650",
 IF(B1806&lt;=750,"651-750",
 "751-850")))</f>
        <v>501-650</v>
      </c>
      <c r="R1806" t="str">
        <f>IF(L1806=1,"Customer already churned",
 IF(N1806&gt;=70,"Urgent attention required",
 IF(O1806="46-60","Focus retention efforts",
 IF(O1806="36-45","Extend retention strategies",
 IF(O1806="501-600","Engagement support required",
 IF(O1806="601-700","Monitor engagement",
 IF(AND(C1806="Germany",D1806="Female"),"Priority proactive retention",
 "General engagement")))))))</f>
        <v>General engagement</v>
      </c>
    </row>
    <row r="1807" spans="1:18" x14ac:dyDescent="0.35">
      <c r="A1807">
        <v>15607381</v>
      </c>
      <c r="B1807">
        <v>769</v>
      </c>
      <c r="C1807" t="s">
        <v>19</v>
      </c>
      <c r="D1807" t="s">
        <v>16</v>
      </c>
      <c r="E1807">
        <v>31</v>
      </c>
      <c r="F1807">
        <v>7</v>
      </c>
      <c r="G1807" s="3">
        <v>148913.72</v>
      </c>
      <c r="H1807">
        <v>2</v>
      </c>
      <c r="I1807">
        <v>1</v>
      </c>
      <c r="J1807">
        <v>0</v>
      </c>
      <c r="K1807" s="5">
        <v>53817.23</v>
      </c>
      <c r="L1807">
        <v>0</v>
      </c>
      <c r="M1807" t="str">
        <f t="shared" si="84"/>
        <v xml:space="preserve"> Reatined</v>
      </c>
      <c r="N1807" s="7">
        <v>20.833333333333339</v>
      </c>
      <c r="O1807" s="10" t="str">
        <f t="shared" si="85"/>
        <v>26-35</v>
      </c>
      <c r="P1807" t="str">
        <f t="shared" si="86"/>
        <v>7-9 Years</v>
      </c>
      <c r="Q1807" t="str">
        <f>IF(B1807&lt;=500,"300-500",
 IF(B1807&lt;=650,"501-650",
 IF(B1807&lt;=750,"651-750",
 "751-850")))</f>
        <v>751-850</v>
      </c>
      <c r="R1807" t="str">
        <f>IF(L1807=1,"Customer already churned",
 IF(N1807&gt;=70,"Urgent attention required",
 IF(O1807="46-60","Focus retention efforts",
 IF(O1807="36-45","Extend retention strategies",
 IF(O1807="501-600","Engagement support required",
 IF(O1807="601-700","Monitor engagement",
 IF(AND(C1807="Germany",D1807="Female"),"Priority proactive retention",
 "General engagement")))))))</f>
        <v>Priority proactive retention</v>
      </c>
    </row>
    <row r="1808" spans="1:18" x14ac:dyDescent="0.35">
      <c r="A1808">
        <v>15683471</v>
      </c>
      <c r="B1808">
        <v>691</v>
      </c>
      <c r="C1808" t="s">
        <v>15</v>
      </c>
      <c r="D1808" t="s">
        <v>18</v>
      </c>
      <c r="E1808">
        <v>38</v>
      </c>
      <c r="F1808">
        <v>7</v>
      </c>
      <c r="G1808" s="3">
        <v>0</v>
      </c>
      <c r="H1808">
        <v>2</v>
      </c>
      <c r="I1808">
        <v>0</v>
      </c>
      <c r="J1808">
        <v>0</v>
      </c>
      <c r="K1808" s="5">
        <v>81617.399999999994</v>
      </c>
      <c r="L1808">
        <v>0</v>
      </c>
      <c r="M1808" t="str">
        <f t="shared" si="84"/>
        <v xml:space="preserve"> Reatined</v>
      </c>
      <c r="N1808" s="7">
        <v>41.666666666666671</v>
      </c>
      <c r="O1808" s="10" t="str">
        <f t="shared" si="85"/>
        <v>36-45</v>
      </c>
      <c r="P1808" t="str">
        <f t="shared" si="86"/>
        <v>7-9 Years</v>
      </c>
      <c r="Q1808" t="str">
        <f>IF(B1808&lt;=500,"300-500",
 IF(B1808&lt;=650,"501-650",
 IF(B1808&lt;=750,"651-750",
 "751-850")))</f>
        <v>651-750</v>
      </c>
      <c r="R1808" t="str">
        <f>IF(L1808=1,"Customer already churned",
 IF(N1808&gt;=70,"Urgent attention required",
 IF(O1808="46-60","Focus retention efforts",
 IF(O1808="36-45","Extend retention strategies",
 IF(O1808="501-600","Engagement support required",
 IF(O1808="601-700","Monitor engagement",
 IF(AND(C1808="Germany",D1808="Female"),"Priority proactive retention",
 "General engagement")))))))</f>
        <v>Extend retention strategies</v>
      </c>
    </row>
    <row r="1809" spans="1:18" x14ac:dyDescent="0.35">
      <c r="A1809">
        <v>15605037</v>
      </c>
      <c r="B1809">
        <v>818</v>
      </c>
      <c r="C1809" t="s">
        <v>15</v>
      </c>
      <c r="D1809" t="s">
        <v>16</v>
      </c>
      <c r="E1809">
        <v>49</v>
      </c>
      <c r="F1809">
        <v>2</v>
      </c>
      <c r="G1809" s="3">
        <v>0</v>
      </c>
      <c r="H1809">
        <v>1</v>
      </c>
      <c r="I1809">
        <v>0</v>
      </c>
      <c r="J1809">
        <v>1</v>
      </c>
      <c r="K1809" s="5">
        <v>192298.84</v>
      </c>
      <c r="L1809">
        <v>1</v>
      </c>
      <c r="M1809" t="str">
        <f t="shared" si="84"/>
        <v>Churned</v>
      </c>
      <c r="N1809" s="7">
        <v>62.5</v>
      </c>
      <c r="O1809" s="10" t="str">
        <f t="shared" si="85"/>
        <v>46-60</v>
      </c>
      <c r="P1809" t="str">
        <f t="shared" si="86"/>
        <v>0-3 Years</v>
      </c>
      <c r="Q1809" t="str">
        <f>IF(B1809&lt;=500,"300-500",
 IF(B1809&lt;=650,"501-650",
 IF(B1809&lt;=750,"651-750",
 "751-850")))</f>
        <v>751-850</v>
      </c>
      <c r="R1809" t="str">
        <f>IF(L1809=1,"Customer already churned",
 IF(N1809&gt;=70,"Urgent attention required",
 IF(O1809="46-60","Focus retention efforts",
 IF(O1809="36-45","Extend retention strategies",
 IF(O1809="501-600","Engagement support required",
 IF(O1809="601-700","Monitor engagement",
 IF(AND(C1809="Germany",D1809="Female"),"Priority proactive retention",
 "General engagement")))))))</f>
        <v>Customer already churned</v>
      </c>
    </row>
    <row r="1810" spans="1:18" x14ac:dyDescent="0.35">
      <c r="A1810">
        <v>15576085</v>
      </c>
      <c r="B1810">
        <v>739</v>
      </c>
      <c r="C1810" t="s">
        <v>15</v>
      </c>
      <c r="D1810" t="s">
        <v>18</v>
      </c>
      <c r="E1810">
        <v>41</v>
      </c>
      <c r="F1810">
        <v>5</v>
      </c>
      <c r="G1810" s="3">
        <v>0</v>
      </c>
      <c r="H1810">
        <v>2</v>
      </c>
      <c r="I1810">
        <v>0</v>
      </c>
      <c r="J1810">
        <v>0</v>
      </c>
      <c r="K1810" s="5">
        <v>143882.25</v>
      </c>
      <c r="L1810">
        <v>0</v>
      </c>
      <c r="M1810" t="str">
        <f t="shared" si="84"/>
        <v xml:space="preserve"> Reatined</v>
      </c>
      <c r="N1810" s="7">
        <v>41.666666666666671</v>
      </c>
      <c r="O1810" s="10" t="str">
        <f t="shared" si="85"/>
        <v>36-45</v>
      </c>
      <c r="P1810" t="str">
        <f t="shared" si="86"/>
        <v>4-6 Years</v>
      </c>
      <c r="Q1810" t="str">
        <f>IF(B1810&lt;=500,"300-500",
 IF(B1810&lt;=650,"501-650",
 IF(B1810&lt;=750,"651-750",
 "751-850")))</f>
        <v>651-750</v>
      </c>
      <c r="R1810" t="str">
        <f>IF(L1810=1,"Customer already churned",
 IF(N1810&gt;=70,"Urgent attention required",
 IF(O1810="46-60","Focus retention efforts",
 IF(O1810="36-45","Extend retention strategies",
 IF(O1810="501-600","Engagement support required",
 IF(O1810="601-700","Monitor engagement",
 IF(AND(C1810="Germany",D1810="Female"),"Priority proactive retention",
 "General engagement")))))))</f>
        <v>Extend retention strategies</v>
      </c>
    </row>
    <row r="1811" spans="1:18" x14ac:dyDescent="0.35">
      <c r="A1811">
        <v>15770435</v>
      </c>
      <c r="B1811">
        <v>639</v>
      </c>
      <c r="C1811" t="s">
        <v>15</v>
      </c>
      <c r="D1811" t="s">
        <v>16</v>
      </c>
      <c r="E1811">
        <v>50</v>
      </c>
      <c r="F1811">
        <v>6</v>
      </c>
      <c r="G1811" s="3">
        <v>115335.32</v>
      </c>
      <c r="H1811">
        <v>2</v>
      </c>
      <c r="I1811">
        <v>1</v>
      </c>
      <c r="J1811">
        <v>1</v>
      </c>
      <c r="K1811" s="5">
        <v>53130.41</v>
      </c>
      <c r="L1811">
        <v>0</v>
      </c>
      <c r="M1811" t="str">
        <f t="shared" si="84"/>
        <v xml:space="preserve"> Reatined</v>
      </c>
      <c r="N1811" s="7">
        <v>16.666666666666661</v>
      </c>
      <c r="O1811" s="10" t="str">
        <f t="shared" si="85"/>
        <v>46-60</v>
      </c>
      <c r="P1811" t="str">
        <f t="shared" si="86"/>
        <v>4-6 Years</v>
      </c>
      <c r="Q1811" t="str">
        <f>IF(B1811&lt;=500,"300-500",
 IF(B1811&lt;=650,"501-650",
 IF(B1811&lt;=750,"651-750",
 "751-850")))</f>
        <v>501-650</v>
      </c>
      <c r="R1811" t="str">
        <f>IF(L1811=1,"Customer already churned",
 IF(N1811&gt;=70,"Urgent attention required",
 IF(O1811="46-60","Focus retention efforts",
 IF(O1811="36-45","Extend retention strategies",
 IF(O1811="501-600","Engagement support required",
 IF(O1811="601-700","Monitor engagement",
 IF(AND(C1811="Germany",D1811="Female"),"Priority proactive retention",
 "General engagement")))))))</f>
        <v>Focus retention efforts</v>
      </c>
    </row>
    <row r="1812" spans="1:18" x14ac:dyDescent="0.35">
      <c r="A1812">
        <v>15592994</v>
      </c>
      <c r="B1812">
        <v>651</v>
      </c>
      <c r="C1812" t="s">
        <v>15</v>
      </c>
      <c r="D1812" t="s">
        <v>16</v>
      </c>
      <c r="E1812">
        <v>65</v>
      </c>
      <c r="F1812">
        <v>0</v>
      </c>
      <c r="G1812" s="3">
        <v>0</v>
      </c>
      <c r="H1812">
        <v>2</v>
      </c>
      <c r="I1812">
        <v>1</v>
      </c>
      <c r="J1812">
        <v>1</v>
      </c>
      <c r="K1812" s="5">
        <v>190454.04</v>
      </c>
      <c r="L1812">
        <v>0</v>
      </c>
      <c r="M1812" t="str">
        <f t="shared" si="84"/>
        <v xml:space="preserve"> Reatined</v>
      </c>
      <c r="N1812" s="7">
        <v>54.166666666666657</v>
      </c>
      <c r="O1812" s="10" t="str">
        <f t="shared" si="85"/>
        <v>60+</v>
      </c>
      <c r="P1812" t="str">
        <f t="shared" si="86"/>
        <v>0-3 Years</v>
      </c>
      <c r="Q1812" t="str">
        <f>IF(B1812&lt;=500,"300-500",
 IF(B1812&lt;=650,"501-650",
 IF(B1812&lt;=750,"651-750",
 "751-850")))</f>
        <v>651-750</v>
      </c>
      <c r="R1812" t="str">
        <f>IF(L1812=1,"Customer already churned",
 IF(N1812&gt;=70,"Urgent attention required",
 IF(O1812="46-60","Focus retention efforts",
 IF(O1812="36-45","Extend retention strategies",
 IF(O1812="501-600","Engagement support required",
 IF(O1812="601-700","Monitor engagement",
 IF(AND(C1812="Germany",D1812="Female"),"Priority proactive retention",
 "General engagement")))))))</f>
        <v>General engagement</v>
      </c>
    </row>
    <row r="1813" spans="1:18" x14ac:dyDescent="0.35">
      <c r="A1813">
        <v>15624068</v>
      </c>
      <c r="B1813">
        <v>779</v>
      </c>
      <c r="C1813" t="s">
        <v>15</v>
      </c>
      <c r="D1813" t="s">
        <v>16</v>
      </c>
      <c r="E1813">
        <v>26</v>
      </c>
      <c r="F1813">
        <v>0</v>
      </c>
      <c r="G1813" s="3">
        <v>0</v>
      </c>
      <c r="H1813">
        <v>2</v>
      </c>
      <c r="I1813">
        <v>0</v>
      </c>
      <c r="J1813">
        <v>1</v>
      </c>
      <c r="K1813" s="5">
        <v>111906</v>
      </c>
      <c r="L1813">
        <v>0</v>
      </c>
      <c r="M1813" t="str">
        <f t="shared" si="84"/>
        <v xml:space="preserve"> Reatined</v>
      </c>
      <c r="N1813" s="7">
        <v>45.833333333333329</v>
      </c>
      <c r="O1813" s="10" t="str">
        <f t="shared" si="85"/>
        <v>26-35</v>
      </c>
      <c r="P1813" t="str">
        <f t="shared" si="86"/>
        <v>0-3 Years</v>
      </c>
      <c r="Q1813" t="str">
        <f>IF(B1813&lt;=500,"300-500",
 IF(B1813&lt;=650,"501-650",
 IF(B1813&lt;=750,"651-750",
 "751-850")))</f>
        <v>751-850</v>
      </c>
      <c r="R1813" t="str">
        <f>IF(L1813=1,"Customer already churned",
 IF(N1813&gt;=70,"Urgent attention required",
 IF(O1813="46-60","Focus retention efforts",
 IF(O1813="36-45","Extend retention strategies",
 IF(O1813="501-600","Engagement support required",
 IF(O1813="601-700","Monitor engagement",
 IF(AND(C1813="Germany",D1813="Female"),"Priority proactive retention",
 "General engagement")))))))</f>
        <v>General engagement</v>
      </c>
    </row>
    <row r="1814" spans="1:18" x14ac:dyDescent="0.35">
      <c r="A1814">
        <v>15595221</v>
      </c>
      <c r="B1814">
        <v>850</v>
      </c>
      <c r="C1814" t="s">
        <v>19</v>
      </c>
      <c r="D1814" t="s">
        <v>16</v>
      </c>
      <c r="E1814">
        <v>33</v>
      </c>
      <c r="F1814">
        <v>7</v>
      </c>
      <c r="G1814" s="3">
        <v>134678.13</v>
      </c>
      <c r="H1814">
        <v>1</v>
      </c>
      <c r="I1814">
        <v>1</v>
      </c>
      <c r="J1814">
        <v>0</v>
      </c>
      <c r="K1814" s="5">
        <v>113177.95</v>
      </c>
      <c r="L1814">
        <v>0</v>
      </c>
      <c r="M1814" t="str">
        <f t="shared" si="84"/>
        <v xml:space="preserve"> Reatined</v>
      </c>
      <c r="N1814" s="7">
        <v>37.5</v>
      </c>
      <c r="O1814" s="10" t="str">
        <f t="shared" si="85"/>
        <v>26-35</v>
      </c>
      <c r="P1814" t="str">
        <f t="shared" si="86"/>
        <v>7-9 Years</v>
      </c>
      <c r="Q1814" t="str">
        <f>IF(B1814&lt;=500,"300-500",
 IF(B1814&lt;=650,"501-650",
 IF(B1814&lt;=750,"651-750",
 "751-850")))</f>
        <v>751-850</v>
      </c>
      <c r="R1814" t="str">
        <f>IF(L1814=1,"Customer already churned",
 IF(N1814&gt;=70,"Urgent attention required",
 IF(O1814="46-60","Focus retention efforts",
 IF(O1814="36-45","Extend retention strategies",
 IF(O1814="501-600","Engagement support required",
 IF(O1814="601-700","Monitor engagement",
 IF(AND(C1814="Germany",D1814="Female"),"Priority proactive retention",
 "General engagement")))))))</f>
        <v>Priority proactive retention</v>
      </c>
    </row>
    <row r="1815" spans="1:18" x14ac:dyDescent="0.35">
      <c r="A1815">
        <v>15637131</v>
      </c>
      <c r="B1815">
        <v>829</v>
      </c>
      <c r="C1815" t="s">
        <v>15</v>
      </c>
      <c r="D1815" t="s">
        <v>18</v>
      </c>
      <c r="E1815">
        <v>38</v>
      </c>
      <c r="F1815">
        <v>9</v>
      </c>
      <c r="G1815" s="3">
        <v>0</v>
      </c>
      <c r="H1815">
        <v>2</v>
      </c>
      <c r="I1815">
        <v>1</v>
      </c>
      <c r="J1815">
        <v>0</v>
      </c>
      <c r="K1815" s="5">
        <v>30529.88</v>
      </c>
      <c r="L1815">
        <v>0</v>
      </c>
      <c r="M1815" t="str">
        <f t="shared" si="84"/>
        <v xml:space="preserve"> Reatined</v>
      </c>
      <c r="N1815" s="7">
        <v>33.333333333333329</v>
      </c>
      <c r="O1815" s="10" t="str">
        <f t="shared" si="85"/>
        <v>36-45</v>
      </c>
      <c r="P1815" t="str">
        <f t="shared" si="86"/>
        <v>7-9 Years</v>
      </c>
      <c r="Q1815" t="str">
        <f>IF(B1815&lt;=500,"300-500",
 IF(B1815&lt;=650,"501-650",
 IF(B1815&lt;=750,"651-750",
 "751-850")))</f>
        <v>751-850</v>
      </c>
      <c r="R1815" t="str">
        <f>IF(L1815=1,"Customer already churned",
 IF(N1815&gt;=70,"Urgent attention required",
 IF(O1815="46-60","Focus retention efforts",
 IF(O1815="36-45","Extend retention strategies",
 IF(O1815="501-600","Engagement support required",
 IF(O1815="601-700","Monitor engagement",
 IF(AND(C1815="Germany",D1815="Female"),"Priority proactive retention",
 "General engagement")))))))</f>
        <v>Extend retention strategies</v>
      </c>
    </row>
    <row r="1816" spans="1:18" x14ac:dyDescent="0.35">
      <c r="A1816">
        <v>15613471</v>
      </c>
      <c r="B1816">
        <v>579</v>
      </c>
      <c r="C1816" t="s">
        <v>19</v>
      </c>
      <c r="D1816" t="s">
        <v>18</v>
      </c>
      <c r="E1816">
        <v>31</v>
      </c>
      <c r="F1816">
        <v>2</v>
      </c>
      <c r="G1816" s="3">
        <v>90547.48</v>
      </c>
      <c r="H1816">
        <v>2</v>
      </c>
      <c r="I1816">
        <v>1</v>
      </c>
      <c r="J1816">
        <v>1</v>
      </c>
      <c r="K1816" s="5">
        <v>18800.13</v>
      </c>
      <c r="L1816">
        <v>0</v>
      </c>
      <c r="M1816" t="str">
        <f t="shared" si="84"/>
        <v xml:space="preserve"> Reatined</v>
      </c>
      <c r="N1816" s="7">
        <v>25</v>
      </c>
      <c r="O1816" s="10" t="str">
        <f t="shared" si="85"/>
        <v>26-35</v>
      </c>
      <c r="P1816" t="str">
        <f t="shared" si="86"/>
        <v>0-3 Years</v>
      </c>
      <c r="Q1816" t="str">
        <f>IF(B1816&lt;=500,"300-500",
 IF(B1816&lt;=650,"501-650",
 IF(B1816&lt;=750,"651-750",
 "751-850")))</f>
        <v>501-650</v>
      </c>
      <c r="R1816" t="str">
        <f>IF(L1816=1,"Customer already churned",
 IF(N1816&gt;=70,"Urgent attention required",
 IF(O1816="46-60","Focus retention efforts",
 IF(O1816="36-45","Extend retention strategies",
 IF(O1816="501-600","Engagement support required",
 IF(O1816="601-700","Monitor engagement",
 IF(AND(C1816="Germany",D1816="Female"),"Priority proactive retention",
 "General engagement")))))))</f>
        <v>General engagement</v>
      </c>
    </row>
    <row r="1817" spans="1:18" x14ac:dyDescent="0.35">
      <c r="A1817">
        <v>15583499</v>
      </c>
      <c r="B1817">
        <v>510</v>
      </c>
      <c r="C1817" t="s">
        <v>15</v>
      </c>
      <c r="D1817" t="s">
        <v>18</v>
      </c>
      <c r="E1817">
        <v>32</v>
      </c>
      <c r="F1817">
        <v>9</v>
      </c>
      <c r="G1817" s="3">
        <v>103324.78</v>
      </c>
      <c r="H1817">
        <v>1</v>
      </c>
      <c r="I1817">
        <v>1</v>
      </c>
      <c r="J1817">
        <v>1</v>
      </c>
      <c r="K1817" s="5">
        <v>46127.7</v>
      </c>
      <c r="L1817">
        <v>0</v>
      </c>
      <c r="M1817" t="str">
        <f t="shared" si="84"/>
        <v xml:space="preserve"> Reatined</v>
      </c>
      <c r="N1817" s="7">
        <v>16.666666666666661</v>
      </c>
      <c r="O1817" s="10" t="str">
        <f t="shared" si="85"/>
        <v>26-35</v>
      </c>
      <c r="P1817" t="str">
        <f t="shared" si="86"/>
        <v>7-9 Years</v>
      </c>
      <c r="Q1817" t="str">
        <f>IF(B1817&lt;=500,"300-500",
 IF(B1817&lt;=650,"501-650",
 IF(B1817&lt;=750,"651-750",
 "751-850")))</f>
        <v>501-650</v>
      </c>
      <c r="R1817" t="str">
        <f>IF(L1817=1,"Customer already churned",
 IF(N1817&gt;=70,"Urgent attention required",
 IF(O1817="46-60","Focus retention efforts",
 IF(O1817="36-45","Extend retention strategies",
 IF(O1817="501-600","Engagement support required",
 IF(O1817="601-700","Monitor engagement",
 IF(AND(C1817="Germany",D1817="Female"),"Priority proactive retention",
 "General engagement")))))))</f>
        <v>General engagement</v>
      </c>
    </row>
    <row r="1818" spans="1:18" x14ac:dyDescent="0.35">
      <c r="A1818">
        <v>15752816</v>
      </c>
      <c r="B1818">
        <v>531</v>
      </c>
      <c r="C1818" t="s">
        <v>15</v>
      </c>
      <c r="D1818" t="s">
        <v>18</v>
      </c>
      <c r="E1818">
        <v>29</v>
      </c>
      <c r="F1818">
        <v>3</v>
      </c>
      <c r="G1818" s="3">
        <v>114590.58</v>
      </c>
      <c r="H1818">
        <v>1</v>
      </c>
      <c r="I1818">
        <v>0</v>
      </c>
      <c r="J1818">
        <v>0</v>
      </c>
      <c r="K1818" s="5">
        <v>75585.48</v>
      </c>
      <c r="L1818">
        <v>0</v>
      </c>
      <c r="M1818" t="str">
        <f t="shared" si="84"/>
        <v xml:space="preserve"> Reatined</v>
      </c>
      <c r="N1818" s="7">
        <v>45.833333333333329</v>
      </c>
      <c r="O1818" s="10" t="str">
        <f t="shared" si="85"/>
        <v>26-35</v>
      </c>
      <c r="P1818" t="str">
        <f t="shared" si="86"/>
        <v>0-3 Years</v>
      </c>
      <c r="Q1818" t="str">
        <f>IF(B1818&lt;=500,"300-500",
 IF(B1818&lt;=650,"501-650",
 IF(B1818&lt;=750,"651-750",
 "751-850")))</f>
        <v>501-650</v>
      </c>
      <c r="R1818" t="str">
        <f>IF(L1818=1,"Customer already churned",
 IF(N1818&gt;=70,"Urgent attention required",
 IF(O1818="46-60","Focus retention efforts",
 IF(O1818="36-45","Extend retention strategies",
 IF(O1818="501-600","Engagement support required",
 IF(O1818="601-700","Monitor engagement",
 IF(AND(C1818="Germany",D1818="Female"),"Priority proactive retention",
 "General engagement")))))))</f>
        <v>General engagement</v>
      </c>
    </row>
    <row r="1819" spans="1:18" x14ac:dyDescent="0.35">
      <c r="A1819">
        <v>15804075</v>
      </c>
      <c r="B1819">
        <v>628</v>
      </c>
      <c r="C1819" t="s">
        <v>19</v>
      </c>
      <c r="D1819" t="s">
        <v>16</v>
      </c>
      <c r="E1819">
        <v>36</v>
      </c>
      <c r="F1819">
        <v>3</v>
      </c>
      <c r="G1819" s="3">
        <v>91286.51</v>
      </c>
      <c r="H1819">
        <v>1</v>
      </c>
      <c r="I1819">
        <v>1</v>
      </c>
      <c r="J1819">
        <v>0</v>
      </c>
      <c r="K1819" s="5">
        <v>63085.94</v>
      </c>
      <c r="L1819">
        <v>0</v>
      </c>
      <c r="M1819" t="str">
        <f t="shared" si="84"/>
        <v xml:space="preserve"> Reatined</v>
      </c>
      <c r="N1819" s="7">
        <v>37.5</v>
      </c>
      <c r="O1819" s="10" t="str">
        <f t="shared" si="85"/>
        <v>36-45</v>
      </c>
      <c r="P1819" t="str">
        <f t="shared" si="86"/>
        <v>0-3 Years</v>
      </c>
      <c r="Q1819" t="str">
        <f>IF(B1819&lt;=500,"300-500",
 IF(B1819&lt;=650,"501-650",
 IF(B1819&lt;=750,"651-750",
 "751-850")))</f>
        <v>501-650</v>
      </c>
      <c r="R1819" t="str">
        <f>IF(L1819=1,"Customer already churned",
 IF(N1819&gt;=70,"Urgent attention required",
 IF(O1819="46-60","Focus retention efforts",
 IF(O1819="36-45","Extend retention strategies",
 IF(O1819="501-600","Engagement support required",
 IF(O1819="601-700","Monitor engagement",
 IF(AND(C1819="Germany",D1819="Female"),"Priority proactive retention",
 "General engagement")))))))</f>
        <v>Extend retention strategies</v>
      </c>
    </row>
    <row r="1820" spans="1:18" x14ac:dyDescent="0.35">
      <c r="A1820">
        <v>15800517</v>
      </c>
      <c r="B1820">
        <v>633</v>
      </c>
      <c r="C1820" t="s">
        <v>17</v>
      </c>
      <c r="D1820" t="s">
        <v>18</v>
      </c>
      <c r="E1820">
        <v>32</v>
      </c>
      <c r="F1820">
        <v>5</v>
      </c>
      <c r="G1820" s="3">
        <v>163340.12</v>
      </c>
      <c r="H1820">
        <v>2</v>
      </c>
      <c r="I1820">
        <v>1</v>
      </c>
      <c r="J1820">
        <v>1</v>
      </c>
      <c r="K1820" s="5">
        <v>74415.199999999997</v>
      </c>
      <c r="L1820">
        <v>0</v>
      </c>
      <c r="M1820" t="str">
        <f t="shared" si="84"/>
        <v xml:space="preserve"> Reatined</v>
      </c>
      <c r="N1820" s="7">
        <v>0</v>
      </c>
      <c r="O1820" s="10" t="str">
        <f t="shared" si="85"/>
        <v>26-35</v>
      </c>
      <c r="P1820" t="str">
        <f t="shared" si="86"/>
        <v>4-6 Years</v>
      </c>
      <c r="Q1820" t="str">
        <f>IF(B1820&lt;=500,"300-500",
 IF(B1820&lt;=650,"501-650",
 IF(B1820&lt;=750,"651-750",
 "751-850")))</f>
        <v>501-650</v>
      </c>
      <c r="R1820" t="str">
        <f>IF(L1820=1,"Customer already churned",
 IF(N1820&gt;=70,"Urgent attention required",
 IF(O1820="46-60","Focus retention efforts",
 IF(O1820="36-45","Extend retention strategies",
 IF(O1820="501-600","Engagement support required",
 IF(O1820="601-700","Monitor engagement",
 IF(AND(C1820="Germany",D1820="Female"),"Priority proactive retention",
 "General engagement")))))))</f>
        <v>General engagement</v>
      </c>
    </row>
    <row r="1821" spans="1:18" x14ac:dyDescent="0.35">
      <c r="A1821">
        <v>15712319</v>
      </c>
      <c r="B1821">
        <v>714</v>
      </c>
      <c r="C1821" t="s">
        <v>17</v>
      </c>
      <c r="D1821" t="s">
        <v>18</v>
      </c>
      <c r="E1821">
        <v>45</v>
      </c>
      <c r="F1821">
        <v>8</v>
      </c>
      <c r="G1821" s="3">
        <v>150900.29</v>
      </c>
      <c r="H1821">
        <v>2</v>
      </c>
      <c r="I1821">
        <v>0</v>
      </c>
      <c r="J1821">
        <v>1</v>
      </c>
      <c r="K1821" s="5">
        <v>139889.15</v>
      </c>
      <c r="L1821">
        <v>0</v>
      </c>
      <c r="M1821" t="str">
        <f t="shared" si="84"/>
        <v xml:space="preserve"> Reatined</v>
      </c>
      <c r="N1821" s="7">
        <v>8.3333333333333321</v>
      </c>
      <c r="O1821" s="10" t="str">
        <f t="shared" si="85"/>
        <v>36-45</v>
      </c>
      <c r="P1821" t="str">
        <f t="shared" si="86"/>
        <v>7-9 Years</v>
      </c>
      <c r="Q1821" t="str">
        <f>IF(B1821&lt;=500,"300-500",
 IF(B1821&lt;=650,"501-650",
 IF(B1821&lt;=750,"651-750",
 "751-850")))</f>
        <v>651-750</v>
      </c>
      <c r="R1821" t="str">
        <f>IF(L1821=1,"Customer already churned",
 IF(N1821&gt;=70,"Urgent attention required",
 IF(O1821="46-60","Focus retention efforts",
 IF(O1821="36-45","Extend retention strategies",
 IF(O1821="501-600","Engagement support required",
 IF(O1821="601-700","Monitor engagement",
 IF(AND(C1821="Germany",D1821="Female"),"Priority proactive retention",
 "General engagement")))))))</f>
        <v>Extend retention strategies</v>
      </c>
    </row>
    <row r="1822" spans="1:18" x14ac:dyDescent="0.35">
      <c r="A1822">
        <v>15797389</v>
      </c>
      <c r="B1822">
        <v>604</v>
      </c>
      <c r="C1822" t="s">
        <v>17</v>
      </c>
      <c r="D1822" t="s">
        <v>18</v>
      </c>
      <c r="E1822">
        <v>23</v>
      </c>
      <c r="F1822">
        <v>9</v>
      </c>
      <c r="G1822" s="3">
        <v>124577.33</v>
      </c>
      <c r="H1822">
        <v>1</v>
      </c>
      <c r="I1822">
        <v>1</v>
      </c>
      <c r="J1822">
        <v>1</v>
      </c>
      <c r="K1822" s="5">
        <v>7267.25</v>
      </c>
      <c r="L1822">
        <v>0</v>
      </c>
      <c r="M1822" t="str">
        <f t="shared" si="84"/>
        <v xml:space="preserve"> Reatined</v>
      </c>
      <c r="N1822" s="7">
        <v>16.666666666666661</v>
      </c>
      <c r="O1822" s="10" t="str">
        <f t="shared" si="85"/>
        <v>18-25</v>
      </c>
      <c r="P1822" t="str">
        <f t="shared" si="86"/>
        <v>7-9 Years</v>
      </c>
      <c r="Q1822" t="str">
        <f>IF(B1822&lt;=500,"300-500",
 IF(B1822&lt;=650,"501-650",
 IF(B1822&lt;=750,"651-750",
 "751-850")))</f>
        <v>501-650</v>
      </c>
      <c r="R1822" t="str">
        <f>IF(L1822=1,"Customer already churned",
 IF(N1822&gt;=70,"Urgent attention required",
 IF(O1822="46-60","Focus retention efforts",
 IF(O1822="36-45","Extend retention strategies",
 IF(O1822="501-600","Engagement support required",
 IF(O1822="601-700","Monitor engagement",
 IF(AND(C1822="Germany",D1822="Female"),"Priority proactive retention",
 "General engagement")))))))</f>
        <v>General engagement</v>
      </c>
    </row>
    <row r="1823" spans="1:18" x14ac:dyDescent="0.35">
      <c r="A1823">
        <v>15621432</v>
      </c>
      <c r="B1823">
        <v>630</v>
      </c>
      <c r="C1823" t="s">
        <v>17</v>
      </c>
      <c r="D1823" t="s">
        <v>18</v>
      </c>
      <c r="E1823">
        <v>35</v>
      </c>
      <c r="F1823">
        <v>1</v>
      </c>
      <c r="G1823" s="3">
        <v>0</v>
      </c>
      <c r="H1823">
        <v>2</v>
      </c>
      <c r="I1823">
        <v>0</v>
      </c>
      <c r="J1823">
        <v>0</v>
      </c>
      <c r="K1823" s="5">
        <v>186826.22</v>
      </c>
      <c r="L1823">
        <v>0</v>
      </c>
      <c r="M1823" t="str">
        <f t="shared" si="84"/>
        <v xml:space="preserve"> Reatined</v>
      </c>
      <c r="N1823" s="7">
        <v>66.666666666666657</v>
      </c>
      <c r="O1823" s="10" t="str">
        <f t="shared" si="85"/>
        <v>26-35</v>
      </c>
      <c r="P1823" t="str">
        <f t="shared" si="86"/>
        <v>0-3 Years</v>
      </c>
      <c r="Q1823" t="str">
        <f>IF(B1823&lt;=500,"300-500",
 IF(B1823&lt;=650,"501-650",
 IF(B1823&lt;=750,"651-750",
 "751-850")))</f>
        <v>501-650</v>
      </c>
      <c r="R1823" t="str">
        <f>IF(L1823=1,"Customer already churned",
 IF(N1823&gt;=70,"Urgent attention required",
 IF(O1823="46-60","Focus retention efforts",
 IF(O1823="36-45","Extend retention strategies",
 IF(O1823="501-600","Engagement support required",
 IF(O1823="601-700","Monitor engagement",
 IF(AND(C1823="Germany",D1823="Female"),"Priority proactive retention",
 "General engagement")))))))</f>
        <v>General engagement</v>
      </c>
    </row>
    <row r="1824" spans="1:18" x14ac:dyDescent="0.35">
      <c r="A1824">
        <v>15779390</v>
      </c>
      <c r="B1824">
        <v>850</v>
      </c>
      <c r="C1824" t="s">
        <v>17</v>
      </c>
      <c r="D1824" t="s">
        <v>16</v>
      </c>
      <c r="E1824">
        <v>31</v>
      </c>
      <c r="F1824">
        <v>4</v>
      </c>
      <c r="G1824" s="3">
        <v>91292.7</v>
      </c>
      <c r="H1824">
        <v>1</v>
      </c>
      <c r="I1824">
        <v>1</v>
      </c>
      <c r="J1824">
        <v>1</v>
      </c>
      <c r="K1824" s="5">
        <v>162149.07</v>
      </c>
      <c r="L1824">
        <v>0</v>
      </c>
      <c r="M1824" t="str">
        <f t="shared" si="84"/>
        <v xml:space="preserve"> Reatined</v>
      </c>
      <c r="N1824" s="7">
        <v>16.666666666666661</v>
      </c>
      <c r="O1824" s="10" t="str">
        <f t="shared" si="85"/>
        <v>26-35</v>
      </c>
      <c r="P1824" t="str">
        <f t="shared" si="86"/>
        <v>4-6 Years</v>
      </c>
      <c r="Q1824" t="str">
        <f>IF(B1824&lt;=500,"300-500",
 IF(B1824&lt;=650,"501-650",
 IF(B1824&lt;=750,"651-750",
 "751-850")))</f>
        <v>751-850</v>
      </c>
      <c r="R1824" t="str">
        <f>IF(L1824=1,"Customer already churned",
 IF(N1824&gt;=70,"Urgent attention required",
 IF(O1824="46-60","Focus retention efforts",
 IF(O1824="36-45","Extend retention strategies",
 IF(O1824="501-600","Engagement support required",
 IF(O1824="601-700","Monitor engagement",
 IF(AND(C1824="Germany",D1824="Female"),"Priority proactive retention",
 "General engagement")))))))</f>
        <v>General engagement</v>
      </c>
    </row>
    <row r="1825" spans="1:18" x14ac:dyDescent="0.35">
      <c r="A1825">
        <v>15711219</v>
      </c>
      <c r="B1825">
        <v>788</v>
      </c>
      <c r="C1825" t="s">
        <v>19</v>
      </c>
      <c r="D1825" t="s">
        <v>16</v>
      </c>
      <c r="E1825">
        <v>57</v>
      </c>
      <c r="F1825">
        <v>8</v>
      </c>
      <c r="G1825" s="3">
        <v>93716.72</v>
      </c>
      <c r="H1825">
        <v>1</v>
      </c>
      <c r="I1825">
        <v>1</v>
      </c>
      <c r="J1825">
        <v>1</v>
      </c>
      <c r="K1825" s="5">
        <v>180150.49</v>
      </c>
      <c r="L1825">
        <v>1</v>
      </c>
      <c r="M1825" t="str">
        <f t="shared" si="84"/>
        <v>Churned</v>
      </c>
      <c r="N1825" s="7">
        <v>33.333333333333329</v>
      </c>
      <c r="O1825" s="10" t="str">
        <f t="shared" si="85"/>
        <v>46-60</v>
      </c>
      <c r="P1825" t="str">
        <f t="shared" si="86"/>
        <v>7-9 Years</v>
      </c>
      <c r="Q1825" t="str">
        <f>IF(B1825&lt;=500,"300-500",
 IF(B1825&lt;=650,"501-650",
 IF(B1825&lt;=750,"651-750",
 "751-850")))</f>
        <v>751-850</v>
      </c>
      <c r="R1825" t="str">
        <f>IF(L1825=1,"Customer already churned",
 IF(N1825&gt;=70,"Urgent attention required",
 IF(O1825="46-60","Focus retention efforts",
 IF(O1825="36-45","Extend retention strategies",
 IF(O1825="501-600","Engagement support required",
 IF(O1825="601-700","Monitor engagement",
 IF(AND(C1825="Germany",D1825="Female"),"Priority proactive retention",
 "General engagement")))))))</f>
        <v>Customer already churned</v>
      </c>
    </row>
    <row r="1826" spans="1:18" x14ac:dyDescent="0.35">
      <c r="A1826">
        <v>15770498</v>
      </c>
      <c r="B1826">
        <v>798</v>
      </c>
      <c r="C1826" t="s">
        <v>15</v>
      </c>
      <c r="D1826" t="s">
        <v>16</v>
      </c>
      <c r="E1826">
        <v>37</v>
      </c>
      <c r="F1826">
        <v>4</v>
      </c>
      <c r="G1826" s="3">
        <v>111723.08</v>
      </c>
      <c r="H1826">
        <v>1</v>
      </c>
      <c r="I1826">
        <v>1</v>
      </c>
      <c r="J1826">
        <v>1</v>
      </c>
      <c r="K1826" s="5">
        <v>83478.12</v>
      </c>
      <c r="L1826">
        <v>0</v>
      </c>
      <c r="M1826" t="str">
        <f t="shared" si="84"/>
        <v xml:space="preserve"> Reatined</v>
      </c>
      <c r="N1826" s="7">
        <v>16.666666666666661</v>
      </c>
      <c r="O1826" s="10" t="str">
        <f t="shared" si="85"/>
        <v>36-45</v>
      </c>
      <c r="P1826" t="str">
        <f t="shared" si="86"/>
        <v>4-6 Years</v>
      </c>
      <c r="Q1826" t="str">
        <f>IF(B1826&lt;=500,"300-500",
 IF(B1826&lt;=650,"501-650",
 IF(B1826&lt;=750,"651-750",
 "751-850")))</f>
        <v>751-850</v>
      </c>
      <c r="R1826" t="str">
        <f>IF(L1826=1,"Customer already churned",
 IF(N1826&gt;=70,"Urgent attention required",
 IF(O1826="46-60","Focus retention efforts",
 IF(O1826="36-45","Extend retention strategies",
 IF(O1826="501-600","Engagement support required",
 IF(O1826="601-700","Monitor engagement",
 IF(AND(C1826="Germany",D1826="Female"),"Priority proactive retention",
 "General engagement")))))))</f>
        <v>Extend retention strategies</v>
      </c>
    </row>
    <row r="1827" spans="1:18" x14ac:dyDescent="0.35">
      <c r="A1827">
        <v>15678727</v>
      </c>
      <c r="B1827">
        <v>770</v>
      </c>
      <c r="C1827" t="s">
        <v>19</v>
      </c>
      <c r="D1827" t="s">
        <v>18</v>
      </c>
      <c r="E1827">
        <v>45</v>
      </c>
      <c r="F1827">
        <v>4</v>
      </c>
      <c r="G1827" s="3">
        <v>110765.68</v>
      </c>
      <c r="H1827">
        <v>1</v>
      </c>
      <c r="I1827">
        <v>1</v>
      </c>
      <c r="J1827">
        <v>0</v>
      </c>
      <c r="K1827" s="5">
        <v>26163.74</v>
      </c>
      <c r="L1827">
        <v>1</v>
      </c>
      <c r="M1827" t="str">
        <f t="shared" si="84"/>
        <v>Churned</v>
      </c>
      <c r="N1827" s="7">
        <v>37.5</v>
      </c>
      <c r="O1827" s="10" t="str">
        <f t="shared" si="85"/>
        <v>36-45</v>
      </c>
      <c r="P1827" t="str">
        <f t="shared" si="86"/>
        <v>4-6 Years</v>
      </c>
      <c r="Q1827" t="str">
        <f>IF(B1827&lt;=500,"300-500",
 IF(B1827&lt;=650,"501-650",
 IF(B1827&lt;=750,"651-750",
 "751-850")))</f>
        <v>751-850</v>
      </c>
      <c r="R1827" t="str">
        <f>IF(L1827=1,"Customer already churned",
 IF(N1827&gt;=70,"Urgent attention required",
 IF(O1827="46-60","Focus retention efforts",
 IF(O1827="36-45","Extend retention strategies",
 IF(O1827="501-600","Engagement support required",
 IF(O1827="601-700","Monitor engagement",
 IF(AND(C1827="Germany",D1827="Female"),"Priority proactive retention",
 "General engagement")))))))</f>
        <v>Customer already churned</v>
      </c>
    </row>
    <row r="1828" spans="1:18" x14ac:dyDescent="0.35">
      <c r="A1828">
        <v>15573893</v>
      </c>
      <c r="B1828">
        <v>569</v>
      </c>
      <c r="C1828" t="s">
        <v>19</v>
      </c>
      <c r="D1828" t="s">
        <v>18</v>
      </c>
      <c r="E1828">
        <v>25</v>
      </c>
      <c r="F1828">
        <v>9</v>
      </c>
      <c r="G1828" s="3">
        <v>173459.45</v>
      </c>
      <c r="H1828">
        <v>2</v>
      </c>
      <c r="I1828">
        <v>1</v>
      </c>
      <c r="J1828">
        <v>1</v>
      </c>
      <c r="K1828" s="5">
        <v>44381.06</v>
      </c>
      <c r="L1828">
        <v>0</v>
      </c>
      <c r="M1828" t="str">
        <f t="shared" si="84"/>
        <v xml:space="preserve"> Reatined</v>
      </c>
      <c r="N1828" s="7">
        <v>0</v>
      </c>
      <c r="O1828" s="10" t="str">
        <f t="shared" si="85"/>
        <v>18-25</v>
      </c>
      <c r="P1828" t="str">
        <f t="shared" si="86"/>
        <v>7-9 Years</v>
      </c>
      <c r="Q1828" t="str">
        <f>IF(B1828&lt;=500,"300-500",
 IF(B1828&lt;=650,"501-650",
 IF(B1828&lt;=750,"651-750",
 "751-850")))</f>
        <v>501-650</v>
      </c>
      <c r="R1828" t="str">
        <f>IF(L1828=1,"Customer already churned",
 IF(N1828&gt;=70,"Urgent attention required",
 IF(O1828="46-60","Focus retention efforts",
 IF(O1828="36-45","Extend retention strategies",
 IF(O1828="501-600","Engagement support required",
 IF(O1828="601-700","Monitor engagement",
 IF(AND(C1828="Germany",D1828="Female"),"Priority proactive retention",
 "General engagement")))))))</f>
        <v>General engagement</v>
      </c>
    </row>
    <row r="1829" spans="1:18" x14ac:dyDescent="0.35">
      <c r="A1829">
        <v>15740104</v>
      </c>
      <c r="B1829">
        <v>425</v>
      </c>
      <c r="C1829" t="s">
        <v>17</v>
      </c>
      <c r="D1829" t="s">
        <v>16</v>
      </c>
      <c r="E1829">
        <v>22</v>
      </c>
      <c r="F1829">
        <v>7</v>
      </c>
      <c r="G1829" s="3">
        <v>169649.73</v>
      </c>
      <c r="H1829">
        <v>2</v>
      </c>
      <c r="I1829">
        <v>0</v>
      </c>
      <c r="J1829">
        <v>1</v>
      </c>
      <c r="K1829" s="5">
        <v>136365</v>
      </c>
      <c r="L1829">
        <v>1</v>
      </c>
      <c r="M1829" t="str">
        <f t="shared" si="84"/>
        <v>Churned</v>
      </c>
      <c r="N1829" s="7">
        <v>8.3333333333333321</v>
      </c>
      <c r="O1829" s="10" t="str">
        <f t="shared" si="85"/>
        <v>18-25</v>
      </c>
      <c r="P1829" t="str">
        <f t="shared" si="86"/>
        <v>7-9 Years</v>
      </c>
      <c r="Q1829" t="str">
        <f>IF(B1829&lt;=500,"300-500",
 IF(B1829&lt;=650,"501-650",
 IF(B1829&lt;=750,"651-750",
 "751-850")))</f>
        <v>300-500</v>
      </c>
      <c r="R1829" t="str">
        <f>IF(L1829=1,"Customer already churned",
 IF(N1829&gt;=70,"Urgent attention required",
 IF(O1829="46-60","Focus retention efforts",
 IF(O1829="36-45","Extend retention strategies",
 IF(O1829="501-600","Engagement support required",
 IF(O1829="601-700","Monitor engagement",
 IF(AND(C1829="Germany",D1829="Female"),"Priority proactive retention",
 "General engagement")))))))</f>
        <v>Customer already churned</v>
      </c>
    </row>
    <row r="1830" spans="1:18" x14ac:dyDescent="0.35">
      <c r="A1830">
        <v>15792649</v>
      </c>
      <c r="B1830">
        <v>547</v>
      </c>
      <c r="C1830" t="s">
        <v>17</v>
      </c>
      <c r="D1830" t="s">
        <v>16</v>
      </c>
      <c r="E1830">
        <v>31</v>
      </c>
      <c r="F1830">
        <v>9</v>
      </c>
      <c r="G1830" s="3">
        <v>0</v>
      </c>
      <c r="H1830">
        <v>2</v>
      </c>
      <c r="I1830">
        <v>0</v>
      </c>
      <c r="J1830">
        <v>0</v>
      </c>
      <c r="K1830" s="5">
        <v>99294.22</v>
      </c>
      <c r="L1830">
        <v>0</v>
      </c>
      <c r="M1830" t="str">
        <f t="shared" si="84"/>
        <v xml:space="preserve"> Reatined</v>
      </c>
      <c r="N1830" s="7">
        <v>41.666666666666671</v>
      </c>
      <c r="O1830" s="10" t="str">
        <f t="shared" si="85"/>
        <v>26-35</v>
      </c>
      <c r="P1830" t="str">
        <f t="shared" si="86"/>
        <v>7-9 Years</v>
      </c>
      <c r="Q1830" t="str">
        <f>IF(B1830&lt;=500,"300-500",
 IF(B1830&lt;=650,"501-650",
 IF(B1830&lt;=750,"651-750",
 "751-850")))</f>
        <v>501-650</v>
      </c>
      <c r="R1830" t="str">
        <f>IF(L1830=1,"Customer already churned",
 IF(N1830&gt;=70,"Urgent attention required",
 IF(O1830="46-60","Focus retention efforts",
 IF(O1830="36-45","Extend retention strategies",
 IF(O1830="501-600","Engagement support required",
 IF(O1830="601-700","Monitor engagement",
 IF(AND(C1830="Germany",D1830="Female"),"Priority proactive retention",
 "General engagement")))))))</f>
        <v>General engagement</v>
      </c>
    </row>
    <row r="1831" spans="1:18" x14ac:dyDescent="0.35">
      <c r="A1831">
        <v>15605275</v>
      </c>
      <c r="B1831">
        <v>725</v>
      </c>
      <c r="C1831" t="s">
        <v>19</v>
      </c>
      <c r="D1831" t="s">
        <v>18</v>
      </c>
      <c r="E1831">
        <v>45</v>
      </c>
      <c r="F1831">
        <v>8</v>
      </c>
      <c r="G1831" s="3">
        <v>116917.07</v>
      </c>
      <c r="H1831">
        <v>1</v>
      </c>
      <c r="I1831">
        <v>0</v>
      </c>
      <c r="J1831">
        <v>0</v>
      </c>
      <c r="K1831" s="5">
        <v>173464.43</v>
      </c>
      <c r="L1831">
        <v>1</v>
      </c>
      <c r="M1831" t="str">
        <f t="shared" si="84"/>
        <v>Churned</v>
      </c>
      <c r="N1831" s="7">
        <v>45.833333333333329</v>
      </c>
      <c r="O1831" s="10" t="str">
        <f t="shared" si="85"/>
        <v>36-45</v>
      </c>
      <c r="P1831" t="str">
        <f t="shared" si="86"/>
        <v>7-9 Years</v>
      </c>
      <c r="Q1831" t="str">
        <f>IF(B1831&lt;=500,"300-500",
 IF(B1831&lt;=650,"501-650",
 IF(B1831&lt;=750,"651-750",
 "751-850")))</f>
        <v>651-750</v>
      </c>
      <c r="R1831" t="str">
        <f>IF(L1831=1,"Customer already churned",
 IF(N1831&gt;=70,"Urgent attention required",
 IF(O1831="46-60","Focus retention efforts",
 IF(O1831="36-45","Extend retention strategies",
 IF(O1831="501-600","Engagement support required",
 IF(O1831="601-700","Monitor engagement",
 IF(AND(C1831="Germany",D1831="Female"),"Priority proactive retention",
 "General engagement")))))))</f>
        <v>Customer already churned</v>
      </c>
    </row>
    <row r="1832" spans="1:18" x14ac:dyDescent="0.35">
      <c r="A1832">
        <v>15572467</v>
      </c>
      <c r="B1832">
        <v>506</v>
      </c>
      <c r="C1832" t="s">
        <v>15</v>
      </c>
      <c r="D1832" t="s">
        <v>18</v>
      </c>
      <c r="E1832">
        <v>37</v>
      </c>
      <c r="F1832">
        <v>5</v>
      </c>
      <c r="G1832" s="3">
        <v>0</v>
      </c>
      <c r="H1832">
        <v>2</v>
      </c>
      <c r="I1832">
        <v>1</v>
      </c>
      <c r="J1832">
        <v>1</v>
      </c>
      <c r="K1832" s="5">
        <v>127543.81</v>
      </c>
      <c r="L1832">
        <v>0</v>
      </c>
      <c r="M1832" t="str">
        <f t="shared" si="84"/>
        <v xml:space="preserve"> Reatined</v>
      </c>
      <c r="N1832" s="7">
        <v>12.5</v>
      </c>
      <c r="O1832" s="10" t="str">
        <f t="shared" si="85"/>
        <v>36-45</v>
      </c>
      <c r="P1832" t="str">
        <f t="shared" si="86"/>
        <v>4-6 Years</v>
      </c>
      <c r="Q1832" t="str">
        <f>IF(B1832&lt;=500,"300-500",
 IF(B1832&lt;=650,"501-650",
 IF(B1832&lt;=750,"651-750",
 "751-850")))</f>
        <v>501-650</v>
      </c>
      <c r="R1832" t="str">
        <f>IF(L1832=1,"Customer already churned",
 IF(N1832&gt;=70,"Urgent attention required",
 IF(O1832="46-60","Focus retention efforts",
 IF(O1832="36-45","Extend retention strategies",
 IF(O1832="501-600","Engagement support required",
 IF(O1832="601-700","Monitor engagement",
 IF(AND(C1832="Germany",D1832="Female"),"Priority proactive retention",
 "General engagement")))))))</f>
        <v>Extend retention strategies</v>
      </c>
    </row>
    <row r="1833" spans="1:18" x14ac:dyDescent="0.35">
      <c r="A1833">
        <v>15738219</v>
      </c>
      <c r="B1833">
        <v>632</v>
      </c>
      <c r="C1833" t="s">
        <v>15</v>
      </c>
      <c r="D1833" t="s">
        <v>16</v>
      </c>
      <c r="E1833">
        <v>36</v>
      </c>
      <c r="F1833">
        <v>7</v>
      </c>
      <c r="G1833" s="3">
        <v>0</v>
      </c>
      <c r="H1833">
        <v>2</v>
      </c>
      <c r="I1833">
        <v>1</v>
      </c>
      <c r="J1833">
        <v>1</v>
      </c>
      <c r="K1833" s="5">
        <v>52526.65</v>
      </c>
      <c r="L1833">
        <v>0</v>
      </c>
      <c r="M1833" t="str">
        <f t="shared" si="84"/>
        <v xml:space="preserve"> Reatined</v>
      </c>
      <c r="N1833" s="7">
        <v>12.5</v>
      </c>
      <c r="O1833" s="10" t="str">
        <f t="shared" si="85"/>
        <v>36-45</v>
      </c>
      <c r="P1833" t="str">
        <f t="shared" si="86"/>
        <v>7-9 Years</v>
      </c>
      <c r="Q1833" t="str">
        <f>IF(B1833&lt;=500,"300-500",
 IF(B1833&lt;=650,"501-650",
 IF(B1833&lt;=750,"651-750",
 "751-850")))</f>
        <v>501-650</v>
      </c>
      <c r="R1833" t="str">
        <f>IF(L1833=1,"Customer already churned",
 IF(N1833&gt;=70,"Urgent attention required",
 IF(O1833="46-60","Focus retention efforts",
 IF(O1833="36-45","Extend retention strategies",
 IF(O1833="501-600","Engagement support required",
 IF(O1833="601-700","Monitor engagement",
 IF(AND(C1833="Germany",D1833="Female"),"Priority proactive retention",
 "General engagement")))))))</f>
        <v>Extend retention strategies</v>
      </c>
    </row>
    <row r="1834" spans="1:18" x14ac:dyDescent="0.35">
      <c r="A1834">
        <v>15600710</v>
      </c>
      <c r="B1834">
        <v>620</v>
      </c>
      <c r="C1834" t="s">
        <v>15</v>
      </c>
      <c r="D1834" t="s">
        <v>18</v>
      </c>
      <c r="E1834">
        <v>22</v>
      </c>
      <c r="F1834">
        <v>0</v>
      </c>
      <c r="G1834" s="3">
        <v>0</v>
      </c>
      <c r="H1834">
        <v>1</v>
      </c>
      <c r="I1834">
        <v>1</v>
      </c>
      <c r="J1834">
        <v>0</v>
      </c>
      <c r="K1834" s="5">
        <v>32589.45</v>
      </c>
      <c r="L1834">
        <v>0</v>
      </c>
      <c r="M1834" t="str">
        <f t="shared" si="84"/>
        <v xml:space="preserve"> Reatined</v>
      </c>
      <c r="N1834" s="7">
        <v>75</v>
      </c>
      <c r="O1834" s="10" t="str">
        <f t="shared" si="85"/>
        <v>18-25</v>
      </c>
      <c r="P1834" t="str">
        <f t="shared" si="86"/>
        <v>0-3 Years</v>
      </c>
      <c r="Q1834" t="str">
        <f>IF(B1834&lt;=500,"300-500",
 IF(B1834&lt;=650,"501-650",
 IF(B1834&lt;=750,"651-750",
 "751-850")))</f>
        <v>501-650</v>
      </c>
      <c r="R1834" t="str">
        <f>IF(L1834=1,"Customer already churned",
 IF(N1834&gt;=70,"Urgent attention required",
 IF(O1834="46-60","Focus retention efforts",
 IF(O1834="36-45","Extend retention strategies",
 IF(O1834="501-600","Engagement support required",
 IF(O1834="601-700","Monitor engagement",
 IF(AND(C1834="Germany",D1834="Female"),"Priority proactive retention",
 "General engagement")))))))</f>
        <v>Urgent attention required</v>
      </c>
    </row>
    <row r="1835" spans="1:18" x14ac:dyDescent="0.35">
      <c r="A1835">
        <v>15804394</v>
      </c>
      <c r="B1835">
        <v>663</v>
      </c>
      <c r="C1835" t="s">
        <v>19</v>
      </c>
      <c r="D1835" t="s">
        <v>18</v>
      </c>
      <c r="E1835">
        <v>32</v>
      </c>
      <c r="F1835">
        <v>8</v>
      </c>
      <c r="G1835" s="3">
        <v>130627.66</v>
      </c>
      <c r="H1835">
        <v>1</v>
      </c>
      <c r="I1835">
        <v>1</v>
      </c>
      <c r="J1835">
        <v>0</v>
      </c>
      <c r="K1835" s="5">
        <v>47161.25</v>
      </c>
      <c r="L1835">
        <v>1</v>
      </c>
      <c r="M1835" t="str">
        <f t="shared" si="84"/>
        <v>Churned</v>
      </c>
      <c r="N1835" s="7">
        <v>37.5</v>
      </c>
      <c r="O1835" s="10" t="str">
        <f t="shared" si="85"/>
        <v>26-35</v>
      </c>
      <c r="P1835" t="str">
        <f t="shared" si="86"/>
        <v>7-9 Years</v>
      </c>
      <c r="Q1835" t="str">
        <f>IF(B1835&lt;=500,"300-500",
 IF(B1835&lt;=650,"501-650",
 IF(B1835&lt;=750,"651-750",
 "751-850")))</f>
        <v>651-750</v>
      </c>
      <c r="R1835" t="str">
        <f>IF(L1835=1,"Customer already churned",
 IF(N1835&gt;=70,"Urgent attention required",
 IF(O1835="46-60","Focus retention efforts",
 IF(O1835="36-45","Extend retention strategies",
 IF(O1835="501-600","Engagement support required",
 IF(O1835="601-700","Monitor engagement",
 IF(AND(C1835="Germany",D1835="Female"),"Priority proactive retention",
 "General engagement")))))))</f>
        <v>Customer already churned</v>
      </c>
    </row>
    <row r="1836" spans="1:18" x14ac:dyDescent="0.35">
      <c r="A1836">
        <v>15694188</v>
      </c>
      <c r="B1836">
        <v>700</v>
      </c>
      <c r="C1836" t="s">
        <v>17</v>
      </c>
      <c r="D1836" t="s">
        <v>16</v>
      </c>
      <c r="E1836">
        <v>46</v>
      </c>
      <c r="F1836">
        <v>5</v>
      </c>
      <c r="G1836" s="3">
        <v>56580.95</v>
      </c>
      <c r="H1836">
        <v>2</v>
      </c>
      <c r="I1836">
        <v>0</v>
      </c>
      <c r="J1836">
        <v>1</v>
      </c>
      <c r="K1836" s="5">
        <v>45424.13</v>
      </c>
      <c r="L1836">
        <v>0</v>
      </c>
      <c r="M1836" t="str">
        <f t="shared" si="84"/>
        <v xml:space="preserve"> Reatined</v>
      </c>
      <c r="N1836" s="7">
        <v>8.3333333333333321</v>
      </c>
      <c r="O1836" s="10" t="str">
        <f t="shared" si="85"/>
        <v>46-60</v>
      </c>
      <c r="P1836" t="str">
        <f t="shared" si="86"/>
        <v>4-6 Years</v>
      </c>
      <c r="Q1836" t="str">
        <f>IF(B1836&lt;=500,"300-500",
 IF(B1836&lt;=650,"501-650",
 IF(B1836&lt;=750,"651-750",
 "751-850")))</f>
        <v>651-750</v>
      </c>
      <c r="R1836" t="str">
        <f>IF(L1836=1,"Customer already churned",
 IF(N1836&gt;=70,"Urgent attention required",
 IF(O1836="46-60","Focus retention efforts",
 IF(O1836="36-45","Extend retention strategies",
 IF(O1836="501-600","Engagement support required",
 IF(O1836="601-700","Monitor engagement",
 IF(AND(C1836="Germany",D1836="Female"),"Priority proactive retention",
 "General engagement")))))))</f>
        <v>Focus retention efforts</v>
      </c>
    </row>
    <row r="1837" spans="1:18" x14ac:dyDescent="0.35">
      <c r="A1837">
        <v>15583718</v>
      </c>
      <c r="B1837">
        <v>696</v>
      </c>
      <c r="C1837" t="s">
        <v>19</v>
      </c>
      <c r="D1837" t="s">
        <v>18</v>
      </c>
      <c r="E1837">
        <v>38</v>
      </c>
      <c r="F1837">
        <v>6</v>
      </c>
      <c r="G1837" s="3">
        <v>142316.14000000001</v>
      </c>
      <c r="H1837">
        <v>1</v>
      </c>
      <c r="I1837">
        <v>1</v>
      </c>
      <c r="J1837">
        <v>1</v>
      </c>
      <c r="K1837" s="5">
        <v>8018.49</v>
      </c>
      <c r="L1837">
        <v>0</v>
      </c>
      <c r="M1837" t="str">
        <f t="shared" si="84"/>
        <v xml:space="preserve"> Reatined</v>
      </c>
      <c r="N1837" s="7">
        <v>16.666666666666661</v>
      </c>
      <c r="O1837" s="10" t="str">
        <f t="shared" si="85"/>
        <v>36-45</v>
      </c>
      <c r="P1837" t="str">
        <f t="shared" si="86"/>
        <v>4-6 Years</v>
      </c>
      <c r="Q1837" t="str">
        <f>IF(B1837&lt;=500,"300-500",
 IF(B1837&lt;=650,"501-650",
 IF(B1837&lt;=750,"651-750",
 "751-850")))</f>
        <v>651-750</v>
      </c>
      <c r="R1837" t="str">
        <f>IF(L1837=1,"Customer already churned",
 IF(N1837&gt;=70,"Urgent attention required",
 IF(O1837="46-60","Focus retention efforts",
 IF(O1837="36-45","Extend retention strategies",
 IF(O1837="501-600","Engagement support required",
 IF(O1837="601-700","Monitor engagement",
 IF(AND(C1837="Germany",D1837="Female"),"Priority proactive retention",
 "General engagement")))))))</f>
        <v>Extend retention strategies</v>
      </c>
    </row>
    <row r="1838" spans="1:18" x14ac:dyDescent="0.35">
      <c r="A1838">
        <v>15802478</v>
      </c>
      <c r="B1838">
        <v>767</v>
      </c>
      <c r="C1838" t="s">
        <v>17</v>
      </c>
      <c r="D1838" t="s">
        <v>18</v>
      </c>
      <c r="E1838">
        <v>31</v>
      </c>
      <c r="F1838">
        <v>6</v>
      </c>
      <c r="G1838" s="3">
        <v>0</v>
      </c>
      <c r="H1838">
        <v>2</v>
      </c>
      <c r="I1838">
        <v>1</v>
      </c>
      <c r="J1838">
        <v>1</v>
      </c>
      <c r="K1838" s="5">
        <v>195668</v>
      </c>
      <c r="L1838">
        <v>0</v>
      </c>
      <c r="M1838" t="str">
        <f t="shared" si="84"/>
        <v xml:space="preserve"> Reatined</v>
      </c>
      <c r="N1838" s="7">
        <v>12.5</v>
      </c>
      <c r="O1838" s="10" t="str">
        <f t="shared" si="85"/>
        <v>26-35</v>
      </c>
      <c r="P1838" t="str">
        <f t="shared" si="86"/>
        <v>4-6 Years</v>
      </c>
      <c r="Q1838" t="str">
        <f>IF(B1838&lt;=500,"300-500",
 IF(B1838&lt;=650,"501-650",
 IF(B1838&lt;=750,"651-750",
 "751-850")))</f>
        <v>751-850</v>
      </c>
      <c r="R1838" t="str">
        <f>IF(L1838=1,"Customer already churned",
 IF(N1838&gt;=70,"Urgent attention required",
 IF(O1838="46-60","Focus retention efforts",
 IF(O1838="36-45","Extend retention strategies",
 IF(O1838="501-600","Engagement support required",
 IF(O1838="601-700","Monitor engagement",
 IF(AND(C1838="Germany",D1838="Female"),"Priority proactive retention",
 "General engagement")))))))</f>
        <v>General engagement</v>
      </c>
    </row>
    <row r="1839" spans="1:18" x14ac:dyDescent="0.35">
      <c r="A1839">
        <v>15619343</v>
      </c>
      <c r="B1839">
        <v>561</v>
      </c>
      <c r="C1839" t="s">
        <v>15</v>
      </c>
      <c r="D1839" t="s">
        <v>18</v>
      </c>
      <c r="E1839">
        <v>56</v>
      </c>
      <c r="F1839">
        <v>7</v>
      </c>
      <c r="G1839" s="3">
        <v>152759</v>
      </c>
      <c r="H1839">
        <v>2</v>
      </c>
      <c r="I1839">
        <v>1</v>
      </c>
      <c r="J1839">
        <v>0</v>
      </c>
      <c r="K1839" s="5">
        <v>133167.10999999999</v>
      </c>
      <c r="L1839">
        <v>1</v>
      </c>
      <c r="M1839" t="str">
        <f t="shared" si="84"/>
        <v>Churned</v>
      </c>
      <c r="N1839" s="7">
        <v>37.5</v>
      </c>
      <c r="O1839" s="10" t="str">
        <f t="shared" si="85"/>
        <v>46-60</v>
      </c>
      <c r="P1839" t="str">
        <f t="shared" si="86"/>
        <v>7-9 Years</v>
      </c>
      <c r="Q1839" t="str">
        <f>IF(B1839&lt;=500,"300-500",
 IF(B1839&lt;=650,"501-650",
 IF(B1839&lt;=750,"651-750",
 "751-850")))</f>
        <v>501-650</v>
      </c>
      <c r="R1839" t="str">
        <f>IF(L1839=1,"Customer already churned",
 IF(N1839&gt;=70,"Urgent attention required",
 IF(O1839="46-60","Focus retention efforts",
 IF(O1839="36-45","Extend retention strategies",
 IF(O1839="501-600","Engagement support required",
 IF(O1839="601-700","Monitor engagement",
 IF(AND(C1839="Germany",D1839="Female"),"Priority proactive retention",
 "General engagement")))))))</f>
        <v>Customer already churned</v>
      </c>
    </row>
    <row r="1840" spans="1:18" x14ac:dyDescent="0.35">
      <c r="A1840">
        <v>15758813</v>
      </c>
      <c r="B1840">
        <v>350</v>
      </c>
      <c r="C1840" t="s">
        <v>19</v>
      </c>
      <c r="D1840" t="s">
        <v>18</v>
      </c>
      <c r="E1840">
        <v>39</v>
      </c>
      <c r="F1840">
        <v>0</v>
      </c>
      <c r="G1840" s="3">
        <v>109733.2</v>
      </c>
      <c r="H1840">
        <v>2</v>
      </c>
      <c r="I1840">
        <v>0</v>
      </c>
      <c r="J1840">
        <v>0</v>
      </c>
      <c r="K1840" s="5">
        <v>123602.11</v>
      </c>
      <c r="L1840">
        <v>1</v>
      </c>
      <c r="M1840" t="str">
        <f t="shared" si="84"/>
        <v>Churned</v>
      </c>
      <c r="N1840" s="7">
        <v>54.166666666666657</v>
      </c>
      <c r="O1840" s="10" t="str">
        <f t="shared" si="85"/>
        <v>36-45</v>
      </c>
      <c r="P1840" t="str">
        <f t="shared" si="86"/>
        <v>0-3 Years</v>
      </c>
      <c r="Q1840" t="str">
        <f>IF(B1840&lt;=500,"300-500",
 IF(B1840&lt;=650,"501-650",
 IF(B1840&lt;=750,"651-750",
 "751-850")))</f>
        <v>300-500</v>
      </c>
      <c r="R1840" t="str">
        <f>IF(L1840=1,"Customer already churned",
 IF(N1840&gt;=70,"Urgent attention required",
 IF(O1840="46-60","Focus retention efforts",
 IF(O1840="36-45","Extend retention strategies",
 IF(O1840="501-600","Engagement support required",
 IF(O1840="601-700","Monitor engagement",
 IF(AND(C1840="Germany",D1840="Female"),"Priority proactive retention",
 "General engagement")))))))</f>
        <v>Customer already churned</v>
      </c>
    </row>
    <row r="1841" spans="1:18" x14ac:dyDescent="0.35">
      <c r="A1841">
        <v>15761374</v>
      </c>
      <c r="B1841">
        <v>706</v>
      </c>
      <c r="C1841" t="s">
        <v>15</v>
      </c>
      <c r="D1841" t="s">
        <v>18</v>
      </c>
      <c r="E1841">
        <v>54</v>
      </c>
      <c r="F1841">
        <v>9</v>
      </c>
      <c r="G1841" s="3">
        <v>117444.51</v>
      </c>
      <c r="H1841">
        <v>1</v>
      </c>
      <c r="I1841">
        <v>1</v>
      </c>
      <c r="J1841">
        <v>1</v>
      </c>
      <c r="K1841" s="5">
        <v>186238.85</v>
      </c>
      <c r="L1841">
        <v>0</v>
      </c>
      <c r="M1841" t="str">
        <f t="shared" si="84"/>
        <v xml:space="preserve"> Reatined</v>
      </c>
      <c r="N1841" s="7">
        <v>33.333333333333329</v>
      </c>
      <c r="O1841" s="10" t="str">
        <f t="shared" si="85"/>
        <v>46-60</v>
      </c>
      <c r="P1841" t="str">
        <f t="shared" si="86"/>
        <v>7-9 Years</v>
      </c>
      <c r="Q1841" t="str">
        <f>IF(B1841&lt;=500,"300-500",
 IF(B1841&lt;=650,"501-650",
 IF(B1841&lt;=750,"651-750",
 "751-850")))</f>
        <v>651-750</v>
      </c>
      <c r="R1841" t="str">
        <f>IF(L1841=1,"Customer already churned",
 IF(N1841&gt;=70,"Urgent attention required",
 IF(O1841="46-60","Focus retention efforts",
 IF(O1841="36-45","Extend retention strategies",
 IF(O1841="501-600","Engagement support required",
 IF(O1841="601-700","Monitor engagement",
 IF(AND(C1841="Germany",D1841="Female"),"Priority proactive retention",
 "General engagement")))))))</f>
        <v>Focus retention efforts</v>
      </c>
    </row>
    <row r="1842" spans="1:18" x14ac:dyDescent="0.35">
      <c r="A1842">
        <v>15569209</v>
      </c>
      <c r="B1842">
        <v>464</v>
      </c>
      <c r="C1842" t="s">
        <v>17</v>
      </c>
      <c r="D1842" t="s">
        <v>16</v>
      </c>
      <c r="E1842">
        <v>34</v>
      </c>
      <c r="F1842">
        <v>5</v>
      </c>
      <c r="G1842" s="3">
        <v>76001.570000000007</v>
      </c>
      <c r="H1842">
        <v>1</v>
      </c>
      <c r="I1842">
        <v>1</v>
      </c>
      <c r="J1842">
        <v>1</v>
      </c>
      <c r="K1842" s="5">
        <v>158668.87</v>
      </c>
      <c r="L1842">
        <v>0</v>
      </c>
      <c r="M1842" t="str">
        <f t="shared" si="84"/>
        <v xml:space="preserve"> Reatined</v>
      </c>
      <c r="N1842" s="7">
        <v>16.666666666666661</v>
      </c>
      <c r="O1842" s="10" t="str">
        <f t="shared" si="85"/>
        <v>26-35</v>
      </c>
      <c r="P1842" t="str">
        <f t="shared" si="86"/>
        <v>4-6 Years</v>
      </c>
      <c r="Q1842" t="str">
        <f>IF(B1842&lt;=500,"300-500",
 IF(B1842&lt;=650,"501-650",
 IF(B1842&lt;=750,"651-750",
 "751-850")))</f>
        <v>300-500</v>
      </c>
      <c r="R1842" t="str">
        <f>IF(L1842=1,"Customer already churned",
 IF(N1842&gt;=70,"Urgent attention required",
 IF(O1842="46-60","Focus retention efforts",
 IF(O1842="36-45","Extend retention strategies",
 IF(O1842="501-600","Engagement support required",
 IF(O1842="601-700","Monitor engagement",
 IF(AND(C1842="Germany",D1842="Female"),"Priority proactive retention",
 "General engagement")))))))</f>
        <v>General engagement</v>
      </c>
    </row>
    <row r="1843" spans="1:18" x14ac:dyDescent="0.35">
      <c r="A1843">
        <v>15788539</v>
      </c>
      <c r="B1843">
        <v>501</v>
      </c>
      <c r="C1843" t="s">
        <v>15</v>
      </c>
      <c r="D1843" t="s">
        <v>16</v>
      </c>
      <c r="E1843">
        <v>34</v>
      </c>
      <c r="F1843">
        <v>3</v>
      </c>
      <c r="G1843" s="3">
        <v>107747.57</v>
      </c>
      <c r="H1843">
        <v>1</v>
      </c>
      <c r="I1843">
        <v>1</v>
      </c>
      <c r="J1843">
        <v>0</v>
      </c>
      <c r="K1843" s="5">
        <v>9249.36</v>
      </c>
      <c r="L1843">
        <v>0</v>
      </c>
      <c r="M1843" t="str">
        <f t="shared" si="84"/>
        <v xml:space="preserve"> Reatined</v>
      </c>
      <c r="N1843" s="7">
        <v>37.5</v>
      </c>
      <c r="O1843" s="10" t="str">
        <f t="shared" si="85"/>
        <v>26-35</v>
      </c>
      <c r="P1843" t="str">
        <f t="shared" si="86"/>
        <v>0-3 Years</v>
      </c>
      <c r="Q1843" t="str">
        <f>IF(B1843&lt;=500,"300-500",
 IF(B1843&lt;=650,"501-650",
 IF(B1843&lt;=750,"651-750",
 "751-850")))</f>
        <v>501-650</v>
      </c>
      <c r="R1843" t="str">
        <f>IF(L1843=1,"Customer already churned",
 IF(N1843&gt;=70,"Urgent attention required",
 IF(O1843="46-60","Focus retention efforts",
 IF(O1843="36-45","Extend retention strategies",
 IF(O1843="501-600","Engagement support required",
 IF(O1843="601-700","Monitor engagement",
 IF(AND(C1843="Germany",D1843="Female"),"Priority proactive retention",
 "General engagement")))))))</f>
        <v>General engagement</v>
      </c>
    </row>
    <row r="1844" spans="1:18" x14ac:dyDescent="0.35">
      <c r="A1844">
        <v>15747222</v>
      </c>
      <c r="B1844">
        <v>745</v>
      </c>
      <c r="C1844" t="s">
        <v>17</v>
      </c>
      <c r="D1844" t="s">
        <v>16</v>
      </c>
      <c r="E1844">
        <v>35</v>
      </c>
      <c r="F1844">
        <v>8</v>
      </c>
      <c r="G1844" s="3">
        <v>0</v>
      </c>
      <c r="H1844">
        <v>2</v>
      </c>
      <c r="I1844">
        <v>1</v>
      </c>
      <c r="J1844">
        <v>1</v>
      </c>
      <c r="K1844" s="5">
        <v>116581.1</v>
      </c>
      <c r="L1844">
        <v>0</v>
      </c>
      <c r="M1844" t="str">
        <f t="shared" si="84"/>
        <v xml:space="preserve"> Reatined</v>
      </c>
      <c r="N1844" s="7">
        <v>12.5</v>
      </c>
      <c r="O1844" s="10" t="str">
        <f t="shared" si="85"/>
        <v>26-35</v>
      </c>
      <c r="P1844" t="str">
        <f t="shared" si="86"/>
        <v>7-9 Years</v>
      </c>
      <c r="Q1844" t="str">
        <f>IF(B1844&lt;=500,"300-500",
 IF(B1844&lt;=650,"501-650",
 IF(B1844&lt;=750,"651-750",
 "751-850")))</f>
        <v>651-750</v>
      </c>
      <c r="R1844" t="str">
        <f>IF(L1844=1,"Customer already churned",
 IF(N1844&gt;=70,"Urgent attention required",
 IF(O1844="46-60","Focus retention efforts",
 IF(O1844="36-45","Extend retention strategies",
 IF(O1844="501-600","Engagement support required",
 IF(O1844="601-700","Monitor engagement",
 IF(AND(C1844="Germany",D1844="Female"),"Priority proactive retention",
 "General engagement")))))))</f>
        <v>General engagement</v>
      </c>
    </row>
    <row r="1845" spans="1:18" x14ac:dyDescent="0.35">
      <c r="A1845">
        <v>15769346</v>
      </c>
      <c r="B1845">
        <v>587</v>
      </c>
      <c r="C1845" t="s">
        <v>15</v>
      </c>
      <c r="D1845" t="s">
        <v>16</v>
      </c>
      <c r="E1845">
        <v>36</v>
      </c>
      <c r="F1845">
        <v>1</v>
      </c>
      <c r="G1845" s="3">
        <v>134997.49</v>
      </c>
      <c r="H1845">
        <v>2</v>
      </c>
      <c r="I1845">
        <v>1</v>
      </c>
      <c r="J1845">
        <v>0</v>
      </c>
      <c r="K1845" s="5">
        <v>44688.08</v>
      </c>
      <c r="L1845">
        <v>0</v>
      </c>
      <c r="M1845" t="str">
        <f t="shared" si="84"/>
        <v xml:space="preserve"> Reatined</v>
      </c>
      <c r="N1845" s="7">
        <v>45.833333333333329</v>
      </c>
      <c r="O1845" s="10" t="str">
        <f t="shared" si="85"/>
        <v>36-45</v>
      </c>
      <c r="P1845" t="str">
        <f t="shared" si="86"/>
        <v>0-3 Years</v>
      </c>
      <c r="Q1845" t="str">
        <f>IF(B1845&lt;=500,"300-500",
 IF(B1845&lt;=650,"501-650",
 IF(B1845&lt;=750,"651-750",
 "751-850")))</f>
        <v>501-650</v>
      </c>
      <c r="R1845" t="str">
        <f>IF(L1845=1,"Customer already churned",
 IF(N1845&gt;=70,"Urgent attention required",
 IF(O1845="46-60","Focus retention efforts",
 IF(O1845="36-45","Extend retention strategies",
 IF(O1845="501-600","Engagement support required",
 IF(O1845="601-700","Monitor engagement",
 IF(AND(C1845="Germany",D1845="Female"),"Priority proactive retention",
 "General engagement")))))))</f>
        <v>Extend retention strategies</v>
      </c>
    </row>
    <row r="1846" spans="1:18" x14ac:dyDescent="0.35">
      <c r="A1846">
        <v>15699634</v>
      </c>
      <c r="B1846">
        <v>667</v>
      </c>
      <c r="C1846" t="s">
        <v>15</v>
      </c>
      <c r="D1846" t="s">
        <v>16</v>
      </c>
      <c r="E1846">
        <v>48</v>
      </c>
      <c r="F1846">
        <v>2</v>
      </c>
      <c r="G1846" s="3">
        <v>0</v>
      </c>
      <c r="H1846">
        <v>2</v>
      </c>
      <c r="I1846">
        <v>1</v>
      </c>
      <c r="J1846">
        <v>1</v>
      </c>
      <c r="K1846" s="5">
        <v>148608.39000000001</v>
      </c>
      <c r="L1846">
        <v>0</v>
      </c>
      <c r="M1846" t="str">
        <f t="shared" si="84"/>
        <v xml:space="preserve"> Reatined</v>
      </c>
      <c r="N1846" s="7">
        <v>37.5</v>
      </c>
      <c r="O1846" s="10" t="str">
        <f t="shared" si="85"/>
        <v>46-60</v>
      </c>
      <c r="P1846" t="str">
        <f t="shared" si="86"/>
        <v>0-3 Years</v>
      </c>
      <c r="Q1846" t="str">
        <f>IF(B1846&lt;=500,"300-500",
 IF(B1846&lt;=650,"501-650",
 IF(B1846&lt;=750,"651-750",
 "751-850")))</f>
        <v>651-750</v>
      </c>
      <c r="R1846" t="str">
        <f>IF(L1846=1,"Customer already churned",
 IF(N1846&gt;=70,"Urgent attention required",
 IF(O1846="46-60","Focus retention efforts",
 IF(O1846="36-45","Extend retention strategies",
 IF(O1846="501-600","Engagement support required",
 IF(O1846="601-700","Monitor engagement",
 IF(AND(C1846="Germany",D1846="Female"),"Priority proactive retention",
 "General engagement")))))))</f>
        <v>Focus retention efforts</v>
      </c>
    </row>
    <row r="1847" spans="1:18" x14ac:dyDescent="0.35">
      <c r="A1847">
        <v>15589076</v>
      </c>
      <c r="B1847">
        <v>737</v>
      </c>
      <c r="C1847" t="s">
        <v>15</v>
      </c>
      <c r="D1847" t="s">
        <v>18</v>
      </c>
      <c r="E1847">
        <v>36</v>
      </c>
      <c r="F1847">
        <v>9</v>
      </c>
      <c r="G1847" s="3">
        <v>0</v>
      </c>
      <c r="H1847">
        <v>1</v>
      </c>
      <c r="I1847">
        <v>0</v>
      </c>
      <c r="J1847">
        <v>1</v>
      </c>
      <c r="K1847" s="5">
        <v>188670.9</v>
      </c>
      <c r="L1847">
        <v>1</v>
      </c>
      <c r="M1847" t="str">
        <f t="shared" si="84"/>
        <v>Churned</v>
      </c>
      <c r="N1847" s="7">
        <v>37.5</v>
      </c>
      <c r="O1847" s="10" t="str">
        <f t="shared" si="85"/>
        <v>36-45</v>
      </c>
      <c r="P1847" t="str">
        <f t="shared" si="86"/>
        <v>7-9 Years</v>
      </c>
      <c r="Q1847" t="str">
        <f>IF(B1847&lt;=500,"300-500",
 IF(B1847&lt;=650,"501-650",
 IF(B1847&lt;=750,"651-750",
 "751-850")))</f>
        <v>651-750</v>
      </c>
      <c r="R1847" t="str">
        <f>IF(L1847=1,"Customer already churned",
 IF(N1847&gt;=70,"Urgent attention required",
 IF(O1847="46-60","Focus retention efforts",
 IF(O1847="36-45","Extend retention strategies",
 IF(O1847="501-600","Engagement support required",
 IF(O1847="601-700","Monitor engagement",
 IF(AND(C1847="Germany",D1847="Female"),"Priority proactive retention",
 "General engagement")))))))</f>
        <v>Customer already churned</v>
      </c>
    </row>
    <row r="1848" spans="1:18" x14ac:dyDescent="0.35">
      <c r="A1848">
        <v>15812338</v>
      </c>
      <c r="B1848">
        <v>485</v>
      </c>
      <c r="C1848" t="s">
        <v>17</v>
      </c>
      <c r="D1848" t="s">
        <v>16</v>
      </c>
      <c r="E1848">
        <v>30</v>
      </c>
      <c r="F1848">
        <v>7</v>
      </c>
      <c r="G1848" s="3">
        <v>0</v>
      </c>
      <c r="H1848">
        <v>1</v>
      </c>
      <c r="I1848">
        <v>1</v>
      </c>
      <c r="J1848">
        <v>0</v>
      </c>
      <c r="K1848" s="5">
        <v>107067.37</v>
      </c>
      <c r="L1848">
        <v>0</v>
      </c>
      <c r="M1848" t="str">
        <f t="shared" si="84"/>
        <v xml:space="preserve"> Reatined</v>
      </c>
      <c r="N1848" s="7">
        <v>50</v>
      </c>
      <c r="O1848" s="10" t="str">
        <f t="shared" si="85"/>
        <v>26-35</v>
      </c>
      <c r="P1848" t="str">
        <f t="shared" si="86"/>
        <v>7-9 Years</v>
      </c>
      <c r="Q1848" t="str">
        <f>IF(B1848&lt;=500,"300-500",
 IF(B1848&lt;=650,"501-650",
 IF(B1848&lt;=750,"651-750",
 "751-850")))</f>
        <v>300-500</v>
      </c>
      <c r="R1848" t="str">
        <f>IF(L1848=1,"Customer already churned",
 IF(N1848&gt;=70,"Urgent attention required",
 IF(O1848="46-60","Focus retention efforts",
 IF(O1848="36-45","Extend retention strategies",
 IF(O1848="501-600","Engagement support required",
 IF(O1848="601-700","Monitor engagement",
 IF(AND(C1848="Germany",D1848="Female"),"Priority proactive retention",
 "General engagement")))))))</f>
        <v>General engagement</v>
      </c>
    </row>
    <row r="1849" spans="1:18" x14ac:dyDescent="0.35">
      <c r="A1849">
        <v>15758845</v>
      </c>
      <c r="B1849">
        <v>590</v>
      </c>
      <c r="C1849" t="s">
        <v>17</v>
      </c>
      <c r="D1849" t="s">
        <v>16</v>
      </c>
      <c r="E1849">
        <v>37</v>
      </c>
      <c r="F1849">
        <v>0</v>
      </c>
      <c r="G1849" s="3">
        <v>64345.21</v>
      </c>
      <c r="H1849">
        <v>1</v>
      </c>
      <c r="I1849">
        <v>0</v>
      </c>
      <c r="J1849">
        <v>1</v>
      </c>
      <c r="K1849" s="5">
        <v>61759.33</v>
      </c>
      <c r="L1849">
        <v>1</v>
      </c>
      <c r="M1849" t="str">
        <f t="shared" si="84"/>
        <v>Churned</v>
      </c>
      <c r="N1849" s="7">
        <v>50</v>
      </c>
      <c r="O1849" s="10" t="str">
        <f t="shared" si="85"/>
        <v>36-45</v>
      </c>
      <c r="P1849" t="str">
        <f t="shared" si="86"/>
        <v>0-3 Years</v>
      </c>
      <c r="Q1849" t="str">
        <f>IF(B1849&lt;=500,"300-500",
 IF(B1849&lt;=650,"501-650",
 IF(B1849&lt;=750,"651-750",
 "751-850")))</f>
        <v>501-650</v>
      </c>
      <c r="R1849" t="str">
        <f>IF(L1849=1,"Customer already churned",
 IF(N1849&gt;=70,"Urgent attention required",
 IF(O1849="46-60","Focus retention efforts",
 IF(O1849="36-45","Extend retention strategies",
 IF(O1849="501-600","Engagement support required",
 IF(O1849="601-700","Monitor engagement",
 IF(AND(C1849="Germany",D1849="Female"),"Priority proactive retention",
 "General engagement")))))))</f>
        <v>Customer already churned</v>
      </c>
    </row>
    <row r="1850" spans="1:18" x14ac:dyDescent="0.35">
      <c r="A1850">
        <v>15685844</v>
      </c>
      <c r="B1850">
        <v>518</v>
      </c>
      <c r="C1850" t="s">
        <v>19</v>
      </c>
      <c r="D1850" t="s">
        <v>16</v>
      </c>
      <c r="E1850">
        <v>35</v>
      </c>
      <c r="F1850">
        <v>8</v>
      </c>
      <c r="G1850" s="3">
        <v>141665.63</v>
      </c>
      <c r="H1850">
        <v>1</v>
      </c>
      <c r="I1850">
        <v>0</v>
      </c>
      <c r="J1850">
        <v>1</v>
      </c>
      <c r="K1850" s="5">
        <v>192776.64</v>
      </c>
      <c r="L1850">
        <v>0</v>
      </c>
      <c r="M1850" t="str">
        <f t="shared" si="84"/>
        <v xml:space="preserve"> Reatined</v>
      </c>
      <c r="N1850" s="7">
        <v>25</v>
      </c>
      <c r="O1850" s="10" t="str">
        <f t="shared" si="85"/>
        <v>26-35</v>
      </c>
      <c r="P1850" t="str">
        <f t="shared" si="86"/>
        <v>7-9 Years</v>
      </c>
      <c r="Q1850" t="str">
        <f>IF(B1850&lt;=500,"300-500",
 IF(B1850&lt;=650,"501-650",
 IF(B1850&lt;=750,"651-750",
 "751-850")))</f>
        <v>501-650</v>
      </c>
      <c r="R1850" t="str">
        <f>IF(L1850=1,"Customer already churned",
 IF(N1850&gt;=70,"Urgent attention required",
 IF(O1850="46-60","Focus retention efforts",
 IF(O1850="36-45","Extend retention strategies",
 IF(O1850="501-600","Engagement support required",
 IF(O1850="601-700","Monitor engagement",
 IF(AND(C1850="Germany",D1850="Female"),"Priority proactive retention",
 "General engagement")))))))</f>
        <v>Priority proactive retention</v>
      </c>
    </row>
    <row r="1851" spans="1:18" x14ac:dyDescent="0.35">
      <c r="A1851">
        <v>15583090</v>
      </c>
      <c r="B1851">
        <v>581</v>
      </c>
      <c r="C1851" t="s">
        <v>17</v>
      </c>
      <c r="D1851" t="s">
        <v>16</v>
      </c>
      <c r="E1851">
        <v>29</v>
      </c>
      <c r="F1851">
        <v>8</v>
      </c>
      <c r="G1851" s="3">
        <v>0</v>
      </c>
      <c r="H1851">
        <v>2</v>
      </c>
      <c r="I1851">
        <v>1</v>
      </c>
      <c r="J1851">
        <v>0</v>
      </c>
      <c r="K1851" s="5">
        <v>46735.19</v>
      </c>
      <c r="L1851">
        <v>0</v>
      </c>
      <c r="M1851" t="str">
        <f t="shared" si="84"/>
        <v xml:space="preserve"> Reatined</v>
      </c>
      <c r="N1851" s="7">
        <v>33.333333333333329</v>
      </c>
      <c r="O1851" s="10" t="str">
        <f t="shared" si="85"/>
        <v>26-35</v>
      </c>
      <c r="P1851" t="str">
        <f t="shared" si="86"/>
        <v>7-9 Years</v>
      </c>
      <c r="Q1851" t="str">
        <f>IF(B1851&lt;=500,"300-500",
 IF(B1851&lt;=650,"501-650",
 IF(B1851&lt;=750,"651-750",
 "751-850")))</f>
        <v>501-650</v>
      </c>
      <c r="R1851" t="str">
        <f>IF(L1851=1,"Customer already churned",
 IF(N1851&gt;=70,"Urgent attention required",
 IF(O1851="46-60","Focus retention efforts",
 IF(O1851="36-45","Extend retention strategies",
 IF(O1851="501-600","Engagement support required",
 IF(O1851="601-700","Monitor engagement",
 IF(AND(C1851="Germany",D1851="Female"),"Priority proactive retention",
 "General engagement")))))))</f>
        <v>General engagement</v>
      </c>
    </row>
    <row r="1852" spans="1:18" x14ac:dyDescent="0.35">
      <c r="A1852">
        <v>15587581</v>
      </c>
      <c r="B1852">
        <v>785</v>
      </c>
      <c r="C1852" t="s">
        <v>19</v>
      </c>
      <c r="D1852" t="s">
        <v>16</v>
      </c>
      <c r="E1852">
        <v>33</v>
      </c>
      <c r="F1852">
        <v>5</v>
      </c>
      <c r="G1852" s="3">
        <v>136624.6</v>
      </c>
      <c r="H1852">
        <v>2</v>
      </c>
      <c r="I1852">
        <v>1</v>
      </c>
      <c r="J1852">
        <v>1</v>
      </c>
      <c r="K1852" s="5">
        <v>169117.74</v>
      </c>
      <c r="L1852">
        <v>0</v>
      </c>
      <c r="M1852" t="str">
        <f t="shared" si="84"/>
        <v xml:space="preserve"> Reatined</v>
      </c>
      <c r="N1852" s="7">
        <v>0</v>
      </c>
      <c r="O1852" s="10" t="str">
        <f t="shared" si="85"/>
        <v>26-35</v>
      </c>
      <c r="P1852" t="str">
        <f t="shared" si="86"/>
        <v>4-6 Years</v>
      </c>
      <c r="Q1852" t="str">
        <f>IF(B1852&lt;=500,"300-500",
 IF(B1852&lt;=650,"501-650",
 IF(B1852&lt;=750,"651-750",
 "751-850")))</f>
        <v>751-850</v>
      </c>
      <c r="R1852" t="str">
        <f>IF(L1852=1,"Customer already churned",
 IF(N1852&gt;=70,"Urgent attention required",
 IF(O1852="46-60","Focus retention efforts",
 IF(O1852="36-45","Extend retention strategies",
 IF(O1852="501-600","Engagement support required",
 IF(O1852="601-700","Monitor engagement",
 IF(AND(C1852="Germany",D1852="Female"),"Priority proactive retention",
 "General engagement")))))))</f>
        <v>Priority proactive retention</v>
      </c>
    </row>
    <row r="1853" spans="1:18" x14ac:dyDescent="0.35">
      <c r="A1853">
        <v>15633640</v>
      </c>
      <c r="B1853">
        <v>799</v>
      </c>
      <c r="C1853" t="s">
        <v>15</v>
      </c>
      <c r="D1853" t="s">
        <v>16</v>
      </c>
      <c r="E1853">
        <v>52</v>
      </c>
      <c r="F1853">
        <v>4</v>
      </c>
      <c r="G1853" s="3">
        <v>161209.66</v>
      </c>
      <c r="H1853">
        <v>1</v>
      </c>
      <c r="I1853">
        <v>1</v>
      </c>
      <c r="J1853">
        <v>1</v>
      </c>
      <c r="K1853" s="5">
        <v>89081.41</v>
      </c>
      <c r="L1853">
        <v>0</v>
      </c>
      <c r="M1853" t="str">
        <f t="shared" si="84"/>
        <v xml:space="preserve"> Reatined</v>
      </c>
      <c r="N1853" s="7">
        <v>33.333333333333329</v>
      </c>
      <c r="O1853" s="10" t="str">
        <f t="shared" si="85"/>
        <v>46-60</v>
      </c>
      <c r="P1853" t="str">
        <f t="shared" si="86"/>
        <v>4-6 Years</v>
      </c>
      <c r="Q1853" t="str">
        <f>IF(B1853&lt;=500,"300-500",
 IF(B1853&lt;=650,"501-650",
 IF(B1853&lt;=750,"651-750",
 "751-850")))</f>
        <v>751-850</v>
      </c>
      <c r="R1853" t="str">
        <f>IF(L1853=1,"Customer already churned",
 IF(N1853&gt;=70,"Urgent attention required",
 IF(O1853="46-60","Focus retention efforts",
 IF(O1853="36-45","Extend retention strategies",
 IF(O1853="501-600","Engagement support required",
 IF(O1853="601-700","Monitor engagement",
 IF(AND(C1853="Germany",D1853="Female"),"Priority proactive retention",
 "General engagement")))))))</f>
        <v>Focus retention efforts</v>
      </c>
    </row>
    <row r="1854" spans="1:18" x14ac:dyDescent="0.35">
      <c r="A1854">
        <v>15573741</v>
      </c>
      <c r="B1854">
        <v>698</v>
      </c>
      <c r="C1854" t="s">
        <v>17</v>
      </c>
      <c r="D1854" t="s">
        <v>18</v>
      </c>
      <c r="E1854">
        <v>38</v>
      </c>
      <c r="F1854">
        <v>10</v>
      </c>
      <c r="G1854" s="3">
        <v>95010.92</v>
      </c>
      <c r="H1854">
        <v>1</v>
      </c>
      <c r="I1854">
        <v>1</v>
      </c>
      <c r="J1854">
        <v>1</v>
      </c>
      <c r="K1854" s="5">
        <v>105227.86</v>
      </c>
      <c r="L1854">
        <v>0</v>
      </c>
      <c r="M1854" t="str">
        <f t="shared" si="84"/>
        <v xml:space="preserve"> Reatined</v>
      </c>
      <c r="N1854" s="7">
        <v>16.666666666666661</v>
      </c>
      <c r="O1854" s="10" t="str">
        <f t="shared" si="85"/>
        <v>36-45</v>
      </c>
      <c r="P1854" t="str">
        <f t="shared" si="86"/>
        <v>10+ Years</v>
      </c>
      <c r="Q1854" t="str">
        <f>IF(B1854&lt;=500,"300-500",
 IF(B1854&lt;=650,"501-650",
 IF(B1854&lt;=750,"651-750",
 "751-850")))</f>
        <v>651-750</v>
      </c>
      <c r="R1854" t="str">
        <f>IF(L1854=1,"Customer already churned",
 IF(N1854&gt;=70,"Urgent attention required",
 IF(O1854="46-60","Focus retention efforts",
 IF(O1854="36-45","Extend retention strategies",
 IF(O1854="501-600","Engagement support required",
 IF(O1854="601-700","Monitor engagement",
 IF(AND(C1854="Germany",D1854="Female"),"Priority proactive retention",
 "General engagement")))))))</f>
        <v>Extend retention strategies</v>
      </c>
    </row>
    <row r="1855" spans="1:18" x14ac:dyDescent="0.35">
      <c r="A1855">
        <v>15633574</v>
      </c>
      <c r="B1855">
        <v>730</v>
      </c>
      <c r="C1855" t="s">
        <v>15</v>
      </c>
      <c r="D1855" t="s">
        <v>16</v>
      </c>
      <c r="E1855">
        <v>41</v>
      </c>
      <c r="F1855">
        <v>4</v>
      </c>
      <c r="G1855" s="3">
        <v>167545.32</v>
      </c>
      <c r="H1855">
        <v>1</v>
      </c>
      <c r="I1855">
        <v>1</v>
      </c>
      <c r="J1855">
        <v>0</v>
      </c>
      <c r="K1855" s="5">
        <v>128246.81</v>
      </c>
      <c r="L1855">
        <v>0</v>
      </c>
      <c r="M1855" t="str">
        <f t="shared" si="84"/>
        <v xml:space="preserve"> Reatined</v>
      </c>
      <c r="N1855" s="7">
        <v>37.5</v>
      </c>
      <c r="O1855" s="10" t="str">
        <f t="shared" si="85"/>
        <v>36-45</v>
      </c>
      <c r="P1855" t="str">
        <f t="shared" si="86"/>
        <v>4-6 Years</v>
      </c>
      <c r="Q1855" t="str">
        <f>IF(B1855&lt;=500,"300-500",
 IF(B1855&lt;=650,"501-650",
 IF(B1855&lt;=750,"651-750",
 "751-850")))</f>
        <v>651-750</v>
      </c>
      <c r="R1855" t="str">
        <f>IF(L1855=1,"Customer already churned",
 IF(N1855&gt;=70,"Urgent attention required",
 IF(O1855="46-60","Focus retention efforts",
 IF(O1855="36-45","Extend retention strategies",
 IF(O1855="501-600","Engagement support required",
 IF(O1855="601-700","Monitor engagement",
 IF(AND(C1855="Germany",D1855="Female"),"Priority proactive retention",
 "General engagement")))))))</f>
        <v>Extend retention strategies</v>
      </c>
    </row>
    <row r="1856" spans="1:18" x14ac:dyDescent="0.35">
      <c r="A1856">
        <v>15711455</v>
      </c>
      <c r="B1856">
        <v>740</v>
      </c>
      <c r="C1856" t="s">
        <v>19</v>
      </c>
      <c r="D1856" t="s">
        <v>16</v>
      </c>
      <c r="E1856">
        <v>36</v>
      </c>
      <c r="F1856">
        <v>4</v>
      </c>
      <c r="G1856" s="3">
        <v>109044.6</v>
      </c>
      <c r="H1856">
        <v>1</v>
      </c>
      <c r="I1856">
        <v>0</v>
      </c>
      <c r="J1856">
        <v>0</v>
      </c>
      <c r="K1856" s="5">
        <v>94554.74</v>
      </c>
      <c r="L1856">
        <v>1</v>
      </c>
      <c r="M1856" t="str">
        <f t="shared" si="84"/>
        <v>Churned</v>
      </c>
      <c r="N1856" s="7">
        <v>45.833333333333329</v>
      </c>
      <c r="O1856" s="10" t="str">
        <f t="shared" si="85"/>
        <v>36-45</v>
      </c>
      <c r="P1856" t="str">
        <f t="shared" si="86"/>
        <v>4-6 Years</v>
      </c>
      <c r="Q1856" t="str">
        <f>IF(B1856&lt;=500,"300-500",
 IF(B1856&lt;=650,"501-650",
 IF(B1856&lt;=750,"651-750",
 "751-850")))</f>
        <v>651-750</v>
      </c>
      <c r="R1856" t="str">
        <f>IF(L1856=1,"Customer already churned",
 IF(N1856&gt;=70,"Urgent attention required",
 IF(O1856="46-60","Focus retention efforts",
 IF(O1856="36-45","Extend retention strategies",
 IF(O1856="501-600","Engagement support required",
 IF(O1856="601-700","Monitor engagement",
 IF(AND(C1856="Germany",D1856="Female"),"Priority proactive retention",
 "General engagement")))))))</f>
        <v>Customer already churned</v>
      </c>
    </row>
    <row r="1857" spans="1:18" x14ac:dyDescent="0.35">
      <c r="A1857">
        <v>15570601</v>
      </c>
      <c r="B1857">
        <v>785</v>
      </c>
      <c r="C1857" t="s">
        <v>15</v>
      </c>
      <c r="D1857" t="s">
        <v>16</v>
      </c>
      <c r="E1857">
        <v>47</v>
      </c>
      <c r="F1857">
        <v>9</v>
      </c>
      <c r="G1857" s="3">
        <v>122031.55</v>
      </c>
      <c r="H1857">
        <v>1</v>
      </c>
      <c r="I1857">
        <v>1</v>
      </c>
      <c r="J1857">
        <v>1</v>
      </c>
      <c r="K1857" s="5">
        <v>33823.5</v>
      </c>
      <c r="L1857">
        <v>1</v>
      </c>
      <c r="M1857" t="str">
        <f t="shared" si="84"/>
        <v>Churned</v>
      </c>
      <c r="N1857" s="7">
        <v>16.666666666666661</v>
      </c>
      <c r="O1857" s="10" t="str">
        <f t="shared" si="85"/>
        <v>46-60</v>
      </c>
      <c r="P1857" t="str">
        <f t="shared" si="86"/>
        <v>7-9 Years</v>
      </c>
      <c r="Q1857" t="str">
        <f>IF(B1857&lt;=500,"300-500",
 IF(B1857&lt;=650,"501-650",
 IF(B1857&lt;=750,"651-750",
 "751-850")))</f>
        <v>751-850</v>
      </c>
      <c r="R1857" t="str">
        <f>IF(L1857=1,"Customer already churned",
 IF(N1857&gt;=70,"Urgent attention required",
 IF(O1857="46-60","Focus retention efforts",
 IF(O1857="36-45","Extend retention strategies",
 IF(O1857="501-600","Engagement support required",
 IF(O1857="601-700","Monitor engagement",
 IF(AND(C1857="Germany",D1857="Female"),"Priority proactive retention",
 "General engagement")))))))</f>
        <v>Customer already churned</v>
      </c>
    </row>
    <row r="1858" spans="1:18" x14ac:dyDescent="0.35">
      <c r="A1858">
        <v>15690925</v>
      </c>
      <c r="B1858">
        <v>527</v>
      </c>
      <c r="C1858" t="s">
        <v>17</v>
      </c>
      <c r="D1858" t="s">
        <v>16</v>
      </c>
      <c r="E1858">
        <v>29</v>
      </c>
      <c r="F1858">
        <v>2</v>
      </c>
      <c r="G1858" s="3">
        <v>27755.97</v>
      </c>
      <c r="H1858">
        <v>1</v>
      </c>
      <c r="I1858">
        <v>1</v>
      </c>
      <c r="J1858">
        <v>0</v>
      </c>
      <c r="K1858" s="5">
        <v>97468.44</v>
      </c>
      <c r="L1858">
        <v>1</v>
      </c>
      <c r="M1858" t="str">
        <f t="shared" si="84"/>
        <v>Churned</v>
      </c>
      <c r="N1858" s="7">
        <v>62.5</v>
      </c>
      <c r="O1858" s="10" t="str">
        <f t="shared" si="85"/>
        <v>26-35</v>
      </c>
      <c r="P1858" t="str">
        <f t="shared" si="86"/>
        <v>0-3 Years</v>
      </c>
      <c r="Q1858" t="str">
        <f>IF(B1858&lt;=500,"300-500",
 IF(B1858&lt;=650,"501-650",
 IF(B1858&lt;=750,"651-750",
 "751-850")))</f>
        <v>501-650</v>
      </c>
      <c r="R1858" t="str">
        <f>IF(L1858=1,"Customer already churned",
 IF(N1858&gt;=70,"Urgent attention required",
 IF(O1858="46-60","Focus retention efforts",
 IF(O1858="36-45","Extend retention strategies",
 IF(O1858="501-600","Engagement support required",
 IF(O1858="601-700","Monitor engagement",
 IF(AND(C1858="Germany",D1858="Female"),"Priority proactive retention",
 "General engagement")))))))</f>
        <v>Customer already churned</v>
      </c>
    </row>
    <row r="1859" spans="1:18" x14ac:dyDescent="0.35">
      <c r="A1859">
        <v>15709338</v>
      </c>
      <c r="B1859">
        <v>544</v>
      </c>
      <c r="C1859" t="s">
        <v>15</v>
      </c>
      <c r="D1859" t="s">
        <v>16</v>
      </c>
      <c r="E1859">
        <v>29</v>
      </c>
      <c r="F1859">
        <v>1</v>
      </c>
      <c r="G1859" s="3">
        <v>118560.55</v>
      </c>
      <c r="H1859">
        <v>1</v>
      </c>
      <c r="I1859">
        <v>1</v>
      </c>
      <c r="J1859">
        <v>1</v>
      </c>
      <c r="K1859" s="5">
        <v>164137.35999999999</v>
      </c>
      <c r="L1859">
        <v>0</v>
      </c>
      <c r="M1859" t="str">
        <f t="shared" ref="M1859:M1922" si="87">IF(L1859=1, "Churned"," Reatined")</f>
        <v xml:space="preserve"> Reatined</v>
      </c>
      <c r="N1859" s="7">
        <v>41.666666666666671</v>
      </c>
      <c r="O1859" s="10" t="str">
        <f t="shared" ref="O1859:O1922" si="88">IF(E1859&lt;=25,"18-25",
 IF(E1859&lt;=35,"26-35",
 IF(E1859&lt;=45,"36-45",
 IF(E1859&lt;=60,"46-60",
 "60+"))))</f>
        <v>26-35</v>
      </c>
      <c r="P1859" t="str">
        <f t="shared" ref="P1859:P1922" si="89">IF(F1859&lt;=3,"0-3 Years",
 IF(F1859&lt;=6,"4-6 Years",
 IF(F1859&lt;=9,"7-9 Years",
 "10+ Years")))</f>
        <v>0-3 Years</v>
      </c>
      <c r="Q1859" t="str">
        <f>IF(B1859&lt;=500,"300-500",
 IF(B1859&lt;=650,"501-650",
 IF(B1859&lt;=750,"651-750",
 "751-850")))</f>
        <v>501-650</v>
      </c>
      <c r="R1859" t="str">
        <f>IF(L1859=1,"Customer already churned",
 IF(N1859&gt;=70,"Urgent attention required",
 IF(O1859="46-60","Focus retention efforts",
 IF(O1859="36-45","Extend retention strategies",
 IF(O1859="501-600","Engagement support required",
 IF(O1859="601-700","Monitor engagement",
 IF(AND(C1859="Germany",D1859="Female"),"Priority proactive retention",
 "General engagement")))))))</f>
        <v>General engagement</v>
      </c>
    </row>
    <row r="1860" spans="1:18" x14ac:dyDescent="0.35">
      <c r="A1860">
        <v>15780746</v>
      </c>
      <c r="B1860">
        <v>705</v>
      </c>
      <c r="C1860" t="s">
        <v>15</v>
      </c>
      <c r="D1860" t="s">
        <v>18</v>
      </c>
      <c r="E1860">
        <v>61</v>
      </c>
      <c r="F1860">
        <v>4</v>
      </c>
      <c r="G1860" s="3">
        <v>0</v>
      </c>
      <c r="H1860">
        <v>2</v>
      </c>
      <c r="I1860">
        <v>1</v>
      </c>
      <c r="J1860">
        <v>1</v>
      </c>
      <c r="K1860" s="5">
        <v>191313.7</v>
      </c>
      <c r="L1860">
        <v>0</v>
      </c>
      <c r="M1860" t="str">
        <f t="shared" si="87"/>
        <v xml:space="preserve"> Reatined</v>
      </c>
      <c r="N1860" s="7">
        <v>29.166666666666671</v>
      </c>
      <c r="O1860" s="10" t="str">
        <f t="shared" si="88"/>
        <v>60+</v>
      </c>
      <c r="P1860" t="str">
        <f t="shared" si="89"/>
        <v>4-6 Years</v>
      </c>
      <c r="Q1860" t="str">
        <f>IF(B1860&lt;=500,"300-500",
 IF(B1860&lt;=650,"501-650",
 IF(B1860&lt;=750,"651-750",
 "751-850")))</f>
        <v>651-750</v>
      </c>
      <c r="R1860" t="str">
        <f>IF(L1860=1,"Customer already churned",
 IF(N1860&gt;=70,"Urgent attention required",
 IF(O1860="46-60","Focus retention efforts",
 IF(O1860="36-45","Extend retention strategies",
 IF(O1860="501-600","Engagement support required",
 IF(O1860="601-700","Monitor engagement",
 IF(AND(C1860="Germany",D1860="Female"),"Priority proactive retention",
 "General engagement")))))))</f>
        <v>General engagement</v>
      </c>
    </row>
    <row r="1861" spans="1:18" x14ac:dyDescent="0.35">
      <c r="A1861">
        <v>15681956</v>
      </c>
      <c r="B1861">
        <v>684</v>
      </c>
      <c r="C1861" t="s">
        <v>15</v>
      </c>
      <c r="D1861" t="s">
        <v>18</v>
      </c>
      <c r="E1861">
        <v>34</v>
      </c>
      <c r="F1861">
        <v>9</v>
      </c>
      <c r="G1861" s="3">
        <v>0</v>
      </c>
      <c r="H1861">
        <v>2</v>
      </c>
      <c r="I1861">
        <v>1</v>
      </c>
      <c r="J1861">
        <v>1</v>
      </c>
      <c r="K1861" s="5">
        <v>65257.57</v>
      </c>
      <c r="L1861">
        <v>0</v>
      </c>
      <c r="M1861" t="str">
        <f t="shared" si="87"/>
        <v xml:space="preserve"> Reatined</v>
      </c>
      <c r="N1861" s="7">
        <v>12.5</v>
      </c>
      <c r="O1861" s="10" t="str">
        <f t="shared" si="88"/>
        <v>26-35</v>
      </c>
      <c r="P1861" t="str">
        <f t="shared" si="89"/>
        <v>7-9 Years</v>
      </c>
      <c r="Q1861" t="str">
        <f>IF(B1861&lt;=500,"300-500",
 IF(B1861&lt;=650,"501-650",
 IF(B1861&lt;=750,"651-750",
 "751-850")))</f>
        <v>651-750</v>
      </c>
      <c r="R1861" t="str">
        <f>IF(L1861=1,"Customer already churned",
 IF(N1861&gt;=70,"Urgent attention required",
 IF(O1861="46-60","Focus retention efforts",
 IF(O1861="36-45","Extend retention strategies",
 IF(O1861="501-600","Engagement support required",
 IF(O1861="601-700","Monitor engagement",
 IF(AND(C1861="Germany",D1861="Female"),"Priority proactive retention",
 "General engagement")))))))</f>
        <v>General engagement</v>
      </c>
    </row>
    <row r="1862" spans="1:18" x14ac:dyDescent="0.35">
      <c r="A1862">
        <v>15778190</v>
      </c>
      <c r="B1862">
        <v>639</v>
      </c>
      <c r="C1862" t="s">
        <v>17</v>
      </c>
      <c r="D1862" t="s">
        <v>16</v>
      </c>
      <c r="E1862">
        <v>28</v>
      </c>
      <c r="F1862">
        <v>8</v>
      </c>
      <c r="G1862" s="3">
        <v>97840.72</v>
      </c>
      <c r="H1862">
        <v>1</v>
      </c>
      <c r="I1862">
        <v>1</v>
      </c>
      <c r="J1862">
        <v>1</v>
      </c>
      <c r="K1862" s="5">
        <v>178222.77</v>
      </c>
      <c r="L1862">
        <v>0</v>
      </c>
      <c r="M1862" t="str">
        <f t="shared" si="87"/>
        <v xml:space="preserve"> Reatined</v>
      </c>
      <c r="N1862" s="7">
        <v>16.666666666666661</v>
      </c>
      <c r="O1862" s="10" t="str">
        <f t="shared" si="88"/>
        <v>26-35</v>
      </c>
      <c r="P1862" t="str">
        <f t="shared" si="89"/>
        <v>7-9 Years</v>
      </c>
      <c r="Q1862" t="str">
        <f>IF(B1862&lt;=500,"300-500",
 IF(B1862&lt;=650,"501-650",
 IF(B1862&lt;=750,"651-750",
 "751-850")))</f>
        <v>501-650</v>
      </c>
      <c r="R1862" t="str">
        <f>IF(L1862=1,"Customer already churned",
 IF(N1862&gt;=70,"Urgent attention required",
 IF(O1862="46-60","Focus retention efforts",
 IF(O1862="36-45","Extend retention strategies",
 IF(O1862="501-600","Engagement support required",
 IF(O1862="601-700","Monitor engagement",
 IF(AND(C1862="Germany",D1862="Female"),"Priority proactive retention",
 "General engagement")))))))</f>
        <v>General engagement</v>
      </c>
    </row>
    <row r="1863" spans="1:18" x14ac:dyDescent="0.35">
      <c r="A1863">
        <v>15786852</v>
      </c>
      <c r="B1863">
        <v>565</v>
      </c>
      <c r="C1863" t="s">
        <v>19</v>
      </c>
      <c r="D1863" t="s">
        <v>16</v>
      </c>
      <c r="E1863">
        <v>38</v>
      </c>
      <c r="F1863">
        <v>2</v>
      </c>
      <c r="G1863" s="3">
        <v>158651.29</v>
      </c>
      <c r="H1863">
        <v>2</v>
      </c>
      <c r="I1863">
        <v>1</v>
      </c>
      <c r="J1863">
        <v>1</v>
      </c>
      <c r="K1863" s="5">
        <v>179445.28</v>
      </c>
      <c r="L1863">
        <v>0</v>
      </c>
      <c r="M1863" t="str">
        <f t="shared" si="87"/>
        <v xml:space="preserve"> Reatined</v>
      </c>
      <c r="N1863" s="7">
        <v>25</v>
      </c>
      <c r="O1863" s="10" t="str">
        <f t="shared" si="88"/>
        <v>36-45</v>
      </c>
      <c r="P1863" t="str">
        <f t="shared" si="89"/>
        <v>0-3 Years</v>
      </c>
      <c r="Q1863" t="str">
        <f>IF(B1863&lt;=500,"300-500",
 IF(B1863&lt;=650,"501-650",
 IF(B1863&lt;=750,"651-750",
 "751-850")))</f>
        <v>501-650</v>
      </c>
      <c r="R1863" t="str">
        <f>IF(L1863=1,"Customer already churned",
 IF(N1863&gt;=70,"Urgent attention required",
 IF(O1863="46-60","Focus retention efforts",
 IF(O1863="36-45","Extend retention strategies",
 IF(O1863="501-600","Engagement support required",
 IF(O1863="601-700","Monitor engagement",
 IF(AND(C1863="Germany",D1863="Female"),"Priority proactive retention",
 "General engagement")))))))</f>
        <v>Extend retention strategies</v>
      </c>
    </row>
    <row r="1864" spans="1:18" x14ac:dyDescent="0.35">
      <c r="A1864">
        <v>15726494</v>
      </c>
      <c r="B1864">
        <v>481</v>
      </c>
      <c r="C1864" t="s">
        <v>15</v>
      </c>
      <c r="D1864" t="s">
        <v>18</v>
      </c>
      <c r="E1864">
        <v>44</v>
      </c>
      <c r="F1864">
        <v>9</v>
      </c>
      <c r="G1864" s="3">
        <v>175303.06</v>
      </c>
      <c r="H1864">
        <v>1</v>
      </c>
      <c r="I1864">
        <v>1</v>
      </c>
      <c r="J1864">
        <v>0</v>
      </c>
      <c r="K1864" s="5">
        <v>65500.53</v>
      </c>
      <c r="L1864">
        <v>1</v>
      </c>
      <c r="M1864" t="str">
        <f t="shared" si="87"/>
        <v>Churned</v>
      </c>
      <c r="N1864" s="7">
        <v>37.5</v>
      </c>
      <c r="O1864" s="10" t="str">
        <f t="shared" si="88"/>
        <v>36-45</v>
      </c>
      <c r="P1864" t="str">
        <f t="shared" si="89"/>
        <v>7-9 Years</v>
      </c>
      <c r="Q1864" t="str">
        <f>IF(B1864&lt;=500,"300-500",
 IF(B1864&lt;=650,"501-650",
 IF(B1864&lt;=750,"651-750",
 "751-850")))</f>
        <v>300-500</v>
      </c>
      <c r="R1864" t="str">
        <f>IF(L1864=1,"Customer already churned",
 IF(N1864&gt;=70,"Urgent attention required",
 IF(O1864="46-60","Focus retention efforts",
 IF(O1864="36-45","Extend retention strategies",
 IF(O1864="501-600","Engagement support required",
 IF(O1864="601-700","Monitor engagement",
 IF(AND(C1864="Germany",D1864="Female"),"Priority proactive retention",
 "General engagement")))))))</f>
        <v>Customer already churned</v>
      </c>
    </row>
    <row r="1865" spans="1:18" x14ac:dyDescent="0.35">
      <c r="A1865">
        <v>15641183</v>
      </c>
      <c r="B1865">
        <v>731</v>
      </c>
      <c r="C1865" t="s">
        <v>17</v>
      </c>
      <c r="D1865" t="s">
        <v>18</v>
      </c>
      <c r="E1865">
        <v>25</v>
      </c>
      <c r="F1865">
        <v>8</v>
      </c>
      <c r="G1865" s="3">
        <v>96950.21</v>
      </c>
      <c r="H1865">
        <v>1</v>
      </c>
      <c r="I1865">
        <v>1</v>
      </c>
      <c r="J1865">
        <v>0</v>
      </c>
      <c r="K1865" s="5">
        <v>97877.92</v>
      </c>
      <c r="L1865">
        <v>0</v>
      </c>
      <c r="M1865" t="str">
        <f t="shared" si="87"/>
        <v xml:space="preserve"> Reatined</v>
      </c>
      <c r="N1865" s="7">
        <v>37.5</v>
      </c>
      <c r="O1865" s="10" t="str">
        <f t="shared" si="88"/>
        <v>18-25</v>
      </c>
      <c r="P1865" t="str">
        <f t="shared" si="89"/>
        <v>7-9 Years</v>
      </c>
      <c r="Q1865" t="str">
        <f>IF(B1865&lt;=500,"300-500",
 IF(B1865&lt;=650,"501-650",
 IF(B1865&lt;=750,"651-750",
 "751-850")))</f>
        <v>651-750</v>
      </c>
      <c r="R1865" t="str">
        <f>IF(L1865=1,"Customer already churned",
 IF(N1865&gt;=70,"Urgent attention required",
 IF(O1865="46-60","Focus retention efforts",
 IF(O1865="36-45","Extend retention strategies",
 IF(O1865="501-600","Engagement support required",
 IF(O1865="601-700","Monitor engagement",
 IF(AND(C1865="Germany",D1865="Female"),"Priority proactive retention",
 "General engagement")))))))</f>
        <v>General engagement</v>
      </c>
    </row>
    <row r="1866" spans="1:18" x14ac:dyDescent="0.35">
      <c r="A1866">
        <v>15805312</v>
      </c>
      <c r="B1866">
        <v>607</v>
      </c>
      <c r="C1866" t="s">
        <v>15</v>
      </c>
      <c r="D1866" t="s">
        <v>18</v>
      </c>
      <c r="E1866">
        <v>45</v>
      </c>
      <c r="F1866">
        <v>7</v>
      </c>
      <c r="G1866" s="3">
        <v>123859.6</v>
      </c>
      <c r="H1866">
        <v>1</v>
      </c>
      <c r="I1866">
        <v>0</v>
      </c>
      <c r="J1866">
        <v>1</v>
      </c>
      <c r="K1866" s="5">
        <v>113051.57</v>
      </c>
      <c r="L1866">
        <v>0</v>
      </c>
      <c r="M1866" t="str">
        <f t="shared" si="87"/>
        <v xml:space="preserve"> Reatined</v>
      </c>
      <c r="N1866" s="7">
        <v>25</v>
      </c>
      <c r="O1866" s="10" t="str">
        <f t="shared" si="88"/>
        <v>36-45</v>
      </c>
      <c r="P1866" t="str">
        <f t="shared" si="89"/>
        <v>7-9 Years</v>
      </c>
      <c r="Q1866" t="str">
        <f>IF(B1866&lt;=500,"300-500",
 IF(B1866&lt;=650,"501-650",
 IF(B1866&lt;=750,"651-750",
 "751-850")))</f>
        <v>501-650</v>
      </c>
      <c r="R1866" t="str">
        <f>IF(L1866=1,"Customer already churned",
 IF(N1866&gt;=70,"Urgent attention required",
 IF(O1866="46-60","Focus retention efforts",
 IF(O1866="36-45","Extend retention strategies",
 IF(O1866="501-600","Engagement support required",
 IF(O1866="601-700","Monitor engagement",
 IF(AND(C1866="Germany",D1866="Female"),"Priority proactive retention",
 "General engagement")))))))</f>
        <v>Extend retention strategies</v>
      </c>
    </row>
    <row r="1867" spans="1:18" x14ac:dyDescent="0.35">
      <c r="A1867">
        <v>15636572</v>
      </c>
      <c r="B1867">
        <v>760</v>
      </c>
      <c r="C1867" t="s">
        <v>15</v>
      </c>
      <c r="D1867" t="s">
        <v>16</v>
      </c>
      <c r="E1867">
        <v>32</v>
      </c>
      <c r="F1867">
        <v>7</v>
      </c>
      <c r="G1867" s="3">
        <v>0</v>
      </c>
      <c r="H1867">
        <v>2</v>
      </c>
      <c r="I1867">
        <v>1</v>
      </c>
      <c r="J1867">
        <v>1</v>
      </c>
      <c r="K1867" s="5">
        <v>105969.05</v>
      </c>
      <c r="L1867">
        <v>0</v>
      </c>
      <c r="M1867" t="str">
        <f t="shared" si="87"/>
        <v xml:space="preserve"> Reatined</v>
      </c>
      <c r="N1867" s="7">
        <v>12.5</v>
      </c>
      <c r="O1867" s="10" t="str">
        <f t="shared" si="88"/>
        <v>26-35</v>
      </c>
      <c r="P1867" t="str">
        <f t="shared" si="89"/>
        <v>7-9 Years</v>
      </c>
      <c r="Q1867" t="str">
        <f>IF(B1867&lt;=500,"300-500",
 IF(B1867&lt;=650,"501-650",
 IF(B1867&lt;=750,"651-750",
 "751-850")))</f>
        <v>751-850</v>
      </c>
      <c r="R1867" t="str">
        <f>IF(L1867=1,"Customer already churned",
 IF(N1867&gt;=70,"Urgent attention required",
 IF(O1867="46-60","Focus retention efforts",
 IF(O1867="36-45","Extend retention strategies",
 IF(O1867="501-600","Engagement support required",
 IF(O1867="601-700","Monitor engagement",
 IF(AND(C1867="Germany",D1867="Female"),"Priority proactive retention",
 "General engagement")))))))</f>
        <v>General engagement</v>
      </c>
    </row>
    <row r="1868" spans="1:18" x14ac:dyDescent="0.35">
      <c r="A1868">
        <v>15632575</v>
      </c>
      <c r="B1868">
        <v>559</v>
      </c>
      <c r="C1868" t="s">
        <v>15</v>
      </c>
      <c r="D1868" t="s">
        <v>16</v>
      </c>
      <c r="E1868">
        <v>70</v>
      </c>
      <c r="F1868">
        <v>9</v>
      </c>
      <c r="G1868" s="3">
        <v>0</v>
      </c>
      <c r="H1868">
        <v>1</v>
      </c>
      <c r="I1868">
        <v>1</v>
      </c>
      <c r="J1868">
        <v>1</v>
      </c>
      <c r="K1868" s="5">
        <v>122996.76</v>
      </c>
      <c r="L1868">
        <v>0</v>
      </c>
      <c r="M1868" t="str">
        <f t="shared" si="87"/>
        <v xml:space="preserve"> Reatined</v>
      </c>
      <c r="N1868" s="7">
        <v>45.833333333333329</v>
      </c>
      <c r="O1868" s="10" t="str">
        <f t="shared" si="88"/>
        <v>60+</v>
      </c>
      <c r="P1868" t="str">
        <f t="shared" si="89"/>
        <v>7-9 Years</v>
      </c>
      <c r="Q1868" t="str">
        <f>IF(B1868&lt;=500,"300-500",
 IF(B1868&lt;=650,"501-650",
 IF(B1868&lt;=750,"651-750",
 "751-850")))</f>
        <v>501-650</v>
      </c>
      <c r="R1868" t="str">
        <f>IF(L1868=1,"Customer already churned",
 IF(N1868&gt;=70,"Urgent attention required",
 IF(O1868="46-60","Focus retention efforts",
 IF(O1868="36-45","Extend retention strategies",
 IF(O1868="501-600","Engagement support required",
 IF(O1868="601-700","Monitor engagement",
 IF(AND(C1868="Germany",D1868="Female"),"Priority proactive retention",
 "General engagement")))))))</f>
        <v>General engagement</v>
      </c>
    </row>
    <row r="1869" spans="1:18" x14ac:dyDescent="0.35">
      <c r="A1869">
        <v>15740164</v>
      </c>
      <c r="B1869">
        <v>715</v>
      </c>
      <c r="C1869" t="s">
        <v>15</v>
      </c>
      <c r="D1869" t="s">
        <v>16</v>
      </c>
      <c r="E1869">
        <v>33</v>
      </c>
      <c r="F1869">
        <v>3</v>
      </c>
      <c r="G1869" s="3">
        <v>85227.839999999997</v>
      </c>
      <c r="H1869">
        <v>1</v>
      </c>
      <c r="I1869">
        <v>1</v>
      </c>
      <c r="J1869">
        <v>1</v>
      </c>
      <c r="K1869" s="5">
        <v>68087.149999999994</v>
      </c>
      <c r="L1869">
        <v>0</v>
      </c>
      <c r="M1869" t="str">
        <f t="shared" si="87"/>
        <v xml:space="preserve"> Reatined</v>
      </c>
      <c r="N1869" s="7">
        <v>16.666666666666661</v>
      </c>
      <c r="O1869" s="10" t="str">
        <f t="shared" si="88"/>
        <v>26-35</v>
      </c>
      <c r="P1869" t="str">
        <f t="shared" si="89"/>
        <v>0-3 Years</v>
      </c>
      <c r="Q1869" t="str">
        <f>IF(B1869&lt;=500,"300-500",
 IF(B1869&lt;=650,"501-650",
 IF(B1869&lt;=750,"651-750",
 "751-850")))</f>
        <v>651-750</v>
      </c>
      <c r="R1869" t="str">
        <f>IF(L1869=1,"Customer already churned",
 IF(N1869&gt;=70,"Urgent attention required",
 IF(O1869="46-60","Focus retention efforts",
 IF(O1869="36-45","Extend retention strategies",
 IF(O1869="501-600","Engagement support required",
 IF(O1869="601-700","Monitor engagement",
 IF(AND(C1869="Germany",D1869="Female"),"Priority proactive retention",
 "General engagement")))))))</f>
        <v>General engagement</v>
      </c>
    </row>
    <row r="1870" spans="1:18" x14ac:dyDescent="0.35">
      <c r="A1870">
        <v>15574947</v>
      </c>
      <c r="B1870">
        <v>656</v>
      </c>
      <c r="C1870" t="s">
        <v>15</v>
      </c>
      <c r="D1870" t="s">
        <v>18</v>
      </c>
      <c r="E1870">
        <v>36</v>
      </c>
      <c r="F1870">
        <v>8</v>
      </c>
      <c r="G1870" s="3">
        <v>97786.08</v>
      </c>
      <c r="H1870">
        <v>2</v>
      </c>
      <c r="I1870">
        <v>0</v>
      </c>
      <c r="J1870">
        <v>1</v>
      </c>
      <c r="K1870" s="5">
        <v>21478.36</v>
      </c>
      <c r="L1870">
        <v>0</v>
      </c>
      <c r="M1870" t="str">
        <f t="shared" si="87"/>
        <v xml:space="preserve"> Reatined</v>
      </c>
      <c r="N1870" s="7">
        <v>8.3333333333333321</v>
      </c>
      <c r="O1870" s="10" t="str">
        <f t="shared" si="88"/>
        <v>36-45</v>
      </c>
      <c r="P1870" t="str">
        <f t="shared" si="89"/>
        <v>7-9 Years</v>
      </c>
      <c r="Q1870" t="str">
        <f>IF(B1870&lt;=500,"300-500",
 IF(B1870&lt;=650,"501-650",
 IF(B1870&lt;=750,"651-750",
 "751-850")))</f>
        <v>651-750</v>
      </c>
      <c r="R1870" t="str">
        <f>IF(L1870=1,"Customer already churned",
 IF(N1870&gt;=70,"Urgent attention required",
 IF(O1870="46-60","Focus retention efforts",
 IF(O1870="36-45","Extend retention strategies",
 IF(O1870="501-600","Engagement support required",
 IF(O1870="601-700","Monitor engagement",
 IF(AND(C1870="Germany",D1870="Female"),"Priority proactive retention",
 "General engagement")))))))</f>
        <v>Extend retention strategies</v>
      </c>
    </row>
    <row r="1871" spans="1:18" x14ac:dyDescent="0.35">
      <c r="A1871">
        <v>15597909</v>
      </c>
      <c r="B1871">
        <v>652</v>
      </c>
      <c r="C1871" t="s">
        <v>19</v>
      </c>
      <c r="D1871" t="s">
        <v>18</v>
      </c>
      <c r="E1871">
        <v>33</v>
      </c>
      <c r="F1871">
        <v>7</v>
      </c>
      <c r="G1871" s="3">
        <v>128135.99</v>
      </c>
      <c r="H1871">
        <v>1</v>
      </c>
      <c r="I1871">
        <v>1</v>
      </c>
      <c r="J1871">
        <v>0</v>
      </c>
      <c r="K1871" s="5">
        <v>158437.73000000001</v>
      </c>
      <c r="L1871">
        <v>0</v>
      </c>
      <c r="M1871" t="str">
        <f t="shared" si="87"/>
        <v xml:space="preserve"> Reatined</v>
      </c>
      <c r="N1871" s="7">
        <v>37.5</v>
      </c>
      <c r="O1871" s="10" t="str">
        <f t="shared" si="88"/>
        <v>26-35</v>
      </c>
      <c r="P1871" t="str">
        <f t="shared" si="89"/>
        <v>7-9 Years</v>
      </c>
      <c r="Q1871" t="str">
        <f>IF(B1871&lt;=500,"300-500",
 IF(B1871&lt;=650,"501-650",
 IF(B1871&lt;=750,"651-750",
 "751-850")))</f>
        <v>651-750</v>
      </c>
      <c r="R1871" t="str">
        <f>IF(L1871=1,"Customer already churned",
 IF(N1871&gt;=70,"Urgent attention required",
 IF(O1871="46-60","Focus retention efforts",
 IF(O1871="36-45","Extend retention strategies",
 IF(O1871="501-600","Engagement support required",
 IF(O1871="601-700","Monitor engagement",
 IF(AND(C1871="Germany",D1871="Female"),"Priority proactive retention",
 "General engagement")))))))</f>
        <v>General engagement</v>
      </c>
    </row>
    <row r="1872" spans="1:18" x14ac:dyDescent="0.35">
      <c r="A1872">
        <v>15782574</v>
      </c>
      <c r="B1872">
        <v>624</v>
      </c>
      <c r="C1872" t="s">
        <v>17</v>
      </c>
      <c r="D1872" t="s">
        <v>18</v>
      </c>
      <c r="E1872">
        <v>33</v>
      </c>
      <c r="F1872">
        <v>6</v>
      </c>
      <c r="G1872" s="3">
        <v>0</v>
      </c>
      <c r="H1872">
        <v>2</v>
      </c>
      <c r="I1872">
        <v>0</v>
      </c>
      <c r="J1872">
        <v>0</v>
      </c>
      <c r="K1872" s="5">
        <v>76551.7</v>
      </c>
      <c r="L1872">
        <v>0</v>
      </c>
      <c r="M1872" t="str">
        <f t="shared" si="87"/>
        <v xml:space="preserve"> Reatined</v>
      </c>
      <c r="N1872" s="7">
        <v>41.666666666666671</v>
      </c>
      <c r="O1872" s="10" t="str">
        <f t="shared" si="88"/>
        <v>26-35</v>
      </c>
      <c r="P1872" t="str">
        <f t="shared" si="89"/>
        <v>4-6 Years</v>
      </c>
      <c r="Q1872" t="str">
        <f>IF(B1872&lt;=500,"300-500",
 IF(B1872&lt;=650,"501-650",
 IF(B1872&lt;=750,"651-750",
 "751-850")))</f>
        <v>501-650</v>
      </c>
      <c r="R1872" t="str">
        <f>IF(L1872=1,"Customer already churned",
 IF(N1872&gt;=70,"Urgent attention required",
 IF(O1872="46-60","Focus retention efforts",
 IF(O1872="36-45","Extend retention strategies",
 IF(O1872="501-600","Engagement support required",
 IF(O1872="601-700","Monitor engagement",
 IF(AND(C1872="Germany",D1872="Female"),"Priority proactive retention",
 "General engagement")))))))</f>
        <v>General engagement</v>
      </c>
    </row>
    <row r="1873" spans="1:18" x14ac:dyDescent="0.35">
      <c r="A1873">
        <v>15734999</v>
      </c>
      <c r="B1873">
        <v>634</v>
      </c>
      <c r="C1873" t="s">
        <v>17</v>
      </c>
      <c r="D1873" t="s">
        <v>18</v>
      </c>
      <c r="E1873">
        <v>36</v>
      </c>
      <c r="F1873">
        <v>2</v>
      </c>
      <c r="G1873" s="3">
        <v>85996.19</v>
      </c>
      <c r="H1873">
        <v>1</v>
      </c>
      <c r="I1873">
        <v>1</v>
      </c>
      <c r="J1873">
        <v>0</v>
      </c>
      <c r="K1873" s="5">
        <v>15887.68</v>
      </c>
      <c r="L1873">
        <v>0</v>
      </c>
      <c r="M1873" t="str">
        <f t="shared" si="87"/>
        <v xml:space="preserve"> Reatined</v>
      </c>
      <c r="N1873" s="7">
        <v>62.5</v>
      </c>
      <c r="O1873" s="10" t="str">
        <f t="shared" si="88"/>
        <v>36-45</v>
      </c>
      <c r="P1873" t="str">
        <f t="shared" si="89"/>
        <v>0-3 Years</v>
      </c>
      <c r="Q1873" t="str">
        <f>IF(B1873&lt;=500,"300-500",
 IF(B1873&lt;=650,"501-650",
 IF(B1873&lt;=750,"651-750",
 "751-850")))</f>
        <v>501-650</v>
      </c>
      <c r="R1873" t="str">
        <f>IF(L1873=1,"Customer already churned",
 IF(N1873&gt;=70,"Urgent attention required",
 IF(O1873="46-60","Focus retention efforts",
 IF(O1873="36-45","Extend retention strategies",
 IF(O1873="501-600","Engagement support required",
 IF(O1873="601-700","Monitor engagement",
 IF(AND(C1873="Germany",D1873="Female"),"Priority proactive retention",
 "General engagement")))))))</f>
        <v>Extend retention strategies</v>
      </c>
    </row>
    <row r="1874" spans="1:18" x14ac:dyDescent="0.35">
      <c r="A1874">
        <v>15706593</v>
      </c>
      <c r="B1874">
        <v>850</v>
      </c>
      <c r="C1874" t="s">
        <v>17</v>
      </c>
      <c r="D1874" t="s">
        <v>16</v>
      </c>
      <c r="E1874">
        <v>50</v>
      </c>
      <c r="F1874">
        <v>10</v>
      </c>
      <c r="G1874" s="3">
        <v>0</v>
      </c>
      <c r="H1874">
        <v>2</v>
      </c>
      <c r="I1874">
        <v>1</v>
      </c>
      <c r="J1874">
        <v>1</v>
      </c>
      <c r="K1874" s="5">
        <v>33741.839999999997</v>
      </c>
      <c r="L1874">
        <v>0</v>
      </c>
      <c r="M1874" t="str">
        <f t="shared" si="87"/>
        <v xml:space="preserve"> Reatined</v>
      </c>
      <c r="N1874" s="7">
        <v>29.166666666666671</v>
      </c>
      <c r="O1874" s="10" t="str">
        <f t="shared" si="88"/>
        <v>46-60</v>
      </c>
      <c r="P1874" t="str">
        <f t="shared" si="89"/>
        <v>10+ Years</v>
      </c>
      <c r="Q1874" t="str">
        <f>IF(B1874&lt;=500,"300-500",
 IF(B1874&lt;=650,"501-650",
 IF(B1874&lt;=750,"651-750",
 "751-850")))</f>
        <v>751-850</v>
      </c>
      <c r="R1874" t="str">
        <f>IF(L1874=1,"Customer already churned",
 IF(N1874&gt;=70,"Urgent attention required",
 IF(O1874="46-60","Focus retention efforts",
 IF(O1874="36-45","Extend retention strategies",
 IF(O1874="501-600","Engagement support required",
 IF(O1874="601-700","Monitor engagement",
 IF(AND(C1874="Germany",D1874="Female"),"Priority proactive retention",
 "General engagement")))))))</f>
        <v>Focus retention efforts</v>
      </c>
    </row>
    <row r="1875" spans="1:18" x14ac:dyDescent="0.35">
      <c r="A1875">
        <v>15766686</v>
      </c>
      <c r="B1875">
        <v>659</v>
      </c>
      <c r="C1875" t="s">
        <v>19</v>
      </c>
      <c r="D1875" t="s">
        <v>16</v>
      </c>
      <c r="E1875">
        <v>39</v>
      </c>
      <c r="F1875">
        <v>1</v>
      </c>
      <c r="G1875" s="3">
        <v>104502.11</v>
      </c>
      <c r="H1875">
        <v>1</v>
      </c>
      <c r="I1875">
        <v>1</v>
      </c>
      <c r="J1875">
        <v>0</v>
      </c>
      <c r="K1875" s="5">
        <v>20652.689999999999</v>
      </c>
      <c r="L1875">
        <v>0</v>
      </c>
      <c r="M1875" t="str">
        <f t="shared" si="87"/>
        <v xml:space="preserve"> Reatined</v>
      </c>
      <c r="N1875" s="7">
        <v>62.5</v>
      </c>
      <c r="O1875" s="10" t="str">
        <f t="shared" si="88"/>
        <v>36-45</v>
      </c>
      <c r="P1875" t="str">
        <f t="shared" si="89"/>
        <v>0-3 Years</v>
      </c>
      <c r="Q1875" t="str">
        <f>IF(B1875&lt;=500,"300-500",
 IF(B1875&lt;=650,"501-650",
 IF(B1875&lt;=750,"651-750",
 "751-850")))</f>
        <v>651-750</v>
      </c>
      <c r="R1875" t="str">
        <f>IF(L1875=1,"Customer already churned",
 IF(N1875&gt;=70,"Urgent attention required",
 IF(O1875="46-60","Focus retention efforts",
 IF(O1875="36-45","Extend retention strategies",
 IF(O1875="501-600","Engagement support required",
 IF(O1875="601-700","Monitor engagement",
 IF(AND(C1875="Germany",D1875="Female"),"Priority proactive retention",
 "General engagement")))))))</f>
        <v>Extend retention strategies</v>
      </c>
    </row>
    <row r="1876" spans="1:18" x14ac:dyDescent="0.35">
      <c r="A1876">
        <v>15590268</v>
      </c>
      <c r="B1876">
        <v>529</v>
      </c>
      <c r="C1876" t="s">
        <v>17</v>
      </c>
      <c r="D1876" t="s">
        <v>18</v>
      </c>
      <c r="E1876">
        <v>35</v>
      </c>
      <c r="F1876">
        <v>5</v>
      </c>
      <c r="G1876" s="3">
        <v>95772.97</v>
      </c>
      <c r="H1876">
        <v>1</v>
      </c>
      <c r="I1876">
        <v>1</v>
      </c>
      <c r="J1876">
        <v>1</v>
      </c>
      <c r="K1876" s="5">
        <v>112781.5</v>
      </c>
      <c r="L1876">
        <v>0</v>
      </c>
      <c r="M1876" t="str">
        <f t="shared" si="87"/>
        <v xml:space="preserve"> Reatined</v>
      </c>
      <c r="N1876" s="7">
        <v>16.666666666666661</v>
      </c>
      <c r="O1876" s="10" t="str">
        <f t="shared" si="88"/>
        <v>26-35</v>
      </c>
      <c r="P1876" t="str">
        <f t="shared" si="89"/>
        <v>4-6 Years</v>
      </c>
      <c r="Q1876" t="str">
        <f>IF(B1876&lt;=500,"300-500",
 IF(B1876&lt;=650,"501-650",
 IF(B1876&lt;=750,"651-750",
 "751-850")))</f>
        <v>501-650</v>
      </c>
      <c r="R1876" t="str">
        <f>IF(L1876=1,"Customer already churned",
 IF(N1876&gt;=70,"Urgent attention required",
 IF(O1876="46-60","Focus retention efforts",
 IF(O1876="36-45","Extend retention strategies",
 IF(O1876="501-600","Engagement support required",
 IF(O1876="601-700","Monitor engagement",
 IF(AND(C1876="Germany",D1876="Female"),"Priority proactive retention",
 "General engagement")))))))</f>
        <v>General engagement</v>
      </c>
    </row>
    <row r="1877" spans="1:18" x14ac:dyDescent="0.35">
      <c r="A1877">
        <v>15763055</v>
      </c>
      <c r="B1877">
        <v>572</v>
      </c>
      <c r="C1877" t="s">
        <v>17</v>
      </c>
      <c r="D1877" t="s">
        <v>18</v>
      </c>
      <c r="E1877">
        <v>31</v>
      </c>
      <c r="F1877">
        <v>5</v>
      </c>
      <c r="G1877" s="3">
        <v>98108.79</v>
      </c>
      <c r="H1877">
        <v>1</v>
      </c>
      <c r="I1877">
        <v>0</v>
      </c>
      <c r="J1877">
        <v>1</v>
      </c>
      <c r="K1877" s="5">
        <v>119996.95</v>
      </c>
      <c r="L1877">
        <v>0</v>
      </c>
      <c r="M1877" t="str">
        <f t="shared" si="87"/>
        <v xml:space="preserve"> Reatined</v>
      </c>
      <c r="N1877" s="7">
        <v>25</v>
      </c>
      <c r="O1877" s="10" t="str">
        <f t="shared" si="88"/>
        <v>26-35</v>
      </c>
      <c r="P1877" t="str">
        <f t="shared" si="89"/>
        <v>4-6 Years</v>
      </c>
      <c r="Q1877" t="str">
        <f>IF(B1877&lt;=500,"300-500",
 IF(B1877&lt;=650,"501-650",
 IF(B1877&lt;=750,"651-750",
 "751-850")))</f>
        <v>501-650</v>
      </c>
      <c r="R1877" t="str">
        <f>IF(L1877=1,"Customer already churned",
 IF(N1877&gt;=70,"Urgent attention required",
 IF(O1877="46-60","Focus retention efforts",
 IF(O1877="36-45","Extend retention strategies",
 IF(O1877="501-600","Engagement support required",
 IF(O1877="601-700","Monitor engagement",
 IF(AND(C1877="Germany",D1877="Female"),"Priority proactive retention",
 "General engagement")))))))</f>
        <v>General engagement</v>
      </c>
    </row>
    <row r="1878" spans="1:18" x14ac:dyDescent="0.35">
      <c r="A1878">
        <v>15664754</v>
      </c>
      <c r="B1878">
        <v>640</v>
      </c>
      <c r="C1878" t="s">
        <v>19</v>
      </c>
      <c r="D1878" t="s">
        <v>18</v>
      </c>
      <c r="E1878">
        <v>39</v>
      </c>
      <c r="F1878">
        <v>9</v>
      </c>
      <c r="G1878" s="3">
        <v>131607.28</v>
      </c>
      <c r="H1878">
        <v>4</v>
      </c>
      <c r="I1878">
        <v>0</v>
      </c>
      <c r="J1878">
        <v>1</v>
      </c>
      <c r="K1878" s="5">
        <v>6981.43</v>
      </c>
      <c r="L1878">
        <v>1</v>
      </c>
      <c r="M1878" t="str">
        <f t="shared" si="87"/>
        <v>Churned</v>
      </c>
      <c r="N1878" s="7">
        <v>8.3333333333333321</v>
      </c>
      <c r="O1878" s="10" t="str">
        <f t="shared" si="88"/>
        <v>36-45</v>
      </c>
      <c r="P1878" t="str">
        <f t="shared" si="89"/>
        <v>7-9 Years</v>
      </c>
      <c r="Q1878" t="str">
        <f>IF(B1878&lt;=500,"300-500",
 IF(B1878&lt;=650,"501-650",
 IF(B1878&lt;=750,"651-750",
 "751-850")))</f>
        <v>501-650</v>
      </c>
      <c r="R1878" t="str">
        <f>IF(L1878=1,"Customer already churned",
 IF(N1878&gt;=70,"Urgent attention required",
 IF(O1878="46-60","Focus retention efforts",
 IF(O1878="36-45","Extend retention strategies",
 IF(O1878="501-600","Engagement support required",
 IF(O1878="601-700","Monitor engagement",
 IF(AND(C1878="Germany",D1878="Female"),"Priority proactive retention",
 "General engagement")))))))</f>
        <v>Customer already churned</v>
      </c>
    </row>
    <row r="1879" spans="1:18" x14ac:dyDescent="0.35">
      <c r="A1879">
        <v>15643630</v>
      </c>
      <c r="B1879">
        <v>770</v>
      </c>
      <c r="C1879" t="s">
        <v>17</v>
      </c>
      <c r="D1879" t="s">
        <v>18</v>
      </c>
      <c r="E1879">
        <v>55</v>
      </c>
      <c r="F1879">
        <v>9</v>
      </c>
      <c r="G1879" s="3">
        <v>63127.41</v>
      </c>
      <c r="H1879">
        <v>2</v>
      </c>
      <c r="I1879">
        <v>1</v>
      </c>
      <c r="J1879">
        <v>0</v>
      </c>
      <c r="K1879" s="5">
        <v>185211.28</v>
      </c>
      <c r="L1879">
        <v>1</v>
      </c>
      <c r="M1879" t="str">
        <f t="shared" si="87"/>
        <v>Churned</v>
      </c>
      <c r="N1879" s="7">
        <v>37.5</v>
      </c>
      <c r="O1879" s="10" t="str">
        <f t="shared" si="88"/>
        <v>46-60</v>
      </c>
      <c r="P1879" t="str">
        <f t="shared" si="89"/>
        <v>7-9 Years</v>
      </c>
      <c r="Q1879" t="str">
        <f>IF(B1879&lt;=500,"300-500",
 IF(B1879&lt;=650,"501-650",
 IF(B1879&lt;=750,"651-750",
 "751-850")))</f>
        <v>751-850</v>
      </c>
      <c r="R1879" t="str">
        <f>IF(L1879=1,"Customer already churned",
 IF(N1879&gt;=70,"Urgent attention required",
 IF(O1879="46-60","Focus retention efforts",
 IF(O1879="36-45","Extend retention strategies",
 IF(O1879="501-600","Engagement support required",
 IF(O1879="601-700","Monitor engagement",
 IF(AND(C1879="Germany",D1879="Female"),"Priority proactive retention",
 "General engagement")))))))</f>
        <v>Customer already churned</v>
      </c>
    </row>
    <row r="1880" spans="1:18" x14ac:dyDescent="0.35">
      <c r="A1880">
        <v>15641043</v>
      </c>
      <c r="B1880">
        <v>648</v>
      </c>
      <c r="C1880" t="s">
        <v>17</v>
      </c>
      <c r="D1880" t="s">
        <v>18</v>
      </c>
      <c r="E1880">
        <v>35</v>
      </c>
      <c r="F1880">
        <v>7</v>
      </c>
      <c r="G1880" s="3">
        <v>0</v>
      </c>
      <c r="H1880">
        <v>2</v>
      </c>
      <c r="I1880">
        <v>1</v>
      </c>
      <c r="J1880">
        <v>1</v>
      </c>
      <c r="K1880" s="5">
        <v>78436.36</v>
      </c>
      <c r="L1880">
        <v>0</v>
      </c>
      <c r="M1880" t="str">
        <f t="shared" si="87"/>
        <v xml:space="preserve"> Reatined</v>
      </c>
      <c r="N1880" s="7">
        <v>12.5</v>
      </c>
      <c r="O1880" s="10" t="str">
        <f t="shared" si="88"/>
        <v>26-35</v>
      </c>
      <c r="P1880" t="str">
        <f t="shared" si="89"/>
        <v>7-9 Years</v>
      </c>
      <c r="Q1880" t="str">
        <f>IF(B1880&lt;=500,"300-500",
 IF(B1880&lt;=650,"501-650",
 IF(B1880&lt;=750,"651-750",
 "751-850")))</f>
        <v>501-650</v>
      </c>
      <c r="R1880" t="str">
        <f>IF(L1880=1,"Customer already churned",
 IF(N1880&gt;=70,"Urgent attention required",
 IF(O1880="46-60","Focus retention efforts",
 IF(O1880="36-45","Extend retention strategies",
 IF(O1880="501-600","Engagement support required",
 IF(O1880="601-700","Monitor engagement",
 IF(AND(C1880="Germany",D1880="Female"),"Priority proactive retention",
 "General engagement")))))))</f>
        <v>General engagement</v>
      </c>
    </row>
    <row r="1881" spans="1:18" x14ac:dyDescent="0.35">
      <c r="A1881">
        <v>15768095</v>
      </c>
      <c r="B1881">
        <v>579</v>
      </c>
      <c r="C1881" t="s">
        <v>15</v>
      </c>
      <c r="D1881" t="s">
        <v>18</v>
      </c>
      <c r="E1881">
        <v>31</v>
      </c>
      <c r="F1881">
        <v>9</v>
      </c>
      <c r="G1881" s="3">
        <v>0</v>
      </c>
      <c r="H1881">
        <v>1</v>
      </c>
      <c r="I1881">
        <v>0</v>
      </c>
      <c r="J1881">
        <v>1</v>
      </c>
      <c r="K1881" s="5">
        <v>139048</v>
      </c>
      <c r="L1881">
        <v>0</v>
      </c>
      <c r="M1881" t="str">
        <f t="shared" si="87"/>
        <v xml:space="preserve"> Reatined</v>
      </c>
      <c r="N1881" s="7">
        <v>37.5</v>
      </c>
      <c r="O1881" s="10" t="str">
        <f t="shared" si="88"/>
        <v>26-35</v>
      </c>
      <c r="P1881" t="str">
        <f t="shared" si="89"/>
        <v>7-9 Years</v>
      </c>
      <c r="Q1881" t="str">
        <f>IF(B1881&lt;=500,"300-500",
 IF(B1881&lt;=650,"501-650",
 IF(B1881&lt;=750,"651-750",
 "751-850")))</f>
        <v>501-650</v>
      </c>
      <c r="R1881" t="str">
        <f>IF(L1881=1,"Customer already churned",
 IF(N1881&gt;=70,"Urgent attention required",
 IF(O1881="46-60","Focus retention efforts",
 IF(O1881="36-45","Extend retention strategies",
 IF(O1881="501-600","Engagement support required",
 IF(O1881="601-700","Monitor engagement",
 IF(AND(C1881="Germany",D1881="Female"),"Priority proactive retention",
 "General engagement")))))))</f>
        <v>General engagement</v>
      </c>
    </row>
    <row r="1882" spans="1:18" x14ac:dyDescent="0.35">
      <c r="A1882">
        <v>15811314</v>
      </c>
      <c r="B1882">
        <v>589</v>
      </c>
      <c r="C1882" t="s">
        <v>19</v>
      </c>
      <c r="D1882" t="s">
        <v>16</v>
      </c>
      <c r="E1882">
        <v>36</v>
      </c>
      <c r="F1882">
        <v>9</v>
      </c>
      <c r="G1882" s="3">
        <v>140355.56</v>
      </c>
      <c r="H1882">
        <v>2</v>
      </c>
      <c r="I1882">
        <v>1</v>
      </c>
      <c r="J1882">
        <v>0</v>
      </c>
      <c r="K1882" s="5">
        <v>136329.96</v>
      </c>
      <c r="L1882">
        <v>0</v>
      </c>
      <c r="M1882" t="str">
        <f t="shared" si="87"/>
        <v xml:space="preserve"> Reatined</v>
      </c>
      <c r="N1882" s="7">
        <v>20.833333333333339</v>
      </c>
      <c r="O1882" s="10" t="str">
        <f t="shared" si="88"/>
        <v>36-45</v>
      </c>
      <c r="P1882" t="str">
        <f t="shared" si="89"/>
        <v>7-9 Years</v>
      </c>
      <c r="Q1882" t="str">
        <f>IF(B1882&lt;=500,"300-500",
 IF(B1882&lt;=650,"501-650",
 IF(B1882&lt;=750,"651-750",
 "751-850")))</f>
        <v>501-650</v>
      </c>
      <c r="R1882" t="str">
        <f>IF(L1882=1,"Customer already churned",
 IF(N1882&gt;=70,"Urgent attention required",
 IF(O1882="46-60","Focus retention efforts",
 IF(O1882="36-45","Extend retention strategies",
 IF(O1882="501-600","Engagement support required",
 IF(O1882="601-700","Monitor engagement",
 IF(AND(C1882="Germany",D1882="Female"),"Priority proactive retention",
 "General engagement")))))))</f>
        <v>Extend retention strategies</v>
      </c>
    </row>
    <row r="1883" spans="1:18" x14ac:dyDescent="0.35">
      <c r="A1883">
        <v>15669922</v>
      </c>
      <c r="B1883">
        <v>530</v>
      </c>
      <c r="C1883" t="s">
        <v>17</v>
      </c>
      <c r="D1883" t="s">
        <v>16</v>
      </c>
      <c r="E1883">
        <v>36</v>
      </c>
      <c r="F1883">
        <v>2</v>
      </c>
      <c r="G1883" s="3">
        <v>0</v>
      </c>
      <c r="H1883">
        <v>2</v>
      </c>
      <c r="I1883">
        <v>1</v>
      </c>
      <c r="J1883">
        <v>1</v>
      </c>
      <c r="K1883" s="5">
        <v>14721.8</v>
      </c>
      <c r="L1883">
        <v>0</v>
      </c>
      <c r="M1883" t="str">
        <f t="shared" si="87"/>
        <v xml:space="preserve"> Reatined</v>
      </c>
      <c r="N1883" s="7">
        <v>37.5</v>
      </c>
      <c r="O1883" s="10" t="str">
        <f t="shared" si="88"/>
        <v>36-45</v>
      </c>
      <c r="P1883" t="str">
        <f t="shared" si="89"/>
        <v>0-3 Years</v>
      </c>
      <c r="Q1883" t="str">
        <f>IF(B1883&lt;=500,"300-500",
 IF(B1883&lt;=650,"501-650",
 IF(B1883&lt;=750,"651-750",
 "751-850")))</f>
        <v>501-650</v>
      </c>
      <c r="R1883" t="str">
        <f>IF(L1883=1,"Customer already churned",
 IF(N1883&gt;=70,"Urgent attention required",
 IF(O1883="46-60","Focus retention efforts",
 IF(O1883="36-45","Extend retention strategies",
 IF(O1883="501-600","Engagement support required",
 IF(O1883="601-700","Monitor engagement",
 IF(AND(C1883="Germany",D1883="Female"),"Priority proactive retention",
 "General engagement")))))))</f>
        <v>Extend retention strategies</v>
      </c>
    </row>
    <row r="1884" spans="1:18" x14ac:dyDescent="0.35">
      <c r="A1884">
        <v>15707114</v>
      </c>
      <c r="B1884">
        <v>831</v>
      </c>
      <c r="C1884" t="s">
        <v>15</v>
      </c>
      <c r="D1884" t="s">
        <v>18</v>
      </c>
      <c r="E1884">
        <v>30</v>
      </c>
      <c r="F1884">
        <v>2</v>
      </c>
      <c r="G1884" s="3">
        <v>0</v>
      </c>
      <c r="H1884">
        <v>2</v>
      </c>
      <c r="I1884">
        <v>0</v>
      </c>
      <c r="J1884">
        <v>1</v>
      </c>
      <c r="K1884" s="5">
        <v>3430.38</v>
      </c>
      <c r="L1884">
        <v>0</v>
      </c>
      <c r="M1884" t="str">
        <f t="shared" si="87"/>
        <v xml:space="preserve"> Reatined</v>
      </c>
      <c r="N1884" s="7">
        <v>45.833333333333329</v>
      </c>
      <c r="O1884" s="10" t="str">
        <f t="shared" si="88"/>
        <v>26-35</v>
      </c>
      <c r="P1884" t="str">
        <f t="shared" si="89"/>
        <v>0-3 Years</v>
      </c>
      <c r="Q1884" t="str">
        <f>IF(B1884&lt;=500,"300-500",
 IF(B1884&lt;=650,"501-650",
 IF(B1884&lt;=750,"651-750",
 "751-850")))</f>
        <v>751-850</v>
      </c>
      <c r="R1884" t="str">
        <f>IF(L1884=1,"Customer already churned",
 IF(N1884&gt;=70,"Urgent attention required",
 IF(O1884="46-60","Focus retention efforts",
 IF(O1884="36-45","Extend retention strategies",
 IF(O1884="501-600","Engagement support required",
 IF(O1884="601-700","Monitor engagement",
 IF(AND(C1884="Germany",D1884="Female"),"Priority proactive retention",
 "General engagement")))))))</f>
        <v>General engagement</v>
      </c>
    </row>
    <row r="1885" spans="1:18" x14ac:dyDescent="0.35">
      <c r="A1885">
        <v>15670602</v>
      </c>
      <c r="B1885">
        <v>790</v>
      </c>
      <c r="C1885" t="s">
        <v>19</v>
      </c>
      <c r="D1885" t="s">
        <v>18</v>
      </c>
      <c r="E1885">
        <v>24</v>
      </c>
      <c r="F1885">
        <v>7</v>
      </c>
      <c r="G1885" s="3">
        <v>107418.27</v>
      </c>
      <c r="H1885">
        <v>1</v>
      </c>
      <c r="I1885">
        <v>0</v>
      </c>
      <c r="J1885">
        <v>1</v>
      </c>
      <c r="K1885" s="5">
        <v>160450.21</v>
      </c>
      <c r="L1885">
        <v>0</v>
      </c>
      <c r="M1885" t="str">
        <f t="shared" si="87"/>
        <v xml:space="preserve"> Reatined</v>
      </c>
      <c r="N1885" s="7">
        <v>25</v>
      </c>
      <c r="O1885" s="10" t="str">
        <f t="shared" si="88"/>
        <v>18-25</v>
      </c>
      <c r="P1885" t="str">
        <f t="shared" si="89"/>
        <v>7-9 Years</v>
      </c>
      <c r="Q1885" t="str">
        <f>IF(B1885&lt;=500,"300-500",
 IF(B1885&lt;=650,"501-650",
 IF(B1885&lt;=750,"651-750",
 "751-850")))</f>
        <v>751-850</v>
      </c>
      <c r="R1885" t="str">
        <f>IF(L1885=1,"Customer already churned",
 IF(N1885&gt;=70,"Urgent attention required",
 IF(O1885="46-60","Focus retention efforts",
 IF(O1885="36-45","Extend retention strategies",
 IF(O1885="501-600","Engagement support required",
 IF(O1885="601-700","Monitor engagement",
 IF(AND(C1885="Germany",D1885="Female"),"Priority proactive retention",
 "General engagement")))))))</f>
        <v>General engagement</v>
      </c>
    </row>
    <row r="1886" spans="1:18" x14ac:dyDescent="0.35">
      <c r="A1886">
        <v>15713479</v>
      </c>
      <c r="B1886">
        <v>656</v>
      </c>
      <c r="C1886" t="s">
        <v>15</v>
      </c>
      <c r="D1886" t="s">
        <v>18</v>
      </c>
      <c r="E1886">
        <v>35</v>
      </c>
      <c r="F1886">
        <v>6</v>
      </c>
      <c r="G1886" s="3">
        <v>0</v>
      </c>
      <c r="H1886">
        <v>2</v>
      </c>
      <c r="I1886">
        <v>1</v>
      </c>
      <c r="J1886">
        <v>0</v>
      </c>
      <c r="K1886" s="5">
        <v>1485.27</v>
      </c>
      <c r="L1886">
        <v>0</v>
      </c>
      <c r="M1886" t="str">
        <f t="shared" si="87"/>
        <v xml:space="preserve"> Reatined</v>
      </c>
      <c r="N1886" s="7">
        <v>33.333333333333329</v>
      </c>
      <c r="O1886" s="10" t="str">
        <f t="shared" si="88"/>
        <v>26-35</v>
      </c>
      <c r="P1886" t="str">
        <f t="shared" si="89"/>
        <v>4-6 Years</v>
      </c>
      <c r="Q1886" t="str">
        <f>IF(B1886&lt;=500,"300-500",
 IF(B1886&lt;=650,"501-650",
 IF(B1886&lt;=750,"651-750",
 "751-850")))</f>
        <v>651-750</v>
      </c>
      <c r="R1886" t="str">
        <f>IF(L1886=1,"Customer already churned",
 IF(N1886&gt;=70,"Urgent attention required",
 IF(O1886="46-60","Focus retention efforts",
 IF(O1886="36-45","Extend retention strategies",
 IF(O1886="501-600","Engagement support required",
 IF(O1886="601-700","Monitor engagement",
 IF(AND(C1886="Germany",D1886="Female"),"Priority proactive retention",
 "General engagement")))))))</f>
        <v>General engagement</v>
      </c>
    </row>
    <row r="1887" spans="1:18" x14ac:dyDescent="0.35">
      <c r="A1887">
        <v>15663830</v>
      </c>
      <c r="B1887">
        <v>563</v>
      </c>
      <c r="C1887" t="s">
        <v>17</v>
      </c>
      <c r="D1887" t="s">
        <v>18</v>
      </c>
      <c r="E1887">
        <v>32</v>
      </c>
      <c r="F1887">
        <v>6</v>
      </c>
      <c r="G1887" s="3">
        <v>0</v>
      </c>
      <c r="H1887">
        <v>2</v>
      </c>
      <c r="I1887">
        <v>1</v>
      </c>
      <c r="J1887">
        <v>1</v>
      </c>
      <c r="K1887" s="5">
        <v>19720.080000000002</v>
      </c>
      <c r="L1887">
        <v>0</v>
      </c>
      <c r="M1887" t="str">
        <f t="shared" si="87"/>
        <v xml:space="preserve"> Reatined</v>
      </c>
      <c r="N1887" s="7">
        <v>12.5</v>
      </c>
      <c r="O1887" s="10" t="str">
        <f t="shared" si="88"/>
        <v>26-35</v>
      </c>
      <c r="P1887" t="str">
        <f t="shared" si="89"/>
        <v>4-6 Years</v>
      </c>
      <c r="Q1887" t="str">
        <f>IF(B1887&lt;=500,"300-500",
 IF(B1887&lt;=650,"501-650",
 IF(B1887&lt;=750,"651-750",
 "751-850")))</f>
        <v>501-650</v>
      </c>
      <c r="R1887" t="str">
        <f>IF(L1887=1,"Customer already churned",
 IF(N1887&gt;=70,"Urgent attention required",
 IF(O1887="46-60","Focus retention efforts",
 IF(O1887="36-45","Extend retention strategies",
 IF(O1887="501-600","Engagement support required",
 IF(O1887="601-700","Monitor engagement",
 IF(AND(C1887="Germany",D1887="Female"),"Priority proactive retention",
 "General engagement")))))))</f>
        <v>General engagement</v>
      </c>
    </row>
    <row r="1888" spans="1:18" x14ac:dyDescent="0.35">
      <c r="A1888">
        <v>15566958</v>
      </c>
      <c r="B1888">
        <v>667</v>
      </c>
      <c r="C1888" t="s">
        <v>17</v>
      </c>
      <c r="D1888" t="s">
        <v>18</v>
      </c>
      <c r="E1888">
        <v>39</v>
      </c>
      <c r="F1888">
        <v>7</v>
      </c>
      <c r="G1888" s="3">
        <v>167557.12</v>
      </c>
      <c r="H1888">
        <v>1</v>
      </c>
      <c r="I1888">
        <v>1</v>
      </c>
      <c r="J1888">
        <v>1</v>
      </c>
      <c r="K1888" s="5">
        <v>41183.019999999997</v>
      </c>
      <c r="L1888">
        <v>0</v>
      </c>
      <c r="M1888" t="str">
        <f t="shared" si="87"/>
        <v xml:space="preserve"> Reatined</v>
      </c>
      <c r="N1888" s="7">
        <v>16.666666666666661</v>
      </c>
      <c r="O1888" s="10" t="str">
        <f t="shared" si="88"/>
        <v>36-45</v>
      </c>
      <c r="P1888" t="str">
        <f t="shared" si="89"/>
        <v>7-9 Years</v>
      </c>
      <c r="Q1888" t="str">
        <f>IF(B1888&lt;=500,"300-500",
 IF(B1888&lt;=650,"501-650",
 IF(B1888&lt;=750,"651-750",
 "751-850")))</f>
        <v>651-750</v>
      </c>
      <c r="R1888" t="str">
        <f>IF(L1888=1,"Customer already churned",
 IF(N1888&gt;=70,"Urgent attention required",
 IF(O1888="46-60","Focus retention efforts",
 IF(O1888="36-45","Extend retention strategies",
 IF(O1888="501-600","Engagement support required",
 IF(O1888="601-700","Monitor engagement",
 IF(AND(C1888="Germany",D1888="Female"),"Priority proactive retention",
 "General engagement")))))))</f>
        <v>Extend retention strategies</v>
      </c>
    </row>
    <row r="1889" spans="1:18" x14ac:dyDescent="0.35">
      <c r="A1889">
        <v>15680918</v>
      </c>
      <c r="B1889">
        <v>613</v>
      </c>
      <c r="C1889" t="s">
        <v>17</v>
      </c>
      <c r="D1889" t="s">
        <v>18</v>
      </c>
      <c r="E1889">
        <v>34</v>
      </c>
      <c r="F1889">
        <v>8</v>
      </c>
      <c r="G1889" s="3">
        <v>117300.02</v>
      </c>
      <c r="H1889">
        <v>1</v>
      </c>
      <c r="I1889">
        <v>1</v>
      </c>
      <c r="J1889">
        <v>0</v>
      </c>
      <c r="K1889" s="5">
        <v>139410.07999999999</v>
      </c>
      <c r="L1889">
        <v>0</v>
      </c>
      <c r="M1889" t="str">
        <f t="shared" si="87"/>
        <v xml:space="preserve"> Reatined</v>
      </c>
      <c r="N1889" s="7">
        <v>37.5</v>
      </c>
      <c r="O1889" s="10" t="str">
        <f t="shared" si="88"/>
        <v>26-35</v>
      </c>
      <c r="P1889" t="str">
        <f t="shared" si="89"/>
        <v>7-9 Years</v>
      </c>
      <c r="Q1889" t="str">
        <f>IF(B1889&lt;=500,"300-500",
 IF(B1889&lt;=650,"501-650",
 IF(B1889&lt;=750,"651-750",
 "751-850")))</f>
        <v>501-650</v>
      </c>
      <c r="R1889" t="str">
        <f>IF(L1889=1,"Customer already churned",
 IF(N1889&gt;=70,"Urgent attention required",
 IF(O1889="46-60","Focus retention efforts",
 IF(O1889="36-45","Extend retention strategies",
 IF(O1889="501-600","Engagement support required",
 IF(O1889="601-700","Monitor engagement",
 IF(AND(C1889="Germany",D1889="Female"),"Priority proactive retention",
 "General engagement")))))))</f>
        <v>General engagement</v>
      </c>
    </row>
    <row r="1890" spans="1:18" x14ac:dyDescent="0.35">
      <c r="A1890">
        <v>15663921</v>
      </c>
      <c r="B1890">
        <v>429</v>
      </c>
      <c r="C1890" t="s">
        <v>15</v>
      </c>
      <c r="D1890" t="s">
        <v>18</v>
      </c>
      <c r="E1890">
        <v>60</v>
      </c>
      <c r="F1890">
        <v>7</v>
      </c>
      <c r="G1890" s="3">
        <v>0</v>
      </c>
      <c r="H1890">
        <v>2</v>
      </c>
      <c r="I1890">
        <v>1</v>
      </c>
      <c r="J1890">
        <v>1</v>
      </c>
      <c r="K1890" s="5">
        <v>163691.48000000001</v>
      </c>
      <c r="L1890">
        <v>0</v>
      </c>
      <c r="M1890" t="str">
        <f t="shared" si="87"/>
        <v xml:space="preserve"> Reatined</v>
      </c>
      <c r="N1890" s="7">
        <v>29.166666666666671</v>
      </c>
      <c r="O1890" s="10" t="str">
        <f t="shared" si="88"/>
        <v>46-60</v>
      </c>
      <c r="P1890" t="str">
        <f t="shared" si="89"/>
        <v>7-9 Years</v>
      </c>
      <c r="Q1890" t="str">
        <f>IF(B1890&lt;=500,"300-500",
 IF(B1890&lt;=650,"501-650",
 IF(B1890&lt;=750,"651-750",
 "751-850")))</f>
        <v>300-500</v>
      </c>
      <c r="R1890" t="str">
        <f>IF(L1890=1,"Customer already churned",
 IF(N1890&gt;=70,"Urgent attention required",
 IF(O1890="46-60","Focus retention efforts",
 IF(O1890="36-45","Extend retention strategies",
 IF(O1890="501-600","Engagement support required",
 IF(O1890="601-700","Monitor engagement",
 IF(AND(C1890="Germany",D1890="Female"),"Priority proactive retention",
 "General engagement")))))))</f>
        <v>Focus retention efforts</v>
      </c>
    </row>
    <row r="1891" spans="1:18" x14ac:dyDescent="0.35">
      <c r="A1891">
        <v>15716324</v>
      </c>
      <c r="B1891">
        <v>665</v>
      </c>
      <c r="C1891" t="s">
        <v>15</v>
      </c>
      <c r="D1891" t="s">
        <v>16</v>
      </c>
      <c r="E1891">
        <v>23</v>
      </c>
      <c r="F1891">
        <v>9</v>
      </c>
      <c r="G1891" s="3">
        <v>143672.9</v>
      </c>
      <c r="H1891">
        <v>1</v>
      </c>
      <c r="I1891">
        <v>1</v>
      </c>
      <c r="J1891">
        <v>1</v>
      </c>
      <c r="K1891" s="5">
        <v>115147.33</v>
      </c>
      <c r="L1891">
        <v>0</v>
      </c>
      <c r="M1891" t="str">
        <f t="shared" si="87"/>
        <v xml:space="preserve"> Reatined</v>
      </c>
      <c r="N1891" s="7">
        <v>16.666666666666661</v>
      </c>
      <c r="O1891" s="10" t="str">
        <f t="shared" si="88"/>
        <v>18-25</v>
      </c>
      <c r="P1891" t="str">
        <f t="shared" si="89"/>
        <v>7-9 Years</v>
      </c>
      <c r="Q1891" t="str">
        <f>IF(B1891&lt;=500,"300-500",
 IF(B1891&lt;=650,"501-650",
 IF(B1891&lt;=750,"651-750",
 "751-850")))</f>
        <v>651-750</v>
      </c>
      <c r="R1891" t="str">
        <f>IF(L1891=1,"Customer already churned",
 IF(N1891&gt;=70,"Urgent attention required",
 IF(O1891="46-60","Focus retention efforts",
 IF(O1891="36-45","Extend retention strategies",
 IF(O1891="501-600","Engagement support required",
 IF(O1891="601-700","Monitor engagement",
 IF(AND(C1891="Germany",D1891="Female"),"Priority proactive retention",
 "General engagement")))))))</f>
        <v>General engagement</v>
      </c>
    </row>
    <row r="1892" spans="1:18" x14ac:dyDescent="0.35">
      <c r="A1892">
        <v>15796969</v>
      </c>
      <c r="B1892">
        <v>731</v>
      </c>
      <c r="C1892" t="s">
        <v>15</v>
      </c>
      <c r="D1892" t="s">
        <v>18</v>
      </c>
      <c r="E1892">
        <v>33</v>
      </c>
      <c r="F1892">
        <v>4</v>
      </c>
      <c r="G1892" s="3">
        <v>0</v>
      </c>
      <c r="H1892">
        <v>2</v>
      </c>
      <c r="I1892">
        <v>1</v>
      </c>
      <c r="J1892">
        <v>1</v>
      </c>
      <c r="K1892" s="5">
        <v>74945.11</v>
      </c>
      <c r="L1892">
        <v>0</v>
      </c>
      <c r="M1892" t="str">
        <f t="shared" si="87"/>
        <v xml:space="preserve"> Reatined</v>
      </c>
      <c r="N1892" s="7">
        <v>12.5</v>
      </c>
      <c r="O1892" s="10" t="str">
        <f t="shared" si="88"/>
        <v>26-35</v>
      </c>
      <c r="P1892" t="str">
        <f t="shared" si="89"/>
        <v>4-6 Years</v>
      </c>
      <c r="Q1892" t="str">
        <f>IF(B1892&lt;=500,"300-500",
 IF(B1892&lt;=650,"501-650",
 IF(B1892&lt;=750,"651-750",
 "751-850")))</f>
        <v>651-750</v>
      </c>
      <c r="R1892" t="str">
        <f>IF(L1892=1,"Customer already churned",
 IF(N1892&gt;=70,"Urgent attention required",
 IF(O1892="46-60","Focus retention efforts",
 IF(O1892="36-45","Extend retention strategies",
 IF(O1892="501-600","Engagement support required",
 IF(O1892="601-700","Monitor engagement",
 IF(AND(C1892="Germany",D1892="Female"),"Priority proactive retention",
 "General engagement")))))))</f>
        <v>General engagement</v>
      </c>
    </row>
    <row r="1893" spans="1:18" x14ac:dyDescent="0.35">
      <c r="A1893">
        <v>15574783</v>
      </c>
      <c r="B1893">
        <v>584</v>
      </c>
      <c r="C1893" t="s">
        <v>15</v>
      </c>
      <c r="D1893" t="s">
        <v>16</v>
      </c>
      <c r="E1893">
        <v>37</v>
      </c>
      <c r="F1893">
        <v>1</v>
      </c>
      <c r="G1893" s="3">
        <v>0</v>
      </c>
      <c r="H1893">
        <v>2</v>
      </c>
      <c r="I1893">
        <v>1</v>
      </c>
      <c r="J1893">
        <v>1</v>
      </c>
      <c r="K1893" s="5">
        <v>180363.56</v>
      </c>
      <c r="L1893">
        <v>0</v>
      </c>
      <c r="M1893" t="str">
        <f t="shared" si="87"/>
        <v xml:space="preserve"> Reatined</v>
      </c>
      <c r="N1893" s="7">
        <v>37.5</v>
      </c>
      <c r="O1893" s="10" t="str">
        <f t="shared" si="88"/>
        <v>36-45</v>
      </c>
      <c r="P1893" t="str">
        <f t="shared" si="89"/>
        <v>0-3 Years</v>
      </c>
      <c r="Q1893" t="str">
        <f>IF(B1893&lt;=500,"300-500",
 IF(B1893&lt;=650,"501-650",
 IF(B1893&lt;=750,"651-750",
 "751-850")))</f>
        <v>501-650</v>
      </c>
      <c r="R1893" t="str">
        <f>IF(L1893=1,"Customer already churned",
 IF(N1893&gt;=70,"Urgent attention required",
 IF(O1893="46-60","Focus retention efforts",
 IF(O1893="36-45","Extend retention strategies",
 IF(O1893="501-600","Engagement support required",
 IF(O1893="601-700","Monitor engagement",
 IF(AND(C1893="Germany",D1893="Female"),"Priority proactive retention",
 "General engagement")))))))</f>
        <v>Extend retention strategies</v>
      </c>
    </row>
    <row r="1894" spans="1:18" x14ac:dyDescent="0.35">
      <c r="A1894">
        <v>15773487</v>
      </c>
      <c r="B1894">
        <v>634</v>
      </c>
      <c r="C1894" t="s">
        <v>19</v>
      </c>
      <c r="D1894" t="s">
        <v>16</v>
      </c>
      <c r="E1894">
        <v>31</v>
      </c>
      <c r="F1894">
        <v>8</v>
      </c>
      <c r="G1894" s="3">
        <v>76798.92</v>
      </c>
      <c r="H1894">
        <v>1</v>
      </c>
      <c r="I1894">
        <v>0</v>
      </c>
      <c r="J1894">
        <v>0</v>
      </c>
      <c r="K1894" s="5">
        <v>196021.73</v>
      </c>
      <c r="L1894">
        <v>0</v>
      </c>
      <c r="M1894" t="str">
        <f t="shared" si="87"/>
        <v xml:space="preserve"> Reatined</v>
      </c>
      <c r="N1894" s="7">
        <v>45.833333333333329</v>
      </c>
      <c r="O1894" s="10" t="str">
        <f t="shared" si="88"/>
        <v>26-35</v>
      </c>
      <c r="P1894" t="str">
        <f t="shared" si="89"/>
        <v>7-9 Years</v>
      </c>
      <c r="Q1894" t="str">
        <f>IF(B1894&lt;=500,"300-500",
 IF(B1894&lt;=650,"501-650",
 IF(B1894&lt;=750,"651-750",
 "751-850")))</f>
        <v>501-650</v>
      </c>
      <c r="R1894" t="str">
        <f>IF(L1894=1,"Customer already churned",
 IF(N1894&gt;=70,"Urgent attention required",
 IF(O1894="46-60","Focus retention efforts",
 IF(O1894="36-45","Extend retention strategies",
 IF(O1894="501-600","Engagement support required",
 IF(O1894="601-700","Monitor engagement",
 IF(AND(C1894="Germany",D1894="Female"),"Priority proactive retention",
 "General engagement")))))))</f>
        <v>Priority proactive retention</v>
      </c>
    </row>
    <row r="1895" spans="1:18" x14ac:dyDescent="0.35">
      <c r="A1895">
        <v>15802486</v>
      </c>
      <c r="B1895">
        <v>488</v>
      </c>
      <c r="C1895" t="s">
        <v>15</v>
      </c>
      <c r="D1895" t="s">
        <v>18</v>
      </c>
      <c r="E1895">
        <v>34</v>
      </c>
      <c r="F1895">
        <v>3</v>
      </c>
      <c r="G1895" s="3">
        <v>0</v>
      </c>
      <c r="H1895">
        <v>2</v>
      </c>
      <c r="I1895">
        <v>1</v>
      </c>
      <c r="J1895">
        <v>1</v>
      </c>
      <c r="K1895" s="5">
        <v>125979.36</v>
      </c>
      <c r="L1895">
        <v>0</v>
      </c>
      <c r="M1895" t="str">
        <f t="shared" si="87"/>
        <v xml:space="preserve"> Reatined</v>
      </c>
      <c r="N1895" s="7">
        <v>12.5</v>
      </c>
      <c r="O1895" s="10" t="str">
        <f t="shared" si="88"/>
        <v>26-35</v>
      </c>
      <c r="P1895" t="str">
        <f t="shared" si="89"/>
        <v>0-3 Years</v>
      </c>
      <c r="Q1895" t="str">
        <f>IF(B1895&lt;=500,"300-500",
 IF(B1895&lt;=650,"501-650",
 IF(B1895&lt;=750,"651-750",
 "751-850")))</f>
        <v>300-500</v>
      </c>
      <c r="R1895" t="str">
        <f>IF(L1895=1,"Customer already churned",
 IF(N1895&gt;=70,"Urgent attention required",
 IF(O1895="46-60","Focus retention efforts",
 IF(O1895="36-45","Extend retention strategies",
 IF(O1895="501-600","Engagement support required",
 IF(O1895="601-700","Monitor engagement",
 IF(AND(C1895="Germany",D1895="Female"),"Priority proactive retention",
 "General engagement")))))))</f>
        <v>General engagement</v>
      </c>
    </row>
    <row r="1896" spans="1:18" x14ac:dyDescent="0.35">
      <c r="A1896">
        <v>15783398</v>
      </c>
      <c r="B1896">
        <v>535</v>
      </c>
      <c r="C1896" t="s">
        <v>17</v>
      </c>
      <c r="D1896" t="s">
        <v>16</v>
      </c>
      <c r="E1896">
        <v>49</v>
      </c>
      <c r="F1896">
        <v>7</v>
      </c>
      <c r="G1896" s="3">
        <v>115309.75</v>
      </c>
      <c r="H1896">
        <v>1</v>
      </c>
      <c r="I1896">
        <v>1</v>
      </c>
      <c r="J1896">
        <v>0</v>
      </c>
      <c r="K1896" s="5">
        <v>111421.77</v>
      </c>
      <c r="L1896">
        <v>0</v>
      </c>
      <c r="M1896" t="str">
        <f t="shared" si="87"/>
        <v xml:space="preserve"> Reatined</v>
      </c>
      <c r="N1896" s="7">
        <v>37.5</v>
      </c>
      <c r="O1896" s="10" t="str">
        <f t="shared" si="88"/>
        <v>46-60</v>
      </c>
      <c r="P1896" t="str">
        <f t="shared" si="89"/>
        <v>7-9 Years</v>
      </c>
      <c r="Q1896" t="str">
        <f>IF(B1896&lt;=500,"300-500",
 IF(B1896&lt;=650,"501-650",
 IF(B1896&lt;=750,"651-750",
 "751-850")))</f>
        <v>501-650</v>
      </c>
      <c r="R1896" t="str">
        <f>IF(L1896=1,"Customer already churned",
 IF(N1896&gt;=70,"Urgent attention required",
 IF(O1896="46-60","Focus retention efforts",
 IF(O1896="36-45","Extend retention strategies",
 IF(O1896="501-600","Engagement support required",
 IF(O1896="601-700","Monitor engagement",
 IF(AND(C1896="Germany",D1896="Female"),"Priority proactive retention",
 "General engagement")))))))</f>
        <v>Focus retention efforts</v>
      </c>
    </row>
    <row r="1897" spans="1:18" x14ac:dyDescent="0.35">
      <c r="A1897">
        <v>15649418</v>
      </c>
      <c r="B1897">
        <v>776</v>
      </c>
      <c r="C1897" t="s">
        <v>15</v>
      </c>
      <c r="D1897" t="s">
        <v>16</v>
      </c>
      <c r="E1897">
        <v>29</v>
      </c>
      <c r="F1897">
        <v>7</v>
      </c>
      <c r="G1897" s="3">
        <v>178171.04</v>
      </c>
      <c r="H1897">
        <v>2</v>
      </c>
      <c r="I1897">
        <v>1</v>
      </c>
      <c r="J1897">
        <v>1</v>
      </c>
      <c r="K1897" s="5">
        <v>115818.51</v>
      </c>
      <c r="L1897">
        <v>0</v>
      </c>
      <c r="M1897" t="str">
        <f t="shared" si="87"/>
        <v xml:space="preserve"> Reatined</v>
      </c>
      <c r="N1897" s="7">
        <v>0</v>
      </c>
      <c r="O1897" s="10" t="str">
        <f t="shared" si="88"/>
        <v>26-35</v>
      </c>
      <c r="P1897" t="str">
        <f t="shared" si="89"/>
        <v>7-9 Years</v>
      </c>
      <c r="Q1897" t="str">
        <f>IF(B1897&lt;=500,"300-500",
 IF(B1897&lt;=650,"501-650",
 IF(B1897&lt;=750,"651-750",
 "751-850")))</f>
        <v>751-850</v>
      </c>
      <c r="R1897" t="str">
        <f>IF(L1897=1,"Customer already churned",
 IF(N1897&gt;=70,"Urgent attention required",
 IF(O1897="46-60","Focus retention efforts",
 IF(O1897="36-45","Extend retention strategies",
 IF(O1897="501-600","Engagement support required",
 IF(O1897="601-700","Monitor engagement",
 IF(AND(C1897="Germany",D1897="Female"),"Priority proactive retention",
 "General engagement")))))))</f>
        <v>General engagement</v>
      </c>
    </row>
    <row r="1898" spans="1:18" x14ac:dyDescent="0.35">
      <c r="A1898">
        <v>15604588</v>
      </c>
      <c r="B1898">
        <v>850</v>
      </c>
      <c r="C1898" t="s">
        <v>17</v>
      </c>
      <c r="D1898" t="s">
        <v>16</v>
      </c>
      <c r="E1898">
        <v>38</v>
      </c>
      <c r="F1898">
        <v>3</v>
      </c>
      <c r="G1898" s="3">
        <v>0</v>
      </c>
      <c r="H1898">
        <v>2</v>
      </c>
      <c r="I1898">
        <v>0</v>
      </c>
      <c r="J1898">
        <v>1</v>
      </c>
      <c r="K1898" s="5">
        <v>179360.76</v>
      </c>
      <c r="L1898">
        <v>0</v>
      </c>
      <c r="M1898" t="str">
        <f t="shared" si="87"/>
        <v xml:space="preserve"> Reatined</v>
      </c>
      <c r="N1898" s="7">
        <v>20.833333333333339</v>
      </c>
      <c r="O1898" s="10" t="str">
        <f t="shared" si="88"/>
        <v>36-45</v>
      </c>
      <c r="P1898" t="str">
        <f t="shared" si="89"/>
        <v>0-3 Years</v>
      </c>
      <c r="Q1898" t="str">
        <f>IF(B1898&lt;=500,"300-500",
 IF(B1898&lt;=650,"501-650",
 IF(B1898&lt;=750,"651-750",
 "751-850")))</f>
        <v>751-850</v>
      </c>
      <c r="R1898" t="str">
        <f>IF(L1898=1,"Customer already churned",
 IF(N1898&gt;=70,"Urgent attention required",
 IF(O1898="46-60","Focus retention efforts",
 IF(O1898="36-45","Extend retention strategies",
 IF(O1898="501-600","Engagement support required",
 IF(O1898="601-700","Monitor engagement",
 IF(AND(C1898="Germany",D1898="Female"),"Priority proactive retention",
 "General engagement")))))))</f>
        <v>Extend retention strategies</v>
      </c>
    </row>
    <row r="1899" spans="1:18" x14ac:dyDescent="0.35">
      <c r="A1899">
        <v>15735428</v>
      </c>
      <c r="B1899">
        <v>673</v>
      </c>
      <c r="C1899" t="s">
        <v>17</v>
      </c>
      <c r="D1899" t="s">
        <v>16</v>
      </c>
      <c r="E1899">
        <v>37</v>
      </c>
      <c r="F1899">
        <v>0</v>
      </c>
      <c r="G1899" s="3">
        <v>0</v>
      </c>
      <c r="H1899">
        <v>2</v>
      </c>
      <c r="I1899">
        <v>0</v>
      </c>
      <c r="J1899">
        <v>0</v>
      </c>
      <c r="K1899" s="5">
        <v>82351.06</v>
      </c>
      <c r="L1899">
        <v>0</v>
      </c>
      <c r="M1899" t="str">
        <f t="shared" si="87"/>
        <v xml:space="preserve"> Reatined</v>
      </c>
      <c r="N1899" s="7">
        <v>66.666666666666657</v>
      </c>
      <c r="O1899" s="10" t="str">
        <f t="shared" si="88"/>
        <v>36-45</v>
      </c>
      <c r="P1899" t="str">
        <f t="shared" si="89"/>
        <v>0-3 Years</v>
      </c>
      <c r="Q1899" t="str">
        <f>IF(B1899&lt;=500,"300-500",
 IF(B1899&lt;=650,"501-650",
 IF(B1899&lt;=750,"651-750",
 "751-850")))</f>
        <v>651-750</v>
      </c>
      <c r="R1899" t="str">
        <f>IF(L1899=1,"Customer already churned",
 IF(N1899&gt;=70,"Urgent attention required",
 IF(O1899="46-60","Focus retention efforts",
 IF(O1899="36-45","Extend retention strategies",
 IF(O1899="501-600","Engagement support required",
 IF(O1899="601-700","Monitor engagement",
 IF(AND(C1899="Germany",D1899="Female"),"Priority proactive retention",
 "General engagement")))))))</f>
        <v>Extend retention strategies</v>
      </c>
    </row>
    <row r="1900" spans="1:18" x14ac:dyDescent="0.35">
      <c r="A1900">
        <v>15629078</v>
      </c>
      <c r="B1900">
        <v>850</v>
      </c>
      <c r="C1900" t="s">
        <v>19</v>
      </c>
      <c r="D1900" t="s">
        <v>16</v>
      </c>
      <c r="E1900">
        <v>45</v>
      </c>
      <c r="F1900">
        <v>5</v>
      </c>
      <c r="G1900" s="3">
        <v>127258.79</v>
      </c>
      <c r="H1900">
        <v>1</v>
      </c>
      <c r="I1900">
        <v>1</v>
      </c>
      <c r="J1900">
        <v>1</v>
      </c>
      <c r="K1900" s="5">
        <v>192744.23</v>
      </c>
      <c r="L1900">
        <v>1</v>
      </c>
      <c r="M1900" t="str">
        <f t="shared" si="87"/>
        <v>Churned</v>
      </c>
      <c r="N1900" s="7">
        <v>16.666666666666661</v>
      </c>
      <c r="O1900" s="10" t="str">
        <f t="shared" si="88"/>
        <v>36-45</v>
      </c>
      <c r="P1900" t="str">
        <f t="shared" si="89"/>
        <v>4-6 Years</v>
      </c>
      <c r="Q1900" t="str">
        <f>IF(B1900&lt;=500,"300-500",
 IF(B1900&lt;=650,"501-650",
 IF(B1900&lt;=750,"651-750",
 "751-850")))</f>
        <v>751-850</v>
      </c>
      <c r="R1900" t="str">
        <f>IF(L1900=1,"Customer already churned",
 IF(N1900&gt;=70,"Urgent attention required",
 IF(O1900="46-60","Focus retention efforts",
 IF(O1900="36-45","Extend retention strategies",
 IF(O1900="501-600","Engagement support required",
 IF(O1900="601-700","Monitor engagement",
 IF(AND(C1900="Germany",D1900="Female"),"Priority proactive retention",
 "General engagement")))))))</f>
        <v>Customer already churned</v>
      </c>
    </row>
    <row r="1901" spans="1:18" x14ac:dyDescent="0.35">
      <c r="A1901">
        <v>15806880</v>
      </c>
      <c r="B1901">
        <v>627</v>
      </c>
      <c r="C1901" t="s">
        <v>17</v>
      </c>
      <c r="D1901" t="s">
        <v>16</v>
      </c>
      <c r="E1901">
        <v>30</v>
      </c>
      <c r="F1901">
        <v>6</v>
      </c>
      <c r="G1901" s="3">
        <v>0</v>
      </c>
      <c r="H1901">
        <v>1</v>
      </c>
      <c r="I1901">
        <v>1</v>
      </c>
      <c r="J1901">
        <v>1</v>
      </c>
      <c r="K1901" s="5">
        <v>113408.47</v>
      </c>
      <c r="L1901">
        <v>0</v>
      </c>
      <c r="M1901" t="str">
        <f t="shared" si="87"/>
        <v xml:space="preserve"> Reatined</v>
      </c>
      <c r="N1901" s="7">
        <v>29.166666666666671</v>
      </c>
      <c r="O1901" s="10" t="str">
        <f t="shared" si="88"/>
        <v>26-35</v>
      </c>
      <c r="P1901" t="str">
        <f t="shared" si="89"/>
        <v>4-6 Years</v>
      </c>
      <c r="Q1901" t="str">
        <f>IF(B1901&lt;=500,"300-500",
 IF(B1901&lt;=650,"501-650",
 IF(B1901&lt;=750,"651-750",
 "751-850")))</f>
        <v>501-650</v>
      </c>
      <c r="R1901" t="str">
        <f>IF(L1901=1,"Customer already churned",
 IF(N1901&gt;=70,"Urgent attention required",
 IF(O1901="46-60","Focus retention efforts",
 IF(O1901="36-45","Extend retention strategies",
 IF(O1901="501-600","Engagement support required",
 IF(O1901="601-700","Monitor engagement",
 IF(AND(C1901="Germany",D1901="Female"),"Priority proactive retention",
 "General engagement")))))))</f>
        <v>General engagement</v>
      </c>
    </row>
    <row r="1902" spans="1:18" x14ac:dyDescent="0.35">
      <c r="A1902">
        <v>15754999</v>
      </c>
      <c r="B1902">
        <v>570</v>
      </c>
      <c r="C1902" t="s">
        <v>15</v>
      </c>
      <c r="D1902" t="s">
        <v>16</v>
      </c>
      <c r="E1902">
        <v>33</v>
      </c>
      <c r="F1902">
        <v>8</v>
      </c>
      <c r="G1902" s="3">
        <v>0</v>
      </c>
      <c r="H1902">
        <v>1</v>
      </c>
      <c r="I1902">
        <v>1</v>
      </c>
      <c r="J1902">
        <v>1</v>
      </c>
      <c r="K1902" s="5">
        <v>124641.42</v>
      </c>
      <c r="L1902">
        <v>0</v>
      </c>
      <c r="M1902" t="str">
        <f t="shared" si="87"/>
        <v xml:space="preserve"> Reatined</v>
      </c>
      <c r="N1902" s="7">
        <v>29.166666666666671</v>
      </c>
      <c r="O1902" s="10" t="str">
        <f t="shared" si="88"/>
        <v>26-35</v>
      </c>
      <c r="P1902" t="str">
        <f t="shared" si="89"/>
        <v>7-9 Years</v>
      </c>
      <c r="Q1902" t="str">
        <f>IF(B1902&lt;=500,"300-500",
 IF(B1902&lt;=650,"501-650",
 IF(B1902&lt;=750,"651-750",
 "751-850")))</f>
        <v>501-650</v>
      </c>
      <c r="R1902" t="str">
        <f>IF(L1902=1,"Customer already churned",
 IF(N1902&gt;=70,"Urgent attention required",
 IF(O1902="46-60","Focus retention efforts",
 IF(O1902="36-45","Extend retention strategies",
 IF(O1902="501-600","Engagement support required",
 IF(O1902="601-700","Monitor engagement",
 IF(AND(C1902="Germany",D1902="Female"),"Priority proactive retention",
 "General engagement")))))))</f>
        <v>General engagement</v>
      </c>
    </row>
    <row r="1903" spans="1:18" x14ac:dyDescent="0.35">
      <c r="A1903">
        <v>15781034</v>
      </c>
      <c r="B1903">
        <v>796</v>
      </c>
      <c r="C1903" t="s">
        <v>17</v>
      </c>
      <c r="D1903" t="s">
        <v>18</v>
      </c>
      <c r="E1903">
        <v>67</v>
      </c>
      <c r="F1903">
        <v>5</v>
      </c>
      <c r="G1903" s="3">
        <v>0</v>
      </c>
      <c r="H1903">
        <v>2</v>
      </c>
      <c r="I1903">
        <v>0</v>
      </c>
      <c r="J1903">
        <v>1</v>
      </c>
      <c r="K1903" s="5">
        <v>54871.02</v>
      </c>
      <c r="L1903">
        <v>0</v>
      </c>
      <c r="M1903" t="str">
        <f t="shared" si="87"/>
        <v xml:space="preserve"> Reatined</v>
      </c>
      <c r="N1903" s="7">
        <v>37.5</v>
      </c>
      <c r="O1903" s="10" t="str">
        <f t="shared" si="88"/>
        <v>60+</v>
      </c>
      <c r="P1903" t="str">
        <f t="shared" si="89"/>
        <v>4-6 Years</v>
      </c>
      <c r="Q1903" t="str">
        <f>IF(B1903&lt;=500,"300-500",
 IF(B1903&lt;=650,"501-650",
 IF(B1903&lt;=750,"651-750",
 "751-850")))</f>
        <v>751-850</v>
      </c>
      <c r="R1903" t="str">
        <f>IF(L1903=1,"Customer already churned",
 IF(N1903&gt;=70,"Urgent attention required",
 IF(O1903="46-60","Focus retention efforts",
 IF(O1903="36-45","Extend retention strategies",
 IF(O1903="501-600","Engagement support required",
 IF(O1903="601-700","Monitor engagement",
 IF(AND(C1903="Germany",D1903="Female"),"Priority proactive retention",
 "General engagement")))))))</f>
        <v>General engagement</v>
      </c>
    </row>
    <row r="1904" spans="1:18" x14ac:dyDescent="0.35">
      <c r="A1904">
        <v>15622017</v>
      </c>
      <c r="B1904">
        <v>773</v>
      </c>
      <c r="C1904" t="s">
        <v>17</v>
      </c>
      <c r="D1904" t="s">
        <v>16</v>
      </c>
      <c r="E1904">
        <v>33</v>
      </c>
      <c r="F1904">
        <v>10</v>
      </c>
      <c r="G1904" s="3">
        <v>0</v>
      </c>
      <c r="H1904">
        <v>1</v>
      </c>
      <c r="I1904">
        <v>1</v>
      </c>
      <c r="J1904">
        <v>1</v>
      </c>
      <c r="K1904" s="5">
        <v>98820.09</v>
      </c>
      <c r="L1904">
        <v>0</v>
      </c>
      <c r="M1904" t="str">
        <f t="shared" si="87"/>
        <v xml:space="preserve"> Reatined</v>
      </c>
      <c r="N1904" s="7">
        <v>29.166666666666671</v>
      </c>
      <c r="O1904" s="10" t="str">
        <f t="shared" si="88"/>
        <v>26-35</v>
      </c>
      <c r="P1904" t="str">
        <f t="shared" si="89"/>
        <v>10+ Years</v>
      </c>
      <c r="Q1904" t="str">
        <f>IF(B1904&lt;=500,"300-500",
 IF(B1904&lt;=650,"501-650",
 IF(B1904&lt;=750,"651-750",
 "751-850")))</f>
        <v>751-850</v>
      </c>
      <c r="R1904" t="str">
        <f>IF(L1904=1,"Customer already churned",
 IF(N1904&gt;=70,"Urgent attention required",
 IF(O1904="46-60","Focus retention efforts",
 IF(O1904="36-45","Extend retention strategies",
 IF(O1904="501-600","Engagement support required",
 IF(O1904="601-700","Monitor engagement",
 IF(AND(C1904="Germany",D1904="Female"),"Priority proactive retention",
 "General engagement")))))))</f>
        <v>General engagement</v>
      </c>
    </row>
    <row r="1905" spans="1:18" x14ac:dyDescent="0.35">
      <c r="A1905">
        <v>15705885</v>
      </c>
      <c r="B1905">
        <v>752</v>
      </c>
      <c r="C1905" t="s">
        <v>17</v>
      </c>
      <c r="D1905" t="s">
        <v>18</v>
      </c>
      <c r="E1905">
        <v>36</v>
      </c>
      <c r="F1905">
        <v>2</v>
      </c>
      <c r="G1905" s="3">
        <v>0</v>
      </c>
      <c r="H1905">
        <v>2</v>
      </c>
      <c r="I1905">
        <v>1</v>
      </c>
      <c r="J1905">
        <v>1</v>
      </c>
      <c r="K1905" s="5">
        <v>45570.84</v>
      </c>
      <c r="L1905">
        <v>0</v>
      </c>
      <c r="M1905" t="str">
        <f t="shared" si="87"/>
        <v xml:space="preserve"> Reatined</v>
      </c>
      <c r="N1905" s="7">
        <v>37.5</v>
      </c>
      <c r="O1905" s="10" t="str">
        <f t="shared" si="88"/>
        <v>36-45</v>
      </c>
      <c r="P1905" t="str">
        <f t="shared" si="89"/>
        <v>0-3 Years</v>
      </c>
      <c r="Q1905" t="str">
        <f>IF(B1905&lt;=500,"300-500",
 IF(B1905&lt;=650,"501-650",
 IF(B1905&lt;=750,"651-750",
 "751-850")))</f>
        <v>751-850</v>
      </c>
      <c r="R1905" t="str">
        <f>IF(L1905=1,"Customer already churned",
 IF(N1905&gt;=70,"Urgent attention required",
 IF(O1905="46-60","Focus retention efforts",
 IF(O1905="36-45","Extend retention strategies",
 IF(O1905="501-600","Engagement support required",
 IF(O1905="601-700","Monitor engagement",
 IF(AND(C1905="Germany",D1905="Female"),"Priority proactive retention",
 "General engagement")))))))</f>
        <v>Extend retention strategies</v>
      </c>
    </row>
    <row r="1906" spans="1:18" x14ac:dyDescent="0.35">
      <c r="A1906">
        <v>15677382</v>
      </c>
      <c r="B1906">
        <v>625</v>
      </c>
      <c r="C1906" t="s">
        <v>17</v>
      </c>
      <c r="D1906" t="s">
        <v>16</v>
      </c>
      <c r="E1906">
        <v>69</v>
      </c>
      <c r="F1906">
        <v>1</v>
      </c>
      <c r="G1906" s="3">
        <v>107569.96</v>
      </c>
      <c r="H1906">
        <v>1</v>
      </c>
      <c r="I1906">
        <v>1</v>
      </c>
      <c r="J1906">
        <v>1</v>
      </c>
      <c r="K1906" s="5">
        <v>182336.45</v>
      </c>
      <c r="L1906">
        <v>0</v>
      </c>
      <c r="M1906" t="str">
        <f t="shared" si="87"/>
        <v xml:space="preserve"> Reatined</v>
      </c>
      <c r="N1906" s="7">
        <v>58.333333333333343</v>
      </c>
      <c r="O1906" s="10" t="str">
        <f t="shared" si="88"/>
        <v>60+</v>
      </c>
      <c r="P1906" t="str">
        <f t="shared" si="89"/>
        <v>0-3 Years</v>
      </c>
      <c r="Q1906" t="str">
        <f>IF(B1906&lt;=500,"300-500",
 IF(B1906&lt;=650,"501-650",
 IF(B1906&lt;=750,"651-750",
 "751-850")))</f>
        <v>501-650</v>
      </c>
      <c r="R1906" t="str">
        <f>IF(L1906=1,"Customer already churned",
 IF(N1906&gt;=70,"Urgent attention required",
 IF(O1906="46-60","Focus retention efforts",
 IF(O1906="36-45","Extend retention strategies",
 IF(O1906="501-600","Engagement support required",
 IF(O1906="601-700","Monitor engagement",
 IF(AND(C1906="Germany",D1906="Female"),"Priority proactive retention",
 "General engagement")))))))</f>
        <v>General engagement</v>
      </c>
    </row>
    <row r="1907" spans="1:18" x14ac:dyDescent="0.35">
      <c r="A1907">
        <v>15566843</v>
      </c>
      <c r="B1907">
        <v>535</v>
      </c>
      <c r="C1907" t="s">
        <v>19</v>
      </c>
      <c r="D1907" t="s">
        <v>18</v>
      </c>
      <c r="E1907">
        <v>20</v>
      </c>
      <c r="F1907">
        <v>9</v>
      </c>
      <c r="G1907" s="3">
        <v>134874.4</v>
      </c>
      <c r="H1907">
        <v>1</v>
      </c>
      <c r="I1907">
        <v>1</v>
      </c>
      <c r="J1907">
        <v>1</v>
      </c>
      <c r="K1907" s="5">
        <v>118825.56</v>
      </c>
      <c r="L1907">
        <v>0</v>
      </c>
      <c r="M1907" t="str">
        <f t="shared" si="87"/>
        <v xml:space="preserve"> Reatined</v>
      </c>
      <c r="N1907" s="7">
        <v>16.666666666666661</v>
      </c>
      <c r="O1907" s="10" t="str">
        <f t="shared" si="88"/>
        <v>18-25</v>
      </c>
      <c r="P1907" t="str">
        <f t="shared" si="89"/>
        <v>7-9 Years</v>
      </c>
      <c r="Q1907" t="str">
        <f>IF(B1907&lt;=500,"300-500",
 IF(B1907&lt;=650,"501-650",
 IF(B1907&lt;=750,"651-750",
 "751-850")))</f>
        <v>501-650</v>
      </c>
      <c r="R1907" t="str">
        <f>IF(L1907=1,"Customer already churned",
 IF(N1907&gt;=70,"Urgent attention required",
 IF(O1907="46-60","Focus retention efforts",
 IF(O1907="36-45","Extend retention strategies",
 IF(O1907="501-600","Engagement support required",
 IF(O1907="601-700","Monitor engagement",
 IF(AND(C1907="Germany",D1907="Female"),"Priority proactive retention",
 "General engagement")))))))</f>
        <v>General engagement</v>
      </c>
    </row>
    <row r="1908" spans="1:18" x14ac:dyDescent="0.35">
      <c r="A1908">
        <v>15608387</v>
      </c>
      <c r="B1908">
        <v>786</v>
      </c>
      <c r="C1908" t="s">
        <v>15</v>
      </c>
      <c r="D1908" t="s">
        <v>16</v>
      </c>
      <c r="E1908">
        <v>29</v>
      </c>
      <c r="F1908">
        <v>4</v>
      </c>
      <c r="G1908" s="3">
        <v>0</v>
      </c>
      <c r="H1908">
        <v>2</v>
      </c>
      <c r="I1908">
        <v>1</v>
      </c>
      <c r="J1908">
        <v>0</v>
      </c>
      <c r="K1908" s="5">
        <v>103372.79</v>
      </c>
      <c r="L1908">
        <v>0</v>
      </c>
      <c r="M1908" t="str">
        <f t="shared" si="87"/>
        <v xml:space="preserve"> Reatined</v>
      </c>
      <c r="N1908" s="7">
        <v>33.333333333333329</v>
      </c>
      <c r="O1908" s="10" t="str">
        <f t="shared" si="88"/>
        <v>26-35</v>
      </c>
      <c r="P1908" t="str">
        <f t="shared" si="89"/>
        <v>4-6 Years</v>
      </c>
      <c r="Q1908" t="str">
        <f>IF(B1908&lt;=500,"300-500",
 IF(B1908&lt;=650,"501-650",
 IF(B1908&lt;=750,"651-750",
 "751-850")))</f>
        <v>751-850</v>
      </c>
      <c r="R1908" t="str">
        <f>IF(L1908=1,"Customer already churned",
 IF(N1908&gt;=70,"Urgent attention required",
 IF(O1908="46-60","Focus retention efforts",
 IF(O1908="36-45","Extend retention strategies",
 IF(O1908="501-600","Engagement support required",
 IF(O1908="601-700","Monitor engagement",
 IF(AND(C1908="Germany",D1908="Female"),"Priority proactive retention",
 "General engagement")))))))</f>
        <v>General engagement</v>
      </c>
    </row>
    <row r="1909" spans="1:18" x14ac:dyDescent="0.35">
      <c r="A1909">
        <v>15810786</v>
      </c>
      <c r="B1909">
        <v>620</v>
      </c>
      <c r="C1909" t="s">
        <v>15</v>
      </c>
      <c r="D1909" t="s">
        <v>16</v>
      </c>
      <c r="E1909">
        <v>67</v>
      </c>
      <c r="F1909">
        <v>3</v>
      </c>
      <c r="G1909" s="3">
        <v>0</v>
      </c>
      <c r="H1909">
        <v>2</v>
      </c>
      <c r="I1909">
        <v>1</v>
      </c>
      <c r="J1909">
        <v>1</v>
      </c>
      <c r="K1909" s="5">
        <v>43486.73</v>
      </c>
      <c r="L1909">
        <v>0</v>
      </c>
      <c r="M1909" t="str">
        <f t="shared" si="87"/>
        <v xml:space="preserve"> Reatined</v>
      </c>
      <c r="N1909" s="7">
        <v>29.166666666666671</v>
      </c>
      <c r="O1909" s="10" t="str">
        <f t="shared" si="88"/>
        <v>60+</v>
      </c>
      <c r="P1909" t="str">
        <f t="shared" si="89"/>
        <v>0-3 Years</v>
      </c>
      <c r="Q1909" t="str">
        <f>IF(B1909&lt;=500,"300-500",
 IF(B1909&lt;=650,"501-650",
 IF(B1909&lt;=750,"651-750",
 "751-850")))</f>
        <v>501-650</v>
      </c>
      <c r="R1909" t="str">
        <f>IF(L1909=1,"Customer already churned",
 IF(N1909&gt;=70,"Urgent attention required",
 IF(O1909="46-60","Focus retention efforts",
 IF(O1909="36-45","Extend retention strategies",
 IF(O1909="501-600","Engagement support required",
 IF(O1909="601-700","Monitor engagement",
 IF(AND(C1909="Germany",D1909="Female"),"Priority proactive retention",
 "General engagement")))))))</f>
        <v>General engagement</v>
      </c>
    </row>
    <row r="1910" spans="1:18" x14ac:dyDescent="0.35">
      <c r="A1910">
        <v>15626983</v>
      </c>
      <c r="B1910">
        <v>605</v>
      </c>
      <c r="C1910" t="s">
        <v>17</v>
      </c>
      <c r="D1910" t="s">
        <v>16</v>
      </c>
      <c r="E1910">
        <v>48</v>
      </c>
      <c r="F1910">
        <v>6</v>
      </c>
      <c r="G1910" s="3">
        <v>0</v>
      </c>
      <c r="H1910">
        <v>2</v>
      </c>
      <c r="I1910">
        <v>1</v>
      </c>
      <c r="J1910">
        <v>1</v>
      </c>
      <c r="K1910" s="5">
        <v>40062.99</v>
      </c>
      <c r="L1910">
        <v>0</v>
      </c>
      <c r="M1910" t="str">
        <f t="shared" si="87"/>
        <v xml:space="preserve"> Reatined</v>
      </c>
      <c r="N1910" s="7">
        <v>12.5</v>
      </c>
      <c r="O1910" s="10" t="str">
        <f t="shared" si="88"/>
        <v>46-60</v>
      </c>
      <c r="P1910" t="str">
        <f t="shared" si="89"/>
        <v>4-6 Years</v>
      </c>
      <c r="Q1910" t="str">
        <f>IF(B1910&lt;=500,"300-500",
 IF(B1910&lt;=650,"501-650",
 IF(B1910&lt;=750,"651-750",
 "751-850")))</f>
        <v>501-650</v>
      </c>
      <c r="R1910" t="str">
        <f>IF(L1910=1,"Customer already churned",
 IF(N1910&gt;=70,"Urgent attention required",
 IF(O1910="46-60","Focus retention efforts",
 IF(O1910="36-45","Extend retention strategies",
 IF(O1910="501-600","Engagement support required",
 IF(O1910="601-700","Monitor engagement",
 IF(AND(C1910="Germany",D1910="Female"),"Priority proactive retention",
 "General engagement")))))))</f>
        <v>Focus retention efforts</v>
      </c>
    </row>
    <row r="1911" spans="1:18" x14ac:dyDescent="0.35">
      <c r="A1911">
        <v>15773605</v>
      </c>
      <c r="B1911">
        <v>670</v>
      </c>
      <c r="C1911" t="s">
        <v>17</v>
      </c>
      <c r="D1911" t="s">
        <v>16</v>
      </c>
      <c r="E1911">
        <v>32</v>
      </c>
      <c r="F1911">
        <v>3</v>
      </c>
      <c r="G1911" s="3">
        <v>0</v>
      </c>
      <c r="H1911">
        <v>2</v>
      </c>
      <c r="I1911">
        <v>1</v>
      </c>
      <c r="J1911">
        <v>0</v>
      </c>
      <c r="K1911" s="5">
        <v>46175.7</v>
      </c>
      <c r="L1911">
        <v>0</v>
      </c>
      <c r="M1911" t="str">
        <f t="shared" si="87"/>
        <v xml:space="preserve"> Reatined</v>
      </c>
      <c r="N1911" s="7">
        <v>33.333333333333329</v>
      </c>
      <c r="O1911" s="10" t="str">
        <f t="shared" si="88"/>
        <v>26-35</v>
      </c>
      <c r="P1911" t="str">
        <f t="shared" si="89"/>
        <v>0-3 Years</v>
      </c>
      <c r="Q1911" t="str">
        <f>IF(B1911&lt;=500,"300-500",
 IF(B1911&lt;=650,"501-650",
 IF(B1911&lt;=750,"651-750",
 "751-850")))</f>
        <v>651-750</v>
      </c>
      <c r="R1911" t="str">
        <f>IF(L1911=1,"Customer already churned",
 IF(N1911&gt;=70,"Urgent attention required",
 IF(O1911="46-60","Focus retention efforts",
 IF(O1911="36-45","Extend retention strategies",
 IF(O1911="501-600","Engagement support required",
 IF(O1911="601-700","Monitor engagement",
 IF(AND(C1911="Germany",D1911="Female"),"Priority proactive retention",
 "General engagement")))))))</f>
        <v>General engagement</v>
      </c>
    </row>
    <row r="1912" spans="1:18" x14ac:dyDescent="0.35">
      <c r="A1912">
        <v>15811261</v>
      </c>
      <c r="B1912">
        <v>617</v>
      </c>
      <c r="C1912" t="s">
        <v>17</v>
      </c>
      <c r="D1912" t="s">
        <v>18</v>
      </c>
      <c r="E1912">
        <v>42</v>
      </c>
      <c r="F1912">
        <v>0</v>
      </c>
      <c r="G1912" s="3">
        <v>70105.87</v>
      </c>
      <c r="H1912">
        <v>1</v>
      </c>
      <c r="I1912">
        <v>1</v>
      </c>
      <c r="J1912">
        <v>1</v>
      </c>
      <c r="K1912" s="5">
        <v>120830.73</v>
      </c>
      <c r="L1912">
        <v>0</v>
      </c>
      <c r="M1912" t="str">
        <f t="shared" si="87"/>
        <v xml:space="preserve"> Reatined</v>
      </c>
      <c r="N1912" s="7">
        <v>41.666666666666671</v>
      </c>
      <c r="O1912" s="10" t="str">
        <f t="shared" si="88"/>
        <v>36-45</v>
      </c>
      <c r="P1912" t="str">
        <f t="shared" si="89"/>
        <v>0-3 Years</v>
      </c>
      <c r="Q1912" t="str">
        <f>IF(B1912&lt;=500,"300-500",
 IF(B1912&lt;=650,"501-650",
 IF(B1912&lt;=750,"651-750",
 "751-850")))</f>
        <v>501-650</v>
      </c>
      <c r="R1912" t="str">
        <f>IF(L1912=1,"Customer already churned",
 IF(N1912&gt;=70,"Urgent attention required",
 IF(O1912="46-60","Focus retention efforts",
 IF(O1912="36-45","Extend retention strategies",
 IF(O1912="501-600","Engagement support required",
 IF(O1912="601-700","Monitor engagement",
 IF(AND(C1912="Germany",D1912="Female"),"Priority proactive retention",
 "General engagement")))))))</f>
        <v>Extend retention strategies</v>
      </c>
    </row>
    <row r="1913" spans="1:18" x14ac:dyDescent="0.35">
      <c r="A1913">
        <v>15590606</v>
      </c>
      <c r="B1913">
        <v>595</v>
      </c>
      <c r="C1913" t="s">
        <v>15</v>
      </c>
      <c r="D1913" t="s">
        <v>18</v>
      </c>
      <c r="E1913">
        <v>41</v>
      </c>
      <c r="F1913">
        <v>9</v>
      </c>
      <c r="G1913" s="3">
        <v>0</v>
      </c>
      <c r="H1913">
        <v>2</v>
      </c>
      <c r="I1913">
        <v>1</v>
      </c>
      <c r="J1913">
        <v>0</v>
      </c>
      <c r="K1913" s="5">
        <v>5967.09</v>
      </c>
      <c r="L1913">
        <v>0</v>
      </c>
      <c r="M1913" t="str">
        <f t="shared" si="87"/>
        <v xml:space="preserve"> Reatined</v>
      </c>
      <c r="N1913" s="7">
        <v>33.333333333333329</v>
      </c>
      <c r="O1913" s="10" t="str">
        <f t="shared" si="88"/>
        <v>36-45</v>
      </c>
      <c r="P1913" t="str">
        <f t="shared" si="89"/>
        <v>7-9 Years</v>
      </c>
      <c r="Q1913" t="str">
        <f>IF(B1913&lt;=500,"300-500",
 IF(B1913&lt;=650,"501-650",
 IF(B1913&lt;=750,"651-750",
 "751-850")))</f>
        <v>501-650</v>
      </c>
      <c r="R1913" t="str">
        <f>IF(L1913=1,"Customer already churned",
 IF(N1913&gt;=70,"Urgent attention required",
 IF(O1913="46-60","Focus retention efforts",
 IF(O1913="36-45","Extend retention strategies",
 IF(O1913="501-600","Engagement support required",
 IF(O1913="601-700","Monitor engagement",
 IF(AND(C1913="Germany",D1913="Female"),"Priority proactive retention",
 "General engagement")))))))</f>
        <v>Extend retention strategies</v>
      </c>
    </row>
    <row r="1914" spans="1:18" x14ac:dyDescent="0.35">
      <c r="A1914">
        <v>15576644</v>
      </c>
      <c r="B1914">
        <v>687</v>
      </c>
      <c r="C1914" t="s">
        <v>19</v>
      </c>
      <c r="D1914" t="s">
        <v>16</v>
      </c>
      <c r="E1914">
        <v>29</v>
      </c>
      <c r="F1914">
        <v>4</v>
      </c>
      <c r="G1914" s="3">
        <v>78939.149999999994</v>
      </c>
      <c r="H1914">
        <v>1</v>
      </c>
      <c r="I1914">
        <v>1</v>
      </c>
      <c r="J1914">
        <v>0</v>
      </c>
      <c r="K1914" s="5">
        <v>122134.56</v>
      </c>
      <c r="L1914">
        <v>1</v>
      </c>
      <c r="M1914" t="str">
        <f t="shared" si="87"/>
        <v>Churned</v>
      </c>
      <c r="N1914" s="7">
        <v>37.5</v>
      </c>
      <c r="O1914" s="10" t="str">
        <f t="shared" si="88"/>
        <v>26-35</v>
      </c>
      <c r="P1914" t="str">
        <f t="shared" si="89"/>
        <v>4-6 Years</v>
      </c>
      <c r="Q1914" t="str">
        <f>IF(B1914&lt;=500,"300-500",
 IF(B1914&lt;=650,"501-650",
 IF(B1914&lt;=750,"651-750",
 "751-850")))</f>
        <v>651-750</v>
      </c>
      <c r="R1914" t="str">
        <f>IF(L1914=1,"Customer already churned",
 IF(N1914&gt;=70,"Urgent attention required",
 IF(O1914="46-60","Focus retention efforts",
 IF(O1914="36-45","Extend retention strategies",
 IF(O1914="501-600","Engagement support required",
 IF(O1914="601-700","Monitor engagement",
 IF(AND(C1914="Germany",D1914="Female"),"Priority proactive retention",
 "General engagement")))))))</f>
        <v>Customer already churned</v>
      </c>
    </row>
    <row r="1915" spans="1:18" x14ac:dyDescent="0.35">
      <c r="A1915">
        <v>15750264</v>
      </c>
      <c r="B1915">
        <v>757</v>
      </c>
      <c r="C1915" t="s">
        <v>19</v>
      </c>
      <c r="D1915" t="s">
        <v>18</v>
      </c>
      <c r="E1915">
        <v>30</v>
      </c>
      <c r="F1915">
        <v>6</v>
      </c>
      <c r="G1915" s="3">
        <v>105128.85</v>
      </c>
      <c r="H1915">
        <v>2</v>
      </c>
      <c r="I1915">
        <v>1</v>
      </c>
      <c r="J1915">
        <v>1</v>
      </c>
      <c r="K1915" s="5">
        <v>62972.13</v>
      </c>
      <c r="L1915">
        <v>0</v>
      </c>
      <c r="M1915" t="str">
        <f t="shared" si="87"/>
        <v xml:space="preserve"> Reatined</v>
      </c>
      <c r="N1915" s="7">
        <v>0</v>
      </c>
      <c r="O1915" s="10" t="str">
        <f t="shared" si="88"/>
        <v>26-35</v>
      </c>
      <c r="P1915" t="str">
        <f t="shared" si="89"/>
        <v>4-6 Years</v>
      </c>
      <c r="Q1915" t="str">
        <f>IF(B1915&lt;=500,"300-500",
 IF(B1915&lt;=650,"501-650",
 IF(B1915&lt;=750,"651-750",
 "751-850")))</f>
        <v>751-850</v>
      </c>
      <c r="R1915" t="str">
        <f>IF(L1915=1,"Customer already churned",
 IF(N1915&gt;=70,"Urgent attention required",
 IF(O1915="46-60","Focus retention efforts",
 IF(O1915="36-45","Extend retention strategies",
 IF(O1915="501-600","Engagement support required",
 IF(O1915="601-700","Monitor engagement",
 IF(AND(C1915="Germany",D1915="Female"),"Priority proactive retention",
 "General engagement")))))))</f>
        <v>General engagement</v>
      </c>
    </row>
    <row r="1916" spans="1:18" x14ac:dyDescent="0.35">
      <c r="A1916">
        <v>15741554</v>
      </c>
      <c r="B1916">
        <v>746</v>
      </c>
      <c r="C1916" t="s">
        <v>17</v>
      </c>
      <c r="D1916" t="s">
        <v>18</v>
      </c>
      <c r="E1916">
        <v>31</v>
      </c>
      <c r="F1916">
        <v>2</v>
      </c>
      <c r="G1916" s="3">
        <v>113836.27</v>
      </c>
      <c r="H1916">
        <v>1</v>
      </c>
      <c r="I1916">
        <v>1</v>
      </c>
      <c r="J1916">
        <v>1</v>
      </c>
      <c r="K1916" s="5">
        <v>174815.54</v>
      </c>
      <c r="L1916">
        <v>0</v>
      </c>
      <c r="M1916" t="str">
        <f t="shared" si="87"/>
        <v xml:space="preserve"> Reatined</v>
      </c>
      <c r="N1916" s="7">
        <v>41.666666666666671</v>
      </c>
      <c r="O1916" s="10" t="str">
        <f t="shared" si="88"/>
        <v>26-35</v>
      </c>
      <c r="P1916" t="str">
        <f t="shared" si="89"/>
        <v>0-3 Years</v>
      </c>
      <c r="Q1916" t="str">
        <f>IF(B1916&lt;=500,"300-500",
 IF(B1916&lt;=650,"501-650",
 IF(B1916&lt;=750,"651-750",
 "751-850")))</f>
        <v>651-750</v>
      </c>
      <c r="R1916" t="str">
        <f>IF(L1916=1,"Customer already churned",
 IF(N1916&gt;=70,"Urgent attention required",
 IF(O1916="46-60","Focus retention efforts",
 IF(O1916="36-45","Extend retention strategies",
 IF(O1916="501-600","Engagement support required",
 IF(O1916="601-700","Monitor engagement",
 IF(AND(C1916="Germany",D1916="Female"),"Priority proactive retention",
 "General engagement")))))))</f>
        <v>General engagement</v>
      </c>
    </row>
    <row r="1917" spans="1:18" x14ac:dyDescent="0.35">
      <c r="A1917">
        <v>15769051</v>
      </c>
      <c r="B1917">
        <v>503</v>
      </c>
      <c r="C1917" t="s">
        <v>17</v>
      </c>
      <c r="D1917" t="s">
        <v>18</v>
      </c>
      <c r="E1917">
        <v>25</v>
      </c>
      <c r="F1917">
        <v>7</v>
      </c>
      <c r="G1917" s="3">
        <v>0</v>
      </c>
      <c r="H1917">
        <v>1</v>
      </c>
      <c r="I1917">
        <v>0</v>
      </c>
      <c r="J1917">
        <v>1</v>
      </c>
      <c r="K1917" s="5">
        <v>192841.13</v>
      </c>
      <c r="L1917">
        <v>0</v>
      </c>
      <c r="M1917" t="str">
        <f t="shared" si="87"/>
        <v xml:space="preserve"> Reatined</v>
      </c>
      <c r="N1917" s="7">
        <v>37.5</v>
      </c>
      <c r="O1917" s="10" t="str">
        <f t="shared" si="88"/>
        <v>18-25</v>
      </c>
      <c r="P1917" t="str">
        <f t="shared" si="89"/>
        <v>7-9 Years</v>
      </c>
      <c r="Q1917" t="str">
        <f>IF(B1917&lt;=500,"300-500",
 IF(B1917&lt;=650,"501-650",
 IF(B1917&lt;=750,"651-750",
 "751-850")))</f>
        <v>501-650</v>
      </c>
      <c r="R1917" t="str">
        <f>IF(L1917=1,"Customer already churned",
 IF(N1917&gt;=70,"Urgent attention required",
 IF(O1917="46-60","Focus retention efforts",
 IF(O1917="36-45","Extend retention strategies",
 IF(O1917="501-600","Engagement support required",
 IF(O1917="601-700","Monitor engagement",
 IF(AND(C1917="Germany",D1917="Female"),"Priority proactive retention",
 "General engagement")))))))</f>
        <v>General engagement</v>
      </c>
    </row>
    <row r="1918" spans="1:18" x14ac:dyDescent="0.35">
      <c r="A1918">
        <v>15812198</v>
      </c>
      <c r="B1918">
        <v>543</v>
      </c>
      <c r="C1918" t="s">
        <v>19</v>
      </c>
      <c r="D1918" t="s">
        <v>18</v>
      </c>
      <c r="E1918">
        <v>48</v>
      </c>
      <c r="F1918">
        <v>1</v>
      </c>
      <c r="G1918" s="3">
        <v>100900.5</v>
      </c>
      <c r="H1918">
        <v>1</v>
      </c>
      <c r="I1918">
        <v>0</v>
      </c>
      <c r="J1918">
        <v>0</v>
      </c>
      <c r="K1918" s="5">
        <v>33310.720000000001</v>
      </c>
      <c r="L1918">
        <v>1</v>
      </c>
      <c r="M1918" t="str">
        <f t="shared" si="87"/>
        <v>Churned</v>
      </c>
      <c r="N1918" s="7">
        <v>70.833333333333343</v>
      </c>
      <c r="O1918" s="10" t="str">
        <f t="shared" si="88"/>
        <v>46-60</v>
      </c>
      <c r="P1918" t="str">
        <f t="shared" si="89"/>
        <v>0-3 Years</v>
      </c>
      <c r="Q1918" t="str">
        <f>IF(B1918&lt;=500,"300-500",
 IF(B1918&lt;=650,"501-650",
 IF(B1918&lt;=750,"651-750",
 "751-850")))</f>
        <v>501-650</v>
      </c>
      <c r="R1918" t="str">
        <f>IF(L1918=1,"Customer already churned",
 IF(N1918&gt;=70,"Urgent attention required",
 IF(O1918="46-60","Focus retention efforts",
 IF(O1918="36-45","Extend retention strategies",
 IF(O1918="501-600","Engagement support required",
 IF(O1918="601-700","Monitor engagement",
 IF(AND(C1918="Germany",D1918="Female"),"Priority proactive retention",
 "General engagement")))))))</f>
        <v>Customer already churned</v>
      </c>
    </row>
    <row r="1919" spans="1:18" x14ac:dyDescent="0.35">
      <c r="A1919">
        <v>15699772</v>
      </c>
      <c r="B1919">
        <v>428</v>
      </c>
      <c r="C1919" t="s">
        <v>19</v>
      </c>
      <c r="D1919" t="s">
        <v>16</v>
      </c>
      <c r="E1919">
        <v>40</v>
      </c>
      <c r="F1919">
        <v>3</v>
      </c>
      <c r="G1919" s="3">
        <v>129248.11</v>
      </c>
      <c r="H1919">
        <v>2</v>
      </c>
      <c r="I1919">
        <v>1</v>
      </c>
      <c r="J1919">
        <v>0</v>
      </c>
      <c r="K1919" s="5">
        <v>72876.429999999993</v>
      </c>
      <c r="L1919">
        <v>1</v>
      </c>
      <c r="M1919" t="str">
        <f t="shared" si="87"/>
        <v>Churned</v>
      </c>
      <c r="N1919" s="7">
        <v>20.833333333333339</v>
      </c>
      <c r="O1919" s="10" t="str">
        <f t="shared" si="88"/>
        <v>36-45</v>
      </c>
      <c r="P1919" t="str">
        <f t="shared" si="89"/>
        <v>0-3 Years</v>
      </c>
      <c r="Q1919" t="str">
        <f>IF(B1919&lt;=500,"300-500",
 IF(B1919&lt;=650,"501-650",
 IF(B1919&lt;=750,"651-750",
 "751-850")))</f>
        <v>300-500</v>
      </c>
      <c r="R1919" t="str">
        <f>IF(L1919=1,"Customer already churned",
 IF(N1919&gt;=70,"Urgent attention required",
 IF(O1919="46-60","Focus retention efforts",
 IF(O1919="36-45","Extend retention strategies",
 IF(O1919="501-600","Engagement support required",
 IF(O1919="601-700","Monitor engagement",
 IF(AND(C1919="Germany",D1919="Female"),"Priority proactive retention",
 "General engagement")))))))</f>
        <v>Customer already churned</v>
      </c>
    </row>
    <row r="1920" spans="1:18" x14ac:dyDescent="0.35">
      <c r="A1920">
        <v>15744105</v>
      </c>
      <c r="B1920">
        <v>768</v>
      </c>
      <c r="C1920" t="s">
        <v>15</v>
      </c>
      <c r="D1920" t="s">
        <v>16</v>
      </c>
      <c r="E1920">
        <v>28</v>
      </c>
      <c r="F1920">
        <v>3</v>
      </c>
      <c r="G1920" s="3">
        <v>109118.05</v>
      </c>
      <c r="H1920">
        <v>2</v>
      </c>
      <c r="I1920">
        <v>0</v>
      </c>
      <c r="J1920">
        <v>1</v>
      </c>
      <c r="K1920" s="5">
        <v>50911.41</v>
      </c>
      <c r="L1920">
        <v>0</v>
      </c>
      <c r="M1920" t="str">
        <f t="shared" si="87"/>
        <v xml:space="preserve"> Reatined</v>
      </c>
      <c r="N1920" s="7">
        <v>8.3333333333333321</v>
      </c>
      <c r="O1920" s="10" t="str">
        <f t="shared" si="88"/>
        <v>26-35</v>
      </c>
      <c r="P1920" t="str">
        <f t="shared" si="89"/>
        <v>0-3 Years</v>
      </c>
      <c r="Q1920" t="str">
        <f>IF(B1920&lt;=500,"300-500",
 IF(B1920&lt;=650,"501-650",
 IF(B1920&lt;=750,"651-750",
 "751-850")))</f>
        <v>751-850</v>
      </c>
      <c r="R1920" t="str">
        <f>IF(L1920=1,"Customer already churned",
 IF(N1920&gt;=70,"Urgent attention required",
 IF(O1920="46-60","Focus retention efforts",
 IF(O1920="36-45","Extend retention strategies",
 IF(O1920="501-600","Engagement support required",
 IF(O1920="601-700","Monitor engagement",
 IF(AND(C1920="Germany",D1920="Female"),"Priority proactive retention",
 "General engagement")))))))</f>
        <v>General engagement</v>
      </c>
    </row>
    <row r="1921" spans="1:18" x14ac:dyDescent="0.35">
      <c r="A1921">
        <v>15739858</v>
      </c>
      <c r="B1921">
        <v>618</v>
      </c>
      <c r="C1921" t="s">
        <v>15</v>
      </c>
      <c r="D1921" t="s">
        <v>18</v>
      </c>
      <c r="E1921">
        <v>56</v>
      </c>
      <c r="F1921">
        <v>7</v>
      </c>
      <c r="G1921" s="3">
        <v>0</v>
      </c>
      <c r="H1921">
        <v>1</v>
      </c>
      <c r="I1921">
        <v>1</v>
      </c>
      <c r="J1921">
        <v>1</v>
      </c>
      <c r="K1921" s="5">
        <v>142400.26999999999</v>
      </c>
      <c r="L1921">
        <v>1</v>
      </c>
      <c r="M1921" t="str">
        <f t="shared" si="87"/>
        <v>Churned</v>
      </c>
      <c r="N1921" s="7">
        <v>45.833333333333329</v>
      </c>
      <c r="O1921" s="10" t="str">
        <f t="shared" si="88"/>
        <v>46-60</v>
      </c>
      <c r="P1921" t="str">
        <f t="shared" si="89"/>
        <v>7-9 Years</v>
      </c>
      <c r="Q1921" t="str">
        <f>IF(B1921&lt;=500,"300-500",
 IF(B1921&lt;=650,"501-650",
 IF(B1921&lt;=750,"651-750",
 "751-850")))</f>
        <v>501-650</v>
      </c>
      <c r="R1921" t="str">
        <f>IF(L1921=1,"Customer already churned",
 IF(N1921&gt;=70,"Urgent attention required",
 IF(O1921="46-60","Focus retention efforts",
 IF(O1921="36-45","Extend retention strategies",
 IF(O1921="501-600","Engagement support required",
 IF(O1921="601-700","Monitor engagement",
 IF(AND(C1921="Germany",D1921="Female"),"Priority proactive retention",
 "General engagement")))))))</f>
        <v>Customer already churned</v>
      </c>
    </row>
    <row r="1922" spans="1:18" x14ac:dyDescent="0.35">
      <c r="A1922">
        <v>15723720</v>
      </c>
      <c r="B1922">
        <v>591</v>
      </c>
      <c r="C1922" t="s">
        <v>15</v>
      </c>
      <c r="D1922" t="s">
        <v>16</v>
      </c>
      <c r="E1922">
        <v>31</v>
      </c>
      <c r="F1922">
        <v>7</v>
      </c>
      <c r="G1922" s="3">
        <v>0</v>
      </c>
      <c r="H1922">
        <v>2</v>
      </c>
      <c r="I1922">
        <v>0</v>
      </c>
      <c r="J1922">
        <v>1</v>
      </c>
      <c r="K1922" s="5">
        <v>48778.46</v>
      </c>
      <c r="L1922">
        <v>0</v>
      </c>
      <c r="M1922" t="str">
        <f t="shared" si="87"/>
        <v xml:space="preserve"> Reatined</v>
      </c>
      <c r="N1922" s="7">
        <v>20.833333333333339</v>
      </c>
      <c r="O1922" s="10" t="str">
        <f t="shared" si="88"/>
        <v>26-35</v>
      </c>
      <c r="P1922" t="str">
        <f t="shared" si="89"/>
        <v>7-9 Years</v>
      </c>
      <c r="Q1922" t="str">
        <f>IF(B1922&lt;=500,"300-500",
 IF(B1922&lt;=650,"501-650",
 IF(B1922&lt;=750,"651-750",
 "751-850")))</f>
        <v>501-650</v>
      </c>
      <c r="R1922" t="str">
        <f>IF(L1922=1,"Customer already churned",
 IF(N1922&gt;=70,"Urgent attention required",
 IF(O1922="46-60","Focus retention efforts",
 IF(O1922="36-45","Extend retention strategies",
 IF(O1922="501-600","Engagement support required",
 IF(O1922="601-700","Monitor engagement",
 IF(AND(C1922="Germany",D1922="Female"),"Priority proactive retention",
 "General engagement")))))))</f>
        <v>General engagement</v>
      </c>
    </row>
    <row r="1923" spans="1:18" x14ac:dyDescent="0.35">
      <c r="A1923">
        <v>15638355</v>
      </c>
      <c r="B1923">
        <v>658</v>
      </c>
      <c r="C1923" t="s">
        <v>15</v>
      </c>
      <c r="D1923" t="s">
        <v>16</v>
      </c>
      <c r="E1923">
        <v>35</v>
      </c>
      <c r="F1923">
        <v>5</v>
      </c>
      <c r="G1923" s="3">
        <v>126397.66</v>
      </c>
      <c r="H1923">
        <v>1</v>
      </c>
      <c r="I1923">
        <v>0</v>
      </c>
      <c r="J1923">
        <v>0</v>
      </c>
      <c r="K1923" s="5">
        <v>156361.57999999999</v>
      </c>
      <c r="L1923">
        <v>1</v>
      </c>
      <c r="M1923" t="str">
        <f t="shared" ref="M1923:M1986" si="90">IF(L1923=1, "Churned"," Reatined")</f>
        <v>Churned</v>
      </c>
      <c r="N1923" s="7">
        <v>45.833333333333329</v>
      </c>
      <c r="O1923" s="10" t="str">
        <f t="shared" ref="O1923:O1986" si="91">IF(E1923&lt;=25,"18-25",
 IF(E1923&lt;=35,"26-35",
 IF(E1923&lt;=45,"36-45",
 IF(E1923&lt;=60,"46-60",
 "60+"))))</f>
        <v>26-35</v>
      </c>
      <c r="P1923" t="str">
        <f t="shared" ref="P1923:P1986" si="92">IF(F1923&lt;=3,"0-3 Years",
 IF(F1923&lt;=6,"4-6 Years",
 IF(F1923&lt;=9,"7-9 Years",
 "10+ Years")))</f>
        <v>4-6 Years</v>
      </c>
      <c r="Q1923" t="str">
        <f>IF(B1923&lt;=500,"300-500",
 IF(B1923&lt;=650,"501-650",
 IF(B1923&lt;=750,"651-750",
 "751-850")))</f>
        <v>651-750</v>
      </c>
      <c r="R1923" t="str">
        <f>IF(L1923=1,"Customer already churned",
 IF(N1923&gt;=70,"Urgent attention required",
 IF(O1923="46-60","Focus retention efforts",
 IF(O1923="36-45","Extend retention strategies",
 IF(O1923="501-600","Engagement support required",
 IF(O1923="601-700","Monitor engagement",
 IF(AND(C1923="Germany",D1923="Female"),"Priority proactive retention",
 "General engagement")))))))</f>
        <v>Customer already churned</v>
      </c>
    </row>
    <row r="1924" spans="1:18" x14ac:dyDescent="0.35">
      <c r="A1924">
        <v>15805637</v>
      </c>
      <c r="B1924">
        <v>625</v>
      </c>
      <c r="C1924" t="s">
        <v>15</v>
      </c>
      <c r="D1924" t="s">
        <v>18</v>
      </c>
      <c r="E1924">
        <v>36</v>
      </c>
      <c r="F1924">
        <v>9</v>
      </c>
      <c r="G1924" s="3">
        <v>108546.16</v>
      </c>
      <c r="H1924">
        <v>3</v>
      </c>
      <c r="I1924">
        <v>1</v>
      </c>
      <c r="J1924">
        <v>0</v>
      </c>
      <c r="K1924" s="5">
        <v>133807.76999999999</v>
      </c>
      <c r="L1924">
        <v>1</v>
      </c>
      <c r="M1924" t="str">
        <f t="shared" si="90"/>
        <v>Churned</v>
      </c>
      <c r="N1924" s="7">
        <v>20.833333333333339</v>
      </c>
      <c r="O1924" s="10" t="str">
        <f t="shared" si="91"/>
        <v>36-45</v>
      </c>
      <c r="P1924" t="str">
        <f t="shared" si="92"/>
        <v>7-9 Years</v>
      </c>
      <c r="Q1924" t="str">
        <f>IF(B1924&lt;=500,"300-500",
 IF(B1924&lt;=650,"501-650",
 IF(B1924&lt;=750,"651-750",
 "751-850")))</f>
        <v>501-650</v>
      </c>
      <c r="R1924" t="str">
        <f>IF(L1924=1,"Customer already churned",
 IF(N1924&gt;=70,"Urgent attention required",
 IF(O1924="46-60","Focus retention efforts",
 IF(O1924="36-45","Extend retention strategies",
 IF(O1924="501-600","Engagement support required",
 IF(O1924="601-700","Monitor engagement",
 IF(AND(C1924="Germany",D1924="Female"),"Priority proactive retention",
 "General engagement")))))))</f>
        <v>Customer already churned</v>
      </c>
    </row>
    <row r="1925" spans="1:18" x14ac:dyDescent="0.35">
      <c r="A1925">
        <v>15629575</v>
      </c>
      <c r="B1925">
        <v>717</v>
      </c>
      <c r="C1925" t="s">
        <v>15</v>
      </c>
      <c r="D1925" t="s">
        <v>18</v>
      </c>
      <c r="E1925">
        <v>36</v>
      </c>
      <c r="F1925">
        <v>2</v>
      </c>
      <c r="G1925" s="3">
        <v>148061.89000000001</v>
      </c>
      <c r="H1925">
        <v>1</v>
      </c>
      <c r="I1925">
        <v>1</v>
      </c>
      <c r="J1925">
        <v>0</v>
      </c>
      <c r="K1925" s="5">
        <v>179128.69</v>
      </c>
      <c r="L1925">
        <v>1</v>
      </c>
      <c r="M1925" t="str">
        <f t="shared" si="90"/>
        <v>Churned</v>
      </c>
      <c r="N1925" s="7">
        <v>62.5</v>
      </c>
      <c r="O1925" s="10" t="str">
        <f t="shared" si="91"/>
        <v>36-45</v>
      </c>
      <c r="P1925" t="str">
        <f t="shared" si="92"/>
        <v>0-3 Years</v>
      </c>
      <c r="Q1925" t="str">
        <f>IF(B1925&lt;=500,"300-500",
 IF(B1925&lt;=650,"501-650",
 IF(B1925&lt;=750,"651-750",
 "751-850")))</f>
        <v>651-750</v>
      </c>
      <c r="R1925" t="str">
        <f>IF(L1925=1,"Customer already churned",
 IF(N1925&gt;=70,"Urgent attention required",
 IF(O1925="46-60","Focus retention efforts",
 IF(O1925="36-45","Extend retention strategies",
 IF(O1925="501-600","Engagement support required",
 IF(O1925="601-700","Monitor engagement",
 IF(AND(C1925="Germany",D1925="Female"),"Priority proactive retention",
 "General engagement")))))))</f>
        <v>Customer already churned</v>
      </c>
    </row>
    <row r="1926" spans="1:18" x14ac:dyDescent="0.35">
      <c r="A1926">
        <v>15586243</v>
      </c>
      <c r="B1926">
        <v>667</v>
      </c>
      <c r="C1926" t="s">
        <v>15</v>
      </c>
      <c r="D1926" t="s">
        <v>18</v>
      </c>
      <c r="E1926">
        <v>44</v>
      </c>
      <c r="F1926">
        <v>8</v>
      </c>
      <c r="G1926" s="3">
        <v>122277.87</v>
      </c>
      <c r="H1926">
        <v>1</v>
      </c>
      <c r="I1926">
        <v>1</v>
      </c>
      <c r="J1926">
        <v>1</v>
      </c>
      <c r="K1926" s="5">
        <v>91810.71</v>
      </c>
      <c r="L1926">
        <v>0</v>
      </c>
      <c r="M1926" t="str">
        <f t="shared" si="90"/>
        <v xml:space="preserve"> Reatined</v>
      </c>
      <c r="N1926" s="7">
        <v>16.666666666666661</v>
      </c>
      <c r="O1926" s="10" t="str">
        <f t="shared" si="91"/>
        <v>36-45</v>
      </c>
      <c r="P1926" t="str">
        <f t="shared" si="92"/>
        <v>7-9 Years</v>
      </c>
      <c r="Q1926" t="str">
        <f>IF(B1926&lt;=500,"300-500",
 IF(B1926&lt;=650,"501-650",
 IF(B1926&lt;=750,"651-750",
 "751-850")))</f>
        <v>651-750</v>
      </c>
      <c r="R1926" t="str">
        <f>IF(L1926=1,"Customer already churned",
 IF(N1926&gt;=70,"Urgent attention required",
 IF(O1926="46-60","Focus retention efforts",
 IF(O1926="36-45","Extend retention strategies",
 IF(O1926="501-600","Engagement support required",
 IF(O1926="601-700","Monitor engagement",
 IF(AND(C1926="Germany",D1926="Female"),"Priority proactive retention",
 "General engagement")))))))</f>
        <v>Extend retention strategies</v>
      </c>
    </row>
    <row r="1927" spans="1:18" x14ac:dyDescent="0.35">
      <c r="A1927">
        <v>15757931</v>
      </c>
      <c r="B1927">
        <v>804</v>
      </c>
      <c r="C1927" t="s">
        <v>15</v>
      </c>
      <c r="D1927" t="s">
        <v>18</v>
      </c>
      <c r="E1927">
        <v>24</v>
      </c>
      <c r="F1927">
        <v>3</v>
      </c>
      <c r="G1927" s="3">
        <v>0</v>
      </c>
      <c r="H1927">
        <v>2</v>
      </c>
      <c r="I1927">
        <v>1</v>
      </c>
      <c r="J1927">
        <v>0</v>
      </c>
      <c r="K1927" s="5">
        <v>173195.33</v>
      </c>
      <c r="L1927">
        <v>0</v>
      </c>
      <c r="M1927" t="str">
        <f t="shared" si="90"/>
        <v xml:space="preserve"> Reatined</v>
      </c>
      <c r="N1927" s="7">
        <v>33.333333333333329</v>
      </c>
      <c r="O1927" s="10" t="str">
        <f t="shared" si="91"/>
        <v>18-25</v>
      </c>
      <c r="P1927" t="str">
        <f t="shared" si="92"/>
        <v>0-3 Years</v>
      </c>
      <c r="Q1927" t="str">
        <f>IF(B1927&lt;=500,"300-500",
 IF(B1927&lt;=650,"501-650",
 IF(B1927&lt;=750,"651-750",
 "751-850")))</f>
        <v>751-850</v>
      </c>
      <c r="R1927" t="str">
        <f>IF(L1927=1,"Customer already churned",
 IF(N1927&gt;=70,"Urgent attention required",
 IF(O1927="46-60","Focus retention efforts",
 IF(O1927="36-45","Extend retention strategies",
 IF(O1927="501-600","Engagement support required",
 IF(O1927="601-700","Monitor engagement",
 IF(AND(C1927="Germany",D1927="Female"),"Priority proactive retention",
 "General engagement")))))))</f>
        <v>General engagement</v>
      </c>
    </row>
    <row r="1928" spans="1:18" x14ac:dyDescent="0.35">
      <c r="A1928">
        <v>15716023</v>
      </c>
      <c r="B1928">
        <v>693</v>
      </c>
      <c r="C1928" t="s">
        <v>15</v>
      </c>
      <c r="D1928" t="s">
        <v>18</v>
      </c>
      <c r="E1928">
        <v>31</v>
      </c>
      <c r="F1928">
        <v>1</v>
      </c>
      <c r="G1928" s="3">
        <v>0</v>
      </c>
      <c r="H1928">
        <v>2</v>
      </c>
      <c r="I1928">
        <v>0</v>
      </c>
      <c r="J1928">
        <v>1</v>
      </c>
      <c r="K1928" s="5">
        <v>182270.88</v>
      </c>
      <c r="L1928">
        <v>0</v>
      </c>
      <c r="M1928" t="str">
        <f t="shared" si="90"/>
        <v xml:space="preserve"> Reatined</v>
      </c>
      <c r="N1928" s="7">
        <v>45.833333333333329</v>
      </c>
      <c r="O1928" s="10" t="str">
        <f t="shared" si="91"/>
        <v>26-35</v>
      </c>
      <c r="P1928" t="str">
        <f t="shared" si="92"/>
        <v>0-3 Years</v>
      </c>
      <c r="Q1928" t="str">
        <f>IF(B1928&lt;=500,"300-500",
 IF(B1928&lt;=650,"501-650",
 IF(B1928&lt;=750,"651-750",
 "751-850")))</f>
        <v>651-750</v>
      </c>
      <c r="R1928" t="str">
        <f>IF(L1928=1,"Customer already churned",
 IF(N1928&gt;=70,"Urgent attention required",
 IF(O1928="46-60","Focus retention efforts",
 IF(O1928="36-45","Extend retention strategies",
 IF(O1928="501-600","Engagement support required",
 IF(O1928="601-700","Monitor engagement",
 IF(AND(C1928="Germany",D1928="Female"),"Priority proactive retention",
 "General engagement")))))))</f>
        <v>General engagement</v>
      </c>
    </row>
    <row r="1929" spans="1:18" x14ac:dyDescent="0.35">
      <c r="A1929">
        <v>15647782</v>
      </c>
      <c r="B1929">
        <v>729</v>
      </c>
      <c r="C1929" t="s">
        <v>19</v>
      </c>
      <c r="D1929" t="s">
        <v>18</v>
      </c>
      <c r="E1929">
        <v>36</v>
      </c>
      <c r="F1929">
        <v>8</v>
      </c>
      <c r="G1929" s="3">
        <v>152899.24</v>
      </c>
      <c r="H1929">
        <v>2</v>
      </c>
      <c r="I1929">
        <v>1</v>
      </c>
      <c r="J1929">
        <v>0</v>
      </c>
      <c r="K1929" s="5">
        <v>177130.33</v>
      </c>
      <c r="L1929">
        <v>0</v>
      </c>
      <c r="M1929" t="str">
        <f t="shared" si="90"/>
        <v xml:space="preserve"> Reatined</v>
      </c>
      <c r="N1929" s="7">
        <v>20.833333333333339</v>
      </c>
      <c r="O1929" s="10" t="str">
        <f t="shared" si="91"/>
        <v>36-45</v>
      </c>
      <c r="P1929" t="str">
        <f t="shared" si="92"/>
        <v>7-9 Years</v>
      </c>
      <c r="Q1929" t="str">
        <f>IF(B1929&lt;=500,"300-500",
 IF(B1929&lt;=650,"501-650",
 IF(B1929&lt;=750,"651-750",
 "751-850")))</f>
        <v>651-750</v>
      </c>
      <c r="R1929" t="str">
        <f>IF(L1929=1,"Customer already churned",
 IF(N1929&gt;=70,"Urgent attention required",
 IF(O1929="46-60","Focus retention efforts",
 IF(O1929="36-45","Extend retention strategies",
 IF(O1929="501-600","Engagement support required",
 IF(O1929="601-700","Monitor engagement",
 IF(AND(C1929="Germany",D1929="Female"),"Priority proactive retention",
 "General engagement")))))))</f>
        <v>Extend retention strategies</v>
      </c>
    </row>
    <row r="1930" spans="1:18" x14ac:dyDescent="0.35">
      <c r="A1930">
        <v>15716609</v>
      </c>
      <c r="B1930">
        <v>484</v>
      </c>
      <c r="C1930" t="s">
        <v>19</v>
      </c>
      <c r="D1930" t="s">
        <v>18</v>
      </c>
      <c r="E1930">
        <v>54</v>
      </c>
      <c r="F1930">
        <v>3</v>
      </c>
      <c r="G1930" s="3">
        <v>134388.10999999999</v>
      </c>
      <c r="H1930">
        <v>1</v>
      </c>
      <c r="I1930">
        <v>0</v>
      </c>
      <c r="J1930">
        <v>0</v>
      </c>
      <c r="K1930" s="5">
        <v>49954.79</v>
      </c>
      <c r="L1930">
        <v>1</v>
      </c>
      <c r="M1930" t="str">
        <f t="shared" si="90"/>
        <v>Churned</v>
      </c>
      <c r="N1930" s="7">
        <v>62.5</v>
      </c>
      <c r="O1930" s="10" t="str">
        <f t="shared" si="91"/>
        <v>46-60</v>
      </c>
      <c r="P1930" t="str">
        <f t="shared" si="92"/>
        <v>0-3 Years</v>
      </c>
      <c r="Q1930" t="str">
        <f>IF(B1930&lt;=500,"300-500",
 IF(B1930&lt;=650,"501-650",
 IF(B1930&lt;=750,"651-750",
 "751-850")))</f>
        <v>300-500</v>
      </c>
      <c r="R1930" t="str">
        <f>IF(L1930=1,"Customer already churned",
 IF(N1930&gt;=70,"Urgent attention required",
 IF(O1930="46-60","Focus retention efforts",
 IF(O1930="36-45","Extend retention strategies",
 IF(O1930="501-600","Engagement support required",
 IF(O1930="601-700","Monitor engagement",
 IF(AND(C1930="Germany",D1930="Female"),"Priority proactive retention",
 "General engagement")))))))</f>
        <v>Customer already churned</v>
      </c>
    </row>
    <row r="1931" spans="1:18" x14ac:dyDescent="0.35">
      <c r="A1931">
        <v>15623791</v>
      </c>
      <c r="B1931">
        <v>632</v>
      </c>
      <c r="C1931" t="s">
        <v>17</v>
      </c>
      <c r="D1931" t="s">
        <v>16</v>
      </c>
      <c r="E1931">
        <v>40</v>
      </c>
      <c r="F1931">
        <v>3</v>
      </c>
      <c r="G1931" s="3">
        <v>109740.62</v>
      </c>
      <c r="H1931">
        <v>1</v>
      </c>
      <c r="I1931">
        <v>1</v>
      </c>
      <c r="J1931">
        <v>0</v>
      </c>
      <c r="K1931" s="5">
        <v>141896.74</v>
      </c>
      <c r="L1931">
        <v>0</v>
      </c>
      <c r="M1931" t="str">
        <f t="shared" si="90"/>
        <v xml:space="preserve"> Reatined</v>
      </c>
      <c r="N1931" s="7">
        <v>37.5</v>
      </c>
      <c r="O1931" s="10" t="str">
        <f t="shared" si="91"/>
        <v>36-45</v>
      </c>
      <c r="P1931" t="str">
        <f t="shared" si="92"/>
        <v>0-3 Years</v>
      </c>
      <c r="Q1931" t="str">
        <f>IF(B1931&lt;=500,"300-500",
 IF(B1931&lt;=650,"501-650",
 IF(B1931&lt;=750,"651-750",
 "751-850")))</f>
        <v>501-650</v>
      </c>
      <c r="R1931" t="str">
        <f>IF(L1931=1,"Customer already churned",
 IF(N1931&gt;=70,"Urgent attention required",
 IF(O1931="46-60","Focus retention efforts",
 IF(O1931="36-45","Extend retention strategies",
 IF(O1931="501-600","Engagement support required",
 IF(O1931="601-700","Monitor engagement",
 IF(AND(C1931="Germany",D1931="Female"),"Priority proactive retention",
 "General engagement")))))))</f>
        <v>Extend retention strategies</v>
      </c>
    </row>
    <row r="1932" spans="1:18" x14ac:dyDescent="0.35">
      <c r="A1932">
        <v>15627262</v>
      </c>
      <c r="B1932">
        <v>536</v>
      </c>
      <c r="C1932" t="s">
        <v>19</v>
      </c>
      <c r="D1932" t="s">
        <v>18</v>
      </c>
      <c r="E1932">
        <v>23</v>
      </c>
      <c r="F1932">
        <v>6</v>
      </c>
      <c r="G1932" s="3">
        <v>92366.720000000001</v>
      </c>
      <c r="H1932">
        <v>2</v>
      </c>
      <c r="I1932">
        <v>1</v>
      </c>
      <c r="J1932">
        <v>0</v>
      </c>
      <c r="K1932" s="5">
        <v>120661.71</v>
      </c>
      <c r="L1932">
        <v>0</v>
      </c>
      <c r="M1932" t="str">
        <f t="shared" si="90"/>
        <v xml:space="preserve"> Reatined</v>
      </c>
      <c r="N1932" s="7">
        <v>20.833333333333339</v>
      </c>
      <c r="O1932" s="10" t="str">
        <f t="shared" si="91"/>
        <v>18-25</v>
      </c>
      <c r="P1932" t="str">
        <f t="shared" si="92"/>
        <v>4-6 Years</v>
      </c>
      <c r="Q1932" t="str">
        <f>IF(B1932&lt;=500,"300-500",
 IF(B1932&lt;=650,"501-650",
 IF(B1932&lt;=750,"651-750",
 "751-850")))</f>
        <v>501-650</v>
      </c>
      <c r="R1932" t="str">
        <f>IF(L1932=1,"Customer already churned",
 IF(N1932&gt;=70,"Urgent attention required",
 IF(O1932="46-60","Focus retention efforts",
 IF(O1932="36-45","Extend retention strategies",
 IF(O1932="501-600","Engagement support required",
 IF(O1932="601-700","Monitor engagement",
 IF(AND(C1932="Germany",D1932="Female"),"Priority proactive retention",
 "General engagement")))))))</f>
        <v>General engagement</v>
      </c>
    </row>
    <row r="1933" spans="1:18" x14ac:dyDescent="0.35">
      <c r="A1933">
        <v>15652693</v>
      </c>
      <c r="B1933">
        <v>573</v>
      </c>
      <c r="C1933" t="s">
        <v>15</v>
      </c>
      <c r="D1933" t="s">
        <v>16</v>
      </c>
      <c r="E1933">
        <v>26</v>
      </c>
      <c r="F1933">
        <v>4</v>
      </c>
      <c r="G1933" s="3">
        <v>129109.02</v>
      </c>
      <c r="H1933">
        <v>1</v>
      </c>
      <c r="I1933">
        <v>0</v>
      </c>
      <c r="J1933">
        <v>0</v>
      </c>
      <c r="K1933" s="5">
        <v>149814.68</v>
      </c>
      <c r="L1933">
        <v>1</v>
      </c>
      <c r="M1933" t="str">
        <f t="shared" si="90"/>
        <v>Churned</v>
      </c>
      <c r="N1933" s="7">
        <v>45.833333333333329</v>
      </c>
      <c r="O1933" s="10" t="str">
        <f t="shared" si="91"/>
        <v>26-35</v>
      </c>
      <c r="P1933" t="str">
        <f t="shared" si="92"/>
        <v>4-6 Years</v>
      </c>
      <c r="Q1933" t="str">
        <f>IF(B1933&lt;=500,"300-500",
 IF(B1933&lt;=650,"501-650",
 IF(B1933&lt;=750,"651-750",
 "751-850")))</f>
        <v>501-650</v>
      </c>
      <c r="R1933" t="str">
        <f>IF(L1933=1,"Customer already churned",
 IF(N1933&gt;=70,"Urgent attention required",
 IF(O1933="46-60","Focus retention efforts",
 IF(O1933="36-45","Extend retention strategies",
 IF(O1933="501-600","Engagement support required",
 IF(O1933="601-700","Monitor engagement",
 IF(AND(C1933="Germany",D1933="Female"),"Priority proactive retention",
 "General engagement")))))))</f>
        <v>Customer already churned</v>
      </c>
    </row>
    <row r="1934" spans="1:18" x14ac:dyDescent="0.35">
      <c r="A1934">
        <v>15586993</v>
      </c>
      <c r="B1934">
        <v>655</v>
      </c>
      <c r="C1934" t="s">
        <v>17</v>
      </c>
      <c r="D1934" t="s">
        <v>16</v>
      </c>
      <c r="E1934">
        <v>56</v>
      </c>
      <c r="F1934">
        <v>5</v>
      </c>
      <c r="G1934" s="3">
        <v>0</v>
      </c>
      <c r="H1934">
        <v>2</v>
      </c>
      <c r="I1934">
        <v>1</v>
      </c>
      <c r="J1934">
        <v>1</v>
      </c>
      <c r="K1934" s="5">
        <v>41782.699999999997</v>
      </c>
      <c r="L1934">
        <v>0</v>
      </c>
      <c r="M1934" t="str">
        <f t="shared" si="90"/>
        <v xml:space="preserve"> Reatined</v>
      </c>
      <c r="N1934" s="7">
        <v>29.166666666666671</v>
      </c>
      <c r="O1934" s="10" t="str">
        <f t="shared" si="91"/>
        <v>46-60</v>
      </c>
      <c r="P1934" t="str">
        <f t="shared" si="92"/>
        <v>4-6 Years</v>
      </c>
      <c r="Q1934" t="str">
        <f>IF(B1934&lt;=500,"300-500",
 IF(B1934&lt;=650,"501-650",
 IF(B1934&lt;=750,"651-750",
 "751-850")))</f>
        <v>651-750</v>
      </c>
      <c r="R1934" t="str">
        <f>IF(L1934=1,"Customer already churned",
 IF(N1934&gt;=70,"Urgent attention required",
 IF(O1934="46-60","Focus retention efforts",
 IF(O1934="36-45","Extend retention strategies",
 IF(O1934="501-600","Engagement support required",
 IF(O1934="601-700","Monitor engagement",
 IF(AND(C1934="Germany",D1934="Female"),"Priority proactive retention",
 "General engagement")))))))</f>
        <v>Focus retention efforts</v>
      </c>
    </row>
    <row r="1935" spans="1:18" x14ac:dyDescent="0.35">
      <c r="A1935">
        <v>15815560</v>
      </c>
      <c r="B1935">
        <v>666</v>
      </c>
      <c r="C1935" t="s">
        <v>19</v>
      </c>
      <c r="D1935" t="s">
        <v>18</v>
      </c>
      <c r="E1935">
        <v>74</v>
      </c>
      <c r="F1935">
        <v>7</v>
      </c>
      <c r="G1935" s="3">
        <v>105102.5</v>
      </c>
      <c r="H1935">
        <v>1</v>
      </c>
      <c r="I1935">
        <v>1</v>
      </c>
      <c r="J1935">
        <v>1</v>
      </c>
      <c r="K1935" s="5">
        <v>46172.47</v>
      </c>
      <c r="L1935">
        <v>0</v>
      </c>
      <c r="M1935" t="str">
        <f t="shared" si="90"/>
        <v xml:space="preserve"> Reatined</v>
      </c>
      <c r="N1935" s="7">
        <v>33.333333333333329</v>
      </c>
      <c r="O1935" s="10" t="str">
        <f t="shared" si="91"/>
        <v>60+</v>
      </c>
      <c r="P1935" t="str">
        <f t="shared" si="92"/>
        <v>7-9 Years</v>
      </c>
      <c r="Q1935" t="str">
        <f>IF(B1935&lt;=500,"300-500",
 IF(B1935&lt;=650,"501-650",
 IF(B1935&lt;=750,"651-750",
 "751-850")))</f>
        <v>651-750</v>
      </c>
      <c r="R1935" t="str">
        <f>IF(L1935=1,"Customer already churned",
 IF(N1935&gt;=70,"Urgent attention required",
 IF(O1935="46-60","Focus retention efforts",
 IF(O1935="36-45","Extend retention strategies",
 IF(O1935="501-600","Engagement support required",
 IF(O1935="601-700","Monitor engagement",
 IF(AND(C1935="Germany",D1935="Female"),"Priority proactive retention",
 "General engagement")))))))</f>
        <v>General engagement</v>
      </c>
    </row>
    <row r="1936" spans="1:18" x14ac:dyDescent="0.35">
      <c r="A1936">
        <v>15584930</v>
      </c>
      <c r="B1936">
        <v>726</v>
      </c>
      <c r="C1936" t="s">
        <v>19</v>
      </c>
      <c r="D1936" t="s">
        <v>18</v>
      </c>
      <c r="E1936">
        <v>30</v>
      </c>
      <c r="F1936">
        <v>5</v>
      </c>
      <c r="G1936" s="3">
        <v>111375.32</v>
      </c>
      <c r="H1936">
        <v>2</v>
      </c>
      <c r="I1936">
        <v>1</v>
      </c>
      <c r="J1936">
        <v>0</v>
      </c>
      <c r="K1936" s="5">
        <v>2704.09</v>
      </c>
      <c r="L1936">
        <v>0</v>
      </c>
      <c r="M1936" t="str">
        <f t="shared" si="90"/>
        <v xml:space="preserve"> Reatined</v>
      </c>
      <c r="N1936" s="7">
        <v>20.833333333333339</v>
      </c>
      <c r="O1936" s="10" t="str">
        <f t="shared" si="91"/>
        <v>26-35</v>
      </c>
      <c r="P1936" t="str">
        <f t="shared" si="92"/>
        <v>4-6 Years</v>
      </c>
      <c r="Q1936" t="str">
        <f>IF(B1936&lt;=500,"300-500",
 IF(B1936&lt;=650,"501-650",
 IF(B1936&lt;=750,"651-750",
 "751-850")))</f>
        <v>651-750</v>
      </c>
      <c r="R1936" t="str">
        <f>IF(L1936=1,"Customer already churned",
 IF(N1936&gt;=70,"Urgent attention required",
 IF(O1936="46-60","Focus retention efforts",
 IF(O1936="36-45","Extend retention strategies",
 IF(O1936="501-600","Engagement support required",
 IF(O1936="601-700","Monitor engagement",
 IF(AND(C1936="Germany",D1936="Female"),"Priority proactive retention",
 "General engagement")))))))</f>
        <v>General engagement</v>
      </c>
    </row>
    <row r="1937" spans="1:18" x14ac:dyDescent="0.35">
      <c r="A1937">
        <v>15799031</v>
      </c>
      <c r="B1937">
        <v>523</v>
      </c>
      <c r="C1937" t="s">
        <v>15</v>
      </c>
      <c r="D1937" t="s">
        <v>18</v>
      </c>
      <c r="E1937">
        <v>39</v>
      </c>
      <c r="F1937">
        <v>3</v>
      </c>
      <c r="G1937" s="3">
        <v>0</v>
      </c>
      <c r="H1937">
        <v>2</v>
      </c>
      <c r="I1937">
        <v>1</v>
      </c>
      <c r="J1937">
        <v>0</v>
      </c>
      <c r="K1937" s="5">
        <v>6726.53</v>
      </c>
      <c r="L1937">
        <v>0</v>
      </c>
      <c r="M1937" t="str">
        <f t="shared" si="90"/>
        <v xml:space="preserve"> Reatined</v>
      </c>
      <c r="N1937" s="7">
        <v>33.333333333333329</v>
      </c>
      <c r="O1937" s="10" t="str">
        <f t="shared" si="91"/>
        <v>36-45</v>
      </c>
      <c r="P1937" t="str">
        <f t="shared" si="92"/>
        <v>0-3 Years</v>
      </c>
      <c r="Q1937" t="str">
        <f>IF(B1937&lt;=500,"300-500",
 IF(B1937&lt;=650,"501-650",
 IF(B1937&lt;=750,"651-750",
 "751-850")))</f>
        <v>501-650</v>
      </c>
      <c r="R1937" t="str">
        <f>IF(L1937=1,"Customer already churned",
 IF(N1937&gt;=70,"Urgent attention required",
 IF(O1937="46-60","Focus retention efforts",
 IF(O1937="36-45","Extend retention strategies",
 IF(O1937="501-600","Engagement support required",
 IF(O1937="601-700","Monitor engagement",
 IF(AND(C1937="Germany",D1937="Female"),"Priority proactive retention",
 "General engagement")))))))</f>
        <v>Extend retention strategies</v>
      </c>
    </row>
    <row r="1938" spans="1:18" x14ac:dyDescent="0.35">
      <c r="A1938">
        <v>15810457</v>
      </c>
      <c r="B1938">
        <v>728</v>
      </c>
      <c r="C1938" t="s">
        <v>19</v>
      </c>
      <c r="D1938" t="s">
        <v>16</v>
      </c>
      <c r="E1938">
        <v>33</v>
      </c>
      <c r="F1938">
        <v>9</v>
      </c>
      <c r="G1938" s="3">
        <v>150412.14000000001</v>
      </c>
      <c r="H1938">
        <v>2</v>
      </c>
      <c r="I1938">
        <v>1</v>
      </c>
      <c r="J1938">
        <v>0</v>
      </c>
      <c r="K1938" s="5">
        <v>170764.08</v>
      </c>
      <c r="L1938">
        <v>0</v>
      </c>
      <c r="M1938" t="str">
        <f t="shared" si="90"/>
        <v xml:space="preserve"> Reatined</v>
      </c>
      <c r="N1938" s="7">
        <v>20.833333333333339</v>
      </c>
      <c r="O1938" s="10" t="str">
        <f t="shared" si="91"/>
        <v>26-35</v>
      </c>
      <c r="P1938" t="str">
        <f t="shared" si="92"/>
        <v>7-9 Years</v>
      </c>
      <c r="Q1938" t="str">
        <f>IF(B1938&lt;=500,"300-500",
 IF(B1938&lt;=650,"501-650",
 IF(B1938&lt;=750,"651-750",
 "751-850")))</f>
        <v>651-750</v>
      </c>
      <c r="R1938" t="str">
        <f>IF(L1938=1,"Customer already churned",
 IF(N1938&gt;=70,"Urgent attention required",
 IF(O1938="46-60","Focus retention efforts",
 IF(O1938="36-45","Extend retention strategies",
 IF(O1938="501-600","Engagement support required",
 IF(O1938="601-700","Monitor engagement",
 IF(AND(C1938="Germany",D1938="Female"),"Priority proactive retention",
 "General engagement")))))))</f>
        <v>Priority proactive retention</v>
      </c>
    </row>
    <row r="1939" spans="1:18" x14ac:dyDescent="0.35">
      <c r="A1939">
        <v>15697879</v>
      </c>
      <c r="B1939">
        <v>701</v>
      </c>
      <c r="C1939" t="s">
        <v>15</v>
      </c>
      <c r="D1939" t="s">
        <v>18</v>
      </c>
      <c r="E1939">
        <v>30</v>
      </c>
      <c r="F1939">
        <v>3</v>
      </c>
      <c r="G1939" s="3">
        <v>156660.72</v>
      </c>
      <c r="H1939">
        <v>2</v>
      </c>
      <c r="I1939">
        <v>1</v>
      </c>
      <c r="J1939">
        <v>0</v>
      </c>
      <c r="K1939" s="5">
        <v>45742.42</v>
      </c>
      <c r="L1939">
        <v>0</v>
      </c>
      <c r="M1939" t="str">
        <f t="shared" si="90"/>
        <v xml:space="preserve"> Reatined</v>
      </c>
      <c r="N1939" s="7">
        <v>20.833333333333339</v>
      </c>
      <c r="O1939" s="10" t="str">
        <f t="shared" si="91"/>
        <v>26-35</v>
      </c>
      <c r="P1939" t="str">
        <f t="shared" si="92"/>
        <v>0-3 Years</v>
      </c>
      <c r="Q1939" t="str">
        <f>IF(B1939&lt;=500,"300-500",
 IF(B1939&lt;=650,"501-650",
 IF(B1939&lt;=750,"651-750",
 "751-850")))</f>
        <v>651-750</v>
      </c>
      <c r="R1939" t="str">
        <f>IF(L1939=1,"Customer already churned",
 IF(N1939&gt;=70,"Urgent attention required",
 IF(O1939="46-60","Focus retention efforts",
 IF(O1939="36-45","Extend retention strategies",
 IF(O1939="501-600","Engagement support required",
 IF(O1939="601-700","Monitor engagement",
 IF(AND(C1939="Germany",D1939="Female"),"Priority proactive retention",
 "General engagement")))))))</f>
        <v>General engagement</v>
      </c>
    </row>
    <row r="1940" spans="1:18" x14ac:dyDescent="0.35">
      <c r="A1940">
        <v>15594902</v>
      </c>
      <c r="B1940">
        <v>518</v>
      </c>
      <c r="C1940" t="s">
        <v>15</v>
      </c>
      <c r="D1940" t="s">
        <v>18</v>
      </c>
      <c r="E1940">
        <v>38</v>
      </c>
      <c r="F1940">
        <v>3</v>
      </c>
      <c r="G1940" s="3">
        <v>90957.81</v>
      </c>
      <c r="H1940">
        <v>1</v>
      </c>
      <c r="I1940">
        <v>0</v>
      </c>
      <c r="J1940">
        <v>1</v>
      </c>
      <c r="K1940" s="5">
        <v>162304.59</v>
      </c>
      <c r="L1940">
        <v>0</v>
      </c>
      <c r="M1940" t="str">
        <f t="shared" si="90"/>
        <v xml:space="preserve"> Reatined</v>
      </c>
      <c r="N1940" s="7">
        <v>25</v>
      </c>
      <c r="O1940" s="10" t="str">
        <f t="shared" si="91"/>
        <v>36-45</v>
      </c>
      <c r="P1940" t="str">
        <f t="shared" si="92"/>
        <v>0-3 Years</v>
      </c>
      <c r="Q1940" t="str">
        <f>IF(B1940&lt;=500,"300-500",
 IF(B1940&lt;=650,"501-650",
 IF(B1940&lt;=750,"651-750",
 "751-850")))</f>
        <v>501-650</v>
      </c>
      <c r="R1940" t="str">
        <f>IF(L1940=1,"Customer already churned",
 IF(N1940&gt;=70,"Urgent attention required",
 IF(O1940="46-60","Focus retention efforts",
 IF(O1940="36-45","Extend retention strategies",
 IF(O1940="501-600","Engagement support required",
 IF(O1940="601-700","Monitor engagement",
 IF(AND(C1940="Germany",D1940="Female"),"Priority proactive retention",
 "General engagement")))))))</f>
        <v>Extend retention strategies</v>
      </c>
    </row>
    <row r="1941" spans="1:18" x14ac:dyDescent="0.35">
      <c r="A1941">
        <v>15799710</v>
      </c>
      <c r="B1941">
        <v>739</v>
      </c>
      <c r="C1941" t="s">
        <v>15</v>
      </c>
      <c r="D1941" t="s">
        <v>18</v>
      </c>
      <c r="E1941">
        <v>37</v>
      </c>
      <c r="F1941">
        <v>7</v>
      </c>
      <c r="G1941" s="3">
        <v>104960.46</v>
      </c>
      <c r="H1941">
        <v>1</v>
      </c>
      <c r="I1941">
        <v>0</v>
      </c>
      <c r="J1941">
        <v>1</v>
      </c>
      <c r="K1941" s="5">
        <v>80883.820000000007</v>
      </c>
      <c r="L1941">
        <v>0</v>
      </c>
      <c r="M1941" t="str">
        <f t="shared" si="90"/>
        <v xml:space="preserve"> Reatined</v>
      </c>
      <c r="N1941" s="7">
        <v>25</v>
      </c>
      <c r="O1941" s="10" t="str">
        <f t="shared" si="91"/>
        <v>36-45</v>
      </c>
      <c r="P1941" t="str">
        <f t="shared" si="92"/>
        <v>7-9 Years</v>
      </c>
      <c r="Q1941" t="str">
        <f>IF(B1941&lt;=500,"300-500",
 IF(B1941&lt;=650,"501-650",
 IF(B1941&lt;=750,"651-750",
 "751-850")))</f>
        <v>651-750</v>
      </c>
      <c r="R1941" t="str">
        <f>IF(L1941=1,"Customer already churned",
 IF(N1941&gt;=70,"Urgent attention required",
 IF(O1941="46-60","Focus retention efforts",
 IF(O1941="36-45","Extend retention strategies",
 IF(O1941="501-600","Engagement support required",
 IF(O1941="601-700","Monitor engagement",
 IF(AND(C1941="Germany",D1941="Female"),"Priority proactive retention",
 "General engagement")))))))</f>
        <v>Extend retention strategies</v>
      </c>
    </row>
    <row r="1942" spans="1:18" x14ac:dyDescent="0.35">
      <c r="A1942">
        <v>15659651</v>
      </c>
      <c r="B1942">
        <v>531</v>
      </c>
      <c r="C1942" t="s">
        <v>19</v>
      </c>
      <c r="D1942" t="s">
        <v>16</v>
      </c>
      <c r="E1942">
        <v>31</v>
      </c>
      <c r="F1942">
        <v>7</v>
      </c>
      <c r="G1942" s="3">
        <v>117052.82</v>
      </c>
      <c r="H1942">
        <v>1</v>
      </c>
      <c r="I1942">
        <v>1</v>
      </c>
      <c r="J1942">
        <v>0</v>
      </c>
      <c r="K1942" s="5">
        <v>118508.09</v>
      </c>
      <c r="L1942">
        <v>1</v>
      </c>
      <c r="M1942" t="str">
        <f t="shared" si="90"/>
        <v>Churned</v>
      </c>
      <c r="N1942" s="7">
        <v>37.5</v>
      </c>
      <c r="O1942" s="10" t="str">
        <f t="shared" si="91"/>
        <v>26-35</v>
      </c>
      <c r="P1942" t="str">
        <f t="shared" si="92"/>
        <v>7-9 Years</v>
      </c>
      <c r="Q1942" t="str">
        <f>IF(B1942&lt;=500,"300-500",
 IF(B1942&lt;=650,"501-650",
 IF(B1942&lt;=750,"651-750",
 "751-850")))</f>
        <v>501-650</v>
      </c>
      <c r="R1942" t="str">
        <f>IF(L1942=1,"Customer already churned",
 IF(N1942&gt;=70,"Urgent attention required",
 IF(O1942="46-60","Focus retention efforts",
 IF(O1942="36-45","Extend retention strategies",
 IF(O1942="501-600","Engagement support required",
 IF(O1942="601-700","Monitor engagement",
 IF(AND(C1942="Germany",D1942="Female"),"Priority proactive retention",
 "General engagement")))))))</f>
        <v>Customer already churned</v>
      </c>
    </row>
    <row r="1943" spans="1:18" x14ac:dyDescent="0.35">
      <c r="A1943">
        <v>15645956</v>
      </c>
      <c r="B1943">
        <v>452</v>
      </c>
      <c r="C1943" t="s">
        <v>17</v>
      </c>
      <c r="D1943" t="s">
        <v>18</v>
      </c>
      <c r="E1943">
        <v>44</v>
      </c>
      <c r="F1943">
        <v>3</v>
      </c>
      <c r="G1943" s="3">
        <v>88915.85</v>
      </c>
      <c r="H1943">
        <v>1</v>
      </c>
      <c r="I1943">
        <v>1</v>
      </c>
      <c r="J1943">
        <v>0</v>
      </c>
      <c r="K1943" s="5">
        <v>69697.740000000005</v>
      </c>
      <c r="L1943">
        <v>0</v>
      </c>
      <c r="M1943" t="str">
        <f t="shared" si="90"/>
        <v xml:space="preserve"> Reatined</v>
      </c>
      <c r="N1943" s="7">
        <v>37.5</v>
      </c>
      <c r="O1943" s="10" t="str">
        <f t="shared" si="91"/>
        <v>36-45</v>
      </c>
      <c r="P1943" t="str">
        <f t="shared" si="92"/>
        <v>0-3 Years</v>
      </c>
      <c r="Q1943" t="str">
        <f>IF(B1943&lt;=500,"300-500",
 IF(B1943&lt;=650,"501-650",
 IF(B1943&lt;=750,"651-750",
 "751-850")))</f>
        <v>300-500</v>
      </c>
      <c r="R1943" t="str">
        <f>IF(L1943=1,"Customer already churned",
 IF(N1943&gt;=70,"Urgent attention required",
 IF(O1943="46-60","Focus retention efforts",
 IF(O1943="36-45","Extend retention strategies",
 IF(O1943="501-600","Engagement support required",
 IF(O1943="601-700","Monitor engagement",
 IF(AND(C1943="Germany",D1943="Female"),"Priority proactive retention",
 "General engagement")))))))</f>
        <v>Extend retention strategies</v>
      </c>
    </row>
    <row r="1944" spans="1:18" x14ac:dyDescent="0.35">
      <c r="A1944">
        <v>15651713</v>
      </c>
      <c r="B1944">
        <v>684</v>
      </c>
      <c r="C1944" t="s">
        <v>15</v>
      </c>
      <c r="D1944" t="s">
        <v>18</v>
      </c>
      <c r="E1944">
        <v>45</v>
      </c>
      <c r="F1944">
        <v>6</v>
      </c>
      <c r="G1944" s="3">
        <v>148071.39000000001</v>
      </c>
      <c r="H1944">
        <v>1</v>
      </c>
      <c r="I1944">
        <v>1</v>
      </c>
      <c r="J1944">
        <v>0</v>
      </c>
      <c r="K1944" s="5">
        <v>183575.01</v>
      </c>
      <c r="L1944">
        <v>0</v>
      </c>
      <c r="M1944" t="str">
        <f t="shared" si="90"/>
        <v xml:space="preserve"> Reatined</v>
      </c>
      <c r="N1944" s="7">
        <v>37.5</v>
      </c>
      <c r="O1944" s="10" t="str">
        <f t="shared" si="91"/>
        <v>36-45</v>
      </c>
      <c r="P1944" t="str">
        <f t="shared" si="92"/>
        <v>4-6 Years</v>
      </c>
      <c r="Q1944" t="str">
        <f>IF(B1944&lt;=500,"300-500",
 IF(B1944&lt;=650,"501-650",
 IF(B1944&lt;=750,"651-750",
 "751-850")))</f>
        <v>651-750</v>
      </c>
      <c r="R1944" t="str">
        <f>IF(L1944=1,"Customer already churned",
 IF(N1944&gt;=70,"Urgent attention required",
 IF(O1944="46-60","Focus retention efforts",
 IF(O1944="36-45","Extend retention strategies",
 IF(O1944="501-600","Engagement support required",
 IF(O1944="601-700","Monitor engagement",
 IF(AND(C1944="Germany",D1944="Female"),"Priority proactive retention",
 "General engagement")))))))</f>
        <v>Extend retention strategies</v>
      </c>
    </row>
    <row r="1945" spans="1:18" x14ac:dyDescent="0.35">
      <c r="A1945">
        <v>15737265</v>
      </c>
      <c r="B1945">
        <v>728</v>
      </c>
      <c r="C1945" t="s">
        <v>19</v>
      </c>
      <c r="D1945" t="s">
        <v>18</v>
      </c>
      <c r="E1945">
        <v>39</v>
      </c>
      <c r="F1945">
        <v>6</v>
      </c>
      <c r="G1945" s="3">
        <v>152182.82999999999</v>
      </c>
      <c r="H1945">
        <v>1</v>
      </c>
      <c r="I1945">
        <v>0</v>
      </c>
      <c r="J1945">
        <v>0</v>
      </c>
      <c r="K1945" s="5">
        <v>161203.6</v>
      </c>
      <c r="L1945">
        <v>0</v>
      </c>
      <c r="M1945" t="str">
        <f t="shared" si="90"/>
        <v xml:space="preserve"> Reatined</v>
      </c>
      <c r="N1945" s="7">
        <v>45.833333333333329</v>
      </c>
      <c r="O1945" s="10" t="str">
        <f t="shared" si="91"/>
        <v>36-45</v>
      </c>
      <c r="P1945" t="str">
        <f t="shared" si="92"/>
        <v>4-6 Years</v>
      </c>
      <c r="Q1945" t="str">
        <f>IF(B1945&lt;=500,"300-500",
 IF(B1945&lt;=650,"501-650",
 IF(B1945&lt;=750,"651-750",
 "751-850")))</f>
        <v>651-750</v>
      </c>
      <c r="R1945" t="str">
        <f>IF(L1945=1,"Customer already churned",
 IF(N1945&gt;=70,"Urgent attention required",
 IF(O1945="46-60","Focus retention efforts",
 IF(O1945="36-45","Extend retention strategies",
 IF(O1945="501-600","Engagement support required",
 IF(O1945="601-700","Monitor engagement",
 IF(AND(C1945="Germany",D1945="Female"),"Priority proactive retention",
 "General engagement")))))))</f>
        <v>Extend retention strategies</v>
      </c>
    </row>
    <row r="1946" spans="1:18" x14ac:dyDescent="0.35">
      <c r="A1946">
        <v>15687310</v>
      </c>
      <c r="B1946">
        <v>783</v>
      </c>
      <c r="C1946" t="s">
        <v>17</v>
      </c>
      <c r="D1946" t="s">
        <v>18</v>
      </c>
      <c r="E1946">
        <v>39</v>
      </c>
      <c r="F1946">
        <v>9</v>
      </c>
      <c r="G1946" s="3">
        <v>0</v>
      </c>
      <c r="H1946">
        <v>2</v>
      </c>
      <c r="I1946">
        <v>1</v>
      </c>
      <c r="J1946">
        <v>0</v>
      </c>
      <c r="K1946" s="5">
        <v>143752.76999999999</v>
      </c>
      <c r="L1946">
        <v>0</v>
      </c>
      <c r="M1946" t="str">
        <f t="shared" si="90"/>
        <v xml:space="preserve"> Reatined</v>
      </c>
      <c r="N1946" s="7">
        <v>33.333333333333329</v>
      </c>
      <c r="O1946" s="10" t="str">
        <f t="shared" si="91"/>
        <v>36-45</v>
      </c>
      <c r="P1946" t="str">
        <f t="shared" si="92"/>
        <v>7-9 Years</v>
      </c>
      <c r="Q1946" t="str">
        <f>IF(B1946&lt;=500,"300-500",
 IF(B1946&lt;=650,"501-650",
 IF(B1946&lt;=750,"651-750",
 "751-850")))</f>
        <v>751-850</v>
      </c>
      <c r="R1946" t="str">
        <f>IF(L1946=1,"Customer already churned",
 IF(N1946&gt;=70,"Urgent attention required",
 IF(O1946="46-60","Focus retention efforts",
 IF(O1946="36-45","Extend retention strategies",
 IF(O1946="501-600","Engagement support required",
 IF(O1946="601-700","Monitor engagement",
 IF(AND(C1946="Germany",D1946="Female"),"Priority proactive retention",
 "General engagement")))))))</f>
        <v>Extend retention strategies</v>
      </c>
    </row>
    <row r="1947" spans="1:18" x14ac:dyDescent="0.35">
      <c r="A1947">
        <v>15607347</v>
      </c>
      <c r="B1947">
        <v>734</v>
      </c>
      <c r="C1947" t="s">
        <v>15</v>
      </c>
      <c r="D1947" t="s">
        <v>18</v>
      </c>
      <c r="E1947">
        <v>22</v>
      </c>
      <c r="F1947">
        <v>5</v>
      </c>
      <c r="G1947" s="3">
        <v>130056.23</v>
      </c>
      <c r="H1947">
        <v>1</v>
      </c>
      <c r="I1947">
        <v>0</v>
      </c>
      <c r="J1947">
        <v>0</v>
      </c>
      <c r="K1947" s="5">
        <v>121894.31</v>
      </c>
      <c r="L1947">
        <v>1</v>
      </c>
      <c r="M1947" t="str">
        <f t="shared" si="90"/>
        <v>Churned</v>
      </c>
      <c r="N1947" s="7">
        <v>45.833333333333329</v>
      </c>
      <c r="O1947" s="10" t="str">
        <f t="shared" si="91"/>
        <v>18-25</v>
      </c>
      <c r="P1947" t="str">
        <f t="shared" si="92"/>
        <v>4-6 Years</v>
      </c>
      <c r="Q1947" t="str">
        <f>IF(B1947&lt;=500,"300-500",
 IF(B1947&lt;=650,"501-650",
 IF(B1947&lt;=750,"651-750",
 "751-850")))</f>
        <v>651-750</v>
      </c>
      <c r="R1947" t="str">
        <f>IF(L1947=1,"Customer already churned",
 IF(N1947&gt;=70,"Urgent attention required",
 IF(O1947="46-60","Focus retention efforts",
 IF(O1947="36-45","Extend retention strategies",
 IF(O1947="501-600","Engagement support required",
 IF(O1947="601-700","Monitor engagement",
 IF(AND(C1947="Germany",D1947="Female"),"Priority proactive retention",
 "General engagement")))))))</f>
        <v>Customer already churned</v>
      </c>
    </row>
    <row r="1948" spans="1:18" x14ac:dyDescent="0.35">
      <c r="A1948">
        <v>15698321</v>
      </c>
      <c r="B1948">
        <v>648</v>
      </c>
      <c r="C1948" t="s">
        <v>19</v>
      </c>
      <c r="D1948" t="s">
        <v>18</v>
      </c>
      <c r="E1948">
        <v>34</v>
      </c>
      <c r="F1948">
        <v>3</v>
      </c>
      <c r="G1948" s="3">
        <v>95039.73</v>
      </c>
      <c r="H1948">
        <v>2</v>
      </c>
      <c r="I1948">
        <v>1</v>
      </c>
      <c r="J1948">
        <v>1</v>
      </c>
      <c r="K1948" s="5">
        <v>147055.87</v>
      </c>
      <c r="L1948">
        <v>0</v>
      </c>
      <c r="M1948" t="str">
        <f t="shared" si="90"/>
        <v xml:space="preserve"> Reatined</v>
      </c>
      <c r="N1948" s="7">
        <v>0</v>
      </c>
      <c r="O1948" s="10" t="str">
        <f t="shared" si="91"/>
        <v>26-35</v>
      </c>
      <c r="P1948" t="str">
        <f t="shared" si="92"/>
        <v>0-3 Years</v>
      </c>
      <c r="Q1948" t="str">
        <f>IF(B1948&lt;=500,"300-500",
 IF(B1948&lt;=650,"501-650",
 IF(B1948&lt;=750,"651-750",
 "751-850")))</f>
        <v>501-650</v>
      </c>
      <c r="R1948" t="str">
        <f>IF(L1948=1,"Customer already churned",
 IF(N1948&gt;=70,"Urgent attention required",
 IF(O1948="46-60","Focus retention efforts",
 IF(O1948="36-45","Extend retention strategies",
 IF(O1948="501-600","Engagement support required",
 IF(O1948="601-700","Monitor engagement",
 IF(AND(C1948="Germany",D1948="Female"),"Priority proactive retention",
 "General engagement")))))))</f>
        <v>General engagement</v>
      </c>
    </row>
    <row r="1949" spans="1:18" x14ac:dyDescent="0.35">
      <c r="A1949">
        <v>15657812</v>
      </c>
      <c r="B1949">
        <v>688</v>
      </c>
      <c r="C1949" t="s">
        <v>15</v>
      </c>
      <c r="D1949" t="s">
        <v>18</v>
      </c>
      <c r="E1949">
        <v>52</v>
      </c>
      <c r="F1949">
        <v>1</v>
      </c>
      <c r="G1949" s="3">
        <v>0</v>
      </c>
      <c r="H1949">
        <v>2</v>
      </c>
      <c r="I1949">
        <v>1</v>
      </c>
      <c r="J1949">
        <v>1</v>
      </c>
      <c r="K1949" s="5">
        <v>172033.57</v>
      </c>
      <c r="L1949">
        <v>0</v>
      </c>
      <c r="M1949" t="str">
        <f t="shared" si="90"/>
        <v xml:space="preserve"> Reatined</v>
      </c>
      <c r="N1949" s="7">
        <v>54.166666666666657</v>
      </c>
      <c r="O1949" s="10" t="str">
        <f t="shared" si="91"/>
        <v>46-60</v>
      </c>
      <c r="P1949" t="str">
        <f t="shared" si="92"/>
        <v>0-3 Years</v>
      </c>
      <c r="Q1949" t="str">
        <f>IF(B1949&lt;=500,"300-500",
 IF(B1949&lt;=650,"501-650",
 IF(B1949&lt;=750,"651-750",
 "751-850")))</f>
        <v>651-750</v>
      </c>
      <c r="R1949" t="str">
        <f>IF(L1949=1,"Customer already churned",
 IF(N1949&gt;=70,"Urgent attention required",
 IF(O1949="46-60","Focus retention efforts",
 IF(O1949="36-45","Extend retention strategies",
 IF(O1949="501-600","Engagement support required",
 IF(O1949="601-700","Monitor engagement",
 IF(AND(C1949="Germany",D1949="Female"),"Priority proactive retention",
 "General engagement")))))))</f>
        <v>Focus retention efforts</v>
      </c>
    </row>
    <row r="1950" spans="1:18" x14ac:dyDescent="0.35">
      <c r="A1950">
        <v>15569187</v>
      </c>
      <c r="B1950">
        <v>680</v>
      </c>
      <c r="C1950" t="s">
        <v>17</v>
      </c>
      <c r="D1950" t="s">
        <v>18</v>
      </c>
      <c r="E1950">
        <v>35</v>
      </c>
      <c r="F1950">
        <v>9</v>
      </c>
      <c r="G1950" s="3">
        <v>0</v>
      </c>
      <c r="H1950">
        <v>2</v>
      </c>
      <c r="I1950">
        <v>0</v>
      </c>
      <c r="J1950">
        <v>0</v>
      </c>
      <c r="K1950" s="5">
        <v>143774.06</v>
      </c>
      <c r="L1950">
        <v>0</v>
      </c>
      <c r="M1950" t="str">
        <f t="shared" si="90"/>
        <v xml:space="preserve"> Reatined</v>
      </c>
      <c r="N1950" s="7">
        <v>41.666666666666671</v>
      </c>
      <c r="O1950" s="10" t="str">
        <f t="shared" si="91"/>
        <v>26-35</v>
      </c>
      <c r="P1950" t="str">
        <f t="shared" si="92"/>
        <v>7-9 Years</v>
      </c>
      <c r="Q1950" t="str">
        <f>IF(B1950&lt;=500,"300-500",
 IF(B1950&lt;=650,"501-650",
 IF(B1950&lt;=750,"651-750",
 "751-850")))</f>
        <v>651-750</v>
      </c>
      <c r="R1950" t="str">
        <f>IF(L1950=1,"Customer already churned",
 IF(N1950&gt;=70,"Urgent attention required",
 IF(O1950="46-60","Focus retention efforts",
 IF(O1950="36-45","Extend retention strategies",
 IF(O1950="501-600","Engagement support required",
 IF(O1950="601-700","Monitor engagement",
 IF(AND(C1950="Germany",D1950="Female"),"Priority proactive retention",
 "General engagement")))))))</f>
        <v>General engagement</v>
      </c>
    </row>
    <row r="1951" spans="1:18" x14ac:dyDescent="0.35">
      <c r="A1951">
        <v>15681562</v>
      </c>
      <c r="B1951">
        <v>516</v>
      </c>
      <c r="C1951" t="s">
        <v>15</v>
      </c>
      <c r="D1951" t="s">
        <v>16</v>
      </c>
      <c r="E1951">
        <v>43</v>
      </c>
      <c r="F1951">
        <v>2</v>
      </c>
      <c r="G1951" s="3">
        <v>112773.73</v>
      </c>
      <c r="H1951">
        <v>2</v>
      </c>
      <c r="I1951">
        <v>1</v>
      </c>
      <c r="J1951">
        <v>1</v>
      </c>
      <c r="K1951" s="5">
        <v>139366.57999999999</v>
      </c>
      <c r="L1951">
        <v>0</v>
      </c>
      <c r="M1951" t="str">
        <f t="shared" si="90"/>
        <v xml:space="preserve"> Reatined</v>
      </c>
      <c r="N1951" s="7">
        <v>25</v>
      </c>
      <c r="O1951" s="10" t="str">
        <f t="shared" si="91"/>
        <v>36-45</v>
      </c>
      <c r="P1951" t="str">
        <f t="shared" si="92"/>
        <v>0-3 Years</v>
      </c>
      <c r="Q1951" t="str">
        <f>IF(B1951&lt;=500,"300-500",
 IF(B1951&lt;=650,"501-650",
 IF(B1951&lt;=750,"651-750",
 "751-850")))</f>
        <v>501-650</v>
      </c>
      <c r="R1951" t="str">
        <f>IF(L1951=1,"Customer already churned",
 IF(N1951&gt;=70,"Urgent attention required",
 IF(O1951="46-60","Focus retention efforts",
 IF(O1951="36-45","Extend retention strategies",
 IF(O1951="501-600","Engagement support required",
 IF(O1951="601-700","Monitor engagement",
 IF(AND(C1951="Germany",D1951="Female"),"Priority proactive retention",
 "General engagement")))))))</f>
        <v>Extend retention strategies</v>
      </c>
    </row>
    <row r="1952" spans="1:18" x14ac:dyDescent="0.35">
      <c r="A1952">
        <v>15615456</v>
      </c>
      <c r="B1952">
        <v>680</v>
      </c>
      <c r="C1952" t="s">
        <v>15</v>
      </c>
      <c r="D1952" t="s">
        <v>16</v>
      </c>
      <c r="E1952">
        <v>37</v>
      </c>
      <c r="F1952">
        <v>10</v>
      </c>
      <c r="G1952" s="3">
        <v>123806.28</v>
      </c>
      <c r="H1952">
        <v>1</v>
      </c>
      <c r="I1952">
        <v>1</v>
      </c>
      <c r="J1952">
        <v>0</v>
      </c>
      <c r="K1952" s="5">
        <v>81776.84</v>
      </c>
      <c r="L1952">
        <v>1</v>
      </c>
      <c r="M1952" t="str">
        <f t="shared" si="90"/>
        <v>Churned</v>
      </c>
      <c r="N1952" s="7">
        <v>37.5</v>
      </c>
      <c r="O1952" s="10" t="str">
        <f t="shared" si="91"/>
        <v>36-45</v>
      </c>
      <c r="P1952" t="str">
        <f t="shared" si="92"/>
        <v>10+ Years</v>
      </c>
      <c r="Q1952" t="str">
        <f>IF(B1952&lt;=500,"300-500",
 IF(B1952&lt;=650,"501-650",
 IF(B1952&lt;=750,"651-750",
 "751-850")))</f>
        <v>651-750</v>
      </c>
      <c r="R1952" t="str">
        <f>IF(L1952=1,"Customer already churned",
 IF(N1952&gt;=70,"Urgent attention required",
 IF(O1952="46-60","Focus retention efforts",
 IF(O1952="36-45","Extend retention strategies",
 IF(O1952="501-600","Engagement support required",
 IF(O1952="601-700","Monitor engagement",
 IF(AND(C1952="Germany",D1952="Female"),"Priority proactive retention",
 "General engagement")))))))</f>
        <v>Customer already churned</v>
      </c>
    </row>
    <row r="1953" spans="1:18" x14ac:dyDescent="0.35">
      <c r="A1953">
        <v>15589793</v>
      </c>
      <c r="B1953">
        <v>604</v>
      </c>
      <c r="C1953" t="s">
        <v>15</v>
      </c>
      <c r="D1953" t="s">
        <v>18</v>
      </c>
      <c r="E1953">
        <v>53</v>
      </c>
      <c r="F1953">
        <v>8</v>
      </c>
      <c r="G1953" s="3">
        <v>144453.75</v>
      </c>
      <c r="H1953">
        <v>1</v>
      </c>
      <c r="I1953">
        <v>1</v>
      </c>
      <c r="J1953">
        <v>0</v>
      </c>
      <c r="K1953" s="5">
        <v>190998.96</v>
      </c>
      <c r="L1953">
        <v>1</v>
      </c>
      <c r="M1953" t="str">
        <f t="shared" si="90"/>
        <v>Churned</v>
      </c>
      <c r="N1953" s="7">
        <v>54.166666666666657</v>
      </c>
      <c r="O1953" s="10" t="str">
        <f t="shared" si="91"/>
        <v>46-60</v>
      </c>
      <c r="P1953" t="str">
        <f t="shared" si="92"/>
        <v>7-9 Years</v>
      </c>
      <c r="Q1953" t="str">
        <f>IF(B1953&lt;=500,"300-500",
 IF(B1953&lt;=650,"501-650",
 IF(B1953&lt;=750,"651-750",
 "751-850")))</f>
        <v>501-650</v>
      </c>
      <c r="R1953" t="str">
        <f>IF(L1953=1,"Customer already churned",
 IF(N1953&gt;=70,"Urgent attention required",
 IF(O1953="46-60","Focus retention efforts",
 IF(O1953="36-45","Extend retention strategies",
 IF(O1953="501-600","Engagement support required",
 IF(O1953="601-700","Monitor engagement",
 IF(AND(C1953="Germany",D1953="Female"),"Priority proactive retention",
 "General engagement")))))))</f>
        <v>Customer already churned</v>
      </c>
    </row>
    <row r="1954" spans="1:18" x14ac:dyDescent="0.35">
      <c r="A1954">
        <v>15781884</v>
      </c>
      <c r="B1954">
        <v>624</v>
      </c>
      <c r="C1954" t="s">
        <v>19</v>
      </c>
      <c r="D1954" t="s">
        <v>18</v>
      </c>
      <c r="E1954">
        <v>27</v>
      </c>
      <c r="F1954">
        <v>9</v>
      </c>
      <c r="G1954" s="3">
        <v>94667.29</v>
      </c>
      <c r="H1954">
        <v>2</v>
      </c>
      <c r="I1954">
        <v>0</v>
      </c>
      <c r="J1954">
        <v>1</v>
      </c>
      <c r="K1954" s="5">
        <v>4470.5200000000004</v>
      </c>
      <c r="L1954">
        <v>0</v>
      </c>
      <c r="M1954" t="str">
        <f t="shared" si="90"/>
        <v xml:space="preserve"> Reatined</v>
      </c>
      <c r="N1954" s="7">
        <v>8.3333333333333321</v>
      </c>
      <c r="O1954" s="10" t="str">
        <f t="shared" si="91"/>
        <v>26-35</v>
      </c>
      <c r="P1954" t="str">
        <f t="shared" si="92"/>
        <v>7-9 Years</v>
      </c>
      <c r="Q1954" t="str">
        <f>IF(B1954&lt;=500,"300-500",
 IF(B1954&lt;=650,"501-650",
 IF(B1954&lt;=750,"651-750",
 "751-850")))</f>
        <v>501-650</v>
      </c>
      <c r="R1954" t="str">
        <f>IF(L1954=1,"Customer already churned",
 IF(N1954&gt;=70,"Urgent attention required",
 IF(O1954="46-60","Focus retention efforts",
 IF(O1954="36-45","Extend retention strategies",
 IF(O1954="501-600","Engagement support required",
 IF(O1954="601-700","Monitor engagement",
 IF(AND(C1954="Germany",D1954="Female"),"Priority proactive retention",
 "General engagement")))))))</f>
        <v>General engagement</v>
      </c>
    </row>
    <row r="1955" spans="1:18" x14ac:dyDescent="0.35">
      <c r="A1955">
        <v>15675190</v>
      </c>
      <c r="B1955">
        <v>623</v>
      </c>
      <c r="C1955" t="s">
        <v>15</v>
      </c>
      <c r="D1955" t="s">
        <v>18</v>
      </c>
      <c r="E1955">
        <v>21</v>
      </c>
      <c r="F1955">
        <v>10</v>
      </c>
      <c r="G1955" s="3">
        <v>0</v>
      </c>
      <c r="H1955">
        <v>2</v>
      </c>
      <c r="I1955">
        <v>0</v>
      </c>
      <c r="J1955">
        <v>1</v>
      </c>
      <c r="K1955" s="5">
        <v>135851.29999999999</v>
      </c>
      <c r="L1955">
        <v>0</v>
      </c>
      <c r="M1955" t="str">
        <f t="shared" si="90"/>
        <v xml:space="preserve"> Reatined</v>
      </c>
      <c r="N1955" s="7">
        <v>20.833333333333339</v>
      </c>
      <c r="O1955" s="10" t="str">
        <f t="shared" si="91"/>
        <v>18-25</v>
      </c>
      <c r="P1955" t="str">
        <f t="shared" si="92"/>
        <v>10+ Years</v>
      </c>
      <c r="Q1955" t="str">
        <f>IF(B1955&lt;=500,"300-500",
 IF(B1955&lt;=650,"501-650",
 IF(B1955&lt;=750,"651-750",
 "751-850")))</f>
        <v>501-650</v>
      </c>
      <c r="R1955" t="str">
        <f>IF(L1955=1,"Customer already churned",
 IF(N1955&gt;=70,"Urgent attention required",
 IF(O1955="46-60","Focus retention efforts",
 IF(O1955="36-45","Extend retention strategies",
 IF(O1955="501-600","Engagement support required",
 IF(O1955="601-700","Monitor engagement",
 IF(AND(C1955="Germany",D1955="Female"),"Priority proactive retention",
 "General engagement")))))))</f>
        <v>General engagement</v>
      </c>
    </row>
    <row r="1956" spans="1:18" x14ac:dyDescent="0.35">
      <c r="A1956">
        <v>15600734</v>
      </c>
      <c r="B1956">
        <v>624</v>
      </c>
      <c r="C1956" t="s">
        <v>17</v>
      </c>
      <c r="D1956" t="s">
        <v>18</v>
      </c>
      <c r="E1956">
        <v>51</v>
      </c>
      <c r="F1956">
        <v>5</v>
      </c>
      <c r="G1956" s="3">
        <v>174397.21</v>
      </c>
      <c r="H1956">
        <v>2</v>
      </c>
      <c r="I1956">
        <v>1</v>
      </c>
      <c r="J1956">
        <v>1</v>
      </c>
      <c r="K1956" s="5">
        <v>172372.63</v>
      </c>
      <c r="L1956">
        <v>0</v>
      </c>
      <c r="M1956" t="str">
        <f t="shared" si="90"/>
        <v xml:space="preserve"> Reatined</v>
      </c>
      <c r="N1956" s="7">
        <v>16.666666666666661</v>
      </c>
      <c r="O1956" s="10" t="str">
        <f t="shared" si="91"/>
        <v>46-60</v>
      </c>
      <c r="P1956" t="str">
        <f t="shared" si="92"/>
        <v>4-6 Years</v>
      </c>
      <c r="Q1956" t="str">
        <f>IF(B1956&lt;=500,"300-500",
 IF(B1956&lt;=650,"501-650",
 IF(B1956&lt;=750,"651-750",
 "751-850")))</f>
        <v>501-650</v>
      </c>
      <c r="R1956" t="str">
        <f>IF(L1956=1,"Customer already churned",
 IF(N1956&gt;=70,"Urgent attention required",
 IF(O1956="46-60","Focus retention efforts",
 IF(O1956="36-45","Extend retention strategies",
 IF(O1956="501-600","Engagement support required",
 IF(O1956="601-700","Monitor engagement",
 IF(AND(C1956="Germany",D1956="Female"),"Priority proactive retention",
 "General engagement")))))))</f>
        <v>Focus retention efforts</v>
      </c>
    </row>
    <row r="1957" spans="1:18" x14ac:dyDescent="0.35">
      <c r="A1957">
        <v>15779176</v>
      </c>
      <c r="B1957">
        <v>565</v>
      </c>
      <c r="C1957" t="s">
        <v>19</v>
      </c>
      <c r="D1957" t="s">
        <v>16</v>
      </c>
      <c r="E1957">
        <v>58</v>
      </c>
      <c r="F1957">
        <v>3</v>
      </c>
      <c r="G1957" s="3">
        <v>108888.24</v>
      </c>
      <c r="H1957">
        <v>3</v>
      </c>
      <c r="I1957">
        <v>0</v>
      </c>
      <c r="J1957">
        <v>1</v>
      </c>
      <c r="K1957" s="5">
        <v>135875.51</v>
      </c>
      <c r="L1957">
        <v>1</v>
      </c>
      <c r="M1957" t="str">
        <f t="shared" si="90"/>
        <v>Churned</v>
      </c>
      <c r="N1957" s="7">
        <v>25</v>
      </c>
      <c r="O1957" s="10" t="str">
        <f t="shared" si="91"/>
        <v>46-60</v>
      </c>
      <c r="P1957" t="str">
        <f t="shared" si="92"/>
        <v>0-3 Years</v>
      </c>
      <c r="Q1957" t="str">
        <f>IF(B1957&lt;=500,"300-500",
 IF(B1957&lt;=650,"501-650",
 IF(B1957&lt;=750,"651-750",
 "751-850")))</f>
        <v>501-650</v>
      </c>
      <c r="R1957" t="str">
        <f>IF(L1957=1,"Customer already churned",
 IF(N1957&gt;=70,"Urgent attention required",
 IF(O1957="46-60","Focus retention efforts",
 IF(O1957="36-45","Extend retention strategies",
 IF(O1957="501-600","Engagement support required",
 IF(O1957="601-700","Monitor engagement",
 IF(AND(C1957="Germany",D1957="Female"),"Priority proactive retention",
 "General engagement")))))))</f>
        <v>Customer already churned</v>
      </c>
    </row>
    <row r="1958" spans="1:18" x14ac:dyDescent="0.35">
      <c r="A1958">
        <v>15605286</v>
      </c>
      <c r="B1958">
        <v>565</v>
      </c>
      <c r="C1958" t="s">
        <v>15</v>
      </c>
      <c r="D1958" t="s">
        <v>18</v>
      </c>
      <c r="E1958">
        <v>55</v>
      </c>
      <c r="F1958">
        <v>4</v>
      </c>
      <c r="G1958" s="3">
        <v>118803.35</v>
      </c>
      <c r="H1958">
        <v>2</v>
      </c>
      <c r="I1958">
        <v>1</v>
      </c>
      <c r="J1958">
        <v>1</v>
      </c>
      <c r="K1958" s="5">
        <v>128124.7</v>
      </c>
      <c r="L1958">
        <v>1</v>
      </c>
      <c r="M1958" t="str">
        <f t="shared" si="90"/>
        <v>Churned</v>
      </c>
      <c r="N1958" s="7">
        <v>16.666666666666661</v>
      </c>
      <c r="O1958" s="10" t="str">
        <f t="shared" si="91"/>
        <v>46-60</v>
      </c>
      <c r="P1958" t="str">
        <f t="shared" si="92"/>
        <v>4-6 Years</v>
      </c>
      <c r="Q1958" t="str">
        <f>IF(B1958&lt;=500,"300-500",
 IF(B1958&lt;=650,"501-650",
 IF(B1958&lt;=750,"651-750",
 "751-850")))</f>
        <v>501-650</v>
      </c>
      <c r="R1958" t="str">
        <f>IF(L1958=1,"Customer already churned",
 IF(N1958&gt;=70,"Urgent attention required",
 IF(O1958="46-60","Focus retention efforts",
 IF(O1958="36-45","Extend retention strategies",
 IF(O1958="501-600","Engagement support required",
 IF(O1958="601-700","Monitor engagement",
 IF(AND(C1958="Germany",D1958="Female"),"Priority proactive retention",
 "General engagement")))))))</f>
        <v>Customer already churned</v>
      </c>
    </row>
    <row r="1959" spans="1:18" x14ac:dyDescent="0.35">
      <c r="A1959">
        <v>15674922</v>
      </c>
      <c r="B1959">
        <v>710</v>
      </c>
      <c r="C1959" t="s">
        <v>15</v>
      </c>
      <c r="D1959" t="s">
        <v>18</v>
      </c>
      <c r="E1959">
        <v>54</v>
      </c>
      <c r="F1959">
        <v>6</v>
      </c>
      <c r="G1959" s="3">
        <v>171137.62</v>
      </c>
      <c r="H1959">
        <v>1</v>
      </c>
      <c r="I1959">
        <v>1</v>
      </c>
      <c r="J1959">
        <v>1</v>
      </c>
      <c r="K1959" s="5">
        <v>167023.95000000001</v>
      </c>
      <c r="L1959">
        <v>1</v>
      </c>
      <c r="M1959" t="str">
        <f t="shared" si="90"/>
        <v>Churned</v>
      </c>
      <c r="N1959" s="7">
        <v>33.333333333333329</v>
      </c>
      <c r="O1959" s="10" t="str">
        <f t="shared" si="91"/>
        <v>46-60</v>
      </c>
      <c r="P1959" t="str">
        <f t="shared" si="92"/>
        <v>4-6 Years</v>
      </c>
      <c r="Q1959" t="str">
        <f>IF(B1959&lt;=500,"300-500",
 IF(B1959&lt;=650,"501-650",
 IF(B1959&lt;=750,"651-750",
 "751-850")))</f>
        <v>651-750</v>
      </c>
      <c r="R1959" t="str">
        <f>IF(L1959=1,"Customer already churned",
 IF(N1959&gt;=70,"Urgent attention required",
 IF(O1959="46-60","Focus retention efforts",
 IF(O1959="36-45","Extend retention strategies",
 IF(O1959="501-600","Engagement support required",
 IF(O1959="601-700","Monitor engagement",
 IF(AND(C1959="Germany",D1959="Female"),"Priority proactive retention",
 "General engagement")))))))</f>
        <v>Customer already churned</v>
      </c>
    </row>
    <row r="1960" spans="1:18" x14ac:dyDescent="0.35">
      <c r="A1960">
        <v>15737506</v>
      </c>
      <c r="B1960">
        <v>645</v>
      </c>
      <c r="C1960" t="s">
        <v>15</v>
      </c>
      <c r="D1960" t="s">
        <v>18</v>
      </c>
      <c r="E1960">
        <v>42</v>
      </c>
      <c r="F1960">
        <v>6</v>
      </c>
      <c r="G1960" s="3">
        <v>0</v>
      </c>
      <c r="H1960">
        <v>1</v>
      </c>
      <c r="I1960">
        <v>0</v>
      </c>
      <c r="J1960">
        <v>0</v>
      </c>
      <c r="K1960" s="5">
        <v>149807.01</v>
      </c>
      <c r="L1960">
        <v>0</v>
      </c>
      <c r="M1960" t="str">
        <f t="shared" si="90"/>
        <v xml:space="preserve"> Reatined</v>
      </c>
      <c r="N1960" s="7">
        <v>58.333333333333343</v>
      </c>
      <c r="O1960" s="10" t="str">
        <f t="shared" si="91"/>
        <v>36-45</v>
      </c>
      <c r="P1960" t="str">
        <f t="shared" si="92"/>
        <v>4-6 Years</v>
      </c>
      <c r="Q1960" t="str">
        <f>IF(B1960&lt;=500,"300-500",
 IF(B1960&lt;=650,"501-650",
 IF(B1960&lt;=750,"651-750",
 "751-850")))</f>
        <v>501-650</v>
      </c>
      <c r="R1960" t="str">
        <f>IF(L1960=1,"Customer already churned",
 IF(N1960&gt;=70,"Urgent attention required",
 IF(O1960="46-60","Focus retention efforts",
 IF(O1960="36-45","Extend retention strategies",
 IF(O1960="501-600","Engagement support required",
 IF(O1960="601-700","Monitor engagement",
 IF(AND(C1960="Germany",D1960="Female"),"Priority proactive retention",
 "General engagement")))))))</f>
        <v>Extend retention strategies</v>
      </c>
    </row>
    <row r="1961" spans="1:18" x14ac:dyDescent="0.35">
      <c r="A1961">
        <v>15780514</v>
      </c>
      <c r="B1961">
        <v>707</v>
      </c>
      <c r="C1961" t="s">
        <v>15</v>
      </c>
      <c r="D1961" t="s">
        <v>18</v>
      </c>
      <c r="E1961">
        <v>33</v>
      </c>
      <c r="F1961">
        <v>8</v>
      </c>
      <c r="G1961" s="3">
        <v>136678.51999999999</v>
      </c>
      <c r="H1961">
        <v>1</v>
      </c>
      <c r="I1961">
        <v>1</v>
      </c>
      <c r="J1961">
        <v>0</v>
      </c>
      <c r="K1961" s="5">
        <v>54290.62</v>
      </c>
      <c r="L1961">
        <v>0</v>
      </c>
      <c r="M1961" t="str">
        <f t="shared" si="90"/>
        <v xml:space="preserve"> Reatined</v>
      </c>
      <c r="N1961" s="7">
        <v>37.5</v>
      </c>
      <c r="O1961" s="10" t="str">
        <f t="shared" si="91"/>
        <v>26-35</v>
      </c>
      <c r="P1961" t="str">
        <f t="shared" si="92"/>
        <v>7-9 Years</v>
      </c>
      <c r="Q1961" t="str">
        <f>IF(B1961&lt;=500,"300-500",
 IF(B1961&lt;=650,"501-650",
 IF(B1961&lt;=750,"651-750",
 "751-850")))</f>
        <v>651-750</v>
      </c>
      <c r="R1961" t="str">
        <f>IF(L1961=1,"Customer already churned",
 IF(N1961&gt;=70,"Urgent attention required",
 IF(O1961="46-60","Focus retention efforts",
 IF(O1961="36-45","Extend retention strategies",
 IF(O1961="501-600","Engagement support required",
 IF(O1961="601-700","Monitor engagement",
 IF(AND(C1961="Germany",D1961="Female"),"Priority proactive retention",
 "General engagement")))))))</f>
        <v>General engagement</v>
      </c>
    </row>
    <row r="1962" spans="1:18" x14ac:dyDescent="0.35">
      <c r="A1962">
        <v>15623647</v>
      </c>
      <c r="B1962">
        <v>655</v>
      </c>
      <c r="C1962" t="s">
        <v>17</v>
      </c>
      <c r="D1962" t="s">
        <v>16</v>
      </c>
      <c r="E1962">
        <v>36</v>
      </c>
      <c r="F1962">
        <v>1</v>
      </c>
      <c r="G1962" s="3">
        <v>135515.76</v>
      </c>
      <c r="H1962">
        <v>1</v>
      </c>
      <c r="I1962">
        <v>1</v>
      </c>
      <c r="J1962">
        <v>0</v>
      </c>
      <c r="K1962" s="5">
        <v>86013.96</v>
      </c>
      <c r="L1962">
        <v>0</v>
      </c>
      <c r="M1962" t="str">
        <f t="shared" si="90"/>
        <v xml:space="preserve"> Reatined</v>
      </c>
      <c r="N1962" s="7">
        <v>62.5</v>
      </c>
      <c r="O1962" s="10" t="str">
        <f t="shared" si="91"/>
        <v>36-45</v>
      </c>
      <c r="P1962" t="str">
        <f t="shared" si="92"/>
        <v>0-3 Years</v>
      </c>
      <c r="Q1962" t="str">
        <f>IF(B1962&lt;=500,"300-500",
 IF(B1962&lt;=650,"501-650",
 IF(B1962&lt;=750,"651-750",
 "751-850")))</f>
        <v>651-750</v>
      </c>
      <c r="R1962" t="str">
        <f>IF(L1962=1,"Customer already churned",
 IF(N1962&gt;=70,"Urgent attention required",
 IF(O1962="46-60","Focus retention efforts",
 IF(O1962="36-45","Extend retention strategies",
 IF(O1962="501-600","Engagement support required",
 IF(O1962="601-700","Monitor engagement",
 IF(AND(C1962="Germany",D1962="Female"),"Priority proactive retention",
 "General engagement")))))))</f>
        <v>Extend retention strategies</v>
      </c>
    </row>
    <row r="1963" spans="1:18" x14ac:dyDescent="0.35">
      <c r="A1963">
        <v>15668472</v>
      </c>
      <c r="B1963">
        <v>705</v>
      </c>
      <c r="C1963" t="s">
        <v>17</v>
      </c>
      <c r="D1963" t="s">
        <v>16</v>
      </c>
      <c r="E1963">
        <v>24</v>
      </c>
      <c r="F1963">
        <v>5</v>
      </c>
      <c r="G1963" s="3">
        <v>177799.83</v>
      </c>
      <c r="H1963">
        <v>2</v>
      </c>
      <c r="I1963">
        <v>0</v>
      </c>
      <c r="J1963">
        <v>0</v>
      </c>
      <c r="K1963" s="5">
        <v>79886.06</v>
      </c>
      <c r="L1963">
        <v>0</v>
      </c>
      <c r="M1963" t="str">
        <f t="shared" si="90"/>
        <v xml:space="preserve"> Reatined</v>
      </c>
      <c r="N1963" s="7">
        <v>29.166666666666671</v>
      </c>
      <c r="O1963" s="10" t="str">
        <f t="shared" si="91"/>
        <v>18-25</v>
      </c>
      <c r="P1963" t="str">
        <f t="shared" si="92"/>
        <v>4-6 Years</v>
      </c>
      <c r="Q1963" t="str">
        <f>IF(B1963&lt;=500,"300-500",
 IF(B1963&lt;=650,"501-650",
 IF(B1963&lt;=750,"651-750",
 "751-850")))</f>
        <v>651-750</v>
      </c>
      <c r="R1963" t="str">
        <f>IF(L1963=1,"Customer already churned",
 IF(N1963&gt;=70,"Urgent attention required",
 IF(O1963="46-60","Focus retention efforts",
 IF(O1963="36-45","Extend retention strategies",
 IF(O1963="501-600","Engagement support required",
 IF(O1963="601-700","Monitor engagement",
 IF(AND(C1963="Germany",D1963="Female"),"Priority proactive retention",
 "General engagement")))))))</f>
        <v>General engagement</v>
      </c>
    </row>
    <row r="1964" spans="1:18" x14ac:dyDescent="0.35">
      <c r="A1964">
        <v>15692416</v>
      </c>
      <c r="B1964">
        <v>358</v>
      </c>
      <c r="C1964" t="s">
        <v>17</v>
      </c>
      <c r="D1964" t="s">
        <v>16</v>
      </c>
      <c r="E1964">
        <v>52</v>
      </c>
      <c r="F1964">
        <v>8</v>
      </c>
      <c r="G1964" s="3">
        <v>143542.35999999999</v>
      </c>
      <c r="H1964">
        <v>3</v>
      </c>
      <c r="I1964">
        <v>1</v>
      </c>
      <c r="J1964">
        <v>0</v>
      </c>
      <c r="K1964" s="5">
        <v>141959.10999999999</v>
      </c>
      <c r="L1964">
        <v>1</v>
      </c>
      <c r="M1964" t="str">
        <f t="shared" si="90"/>
        <v>Churned</v>
      </c>
      <c r="N1964" s="7">
        <v>37.5</v>
      </c>
      <c r="O1964" s="10" t="str">
        <f t="shared" si="91"/>
        <v>46-60</v>
      </c>
      <c r="P1964" t="str">
        <f t="shared" si="92"/>
        <v>7-9 Years</v>
      </c>
      <c r="Q1964" t="str">
        <f>IF(B1964&lt;=500,"300-500",
 IF(B1964&lt;=650,"501-650",
 IF(B1964&lt;=750,"651-750",
 "751-850")))</f>
        <v>300-500</v>
      </c>
      <c r="R1964" t="str">
        <f>IF(L1964=1,"Customer already churned",
 IF(N1964&gt;=70,"Urgent attention required",
 IF(O1964="46-60","Focus retention efforts",
 IF(O1964="36-45","Extend retention strategies",
 IF(O1964="501-600","Engagement support required",
 IF(O1964="601-700","Monitor engagement",
 IF(AND(C1964="Germany",D1964="Female"),"Priority proactive retention",
 "General engagement")))))))</f>
        <v>Customer already churned</v>
      </c>
    </row>
    <row r="1965" spans="1:18" x14ac:dyDescent="0.35">
      <c r="A1965">
        <v>15771139</v>
      </c>
      <c r="B1965">
        <v>578</v>
      </c>
      <c r="C1965" t="s">
        <v>19</v>
      </c>
      <c r="D1965" t="s">
        <v>18</v>
      </c>
      <c r="E1965">
        <v>34</v>
      </c>
      <c r="F1965">
        <v>8</v>
      </c>
      <c r="G1965" s="3">
        <v>147487.23000000001</v>
      </c>
      <c r="H1965">
        <v>2</v>
      </c>
      <c r="I1965">
        <v>1</v>
      </c>
      <c r="J1965">
        <v>0</v>
      </c>
      <c r="K1965" s="5">
        <v>66680.77</v>
      </c>
      <c r="L1965">
        <v>0</v>
      </c>
      <c r="M1965" t="str">
        <f t="shared" si="90"/>
        <v xml:space="preserve"> Reatined</v>
      </c>
      <c r="N1965" s="7">
        <v>20.833333333333339</v>
      </c>
      <c r="O1965" s="10" t="str">
        <f t="shared" si="91"/>
        <v>26-35</v>
      </c>
      <c r="P1965" t="str">
        <f t="shared" si="92"/>
        <v>7-9 Years</v>
      </c>
      <c r="Q1965" t="str">
        <f>IF(B1965&lt;=500,"300-500",
 IF(B1965&lt;=650,"501-650",
 IF(B1965&lt;=750,"651-750",
 "751-850")))</f>
        <v>501-650</v>
      </c>
      <c r="R1965" t="str">
        <f>IF(L1965=1,"Customer already churned",
 IF(N1965&gt;=70,"Urgent attention required",
 IF(O1965="46-60","Focus retention efforts",
 IF(O1965="36-45","Extend retention strategies",
 IF(O1965="501-600","Engagement support required",
 IF(O1965="601-700","Monitor engagement",
 IF(AND(C1965="Germany",D1965="Female"),"Priority proactive retention",
 "General engagement")))))))</f>
        <v>General engagement</v>
      </c>
    </row>
    <row r="1966" spans="1:18" x14ac:dyDescent="0.35">
      <c r="A1966">
        <v>15738318</v>
      </c>
      <c r="B1966">
        <v>800</v>
      </c>
      <c r="C1966" t="s">
        <v>15</v>
      </c>
      <c r="D1966" t="s">
        <v>16</v>
      </c>
      <c r="E1966">
        <v>40</v>
      </c>
      <c r="F1966">
        <v>5</v>
      </c>
      <c r="G1966" s="3">
        <v>97764.41</v>
      </c>
      <c r="H1966">
        <v>1</v>
      </c>
      <c r="I1966">
        <v>1</v>
      </c>
      <c r="J1966">
        <v>0</v>
      </c>
      <c r="K1966" s="5">
        <v>98640.15</v>
      </c>
      <c r="L1966">
        <v>1</v>
      </c>
      <c r="M1966" t="str">
        <f t="shared" si="90"/>
        <v>Churned</v>
      </c>
      <c r="N1966" s="7">
        <v>37.5</v>
      </c>
      <c r="O1966" s="10" t="str">
        <f t="shared" si="91"/>
        <v>36-45</v>
      </c>
      <c r="P1966" t="str">
        <f t="shared" si="92"/>
        <v>4-6 Years</v>
      </c>
      <c r="Q1966" t="str">
        <f>IF(B1966&lt;=500,"300-500",
 IF(B1966&lt;=650,"501-650",
 IF(B1966&lt;=750,"651-750",
 "751-850")))</f>
        <v>751-850</v>
      </c>
      <c r="R1966" t="str">
        <f>IF(L1966=1,"Customer already churned",
 IF(N1966&gt;=70,"Urgent attention required",
 IF(O1966="46-60","Focus retention efforts",
 IF(O1966="36-45","Extend retention strategies",
 IF(O1966="501-600","Engagement support required",
 IF(O1966="601-700","Monitor engagement",
 IF(AND(C1966="Germany",D1966="Female"),"Priority proactive retention",
 "General engagement")))))))</f>
        <v>Customer already churned</v>
      </c>
    </row>
    <row r="1967" spans="1:18" x14ac:dyDescent="0.35">
      <c r="A1967">
        <v>15772243</v>
      </c>
      <c r="B1967">
        <v>612</v>
      </c>
      <c r="C1967" t="s">
        <v>15</v>
      </c>
      <c r="D1967" t="s">
        <v>16</v>
      </c>
      <c r="E1967">
        <v>33</v>
      </c>
      <c r="F1967">
        <v>9</v>
      </c>
      <c r="G1967" s="3">
        <v>0</v>
      </c>
      <c r="H1967">
        <v>1</v>
      </c>
      <c r="I1967">
        <v>0</v>
      </c>
      <c r="J1967">
        <v>0</v>
      </c>
      <c r="K1967" s="5">
        <v>142797.5</v>
      </c>
      <c r="L1967">
        <v>1</v>
      </c>
      <c r="M1967" t="str">
        <f t="shared" si="90"/>
        <v>Churned</v>
      </c>
      <c r="N1967" s="7">
        <v>58.333333333333343</v>
      </c>
      <c r="O1967" s="10" t="str">
        <f t="shared" si="91"/>
        <v>26-35</v>
      </c>
      <c r="P1967" t="str">
        <f t="shared" si="92"/>
        <v>7-9 Years</v>
      </c>
      <c r="Q1967" t="str">
        <f>IF(B1967&lt;=500,"300-500",
 IF(B1967&lt;=650,"501-650",
 IF(B1967&lt;=750,"651-750",
 "751-850")))</f>
        <v>501-650</v>
      </c>
      <c r="R1967" t="str">
        <f>IF(L1967=1,"Customer already churned",
 IF(N1967&gt;=70,"Urgent attention required",
 IF(O1967="46-60","Focus retention efforts",
 IF(O1967="36-45","Extend retention strategies",
 IF(O1967="501-600","Engagement support required",
 IF(O1967="601-700","Monitor engagement",
 IF(AND(C1967="Germany",D1967="Female"),"Priority proactive retention",
 "General engagement")))))))</f>
        <v>Customer already churned</v>
      </c>
    </row>
    <row r="1968" spans="1:18" x14ac:dyDescent="0.35">
      <c r="A1968">
        <v>15638463</v>
      </c>
      <c r="B1968">
        <v>681</v>
      </c>
      <c r="C1968" t="s">
        <v>19</v>
      </c>
      <c r="D1968" t="s">
        <v>16</v>
      </c>
      <c r="E1968">
        <v>48</v>
      </c>
      <c r="F1968">
        <v>8</v>
      </c>
      <c r="G1968" s="3">
        <v>139480.18</v>
      </c>
      <c r="H1968">
        <v>1</v>
      </c>
      <c r="I1968">
        <v>1</v>
      </c>
      <c r="J1968">
        <v>1</v>
      </c>
      <c r="K1968" s="5">
        <v>163581.67000000001</v>
      </c>
      <c r="L1968">
        <v>0</v>
      </c>
      <c r="M1968" t="str">
        <f t="shared" si="90"/>
        <v xml:space="preserve"> Reatined</v>
      </c>
      <c r="N1968" s="7">
        <v>16.666666666666661</v>
      </c>
      <c r="O1968" s="10" t="str">
        <f t="shared" si="91"/>
        <v>46-60</v>
      </c>
      <c r="P1968" t="str">
        <f t="shared" si="92"/>
        <v>7-9 Years</v>
      </c>
      <c r="Q1968" t="str">
        <f>IF(B1968&lt;=500,"300-500",
 IF(B1968&lt;=650,"501-650",
 IF(B1968&lt;=750,"651-750",
 "751-850")))</f>
        <v>651-750</v>
      </c>
      <c r="R1968" t="str">
        <f>IF(L1968=1,"Customer already churned",
 IF(N1968&gt;=70,"Urgent attention required",
 IF(O1968="46-60","Focus retention efforts",
 IF(O1968="36-45","Extend retention strategies",
 IF(O1968="501-600","Engagement support required",
 IF(O1968="601-700","Monitor engagement",
 IF(AND(C1968="Germany",D1968="Female"),"Priority proactive retention",
 "General engagement")))))))</f>
        <v>Focus retention efforts</v>
      </c>
    </row>
    <row r="1969" spans="1:18" x14ac:dyDescent="0.35">
      <c r="A1969">
        <v>15598088</v>
      </c>
      <c r="B1969">
        <v>559</v>
      </c>
      <c r="C1969" t="s">
        <v>17</v>
      </c>
      <c r="D1969" t="s">
        <v>18</v>
      </c>
      <c r="E1969">
        <v>25</v>
      </c>
      <c r="F1969">
        <v>5</v>
      </c>
      <c r="G1969" s="3">
        <v>0</v>
      </c>
      <c r="H1969">
        <v>2</v>
      </c>
      <c r="I1969">
        <v>1</v>
      </c>
      <c r="J1969">
        <v>1</v>
      </c>
      <c r="K1969" s="5">
        <v>163221.22</v>
      </c>
      <c r="L1969">
        <v>0</v>
      </c>
      <c r="M1969" t="str">
        <f t="shared" si="90"/>
        <v xml:space="preserve"> Reatined</v>
      </c>
      <c r="N1969" s="7">
        <v>12.5</v>
      </c>
      <c r="O1969" s="10" t="str">
        <f t="shared" si="91"/>
        <v>18-25</v>
      </c>
      <c r="P1969" t="str">
        <f t="shared" si="92"/>
        <v>4-6 Years</v>
      </c>
      <c r="Q1969" t="str">
        <f>IF(B1969&lt;=500,"300-500",
 IF(B1969&lt;=650,"501-650",
 IF(B1969&lt;=750,"651-750",
 "751-850")))</f>
        <v>501-650</v>
      </c>
      <c r="R1969" t="str">
        <f>IF(L1969=1,"Customer already churned",
 IF(N1969&gt;=70,"Urgent attention required",
 IF(O1969="46-60","Focus retention efforts",
 IF(O1969="36-45","Extend retention strategies",
 IF(O1969="501-600","Engagement support required",
 IF(O1969="601-700","Monitor engagement",
 IF(AND(C1969="Germany",D1969="Female"),"Priority proactive retention",
 "General engagement")))))))</f>
        <v>General engagement</v>
      </c>
    </row>
    <row r="1970" spans="1:18" x14ac:dyDescent="0.35">
      <c r="A1970">
        <v>15693468</v>
      </c>
      <c r="B1970">
        <v>488</v>
      </c>
      <c r="C1970" t="s">
        <v>17</v>
      </c>
      <c r="D1970" t="s">
        <v>16</v>
      </c>
      <c r="E1970">
        <v>39</v>
      </c>
      <c r="F1970">
        <v>9</v>
      </c>
      <c r="G1970" s="3">
        <v>140553.46</v>
      </c>
      <c r="H1970">
        <v>1</v>
      </c>
      <c r="I1970">
        <v>0</v>
      </c>
      <c r="J1970">
        <v>0</v>
      </c>
      <c r="K1970" s="5">
        <v>12440.44</v>
      </c>
      <c r="L1970">
        <v>0</v>
      </c>
      <c r="M1970" t="str">
        <f t="shared" si="90"/>
        <v xml:space="preserve"> Reatined</v>
      </c>
      <c r="N1970" s="7">
        <v>45.833333333333329</v>
      </c>
      <c r="O1970" s="10" t="str">
        <f t="shared" si="91"/>
        <v>36-45</v>
      </c>
      <c r="P1970" t="str">
        <f t="shared" si="92"/>
        <v>7-9 Years</v>
      </c>
      <c r="Q1970" t="str">
        <f>IF(B1970&lt;=500,"300-500",
 IF(B1970&lt;=650,"501-650",
 IF(B1970&lt;=750,"651-750",
 "751-850")))</f>
        <v>300-500</v>
      </c>
      <c r="R1970" t="str">
        <f>IF(L1970=1,"Customer already churned",
 IF(N1970&gt;=70,"Urgent attention required",
 IF(O1970="46-60","Focus retention efforts",
 IF(O1970="36-45","Extend retention strategies",
 IF(O1970="501-600","Engagement support required",
 IF(O1970="601-700","Monitor engagement",
 IF(AND(C1970="Germany",D1970="Female"),"Priority proactive retention",
 "General engagement")))))))</f>
        <v>Extend retention strategies</v>
      </c>
    </row>
    <row r="1971" spans="1:18" x14ac:dyDescent="0.35">
      <c r="A1971">
        <v>15671930</v>
      </c>
      <c r="B1971">
        <v>717</v>
      </c>
      <c r="C1971" t="s">
        <v>15</v>
      </c>
      <c r="D1971" t="s">
        <v>16</v>
      </c>
      <c r="E1971">
        <v>36</v>
      </c>
      <c r="F1971">
        <v>5</v>
      </c>
      <c r="G1971" s="3">
        <v>0</v>
      </c>
      <c r="H1971">
        <v>2</v>
      </c>
      <c r="I1971">
        <v>1</v>
      </c>
      <c r="J1971">
        <v>1</v>
      </c>
      <c r="K1971" s="5">
        <v>145551.6</v>
      </c>
      <c r="L1971">
        <v>0</v>
      </c>
      <c r="M1971" t="str">
        <f t="shared" si="90"/>
        <v xml:space="preserve"> Reatined</v>
      </c>
      <c r="N1971" s="7">
        <v>12.5</v>
      </c>
      <c r="O1971" s="10" t="str">
        <f t="shared" si="91"/>
        <v>36-45</v>
      </c>
      <c r="P1971" t="str">
        <f t="shared" si="92"/>
        <v>4-6 Years</v>
      </c>
      <c r="Q1971" t="str">
        <f>IF(B1971&lt;=500,"300-500",
 IF(B1971&lt;=650,"501-650",
 IF(B1971&lt;=750,"651-750",
 "751-850")))</f>
        <v>651-750</v>
      </c>
      <c r="R1971" t="str">
        <f>IF(L1971=1,"Customer already churned",
 IF(N1971&gt;=70,"Urgent attention required",
 IF(O1971="46-60","Focus retention efforts",
 IF(O1971="36-45","Extend retention strategies",
 IF(O1971="501-600","Engagement support required",
 IF(O1971="601-700","Monitor engagement",
 IF(AND(C1971="Germany",D1971="Female"),"Priority proactive retention",
 "General engagement")))))))</f>
        <v>Extend retention strategies</v>
      </c>
    </row>
    <row r="1972" spans="1:18" x14ac:dyDescent="0.35">
      <c r="A1972">
        <v>15762268</v>
      </c>
      <c r="B1972">
        <v>666</v>
      </c>
      <c r="C1972" t="s">
        <v>15</v>
      </c>
      <c r="D1972" t="s">
        <v>16</v>
      </c>
      <c r="E1972">
        <v>41</v>
      </c>
      <c r="F1972">
        <v>10</v>
      </c>
      <c r="G1972" s="3">
        <v>141162.07999999999</v>
      </c>
      <c r="H1972">
        <v>1</v>
      </c>
      <c r="I1972">
        <v>1</v>
      </c>
      <c r="J1972">
        <v>0</v>
      </c>
      <c r="K1972" s="5">
        <v>50908.480000000003</v>
      </c>
      <c r="L1972">
        <v>0</v>
      </c>
      <c r="M1972" t="str">
        <f t="shared" si="90"/>
        <v xml:space="preserve"> Reatined</v>
      </c>
      <c r="N1972" s="7">
        <v>37.5</v>
      </c>
      <c r="O1972" s="10" t="str">
        <f t="shared" si="91"/>
        <v>36-45</v>
      </c>
      <c r="P1972" t="str">
        <f t="shared" si="92"/>
        <v>10+ Years</v>
      </c>
      <c r="Q1972" t="str">
        <f>IF(B1972&lt;=500,"300-500",
 IF(B1972&lt;=650,"501-650",
 IF(B1972&lt;=750,"651-750",
 "751-850")))</f>
        <v>651-750</v>
      </c>
      <c r="R1972" t="str">
        <f>IF(L1972=1,"Customer already churned",
 IF(N1972&gt;=70,"Urgent attention required",
 IF(O1972="46-60","Focus retention efforts",
 IF(O1972="36-45","Extend retention strategies",
 IF(O1972="501-600","Engagement support required",
 IF(O1972="601-700","Monitor engagement",
 IF(AND(C1972="Germany",D1972="Female"),"Priority proactive retention",
 "General engagement")))))))</f>
        <v>Extend retention strategies</v>
      </c>
    </row>
    <row r="1973" spans="1:18" x14ac:dyDescent="0.35">
      <c r="A1973">
        <v>15780954</v>
      </c>
      <c r="B1973">
        <v>582</v>
      </c>
      <c r="C1973" t="s">
        <v>17</v>
      </c>
      <c r="D1973" t="s">
        <v>18</v>
      </c>
      <c r="E1973">
        <v>26</v>
      </c>
      <c r="F1973">
        <v>4</v>
      </c>
      <c r="G1973" s="3">
        <v>65848.36</v>
      </c>
      <c r="H1973">
        <v>2</v>
      </c>
      <c r="I1973">
        <v>1</v>
      </c>
      <c r="J1973">
        <v>0</v>
      </c>
      <c r="K1973" s="5">
        <v>30149.21</v>
      </c>
      <c r="L1973">
        <v>0</v>
      </c>
      <c r="M1973" t="str">
        <f t="shared" si="90"/>
        <v xml:space="preserve"> Reatined</v>
      </c>
      <c r="N1973" s="7">
        <v>20.833333333333339</v>
      </c>
      <c r="O1973" s="10" t="str">
        <f t="shared" si="91"/>
        <v>26-35</v>
      </c>
      <c r="P1973" t="str">
        <f t="shared" si="92"/>
        <v>4-6 Years</v>
      </c>
      <c r="Q1973" t="str">
        <f>IF(B1973&lt;=500,"300-500",
 IF(B1973&lt;=650,"501-650",
 IF(B1973&lt;=750,"651-750",
 "751-850")))</f>
        <v>501-650</v>
      </c>
      <c r="R1973" t="str">
        <f>IF(L1973=1,"Customer already churned",
 IF(N1973&gt;=70,"Urgent attention required",
 IF(O1973="46-60","Focus retention efforts",
 IF(O1973="36-45","Extend retention strategies",
 IF(O1973="501-600","Engagement support required",
 IF(O1973="601-700","Monitor engagement",
 IF(AND(C1973="Germany",D1973="Female"),"Priority proactive retention",
 "General engagement")))))))</f>
        <v>General engagement</v>
      </c>
    </row>
    <row r="1974" spans="1:18" x14ac:dyDescent="0.35">
      <c r="A1974">
        <v>15700174</v>
      </c>
      <c r="B1974">
        <v>733</v>
      </c>
      <c r="C1974" t="s">
        <v>17</v>
      </c>
      <c r="D1974" t="s">
        <v>16</v>
      </c>
      <c r="E1974">
        <v>30</v>
      </c>
      <c r="F1974">
        <v>0</v>
      </c>
      <c r="G1974" s="3">
        <v>83319.28</v>
      </c>
      <c r="H1974">
        <v>1</v>
      </c>
      <c r="I1974">
        <v>0</v>
      </c>
      <c r="J1974">
        <v>0</v>
      </c>
      <c r="K1974" s="5">
        <v>57769.2</v>
      </c>
      <c r="L1974">
        <v>0</v>
      </c>
      <c r="M1974" t="str">
        <f t="shared" si="90"/>
        <v xml:space="preserve"> Reatined</v>
      </c>
      <c r="N1974" s="7">
        <v>70.833333333333343</v>
      </c>
      <c r="O1974" s="10" t="str">
        <f t="shared" si="91"/>
        <v>26-35</v>
      </c>
      <c r="P1974" t="str">
        <f t="shared" si="92"/>
        <v>0-3 Years</v>
      </c>
      <c r="Q1974" t="str">
        <f>IF(B1974&lt;=500,"300-500",
 IF(B1974&lt;=650,"501-650",
 IF(B1974&lt;=750,"651-750",
 "751-850")))</f>
        <v>651-750</v>
      </c>
      <c r="R1974" t="str">
        <f>IF(L1974=1,"Customer already churned",
 IF(N1974&gt;=70,"Urgent attention required",
 IF(O1974="46-60","Focus retention efforts",
 IF(O1974="36-45","Extend retention strategies",
 IF(O1974="501-600","Engagement support required",
 IF(O1974="601-700","Monitor engagement",
 IF(AND(C1974="Germany",D1974="Female"),"Priority proactive retention",
 "General engagement")))))))</f>
        <v>Urgent attention required</v>
      </c>
    </row>
    <row r="1975" spans="1:18" x14ac:dyDescent="0.35">
      <c r="A1975">
        <v>15635728</v>
      </c>
      <c r="B1975">
        <v>693</v>
      </c>
      <c r="C1975" t="s">
        <v>15</v>
      </c>
      <c r="D1975" t="s">
        <v>18</v>
      </c>
      <c r="E1975">
        <v>41</v>
      </c>
      <c r="F1975">
        <v>4</v>
      </c>
      <c r="G1975" s="3">
        <v>0</v>
      </c>
      <c r="H1975">
        <v>2</v>
      </c>
      <c r="I1975">
        <v>0</v>
      </c>
      <c r="J1975">
        <v>0</v>
      </c>
      <c r="K1975" s="5">
        <v>156381.47</v>
      </c>
      <c r="L1975">
        <v>0</v>
      </c>
      <c r="M1975" t="str">
        <f t="shared" si="90"/>
        <v xml:space="preserve"> Reatined</v>
      </c>
      <c r="N1975" s="7">
        <v>41.666666666666671</v>
      </c>
      <c r="O1975" s="10" t="str">
        <f t="shared" si="91"/>
        <v>36-45</v>
      </c>
      <c r="P1975" t="str">
        <f t="shared" si="92"/>
        <v>4-6 Years</v>
      </c>
      <c r="Q1975" t="str">
        <f>IF(B1975&lt;=500,"300-500",
 IF(B1975&lt;=650,"501-650",
 IF(B1975&lt;=750,"651-750",
 "751-850")))</f>
        <v>651-750</v>
      </c>
      <c r="R1975" t="str">
        <f>IF(L1975=1,"Customer already churned",
 IF(N1975&gt;=70,"Urgent attention required",
 IF(O1975="46-60","Focus retention efforts",
 IF(O1975="36-45","Extend retention strategies",
 IF(O1975="501-600","Engagement support required",
 IF(O1975="601-700","Monitor engagement",
 IF(AND(C1975="Germany",D1975="Female"),"Priority proactive retention",
 "General engagement")))))))</f>
        <v>Extend retention strategies</v>
      </c>
    </row>
    <row r="1976" spans="1:18" x14ac:dyDescent="0.35">
      <c r="A1976">
        <v>15679283</v>
      </c>
      <c r="B1976">
        <v>694</v>
      </c>
      <c r="C1976" t="s">
        <v>15</v>
      </c>
      <c r="D1976" t="s">
        <v>16</v>
      </c>
      <c r="E1976">
        <v>33</v>
      </c>
      <c r="F1976">
        <v>4</v>
      </c>
      <c r="G1976" s="3">
        <v>129731.64</v>
      </c>
      <c r="H1976">
        <v>2</v>
      </c>
      <c r="I1976">
        <v>1</v>
      </c>
      <c r="J1976">
        <v>0</v>
      </c>
      <c r="K1976" s="5">
        <v>178123.86</v>
      </c>
      <c r="L1976">
        <v>0</v>
      </c>
      <c r="M1976" t="str">
        <f t="shared" si="90"/>
        <v xml:space="preserve"> Reatined</v>
      </c>
      <c r="N1976" s="7">
        <v>20.833333333333339</v>
      </c>
      <c r="O1976" s="10" t="str">
        <f t="shared" si="91"/>
        <v>26-35</v>
      </c>
      <c r="P1976" t="str">
        <f t="shared" si="92"/>
        <v>4-6 Years</v>
      </c>
      <c r="Q1976" t="str">
        <f>IF(B1976&lt;=500,"300-500",
 IF(B1976&lt;=650,"501-650",
 IF(B1976&lt;=750,"651-750",
 "751-850")))</f>
        <v>651-750</v>
      </c>
      <c r="R1976" t="str">
        <f>IF(L1976=1,"Customer already churned",
 IF(N1976&gt;=70,"Urgent attention required",
 IF(O1976="46-60","Focus retention efforts",
 IF(O1976="36-45","Extend retention strategies",
 IF(O1976="501-600","Engagement support required",
 IF(O1976="601-700","Monitor engagement",
 IF(AND(C1976="Germany",D1976="Female"),"Priority proactive retention",
 "General engagement")))))))</f>
        <v>General engagement</v>
      </c>
    </row>
    <row r="1977" spans="1:18" x14ac:dyDescent="0.35">
      <c r="A1977">
        <v>15591386</v>
      </c>
      <c r="B1977">
        <v>622</v>
      </c>
      <c r="C1977" t="s">
        <v>15</v>
      </c>
      <c r="D1977" t="s">
        <v>16</v>
      </c>
      <c r="E1977">
        <v>35</v>
      </c>
      <c r="F1977">
        <v>5</v>
      </c>
      <c r="G1977" s="3">
        <v>0</v>
      </c>
      <c r="H1977">
        <v>2</v>
      </c>
      <c r="I1977">
        <v>1</v>
      </c>
      <c r="J1977">
        <v>0</v>
      </c>
      <c r="K1977" s="5">
        <v>51112.800000000003</v>
      </c>
      <c r="L1977">
        <v>0</v>
      </c>
      <c r="M1977" t="str">
        <f t="shared" si="90"/>
        <v xml:space="preserve"> Reatined</v>
      </c>
      <c r="N1977" s="7">
        <v>33.333333333333329</v>
      </c>
      <c r="O1977" s="10" t="str">
        <f t="shared" si="91"/>
        <v>26-35</v>
      </c>
      <c r="P1977" t="str">
        <f t="shared" si="92"/>
        <v>4-6 Years</v>
      </c>
      <c r="Q1977" t="str">
        <f>IF(B1977&lt;=500,"300-500",
 IF(B1977&lt;=650,"501-650",
 IF(B1977&lt;=750,"651-750",
 "751-850")))</f>
        <v>501-650</v>
      </c>
      <c r="R1977" t="str">
        <f>IF(L1977=1,"Customer already churned",
 IF(N1977&gt;=70,"Urgent attention required",
 IF(O1977="46-60","Focus retention efforts",
 IF(O1977="36-45","Extend retention strategies",
 IF(O1977="501-600","Engagement support required",
 IF(O1977="601-700","Monitor engagement",
 IF(AND(C1977="Germany",D1977="Female"),"Priority proactive retention",
 "General engagement")))))))</f>
        <v>General engagement</v>
      </c>
    </row>
    <row r="1978" spans="1:18" x14ac:dyDescent="0.35">
      <c r="A1978">
        <v>15694192</v>
      </c>
      <c r="B1978">
        <v>598</v>
      </c>
      <c r="C1978" t="s">
        <v>17</v>
      </c>
      <c r="D1978" t="s">
        <v>16</v>
      </c>
      <c r="E1978">
        <v>38</v>
      </c>
      <c r="F1978">
        <v>6</v>
      </c>
      <c r="G1978" s="3">
        <v>0</v>
      </c>
      <c r="H1978">
        <v>2</v>
      </c>
      <c r="I1978">
        <v>0</v>
      </c>
      <c r="J1978">
        <v>0</v>
      </c>
      <c r="K1978" s="5">
        <v>173783.38</v>
      </c>
      <c r="L1978">
        <v>0</v>
      </c>
      <c r="M1978" t="str">
        <f t="shared" si="90"/>
        <v xml:space="preserve"> Reatined</v>
      </c>
      <c r="N1978" s="7">
        <v>41.666666666666671</v>
      </c>
      <c r="O1978" s="10" t="str">
        <f t="shared" si="91"/>
        <v>36-45</v>
      </c>
      <c r="P1978" t="str">
        <f t="shared" si="92"/>
        <v>4-6 Years</v>
      </c>
      <c r="Q1978" t="str">
        <f>IF(B1978&lt;=500,"300-500",
 IF(B1978&lt;=650,"501-650",
 IF(B1978&lt;=750,"651-750",
 "751-850")))</f>
        <v>501-650</v>
      </c>
      <c r="R1978" t="str">
        <f>IF(L1978=1,"Customer already churned",
 IF(N1978&gt;=70,"Urgent attention required",
 IF(O1978="46-60","Focus retention efforts",
 IF(O1978="36-45","Extend retention strategies",
 IF(O1978="501-600","Engagement support required",
 IF(O1978="601-700","Monitor engagement",
 IF(AND(C1978="Germany",D1978="Female"),"Priority proactive retention",
 "General engagement")))))))</f>
        <v>Extend retention strategies</v>
      </c>
    </row>
    <row r="1979" spans="1:18" x14ac:dyDescent="0.35">
      <c r="A1979">
        <v>15585901</v>
      </c>
      <c r="B1979">
        <v>717</v>
      </c>
      <c r="C1979" t="s">
        <v>17</v>
      </c>
      <c r="D1979" t="s">
        <v>18</v>
      </c>
      <c r="E1979">
        <v>35</v>
      </c>
      <c r="F1979">
        <v>1</v>
      </c>
      <c r="G1979" s="3">
        <v>0</v>
      </c>
      <c r="H1979">
        <v>3</v>
      </c>
      <c r="I1979">
        <v>0</v>
      </c>
      <c r="J1979">
        <v>0</v>
      </c>
      <c r="K1979" s="5">
        <v>174770.14</v>
      </c>
      <c r="L1979">
        <v>1</v>
      </c>
      <c r="M1979" t="str">
        <f t="shared" si="90"/>
        <v>Churned</v>
      </c>
      <c r="N1979" s="7">
        <v>66.666666666666657</v>
      </c>
      <c r="O1979" s="10" t="str">
        <f t="shared" si="91"/>
        <v>26-35</v>
      </c>
      <c r="P1979" t="str">
        <f t="shared" si="92"/>
        <v>0-3 Years</v>
      </c>
      <c r="Q1979" t="str">
        <f>IF(B1979&lt;=500,"300-500",
 IF(B1979&lt;=650,"501-650",
 IF(B1979&lt;=750,"651-750",
 "751-850")))</f>
        <v>651-750</v>
      </c>
      <c r="R1979" t="str">
        <f>IF(L1979=1,"Customer already churned",
 IF(N1979&gt;=70,"Urgent attention required",
 IF(O1979="46-60","Focus retention efforts",
 IF(O1979="36-45","Extend retention strategies",
 IF(O1979="501-600","Engagement support required",
 IF(O1979="601-700","Monitor engagement",
 IF(AND(C1979="Germany",D1979="Female"),"Priority proactive retention",
 "General engagement")))))))</f>
        <v>Customer already churned</v>
      </c>
    </row>
    <row r="1980" spans="1:18" x14ac:dyDescent="0.35">
      <c r="A1980">
        <v>15792329</v>
      </c>
      <c r="B1980">
        <v>494</v>
      </c>
      <c r="C1980" t="s">
        <v>19</v>
      </c>
      <c r="D1980" t="s">
        <v>18</v>
      </c>
      <c r="E1980">
        <v>37</v>
      </c>
      <c r="F1980">
        <v>5</v>
      </c>
      <c r="G1980" s="3">
        <v>107106.33</v>
      </c>
      <c r="H1980">
        <v>2</v>
      </c>
      <c r="I1980">
        <v>1</v>
      </c>
      <c r="J1980">
        <v>0</v>
      </c>
      <c r="K1980" s="5">
        <v>172063.09</v>
      </c>
      <c r="L1980">
        <v>0</v>
      </c>
      <c r="M1980" t="str">
        <f t="shared" si="90"/>
        <v xml:space="preserve"> Reatined</v>
      </c>
      <c r="N1980" s="7">
        <v>20.833333333333339</v>
      </c>
      <c r="O1980" s="10" t="str">
        <f t="shared" si="91"/>
        <v>36-45</v>
      </c>
      <c r="P1980" t="str">
        <f t="shared" si="92"/>
        <v>4-6 Years</v>
      </c>
      <c r="Q1980" t="str">
        <f>IF(B1980&lt;=500,"300-500",
 IF(B1980&lt;=650,"501-650",
 IF(B1980&lt;=750,"651-750",
 "751-850")))</f>
        <v>300-500</v>
      </c>
      <c r="R1980" t="str">
        <f>IF(L1980=1,"Customer already churned",
 IF(N1980&gt;=70,"Urgent attention required",
 IF(O1980="46-60","Focus retention efforts",
 IF(O1980="36-45","Extend retention strategies",
 IF(O1980="501-600","Engagement support required",
 IF(O1980="601-700","Monitor engagement",
 IF(AND(C1980="Germany",D1980="Female"),"Priority proactive retention",
 "General engagement")))))))</f>
        <v>Extend retention strategies</v>
      </c>
    </row>
    <row r="1981" spans="1:18" x14ac:dyDescent="0.35">
      <c r="A1981">
        <v>15635597</v>
      </c>
      <c r="B1981">
        <v>644</v>
      </c>
      <c r="C1981" t="s">
        <v>15</v>
      </c>
      <c r="D1981" t="s">
        <v>18</v>
      </c>
      <c r="E1981">
        <v>33</v>
      </c>
      <c r="F1981">
        <v>8</v>
      </c>
      <c r="G1981" s="3">
        <v>0</v>
      </c>
      <c r="H1981">
        <v>2</v>
      </c>
      <c r="I1981">
        <v>1</v>
      </c>
      <c r="J1981">
        <v>1</v>
      </c>
      <c r="K1981" s="5">
        <v>155294.17000000001</v>
      </c>
      <c r="L1981">
        <v>0</v>
      </c>
      <c r="M1981" t="str">
        <f t="shared" si="90"/>
        <v xml:space="preserve"> Reatined</v>
      </c>
      <c r="N1981" s="7">
        <v>12.5</v>
      </c>
      <c r="O1981" s="10" t="str">
        <f t="shared" si="91"/>
        <v>26-35</v>
      </c>
      <c r="P1981" t="str">
        <f t="shared" si="92"/>
        <v>7-9 Years</v>
      </c>
      <c r="Q1981" t="str">
        <f>IF(B1981&lt;=500,"300-500",
 IF(B1981&lt;=650,"501-650",
 IF(B1981&lt;=750,"651-750",
 "751-850")))</f>
        <v>501-650</v>
      </c>
      <c r="R1981" t="str">
        <f>IF(L1981=1,"Customer already churned",
 IF(N1981&gt;=70,"Urgent attention required",
 IF(O1981="46-60","Focus retention efforts",
 IF(O1981="36-45","Extend retention strategies",
 IF(O1981="501-600","Engagement support required",
 IF(O1981="601-700","Monitor engagement",
 IF(AND(C1981="Germany",D1981="Female"),"Priority proactive retention",
 "General engagement")))))))</f>
        <v>General engagement</v>
      </c>
    </row>
    <row r="1982" spans="1:18" x14ac:dyDescent="0.35">
      <c r="A1982">
        <v>15775880</v>
      </c>
      <c r="B1982">
        <v>554</v>
      </c>
      <c r="C1982" t="s">
        <v>15</v>
      </c>
      <c r="D1982" t="s">
        <v>16</v>
      </c>
      <c r="E1982">
        <v>30</v>
      </c>
      <c r="F1982">
        <v>9</v>
      </c>
      <c r="G1982" s="3">
        <v>0</v>
      </c>
      <c r="H1982">
        <v>2</v>
      </c>
      <c r="I1982">
        <v>1</v>
      </c>
      <c r="J1982">
        <v>1</v>
      </c>
      <c r="K1982" s="5">
        <v>40320.300000000003</v>
      </c>
      <c r="L1982">
        <v>0</v>
      </c>
      <c r="M1982" t="str">
        <f t="shared" si="90"/>
        <v xml:space="preserve"> Reatined</v>
      </c>
      <c r="N1982" s="7">
        <v>12.5</v>
      </c>
      <c r="O1982" s="10" t="str">
        <f t="shared" si="91"/>
        <v>26-35</v>
      </c>
      <c r="P1982" t="str">
        <f t="shared" si="92"/>
        <v>7-9 Years</v>
      </c>
      <c r="Q1982" t="str">
        <f>IF(B1982&lt;=500,"300-500",
 IF(B1982&lt;=650,"501-650",
 IF(B1982&lt;=750,"651-750",
 "751-850")))</f>
        <v>501-650</v>
      </c>
      <c r="R1982" t="str">
        <f>IF(L1982=1,"Customer already churned",
 IF(N1982&gt;=70,"Urgent attention required",
 IF(O1982="46-60","Focus retention efforts",
 IF(O1982="36-45","Extend retention strategies",
 IF(O1982="501-600","Engagement support required",
 IF(O1982="601-700","Monitor engagement",
 IF(AND(C1982="Germany",D1982="Female"),"Priority proactive retention",
 "General engagement")))))))</f>
        <v>General engagement</v>
      </c>
    </row>
    <row r="1983" spans="1:18" x14ac:dyDescent="0.35">
      <c r="A1983">
        <v>15630913</v>
      </c>
      <c r="B1983">
        <v>476</v>
      </c>
      <c r="C1983" t="s">
        <v>17</v>
      </c>
      <c r="D1983" t="s">
        <v>16</v>
      </c>
      <c r="E1983">
        <v>69</v>
      </c>
      <c r="F1983">
        <v>1</v>
      </c>
      <c r="G1983" s="3">
        <v>105303.73</v>
      </c>
      <c r="H1983">
        <v>1</v>
      </c>
      <c r="I1983">
        <v>0</v>
      </c>
      <c r="J1983">
        <v>1</v>
      </c>
      <c r="K1983" s="5">
        <v>134260.34</v>
      </c>
      <c r="L1983">
        <v>0</v>
      </c>
      <c r="M1983" t="str">
        <f t="shared" si="90"/>
        <v xml:space="preserve"> Reatined</v>
      </c>
      <c r="N1983" s="7">
        <v>66.666666666666657</v>
      </c>
      <c r="O1983" s="10" t="str">
        <f t="shared" si="91"/>
        <v>60+</v>
      </c>
      <c r="P1983" t="str">
        <f t="shared" si="92"/>
        <v>0-3 Years</v>
      </c>
      <c r="Q1983" t="str">
        <f>IF(B1983&lt;=500,"300-500",
 IF(B1983&lt;=650,"501-650",
 IF(B1983&lt;=750,"651-750",
 "751-850")))</f>
        <v>300-500</v>
      </c>
      <c r="R1983" t="str">
        <f>IF(L1983=1,"Customer already churned",
 IF(N1983&gt;=70,"Urgent attention required",
 IF(O1983="46-60","Focus retention efforts",
 IF(O1983="36-45","Extend retention strategies",
 IF(O1983="501-600","Engagement support required",
 IF(O1983="601-700","Monitor engagement",
 IF(AND(C1983="Germany",D1983="Female"),"Priority proactive retention",
 "General engagement")))))))</f>
        <v>General engagement</v>
      </c>
    </row>
    <row r="1984" spans="1:18" x14ac:dyDescent="0.35">
      <c r="A1984">
        <v>15756680</v>
      </c>
      <c r="B1984">
        <v>667</v>
      </c>
      <c r="C1984" t="s">
        <v>15</v>
      </c>
      <c r="D1984" t="s">
        <v>18</v>
      </c>
      <c r="E1984">
        <v>28</v>
      </c>
      <c r="F1984">
        <v>6</v>
      </c>
      <c r="G1984" s="3">
        <v>165798.1</v>
      </c>
      <c r="H1984">
        <v>1</v>
      </c>
      <c r="I1984">
        <v>1</v>
      </c>
      <c r="J1984">
        <v>0</v>
      </c>
      <c r="K1984" s="5">
        <v>147090.9</v>
      </c>
      <c r="L1984">
        <v>0</v>
      </c>
      <c r="M1984" t="str">
        <f t="shared" si="90"/>
        <v xml:space="preserve"> Reatined</v>
      </c>
      <c r="N1984" s="7">
        <v>37.5</v>
      </c>
      <c r="O1984" s="10" t="str">
        <f t="shared" si="91"/>
        <v>26-35</v>
      </c>
      <c r="P1984" t="str">
        <f t="shared" si="92"/>
        <v>4-6 Years</v>
      </c>
      <c r="Q1984" t="str">
        <f>IF(B1984&lt;=500,"300-500",
 IF(B1984&lt;=650,"501-650",
 IF(B1984&lt;=750,"651-750",
 "751-850")))</f>
        <v>651-750</v>
      </c>
      <c r="R1984" t="str">
        <f>IF(L1984=1,"Customer already churned",
 IF(N1984&gt;=70,"Urgent attention required",
 IF(O1984="46-60","Focus retention efforts",
 IF(O1984="36-45","Extend retention strategies",
 IF(O1984="501-600","Engagement support required",
 IF(O1984="601-700","Monitor engagement",
 IF(AND(C1984="Germany",D1984="Female"),"Priority proactive retention",
 "General engagement")))))))</f>
        <v>General engagement</v>
      </c>
    </row>
    <row r="1985" spans="1:18" x14ac:dyDescent="0.35">
      <c r="A1985">
        <v>15587913</v>
      </c>
      <c r="B1985">
        <v>748</v>
      </c>
      <c r="C1985" t="s">
        <v>17</v>
      </c>
      <c r="D1985" t="s">
        <v>16</v>
      </c>
      <c r="E1985">
        <v>40</v>
      </c>
      <c r="F1985">
        <v>4</v>
      </c>
      <c r="G1985" s="3">
        <v>0</v>
      </c>
      <c r="H1985">
        <v>2</v>
      </c>
      <c r="I1985">
        <v>1</v>
      </c>
      <c r="J1985">
        <v>0</v>
      </c>
      <c r="K1985" s="5">
        <v>132368.47</v>
      </c>
      <c r="L1985">
        <v>0</v>
      </c>
      <c r="M1985" t="str">
        <f t="shared" si="90"/>
        <v xml:space="preserve"> Reatined</v>
      </c>
      <c r="N1985" s="7">
        <v>33.333333333333329</v>
      </c>
      <c r="O1985" s="10" t="str">
        <f t="shared" si="91"/>
        <v>36-45</v>
      </c>
      <c r="P1985" t="str">
        <f t="shared" si="92"/>
        <v>4-6 Years</v>
      </c>
      <c r="Q1985" t="str">
        <f>IF(B1985&lt;=500,"300-500",
 IF(B1985&lt;=650,"501-650",
 IF(B1985&lt;=750,"651-750",
 "751-850")))</f>
        <v>651-750</v>
      </c>
      <c r="R1985" t="str">
        <f>IF(L1985=1,"Customer already churned",
 IF(N1985&gt;=70,"Urgent attention required",
 IF(O1985="46-60","Focus retention efforts",
 IF(O1985="36-45","Extend retention strategies",
 IF(O1985="501-600","Engagement support required",
 IF(O1985="601-700","Monitor engagement",
 IF(AND(C1985="Germany",D1985="Female"),"Priority proactive retention",
 "General engagement")))))))</f>
        <v>Extend retention strategies</v>
      </c>
    </row>
    <row r="1986" spans="1:18" x14ac:dyDescent="0.35">
      <c r="A1986">
        <v>15737605</v>
      </c>
      <c r="B1986">
        <v>531</v>
      </c>
      <c r="C1986" t="s">
        <v>17</v>
      </c>
      <c r="D1986" t="s">
        <v>16</v>
      </c>
      <c r="E1986">
        <v>45</v>
      </c>
      <c r="F1986">
        <v>1</v>
      </c>
      <c r="G1986" s="3">
        <v>126495.57</v>
      </c>
      <c r="H1986">
        <v>2</v>
      </c>
      <c r="I1986">
        <v>1</v>
      </c>
      <c r="J1986">
        <v>1</v>
      </c>
      <c r="K1986" s="5">
        <v>164741.5</v>
      </c>
      <c r="L1986">
        <v>0</v>
      </c>
      <c r="M1986" t="str">
        <f t="shared" si="90"/>
        <v xml:space="preserve"> Reatined</v>
      </c>
      <c r="N1986" s="7">
        <v>25</v>
      </c>
      <c r="O1986" s="10" t="str">
        <f t="shared" si="91"/>
        <v>36-45</v>
      </c>
      <c r="P1986" t="str">
        <f t="shared" si="92"/>
        <v>0-3 Years</v>
      </c>
      <c r="Q1986" t="str">
        <f>IF(B1986&lt;=500,"300-500",
 IF(B1986&lt;=650,"501-650",
 IF(B1986&lt;=750,"651-750",
 "751-850")))</f>
        <v>501-650</v>
      </c>
      <c r="R1986" t="str">
        <f>IF(L1986=1,"Customer already churned",
 IF(N1986&gt;=70,"Urgent attention required",
 IF(O1986="46-60","Focus retention efforts",
 IF(O1986="36-45","Extend retention strategies",
 IF(O1986="501-600","Engagement support required",
 IF(O1986="601-700","Monitor engagement",
 IF(AND(C1986="Germany",D1986="Female"),"Priority proactive retention",
 "General engagement")))))))</f>
        <v>Extend retention strategies</v>
      </c>
    </row>
    <row r="1987" spans="1:18" x14ac:dyDescent="0.35">
      <c r="A1987">
        <v>15627876</v>
      </c>
      <c r="B1987">
        <v>719</v>
      </c>
      <c r="C1987" t="s">
        <v>17</v>
      </c>
      <c r="D1987" t="s">
        <v>16</v>
      </c>
      <c r="E1987">
        <v>47</v>
      </c>
      <c r="F1987">
        <v>9</v>
      </c>
      <c r="G1987" s="3">
        <v>116393.59</v>
      </c>
      <c r="H1987">
        <v>1</v>
      </c>
      <c r="I1987">
        <v>1</v>
      </c>
      <c r="J1987">
        <v>0</v>
      </c>
      <c r="K1987" s="5">
        <v>63051.32</v>
      </c>
      <c r="L1987">
        <v>1</v>
      </c>
      <c r="M1987" t="str">
        <f t="shared" ref="M1987:M2050" si="93">IF(L1987=1, "Churned"," Reatined")</f>
        <v>Churned</v>
      </c>
      <c r="N1987" s="7">
        <v>37.5</v>
      </c>
      <c r="O1987" s="10" t="str">
        <f t="shared" ref="O1987:O2050" si="94">IF(E1987&lt;=25,"18-25",
 IF(E1987&lt;=35,"26-35",
 IF(E1987&lt;=45,"36-45",
 IF(E1987&lt;=60,"46-60",
 "60+"))))</f>
        <v>46-60</v>
      </c>
      <c r="P1987" t="str">
        <f t="shared" ref="P1987:P2050" si="95">IF(F1987&lt;=3,"0-3 Years",
 IF(F1987&lt;=6,"4-6 Years",
 IF(F1987&lt;=9,"7-9 Years",
 "10+ Years")))</f>
        <v>7-9 Years</v>
      </c>
      <c r="Q1987" t="str">
        <f>IF(B1987&lt;=500,"300-500",
 IF(B1987&lt;=650,"501-650",
 IF(B1987&lt;=750,"651-750",
 "751-850")))</f>
        <v>651-750</v>
      </c>
      <c r="R1987" t="str">
        <f>IF(L1987=1,"Customer already churned",
 IF(N1987&gt;=70,"Urgent attention required",
 IF(O1987="46-60","Focus retention efforts",
 IF(O1987="36-45","Extend retention strategies",
 IF(O1987="501-600","Engagement support required",
 IF(O1987="601-700","Monitor engagement",
 IF(AND(C1987="Germany",D1987="Female"),"Priority proactive retention",
 "General engagement")))))))</f>
        <v>Customer already churned</v>
      </c>
    </row>
    <row r="1988" spans="1:18" x14ac:dyDescent="0.35">
      <c r="A1988">
        <v>15772601</v>
      </c>
      <c r="B1988">
        <v>845</v>
      </c>
      <c r="C1988" t="s">
        <v>19</v>
      </c>
      <c r="D1988" t="s">
        <v>16</v>
      </c>
      <c r="E1988">
        <v>41</v>
      </c>
      <c r="F1988">
        <v>2</v>
      </c>
      <c r="G1988" s="3">
        <v>81733.740000000005</v>
      </c>
      <c r="H1988">
        <v>2</v>
      </c>
      <c r="I1988">
        <v>0</v>
      </c>
      <c r="J1988">
        <v>0</v>
      </c>
      <c r="K1988" s="5">
        <v>199761.29</v>
      </c>
      <c r="L1988">
        <v>0</v>
      </c>
      <c r="M1988" t="str">
        <f t="shared" si="93"/>
        <v xml:space="preserve"> Reatined</v>
      </c>
      <c r="N1988" s="7">
        <v>54.166666666666657</v>
      </c>
      <c r="O1988" s="10" t="str">
        <f t="shared" si="94"/>
        <v>36-45</v>
      </c>
      <c r="P1988" t="str">
        <f t="shared" si="95"/>
        <v>0-3 Years</v>
      </c>
      <c r="Q1988" t="str">
        <f>IF(B1988&lt;=500,"300-500",
 IF(B1988&lt;=650,"501-650",
 IF(B1988&lt;=750,"651-750",
 "751-850")))</f>
        <v>751-850</v>
      </c>
      <c r="R1988" t="str">
        <f>IF(L1988=1,"Customer already churned",
 IF(N1988&gt;=70,"Urgent attention required",
 IF(O1988="46-60","Focus retention efforts",
 IF(O1988="36-45","Extend retention strategies",
 IF(O1988="501-600","Engagement support required",
 IF(O1988="601-700","Monitor engagement",
 IF(AND(C1988="Germany",D1988="Female"),"Priority proactive retention",
 "General engagement")))))))</f>
        <v>Extend retention strategies</v>
      </c>
    </row>
    <row r="1989" spans="1:18" x14ac:dyDescent="0.35">
      <c r="A1989">
        <v>15758606</v>
      </c>
      <c r="B1989">
        <v>738</v>
      </c>
      <c r="C1989" t="s">
        <v>15</v>
      </c>
      <c r="D1989" t="s">
        <v>18</v>
      </c>
      <c r="E1989">
        <v>54</v>
      </c>
      <c r="F1989">
        <v>4</v>
      </c>
      <c r="G1989" s="3">
        <v>0</v>
      </c>
      <c r="H1989">
        <v>1</v>
      </c>
      <c r="I1989">
        <v>0</v>
      </c>
      <c r="J1989">
        <v>1</v>
      </c>
      <c r="K1989" s="5">
        <v>55725.04</v>
      </c>
      <c r="L1989">
        <v>1</v>
      </c>
      <c r="M1989" t="str">
        <f t="shared" si="93"/>
        <v>Churned</v>
      </c>
      <c r="N1989" s="7">
        <v>54.166666666666657</v>
      </c>
      <c r="O1989" s="10" t="str">
        <f t="shared" si="94"/>
        <v>46-60</v>
      </c>
      <c r="P1989" t="str">
        <f t="shared" si="95"/>
        <v>4-6 Years</v>
      </c>
      <c r="Q1989" t="str">
        <f>IF(B1989&lt;=500,"300-500",
 IF(B1989&lt;=650,"501-650",
 IF(B1989&lt;=750,"651-750",
 "751-850")))</f>
        <v>651-750</v>
      </c>
      <c r="R1989" t="str">
        <f>IF(L1989=1,"Customer already churned",
 IF(N1989&gt;=70,"Urgent attention required",
 IF(O1989="46-60","Focus retention efforts",
 IF(O1989="36-45","Extend retention strategies",
 IF(O1989="501-600","Engagement support required",
 IF(O1989="601-700","Monitor engagement",
 IF(AND(C1989="Germany",D1989="Female"),"Priority proactive retention",
 "General engagement")))))))</f>
        <v>Customer already churned</v>
      </c>
    </row>
    <row r="1990" spans="1:18" x14ac:dyDescent="0.35">
      <c r="A1990">
        <v>15657107</v>
      </c>
      <c r="B1990">
        <v>563</v>
      </c>
      <c r="C1990" t="s">
        <v>17</v>
      </c>
      <c r="D1990" t="s">
        <v>16</v>
      </c>
      <c r="E1990">
        <v>46</v>
      </c>
      <c r="F1990">
        <v>8</v>
      </c>
      <c r="G1990" s="3">
        <v>106171.68</v>
      </c>
      <c r="H1990">
        <v>1</v>
      </c>
      <c r="I1990">
        <v>1</v>
      </c>
      <c r="J1990">
        <v>0</v>
      </c>
      <c r="K1990" s="5">
        <v>163145.5</v>
      </c>
      <c r="L1990">
        <v>1</v>
      </c>
      <c r="M1990" t="str">
        <f t="shared" si="93"/>
        <v>Churned</v>
      </c>
      <c r="N1990" s="7">
        <v>37.5</v>
      </c>
      <c r="O1990" s="10" t="str">
        <f t="shared" si="94"/>
        <v>46-60</v>
      </c>
      <c r="P1990" t="str">
        <f t="shared" si="95"/>
        <v>7-9 Years</v>
      </c>
      <c r="Q1990" t="str">
        <f>IF(B1990&lt;=500,"300-500",
 IF(B1990&lt;=650,"501-650",
 IF(B1990&lt;=750,"651-750",
 "751-850")))</f>
        <v>501-650</v>
      </c>
      <c r="R1990" t="str">
        <f>IF(L1990=1,"Customer already churned",
 IF(N1990&gt;=70,"Urgent attention required",
 IF(O1990="46-60","Focus retention efforts",
 IF(O1990="36-45","Extend retention strategies",
 IF(O1990="501-600","Engagement support required",
 IF(O1990="601-700","Monitor engagement",
 IF(AND(C1990="Germany",D1990="Female"),"Priority proactive retention",
 "General engagement")))))))</f>
        <v>Customer already churned</v>
      </c>
    </row>
    <row r="1991" spans="1:18" x14ac:dyDescent="0.35">
      <c r="A1991">
        <v>15622454</v>
      </c>
      <c r="B1991">
        <v>695</v>
      </c>
      <c r="C1991" t="s">
        <v>17</v>
      </c>
      <c r="D1991" t="s">
        <v>18</v>
      </c>
      <c r="E1991">
        <v>28</v>
      </c>
      <c r="F1991">
        <v>0</v>
      </c>
      <c r="G1991" s="3">
        <v>96020.86</v>
      </c>
      <c r="H1991">
        <v>1</v>
      </c>
      <c r="I1991">
        <v>1</v>
      </c>
      <c r="J1991">
        <v>1</v>
      </c>
      <c r="K1991" s="5">
        <v>57992.49</v>
      </c>
      <c r="L1991">
        <v>0</v>
      </c>
      <c r="M1991" t="str">
        <f t="shared" si="93"/>
        <v xml:space="preserve"> Reatined</v>
      </c>
      <c r="N1991" s="7">
        <v>41.666666666666671</v>
      </c>
      <c r="O1991" s="10" t="str">
        <f t="shared" si="94"/>
        <v>26-35</v>
      </c>
      <c r="P1991" t="str">
        <f t="shared" si="95"/>
        <v>0-3 Years</v>
      </c>
      <c r="Q1991" t="str">
        <f>IF(B1991&lt;=500,"300-500",
 IF(B1991&lt;=650,"501-650",
 IF(B1991&lt;=750,"651-750",
 "751-850")))</f>
        <v>651-750</v>
      </c>
      <c r="R1991" t="str">
        <f>IF(L1991=1,"Customer already churned",
 IF(N1991&gt;=70,"Urgent attention required",
 IF(O1991="46-60","Focus retention efforts",
 IF(O1991="36-45","Extend retention strategies",
 IF(O1991="501-600","Engagement support required",
 IF(O1991="601-700","Monitor engagement",
 IF(AND(C1991="Germany",D1991="Female"),"Priority proactive retention",
 "General engagement")))))))</f>
        <v>General engagement</v>
      </c>
    </row>
    <row r="1992" spans="1:18" x14ac:dyDescent="0.35">
      <c r="A1992">
        <v>15775803</v>
      </c>
      <c r="B1992">
        <v>841</v>
      </c>
      <c r="C1992" t="s">
        <v>17</v>
      </c>
      <c r="D1992" t="s">
        <v>18</v>
      </c>
      <c r="E1992">
        <v>41</v>
      </c>
      <c r="F1992">
        <v>1</v>
      </c>
      <c r="G1992" s="3">
        <v>0</v>
      </c>
      <c r="H1992">
        <v>2</v>
      </c>
      <c r="I1992">
        <v>0</v>
      </c>
      <c r="J1992">
        <v>1</v>
      </c>
      <c r="K1992" s="5">
        <v>193093.77</v>
      </c>
      <c r="L1992">
        <v>0</v>
      </c>
      <c r="M1992" t="str">
        <f t="shared" si="93"/>
        <v xml:space="preserve"> Reatined</v>
      </c>
      <c r="N1992" s="7">
        <v>45.833333333333329</v>
      </c>
      <c r="O1992" s="10" t="str">
        <f t="shared" si="94"/>
        <v>36-45</v>
      </c>
      <c r="P1992" t="str">
        <f t="shared" si="95"/>
        <v>0-3 Years</v>
      </c>
      <c r="Q1992" t="str">
        <f>IF(B1992&lt;=500,"300-500",
 IF(B1992&lt;=650,"501-650",
 IF(B1992&lt;=750,"651-750",
 "751-850")))</f>
        <v>751-850</v>
      </c>
      <c r="R1992" t="str">
        <f>IF(L1992=1,"Customer already churned",
 IF(N1992&gt;=70,"Urgent attention required",
 IF(O1992="46-60","Focus retention efforts",
 IF(O1992="36-45","Extend retention strategies",
 IF(O1992="501-600","Engagement support required",
 IF(O1992="601-700","Monitor engagement",
 IF(AND(C1992="Germany",D1992="Female"),"Priority proactive retention",
 "General engagement")))))))</f>
        <v>Extend retention strategies</v>
      </c>
    </row>
    <row r="1993" spans="1:18" x14ac:dyDescent="0.35">
      <c r="A1993">
        <v>15570859</v>
      </c>
      <c r="B1993">
        <v>626</v>
      </c>
      <c r="C1993" t="s">
        <v>19</v>
      </c>
      <c r="D1993" t="s">
        <v>18</v>
      </c>
      <c r="E1993">
        <v>36</v>
      </c>
      <c r="F1993">
        <v>2</v>
      </c>
      <c r="G1993" s="3">
        <v>181671.16</v>
      </c>
      <c r="H1993">
        <v>2</v>
      </c>
      <c r="I1993">
        <v>1</v>
      </c>
      <c r="J1993">
        <v>1</v>
      </c>
      <c r="K1993" s="5">
        <v>57531.14</v>
      </c>
      <c r="L1993">
        <v>0</v>
      </c>
      <c r="M1993" t="str">
        <f t="shared" si="93"/>
        <v xml:space="preserve"> Reatined</v>
      </c>
      <c r="N1993" s="7">
        <v>25</v>
      </c>
      <c r="O1993" s="10" t="str">
        <f t="shared" si="94"/>
        <v>36-45</v>
      </c>
      <c r="P1993" t="str">
        <f t="shared" si="95"/>
        <v>0-3 Years</v>
      </c>
      <c r="Q1993" t="str">
        <f>IF(B1993&lt;=500,"300-500",
 IF(B1993&lt;=650,"501-650",
 IF(B1993&lt;=750,"651-750",
 "751-850")))</f>
        <v>501-650</v>
      </c>
      <c r="R1993" t="str">
        <f>IF(L1993=1,"Customer already churned",
 IF(N1993&gt;=70,"Urgent attention required",
 IF(O1993="46-60","Focus retention efforts",
 IF(O1993="36-45","Extend retention strategies",
 IF(O1993="501-600","Engagement support required",
 IF(O1993="601-700","Monitor engagement",
 IF(AND(C1993="Germany",D1993="Female"),"Priority proactive retention",
 "General engagement")))))))</f>
        <v>Extend retention strategies</v>
      </c>
    </row>
    <row r="1994" spans="1:18" x14ac:dyDescent="0.35">
      <c r="A1994">
        <v>15748381</v>
      </c>
      <c r="B1994">
        <v>613</v>
      </c>
      <c r="C1994" t="s">
        <v>15</v>
      </c>
      <c r="D1994" t="s">
        <v>16</v>
      </c>
      <c r="E1994">
        <v>29</v>
      </c>
      <c r="F1994">
        <v>6</v>
      </c>
      <c r="G1994" s="3">
        <v>185709.28</v>
      </c>
      <c r="H1994">
        <v>2</v>
      </c>
      <c r="I1994">
        <v>1</v>
      </c>
      <c r="J1994">
        <v>1</v>
      </c>
      <c r="K1994" s="5">
        <v>77242.19</v>
      </c>
      <c r="L1994">
        <v>0</v>
      </c>
      <c r="M1994" t="str">
        <f t="shared" si="93"/>
        <v xml:space="preserve"> Reatined</v>
      </c>
      <c r="N1994" s="7">
        <v>0</v>
      </c>
      <c r="O1994" s="10" t="str">
        <f t="shared" si="94"/>
        <v>26-35</v>
      </c>
      <c r="P1994" t="str">
        <f t="shared" si="95"/>
        <v>4-6 Years</v>
      </c>
      <c r="Q1994" t="str">
        <f>IF(B1994&lt;=500,"300-500",
 IF(B1994&lt;=650,"501-650",
 IF(B1994&lt;=750,"651-750",
 "751-850")))</f>
        <v>501-650</v>
      </c>
      <c r="R1994" t="str">
        <f>IF(L1994=1,"Customer already churned",
 IF(N1994&gt;=70,"Urgent attention required",
 IF(O1994="46-60","Focus retention efforts",
 IF(O1994="36-45","Extend retention strategies",
 IF(O1994="501-600","Engagement support required",
 IF(O1994="601-700","Monitor engagement",
 IF(AND(C1994="Germany",D1994="Female"),"Priority proactive retention",
 "General engagement")))))))</f>
        <v>General engagement</v>
      </c>
    </row>
    <row r="1995" spans="1:18" x14ac:dyDescent="0.35">
      <c r="A1995">
        <v>15787189</v>
      </c>
      <c r="B1995">
        <v>824</v>
      </c>
      <c r="C1995" t="s">
        <v>19</v>
      </c>
      <c r="D1995" t="s">
        <v>18</v>
      </c>
      <c r="E1995">
        <v>60</v>
      </c>
      <c r="F1995">
        <v>8</v>
      </c>
      <c r="G1995" s="3">
        <v>134250.17000000001</v>
      </c>
      <c r="H1995">
        <v>3</v>
      </c>
      <c r="I1995">
        <v>0</v>
      </c>
      <c r="J1995">
        <v>0</v>
      </c>
      <c r="K1995" s="5">
        <v>153046.16</v>
      </c>
      <c r="L1995">
        <v>1</v>
      </c>
      <c r="M1995" t="str">
        <f t="shared" si="93"/>
        <v>Churned</v>
      </c>
      <c r="N1995" s="7">
        <v>45.833333333333329</v>
      </c>
      <c r="O1995" s="10" t="str">
        <f t="shared" si="94"/>
        <v>46-60</v>
      </c>
      <c r="P1995" t="str">
        <f t="shared" si="95"/>
        <v>7-9 Years</v>
      </c>
      <c r="Q1995" t="str">
        <f>IF(B1995&lt;=500,"300-500",
 IF(B1995&lt;=650,"501-650",
 IF(B1995&lt;=750,"651-750",
 "751-850")))</f>
        <v>751-850</v>
      </c>
      <c r="R1995" t="str">
        <f>IF(L1995=1,"Customer already churned",
 IF(N1995&gt;=70,"Urgent attention required",
 IF(O1995="46-60","Focus retention efforts",
 IF(O1995="36-45","Extend retention strategies",
 IF(O1995="501-600","Engagement support required",
 IF(O1995="601-700","Monitor engagement",
 IF(AND(C1995="Germany",D1995="Female"),"Priority proactive retention",
 "General engagement")))))))</f>
        <v>Customer already churned</v>
      </c>
    </row>
    <row r="1996" spans="1:18" x14ac:dyDescent="0.35">
      <c r="A1996">
        <v>15666055</v>
      </c>
      <c r="B1996">
        <v>705</v>
      </c>
      <c r="C1996" t="s">
        <v>15</v>
      </c>
      <c r="D1996" t="s">
        <v>16</v>
      </c>
      <c r="E1996">
        <v>49</v>
      </c>
      <c r="F1996">
        <v>7</v>
      </c>
      <c r="G1996" s="3">
        <v>0</v>
      </c>
      <c r="H1996">
        <v>1</v>
      </c>
      <c r="I1996">
        <v>1</v>
      </c>
      <c r="J1996">
        <v>0</v>
      </c>
      <c r="K1996" s="5">
        <v>63405.2</v>
      </c>
      <c r="L1996">
        <v>1</v>
      </c>
      <c r="M1996" t="str">
        <f t="shared" si="93"/>
        <v>Churned</v>
      </c>
      <c r="N1996" s="7">
        <v>50</v>
      </c>
      <c r="O1996" s="10" t="str">
        <f t="shared" si="94"/>
        <v>46-60</v>
      </c>
      <c r="P1996" t="str">
        <f t="shared" si="95"/>
        <v>7-9 Years</v>
      </c>
      <c r="Q1996" t="str">
        <f>IF(B1996&lt;=500,"300-500",
 IF(B1996&lt;=650,"501-650",
 IF(B1996&lt;=750,"651-750",
 "751-850")))</f>
        <v>651-750</v>
      </c>
      <c r="R1996" t="str">
        <f>IF(L1996=1,"Customer already churned",
 IF(N1996&gt;=70,"Urgent attention required",
 IF(O1996="46-60","Focus retention efforts",
 IF(O1996="36-45","Extend retention strategies",
 IF(O1996="501-600","Engagement support required",
 IF(O1996="601-700","Monitor engagement",
 IF(AND(C1996="Germany",D1996="Female"),"Priority proactive retention",
 "General engagement")))))))</f>
        <v>Customer already churned</v>
      </c>
    </row>
    <row r="1997" spans="1:18" x14ac:dyDescent="0.35">
      <c r="A1997">
        <v>15617648</v>
      </c>
      <c r="B1997">
        <v>584</v>
      </c>
      <c r="C1997" t="s">
        <v>15</v>
      </c>
      <c r="D1997" t="s">
        <v>16</v>
      </c>
      <c r="E1997">
        <v>44</v>
      </c>
      <c r="F1997">
        <v>5</v>
      </c>
      <c r="G1997" s="3">
        <v>95671.75</v>
      </c>
      <c r="H1997">
        <v>2</v>
      </c>
      <c r="I1997">
        <v>1</v>
      </c>
      <c r="J1997">
        <v>1</v>
      </c>
      <c r="K1997" s="5">
        <v>106564.88</v>
      </c>
      <c r="L1997">
        <v>0</v>
      </c>
      <c r="M1997" t="str">
        <f t="shared" si="93"/>
        <v xml:space="preserve"> Reatined</v>
      </c>
      <c r="N1997" s="7">
        <v>0</v>
      </c>
      <c r="O1997" s="10" t="str">
        <f t="shared" si="94"/>
        <v>36-45</v>
      </c>
      <c r="P1997" t="str">
        <f t="shared" si="95"/>
        <v>4-6 Years</v>
      </c>
      <c r="Q1997" t="str">
        <f>IF(B1997&lt;=500,"300-500",
 IF(B1997&lt;=650,"501-650",
 IF(B1997&lt;=750,"651-750",
 "751-850")))</f>
        <v>501-650</v>
      </c>
      <c r="R1997" t="str">
        <f>IF(L1997=1,"Customer already churned",
 IF(N1997&gt;=70,"Urgent attention required",
 IF(O1997="46-60","Focus retention efforts",
 IF(O1997="36-45","Extend retention strategies",
 IF(O1997="501-600","Engagement support required",
 IF(O1997="601-700","Monitor engagement",
 IF(AND(C1997="Germany",D1997="Female"),"Priority proactive retention",
 "General engagement")))))))</f>
        <v>Extend retention strategies</v>
      </c>
    </row>
    <row r="1998" spans="1:18" x14ac:dyDescent="0.35">
      <c r="A1998">
        <v>15755678</v>
      </c>
      <c r="B1998">
        <v>534</v>
      </c>
      <c r="C1998" t="s">
        <v>15</v>
      </c>
      <c r="D1998" t="s">
        <v>18</v>
      </c>
      <c r="E1998">
        <v>62</v>
      </c>
      <c r="F1998">
        <v>2</v>
      </c>
      <c r="G1998" s="3">
        <v>0</v>
      </c>
      <c r="H1998">
        <v>2</v>
      </c>
      <c r="I1998">
        <v>0</v>
      </c>
      <c r="J1998">
        <v>0</v>
      </c>
      <c r="K1998" s="5">
        <v>42763.12</v>
      </c>
      <c r="L1998">
        <v>1</v>
      </c>
      <c r="M1998" t="str">
        <f t="shared" si="93"/>
        <v>Churned</v>
      </c>
      <c r="N1998" s="7">
        <v>83.333333333333343</v>
      </c>
      <c r="O1998" s="10" t="str">
        <f t="shared" si="94"/>
        <v>60+</v>
      </c>
      <c r="P1998" t="str">
        <f t="shared" si="95"/>
        <v>0-3 Years</v>
      </c>
      <c r="Q1998" t="str">
        <f>IF(B1998&lt;=500,"300-500",
 IF(B1998&lt;=650,"501-650",
 IF(B1998&lt;=750,"651-750",
 "751-850")))</f>
        <v>501-650</v>
      </c>
      <c r="R1998" t="str">
        <f>IF(L1998=1,"Customer already churned",
 IF(N1998&gt;=70,"Urgent attention required",
 IF(O1998="46-60","Focus retention efforts",
 IF(O1998="36-45","Extend retention strategies",
 IF(O1998="501-600","Engagement support required",
 IF(O1998="601-700","Monitor engagement",
 IF(AND(C1998="Germany",D1998="Female"),"Priority proactive retention",
 "General engagement")))))))</f>
        <v>Customer already churned</v>
      </c>
    </row>
    <row r="1999" spans="1:18" x14ac:dyDescent="0.35">
      <c r="A1999">
        <v>15624781</v>
      </c>
      <c r="B1999">
        <v>672</v>
      </c>
      <c r="C1999" t="s">
        <v>15</v>
      </c>
      <c r="D1999" t="s">
        <v>16</v>
      </c>
      <c r="E1999">
        <v>34</v>
      </c>
      <c r="F1999">
        <v>1</v>
      </c>
      <c r="G1999" s="3">
        <v>142151.75</v>
      </c>
      <c r="H1999">
        <v>2</v>
      </c>
      <c r="I1999">
        <v>1</v>
      </c>
      <c r="J1999">
        <v>1</v>
      </c>
      <c r="K1999" s="5">
        <v>168753.34</v>
      </c>
      <c r="L1999">
        <v>0</v>
      </c>
      <c r="M1999" t="str">
        <f t="shared" si="93"/>
        <v xml:space="preserve"> Reatined</v>
      </c>
      <c r="N1999" s="7">
        <v>25</v>
      </c>
      <c r="O1999" s="10" t="str">
        <f t="shared" si="94"/>
        <v>26-35</v>
      </c>
      <c r="P1999" t="str">
        <f t="shared" si="95"/>
        <v>0-3 Years</v>
      </c>
      <c r="Q1999" t="str">
        <f>IF(B1999&lt;=500,"300-500",
 IF(B1999&lt;=650,"501-650",
 IF(B1999&lt;=750,"651-750",
 "751-850")))</f>
        <v>651-750</v>
      </c>
      <c r="R1999" t="str">
        <f>IF(L1999=1,"Customer already churned",
 IF(N1999&gt;=70,"Urgent attention required",
 IF(O1999="46-60","Focus retention efforts",
 IF(O1999="36-45","Extend retention strategies",
 IF(O1999="501-600","Engagement support required",
 IF(O1999="601-700","Monitor engagement",
 IF(AND(C1999="Germany",D1999="Female"),"Priority proactive retention",
 "General engagement")))))))</f>
        <v>General engagement</v>
      </c>
    </row>
    <row r="2000" spans="1:18" x14ac:dyDescent="0.35">
      <c r="A2000">
        <v>15779497</v>
      </c>
      <c r="B2000">
        <v>603</v>
      </c>
      <c r="C2000" t="s">
        <v>15</v>
      </c>
      <c r="D2000" t="s">
        <v>18</v>
      </c>
      <c r="E2000">
        <v>43</v>
      </c>
      <c r="F2000">
        <v>5</v>
      </c>
      <c r="G2000" s="3">
        <v>127823.93</v>
      </c>
      <c r="H2000">
        <v>1</v>
      </c>
      <c r="I2000">
        <v>1</v>
      </c>
      <c r="J2000">
        <v>1</v>
      </c>
      <c r="K2000" s="5">
        <v>19483.349999999999</v>
      </c>
      <c r="L2000">
        <v>0</v>
      </c>
      <c r="M2000" t="str">
        <f t="shared" si="93"/>
        <v xml:space="preserve"> Reatined</v>
      </c>
      <c r="N2000" s="7">
        <v>16.666666666666661</v>
      </c>
      <c r="O2000" s="10" t="str">
        <f t="shared" si="94"/>
        <v>36-45</v>
      </c>
      <c r="P2000" t="str">
        <f t="shared" si="95"/>
        <v>4-6 Years</v>
      </c>
      <c r="Q2000" t="str">
        <f>IF(B2000&lt;=500,"300-500",
 IF(B2000&lt;=650,"501-650",
 IF(B2000&lt;=750,"651-750",
 "751-850")))</f>
        <v>501-650</v>
      </c>
      <c r="R2000" t="str">
        <f>IF(L2000=1,"Customer already churned",
 IF(N2000&gt;=70,"Urgent attention required",
 IF(O2000="46-60","Focus retention efforts",
 IF(O2000="36-45","Extend retention strategies",
 IF(O2000="501-600","Engagement support required",
 IF(O2000="601-700","Monitor engagement",
 IF(AND(C2000="Germany",D2000="Female"),"Priority proactive retention",
 "General engagement")))))))</f>
        <v>Extend retention strategies</v>
      </c>
    </row>
    <row r="2001" spans="1:18" x14ac:dyDescent="0.35">
      <c r="A2001">
        <v>15567399</v>
      </c>
      <c r="B2001">
        <v>633</v>
      </c>
      <c r="C2001" t="s">
        <v>19</v>
      </c>
      <c r="D2001" t="s">
        <v>18</v>
      </c>
      <c r="E2001">
        <v>43</v>
      </c>
      <c r="F2001">
        <v>3</v>
      </c>
      <c r="G2001" s="3">
        <v>144164.29</v>
      </c>
      <c r="H2001">
        <v>1</v>
      </c>
      <c r="I2001">
        <v>1</v>
      </c>
      <c r="J2001">
        <v>1</v>
      </c>
      <c r="K2001" s="5">
        <v>158646.46</v>
      </c>
      <c r="L2001">
        <v>0</v>
      </c>
      <c r="M2001" t="str">
        <f t="shared" si="93"/>
        <v xml:space="preserve"> Reatined</v>
      </c>
      <c r="N2001" s="7">
        <v>16.666666666666661</v>
      </c>
      <c r="O2001" s="10" t="str">
        <f t="shared" si="94"/>
        <v>36-45</v>
      </c>
      <c r="P2001" t="str">
        <f t="shared" si="95"/>
        <v>0-3 Years</v>
      </c>
      <c r="Q2001" t="str">
        <f>IF(B2001&lt;=500,"300-500",
 IF(B2001&lt;=650,"501-650",
 IF(B2001&lt;=750,"651-750",
 "751-850")))</f>
        <v>501-650</v>
      </c>
      <c r="R2001" t="str">
        <f>IF(L2001=1,"Customer already churned",
 IF(N2001&gt;=70,"Urgent attention required",
 IF(O2001="46-60","Focus retention efforts",
 IF(O2001="36-45","Extend retention strategies",
 IF(O2001="501-600","Engagement support required",
 IF(O2001="601-700","Monitor engagement",
 IF(AND(C2001="Germany",D2001="Female"),"Priority proactive retention",
 "General engagement")))))))</f>
        <v>Extend retention strategies</v>
      </c>
    </row>
    <row r="2002" spans="1:18" x14ac:dyDescent="0.35">
      <c r="A2002">
        <v>15613656</v>
      </c>
      <c r="B2002">
        <v>842</v>
      </c>
      <c r="C2002" t="s">
        <v>15</v>
      </c>
      <c r="D2002" t="s">
        <v>18</v>
      </c>
      <c r="E2002">
        <v>58</v>
      </c>
      <c r="F2002">
        <v>1</v>
      </c>
      <c r="G2002" s="3">
        <v>63492.94</v>
      </c>
      <c r="H2002">
        <v>1</v>
      </c>
      <c r="I2002">
        <v>1</v>
      </c>
      <c r="J2002">
        <v>1</v>
      </c>
      <c r="K2002" s="5">
        <v>83172.19</v>
      </c>
      <c r="L2002">
        <v>0</v>
      </c>
      <c r="M2002" t="str">
        <f t="shared" si="93"/>
        <v xml:space="preserve"> Reatined</v>
      </c>
      <c r="N2002" s="7">
        <v>58.333333333333343</v>
      </c>
      <c r="O2002" s="10" t="str">
        <f t="shared" si="94"/>
        <v>46-60</v>
      </c>
      <c r="P2002" t="str">
        <f t="shared" si="95"/>
        <v>0-3 Years</v>
      </c>
      <c r="Q2002" t="str">
        <f>IF(B2002&lt;=500,"300-500",
 IF(B2002&lt;=650,"501-650",
 IF(B2002&lt;=750,"651-750",
 "751-850")))</f>
        <v>751-850</v>
      </c>
      <c r="R2002" t="str">
        <f>IF(L2002=1,"Customer already churned",
 IF(N2002&gt;=70,"Urgent attention required",
 IF(O2002="46-60","Focus retention efforts",
 IF(O2002="36-45","Extend retention strategies",
 IF(O2002="501-600","Engagement support required",
 IF(O2002="601-700","Monitor engagement",
 IF(AND(C2002="Germany",D2002="Female"),"Priority proactive retention",
 "General engagement")))))))</f>
        <v>Focus retention efforts</v>
      </c>
    </row>
    <row r="2003" spans="1:18" x14ac:dyDescent="0.35">
      <c r="A2003">
        <v>15734311</v>
      </c>
      <c r="B2003">
        <v>661</v>
      </c>
      <c r="C2003" t="s">
        <v>15</v>
      </c>
      <c r="D2003" t="s">
        <v>16</v>
      </c>
      <c r="E2003">
        <v>27</v>
      </c>
      <c r="F2003">
        <v>3</v>
      </c>
      <c r="G2003" s="3">
        <v>0</v>
      </c>
      <c r="H2003">
        <v>2</v>
      </c>
      <c r="I2003">
        <v>1</v>
      </c>
      <c r="J2003">
        <v>1</v>
      </c>
      <c r="K2003" s="5">
        <v>76889.789999999994</v>
      </c>
      <c r="L2003">
        <v>0</v>
      </c>
      <c r="M2003" t="str">
        <f t="shared" si="93"/>
        <v xml:space="preserve"> Reatined</v>
      </c>
      <c r="N2003" s="7">
        <v>12.5</v>
      </c>
      <c r="O2003" s="10" t="str">
        <f t="shared" si="94"/>
        <v>26-35</v>
      </c>
      <c r="P2003" t="str">
        <f t="shared" si="95"/>
        <v>0-3 Years</v>
      </c>
      <c r="Q2003" t="str">
        <f>IF(B2003&lt;=500,"300-500",
 IF(B2003&lt;=650,"501-650",
 IF(B2003&lt;=750,"651-750",
 "751-850")))</f>
        <v>651-750</v>
      </c>
      <c r="R2003" t="str">
        <f>IF(L2003=1,"Customer already churned",
 IF(N2003&gt;=70,"Urgent attention required",
 IF(O2003="46-60","Focus retention efforts",
 IF(O2003="36-45","Extend retention strategies",
 IF(O2003="501-600","Engagement support required",
 IF(O2003="601-700","Monitor engagement",
 IF(AND(C2003="Germany",D2003="Female"),"Priority proactive retention",
 "General engagement")))))))</f>
        <v>General engagement</v>
      </c>
    </row>
    <row r="2004" spans="1:18" x14ac:dyDescent="0.35">
      <c r="A2004">
        <v>15657214</v>
      </c>
      <c r="B2004">
        <v>601</v>
      </c>
      <c r="C2004" t="s">
        <v>15</v>
      </c>
      <c r="D2004" t="s">
        <v>18</v>
      </c>
      <c r="E2004">
        <v>74</v>
      </c>
      <c r="F2004">
        <v>2</v>
      </c>
      <c r="G2004" s="3">
        <v>0</v>
      </c>
      <c r="H2004">
        <v>2</v>
      </c>
      <c r="I2004">
        <v>0</v>
      </c>
      <c r="J2004">
        <v>1</v>
      </c>
      <c r="K2004" s="5">
        <v>51554.58</v>
      </c>
      <c r="L2004">
        <v>0</v>
      </c>
      <c r="M2004" t="str">
        <f t="shared" si="93"/>
        <v xml:space="preserve"> Reatined</v>
      </c>
      <c r="N2004" s="7">
        <v>62.5</v>
      </c>
      <c r="O2004" s="10" t="str">
        <f t="shared" si="94"/>
        <v>60+</v>
      </c>
      <c r="P2004" t="str">
        <f t="shared" si="95"/>
        <v>0-3 Years</v>
      </c>
      <c r="Q2004" t="str">
        <f>IF(B2004&lt;=500,"300-500",
 IF(B2004&lt;=650,"501-650",
 IF(B2004&lt;=750,"651-750",
 "751-850")))</f>
        <v>501-650</v>
      </c>
      <c r="R2004" t="str">
        <f>IF(L2004=1,"Customer already churned",
 IF(N2004&gt;=70,"Urgent attention required",
 IF(O2004="46-60","Focus retention efforts",
 IF(O2004="36-45","Extend retention strategies",
 IF(O2004="501-600","Engagement support required",
 IF(O2004="601-700","Monitor engagement",
 IF(AND(C2004="Germany",D2004="Female"),"Priority proactive retention",
 "General engagement")))))))</f>
        <v>General engagement</v>
      </c>
    </row>
    <row r="2005" spans="1:18" x14ac:dyDescent="0.35">
      <c r="A2005">
        <v>15799350</v>
      </c>
      <c r="B2005">
        <v>632</v>
      </c>
      <c r="C2005" t="s">
        <v>15</v>
      </c>
      <c r="D2005" t="s">
        <v>18</v>
      </c>
      <c r="E2005">
        <v>41</v>
      </c>
      <c r="F2005">
        <v>0</v>
      </c>
      <c r="G2005" s="3">
        <v>106134.46</v>
      </c>
      <c r="H2005">
        <v>1</v>
      </c>
      <c r="I2005">
        <v>0</v>
      </c>
      <c r="J2005">
        <v>1</v>
      </c>
      <c r="K2005" s="5">
        <v>105570.39</v>
      </c>
      <c r="L2005">
        <v>0</v>
      </c>
      <c r="M2005" t="str">
        <f t="shared" si="93"/>
        <v xml:space="preserve"> Reatined</v>
      </c>
      <c r="N2005" s="7">
        <v>50</v>
      </c>
      <c r="O2005" s="10" t="str">
        <f t="shared" si="94"/>
        <v>36-45</v>
      </c>
      <c r="P2005" t="str">
        <f t="shared" si="95"/>
        <v>0-3 Years</v>
      </c>
      <c r="Q2005" t="str">
        <f>IF(B2005&lt;=500,"300-500",
 IF(B2005&lt;=650,"501-650",
 IF(B2005&lt;=750,"651-750",
 "751-850")))</f>
        <v>501-650</v>
      </c>
      <c r="R2005" t="str">
        <f>IF(L2005=1,"Customer already churned",
 IF(N2005&gt;=70,"Urgent attention required",
 IF(O2005="46-60","Focus retention efforts",
 IF(O2005="36-45","Extend retention strategies",
 IF(O2005="501-600","Engagement support required",
 IF(O2005="601-700","Monitor engagement",
 IF(AND(C2005="Germany",D2005="Female"),"Priority proactive retention",
 "General engagement")))))))</f>
        <v>Extend retention strategies</v>
      </c>
    </row>
    <row r="2006" spans="1:18" x14ac:dyDescent="0.35">
      <c r="A2006">
        <v>15729970</v>
      </c>
      <c r="B2006">
        <v>684</v>
      </c>
      <c r="C2006" t="s">
        <v>19</v>
      </c>
      <c r="D2006" t="s">
        <v>18</v>
      </c>
      <c r="E2006">
        <v>29</v>
      </c>
      <c r="F2006">
        <v>8</v>
      </c>
      <c r="G2006" s="3">
        <v>127269.75</v>
      </c>
      <c r="H2006">
        <v>1</v>
      </c>
      <c r="I2006">
        <v>0</v>
      </c>
      <c r="J2006">
        <v>1</v>
      </c>
      <c r="K2006" s="5">
        <v>79495.009999999995</v>
      </c>
      <c r="L2006">
        <v>0</v>
      </c>
      <c r="M2006" t="str">
        <f t="shared" si="93"/>
        <v xml:space="preserve"> Reatined</v>
      </c>
      <c r="N2006" s="7">
        <v>25</v>
      </c>
      <c r="O2006" s="10" t="str">
        <f t="shared" si="94"/>
        <v>26-35</v>
      </c>
      <c r="P2006" t="str">
        <f t="shared" si="95"/>
        <v>7-9 Years</v>
      </c>
      <c r="Q2006" t="str">
        <f>IF(B2006&lt;=500,"300-500",
 IF(B2006&lt;=650,"501-650",
 IF(B2006&lt;=750,"651-750",
 "751-850")))</f>
        <v>651-750</v>
      </c>
      <c r="R2006" t="str">
        <f>IF(L2006=1,"Customer already churned",
 IF(N2006&gt;=70,"Urgent attention required",
 IF(O2006="46-60","Focus retention efforts",
 IF(O2006="36-45","Extend retention strategies",
 IF(O2006="501-600","Engagement support required",
 IF(O2006="601-700","Monitor engagement",
 IF(AND(C2006="Germany",D2006="Female"),"Priority proactive retention",
 "General engagement")))))))</f>
        <v>General engagement</v>
      </c>
    </row>
    <row r="2007" spans="1:18" x14ac:dyDescent="0.35">
      <c r="A2007">
        <v>15725835</v>
      </c>
      <c r="B2007">
        <v>785</v>
      </c>
      <c r="C2007" t="s">
        <v>19</v>
      </c>
      <c r="D2007" t="s">
        <v>16</v>
      </c>
      <c r="E2007">
        <v>32</v>
      </c>
      <c r="F2007">
        <v>3</v>
      </c>
      <c r="G2007" s="3">
        <v>124493.03</v>
      </c>
      <c r="H2007">
        <v>2</v>
      </c>
      <c r="I2007">
        <v>0</v>
      </c>
      <c r="J2007">
        <v>1</v>
      </c>
      <c r="K2007" s="5">
        <v>52583.79</v>
      </c>
      <c r="L2007">
        <v>1</v>
      </c>
      <c r="M2007" t="str">
        <f t="shared" si="93"/>
        <v>Churned</v>
      </c>
      <c r="N2007" s="7">
        <v>8.3333333333333321</v>
      </c>
      <c r="O2007" s="10" t="str">
        <f t="shared" si="94"/>
        <v>26-35</v>
      </c>
      <c r="P2007" t="str">
        <f t="shared" si="95"/>
        <v>0-3 Years</v>
      </c>
      <c r="Q2007" t="str">
        <f>IF(B2007&lt;=500,"300-500",
 IF(B2007&lt;=650,"501-650",
 IF(B2007&lt;=750,"651-750",
 "751-850")))</f>
        <v>751-850</v>
      </c>
      <c r="R2007" t="str">
        <f>IF(L2007=1,"Customer already churned",
 IF(N2007&gt;=70,"Urgent attention required",
 IF(O2007="46-60","Focus retention efforts",
 IF(O2007="36-45","Extend retention strategies",
 IF(O2007="501-600","Engagement support required",
 IF(O2007="601-700","Monitor engagement",
 IF(AND(C2007="Germany",D2007="Female"),"Priority proactive retention",
 "General engagement")))))))</f>
        <v>Customer already churned</v>
      </c>
    </row>
    <row r="2008" spans="1:18" x14ac:dyDescent="0.35">
      <c r="A2008">
        <v>15745543</v>
      </c>
      <c r="B2008">
        <v>687</v>
      </c>
      <c r="C2008" t="s">
        <v>15</v>
      </c>
      <c r="D2008" t="s">
        <v>18</v>
      </c>
      <c r="E2008">
        <v>39</v>
      </c>
      <c r="F2008">
        <v>7</v>
      </c>
      <c r="G2008" s="3">
        <v>0</v>
      </c>
      <c r="H2008">
        <v>2</v>
      </c>
      <c r="I2008">
        <v>1</v>
      </c>
      <c r="J2008">
        <v>0</v>
      </c>
      <c r="K2008" s="5">
        <v>26848.25</v>
      </c>
      <c r="L2008">
        <v>0</v>
      </c>
      <c r="M2008" t="str">
        <f t="shared" si="93"/>
        <v xml:space="preserve"> Reatined</v>
      </c>
      <c r="N2008" s="7">
        <v>33.333333333333329</v>
      </c>
      <c r="O2008" s="10" t="str">
        <f t="shared" si="94"/>
        <v>36-45</v>
      </c>
      <c r="P2008" t="str">
        <f t="shared" si="95"/>
        <v>7-9 Years</v>
      </c>
      <c r="Q2008" t="str">
        <f>IF(B2008&lt;=500,"300-500",
 IF(B2008&lt;=650,"501-650",
 IF(B2008&lt;=750,"651-750",
 "751-850")))</f>
        <v>651-750</v>
      </c>
      <c r="R2008" t="str">
        <f>IF(L2008=1,"Customer already churned",
 IF(N2008&gt;=70,"Urgent attention required",
 IF(O2008="46-60","Focus retention efforts",
 IF(O2008="36-45","Extend retention strategies",
 IF(O2008="501-600","Engagement support required",
 IF(O2008="601-700","Monitor engagement",
 IF(AND(C2008="Germany",D2008="Female"),"Priority proactive retention",
 "General engagement")))))))</f>
        <v>Extend retention strategies</v>
      </c>
    </row>
    <row r="2009" spans="1:18" x14ac:dyDescent="0.35">
      <c r="A2009">
        <v>15727384</v>
      </c>
      <c r="B2009">
        <v>705</v>
      </c>
      <c r="C2009" t="s">
        <v>19</v>
      </c>
      <c r="D2009" t="s">
        <v>16</v>
      </c>
      <c r="E2009">
        <v>43</v>
      </c>
      <c r="F2009">
        <v>10</v>
      </c>
      <c r="G2009" s="3">
        <v>146547.78</v>
      </c>
      <c r="H2009">
        <v>1</v>
      </c>
      <c r="I2009">
        <v>0</v>
      </c>
      <c r="J2009">
        <v>1</v>
      </c>
      <c r="K2009" s="5">
        <v>10072.549999999999</v>
      </c>
      <c r="L2009">
        <v>1</v>
      </c>
      <c r="M2009" t="str">
        <f t="shared" si="93"/>
        <v>Churned</v>
      </c>
      <c r="N2009" s="7">
        <v>25</v>
      </c>
      <c r="O2009" s="10" t="str">
        <f t="shared" si="94"/>
        <v>36-45</v>
      </c>
      <c r="P2009" t="str">
        <f t="shared" si="95"/>
        <v>10+ Years</v>
      </c>
      <c r="Q2009" t="str">
        <f>IF(B2009&lt;=500,"300-500",
 IF(B2009&lt;=650,"501-650",
 IF(B2009&lt;=750,"651-750",
 "751-850")))</f>
        <v>651-750</v>
      </c>
      <c r="R2009" t="str">
        <f>IF(L2009=1,"Customer already churned",
 IF(N2009&gt;=70,"Urgent attention required",
 IF(O2009="46-60","Focus retention efforts",
 IF(O2009="36-45","Extend retention strategies",
 IF(O2009="501-600","Engagement support required",
 IF(O2009="601-700","Monitor engagement",
 IF(AND(C2009="Germany",D2009="Female"),"Priority proactive retention",
 "General engagement")))))))</f>
        <v>Customer already churned</v>
      </c>
    </row>
    <row r="2010" spans="1:18" x14ac:dyDescent="0.35">
      <c r="A2010">
        <v>15666916</v>
      </c>
      <c r="B2010">
        <v>639</v>
      </c>
      <c r="C2010" t="s">
        <v>15</v>
      </c>
      <c r="D2010" t="s">
        <v>18</v>
      </c>
      <c r="E2010">
        <v>43</v>
      </c>
      <c r="F2010">
        <v>6</v>
      </c>
      <c r="G2010" s="3">
        <v>99610.92</v>
      </c>
      <c r="H2010">
        <v>2</v>
      </c>
      <c r="I2010">
        <v>1</v>
      </c>
      <c r="J2010">
        <v>0</v>
      </c>
      <c r="K2010" s="5">
        <v>187296.78</v>
      </c>
      <c r="L2010">
        <v>0</v>
      </c>
      <c r="M2010" t="str">
        <f t="shared" si="93"/>
        <v xml:space="preserve"> Reatined</v>
      </c>
      <c r="N2010" s="7">
        <v>20.833333333333339</v>
      </c>
      <c r="O2010" s="10" t="str">
        <f t="shared" si="94"/>
        <v>36-45</v>
      </c>
      <c r="P2010" t="str">
        <f t="shared" si="95"/>
        <v>4-6 Years</v>
      </c>
      <c r="Q2010" t="str">
        <f>IF(B2010&lt;=500,"300-500",
 IF(B2010&lt;=650,"501-650",
 IF(B2010&lt;=750,"651-750",
 "751-850")))</f>
        <v>501-650</v>
      </c>
      <c r="R2010" t="str">
        <f>IF(L2010=1,"Customer already churned",
 IF(N2010&gt;=70,"Urgent attention required",
 IF(O2010="46-60","Focus retention efforts",
 IF(O2010="36-45","Extend retention strategies",
 IF(O2010="501-600","Engagement support required",
 IF(O2010="601-700","Monitor engagement",
 IF(AND(C2010="Germany",D2010="Female"),"Priority proactive retention",
 "General engagement")))))))</f>
        <v>Extend retention strategies</v>
      </c>
    </row>
    <row r="2011" spans="1:18" x14ac:dyDescent="0.35">
      <c r="A2011">
        <v>15732917</v>
      </c>
      <c r="B2011">
        <v>729</v>
      </c>
      <c r="C2011" t="s">
        <v>19</v>
      </c>
      <c r="D2011" t="s">
        <v>18</v>
      </c>
      <c r="E2011">
        <v>46</v>
      </c>
      <c r="F2011">
        <v>5</v>
      </c>
      <c r="G2011" s="3">
        <v>117837.43</v>
      </c>
      <c r="H2011">
        <v>1</v>
      </c>
      <c r="I2011">
        <v>1</v>
      </c>
      <c r="J2011">
        <v>0</v>
      </c>
      <c r="K2011" s="5">
        <v>104016.61</v>
      </c>
      <c r="L2011">
        <v>1</v>
      </c>
      <c r="M2011" t="str">
        <f t="shared" si="93"/>
        <v>Churned</v>
      </c>
      <c r="N2011" s="7">
        <v>37.5</v>
      </c>
      <c r="O2011" s="10" t="str">
        <f t="shared" si="94"/>
        <v>46-60</v>
      </c>
      <c r="P2011" t="str">
        <f t="shared" si="95"/>
        <v>4-6 Years</v>
      </c>
      <c r="Q2011" t="str">
        <f>IF(B2011&lt;=500,"300-500",
 IF(B2011&lt;=650,"501-650",
 IF(B2011&lt;=750,"651-750",
 "751-850")))</f>
        <v>651-750</v>
      </c>
      <c r="R2011" t="str">
        <f>IF(L2011=1,"Customer already churned",
 IF(N2011&gt;=70,"Urgent attention required",
 IF(O2011="46-60","Focus retention efforts",
 IF(O2011="36-45","Extend retention strategies",
 IF(O2011="501-600","Engagement support required",
 IF(O2011="601-700","Monitor engagement",
 IF(AND(C2011="Germany",D2011="Female"),"Priority proactive retention",
 "General engagement")))))))</f>
        <v>Customer already churned</v>
      </c>
    </row>
    <row r="2012" spans="1:18" x14ac:dyDescent="0.35">
      <c r="A2012">
        <v>15612050</v>
      </c>
      <c r="B2012">
        <v>556</v>
      </c>
      <c r="C2012" t="s">
        <v>17</v>
      </c>
      <c r="D2012" t="s">
        <v>16</v>
      </c>
      <c r="E2012">
        <v>48</v>
      </c>
      <c r="F2012">
        <v>8</v>
      </c>
      <c r="G2012" s="3">
        <v>168522.37</v>
      </c>
      <c r="H2012">
        <v>1</v>
      </c>
      <c r="I2012">
        <v>1</v>
      </c>
      <c r="J2012">
        <v>1</v>
      </c>
      <c r="K2012" s="5">
        <v>151310.16</v>
      </c>
      <c r="L2012">
        <v>0</v>
      </c>
      <c r="M2012" t="str">
        <f t="shared" si="93"/>
        <v xml:space="preserve"> Reatined</v>
      </c>
      <c r="N2012" s="7">
        <v>16.666666666666661</v>
      </c>
      <c r="O2012" s="10" t="str">
        <f t="shared" si="94"/>
        <v>46-60</v>
      </c>
      <c r="P2012" t="str">
        <f t="shared" si="95"/>
        <v>7-9 Years</v>
      </c>
      <c r="Q2012" t="str">
        <f>IF(B2012&lt;=500,"300-500",
 IF(B2012&lt;=650,"501-650",
 IF(B2012&lt;=750,"651-750",
 "751-850")))</f>
        <v>501-650</v>
      </c>
      <c r="R2012" t="str">
        <f>IF(L2012=1,"Customer already churned",
 IF(N2012&gt;=70,"Urgent attention required",
 IF(O2012="46-60","Focus retention efforts",
 IF(O2012="36-45","Extend retention strategies",
 IF(O2012="501-600","Engagement support required",
 IF(O2012="601-700","Monitor engagement",
 IF(AND(C2012="Germany",D2012="Female"),"Priority proactive retention",
 "General engagement")))))))</f>
        <v>Focus retention efforts</v>
      </c>
    </row>
    <row r="2013" spans="1:18" x14ac:dyDescent="0.35">
      <c r="A2013">
        <v>15726267</v>
      </c>
      <c r="B2013">
        <v>570</v>
      </c>
      <c r="C2013" t="s">
        <v>15</v>
      </c>
      <c r="D2013" t="s">
        <v>18</v>
      </c>
      <c r="E2013">
        <v>32</v>
      </c>
      <c r="F2013">
        <v>9</v>
      </c>
      <c r="G2013" s="3">
        <v>117337.54</v>
      </c>
      <c r="H2013">
        <v>2</v>
      </c>
      <c r="I2013">
        <v>0</v>
      </c>
      <c r="J2013">
        <v>1</v>
      </c>
      <c r="K2013" s="5">
        <v>62810.91</v>
      </c>
      <c r="L2013">
        <v>0</v>
      </c>
      <c r="M2013" t="str">
        <f t="shared" si="93"/>
        <v xml:space="preserve"> Reatined</v>
      </c>
      <c r="N2013" s="7">
        <v>8.3333333333333321</v>
      </c>
      <c r="O2013" s="10" t="str">
        <f t="shared" si="94"/>
        <v>26-35</v>
      </c>
      <c r="P2013" t="str">
        <f t="shared" si="95"/>
        <v>7-9 Years</v>
      </c>
      <c r="Q2013" t="str">
        <f>IF(B2013&lt;=500,"300-500",
 IF(B2013&lt;=650,"501-650",
 IF(B2013&lt;=750,"651-750",
 "751-850")))</f>
        <v>501-650</v>
      </c>
      <c r="R2013" t="str">
        <f>IF(L2013=1,"Customer already churned",
 IF(N2013&gt;=70,"Urgent attention required",
 IF(O2013="46-60","Focus retention efforts",
 IF(O2013="36-45","Extend retention strategies",
 IF(O2013="501-600","Engagement support required",
 IF(O2013="601-700","Monitor engagement",
 IF(AND(C2013="Germany",D2013="Female"),"Priority proactive retention",
 "General engagement")))))))</f>
        <v>General engagement</v>
      </c>
    </row>
    <row r="2014" spans="1:18" x14ac:dyDescent="0.35">
      <c r="A2014">
        <v>15780124</v>
      </c>
      <c r="B2014">
        <v>841</v>
      </c>
      <c r="C2014" t="s">
        <v>15</v>
      </c>
      <c r="D2014" t="s">
        <v>18</v>
      </c>
      <c r="E2014">
        <v>74</v>
      </c>
      <c r="F2014">
        <v>9</v>
      </c>
      <c r="G2014" s="3">
        <v>108131.53</v>
      </c>
      <c r="H2014">
        <v>1</v>
      </c>
      <c r="I2014">
        <v>0</v>
      </c>
      <c r="J2014">
        <v>1</v>
      </c>
      <c r="K2014" s="5">
        <v>60830.38</v>
      </c>
      <c r="L2014">
        <v>0</v>
      </c>
      <c r="M2014" t="str">
        <f t="shared" si="93"/>
        <v xml:space="preserve"> Reatined</v>
      </c>
      <c r="N2014" s="7">
        <v>41.666666666666671</v>
      </c>
      <c r="O2014" s="10" t="str">
        <f t="shared" si="94"/>
        <v>60+</v>
      </c>
      <c r="P2014" t="str">
        <f t="shared" si="95"/>
        <v>7-9 Years</v>
      </c>
      <c r="Q2014" t="str">
        <f>IF(B2014&lt;=500,"300-500",
 IF(B2014&lt;=650,"501-650",
 IF(B2014&lt;=750,"651-750",
 "751-850")))</f>
        <v>751-850</v>
      </c>
      <c r="R2014" t="str">
        <f>IF(L2014=1,"Customer already churned",
 IF(N2014&gt;=70,"Urgent attention required",
 IF(O2014="46-60","Focus retention efforts",
 IF(O2014="36-45","Extend retention strategies",
 IF(O2014="501-600","Engagement support required",
 IF(O2014="601-700","Monitor engagement",
 IF(AND(C2014="Germany",D2014="Female"),"Priority proactive retention",
 "General engagement")))))))</f>
        <v>General engagement</v>
      </c>
    </row>
    <row r="2015" spans="1:18" x14ac:dyDescent="0.35">
      <c r="A2015">
        <v>15742238</v>
      </c>
      <c r="B2015">
        <v>705</v>
      </c>
      <c r="C2015" t="s">
        <v>19</v>
      </c>
      <c r="D2015" t="s">
        <v>18</v>
      </c>
      <c r="E2015">
        <v>35</v>
      </c>
      <c r="F2015">
        <v>4</v>
      </c>
      <c r="G2015" s="3">
        <v>136496.12</v>
      </c>
      <c r="H2015">
        <v>2</v>
      </c>
      <c r="I2015">
        <v>1</v>
      </c>
      <c r="J2015">
        <v>0</v>
      </c>
      <c r="K2015" s="5">
        <v>116672.02</v>
      </c>
      <c r="L2015">
        <v>0</v>
      </c>
      <c r="M2015" t="str">
        <f t="shared" si="93"/>
        <v xml:space="preserve"> Reatined</v>
      </c>
      <c r="N2015" s="7">
        <v>20.833333333333339</v>
      </c>
      <c r="O2015" s="10" t="str">
        <f t="shared" si="94"/>
        <v>26-35</v>
      </c>
      <c r="P2015" t="str">
        <f t="shared" si="95"/>
        <v>4-6 Years</v>
      </c>
      <c r="Q2015" t="str">
        <f>IF(B2015&lt;=500,"300-500",
 IF(B2015&lt;=650,"501-650",
 IF(B2015&lt;=750,"651-750",
 "751-850")))</f>
        <v>651-750</v>
      </c>
      <c r="R2015" t="str">
        <f>IF(L2015=1,"Customer already churned",
 IF(N2015&gt;=70,"Urgent attention required",
 IF(O2015="46-60","Focus retention efforts",
 IF(O2015="36-45","Extend retention strategies",
 IF(O2015="501-600","Engagement support required",
 IF(O2015="601-700","Monitor engagement",
 IF(AND(C2015="Germany",D2015="Female"),"Priority proactive retention",
 "General engagement")))))))</f>
        <v>General engagement</v>
      </c>
    </row>
    <row r="2016" spans="1:18" x14ac:dyDescent="0.35">
      <c r="A2016">
        <v>15679024</v>
      </c>
      <c r="B2016">
        <v>553</v>
      </c>
      <c r="C2016" t="s">
        <v>15</v>
      </c>
      <c r="D2016" t="s">
        <v>18</v>
      </c>
      <c r="E2016">
        <v>32</v>
      </c>
      <c r="F2016">
        <v>3</v>
      </c>
      <c r="G2016" s="3">
        <v>116324.53</v>
      </c>
      <c r="H2016">
        <v>1</v>
      </c>
      <c r="I2016">
        <v>1</v>
      </c>
      <c r="J2016">
        <v>0</v>
      </c>
      <c r="K2016" s="5">
        <v>77304.490000000005</v>
      </c>
      <c r="L2016">
        <v>0</v>
      </c>
      <c r="M2016" t="str">
        <f t="shared" si="93"/>
        <v xml:space="preserve"> Reatined</v>
      </c>
      <c r="N2016" s="7">
        <v>37.5</v>
      </c>
      <c r="O2016" s="10" t="str">
        <f t="shared" si="94"/>
        <v>26-35</v>
      </c>
      <c r="P2016" t="str">
        <f t="shared" si="95"/>
        <v>0-3 Years</v>
      </c>
      <c r="Q2016" t="str">
        <f>IF(B2016&lt;=500,"300-500",
 IF(B2016&lt;=650,"501-650",
 IF(B2016&lt;=750,"651-750",
 "751-850")))</f>
        <v>501-650</v>
      </c>
      <c r="R2016" t="str">
        <f>IF(L2016=1,"Customer already churned",
 IF(N2016&gt;=70,"Urgent attention required",
 IF(O2016="46-60","Focus retention efforts",
 IF(O2016="36-45","Extend retention strategies",
 IF(O2016="501-600","Engagement support required",
 IF(O2016="601-700","Monitor engagement",
 IF(AND(C2016="Germany",D2016="Female"),"Priority proactive retention",
 "General engagement")))))))</f>
        <v>General engagement</v>
      </c>
    </row>
    <row r="2017" spans="1:18" x14ac:dyDescent="0.35">
      <c r="A2017">
        <v>15715297</v>
      </c>
      <c r="B2017">
        <v>779</v>
      </c>
      <c r="C2017" t="s">
        <v>19</v>
      </c>
      <c r="D2017" t="s">
        <v>16</v>
      </c>
      <c r="E2017">
        <v>40</v>
      </c>
      <c r="F2017">
        <v>2</v>
      </c>
      <c r="G2017" s="3">
        <v>75470.23</v>
      </c>
      <c r="H2017">
        <v>1</v>
      </c>
      <c r="I2017">
        <v>1</v>
      </c>
      <c r="J2017">
        <v>1</v>
      </c>
      <c r="K2017" s="5">
        <v>52894.01</v>
      </c>
      <c r="L2017">
        <v>0</v>
      </c>
      <c r="M2017" t="str">
        <f t="shared" si="93"/>
        <v xml:space="preserve"> Reatined</v>
      </c>
      <c r="N2017" s="7">
        <v>41.666666666666671</v>
      </c>
      <c r="O2017" s="10" t="str">
        <f t="shared" si="94"/>
        <v>36-45</v>
      </c>
      <c r="P2017" t="str">
        <f t="shared" si="95"/>
        <v>0-3 Years</v>
      </c>
      <c r="Q2017" t="str">
        <f>IF(B2017&lt;=500,"300-500",
 IF(B2017&lt;=650,"501-650",
 IF(B2017&lt;=750,"651-750",
 "751-850")))</f>
        <v>751-850</v>
      </c>
      <c r="R2017" t="str">
        <f>IF(L2017=1,"Customer already churned",
 IF(N2017&gt;=70,"Urgent attention required",
 IF(O2017="46-60","Focus retention efforts",
 IF(O2017="36-45","Extend retention strategies",
 IF(O2017="501-600","Engagement support required",
 IF(O2017="601-700","Monitor engagement",
 IF(AND(C2017="Germany",D2017="Female"),"Priority proactive retention",
 "General engagement")))))))</f>
        <v>Extend retention strategies</v>
      </c>
    </row>
    <row r="2018" spans="1:18" x14ac:dyDescent="0.35">
      <c r="A2018">
        <v>15633612</v>
      </c>
      <c r="B2018">
        <v>696</v>
      </c>
      <c r="C2018" t="s">
        <v>15</v>
      </c>
      <c r="D2018" t="s">
        <v>18</v>
      </c>
      <c r="E2018">
        <v>28</v>
      </c>
      <c r="F2018">
        <v>4</v>
      </c>
      <c r="G2018" s="3">
        <v>172646.82</v>
      </c>
      <c r="H2018">
        <v>1</v>
      </c>
      <c r="I2018">
        <v>1</v>
      </c>
      <c r="J2018">
        <v>1</v>
      </c>
      <c r="K2018" s="5">
        <v>116471.43</v>
      </c>
      <c r="L2018">
        <v>0</v>
      </c>
      <c r="M2018" t="str">
        <f t="shared" si="93"/>
        <v xml:space="preserve"> Reatined</v>
      </c>
      <c r="N2018" s="7">
        <v>16.666666666666661</v>
      </c>
      <c r="O2018" s="10" t="str">
        <f t="shared" si="94"/>
        <v>26-35</v>
      </c>
      <c r="P2018" t="str">
        <f t="shared" si="95"/>
        <v>4-6 Years</v>
      </c>
      <c r="Q2018" t="str">
        <f>IF(B2018&lt;=500,"300-500",
 IF(B2018&lt;=650,"501-650",
 IF(B2018&lt;=750,"651-750",
 "751-850")))</f>
        <v>651-750</v>
      </c>
      <c r="R2018" t="str">
        <f>IF(L2018=1,"Customer already churned",
 IF(N2018&gt;=70,"Urgent attention required",
 IF(O2018="46-60","Focus retention efforts",
 IF(O2018="36-45","Extend retention strategies",
 IF(O2018="501-600","Engagement support required",
 IF(O2018="601-700","Monitor engagement",
 IF(AND(C2018="Germany",D2018="Female"),"Priority proactive retention",
 "General engagement")))))))</f>
        <v>General engagement</v>
      </c>
    </row>
    <row r="2019" spans="1:18" x14ac:dyDescent="0.35">
      <c r="A2019">
        <v>15602929</v>
      </c>
      <c r="B2019">
        <v>728</v>
      </c>
      <c r="C2019" t="s">
        <v>17</v>
      </c>
      <c r="D2019" t="s">
        <v>16</v>
      </c>
      <c r="E2019">
        <v>37</v>
      </c>
      <c r="F2019">
        <v>4</v>
      </c>
      <c r="G2019" s="3">
        <v>0</v>
      </c>
      <c r="H2019">
        <v>1</v>
      </c>
      <c r="I2019">
        <v>0</v>
      </c>
      <c r="J2019">
        <v>0</v>
      </c>
      <c r="K2019" s="5">
        <v>4539.38</v>
      </c>
      <c r="L2019">
        <v>0</v>
      </c>
      <c r="M2019" t="str">
        <f t="shared" si="93"/>
        <v xml:space="preserve"> Reatined</v>
      </c>
      <c r="N2019" s="7">
        <v>58.333333333333343</v>
      </c>
      <c r="O2019" s="10" t="str">
        <f t="shared" si="94"/>
        <v>36-45</v>
      </c>
      <c r="P2019" t="str">
        <f t="shared" si="95"/>
        <v>4-6 Years</v>
      </c>
      <c r="Q2019" t="str">
        <f>IF(B2019&lt;=500,"300-500",
 IF(B2019&lt;=650,"501-650",
 IF(B2019&lt;=750,"651-750",
 "751-850")))</f>
        <v>651-750</v>
      </c>
      <c r="R2019" t="str">
        <f>IF(L2019=1,"Customer already churned",
 IF(N2019&gt;=70,"Urgent attention required",
 IF(O2019="46-60","Focus retention efforts",
 IF(O2019="36-45","Extend retention strategies",
 IF(O2019="501-600","Engagement support required",
 IF(O2019="601-700","Monitor engagement",
 IF(AND(C2019="Germany",D2019="Female"),"Priority proactive retention",
 "General engagement")))))))</f>
        <v>Extend retention strategies</v>
      </c>
    </row>
    <row r="2020" spans="1:18" x14ac:dyDescent="0.35">
      <c r="A2020">
        <v>15696703</v>
      </c>
      <c r="B2020">
        <v>691</v>
      </c>
      <c r="C2020" t="s">
        <v>19</v>
      </c>
      <c r="D2020" t="s">
        <v>18</v>
      </c>
      <c r="E2020">
        <v>27</v>
      </c>
      <c r="F2020">
        <v>3</v>
      </c>
      <c r="G2020" s="3">
        <v>160358.68</v>
      </c>
      <c r="H2020">
        <v>2</v>
      </c>
      <c r="I2020">
        <v>1</v>
      </c>
      <c r="J2020">
        <v>0</v>
      </c>
      <c r="K2020" s="5">
        <v>142367.72</v>
      </c>
      <c r="L2020">
        <v>0</v>
      </c>
      <c r="M2020" t="str">
        <f t="shared" si="93"/>
        <v xml:space="preserve"> Reatined</v>
      </c>
      <c r="N2020" s="7">
        <v>20.833333333333339</v>
      </c>
      <c r="O2020" s="10" t="str">
        <f t="shared" si="94"/>
        <v>26-35</v>
      </c>
      <c r="P2020" t="str">
        <f t="shared" si="95"/>
        <v>0-3 Years</v>
      </c>
      <c r="Q2020" t="str">
        <f>IF(B2020&lt;=500,"300-500",
 IF(B2020&lt;=650,"501-650",
 IF(B2020&lt;=750,"651-750",
 "751-850")))</f>
        <v>651-750</v>
      </c>
      <c r="R2020" t="str">
        <f>IF(L2020=1,"Customer already churned",
 IF(N2020&gt;=70,"Urgent attention required",
 IF(O2020="46-60","Focus retention efforts",
 IF(O2020="36-45","Extend retention strategies",
 IF(O2020="501-600","Engagement support required",
 IF(O2020="601-700","Monitor engagement",
 IF(AND(C2020="Germany",D2020="Female"),"Priority proactive retention",
 "General engagement")))))))</f>
        <v>General engagement</v>
      </c>
    </row>
    <row r="2021" spans="1:18" x14ac:dyDescent="0.35">
      <c r="A2021">
        <v>15756668</v>
      </c>
      <c r="B2021">
        <v>706</v>
      </c>
      <c r="C2021" t="s">
        <v>15</v>
      </c>
      <c r="D2021" t="s">
        <v>18</v>
      </c>
      <c r="E2021">
        <v>30</v>
      </c>
      <c r="F2021">
        <v>3</v>
      </c>
      <c r="G2021" s="3">
        <v>98415.37</v>
      </c>
      <c r="H2021">
        <v>1</v>
      </c>
      <c r="I2021">
        <v>1</v>
      </c>
      <c r="J2021">
        <v>1</v>
      </c>
      <c r="K2021" s="5">
        <v>110520.48</v>
      </c>
      <c r="L2021">
        <v>0</v>
      </c>
      <c r="M2021" t="str">
        <f t="shared" si="93"/>
        <v xml:space="preserve"> Reatined</v>
      </c>
      <c r="N2021" s="7">
        <v>16.666666666666661</v>
      </c>
      <c r="O2021" s="10" t="str">
        <f t="shared" si="94"/>
        <v>26-35</v>
      </c>
      <c r="P2021" t="str">
        <f t="shared" si="95"/>
        <v>0-3 Years</v>
      </c>
      <c r="Q2021" t="str">
        <f>IF(B2021&lt;=500,"300-500",
 IF(B2021&lt;=650,"501-650",
 IF(B2021&lt;=750,"651-750",
 "751-850")))</f>
        <v>651-750</v>
      </c>
      <c r="R2021" t="str">
        <f>IF(L2021=1,"Customer already churned",
 IF(N2021&gt;=70,"Urgent attention required",
 IF(O2021="46-60","Focus retention efforts",
 IF(O2021="36-45","Extend retention strategies",
 IF(O2021="501-600","Engagement support required",
 IF(O2021="601-700","Monitor engagement",
 IF(AND(C2021="Germany",D2021="Female"),"Priority proactive retention",
 "General engagement")))))))</f>
        <v>General engagement</v>
      </c>
    </row>
    <row r="2022" spans="1:18" x14ac:dyDescent="0.35">
      <c r="A2022">
        <v>15565779</v>
      </c>
      <c r="B2022">
        <v>627</v>
      </c>
      <c r="C2022" t="s">
        <v>19</v>
      </c>
      <c r="D2022" t="s">
        <v>16</v>
      </c>
      <c r="E2022">
        <v>30</v>
      </c>
      <c r="F2022">
        <v>6</v>
      </c>
      <c r="G2022" s="3">
        <v>57809.32</v>
      </c>
      <c r="H2022">
        <v>1</v>
      </c>
      <c r="I2022">
        <v>1</v>
      </c>
      <c r="J2022">
        <v>0</v>
      </c>
      <c r="K2022" s="5">
        <v>188258.49</v>
      </c>
      <c r="L2022">
        <v>0</v>
      </c>
      <c r="M2022" t="str">
        <f t="shared" si="93"/>
        <v xml:space="preserve"> Reatined</v>
      </c>
      <c r="N2022" s="7">
        <v>37.5</v>
      </c>
      <c r="O2022" s="10" t="str">
        <f t="shared" si="94"/>
        <v>26-35</v>
      </c>
      <c r="P2022" t="str">
        <f t="shared" si="95"/>
        <v>4-6 Years</v>
      </c>
      <c r="Q2022" t="str">
        <f>IF(B2022&lt;=500,"300-500",
 IF(B2022&lt;=650,"501-650",
 IF(B2022&lt;=750,"651-750",
 "751-850")))</f>
        <v>501-650</v>
      </c>
      <c r="R2022" t="str">
        <f>IF(L2022=1,"Customer already churned",
 IF(N2022&gt;=70,"Urgent attention required",
 IF(O2022="46-60","Focus retention efforts",
 IF(O2022="36-45","Extend retention strategies",
 IF(O2022="501-600","Engagement support required",
 IF(O2022="601-700","Monitor engagement",
 IF(AND(C2022="Germany",D2022="Female"),"Priority proactive retention",
 "General engagement")))))))</f>
        <v>Priority proactive retention</v>
      </c>
    </row>
    <row r="2023" spans="1:18" x14ac:dyDescent="0.35">
      <c r="A2023">
        <v>15795519</v>
      </c>
      <c r="B2023">
        <v>716</v>
      </c>
      <c r="C2023" t="s">
        <v>19</v>
      </c>
      <c r="D2023" t="s">
        <v>16</v>
      </c>
      <c r="E2023">
        <v>18</v>
      </c>
      <c r="F2023">
        <v>3</v>
      </c>
      <c r="G2023" s="3">
        <v>128743.8</v>
      </c>
      <c r="H2023">
        <v>1</v>
      </c>
      <c r="I2023">
        <v>0</v>
      </c>
      <c r="J2023">
        <v>0</v>
      </c>
      <c r="K2023" s="5">
        <v>197322.13</v>
      </c>
      <c r="L2023">
        <v>0</v>
      </c>
      <c r="M2023" t="str">
        <f t="shared" si="93"/>
        <v xml:space="preserve"> Reatined</v>
      </c>
      <c r="N2023" s="7">
        <v>45.833333333333329</v>
      </c>
      <c r="O2023" s="10" t="str">
        <f t="shared" si="94"/>
        <v>18-25</v>
      </c>
      <c r="P2023" t="str">
        <f t="shared" si="95"/>
        <v>0-3 Years</v>
      </c>
      <c r="Q2023" t="str">
        <f>IF(B2023&lt;=500,"300-500",
 IF(B2023&lt;=650,"501-650",
 IF(B2023&lt;=750,"651-750",
 "751-850")))</f>
        <v>651-750</v>
      </c>
      <c r="R2023" t="str">
        <f>IF(L2023=1,"Customer already churned",
 IF(N2023&gt;=70,"Urgent attention required",
 IF(O2023="46-60","Focus retention efforts",
 IF(O2023="36-45","Extend retention strategies",
 IF(O2023="501-600","Engagement support required",
 IF(O2023="601-700","Monitor engagement",
 IF(AND(C2023="Germany",D2023="Female"),"Priority proactive retention",
 "General engagement")))))))</f>
        <v>Priority proactive retention</v>
      </c>
    </row>
    <row r="2024" spans="1:18" x14ac:dyDescent="0.35">
      <c r="A2024">
        <v>15761477</v>
      </c>
      <c r="B2024">
        <v>501</v>
      </c>
      <c r="C2024" t="s">
        <v>19</v>
      </c>
      <c r="D2024" t="s">
        <v>18</v>
      </c>
      <c r="E2024">
        <v>24</v>
      </c>
      <c r="F2024">
        <v>4</v>
      </c>
      <c r="G2024" s="3">
        <v>130806.42</v>
      </c>
      <c r="H2024">
        <v>2</v>
      </c>
      <c r="I2024">
        <v>1</v>
      </c>
      <c r="J2024">
        <v>0</v>
      </c>
      <c r="K2024" s="5">
        <v>80241.14</v>
      </c>
      <c r="L2024">
        <v>0</v>
      </c>
      <c r="M2024" t="str">
        <f t="shared" si="93"/>
        <v xml:space="preserve"> Reatined</v>
      </c>
      <c r="N2024" s="7">
        <v>20.833333333333339</v>
      </c>
      <c r="O2024" s="10" t="str">
        <f t="shared" si="94"/>
        <v>18-25</v>
      </c>
      <c r="P2024" t="str">
        <f t="shared" si="95"/>
        <v>4-6 Years</v>
      </c>
      <c r="Q2024" t="str">
        <f>IF(B2024&lt;=500,"300-500",
 IF(B2024&lt;=650,"501-650",
 IF(B2024&lt;=750,"651-750",
 "751-850")))</f>
        <v>501-650</v>
      </c>
      <c r="R2024" t="str">
        <f>IF(L2024=1,"Customer already churned",
 IF(N2024&gt;=70,"Urgent attention required",
 IF(O2024="46-60","Focus retention efforts",
 IF(O2024="36-45","Extend retention strategies",
 IF(O2024="501-600","Engagement support required",
 IF(O2024="601-700","Monitor engagement",
 IF(AND(C2024="Germany",D2024="Female"),"Priority proactive retention",
 "General engagement")))))))</f>
        <v>General engagement</v>
      </c>
    </row>
    <row r="2025" spans="1:18" x14ac:dyDescent="0.35">
      <c r="A2025">
        <v>15731890</v>
      </c>
      <c r="B2025">
        <v>601</v>
      </c>
      <c r="C2025" t="s">
        <v>15</v>
      </c>
      <c r="D2025" t="s">
        <v>18</v>
      </c>
      <c r="E2025">
        <v>41</v>
      </c>
      <c r="F2025">
        <v>1</v>
      </c>
      <c r="G2025" s="3">
        <v>123971.16</v>
      </c>
      <c r="H2025">
        <v>1</v>
      </c>
      <c r="I2025">
        <v>0</v>
      </c>
      <c r="J2025">
        <v>1</v>
      </c>
      <c r="K2025" s="5">
        <v>172814.99</v>
      </c>
      <c r="L2025">
        <v>0</v>
      </c>
      <c r="M2025" t="str">
        <f t="shared" si="93"/>
        <v xml:space="preserve"> Reatined</v>
      </c>
      <c r="N2025" s="7">
        <v>50</v>
      </c>
      <c r="O2025" s="10" t="str">
        <f t="shared" si="94"/>
        <v>36-45</v>
      </c>
      <c r="P2025" t="str">
        <f t="shared" si="95"/>
        <v>0-3 Years</v>
      </c>
      <c r="Q2025" t="str">
        <f>IF(B2025&lt;=500,"300-500",
 IF(B2025&lt;=650,"501-650",
 IF(B2025&lt;=750,"651-750",
 "751-850")))</f>
        <v>501-650</v>
      </c>
      <c r="R2025" t="str">
        <f>IF(L2025=1,"Customer already churned",
 IF(N2025&gt;=70,"Urgent attention required",
 IF(O2025="46-60","Focus retention efforts",
 IF(O2025="36-45","Extend retention strategies",
 IF(O2025="501-600","Engagement support required",
 IF(O2025="601-700","Monitor engagement",
 IF(AND(C2025="Germany",D2025="Female"),"Priority proactive retention",
 "General engagement")))))))</f>
        <v>Extend retention strategies</v>
      </c>
    </row>
    <row r="2026" spans="1:18" x14ac:dyDescent="0.35">
      <c r="A2026">
        <v>15633043</v>
      </c>
      <c r="B2026">
        <v>545</v>
      </c>
      <c r="C2026" t="s">
        <v>17</v>
      </c>
      <c r="D2026" t="s">
        <v>16</v>
      </c>
      <c r="E2026">
        <v>39</v>
      </c>
      <c r="F2026">
        <v>6</v>
      </c>
      <c r="G2026" s="3">
        <v>0</v>
      </c>
      <c r="H2026">
        <v>1</v>
      </c>
      <c r="I2026">
        <v>0</v>
      </c>
      <c r="J2026">
        <v>0</v>
      </c>
      <c r="K2026" s="5">
        <v>38410.74</v>
      </c>
      <c r="L2026">
        <v>1</v>
      </c>
      <c r="M2026" t="str">
        <f t="shared" si="93"/>
        <v>Churned</v>
      </c>
      <c r="N2026" s="7">
        <v>58.333333333333343</v>
      </c>
      <c r="O2026" s="10" t="str">
        <f t="shared" si="94"/>
        <v>36-45</v>
      </c>
      <c r="P2026" t="str">
        <f t="shared" si="95"/>
        <v>4-6 Years</v>
      </c>
      <c r="Q2026" t="str">
        <f>IF(B2026&lt;=500,"300-500",
 IF(B2026&lt;=650,"501-650",
 IF(B2026&lt;=750,"651-750",
 "751-850")))</f>
        <v>501-650</v>
      </c>
      <c r="R2026" t="str">
        <f>IF(L2026=1,"Customer already churned",
 IF(N2026&gt;=70,"Urgent attention required",
 IF(O2026="46-60","Focus retention efforts",
 IF(O2026="36-45","Extend retention strategies",
 IF(O2026="501-600","Engagement support required",
 IF(O2026="601-700","Monitor engagement",
 IF(AND(C2026="Germany",D2026="Female"),"Priority proactive retention",
 "General engagement")))))))</f>
        <v>Customer already churned</v>
      </c>
    </row>
    <row r="2027" spans="1:18" x14ac:dyDescent="0.35">
      <c r="A2027">
        <v>15752953</v>
      </c>
      <c r="B2027">
        <v>634</v>
      </c>
      <c r="C2027" t="s">
        <v>15</v>
      </c>
      <c r="D2027" t="s">
        <v>18</v>
      </c>
      <c r="E2027">
        <v>45</v>
      </c>
      <c r="F2027">
        <v>9</v>
      </c>
      <c r="G2027" s="3">
        <v>0</v>
      </c>
      <c r="H2027">
        <v>2</v>
      </c>
      <c r="I2027">
        <v>0</v>
      </c>
      <c r="J2027">
        <v>0</v>
      </c>
      <c r="K2027" s="5">
        <v>17622.82</v>
      </c>
      <c r="L2027">
        <v>0</v>
      </c>
      <c r="M2027" t="str">
        <f t="shared" si="93"/>
        <v xml:space="preserve"> Reatined</v>
      </c>
      <c r="N2027" s="7">
        <v>41.666666666666671</v>
      </c>
      <c r="O2027" s="10" t="str">
        <f t="shared" si="94"/>
        <v>36-45</v>
      </c>
      <c r="P2027" t="str">
        <f t="shared" si="95"/>
        <v>7-9 Years</v>
      </c>
      <c r="Q2027" t="str">
        <f>IF(B2027&lt;=500,"300-500",
 IF(B2027&lt;=650,"501-650",
 IF(B2027&lt;=750,"651-750",
 "751-850")))</f>
        <v>501-650</v>
      </c>
      <c r="R2027" t="str">
        <f>IF(L2027=1,"Customer already churned",
 IF(N2027&gt;=70,"Urgent attention required",
 IF(O2027="46-60","Focus retention efforts",
 IF(O2027="36-45","Extend retention strategies",
 IF(O2027="501-600","Engagement support required",
 IF(O2027="601-700","Monitor engagement",
 IF(AND(C2027="Germany",D2027="Female"),"Priority proactive retention",
 "General engagement")))))))</f>
        <v>Extend retention strategies</v>
      </c>
    </row>
    <row r="2028" spans="1:18" x14ac:dyDescent="0.35">
      <c r="A2028">
        <v>15603088</v>
      </c>
      <c r="B2028">
        <v>451</v>
      </c>
      <c r="C2028" t="s">
        <v>17</v>
      </c>
      <c r="D2028" t="s">
        <v>16</v>
      </c>
      <c r="E2028">
        <v>23</v>
      </c>
      <c r="F2028">
        <v>9</v>
      </c>
      <c r="G2028" s="3">
        <v>0</v>
      </c>
      <c r="H2028">
        <v>2</v>
      </c>
      <c r="I2028">
        <v>0</v>
      </c>
      <c r="J2028">
        <v>1</v>
      </c>
      <c r="K2028" s="5">
        <v>48021.71</v>
      </c>
      <c r="L2028">
        <v>0</v>
      </c>
      <c r="M2028" t="str">
        <f t="shared" si="93"/>
        <v xml:space="preserve"> Reatined</v>
      </c>
      <c r="N2028" s="7">
        <v>20.833333333333339</v>
      </c>
      <c r="O2028" s="10" t="str">
        <f t="shared" si="94"/>
        <v>18-25</v>
      </c>
      <c r="P2028" t="str">
        <f t="shared" si="95"/>
        <v>7-9 Years</v>
      </c>
      <c r="Q2028" t="str">
        <f>IF(B2028&lt;=500,"300-500",
 IF(B2028&lt;=650,"501-650",
 IF(B2028&lt;=750,"651-750",
 "751-850")))</f>
        <v>300-500</v>
      </c>
      <c r="R2028" t="str">
        <f>IF(L2028=1,"Customer already churned",
 IF(N2028&gt;=70,"Urgent attention required",
 IF(O2028="46-60","Focus retention efforts",
 IF(O2028="36-45","Extend retention strategies",
 IF(O2028="501-600","Engagement support required",
 IF(O2028="601-700","Monitor engagement",
 IF(AND(C2028="Germany",D2028="Female"),"Priority proactive retention",
 "General engagement")))))))</f>
        <v>General engagement</v>
      </c>
    </row>
    <row r="2029" spans="1:18" x14ac:dyDescent="0.35">
      <c r="A2029">
        <v>15606613</v>
      </c>
      <c r="B2029">
        <v>655</v>
      </c>
      <c r="C2029" t="s">
        <v>15</v>
      </c>
      <c r="D2029" t="s">
        <v>16</v>
      </c>
      <c r="E2029">
        <v>59</v>
      </c>
      <c r="F2029">
        <v>7</v>
      </c>
      <c r="G2029" s="3">
        <v>0</v>
      </c>
      <c r="H2029">
        <v>1</v>
      </c>
      <c r="I2029">
        <v>1</v>
      </c>
      <c r="J2029">
        <v>0</v>
      </c>
      <c r="K2029" s="5">
        <v>88958.49</v>
      </c>
      <c r="L2029">
        <v>1</v>
      </c>
      <c r="M2029" t="str">
        <f t="shared" si="93"/>
        <v>Churned</v>
      </c>
      <c r="N2029" s="7">
        <v>66.666666666666657</v>
      </c>
      <c r="O2029" s="10" t="str">
        <f t="shared" si="94"/>
        <v>46-60</v>
      </c>
      <c r="P2029" t="str">
        <f t="shared" si="95"/>
        <v>7-9 Years</v>
      </c>
      <c r="Q2029" t="str">
        <f>IF(B2029&lt;=500,"300-500",
 IF(B2029&lt;=650,"501-650",
 IF(B2029&lt;=750,"651-750",
 "751-850")))</f>
        <v>651-750</v>
      </c>
      <c r="R2029" t="str">
        <f>IF(L2029=1,"Customer already churned",
 IF(N2029&gt;=70,"Urgent attention required",
 IF(O2029="46-60","Focus retention efforts",
 IF(O2029="36-45","Extend retention strategies",
 IF(O2029="501-600","Engagement support required",
 IF(O2029="601-700","Monitor engagement",
 IF(AND(C2029="Germany",D2029="Female"),"Priority proactive retention",
 "General engagement")))))))</f>
        <v>Customer already churned</v>
      </c>
    </row>
    <row r="2030" spans="1:18" x14ac:dyDescent="0.35">
      <c r="A2030">
        <v>15635939</v>
      </c>
      <c r="B2030">
        <v>458</v>
      </c>
      <c r="C2030" t="s">
        <v>15</v>
      </c>
      <c r="D2030" t="s">
        <v>16</v>
      </c>
      <c r="E2030">
        <v>39</v>
      </c>
      <c r="F2030">
        <v>9</v>
      </c>
      <c r="G2030" s="3">
        <v>0</v>
      </c>
      <c r="H2030">
        <v>2</v>
      </c>
      <c r="I2030">
        <v>1</v>
      </c>
      <c r="J2030">
        <v>0</v>
      </c>
      <c r="K2030" s="5">
        <v>116343.09</v>
      </c>
      <c r="L2030">
        <v>0</v>
      </c>
      <c r="M2030" t="str">
        <f t="shared" si="93"/>
        <v xml:space="preserve"> Reatined</v>
      </c>
      <c r="N2030" s="7">
        <v>33.333333333333329</v>
      </c>
      <c r="O2030" s="10" t="str">
        <f t="shared" si="94"/>
        <v>36-45</v>
      </c>
      <c r="P2030" t="str">
        <f t="shared" si="95"/>
        <v>7-9 Years</v>
      </c>
      <c r="Q2030" t="str">
        <f>IF(B2030&lt;=500,"300-500",
 IF(B2030&lt;=650,"501-650",
 IF(B2030&lt;=750,"651-750",
 "751-850")))</f>
        <v>300-500</v>
      </c>
      <c r="R2030" t="str">
        <f>IF(L2030=1,"Customer already churned",
 IF(N2030&gt;=70,"Urgent attention required",
 IF(O2030="46-60","Focus retention efforts",
 IF(O2030="36-45","Extend retention strategies",
 IF(O2030="501-600","Engagement support required",
 IF(O2030="601-700","Monitor engagement",
 IF(AND(C2030="Germany",D2030="Female"),"Priority proactive retention",
 "General engagement")))))))</f>
        <v>Extend retention strategies</v>
      </c>
    </row>
    <row r="2031" spans="1:18" x14ac:dyDescent="0.35">
      <c r="A2031">
        <v>15666043</v>
      </c>
      <c r="B2031">
        <v>520</v>
      </c>
      <c r="C2031" t="s">
        <v>15</v>
      </c>
      <c r="D2031" t="s">
        <v>18</v>
      </c>
      <c r="E2031">
        <v>33</v>
      </c>
      <c r="F2031">
        <v>4</v>
      </c>
      <c r="G2031" s="3">
        <v>156297.57999999999</v>
      </c>
      <c r="H2031">
        <v>2</v>
      </c>
      <c r="I2031">
        <v>1</v>
      </c>
      <c r="J2031">
        <v>1</v>
      </c>
      <c r="K2031" s="5">
        <v>166102.60999999999</v>
      </c>
      <c r="L2031">
        <v>0</v>
      </c>
      <c r="M2031" t="str">
        <f t="shared" si="93"/>
        <v xml:space="preserve"> Reatined</v>
      </c>
      <c r="N2031" s="7">
        <v>0</v>
      </c>
      <c r="O2031" s="10" t="str">
        <f t="shared" si="94"/>
        <v>26-35</v>
      </c>
      <c r="P2031" t="str">
        <f t="shared" si="95"/>
        <v>4-6 Years</v>
      </c>
      <c r="Q2031" t="str">
        <f>IF(B2031&lt;=500,"300-500",
 IF(B2031&lt;=650,"501-650",
 IF(B2031&lt;=750,"651-750",
 "751-850")))</f>
        <v>501-650</v>
      </c>
      <c r="R2031" t="str">
        <f>IF(L2031=1,"Customer already churned",
 IF(N2031&gt;=70,"Urgent attention required",
 IF(O2031="46-60","Focus retention efforts",
 IF(O2031="36-45","Extend retention strategies",
 IF(O2031="501-600","Engagement support required",
 IF(O2031="601-700","Monitor engagement",
 IF(AND(C2031="Germany",D2031="Female"),"Priority proactive retention",
 "General engagement")))))))</f>
        <v>General engagement</v>
      </c>
    </row>
    <row r="2032" spans="1:18" x14ac:dyDescent="0.35">
      <c r="A2032">
        <v>15746190</v>
      </c>
      <c r="B2032">
        <v>624</v>
      </c>
      <c r="C2032" t="s">
        <v>17</v>
      </c>
      <c r="D2032" t="s">
        <v>16</v>
      </c>
      <c r="E2032">
        <v>28</v>
      </c>
      <c r="F2032">
        <v>2</v>
      </c>
      <c r="G2032" s="3">
        <v>0</v>
      </c>
      <c r="H2032">
        <v>2</v>
      </c>
      <c r="I2032">
        <v>0</v>
      </c>
      <c r="J2032">
        <v>1</v>
      </c>
      <c r="K2032" s="5">
        <v>104353.26</v>
      </c>
      <c r="L2032">
        <v>0</v>
      </c>
      <c r="M2032" t="str">
        <f t="shared" si="93"/>
        <v xml:space="preserve"> Reatined</v>
      </c>
      <c r="N2032" s="7">
        <v>45.833333333333329</v>
      </c>
      <c r="O2032" s="10" t="str">
        <f t="shared" si="94"/>
        <v>26-35</v>
      </c>
      <c r="P2032" t="str">
        <f t="shared" si="95"/>
        <v>0-3 Years</v>
      </c>
      <c r="Q2032" t="str">
        <f>IF(B2032&lt;=500,"300-500",
 IF(B2032&lt;=650,"501-650",
 IF(B2032&lt;=750,"651-750",
 "751-850")))</f>
        <v>501-650</v>
      </c>
      <c r="R2032" t="str">
        <f>IF(L2032=1,"Customer already churned",
 IF(N2032&gt;=70,"Urgent attention required",
 IF(O2032="46-60","Focus retention efforts",
 IF(O2032="36-45","Extend retention strategies",
 IF(O2032="501-600","Engagement support required",
 IF(O2032="601-700","Monitor engagement",
 IF(AND(C2032="Germany",D2032="Female"),"Priority proactive retention",
 "General engagement")))))))</f>
        <v>General engagement</v>
      </c>
    </row>
    <row r="2033" spans="1:18" x14ac:dyDescent="0.35">
      <c r="A2033">
        <v>15591357</v>
      </c>
      <c r="B2033">
        <v>765</v>
      </c>
      <c r="C2033" t="s">
        <v>15</v>
      </c>
      <c r="D2033" t="s">
        <v>18</v>
      </c>
      <c r="E2033">
        <v>51</v>
      </c>
      <c r="F2033">
        <v>3</v>
      </c>
      <c r="G2033" s="3">
        <v>123372.3</v>
      </c>
      <c r="H2033">
        <v>1</v>
      </c>
      <c r="I2033">
        <v>1</v>
      </c>
      <c r="J2033">
        <v>1</v>
      </c>
      <c r="K2033" s="5">
        <v>115429.32</v>
      </c>
      <c r="L2033">
        <v>0</v>
      </c>
      <c r="M2033" t="str">
        <f t="shared" si="93"/>
        <v xml:space="preserve"> Reatined</v>
      </c>
      <c r="N2033" s="7">
        <v>33.333333333333329</v>
      </c>
      <c r="O2033" s="10" t="str">
        <f t="shared" si="94"/>
        <v>46-60</v>
      </c>
      <c r="P2033" t="str">
        <f t="shared" si="95"/>
        <v>0-3 Years</v>
      </c>
      <c r="Q2033" t="str">
        <f>IF(B2033&lt;=500,"300-500",
 IF(B2033&lt;=650,"501-650",
 IF(B2033&lt;=750,"651-750",
 "751-850")))</f>
        <v>751-850</v>
      </c>
      <c r="R2033" t="str">
        <f>IF(L2033=1,"Customer already churned",
 IF(N2033&gt;=70,"Urgent attention required",
 IF(O2033="46-60","Focus retention efforts",
 IF(O2033="36-45","Extend retention strategies",
 IF(O2033="501-600","Engagement support required",
 IF(O2033="601-700","Monitor engagement",
 IF(AND(C2033="Germany",D2033="Female"),"Priority proactive retention",
 "General engagement")))))))</f>
        <v>Focus retention efforts</v>
      </c>
    </row>
    <row r="2034" spans="1:18" x14ac:dyDescent="0.35">
      <c r="A2034">
        <v>15658716</v>
      </c>
      <c r="B2034">
        <v>667</v>
      </c>
      <c r="C2034" t="s">
        <v>19</v>
      </c>
      <c r="D2034" t="s">
        <v>16</v>
      </c>
      <c r="E2034">
        <v>37</v>
      </c>
      <c r="F2034">
        <v>5</v>
      </c>
      <c r="G2034" s="3">
        <v>92171.35</v>
      </c>
      <c r="H2034">
        <v>3</v>
      </c>
      <c r="I2034">
        <v>1</v>
      </c>
      <c r="J2034">
        <v>0</v>
      </c>
      <c r="K2034" s="5">
        <v>178106.34</v>
      </c>
      <c r="L2034">
        <v>1</v>
      </c>
      <c r="M2034" t="str">
        <f t="shared" si="93"/>
        <v>Churned</v>
      </c>
      <c r="N2034" s="7">
        <v>20.833333333333339</v>
      </c>
      <c r="O2034" s="10" t="str">
        <f t="shared" si="94"/>
        <v>36-45</v>
      </c>
      <c r="P2034" t="str">
        <f t="shared" si="95"/>
        <v>4-6 Years</v>
      </c>
      <c r="Q2034" t="str">
        <f>IF(B2034&lt;=500,"300-500",
 IF(B2034&lt;=650,"501-650",
 IF(B2034&lt;=750,"651-750",
 "751-850")))</f>
        <v>651-750</v>
      </c>
      <c r="R2034" t="str">
        <f>IF(L2034=1,"Customer already churned",
 IF(N2034&gt;=70,"Urgent attention required",
 IF(O2034="46-60","Focus retention efforts",
 IF(O2034="36-45","Extend retention strategies",
 IF(O2034="501-600","Engagement support required",
 IF(O2034="601-700","Monitor engagement",
 IF(AND(C2034="Germany",D2034="Female"),"Priority proactive retention",
 "General engagement")))))))</f>
        <v>Customer already churned</v>
      </c>
    </row>
    <row r="2035" spans="1:18" x14ac:dyDescent="0.35">
      <c r="A2035">
        <v>15679909</v>
      </c>
      <c r="B2035">
        <v>665</v>
      </c>
      <c r="C2035" t="s">
        <v>17</v>
      </c>
      <c r="D2035" t="s">
        <v>18</v>
      </c>
      <c r="E2035">
        <v>41</v>
      </c>
      <c r="F2035">
        <v>8</v>
      </c>
      <c r="G2035" s="3">
        <v>0</v>
      </c>
      <c r="H2035">
        <v>2</v>
      </c>
      <c r="I2035">
        <v>1</v>
      </c>
      <c r="J2035">
        <v>0</v>
      </c>
      <c r="K2035" s="5">
        <v>132152.32000000001</v>
      </c>
      <c r="L2035">
        <v>0</v>
      </c>
      <c r="M2035" t="str">
        <f t="shared" si="93"/>
        <v xml:space="preserve"> Reatined</v>
      </c>
      <c r="N2035" s="7">
        <v>33.333333333333329</v>
      </c>
      <c r="O2035" s="10" t="str">
        <f t="shared" si="94"/>
        <v>36-45</v>
      </c>
      <c r="P2035" t="str">
        <f t="shared" si="95"/>
        <v>7-9 Years</v>
      </c>
      <c r="Q2035" t="str">
        <f>IF(B2035&lt;=500,"300-500",
 IF(B2035&lt;=650,"501-650",
 IF(B2035&lt;=750,"651-750",
 "751-850")))</f>
        <v>651-750</v>
      </c>
      <c r="R2035" t="str">
        <f>IF(L2035=1,"Customer already churned",
 IF(N2035&gt;=70,"Urgent attention required",
 IF(O2035="46-60","Focus retention efforts",
 IF(O2035="36-45","Extend retention strategies",
 IF(O2035="501-600","Engagement support required",
 IF(O2035="601-700","Monitor engagement",
 IF(AND(C2035="Germany",D2035="Female"),"Priority proactive retention",
 "General engagement")))))))</f>
        <v>Extend retention strategies</v>
      </c>
    </row>
    <row r="2036" spans="1:18" x14ac:dyDescent="0.35">
      <c r="A2036">
        <v>15634262</v>
      </c>
      <c r="B2036">
        <v>709</v>
      </c>
      <c r="C2036" t="s">
        <v>19</v>
      </c>
      <c r="D2036" t="s">
        <v>18</v>
      </c>
      <c r="E2036">
        <v>34</v>
      </c>
      <c r="F2036">
        <v>4</v>
      </c>
      <c r="G2036" s="3">
        <v>148375.19</v>
      </c>
      <c r="H2036">
        <v>2</v>
      </c>
      <c r="I2036">
        <v>1</v>
      </c>
      <c r="J2036">
        <v>1</v>
      </c>
      <c r="K2036" s="5">
        <v>21521.38</v>
      </c>
      <c r="L2036">
        <v>0</v>
      </c>
      <c r="M2036" t="str">
        <f t="shared" si="93"/>
        <v xml:space="preserve"> Reatined</v>
      </c>
      <c r="N2036" s="7">
        <v>0</v>
      </c>
      <c r="O2036" s="10" t="str">
        <f t="shared" si="94"/>
        <v>26-35</v>
      </c>
      <c r="P2036" t="str">
        <f t="shared" si="95"/>
        <v>4-6 Years</v>
      </c>
      <c r="Q2036" t="str">
        <f>IF(B2036&lt;=500,"300-500",
 IF(B2036&lt;=650,"501-650",
 IF(B2036&lt;=750,"651-750",
 "751-850")))</f>
        <v>651-750</v>
      </c>
      <c r="R2036" t="str">
        <f>IF(L2036=1,"Customer already churned",
 IF(N2036&gt;=70,"Urgent attention required",
 IF(O2036="46-60","Focus retention efforts",
 IF(O2036="36-45","Extend retention strategies",
 IF(O2036="501-600","Engagement support required",
 IF(O2036="601-700","Monitor engagement",
 IF(AND(C2036="Germany",D2036="Female"),"Priority proactive retention",
 "General engagement")))))))</f>
        <v>General engagement</v>
      </c>
    </row>
    <row r="2037" spans="1:18" x14ac:dyDescent="0.35">
      <c r="A2037">
        <v>15799825</v>
      </c>
      <c r="B2037">
        <v>583</v>
      </c>
      <c r="C2037" t="s">
        <v>15</v>
      </c>
      <c r="D2037" t="s">
        <v>16</v>
      </c>
      <c r="E2037">
        <v>44</v>
      </c>
      <c r="F2037">
        <v>8</v>
      </c>
      <c r="G2037" s="3">
        <v>0</v>
      </c>
      <c r="H2037">
        <v>2</v>
      </c>
      <c r="I2037">
        <v>1</v>
      </c>
      <c r="J2037">
        <v>1</v>
      </c>
      <c r="K2037" s="5">
        <v>27431.62</v>
      </c>
      <c r="L2037">
        <v>0</v>
      </c>
      <c r="M2037" t="str">
        <f t="shared" si="93"/>
        <v xml:space="preserve"> Reatined</v>
      </c>
      <c r="N2037" s="7">
        <v>12.5</v>
      </c>
      <c r="O2037" s="10" t="str">
        <f t="shared" si="94"/>
        <v>36-45</v>
      </c>
      <c r="P2037" t="str">
        <f t="shared" si="95"/>
        <v>7-9 Years</v>
      </c>
      <c r="Q2037" t="str">
        <f>IF(B2037&lt;=500,"300-500",
 IF(B2037&lt;=650,"501-650",
 IF(B2037&lt;=750,"651-750",
 "751-850")))</f>
        <v>501-650</v>
      </c>
      <c r="R2037" t="str">
        <f>IF(L2037=1,"Customer already churned",
 IF(N2037&gt;=70,"Urgent attention required",
 IF(O2037="46-60","Focus retention efforts",
 IF(O2037="36-45","Extend retention strategies",
 IF(O2037="501-600","Engagement support required",
 IF(O2037="601-700","Monitor engagement",
 IF(AND(C2037="Germany",D2037="Female"),"Priority proactive retention",
 "General engagement")))))))</f>
        <v>Extend retention strategies</v>
      </c>
    </row>
    <row r="2038" spans="1:18" x14ac:dyDescent="0.35">
      <c r="A2038">
        <v>15756875</v>
      </c>
      <c r="B2038">
        <v>782</v>
      </c>
      <c r="C2038" t="s">
        <v>17</v>
      </c>
      <c r="D2038" t="s">
        <v>18</v>
      </c>
      <c r="E2038">
        <v>34</v>
      </c>
      <c r="F2038">
        <v>6</v>
      </c>
      <c r="G2038" s="3">
        <v>147422.44</v>
      </c>
      <c r="H2038">
        <v>1</v>
      </c>
      <c r="I2038">
        <v>0</v>
      </c>
      <c r="J2038">
        <v>1</v>
      </c>
      <c r="K2038" s="5">
        <v>42143.61</v>
      </c>
      <c r="L2038">
        <v>0</v>
      </c>
      <c r="M2038" t="str">
        <f t="shared" si="93"/>
        <v xml:space="preserve"> Reatined</v>
      </c>
      <c r="N2038" s="7">
        <v>25</v>
      </c>
      <c r="O2038" s="10" t="str">
        <f t="shared" si="94"/>
        <v>26-35</v>
      </c>
      <c r="P2038" t="str">
        <f t="shared" si="95"/>
        <v>4-6 Years</v>
      </c>
      <c r="Q2038" t="str">
        <f>IF(B2038&lt;=500,"300-500",
 IF(B2038&lt;=650,"501-650",
 IF(B2038&lt;=750,"651-750",
 "751-850")))</f>
        <v>751-850</v>
      </c>
      <c r="R2038" t="str">
        <f>IF(L2038=1,"Customer already churned",
 IF(N2038&gt;=70,"Urgent attention required",
 IF(O2038="46-60","Focus retention efforts",
 IF(O2038="36-45","Extend retention strategies",
 IF(O2038="501-600","Engagement support required",
 IF(O2038="601-700","Monitor engagement",
 IF(AND(C2038="Germany",D2038="Female"),"Priority proactive retention",
 "General engagement")))))))</f>
        <v>General engagement</v>
      </c>
    </row>
    <row r="2039" spans="1:18" x14ac:dyDescent="0.35">
      <c r="A2039">
        <v>15678146</v>
      </c>
      <c r="B2039">
        <v>668</v>
      </c>
      <c r="C2039" t="s">
        <v>17</v>
      </c>
      <c r="D2039" t="s">
        <v>16</v>
      </c>
      <c r="E2039">
        <v>24</v>
      </c>
      <c r="F2039">
        <v>7</v>
      </c>
      <c r="G2039" s="3">
        <v>173962.32</v>
      </c>
      <c r="H2039">
        <v>1</v>
      </c>
      <c r="I2039">
        <v>0</v>
      </c>
      <c r="J2039">
        <v>0</v>
      </c>
      <c r="K2039" s="5">
        <v>106457.11</v>
      </c>
      <c r="L2039">
        <v>1</v>
      </c>
      <c r="M2039" t="str">
        <f t="shared" si="93"/>
        <v>Churned</v>
      </c>
      <c r="N2039" s="7">
        <v>45.833333333333329</v>
      </c>
      <c r="O2039" s="10" t="str">
        <f t="shared" si="94"/>
        <v>18-25</v>
      </c>
      <c r="P2039" t="str">
        <f t="shared" si="95"/>
        <v>7-9 Years</v>
      </c>
      <c r="Q2039" t="str">
        <f>IF(B2039&lt;=500,"300-500",
 IF(B2039&lt;=650,"501-650",
 IF(B2039&lt;=750,"651-750",
 "751-850")))</f>
        <v>651-750</v>
      </c>
      <c r="R2039" t="str">
        <f>IF(L2039=1,"Customer already churned",
 IF(N2039&gt;=70,"Urgent attention required",
 IF(O2039="46-60","Focus retention efforts",
 IF(O2039="36-45","Extend retention strategies",
 IF(O2039="501-600","Engagement support required",
 IF(O2039="601-700","Monitor engagement",
 IF(AND(C2039="Germany",D2039="Female"),"Priority proactive retention",
 "General engagement")))))))</f>
        <v>Customer already churned</v>
      </c>
    </row>
    <row r="2040" spans="1:18" x14ac:dyDescent="0.35">
      <c r="A2040">
        <v>15710743</v>
      </c>
      <c r="B2040">
        <v>621</v>
      </c>
      <c r="C2040" t="s">
        <v>15</v>
      </c>
      <c r="D2040" t="s">
        <v>18</v>
      </c>
      <c r="E2040">
        <v>47</v>
      </c>
      <c r="F2040">
        <v>0</v>
      </c>
      <c r="G2040" s="3">
        <v>0</v>
      </c>
      <c r="H2040">
        <v>1</v>
      </c>
      <c r="I2040">
        <v>1</v>
      </c>
      <c r="J2040">
        <v>1</v>
      </c>
      <c r="K2040" s="5">
        <v>133831.37</v>
      </c>
      <c r="L2040">
        <v>1</v>
      </c>
      <c r="M2040" t="str">
        <f t="shared" si="93"/>
        <v>Churned</v>
      </c>
      <c r="N2040" s="7">
        <v>54.166666666666657</v>
      </c>
      <c r="O2040" s="10" t="str">
        <f t="shared" si="94"/>
        <v>46-60</v>
      </c>
      <c r="P2040" t="str">
        <f t="shared" si="95"/>
        <v>0-3 Years</v>
      </c>
      <c r="Q2040" t="str">
        <f>IF(B2040&lt;=500,"300-500",
 IF(B2040&lt;=650,"501-650",
 IF(B2040&lt;=750,"651-750",
 "751-850")))</f>
        <v>501-650</v>
      </c>
      <c r="R2040" t="str">
        <f>IF(L2040=1,"Customer already churned",
 IF(N2040&gt;=70,"Urgent attention required",
 IF(O2040="46-60","Focus retention efforts",
 IF(O2040="36-45","Extend retention strategies",
 IF(O2040="501-600","Engagement support required",
 IF(O2040="601-700","Monitor engagement",
 IF(AND(C2040="Germany",D2040="Female"),"Priority proactive retention",
 "General engagement")))))))</f>
        <v>Customer already churned</v>
      </c>
    </row>
    <row r="2041" spans="1:18" x14ac:dyDescent="0.35">
      <c r="A2041">
        <v>15595831</v>
      </c>
      <c r="B2041">
        <v>579</v>
      </c>
      <c r="C2041" t="s">
        <v>19</v>
      </c>
      <c r="D2041" t="s">
        <v>16</v>
      </c>
      <c r="E2041">
        <v>64</v>
      </c>
      <c r="F2041">
        <v>6</v>
      </c>
      <c r="G2041" s="3">
        <v>145215.43</v>
      </c>
      <c r="H2041">
        <v>1</v>
      </c>
      <c r="I2041">
        <v>1</v>
      </c>
      <c r="J2041">
        <v>1</v>
      </c>
      <c r="K2041" s="5">
        <v>164083.72</v>
      </c>
      <c r="L2041">
        <v>0</v>
      </c>
      <c r="M2041" t="str">
        <f t="shared" si="93"/>
        <v xml:space="preserve"> Reatined</v>
      </c>
      <c r="N2041" s="7">
        <v>33.333333333333329</v>
      </c>
      <c r="O2041" s="10" t="str">
        <f t="shared" si="94"/>
        <v>60+</v>
      </c>
      <c r="P2041" t="str">
        <f t="shared" si="95"/>
        <v>4-6 Years</v>
      </c>
      <c r="Q2041" t="str">
        <f>IF(B2041&lt;=500,"300-500",
 IF(B2041&lt;=650,"501-650",
 IF(B2041&lt;=750,"651-750",
 "751-850")))</f>
        <v>501-650</v>
      </c>
      <c r="R2041" t="str">
        <f>IF(L2041=1,"Customer already churned",
 IF(N2041&gt;=70,"Urgent attention required",
 IF(O2041="46-60","Focus retention efforts",
 IF(O2041="36-45","Extend retention strategies",
 IF(O2041="501-600","Engagement support required",
 IF(O2041="601-700","Monitor engagement",
 IF(AND(C2041="Germany",D2041="Female"),"Priority proactive retention",
 "General engagement")))))))</f>
        <v>Priority proactive retention</v>
      </c>
    </row>
    <row r="2042" spans="1:18" x14ac:dyDescent="0.35">
      <c r="A2042">
        <v>15626684</v>
      </c>
      <c r="B2042">
        <v>547</v>
      </c>
      <c r="C2042" t="s">
        <v>15</v>
      </c>
      <c r="D2042" t="s">
        <v>16</v>
      </c>
      <c r="E2042">
        <v>38</v>
      </c>
      <c r="F2042">
        <v>5</v>
      </c>
      <c r="G2042" s="3">
        <v>167539.97</v>
      </c>
      <c r="H2042">
        <v>1</v>
      </c>
      <c r="I2042">
        <v>0</v>
      </c>
      <c r="J2042">
        <v>1</v>
      </c>
      <c r="K2042" s="5">
        <v>159207.34</v>
      </c>
      <c r="L2042">
        <v>0</v>
      </c>
      <c r="M2042" t="str">
        <f t="shared" si="93"/>
        <v xml:space="preserve"> Reatined</v>
      </c>
      <c r="N2042" s="7">
        <v>25</v>
      </c>
      <c r="O2042" s="10" t="str">
        <f t="shared" si="94"/>
        <v>36-45</v>
      </c>
      <c r="P2042" t="str">
        <f t="shared" si="95"/>
        <v>4-6 Years</v>
      </c>
      <c r="Q2042" t="str">
        <f>IF(B2042&lt;=500,"300-500",
 IF(B2042&lt;=650,"501-650",
 IF(B2042&lt;=750,"651-750",
 "751-850")))</f>
        <v>501-650</v>
      </c>
      <c r="R2042" t="str">
        <f>IF(L2042=1,"Customer already churned",
 IF(N2042&gt;=70,"Urgent attention required",
 IF(O2042="46-60","Focus retention efforts",
 IF(O2042="36-45","Extend retention strategies",
 IF(O2042="501-600","Engagement support required",
 IF(O2042="601-700","Monitor engagement",
 IF(AND(C2042="Germany",D2042="Female"),"Priority proactive retention",
 "General engagement")))))))</f>
        <v>Extend retention strategies</v>
      </c>
    </row>
    <row r="2043" spans="1:18" x14ac:dyDescent="0.35">
      <c r="A2043">
        <v>15709846</v>
      </c>
      <c r="B2043">
        <v>840</v>
      </c>
      <c r="C2043" t="s">
        <v>15</v>
      </c>
      <c r="D2043" t="s">
        <v>16</v>
      </c>
      <c r="E2043">
        <v>39</v>
      </c>
      <c r="F2043">
        <v>1</v>
      </c>
      <c r="G2043" s="3">
        <v>94968.97</v>
      </c>
      <c r="H2043">
        <v>1</v>
      </c>
      <c r="I2043">
        <v>1</v>
      </c>
      <c r="J2043">
        <v>0</v>
      </c>
      <c r="K2043" s="5">
        <v>84487.62</v>
      </c>
      <c r="L2043">
        <v>0</v>
      </c>
      <c r="M2043" t="str">
        <f t="shared" si="93"/>
        <v xml:space="preserve"> Reatined</v>
      </c>
      <c r="N2043" s="7">
        <v>62.5</v>
      </c>
      <c r="O2043" s="10" t="str">
        <f t="shared" si="94"/>
        <v>36-45</v>
      </c>
      <c r="P2043" t="str">
        <f t="shared" si="95"/>
        <v>0-3 Years</v>
      </c>
      <c r="Q2043" t="str">
        <f>IF(B2043&lt;=500,"300-500",
 IF(B2043&lt;=650,"501-650",
 IF(B2043&lt;=750,"651-750",
 "751-850")))</f>
        <v>751-850</v>
      </c>
      <c r="R2043" t="str">
        <f>IF(L2043=1,"Customer already churned",
 IF(N2043&gt;=70,"Urgent attention required",
 IF(O2043="46-60","Focus retention efforts",
 IF(O2043="36-45","Extend retention strategies",
 IF(O2043="501-600","Engagement support required",
 IF(O2043="601-700","Monitor engagement",
 IF(AND(C2043="Germany",D2043="Female"),"Priority proactive retention",
 "General engagement")))))))</f>
        <v>Extend retention strategies</v>
      </c>
    </row>
    <row r="2044" spans="1:18" x14ac:dyDescent="0.35">
      <c r="A2044">
        <v>15635459</v>
      </c>
      <c r="B2044">
        <v>667</v>
      </c>
      <c r="C2044" t="s">
        <v>19</v>
      </c>
      <c r="D2044" t="s">
        <v>16</v>
      </c>
      <c r="E2044">
        <v>27</v>
      </c>
      <c r="F2044">
        <v>3</v>
      </c>
      <c r="G2044" s="3">
        <v>106116.5</v>
      </c>
      <c r="H2044">
        <v>2</v>
      </c>
      <c r="I2044">
        <v>1</v>
      </c>
      <c r="J2044">
        <v>0</v>
      </c>
      <c r="K2044" s="5">
        <v>3674.71</v>
      </c>
      <c r="L2044">
        <v>0</v>
      </c>
      <c r="M2044" t="str">
        <f t="shared" si="93"/>
        <v xml:space="preserve"> Reatined</v>
      </c>
      <c r="N2044" s="7">
        <v>20.833333333333339</v>
      </c>
      <c r="O2044" s="10" t="str">
        <f t="shared" si="94"/>
        <v>26-35</v>
      </c>
      <c r="P2044" t="str">
        <f t="shared" si="95"/>
        <v>0-3 Years</v>
      </c>
      <c r="Q2044" t="str">
        <f>IF(B2044&lt;=500,"300-500",
 IF(B2044&lt;=650,"501-650",
 IF(B2044&lt;=750,"651-750",
 "751-850")))</f>
        <v>651-750</v>
      </c>
      <c r="R2044" t="str">
        <f>IF(L2044=1,"Customer already churned",
 IF(N2044&gt;=70,"Urgent attention required",
 IF(O2044="46-60","Focus retention efforts",
 IF(O2044="36-45","Extend retention strategies",
 IF(O2044="501-600","Engagement support required",
 IF(O2044="601-700","Monitor engagement",
 IF(AND(C2044="Germany",D2044="Female"),"Priority proactive retention",
 "General engagement")))))))</f>
        <v>Priority proactive retention</v>
      </c>
    </row>
    <row r="2045" spans="1:18" x14ac:dyDescent="0.35">
      <c r="A2045">
        <v>15642544</v>
      </c>
      <c r="B2045">
        <v>723</v>
      </c>
      <c r="C2045" t="s">
        <v>15</v>
      </c>
      <c r="D2045" t="s">
        <v>18</v>
      </c>
      <c r="E2045">
        <v>34</v>
      </c>
      <c r="F2045">
        <v>5</v>
      </c>
      <c r="G2045" s="3">
        <v>0</v>
      </c>
      <c r="H2045">
        <v>2</v>
      </c>
      <c r="I2045">
        <v>0</v>
      </c>
      <c r="J2045">
        <v>1</v>
      </c>
      <c r="K2045" s="5">
        <v>12092.03</v>
      </c>
      <c r="L2045">
        <v>0</v>
      </c>
      <c r="M2045" t="str">
        <f t="shared" si="93"/>
        <v xml:space="preserve"> Reatined</v>
      </c>
      <c r="N2045" s="7">
        <v>20.833333333333339</v>
      </c>
      <c r="O2045" s="10" t="str">
        <f t="shared" si="94"/>
        <v>26-35</v>
      </c>
      <c r="P2045" t="str">
        <f t="shared" si="95"/>
        <v>4-6 Years</v>
      </c>
      <c r="Q2045" t="str">
        <f>IF(B2045&lt;=500,"300-500",
 IF(B2045&lt;=650,"501-650",
 IF(B2045&lt;=750,"651-750",
 "751-850")))</f>
        <v>651-750</v>
      </c>
      <c r="R2045" t="str">
        <f>IF(L2045=1,"Customer already churned",
 IF(N2045&gt;=70,"Urgent attention required",
 IF(O2045="46-60","Focus retention efforts",
 IF(O2045="36-45","Extend retention strategies",
 IF(O2045="501-600","Engagement support required",
 IF(O2045="601-700","Monitor engagement",
 IF(AND(C2045="Germany",D2045="Female"),"Priority proactive retention",
 "General engagement")))))))</f>
        <v>General engagement</v>
      </c>
    </row>
    <row r="2046" spans="1:18" x14ac:dyDescent="0.35">
      <c r="A2046">
        <v>15566494</v>
      </c>
      <c r="B2046">
        <v>487</v>
      </c>
      <c r="C2046" t="s">
        <v>15</v>
      </c>
      <c r="D2046" t="s">
        <v>18</v>
      </c>
      <c r="E2046">
        <v>45</v>
      </c>
      <c r="F2046">
        <v>2</v>
      </c>
      <c r="G2046" s="3">
        <v>0</v>
      </c>
      <c r="H2046">
        <v>2</v>
      </c>
      <c r="I2046">
        <v>1</v>
      </c>
      <c r="J2046">
        <v>0</v>
      </c>
      <c r="K2046" s="5">
        <v>77475.73</v>
      </c>
      <c r="L2046">
        <v>0</v>
      </c>
      <c r="M2046" t="str">
        <f t="shared" si="93"/>
        <v xml:space="preserve"> Reatined</v>
      </c>
      <c r="N2046" s="7">
        <v>58.333333333333343</v>
      </c>
      <c r="O2046" s="10" t="str">
        <f t="shared" si="94"/>
        <v>36-45</v>
      </c>
      <c r="P2046" t="str">
        <f t="shared" si="95"/>
        <v>0-3 Years</v>
      </c>
      <c r="Q2046" t="str">
        <f>IF(B2046&lt;=500,"300-500",
 IF(B2046&lt;=650,"501-650",
 IF(B2046&lt;=750,"651-750",
 "751-850")))</f>
        <v>300-500</v>
      </c>
      <c r="R2046" t="str">
        <f>IF(L2046=1,"Customer already churned",
 IF(N2046&gt;=70,"Urgent attention required",
 IF(O2046="46-60","Focus retention efforts",
 IF(O2046="36-45","Extend retention strategies",
 IF(O2046="501-600","Engagement support required",
 IF(O2046="601-700","Monitor engagement",
 IF(AND(C2046="Germany",D2046="Female"),"Priority proactive retention",
 "General engagement")))))))</f>
        <v>Extend retention strategies</v>
      </c>
    </row>
    <row r="2047" spans="1:18" x14ac:dyDescent="0.35">
      <c r="A2047">
        <v>15655238</v>
      </c>
      <c r="B2047">
        <v>668</v>
      </c>
      <c r="C2047" t="s">
        <v>15</v>
      </c>
      <c r="D2047" t="s">
        <v>16</v>
      </c>
      <c r="E2047">
        <v>31</v>
      </c>
      <c r="F2047">
        <v>9</v>
      </c>
      <c r="G2047" s="3">
        <v>0</v>
      </c>
      <c r="H2047">
        <v>2</v>
      </c>
      <c r="I2047">
        <v>0</v>
      </c>
      <c r="J2047">
        <v>0</v>
      </c>
      <c r="K2047" s="5">
        <v>41291.730000000003</v>
      </c>
      <c r="L2047">
        <v>0</v>
      </c>
      <c r="M2047" t="str">
        <f t="shared" si="93"/>
        <v xml:space="preserve"> Reatined</v>
      </c>
      <c r="N2047" s="7">
        <v>41.666666666666671</v>
      </c>
      <c r="O2047" s="10" t="str">
        <f t="shared" si="94"/>
        <v>26-35</v>
      </c>
      <c r="P2047" t="str">
        <f t="shared" si="95"/>
        <v>7-9 Years</v>
      </c>
      <c r="Q2047" t="str">
        <f>IF(B2047&lt;=500,"300-500",
 IF(B2047&lt;=650,"501-650",
 IF(B2047&lt;=750,"651-750",
 "751-850")))</f>
        <v>651-750</v>
      </c>
      <c r="R2047" t="str">
        <f>IF(L2047=1,"Customer already churned",
 IF(N2047&gt;=70,"Urgent attention required",
 IF(O2047="46-60","Focus retention efforts",
 IF(O2047="36-45","Extend retention strategies",
 IF(O2047="501-600","Engagement support required",
 IF(O2047="601-700","Monitor engagement",
 IF(AND(C2047="Germany",D2047="Female"),"Priority proactive retention",
 "General engagement")))))))</f>
        <v>General engagement</v>
      </c>
    </row>
    <row r="2048" spans="1:18" x14ac:dyDescent="0.35">
      <c r="A2048">
        <v>15733429</v>
      </c>
      <c r="B2048">
        <v>520</v>
      </c>
      <c r="C2048" t="s">
        <v>19</v>
      </c>
      <c r="D2048" t="s">
        <v>18</v>
      </c>
      <c r="E2048">
        <v>34</v>
      </c>
      <c r="F2048">
        <v>8</v>
      </c>
      <c r="G2048" s="3">
        <v>120018.86</v>
      </c>
      <c r="H2048">
        <v>2</v>
      </c>
      <c r="I2048">
        <v>1</v>
      </c>
      <c r="J2048">
        <v>1</v>
      </c>
      <c r="K2048" s="5">
        <v>343.38</v>
      </c>
      <c r="L2048">
        <v>0</v>
      </c>
      <c r="M2048" t="str">
        <f t="shared" si="93"/>
        <v xml:space="preserve"> Reatined</v>
      </c>
      <c r="N2048" s="7">
        <v>0</v>
      </c>
      <c r="O2048" s="10" t="str">
        <f t="shared" si="94"/>
        <v>26-35</v>
      </c>
      <c r="P2048" t="str">
        <f t="shared" si="95"/>
        <v>7-9 Years</v>
      </c>
      <c r="Q2048" t="str">
        <f>IF(B2048&lt;=500,"300-500",
 IF(B2048&lt;=650,"501-650",
 IF(B2048&lt;=750,"651-750",
 "751-850")))</f>
        <v>501-650</v>
      </c>
      <c r="R2048" t="str">
        <f>IF(L2048=1,"Customer already churned",
 IF(N2048&gt;=70,"Urgent attention required",
 IF(O2048="46-60","Focus retention efforts",
 IF(O2048="36-45","Extend retention strategies",
 IF(O2048="501-600","Engagement support required",
 IF(O2048="601-700","Monitor engagement",
 IF(AND(C2048="Germany",D2048="Female"),"Priority proactive retention",
 "General engagement")))))))</f>
        <v>General engagement</v>
      </c>
    </row>
    <row r="2049" spans="1:18" x14ac:dyDescent="0.35">
      <c r="A2049">
        <v>15814536</v>
      </c>
      <c r="B2049">
        <v>549</v>
      </c>
      <c r="C2049" t="s">
        <v>15</v>
      </c>
      <c r="D2049" t="s">
        <v>18</v>
      </c>
      <c r="E2049">
        <v>37</v>
      </c>
      <c r="F2049">
        <v>2</v>
      </c>
      <c r="G2049" s="3">
        <v>112541.54</v>
      </c>
      <c r="H2049">
        <v>2</v>
      </c>
      <c r="I2049">
        <v>0</v>
      </c>
      <c r="J2049">
        <v>0</v>
      </c>
      <c r="K2049" s="5">
        <v>47432.43</v>
      </c>
      <c r="L2049">
        <v>0</v>
      </c>
      <c r="M2049" t="str">
        <f t="shared" si="93"/>
        <v xml:space="preserve"> Reatined</v>
      </c>
      <c r="N2049" s="7">
        <v>54.166666666666657</v>
      </c>
      <c r="O2049" s="10" t="str">
        <f t="shared" si="94"/>
        <v>36-45</v>
      </c>
      <c r="P2049" t="str">
        <f t="shared" si="95"/>
        <v>0-3 Years</v>
      </c>
      <c r="Q2049" t="str">
        <f>IF(B2049&lt;=500,"300-500",
 IF(B2049&lt;=650,"501-650",
 IF(B2049&lt;=750,"651-750",
 "751-850")))</f>
        <v>501-650</v>
      </c>
      <c r="R2049" t="str">
        <f>IF(L2049=1,"Customer already churned",
 IF(N2049&gt;=70,"Urgent attention required",
 IF(O2049="46-60","Focus retention efforts",
 IF(O2049="36-45","Extend retention strategies",
 IF(O2049="501-600","Engagement support required",
 IF(O2049="601-700","Monitor engagement",
 IF(AND(C2049="Germany",D2049="Female"),"Priority proactive retention",
 "General engagement")))))))</f>
        <v>Extend retention strategies</v>
      </c>
    </row>
    <row r="2050" spans="1:18" x14ac:dyDescent="0.35">
      <c r="A2050">
        <v>15771702</v>
      </c>
      <c r="B2050">
        <v>567</v>
      </c>
      <c r="C2050" t="s">
        <v>15</v>
      </c>
      <c r="D2050" t="s">
        <v>16</v>
      </c>
      <c r="E2050">
        <v>35</v>
      </c>
      <c r="F2050">
        <v>5</v>
      </c>
      <c r="G2050" s="3">
        <v>166118.45000000001</v>
      </c>
      <c r="H2050">
        <v>2</v>
      </c>
      <c r="I2050">
        <v>1</v>
      </c>
      <c r="J2050">
        <v>0</v>
      </c>
      <c r="K2050" s="5">
        <v>127827.18</v>
      </c>
      <c r="L2050">
        <v>0</v>
      </c>
      <c r="M2050" t="str">
        <f t="shared" si="93"/>
        <v xml:space="preserve"> Reatined</v>
      </c>
      <c r="N2050" s="7">
        <v>20.833333333333339</v>
      </c>
      <c r="O2050" s="10" t="str">
        <f t="shared" si="94"/>
        <v>26-35</v>
      </c>
      <c r="P2050" t="str">
        <f t="shared" si="95"/>
        <v>4-6 Years</v>
      </c>
      <c r="Q2050" t="str">
        <f>IF(B2050&lt;=500,"300-500",
 IF(B2050&lt;=650,"501-650",
 IF(B2050&lt;=750,"651-750",
 "751-850")))</f>
        <v>501-650</v>
      </c>
      <c r="R2050" t="str">
        <f>IF(L2050=1,"Customer already churned",
 IF(N2050&gt;=70,"Urgent attention required",
 IF(O2050="46-60","Focus retention efforts",
 IF(O2050="36-45","Extend retention strategies",
 IF(O2050="501-600","Engagement support required",
 IF(O2050="601-700","Monitor engagement",
 IF(AND(C2050="Germany",D2050="Female"),"Priority proactive retention",
 "General engagement")))))))</f>
        <v>General engagement</v>
      </c>
    </row>
    <row r="2051" spans="1:18" x14ac:dyDescent="0.35">
      <c r="A2051">
        <v>15723008</v>
      </c>
      <c r="B2051">
        <v>720</v>
      </c>
      <c r="C2051" t="s">
        <v>15</v>
      </c>
      <c r="D2051" t="s">
        <v>16</v>
      </c>
      <c r="E2051">
        <v>45</v>
      </c>
      <c r="F2051">
        <v>1</v>
      </c>
      <c r="G2051" s="3">
        <v>102882.4</v>
      </c>
      <c r="H2051">
        <v>2</v>
      </c>
      <c r="I2051">
        <v>1</v>
      </c>
      <c r="J2051">
        <v>1</v>
      </c>
      <c r="K2051" s="5">
        <v>35633.15</v>
      </c>
      <c r="L2051">
        <v>1</v>
      </c>
      <c r="M2051" t="str">
        <f t="shared" ref="M2051:M2114" si="96">IF(L2051=1, "Churned"," Reatined")</f>
        <v>Churned</v>
      </c>
      <c r="N2051" s="7">
        <v>25</v>
      </c>
      <c r="O2051" s="10" t="str">
        <f t="shared" ref="O2051:O2114" si="97">IF(E2051&lt;=25,"18-25",
 IF(E2051&lt;=35,"26-35",
 IF(E2051&lt;=45,"36-45",
 IF(E2051&lt;=60,"46-60",
 "60+"))))</f>
        <v>36-45</v>
      </c>
      <c r="P2051" t="str">
        <f t="shared" ref="P2051:P2114" si="98">IF(F2051&lt;=3,"0-3 Years",
 IF(F2051&lt;=6,"4-6 Years",
 IF(F2051&lt;=9,"7-9 Years",
 "10+ Years")))</f>
        <v>0-3 Years</v>
      </c>
      <c r="Q2051" t="str">
        <f>IF(B2051&lt;=500,"300-500",
 IF(B2051&lt;=650,"501-650",
 IF(B2051&lt;=750,"651-750",
 "751-850")))</f>
        <v>651-750</v>
      </c>
      <c r="R2051" t="str">
        <f>IF(L2051=1,"Customer already churned",
 IF(N2051&gt;=70,"Urgent attention required",
 IF(O2051="46-60","Focus retention efforts",
 IF(O2051="36-45","Extend retention strategies",
 IF(O2051="501-600","Engagement support required",
 IF(O2051="601-700","Monitor engagement",
 IF(AND(C2051="Germany",D2051="Female"),"Priority proactive retention",
 "General engagement")))))))</f>
        <v>Customer already churned</v>
      </c>
    </row>
    <row r="2052" spans="1:18" x14ac:dyDescent="0.35">
      <c r="A2052">
        <v>15797160</v>
      </c>
      <c r="B2052">
        <v>492</v>
      </c>
      <c r="C2052" t="s">
        <v>15</v>
      </c>
      <c r="D2052" t="s">
        <v>16</v>
      </c>
      <c r="E2052">
        <v>49</v>
      </c>
      <c r="F2052">
        <v>8</v>
      </c>
      <c r="G2052" s="3">
        <v>0</v>
      </c>
      <c r="H2052">
        <v>1</v>
      </c>
      <c r="I2052">
        <v>1</v>
      </c>
      <c r="J2052">
        <v>1</v>
      </c>
      <c r="K2052" s="5">
        <v>182865.09</v>
      </c>
      <c r="L2052">
        <v>1</v>
      </c>
      <c r="M2052" t="str">
        <f t="shared" si="96"/>
        <v>Churned</v>
      </c>
      <c r="N2052" s="7">
        <v>29.166666666666671</v>
      </c>
      <c r="O2052" s="10" t="str">
        <f t="shared" si="97"/>
        <v>46-60</v>
      </c>
      <c r="P2052" t="str">
        <f t="shared" si="98"/>
        <v>7-9 Years</v>
      </c>
      <c r="Q2052" t="str">
        <f>IF(B2052&lt;=500,"300-500",
 IF(B2052&lt;=650,"501-650",
 IF(B2052&lt;=750,"651-750",
 "751-850")))</f>
        <v>300-500</v>
      </c>
      <c r="R2052" t="str">
        <f>IF(L2052=1,"Customer already churned",
 IF(N2052&gt;=70,"Urgent attention required",
 IF(O2052="46-60","Focus retention efforts",
 IF(O2052="36-45","Extend retention strategies",
 IF(O2052="501-600","Engagement support required",
 IF(O2052="601-700","Monitor engagement",
 IF(AND(C2052="Germany",D2052="Female"),"Priority proactive retention",
 "General engagement")))))))</f>
        <v>Customer already churned</v>
      </c>
    </row>
    <row r="2053" spans="1:18" x14ac:dyDescent="0.35">
      <c r="A2053">
        <v>15792222</v>
      </c>
      <c r="B2053">
        <v>712</v>
      </c>
      <c r="C2053" t="s">
        <v>15</v>
      </c>
      <c r="D2053" t="s">
        <v>16</v>
      </c>
      <c r="E2053">
        <v>37</v>
      </c>
      <c r="F2053">
        <v>1</v>
      </c>
      <c r="G2053" s="3">
        <v>106881.5</v>
      </c>
      <c r="H2053">
        <v>2</v>
      </c>
      <c r="I2053">
        <v>0</v>
      </c>
      <c r="J2053">
        <v>0</v>
      </c>
      <c r="K2053" s="5">
        <v>169386.81</v>
      </c>
      <c r="L2053">
        <v>0</v>
      </c>
      <c r="M2053" t="str">
        <f t="shared" si="96"/>
        <v xml:space="preserve"> Reatined</v>
      </c>
      <c r="N2053" s="7">
        <v>54.166666666666657</v>
      </c>
      <c r="O2053" s="10" t="str">
        <f t="shared" si="97"/>
        <v>36-45</v>
      </c>
      <c r="P2053" t="str">
        <f t="shared" si="98"/>
        <v>0-3 Years</v>
      </c>
      <c r="Q2053" t="str">
        <f>IF(B2053&lt;=500,"300-500",
 IF(B2053&lt;=650,"501-650",
 IF(B2053&lt;=750,"651-750",
 "751-850")))</f>
        <v>651-750</v>
      </c>
      <c r="R2053" t="str">
        <f>IF(L2053=1,"Customer already churned",
 IF(N2053&gt;=70,"Urgent attention required",
 IF(O2053="46-60","Focus retention efforts",
 IF(O2053="36-45","Extend retention strategies",
 IF(O2053="501-600","Engagement support required",
 IF(O2053="601-700","Monitor engagement",
 IF(AND(C2053="Germany",D2053="Female"),"Priority proactive retention",
 "General engagement")))))))</f>
        <v>Extend retention strategies</v>
      </c>
    </row>
    <row r="2054" spans="1:18" x14ac:dyDescent="0.35">
      <c r="A2054">
        <v>15644765</v>
      </c>
      <c r="B2054">
        <v>689</v>
      </c>
      <c r="C2054" t="s">
        <v>19</v>
      </c>
      <c r="D2054" t="s">
        <v>18</v>
      </c>
      <c r="E2054">
        <v>26</v>
      </c>
      <c r="F2054">
        <v>4</v>
      </c>
      <c r="G2054" s="3">
        <v>120727.97</v>
      </c>
      <c r="H2054">
        <v>1</v>
      </c>
      <c r="I2054">
        <v>0</v>
      </c>
      <c r="J2054">
        <v>1</v>
      </c>
      <c r="K2054" s="5">
        <v>149073.88</v>
      </c>
      <c r="L2054">
        <v>0</v>
      </c>
      <c r="M2054" t="str">
        <f t="shared" si="96"/>
        <v xml:space="preserve"> Reatined</v>
      </c>
      <c r="N2054" s="7">
        <v>25</v>
      </c>
      <c r="O2054" s="10" t="str">
        <f t="shared" si="97"/>
        <v>26-35</v>
      </c>
      <c r="P2054" t="str">
        <f t="shared" si="98"/>
        <v>4-6 Years</v>
      </c>
      <c r="Q2054" t="str">
        <f>IF(B2054&lt;=500,"300-500",
 IF(B2054&lt;=650,"501-650",
 IF(B2054&lt;=750,"651-750",
 "751-850")))</f>
        <v>651-750</v>
      </c>
      <c r="R2054" t="str">
        <f>IF(L2054=1,"Customer already churned",
 IF(N2054&gt;=70,"Urgent attention required",
 IF(O2054="46-60","Focus retention efforts",
 IF(O2054="36-45","Extend retention strategies",
 IF(O2054="501-600","Engagement support required",
 IF(O2054="601-700","Monitor engagement",
 IF(AND(C2054="Germany",D2054="Female"),"Priority proactive retention",
 "General engagement")))))))</f>
        <v>General engagement</v>
      </c>
    </row>
    <row r="2055" spans="1:18" x14ac:dyDescent="0.35">
      <c r="A2055">
        <v>15610686</v>
      </c>
      <c r="B2055">
        <v>850</v>
      </c>
      <c r="C2055" t="s">
        <v>15</v>
      </c>
      <c r="D2055" t="s">
        <v>18</v>
      </c>
      <c r="E2055">
        <v>63</v>
      </c>
      <c r="F2055">
        <v>8</v>
      </c>
      <c r="G2055" s="3">
        <v>169832.57</v>
      </c>
      <c r="H2055">
        <v>1</v>
      </c>
      <c r="I2055">
        <v>0</v>
      </c>
      <c r="J2055">
        <v>0</v>
      </c>
      <c r="K2055" s="5">
        <v>184107.26</v>
      </c>
      <c r="L2055">
        <v>1</v>
      </c>
      <c r="M2055" t="str">
        <f t="shared" si="96"/>
        <v>Churned</v>
      </c>
      <c r="N2055" s="7">
        <v>62.5</v>
      </c>
      <c r="O2055" s="10" t="str">
        <f t="shared" si="97"/>
        <v>60+</v>
      </c>
      <c r="P2055" t="str">
        <f t="shared" si="98"/>
        <v>7-9 Years</v>
      </c>
      <c r="Q2055" t="str">
        <f>IF(B2055&lt;=500,"300-500",
 IF(B2055&lt;=650,"501-650",
 IF(B2055&lt;=750,"651-750",
 "751-850")))</f>
        <v>751-850</v>
      </c>
      <c r="R2055" t="str">
        <f>IF(L2055=1,"Customer already churned",
 IF(N2055&gt;=70,"Urgent attention required",
 IF(O2055="46-60","Focus retention efforts",
 IF(O2055="36-45","Extend retention strategies",
 IF(O2055="501-600","Engagement support required",
 IF(O2055="601-700","Monitor engagement",
 IF(AND(C2055="Germany",D2055="Female"),"Priority proactive retention",
 "General engagement")))))))</f>
        <v>Customer already churned</v>
      </c>
    </row>
    <row r="2056" spans="1:18" x14ac:dyDescent="0.35">
      <c r="A2056">
        <v>15730868</v>
      </c>
      <c r="B2056">
        <v>747</v>
      </c>
      <c r="C2056" t="s">
        <v>15</v>
      </c>
      <c r="D2056" t="s">
        <v>18</v>
      </c>
      <c r="E2056">
        <v>41</v>
      </c>
      <c r="F2056">
        <v>5</v>
      </c>
      <c r="G2056" s="3">
        <v>0</v>
      </c>
      <c r="H2056">
        <v>2</v>
      </c>
      <c r="I2056">
        <v>1</v>
      </c>
      <c r="J2056">
        <v>1</v>
      </c>
      <c r="K2056" s="5">
        <v>22750.17</v>
      </c>
      <c r="L2056">
        <v>0</v>
      </c>
      <c r="M2056" t="str">
        <f t="shared" si="96"/>
        <v xml:space="preserve"> Reatined</v>
      </c>
      <c r="N2056" s="7">
        <v>12.5</v>
      </c>
      <c r="O2056" s="10" t="str">
        <f t="shared" si="97"/>
        <v>36-45</v>
      </c>
      <c r="P2056" t="str">
        <f t="shared" si="98"/>
        <v>4-6 Years</v>
      </c>
      <c r="Q2056" t="str">
        <f>IF(B2056&lt;=500,"300-500",
 IF(B2056&lt;=650,"501-650",
 IF(B2056&lt;=750,"651-750",
 "751-850")))</f>
        <v>651-750</v>
      </c>
      <c r="R2056" t="str">
        <f>IF(L2056=1,"Customer already churned",
 IF(N2056&gt;=70,"Urgent attention required",
 IF(O2056="46-60","Focus retention efforts",
 IF(O2056="36-45","Extend retention strategies",
 IF(O2056="501-600","Engagement support required",
 IF(O2056="601-700","Monitor engagement",
 IF(AND(C2056="Germany",D2056="Female"),"Priority proactive retention",
 "General engagement")))))))</f>
        <v>Extend retention strategies</v>
      </c>
    </row>
    <row r="2057" spans="1:18" x14ac:dyDescent="0.35">
      <c r="A2057">
        <v>15705991</v>
      </c>
      <c r="B2057">
        <v>469</v>
      </c>
      <c r="C2057" t="s">
        <v>19</v>
      </c>
      <c r="D2057" t="s">
        <v>18</v>
      </c>
      <c r="E2057">
        <v>38</v>
      </c>
      <c r="F2057">
        <v>9</v>
      </c>
      <c r="G2057" s="3">
        <v>113599.42</v>
      </c>
      <c r="H2057">
        <v>1</v>
      </c>
      <c r="I2057">
        <v>0</v>
      </c>
      <c r="J2057">
        <v>0</v>
      </c>
      <c r="K2057" s="5">
        <v>11950.29</v>
      </c>
      <c r="L2057">
        <v>0</v>
      </c>
      <c r="M2057" t="str">
        <f t="shared" si="96"/>
        <v xml:space="preserve"> Reatined</v>
      </c>
      <c r="N2057" s="7">
        <v>45.833333333333329</v>
      </c>
      <c r="O2057" s="10" t="str">
        <f t="shared" si="97"/>
        <v>36-45</v>
      </c>
      <c r="P2057" t="str">
        <f t="shared" si="98"/>
        <v>7-9 Years</v>
      </c>
      <c r="Q2057" t="str">
        <f>IF(B2057&lt;=500,"300-500",
 IF(B2057&lt;=650,"501-650",
 IF(B2057&lt;=750,"651-750",
 "751-850")))</f>
        <v>300-500</v>
      </c>
      <c r="R2057" t="str">
        <f>IF(L2057=1,"Customer already churned",
 IF(N2057&gt;=70,"Urgent attention required",
 IF(O2057="46-60","Focus retention efforts",
 IF(O2057="36-45","Extend retention strategies",
 IF(O2057="501-600","Engagement support required",
 IF(O2057="601-700","Monitor engagement",
 IF(AND(C2057="Germany",D2057="Female"),"Priority proactive retention",
 "General engagement")))))))</f>
        <v>Extend retention strategies</v>
      </c>
    </row>
    <row r="2058" spans="1:18" x14ac:dyDescent="0.35">
      <c r="A2058">
        <v>15577078</v>
      </c>
      <c r="B2058">
        <v>539</v>
      </c>
      <c r="C2058" t="s">
        <v>17</v>
      </c>
      <c r="D2058" t="s">
        <v>18</v>
      </c>
      <c r="E2058">
        <v>38</v>
      </c>
      <c r="F2058">
        <v>6</v>
      </c>
      <c r="G2058" s="3">
        <v>0</v>
      </c>
      <c r="H2058">
        <v>1</v>
      </c>
      <c r="I2058">
        <v>1</v>
      </c>
      <c r="J2058">
        <v>1</v>
      </c>
      <c r="K2058" s="5">
        <v>152880.07</v>
      </c>
      <c r="L2058">
        <v>1</v>
      </c>
      <c r="M2058" t="str">
        <f t="shared" si="96"/>
        <v>Churned</v>
      </c>
      <c r="N2058" s="7">
        <v>29.166666666666671</v>
      </c>
      <c r="O2058" s="10" t="str">
        <f t="shared" si="97"/>
        <v>36-45</v>
      </c>
      <c r="P2058" t="str">
        <f t="shared" si="98"/>
        <v>4-6 Years</v>
      </c>
      <c r="Q2058" t="str">
        <f>IF(B2058&lt;=500,"300-500",
 IF(B2058&lt;=650,"501-650",
 IF(B2058&lt;=750,"651-750",
 "751-850")))</f>
        <v>501-650</v>
      </c>
      <c r="R2058" t="str">
        <f>IF(L2058=1,"Customer already churned",
 IF(N2058&gt;=70,"Urgent attention required",
 IF(O2058="46-60","Focus retention efforts",
 IF(O2058="36-45","Extend retention strategies",
 IF(O2058="501-600","Engagement support required",
 IF(O2058="601-700","Monitor engagement",
 IF(AND(C2058="Germany",D2058="Female"),"Priority proactive retention",
 "General engagement")))))))</f>
        <v>Customer already churned</v>
      </c>
    </row>
    <row r="2059" spans="1:18" x14ac:dyDescent="0.35">
      <c r="A2059">
        <v>15679550</v>
      </c>
      <c r="B2059">
        <v>743</v>
      </c>
      <c r="C2059" t="s">
        <v>15</v>
      </c>
      <c r="D2059" t="s">
        <v>18</v>
      </c>
      <c r="E2059">
        <v>32</v>
      </c>
      <c r="F2059">
        <v>9</v>
      </c>
      <c r="G2059" s="3">
        <v>0</v>
      </c>
      <c r="H2059">
        <v>2</v>
      </c>
      <c r="I2059">
        <v>1</v>
      </c>
      <c r="J2059">
        <v>0</v>
      </c>
      <c r="K2059" s="5">
        <v>175252.78</v>
      </c>
      <c r="L2059">
        <v>0</v>
      </c>
      <c r="M2059" t="str">
        <f t="shared" si="96"/>
        <v xml:space="preserve"> Reatined</v>
      </c>
      <c r="N2059" s="7">
        <v>33.333333333333329</v>
      </c>
      <c r="O2059" s="10" t="str">
        <f t="shared" si="97"/>
        <v>26-35</v>
      </c>
      <c r="P2059" t="str">
        <f t="shared" si="98"/>
        <v>7-9 Years</v>
      </c>
      <c r="Q2059" t="str">
        <f>IF(B2059&lt;=500,"300-500",
 IF(B2059&lt;=650,"501-650",
 IF(B2059&lt;=750,"651-750",
 "751-850")))</f>
        <v>651-750</v>
      </c>
      <c r="R2059" t="str">
        <f>IF(L2059=1,"Customer already churned",
 IF(N2059&gt;=70,"Urgent attention required",
 IF(O2059="46-60","Focus retention efforts",
 IF(O2059="36-45","Extend retention strategies",
 IF(O2059="501-600","Engagement support required",
 IF(O2059="601-700","Monitor engagement",
 IF(AND(C2059="Germany",D2059="Female"),"Priority proactive retention",
 "General engagement")))))))</f>
        <v>General engagement</v>
      </c>
    </row>
    <row r="2060" spans="1:18" x14ac:dyDescent="0.35">
      <c r="A2060">
        <v>15787655</v>
      </c>
      <c r="B2060">
        <v>707</v>
      </c>
      <c r="C2060" t="s">
        <v>15</v>
      </c>
      <c r="D2060" t="s">
        <v>18</v>
      </c>
      <c r="E2060">
        <v>47</v>
      </c>
      <c r="F2060">
        <v>3</v>
      </c>
      <c r="G2060" s="3">
        <v>0</v>
      </c>
      <c r="H2060">
        <v>2</v>
      </c>
      <c r="I2060">
        <v>1</v>
      </c>
      <c r="J2060">
        <v>0</v>
      </c>
      <c r="K2060" s="5">
        <v>174303.29</v>
      </c>
      <c r="L2060">
        <v>0</v>
      </c>
      <c r="M2060" t="str">
        <f t="shared" si="96"/>
        <v xml:space="preserve"> Reatined</v>
      </c>
      <c r="N2060" s="7">
        <v>33.333333333333329</v>
      </c>
      <c r="O2060" s="10" t="str">
        <f t="shared" si="97"/>
        <v>46-60</v>
      </c>
      <c r="P2060" t="str">
        <f t="shared" si="98"/>
        <v>0-3 Years</v>
      </c>
      <c r="Q2060" t="str">
        <f>IF(B2060&lt;=500,"300-500",
 IF(B2060&lt;=650,"501-650",
 IF(B2060&lt;=750,"651-750",
 "751-850")))</f>
        <v>651-750</v>
      </c>
      <c r="R2060" t="str">
        <f>IF(L2060=1,"Customer already churned",
 IF(N2060&gt;=70,"Urgent attention required",
 IF(O2060="46-60","Focus retention efforts",
 IF(O2060="36-45","Extend retention strategies",
 IF(O2060="501-600","Engagement support required",
 IF(O2060="601-700","Monitor engagement",
 IF(AND(C2060="Germany",D2060="Female"),"Priority proactive retention",
 "General engagement")))))))</f>
        <v>Focus retention efforts</v>
      </c>
    </row>
    <row r="2061" spans="1:18" x14ac:dyDescent="0.35">
      <c r="A2061">
        <v>15668081</v>
      </c>
      <c r="B2061">
        <v>581</v>
      </c>
      <c r="C2061" t="s">
        <v>17</v>
      </c>
      <c r="D2061" t="s">
        <v>16</v>
      </c>
      <c r="E2061">
        <v>50</v>
      </c>
      <c r="F2061">
        <v>4</v>
      </c>
      <c r="G2061" s="3">
        <v>0</v>
      </c>
      <c r="H2061">
        <v>2</v>
      </c>
      <c r="I2061">
        <v>1</v>
      </c>
      <c r="J2061">
        <v>1</v>
      </c>
      <c r="K2061" s="5">
        <v>80701.72</v>
      </c>
      <c r="L2061">
        <v>0</v>
      </c>
      <c r="M2061" t="str">
        <f t="shared" si="96"/>
        <v xml:space="preserve"> Reatined</v>
      </c>
      <c r="N2061" s="7">
        <v>29.166666666666671</v>
      </c>
      <c r="O2061" s="10" t="str">
        <f t="shared" si="97"/>
        <v>46-60</v>
      </c>
      <c r="P2061" t="str">
        <f t="shared" si="98"/>
        <v>4-6 Years</v>
      </c>
      <c r="Q2061" t="str">
        <f>IF(B2061&lt;=500,"300-500",
 IF(B2061&lt;=650,"501-650",
 IF(B2061&lt;=750,"651-750",
 "751-850")))</f>
        <v>501-650</v>
      </c>
      <c r="R2061" t="str">
        <f>IF(L2061=1,"Customer already churned",
 IF(N2061&gt;=70,"Urgent attention required",
 IF(O2061="46-60","Focus retention efforts",
 IF(O2061="36-45","Extend retention strategies",
 IF(O2061="501-600","Engagement support required",
 IF(O2061="601-700","Monitor engagement",
 IF(AND(C2061="Germany",D2061="Female"),"Priority proactive retention",
 "General engagement")))))))</f>
        <v>Focus retention efforts</v>
      </c>
    </row>
    <row r="2062" spans="1:18" x14ac:dyDescent="0.35">
      <c r="A2062">
        <v>15747980</v>
      </c>
      <c r="B2062">
        <v>737</v>
      </c>
      <c r="C2062" t="s">
        <v>17</v>
      </c>
      <c r="D2062" t="s">
        <v>18</v>
      </c>
      <c r="E2062">
        <v>38</v>
      </c>
      <c r="F2062">
        <v>6</v>
      </c>
      <c r="G2062" s="3">
        <v>146282.79</v>
      </c>
      <c r="H2062">
        <v>2</v>
      </c>
      <c r="I2062">
        <v>1</v>
      </c>
      <c r="J2062">
        <v>0</v>
      </c>
      <c r="K2062" s="5">
        <v>198516.2</v>
      </c>
      <c r="L2062">
        <v>0</v>
      </c>
      <c r="M2062" t="str">
        <f t="shared" si="96"/>
        <v xml:space="preserve"> Reatined</v>
      </c>
      <c r="N2062" s="7">
        <v>20.833333333333339</v>
      </c>
      <c r="O2062" s="10" t="str">
        <f t="shared" si="97"/>
        <v>36-45</v>
      </c>
      <c r="P2062" t="str">
        <f t="shared" si="98"/>
        <v>4-6 Years</v>
      </c>
      <c r="Q2062" t="str">
        <f>IF(B2062&lt;=500,"300-500",
 IF(B2062&lt;=650,"501-650",
 IF(B2062&lt;=750,"651-750",
 "751-850")))</f>
        <v>651-750</v>
      </c>
      <c r="R2062" t="str">
        <f>IF(L2062=1,"Customer already churned",
 IF(N2062&gt;=70,"Urgent attention required",
 IF(O2062="46-60","Focus retention efforts",
 IF(O2062="36-45","Extend retention strategies",
 IF(O2062="501-600","Engagement support required",
 IF(O2062="601-700","Monitor engagement",
 IF(AND(C2062="Germany",D2062="Female"),"Priority proactive retention",
 "General engagement")))))))</f>
        <v>Extend retention strategies</v>
      </c>
    </row>
    <row r="2063" spans="1:18" x14ac:dyDescent="0.35">
      <c r="A2063">
        <v>15710295</v>
      </c>
      <c r="B2063">
        <v>445</v>
      </c>
      <c r="C2063" t="s">
        <v>19</v>
      </c>
      <c r="D2063" t="s">
        <v>16</v>
      </c>
      <c r="E2063">
        <v>38</v>
      </c>
      <c r="F2063">
        <v>6</v>
      </c>
      <c r="G2063" s="3">
        <v>119413.62</v>
      </c>
      <c r="H2063">
        <v>2</v>
      </c>
      <c r="I2063">
        <v>1</v>
      </c>
      <c r="J2063">
        <v>0</v>
      </c>
      <c r="K2063" s="5">
        <v>175756.36</v>
      </c>
      <c r="L2063">
        <v>0</v>
      </c>
      <c r="M2063" t="str">
        <f t="shared" si="96"/>
        <v xml:space="preserve"> Reatined</v>
      </c>
      <c r="N2063" s="7">
        <v>20.833333333333339</v>
      </c>
      <c r="O2063" s="10" t="str">
        <f t="shared" si="97"/>
        <v>36-45</v>
      </c>
      <c r="P2063" t="str">
        <f t="shared" si="98"/>
        <v>4-6 Years</v>
      </c>
      <c r="Q2063" t="str">
        <f>IF(B2063&lt;=500,"300-500",
 IF(B2063&lt;=650,"501-650",
 IF(B2063&lt;=750,"651-750",
 "751-850")))</f>
        <v>300-500</v>
      </c>
      <c r="R2063" t="str">
        <f>IF(L2063=1,"Customer already churned",
 IF(N2063&gt;=70,"Urgent attention required",
 IF(O2063="46-60","Focus retention efforts",
 IF(O2063="36-45","Extend retention strategies",
 IF(O2063="501-600","Engagement support required",
 IF(O2063="601-700","Monitor engagement",
 IF(AND(C2063="Germany",D2063="Female"),"Priority proactive retention",
 "General engagement")))))))</f>
        <v>Extend retention strategies</v>
      </c>
    </row>
    <row r="2064" spans="1:18" x14ac:dyDescent="0.35">
      <c r="A2064">
        <v>15724443</v>
      </c>
      <c r="B2064">
        <v>703</v>
      </c>
      <c r="C2064" t="s">
        <v>19</v>
      </c>
      <c r="D2064" t="s">
        <v>16</v>
      </c>
      <c r="E2064">
        <v>29</v>
      </c>
      <c r="F2064">
        <v>3</v>
      </c>
      <c r="G2064" s="3">
        <v>122084.63</v>
      </c>
      <c r="H2064">
        <v>1</v>
      </c>
      <c r="I2064">
        <v>0</v>
      </c>
      <c r="J2064">
        <v>1</v>
      </c>
      <c r="K2064" s="5">
        <v>82824.08</v>
      </c>
      <c r="L2064">
        <v>0</v>
      </c>
      <c r="M2064" t="str">
        <f t="shared" si="96"/>
        <v xml:space="preserve"> Reatined</v>
      </c>
      <c r="N2064" s="7">
        <v>25</v>
      </c>
      <c r="O2064" s="10" t="str">
        <f t="shared" si="97"/>
        <v>26-35</v>
      </c>
      <c r="P2064" t="str">
        <f t="shared" si="98"/>
        <v>0-3 Years</v>
      </c>
      <c r="Q2064" t="str">
        <f>IF(B2064&lt;=500,"300-500",
 IF(B2064&lt;=650,"501-650",
 IF(B2064&lt;=750,"651-750",
 "751-850")))</f>
        <v>651-750</v>
      </c>
      <c r="R2064" t="str">
        <f>IF(L2064=1,"Customer already churned",
 IF(N2064&gt;=70,"Urgent attention required",
 IF(O2064="46-60","Focus retention efforts",
 IF(O2064="36-45","Extend retention strategies",
 IF(O2064="501-600","Engagement support required",
 IF(O2064="601-700","Monitor engagement",
 IF(AND(C2064="Germany",D2064="Female"),"Priority proactive retention",
 "General engagement")))))))</f>
        <v>Priority proactive retention</v>
      </c>
    </row>
    <row r="2065" spans="1:18" x14ac:dyDescent="0.35">
      <c r="A2065">
        <v>15571305</v>
      </c>
      <c r="B2065">
        <v>588</v>
      </c>
      <c r="C2065" t="s">
        <v>19</v>
      </c>
      <c r="D2065" t="s">
        <v>16</v>
      </c>
      <c r="E2065">
        <v>35</v>
      </c>
      <c r="F2065">
        <v>1</v>
      </c>
      <c r="G2065" s="3">
        <v>103060.63</v>
      </c>
      <c r="H2065">
        <v>1</v>
      </c>
      <c r="I2065">
        <v>1</v>
      </c>
      <c r="J2065">
        <v>0</v>
      </c>
      <c r="K2065" s="5">
        <v>179866.01</v>
      </c>
      <c r="L2065">
        <v>1</v>
      </c>
      <c r="M2065" t="str">
        <f t="shared" si="96"/>
        <v>Churned</v>
      </c>
      <c r="N2065" s="7">
        <v>62.5</v>
      </c>
      <c r="O2065" s="10" t="str">
        <f t="shared" si="97"/>
        <v>26-35</v>
      </c>
      <c r="P2065" t="str">
        <f t="shared" si="98"/>
        <v>0-3 Years</v>
      </c>
      <c r="Q2065" t="str">
        <f>IF(B2065&lt;=500,"300-500",
 IF(B2065&lt;=650,"501-650",
 IF(B2065&lt;=750,"651-750",
 "751-850")))</f>
        <v>501-650</v>
      </c>
      <c r="R2065" t="str">
        <f>IF(L2065=1,"Customer already churned",
 IF(N2065&gt;=70,"Urgent attention required",
 IF(O2065="46-60","Focus retention efforts",
 IF(O2065="36-45","Extend retention strategies",
 IF(O2065="501-600","Engagement support required",
 IF(O2065="601-700","Monitor engagement",
 IF(AND(C2065="Germany",D2065="Female"),"Priority proactive retention",
 "General engagement")))))))</f>
        <v>Customer already churned</v>
      </c>
    </row>
    <row r="2066" spans="1:18" x14ac:dyDescent="0.35">
      <c r="A2066">
        <v>15569503</v>
      </c>
      <c r="B2066">
        <v>765</v>
      </c>
      <c r="C2066" t="s">
        <v>15</v>
      </c>
      <c r="D2066" t="s">
        <v>18</v>
      </c>
      <c r="E2066">
        <v>44</v>
      </c>
      <c r="F2066">
        <v>6</v>
      </c>
      <c r="G2066" s="3">
        <v>0</v>
      </c>
      <c r="H2066">
        <v>2</v>
      </c>
      <c r="I2066">
        <v>1</v>
      </c>
      <c r="J2066">
        <v>1</v>
      </c>
      <c r="K2066" s="5">
        <v>159899.97</v>
      </c>
      <c r="L2066">
        <v>0</v>
      </c>
      <c r="M2066" t="str">
        <f t="shared" si="96"/>
        <v xml:space="preserve"> Reatined</v>
      </c>
      <c r="N2066" s="7">
        <v>12.5</v>
      </c>
      <c r="O2066" s="10" t="str">
        <f t="shared" si="97"/>
        <v>36-45</v>
      </c>
      <c r="P2066" t="str">
        <f t="shared" si="98"/>
        <v>4-6 Years</v>
      </c>
      <c r="Q2066" t="str">
        <f>IF(B2066&lt;=500,"300-500",
 IF(B2066&lt;=650,"501-650",
 IF(B2066&lt;=750,"651-750",
 "751-850")))</f>
        <v>751-850</v>
      </c>
      <c r="R2066" t="str">
        <f>IF(L2066=1,"Customer already churned",
 IF(N2066&gt;=70,"Urgent attention required",
 IF(O2066="46-60","Focus retention efforts",
 IF(O2066="36-45","Extend retention strategies",
 IF(O2066="501-600","Engagement support required",
 IF(O2066="601-700","Monitor engagement",
 IF(AND(C2066="Germany",D2066="Female"),"Priority proactive retention",
 "General engagement")))))))</f>
        <v>Extend retention strategies</v>
      </c>
    </row>
    <row r="2067" spans="1:18" x14ac:dyDescent="0.35">
      <c r="A2067">
        <v>15581840</v>
      </c>
      <c r="B2067">
        <v>626</v>
      </c>
      <c r="C2067" t="s">
        <v>15</v>
      </c>
      <c r="D2067" t="s">
        <v>18</v>
      </c>
      <c r="E2067">
        <v>33</v>
      </c>
      <c r="F2067">
        <v>8</v>
      </c>
      <c r="G2067" s="3">
        <v>0</v>
      </c>
      <c r="H2067">
        <v>2</v>
      </c>
      <c r="I2067">
        <v>1</v>
      </c>
      <c r="J2067">
        <v>0</v>
      </c>
      <c r="K2067" s="5">
        <v>138504.28</v>
      </c>
      <c r="L2067">
        <v>0</v>
      </c>
      <c r="M2067" t="str">
        <f t="shared" si="96"/>
        <v xml:space="preserve"> Reatined</v>
      </c>
      <c r="N2067" s="7">
        <v>33.333333333333329</v>
      </c>
      <c r="O2067" s="10" t="str">
        <f t="shared" si="97"/>
        <v>26-35</v>
      </c>
      <c r="P2067" t="str">
        <f t="shared" si="98"/>
        <v>7-9 Years</v>
      </c>
      <c r="Q2067" t="str">
        <f>IF(B2067&lt;=500,"300-500",
 IF(B2067&lt;=650,"501-650",
 IF(B2067&lt;=750,"651-750",
 "751-850")))</f>
        <v>501-650</v>
      </c>
      <c r="R2067" t="str">
        <f>IF(L2067=1,"Customer already churned",
 IF(N2067&gt;=70,"Urgent attention required",
 IF(O2067="46-60","Focus retention efforts",
 IF(O2067="36-45","Extend retention strategies",
 IF(O2067="501-600","Engagement support required",
 IF(O2067="601-700","Monitor engagement",
 IF(AND(C2067="Germany",D2067="Female"),"Priority proactive retention",
 "General engagement")))))))</f>
        <v>General engagement</v>
      </c>
    </row>
    <row r="2068" spans="1:18" x14ac:dyDescent="0.35">
      <c r="A2068">
        <v>15772262</v>
      </c>
      <c r="B2068">
        <v>545</v>
      </c>
      <c r="C2068" t="s">
        <v>19</v>
      </c>
      <c r="D2068" t="s">
        <v>18</v>
      </c>
      <c r="E2068">
        <v>37</v>
      </c>
      <c r="F2068">
        <v>9</v>
      </c>
      <c r="G2068" s="3">
        <v>110483.86</v>
      </c>
      <c r="H2068">
        <v>1</v>
      </c>
      <c r="I2068">
        <v>1</v>
      </c>
      <c r="J2068">
        <v>1</v>
      </c>
      <c r="K2068" s="5">
        <v>127394.67</v>
      </c>
      <c r="L2068">
        <v>0</v>
      </c>
      <c r="M2068" t="str">
        <f t="shared" si="96"/>
        <v xml:space="preserve"> Reatined</v>
      </c>
      <c r="N2068" s="7">
        <v>16.666666666666661</v>
      </c>
      <c r="O2068" s="10" t="str">
        <f t="shared" si="97"/>
        <v>36-45</v>
      </c>
      <c r="P2068" t="str">
        <f t="shared" si="98"/>
        <v>7-9 Years</v>
      </c>
      <c r="Q2068" t="str">
        <f>IF(B2068&lt;=500,"300-500",
 IF(B2068&lt;=650,"501-650",
 IF(B2068&lt;=750,"651-750",
 "751-850")))</f>
        <v>501-650</v>
      </c>
      <c r="R2068" t="str">
        <f>IF(L2068=1,"Customer already churned",
 IF(N2068&gt;=70,"Urgent attention required",
 IF(O2068="46-60","Focus retention efforts",
 IF(O2068="36-45","Extend retention strategies",
 IF(O2068="501-600","Engagement support required",
 IF(O2068="601-700","Monitor engagement",
 IF(AND(C2068="Germany",D2068="Female"),"Priority proactive retention",
 "General engagement")))))))</f>
        <v>Extend retention strategies</v>
      </c>
    </row>
    <row r="2069" spans="1:18" x14ac:dyDescent="0.35">
      <c r="A2069">
        <v>15767794</v>
      </c>
      <c r="B2069">
        <v>744</v>
      </c>
      <c r="C2069" t="s">
        <v>15</v>
      </c>
      <c r="D2069" t="s">
        <v>18</v>
      </c>
      <c r="E2069">
        <v>31</v>
      </c>
      <c r="F2069">
        <v>9</v>
      </c>
      <c r="G2069" s="3">
        <v>120718.28</v>
      </c>
      <c r="H2069">
        <v>1</v>
      </c>
      <c r="I2069">
        <v>1</v>
      </c>
      <c r="J2069">
        <v>1</v>
      </c>
      <c r="K2069" s="5">
        <v>58961.49</v>
      </c>
      <c r="L2069">
        <v>0</v>
      </c>
      <c r="M2069" t="str">
        <f t="shared" si="96"/>
        <v xml:space="preserve"> Reatined</v>
      </c>
      <c r="N2069" s="7">
        <v>16.666666666666661</v>
      </c>
      <c r="O2069" s="10" t="str">
        <f t="shared" si="97"/>
        <v>26-35</v>
      </c>
      <c r="P2069" t="str">
        <f t="shared" si="98"/>
        <v>7-9 Years</v>
      </c>
      <c r="Q2069" t="str">
        <f>IF(B2069&lt;=500,"300-500",
 IF(B2069&lt;=650,"501-650",
 IF(B2069&lt;=750,"651-750",
 "751-850")))</f>
        <v>651-750</v>
      </c>
      <c r="R2069" t="str">
        <f>IF(L2069=1,"Customer already churned",
 IF(N2069&gt;=70,"Urgent attention required",
 IF(O2069="46-60","Focus retention efforts",
 IF(O2069="36-45","Extend retention strategies",
 IF(O2069="501-600","Engagement support required",
 IF(O2069="601-700","Monitor engagement",
 IF(AND(C2069="Germany",D2069="Female"),"Priority proactive retention",
 "General engagement")))))))</f>
        <v>General engagement</v>
      </c>
    </row>
    <row r="2070" spans="1:18" x14ac:dyDescent="0.35">
      <c r="A2070">
        <v>15629338</v>
      </c>
      <c r="B2070">
        <v>658</v>
      </c>
      <c r="C2070" t="s">
        <v>17</v>
      </c>
      <c r="D2070" t="s">
        <v>16</v>
      </c>
      <c r="E2070">
        <v>31</v>
      </c>
      <c r="F2070">
        <v>2</v>
      </c>
      <c r="G2070" s="3">
        <v>36566.959999999999</v>
      </c>
      <c r="H2070">
        <v>1</v>
      </c>
      <c r="I2070">
        <v>1</v>
      </c>
      <c r="J2070">
        <v>0</v>
      </c>
      <c r="K2070" s="5">
        <v>103644.98</v>
      </c>
      <c r="L2070">
        <v>1</v>
      </c>
      <c r="M2070" t="str">
        <f t="shared" si="96"/>
        <v>Churned</v>
      </c>
      <c r="N2070" s="7">
        <v>62.5</v>
      </c>
      <c r="O2070" s="10" t="str">
        <f t="shared" si="97"/>
        <v>26-35</v>
      </c>
      <c r="P2070" t="str">
        <f t="shared" si="98"/>
        <v>0-3 Years</v>
      </c>
      <c r="Q2070" t="str">
        <f>IF(B2070&lt;=500,"300-500",
 IF(B2070&lt;=650,"501-650",
 IF(B2070&lt;=750,"651-750",
 "751-850")))</f>
        <v>651-750</v>
      </c>
      <c r="R2070" t="str">
        <f>IF(L2070=1,"Customer already churned",
 IF(N2070&gt;=70,"Urgent attention required",
 IF(O2070="46-60","Focus retention efforts",
 IF(O2070="36-45","Extend retention strategies",
 IF(O2070="501-600","Engagement support required",
 IF(O2070="601-700","Monitor engagement",
 IF(AND(C2070="Germany",D2070="Female"),"Priority proactive retention",
 "General engagement")))))))</f>
        <v>Customer already churned</v>
      </c>
    </row>
    <row r="2071" spans="1:18" x14ac:dyDescent="0.35">
      <c r="A2071">
        <v>15790379</v>
      </c>
      <c r="B2071">
        <v>629</v>
      </c>
      <c r="C2071" t="s">
        <v>19</v>
      </c>
      <c r="D2071" t="s">
        <v>18</v>
      </c>
      <c r="E2071">
        <v>28</v>
      </c>
      <c r="F2071">
        <v>8</v>
      </c>
      <c r="G2071" s="3">
        <v>108601</v>
      </c>
      <c r="H2071">
        <v>1</v>
      </c>
      <c r="I2071">
        <v>1</v>
      </c>
      <c r="J2071">
        <v>1</v>
      </c>
      <c r="K2071" s="5">
        <v>119647.7</v>
      </c>
      <c r="L2071">
        <v>0</v>
      </c>
      <c r="M2071" t="str">
        <f t="shared" si="96"/>
        <v xml:space="preserve"> Reatined</v>
      </c>
      <c r="N2071" s="7">
        <v>16.666666666666661</v>
      </c>
      <c r="O2071" s="10" t="str">
        <f t="shared" si="97"/>
        <v>26-35</v>
      </c>
      <c r="P2071" t="str">
        <f t="shared" si="98"/>
        <v>7-9 Years</v>
      </c>
      <c r="Q2071" t="str">
        <f>IF(B2071&lt;=500,"300-500",
 IF(B2071&lt;=650,"501-650",
 IF(B2071&lt;=750,"651-750",
 "751-850")))</f>
        <v>501-650</v>
      </c>
      <c r="R2071" t="str">
        <f>IF(L2071=1,"Customer already churned",
 IF(N2071&gt;=70,"Urgent attention required",
 IF(O2071="46-60","Focus retention efforts",
 IF(O2071="36-45","Extend retention strategies",
 IF(O2071="501-600","Engagement support required",
 IF(O2071="601-700","Monitor engagement",
 IF(AND(C2071="Germany",D2071="Female"),"Priority proactive retention",
 "General engagement")))))))</f>
        <v>General engagement</v>
      </c>
    </row>
    <row r="2072" spans="1:18" x14ac:dyDescent="0.35">
      <c r="A2072">
        <v>15750684</v>
      </c>
      <c r="B2072">
        <v>719</v>
      </c>
      <c r="C2072" t="s">
        <v>15</v>
      </c>
      <c r="D2072" t="s">
        <v>16</v>
      </c>
      <c r="E2072">
        <v>42</v>
      </c>
      <c r="F2072">
        <v>4</v>
      </c>
      <c r="G2072" s="3">
        <v>0</v>
      </c>
      <c r="H2072">
        <v>1</v>
      </c>
      <c r="I2072">
        <v>1</v>
      </c>
      <c r="J2072">
        <v>0</v>
      </c>
      <c r="K2072" s="5">
        <v>28465.86</v>
      </c>
      <c r="L2072">
        <v>1</v>
      </c>
      <c r="M2072" t="str">
        <f t="shared" si="96"/>
        <v>Churned</v>
      </c>
      <c r="N2072" s="7">
        <v>50</v>
      </c>
      <c r="O2072" s="10" t="str">
        <f t="shared" si="97"/>
        <v>36-45</v>
      </c>
      <c r="P2072" t="str">
        <f t="shared" si="98"/>
        <v>4-6 Years</v>
      </c>
      <c r="Q2072" t="str">
        <f>IF(B2072&lt;=500,"300-500",
 IF(B2072&lt;=650,"501-650",
 IF(B2072&lt;=750,"651-750",
 "751-850")))</f>
        <v>651-750</v>
      </c>
      <c r="R2072" t="str">
        <f>IF(L2072=1,"Customer already churned",
 IF(N2072&gt;=70,"Urgent attention required",
 IF(O2072="46-60","Focus retention efforts",
 IF(O2072="36-45","Extend retention strategies",
 IF(O2072="501-600","Engagement support required",
 IF(O2072="601-700","Monitor engagement",
 IF(AND(C2072="Germany",D2072="Female"),"Priority proactive retention",
 "General engagement")))))))</f>
        <v>Customer already churned</v>
      </c>
    </row>
    <row r="2073" spans="1:18" x14ac:dyDescent="0.35">
      <c r="A2073">
        <v>15697214</v>
      </c>
      <c r="B2073">
        <v>686</v>
      </c>
      <c r="C2073" t="s">
        <v>17</v>
      </c>
      <c r="D2073" t="s">
        <v>16</v>
      </c>
      <c r="E2073">
        <v>36</v>
      </c>
      <c r="F2073">
        <v>5</v>
      </c>
      <c r="G2073" s="3">
        <v>0</v>
      </c>
      <c r="H2073">
        <v>2</v>
      </c>
      <c r="I2073">
        <v>1</v>
      </c>
      <c r="J2073">
        <v>1</v>
      </c>
      <c r="K2073" s="5">
        <v>152979.14000000001</v>
      </c>
      <c r="L2073">
        <v>0</v>
      </c>
      <c r="M2073" t="str">
        <f t="shared" si="96"/>
        <v xml:space="preserve"> Reatined</v>
      </c>
      <c r="N2073" s="7">
        <v>12.5</v>
      </c>
      <c r="O2073" s="10" t="str">
        <f t="shared" si="97"/>
        <v>36-45</v>
      </c>
      <c r="P2073" t="str">
        <f t="shared" si="98"/>
        <v>4-6 Years</v>
      </c>
      <c r="Q2073" t="str">
        <f>IF(B2073&lt;=500,"300-500",
 IF(B2073&lt;=650,"501-650",
 IF(B2073&lt;=750,"651-750",
 "751-850")))</f>
        <v>651-750</v>
      </c>
      <c r="R2073" t="str">
        <f>IF(L2073=1,"Customer already churned",
 IF(N2073&gt;=70,"Urgent attention required",
 IF(O2073="46-60","Focus retention efforts",
 IF(O2073="36-45","Extend retention strategies",
 IF(O2073="501-600","Engagement support required",
 IF(O2073="601-700","Monitor engagement",
 IF(AND(C2073="Germany",D2073="Female"),"Priority proactive retention",
 "General engagement")))))))</f>
        <v>Extend retention strategies</v>
      </c>
    </row>
    <row r="2074" spans="1:18" x14ac:dyDescent="0.35">
      <c r="A2074">
        <v>15711015</v>
      </c>
      <c r="B2074">
        <v>743</v>
      </c>
      <c r="C2074" t="s">
        <v>15</v>
      </c>
      <c r="D2074" t="s">
        <v>18</v>
      </c>
      <c r="E2074">
        <v>36</v>
      </c>
      <c r="F2074">
        <v>4</v>
      </c>
      <c r="G2074" s="3">
        <v>0</v>
      </c>
      <c r="H2074">
        <v>2</v>
      </c>
      <c r="I2074">
        <v>1</v>
      </c>
      <c r="J2074">
        <v>1</v>
      </c>
      <c r="K2074" s="5">
        <v>190911.02</v>
      </c>
      <c r="L2074">
        <v>0</v>
      </c>
      <c r="M2074" t="str">
        <f t="shared" si="96"/>
        <v xml:space="preserve"> Reatined</v>
      </c>
      <c r="N2074" s="7">
        <v>12.5</v>
      </c>
      <c r="O2074" s="10" t="str">
        <f t="shared" si="97"/>
        <v>36-45</v>
      </c>
      <c r="P2074" t="str">
        <f t="shared" si="98"/>
        <v>4-6 Years</v>
      </c>
      <c r="Q2074" t="str">
        <f>IF(B2074&lt;=500,"300-500",
 IF(B2074&lt;=650,"501-650",
 IF(B2074&lt;=750,"651-750",
 "751-850")))</f>
        <v>651-750</v>
      </c>
      <c r="R2074" t="str">
        <f>IF(L2074=1,"Customer already churned",
 IF(N2074&gt;=70,"Urgent attention required",
 IF(O2074="46-60","Focus retention efforts",
 IF(O2074="36-45","Extend retention strategies",
 IF(O2074="501-600","Engagement support required",
 IF(O2074="601-700","Monitor engagement",
 IF(AND(C2074="Germany",D2074="Female"),"Priority proactive retention",
 "General engagement")))))))</f>
        <v>Extend retention strategies</v>
      </c>
    </row>
    <row r="2075" spans="1:18" x14ac:dyDescent="0.35">
      <c r="A2075">
        <v>15573309</v>
      </c>
      <c r="B2075">
        <v>626</v>
      </c>
      <c r="C2075" t="s">
        <v>17</v>
      </c>
      <c r="D2075" t="s">
        <v>16</v>
      </c>
      <c r="E2075">
        <v>48</v>
      </c>
      <c r="F2075">
        <v>2</v>
      </c>
      <c r="G2075" s="3">
        <v>0</v>
      </c>
      <c r="H2075">
        <v>2</v>
      </c>
      <c r="I2075">
        <v>1</v>
      </c>
      <c r="J2075">
        <v>1</v>
      </c>
      <c r="K2075" s="5">
        <v>95794.98</v>
      </c>
      <c r="L2075">
        <v>0</v>
      </c>
      <c r="M2075" t="str">
        <f t="shared" si="96"/>
        <v xml:space="preserve"> Reatined</v>
      </c>
      <c r="N2075" s="7">
        <v>37.5</v>
      </c>
      <c r="O2075" s="10" t="str">
        <f t="shared" si="97"/>
        <v>46-60</v>
      </c>
      <c r="P2075" t="str">
        <f t="shared" si="98"/>
        <v>0-3 Years</v>
      </c>
      <c r="Q2075" t="str">
        <f>IF(B2075&lt;=500,"300-500",
 IF(B2075&lt;=650,"501-650",
 IF(B2075&lt;=750,"651-750",
 "751-850")))</f>
        <v>501-650</v>
      </c>
      <c r="R2075" t="str">
        <f>IF(L2075=1,"Customer already churned",
 IF(N2075&gt;=70,"Urgent attention required",
 IF(O2075="46-60","Focus retention efforts",
 IF(O2075="36-45","Extend retention strategies",
 IF(O2075="501-600","Engagement support required",
 IF(O2075="601-700","Monitor engagement",
 IF(AND(C2075="Germany",D2075="Female"),"Priority proactive retention",
 "General engagement")))))))</f>
        <v>Focus retention efforts</v>
      </c>
    </row>
    <row r="2076" spans="1:18" x14ac:dyDescent="0.35">
      <c r="A2076">
        <v>15805303</v>
      </c>
      <c r="B2076">
        <v>661</v>
      </c>
      <c r="C2076" t="s">
        <v>19</v>
      </c>
      <c r="D2076" t="s">
        <v>18</v>
      </c>
      <c r="E2076">
        <v>44</v>
      </c>
      <c r="F2076">
        <v>1</v>
      </c>
      <c r="G2076" s="3">
        <v>141136.62</v>
      </c>
      <c r="H2076">
        <v>1</v>
      </c>
      <c r="I2076">
        <v>1</v>
      </c>
      <c r="J2076">
        <v>0</v>
      </c>
      <c r="K2076" s="5">
        <v>189742.78</v>
      </c>
      <c r="L2076">
        <v>1</v>
      </c>
      <c r="M2076" t="str">
        <f t="shared" si="96"/>
        <v>Churned</v>
      </c>
      <c r="N2076" s="7">
        <v>62.5</v>
      </c>
      <c r="O2076" s="10" t="str">
        <f t="shared" si="97"/>
        <v>36-45</v>
      </c>
      <c r="P2076" t="str">
        <f t="shared" si="98"/>
        <v>0-3 Years</v>
      </c>
      <c r="Q2076" t="str">
        <f>IF(B2076&lt;=500,"300-500",
 IF(B2076&lt;=650,"501-650",
 IF(B2076&lt;=750,"651-750",
 "751-850")))</f>
        <v>651-750</v>
      </c>
      <c r="R2076" t="str">
        <f>IF(L2076=1,"Customer already churned",
 IF(N2076&gt;=70,"Urgent attention required",
 IF(O2076="46-60","Focus retention efforts",
 IF(O2076="36-45","Extend retention strategies",
 IF(O2076="501-600","Engagement support required",
 IF(O2076="601-700","Monitor engagement",
 IF(AND(C2076="Germany",D2076="Female"),"Priority proactive retention",
 "General engagement")))))))</f>
        <v>Customer already churned</v>
      </c>
    </row>
    <row r="2077" spans="1:18" x14ac:dyDescent="0.35">
      <c r="A2077">
        <v>15741385</v>
      </c>
      <c r="B2077">
        <v>710</v>
      </c>
      <c r="C2077" t="s">
        <v>19</v>
      </c>
      <c r="D2077" t="s">
        <v>18</v>
      </c>
      <c r="E2077">
        <v>45</v>
      </c>
      <c r="F2077">
        <v>9</v>
      </c>
      <c r="G2077" s="3">
        <v>108231.37</v>
      </c>
      <c r="H2077">
        <v>1</v>
      </c>
      <c r="I2077">
        <v>1</v>
      </c>
      <c r="J2077">
        <v>1</v>
      </c>
      <c r="K2077" s="5">
        <v>188574.07999999999</v>
      </c>
      <c r="L2077">
        <v>0</v>
      </c>
      <c r="M2077" t="str">
        <f t="shared" si="96"/>
        <v xml:space="preserve"> Reatined</v>
      </c>
      <c r="N2077" s="7">
        <v>16.666666666666661</v>
      </c>
      <c r="O2077" s="10" t="str">
        <f t="shared" si="97"/>
        <v>36-45</v>
      </c>
      <c r="P2077" t="str">
        <f t="shared" si="98"/>
        <v>7-9 Years</v>
      </c>
      <c r="Q2077" t="str">
        <f>IF(B2077&lt;=500,"300-500",
 IF(B2077&lt;=650,"501-650",
 IF(B2077&lt;=750,"651-750",
 "751-850")))</f>
        <v>651-750</v>
      </c>
      <c r="R2077" t="str">
        <f>IF(L2077=1,"Customer already churned",
 IF(N2077&gt;=70,"Urgent attention required",
 IF(O2077="46-60","Focus retention efforts",
 IF(O2077="36-45","Extend retention strategies",
 IF(O2077="501-600","Engagement support required",
 IF(O2077="601-700","Monitor engagement",
 IF(AND(C2077="Germany",D2077="Female"),"Priority proactive retention",
 "General engagement")))))))</f>
        <v>Extend retention strategies</v>
      </c>
    </row>
    <row r="2078" spans="1:18" x14ac:dyDescent="0.35">
      <c r="A2078">
        <v>15780254</v>
      </c>
      <c r="B2078">
        <v>654</v>
      </c>
      <c r="C2078" t="s">
        <v>15</v>
      </c>
      <c r="D2078" t="s">
        <v>18</v>
      </c>
      <c r="E2078">
        <v>40</v>
      </c>
      <c r="F2078">
        <v>6</v>
      </c>
      <c r="G2078" s="3">
        <v>0</v>
      </c>
      <c r="H2078">
        <v>1</v>
      </c>
      <c r="I2078">
        <v>0</v>
      </c>
      <c r="J2078">
        <v>0</v>
      </c>
      <c r="K2078" s="5">
        <v>183872.88</v>
      </c>
      <c r="L2078">
        <v>1</v>
      </c>
      <c r="M2078" t="str">
        <f t="shared" si="96"/>
        <v>Churned</v>
      </c>
      <c r="N2078" s="7">
        <v>58.333333333333343</v>
      </c>
      <c r="O2078" s="10" t="str">
        <f t="shared" si="97"/>
        <v>36-45</v>
      </c>
      <c r="P2078" t="str">
        <f t="shared" si="98"/>
        <v>4-6 Years</v>
      </c>
      <c r="Q2078" t="str">
        <f>IF(B2078&lt;=500,"300-500",
 IF(B2078&lt;=650,"501-650",
 IF(B2078&lt;=750,"651-750",
 "751-850")))</f>
        <v>651-750</v>
      </c>
      <c r="R2078" t="str">
        <f>IF(L2078=1,"Customer already churned",
 IF(N2078&gt;=70,"Urgent attention required",
 IF(O2078="46-60","Focus retention efforts",
 IF(O2078="36-45","Extend retention strategies",
 IF(O2078="501-600","Engagement support required",
 IF(O2078="601-700","Monitor engagement",
 IF(AND(C2078="Germany",D2078="Female"),"Priority proactive retention",
 "General engagement")))))))</f>
        <v>Customer already churned</v>
      </c>
    </row>
    <row r="2079" spans="1:18" x14ac:dyDescent="0.35">
      <c r="A2079">
        <v>15744843</v>
      </c>
      <c r="B2079">
        <v>569</v>
      </c>
      <c r="C2079" t="s">
        <v>17</v>
      </c>
      <c r="D2079" t="s">
        <v>16</v>
      </c>
      <c r="E2079">
        <v>34</v>
      </c>
      <c r="F2079">
        <v>6</v>
      </c>
      <c r="G2079" s="3">
        <v>144855.34</v>
      </c>
      <c r="H2079">
        <v>1</v>
      </c>
      <c r="I2079">
        <v>0</v>
      </c>
      <c r="J2079">
        <v>0</v>
      </c>
      <c r="K2079" s="5">
        <v>196555.32</v>
      </c>
      <c r="L2079">
        <v>0</v>
      </c>
      <c r="M2079" t="str">
        <f t="shared" si="96"/>
        <v xml:space="preserve"> Reatined</v>
      </c>
      <c r="N2079" s="7">
        <v>45.833333333333329</v>
      </c>
      <c r="O2079" s="10" t="str">
        <f t="shared" si="97"/>
        <v>26-35</v>
      </c>
      <c r="P2079" t="str">
        <f t="shared" si="98"/>
        <v>4-6 Years</v>
      </c>
      <c r="Q2079" t="str">
        <f>IF(B2079&lt;=500,"300-500",
 IF(B2079&lt;=650,"501-650",
 IF(B2079&lt;=750,"651-750",
 "751-850")))</f>
        <v>501-650</v>
      </c>
      <c r="R2079" t="str">
        <f>IF(L2079=1,"Customer already churned",
 IF(N2079&gt;=70,"Urgent attention required",
 IF(O2079="46-60","Focus retention efforts",
 IF(O2079="36-45","Extend retention strategies",
 IF(O2079="501-600","Engagement support required",
 IF(O2079="601-700","Monitor engagement",
 IF(AND(C2079="Germany",D2079="Female"),"Priority proactive retention",
 "General engagement")))))))</f>
        <v>General engagement</v>
      </c>
    </row>
    <row r="2080" spans="1:18" x14ac:dyDescent="0.35">
      <c r="A2080">
        <v>15815626</v>
      </c>
      <c r="B2080">
        <v>640</v>
      </c>
      <c r="C2080" t="s">
        <v>15</v>
      </c>
      <c r="D2080" t="s">
        <v>18</v>
      </c>
      <c r="E2080">
        <v>63</v>
      </c>
      <c r="F2080">
        <v>2</v>
      </c>
      <c r="G2080" s="3">
        <v>68432.45</v>
      </c>
      <c r="H2080">
        <v>2</v>
      </c>
      <c r="I2080">
        <v>1</v>
      </c>
      <c r="J2080">
        <v>1</v>
      </c>
      <c r="K2080" s="5">
        <v>112503.24</v>
      </c>
      <c r="L2080">
        <v>1</v>
      </c>
      <c r="M2080" t="str">
        <f t="shared" si="96"/>
        <v>Churned</v>
      </c>
      <c r="N2080" s="7">
        <v>41.666666666666671</v>
      </c>
      <c r="O2080" s="10" t="str">
        <f t="shared" si="97"/>
        <v>60+</v>
      </c>
      <c r="P2080" t="str">
        <f t="shared" si="98"/>
        <v>0-3 Years</v>
      </c>
      <c r="Q2080" t="str">
        <f>IF(B2080&lt;=500,"300-500",
 IF(B2080&lt;=650,"501-650",
 IF(B2080&lt;=750,"651-750",
 "751-850")))</f>
        <v>501-650</v>
      </c>
      <c r="R2080" t="str">
        <f>IF(L2080=1,"Customer already churned",
 IF(N2080&gt;=70,"Urgent attention required",
 IF(O2080="46-60","Focus retention efforts",
 IF(O2080="36-45","Extend retention strategies",
 IF(O2080="501-600","Engagement support required",
 IF(O2080="601-700","Monitor engagement",
 IF(AND(C2080="Germany",D2080="Female"),"Priority proactive retention",
 "General engagement")))))))</f>
        <v>Customer already churned</v>
      </c>
    </row>
    <row r="2081" spans="1:18" x14ac:dyDescent="0.35">
      <c r="A2081">
        <v>15784736</v>
      </c>
      <c r="B2081">
        <v>562</v>
      </c>
      <c r="C2081" t="s">
        <v>15</v>
      </c>
      <c r="D2081" t="s">
        <v>18</v>
      </c>
      <c r="E2081">
        <v>45</v>
      </c>
      <c r="F2081">
        <v>6</v>
      </c>
      <c r="G2081" s="3">
        <v>136855.24</v>
      </c>
      <c r="H2081">
        <v>1</v>
      </c>
      <c r="I2081">
        <v>1</v>
      </c>
      <c r="J2081">
        <v>0</v>
      </c>
      <c r="K2081" s="5">
        <v>46864</v>
      </c>
      <c r="L2081">
        <v>0</v>
      </c>
      <c r="M2081" t="str">
        <f t="shared" si="96"/>
        <v xml:space="preserve"> Reatined</v>
      </c>
      <c r="N2081" s="7">
        <v>37.5</v>
      </c>
      <c r="O2081" s="10" t="str">
        <f t="shared" si="97"/>
        <v>36-45</v>
      </c>
      <c r="P2081" t="str">
        <f t="shared" si="98"/>
        <v>4-6 Years</v>
      </c>
      <c r="Q2081" t="str">
        <f>IF(B2081&lt;=500,"300-500",
 IF(B2081&lt;=650,"501-650",
 IF(B2081&lt;=750,"651-750",
 "751-850")))</f>
        <v>501-650</v>
      </c>
      <c r="R2081" t="str">
        <f>IF(L2081=1,"Customer already churned",
 IF(N2081&gt;=70,"Urgent attention required",
 IF(O2081="46-60","Focus retention efforts",
 IF(O2081="36-45","Extend retention strategies",
 IF(O2081="501-600","Engagement support required",
 IF(O2081="601-700","Monitor engagement",
 IF(AND(C2081="Germany",D2081="Female"),"Priority proactive retention",
 "General engagement")))))))</f>
        <v>Extend retention strategies</v>
      </c>
    </row>
    <row r="2082" spans="1:18" x14ac:dyDescent="0.35">
      <c r="A2082">
        <v>15813412</v>
      </c>
      <c r="B2082">
        <v>721</v>
      </c>
      <c r="C2082" t="s">
        <v>15</v>
      </c>
      <c r="D2082" t="s">
        <v>16</v>
      </c>
      <c r="E2082">
        <v>55</v>
      </c>
      <c r="F2082">
        <v>3</v>
      </c>
      <c r="G2082" s="3">
        <v>44020.89</v>
      </c>
      <c r="H2082">
        <v>1</v>
      </c>
      <c r="I2082">
        <v>1</v>
      </c>
      <c r="J2082">
        <v>0</v>
      </c>
      <c r="K2082" s="5">
        <v>65864.399999999994</v>
      </c>
      <c r="L2082">
        <v>1</v>
      </c>
      <c r="M2082" t="str">
        <f t="shared" si="96"/>
        <v>Churned</v>
      </c>
      <c r="N2082" s="7">
        <v>54.166666666666657</v>
      </c>
      <c r="O2082" s="10" t="str">
        <f t="shared" si="97"/>
        <v>46-60</v>
      </c>
      <c r="P2082" t="str">
        <f t="shared" si="98"/>
        <v>0-3 Years</v>
      </c>
      <c r="Q2082" t="str">
        <f>IF(B2082&lt;=500,"300-500",
 IF(B2082&lt;=650,"501-650",
 IF(B2082&lt;=750,"651-750",
 "751-850")))</f>
        <v>651-750</v>
      </c>
      <c r="R2082" t="str">
        <f>IF(L2082=1,"Customer already churned",
 IF(N2082&gt;=70,"Urgent attention required",
 IF(O2082="46-60","Focus retention efforts",
 IF(O2082="36-45","Extend retention strategies",
 IF(O2082="501-600","Engagement support required",
 IF(O2082="601-700","Monitor engagement",
 IF(AND(C2082="Germany",D2082="Female"),"Priority proactive retention",
 "General engagement")))))))</f>
        <v>Customer already churned</v>
      </c>
    </row>
    <row r="2083" spans="1:18" x14ac:dyDescent="0.35">
      <c r="A2083">
        <v>15809143</v>
      </c>
      <c r="B2083">
        <v>456</v>
      </c>
      <c r="C2083" t="s">
        <v>19</v>
      </c>
      <c r="D2083" t="s">
        <v>18</v>
      </c>
      <c r="E2083">
        <v>32</v>
      </c>
      <c r="F2083">
        <v>9</v>
      </c>
      <c r="G2083" s="3">
        <v>133060.63</v>
      </c>
      <c r="H2083">
        <v>1</v>
      </c>
      <c r="I2083">
        <v>1</v>
      </c>
      <c r="J2083">
        <v>1</v>
      </c>
      <c r="K2083" s="5">
        <v>125167.92</v>
      </c>
      <c r="L2083">
        <v>0</v>
      </c>
      <c r="M2083" t="str">
        <f t="shared" si="96"/>
        <v xml:space="preserve"> Reatined</v>
      </c>
      <c r="N2083" s="7">
        <v>16.666666666666661</v>
      </c>
      <c r="O2083" s="10" t="str">
        <f t="shared" si="97"/>
        <v>26-35</v>
      </c>
      <c r="P2083" t="str">
        <f t="shared" si="98"/>
        <v>7-9 Years</v>
      </c>
      <c r="Q2083" t="str">
        <f>IF(B2083&lt;=500,"300-500",
 IF(B2083&lt;=650,"501-650",
 IF(B2083&lt;=750,"651-750",
 "751-850")))</f>
        <v>300-500</v>
      </c>
      <c r="R2083" t="str">
        <f>IF(L2083=1,"Customer already churned",
 IF(N2083&gt;=70,"Urgent attention required",
 IF(O2083="46-60","Focus retention efforts",
 IF(O2083="36-45","Extend retention strategies",
 IF(O2083="501-600","Engagement support required",
 IF(O2083="601-700","Monitor engagement",
 IF(AND(C2083="Germany",D2083="Female"),"Priority proactive retention",
 "General engagement")))))))</f>
        <v>General engagement</v>
      </c>
    </row>
    <row r="2084" spans="1:18" x14ac:dyDescent="0.35">
      <c r="A2084">
        <v>15617617</v>
      </c>
      <c r="B2084">
        <v>811</v>
      </c>
      <c r="C2084" t="s">
        <v>17</v>
      </c>
      <c r="D2084" t="s">
        <v>18</v>
      </c>
      <c r="E2084">
        <v>39</v>
      </c>
      <c r="F2084">
        <v>7</v>
      </c>
      <c r="G2084" s="3">
        <v>0</v>
      </c>
      <c r="H2084">
        <v>2</v>
      </c>
      <c r="I2084">
        <v>1</v>
      </c>
      <c r="J2084">
        <v>1</v>
      </c>
      <c r="K2084" s="5">
        <v>177519.39</v>
      </c>
      <c r="L2084">
        <v>0</v>
      </c>
      <c r="M2084" t="str">
        <f t="shared" si="96"/>
        <v xml:space="preserve"> Reatined</v>
      </c>
      <c r="N2084" s="7">
        <v>12.5</v>
      </c>
      <c r="O2084" s="10" t="str">
        <f t="shared" si="97"/>
        <v>36-45</v>
      </c>
      <c r="P2084" t="str">
        <f t="shared" si="98"/>
        <v>7-9 Years</v>
      </c>
      <c r="Q2084" t="str">
        <f>IF(B2084&lt;=500,"300-500",
 IF(B2084&lt;=650,"501-650",
 IF(B2084&lt;=750,"651-750",
 "751-850")))</f>
        <v>751-850</v>
      </c>
      <c r="R2084" t="str">
        <f>IF(L2084=1,"Customer already churned",
 IF(N2084&gt;=70,"Urgent attention required",
 IF(O2084="46-60","Focus retention efforts",
 IF(O2084="36-45","Extend retention strategies",
 IF(O2084="501-600","Engagement support required",
 IF(O2084="601-700","Monitor engagement",
 IF(AND(C2084="Germany",D2084="Female"),"Priority proactive retention",
 "General engagement")))))))</f>
        <v>Extend retention strategies</v>
      </c>
    </row>
    <row r="2085" spans="1:18" x14ac:dyDescent="0.35">
      <c r="A2085">
        <v>15779738</v>
      </c>
      <c r="B2085">
        <v>534</v>
      </c>
      <c r="C2085" t="s">
        <v>15</v>
      </c>
      <c r="D2085" t="s">
        <v>18</v>
      </c>
      <c r="E2085">
        <v>24</v>
      </c>
      <c r="F2085">
        <v>1</v>
      </c>
      <c r="G2085" s="3">
        <v>0</v>
      </c>
      <c r="H2085">
        <v>1</v>
      </c>
      <c r="I2085">
        <v>1</v>
      </c>
      <c r="J2085">
        <v>1</v>
      </c>
      <c r="K2085" s="5">
        <v>169653.32</v>
      </c>
      <c r="L2085">
        <v>0</v>
      </c>
      <c r="M2085" t="str">
        <f t="shared" si="96"/>
        <v xml:space="preserve"> Reatined</v>
      </c>
      <c r="N2085" s="7">
        <v>54.166666666666657</v>
      </c>
      <c r="O2085" s="10" t="str">
        <f t="shared" si="97"/>
        <v>18-25</v>
      </c>
      <c r="P2085" t="str">
        <f t="shared" si="98"/>
        <v>0-3 Years</v>
      </c>
      <c r="Q2085" t="str">
        <f>IF(B2085&lt;=500,"300-500",
 IF(B2085&lt;=650,"501-650",
 IF(B2085&lt;=750,"651-750",
 "751-850")))</f>
        <v>501-650</v>
      </c>
      <c r="R2085" t="str">
        <f>IF(L2085=1,"Customer already churned",
 IF(N2085&gt;=70,"Urgent attention required",
 IF(O2085="46-60","Focus retention efforts",
 IF(O2085="36-45","Extend retention strategies",
 IF(O2085="501-600","Engagement support required",
 IF(O2085="601-700","Monitor engagement",
 IF(AND(C2085="Germany",D2085="Female"),"Priority proactive retention",
 "General engagement")))))))</f>
        <v>General engagement</v>
      </c>
    </row>
    <row r="2086" spans="1:18" x14ac:dyDescent="0.35">
      <c r="A2086">
        <v>15668669</v>
      </c>
      <c r="B2086">
        <v>423</v>
      </c>
      <c r="C2086" t="s">
        <v>15</v>
      </c>
      <c r="D2086" t="s">
        <v>16</v>
      </c>
      <c r="E2086">
        <v>36</v>
      </c>
      <c r="F2086">
        <v>5</v>
      </c>
      <c r="G2086" s="3">
        <v>97665.61</v>
      </c>
      <c r="H2086">
        <v>1</v>
      </c>
      <c r="I2086">
        <v>1</v>
      </c>
      <c r="J2086">
        <v>0</v>
      </c>
      <c r="K2086" s="5">
        <v>118372.55</v>
      </c>
      <c r="L2086">
        <v>1</v>
      </c>
      <c r="M2086" t="str">
        <f t="shared" si="96"/>
        <v>Churned</v>
      </c>
      <c r="N2086" s="7">
        <v>37.5</v>
      </c>
      <c r="O2086" s="10" t="str">
        <f t="shared" si="97"/>
        <v>36-45</v>
      </c>
      <c r="P2086" t="str">
        <f t="shared" si="98"/>
        <v>4-6 Years</v>
      </c>
      <c r="Q2086" t="str">
        <f>IF(B2086&lt;=500,"300-500",
 IF(B2086&lt;=650,"501-650",
 IF(B2086&lt;=750,"651-750",
 "751-850")))</f>
        <v>300-500</v>
      </c>
      <c r="R2086" t="str">
        <f>IF(L2086=1,"Customer already churned",
 IF(N2086&gt;=70,"Urgent attention required",
 IF(O2086="46-60","Focus retention efforts",
 IF(O2086="36-45","Extend retention strategies",
 IF(O2086="501-600","Engagement support required",
 IF(O2086="601-700","Monitor engagement",
 IF(AND(C2086="Germany",D2086="Female"),"Priority proactive retention",
 "General engagement")))))))</f>
        <v>Customer already churned</v>
      </c>
    </row>
    <row r="2087" spans="1:18" x14ac:dyDescent="0.35">
      <c r="A2087">
        <v>15687477</v>
      </c>
      <c r="B2087">
        <v>594</v>
      </c>
      <c r="C2087" t="s">
        <v>19</v>
      </c>
      <c r="D2087" t="s">
        <v>18</v>
      </c>
      <c r="E2087">
        <v>28</v>
      </c>
      <c r="F2087">
        <v>5</v>
      </c>
      <c r="G2087" s="3">
        <v>185013.02</v>
      </c>
      <c r="H2087">
        <v>1</v>
      </c>
      <c r="I2087">
        <v>1</v>
      </c>
      <c r="J2087">
        <v>0</v>
      </c>
      <c r="K2087" s="5">
        <v>16481.12</v>
      </c>
      <c r="L2087">
        <v>0</v>
      </c>
      <c r="M2087" t="str">
        <f t="shared" si="96"/>
        <v xml:space="preserve"> Reatined</v>
      </c>
      <c r="N2087" s="7">
        <v>37.5</v>
      </c>
      <c r="O2087" s="10" t="str">
        <f t="shared" si="97"/>
        <v>26-35</v>
      </c>
      <c r="P2087" t="str">
        <f t="shared" si="98"/>
        <v>4-6 Years</v>
      </c>
      <c r="Q2087" t="str">
        <f>IF(B2087&lt;=500,"300-500",
 IF(B2087&lt;=650,"501-650",
 IF(B2087&lt;=750,"651-750",
 "751-850")))</f>
        <v>501-650</v>
      </c>
      <c r="R2087" t="str">
        <f>IF(L2087=1,"Customer already churned",
 IF(N2087&gt;=70,"Urgent attention required",
 IF(O2087="46-60","Focus retention efforts",
 IF(O2087="36-45","Extend retention strategies",
 IF(O2087="501-600","Engagement support required",
 IF(O2087="601-700","Monitor engagement",
 IF(AND(C2087="Germany",D2087="Female"),"Priority proactive retention",
 "General engagement")))))))</f>
        <v>General engagement</v>
      </c>
    </row>
    <row r="2088" spans="1:18" x14ac:dyDescent="0.35">
      <c r="A2088">
        <v>15578908</v>
      </c>
      <c r="B2088">
        <v>725</v>
      </c>
      <c r="C2088" t="s">
        <v>17</v>
      </c>
      <c r="D2088" t="s">
        <v>16</v>
      </c>
      <c r="E2088">
        <v>32</v>
      </c>
      <c r="F2088">
        <v>0</v>
      </c>
      <c r="G2088" s="3">
        <v>0</v>
      </c>
      <c r="H2088">
        <v>2</v>
      </c>
      <c r="I2088">
        <v>1</v>
      </c>
      <c r="J2088">
        <v>1</v>
      </c>
      <c r="K2088" s="5">
        <v>138525.19</v>
      </c>
      <c r="L2088">
        <v>0</v>
      </c>
      <c r="M2088" t="str">
        <f t="shared" si="96"/>
        <v xml:space="preserve"> Reatined</v>
      </c>
      <c r="N2088" s="7">
        <v>37.5</v>
      </c>
      <c r="O2088" s="10" t="str">
        <f t="shared" si="97"/>
        <v>26-35</v>
      </c>
      <c r="P2088" t="str">
        <f t="shared" si="98"/>
        <v>0-3 Years</v>
      </c>
      <c r="Q2088" t="str">
        <f>IF(B2088&lt;=500,"300-500",
 IF(B2088&lt;=650,"501-650",
 IF(B2088&lt;=750,"651-750",
 "751-850")))</f>
        <v>651-750</v>
      </c>
      <c r="R2088" t="str">
        <f>IF(L2088=1,"Customer already churned",
 IF(N2088&gt;=70,"Urgent attention required",
 IF(O2088="46-60","Focus retention efforts",
 IF(O2088="36-45","Extend retention strategies",
 IF(O2088="501-600","Engagement support required",
 IF(O2088="601-700","Monitor engagement",
 IF(AND(C2088="Germany",D2088="Female"),"Priority proactive retention",
 "General engagement")))))))</f>
        <v>General engagement</v>
      </c>
    </row>
    <row r="2089" spans="1:18" x14ac:dyDescent="0.35">
      <c r="A2089">
        <v>15687658</v>
      </c>
      <c r="B2089">
        <v>716</v>
      </c>
      <c r="C2089" t="s">
        <v>15</v>
      </c>
      <c r="D2089" t="s">
        <v>16</v>
      </c>
      <c r="E2089">
        <v>52</v>
      </c>
      <c r="F2089">
        <v>7</v>
      </c>
      <c r="G2089" s="3">
        <v>65971.61</v>
      </c>
      <c r="H2089">
        <v>2</v>
      </c>
      <c r="I2089">
        <v>1</v>
      </c>
      <c r="J2089">
        <v>0</v>
      </c>
      <c r="K2089" s="5">
        <v>14608</v>
      </c>
      <c r="L2089">
        <v>1</v>
      </c>
      <c r="M2089" t="str">
        <f t="shared" si="96"/>
        <v>Churned</v>
      </c>
      <c r="N2089" s="7">
        <v>37.5</v>
      </c>
      <c r="O2089" s="10" t="str">
        <f t="shared" si="97"/>
        <v>46-60</v>
      </c>
      <c r="P2089" t="str">
        <f t="shared" si="98"/>
        <v>7-9 Years</v>
      </c>
      <c r="Q2089" t="str">
        <f>IF(B2089&lt;=500,"300-500",
 IF(B2089&lt;=650,"501-650",
 IF(B2089&lt;=750,"651-750",
 "751-850")))</f>
        <v>651-750</v>
      </c>
      <c r="R2089" t="str">
        <f>IF(L2089=1,"Customer already churned",
 IF(N2089&gt;=70,"Urgent attention required",
 IF(O2089="46-60","Focus retention efforts",
 IF(O2089="36-45","Extend retention strategies",
 IF(O2089="501-600","Engagement support required",
 IF(O2089="601-700","Monitor engagement",
 IF(AND(C2089="Germany",D2089="Female"),"Priority proactive retention",
 "General engagement")))))))</f>
        <v>Customer already churned</v>
      </c>
    </row>
    <row r="2090" spans="1:18" x14ac:dyDescent="0.35">
      <c r="A2090">
        <v>15615020</v>
      </c>
      <c r="B2090">
        <v>595</v>
      </c>
      <c r="C2090" t="s">
        <v>19</v>
      </c>
      <c r="D2090" t="s">
        <v>16</v>
      </c>
      <c r="E2090">
        <v>41</v>
      </c>
      <c r="F2090">
        <v>9</v>
      </c>
      <c r="G2090" s="3">
        <v>150463.10999999999</v>
      </c>
      <c r="H2090">
        <v>2</v>
      </c>
      <c r="I2090">
        <v>0</v>
      </c>
      <c r="J2090">
        <v>1</v>
      </c>
      <c r="K2090" s="5">
        <v>81548.38</v>
      </c>
      <c r="L2090">
        <v>0</v>
      </c>
      <c r="M2090" t="str">
        <f t="shared" si="96"/>
        <v xml:space="preserve"> Reatined</v>
      </c>
      <c r="N2090" s="7">
        <v>8.3333333333333321</v>
      </c>
      <c r="O2090" s="10" t="str">
        <f t="shared" si="97"/>
        <v>36-45</v>
      </c>
      <c r="P2090" t="str">
        <f t="shared" si="98"/>
        <v>7-9 Years</v>
      </c>
      <c r="Q2090" t="str">
        <f>IF(B2090&lt;=500,"300-500",
 IF(B2090&lt;=650,"501-650",
 IF(B2090&lt;=750,"651-750",
 "751-850")))</f>
        <v>501-650</v>
      </c>
      <c r="R2090" t="str">
        <f>IF(L2090=1,"Customer already churned",
 IF(N2090&gt;=70,"Urgent attention required",
 IF(O2090="46-60","Focus retention efforts",
 IF(O2090="36-45","Extend retention strategies",
 IF(O2090="501-600","Engagement support required",
 IF(O2090="601-700","Monitor engagement",
 IF(AND(C2090="Germany",D2090="Female"),"Priority proactive retention",
 "General engagement")))))))</f>
        <v>Extend retention strategies</v>
      </c>
    </row>
    <row r="2091" spans="1:18" x14ac:dyDescent="0.35">
      <c r="A2091">
        <v>15608886</v>
      </c>
      <c r="B2091">
        <v>679</v>
      </c>
      <c r="C2091" t="s">
        <v>15</v>
      </c>
      <c r="D2091" t="s">
        <v>16</v>
      </c>
      <c r="E2091">
        <v>33</v>
      </c>
      <c r="F2091">
        <v>1</v>
      </c>
      <c r="G2091" s="3">
        <v>0</v>
      </c>
      <c r="H2091">
        <v>2</v>
      </c>
      <c r="I2091">
        <v>0</v>
      </c>
      <c r="J2091">
        <v>0</v>
      </c>
      <c r="K2091" s="5">
        <v>69608.479999999996</v>
      </c>
      <c r="L2091">
        <v>0</v>
      </c>
      <c r="M2091" t="str">
        <f t="shared" si="96"/>
        <v xml:space="preserve"> Reatined</v>
      </c>
      <c r="N2091" s="7">
        <v>66.666666666666657</v>
      </c>
      <c r="O2091" s="10" t="str">
        <f t="shared" si="97"/>
        <v>26-35</v>
      </c>
      <c r="P2091" t="str">
        <f t="shared" si="98"/>
        <v>0-3 Years</v>
      </c>
      <c r="Q2091" t="str">
        <f>IF(B2091&lt;=500,"300-500",
 IF(B2091&lt;=650,"501-650",
 IF(B2091&lt;=750,"651-750",
 "751-850")))</f>
        <v>651-750</v>
      </c>
      <c r="R2091" t="str">
        <f>IF(L2091=1,"Customer already churned",
 IF(N2091&gt;=70,"Urgent attention required",
 IF(O2091="46-60","Focus retention efforts",
 IF(O2091="36-45","Extend retention strategies",
 IF(O2091="501-600","Engagement support required",
 IF(O2091="601-700","Monitor engagement",
 IF(AND(C2091="Germany",D2091="Female"),"Priority proactive retention",
 "General engagement")))))))</f>
        <v>General engagement</v>
      </c>
    </row>
    <row r="2092" spans="1:18" x14ac:dyDescent="0.35">
      <c r="A2092">
        <v>15602551</v>
      </c>
      <c r="B2092">
        <v>667</v>
      </c>
      <c r="C2092" t="s">
        <v>17</v>
      </c>
      <c r="D2092" t="s">
        <v>18</v>
      </c>
      <c r="E2092">
        <v>39</v>
      </c>
      <c r="F2092">
        <v>9</v>
      </c>
      <c r="G2092" s="3">
        <v>0</v>
      </c>
      <c r="H2092">
        <v>2</v>
      </c>
      <c r="I2092">
        <v>1</v>
      </c>
      <c r="J2092">
        <v>0</v>
      </c>
      <c r="K2092" s="5">
        <v>68873.8</v>
      </c>
      <c r="L2092">
        <v>0</v>
      </c>
      <c r="M2092" t="str">
        <f t="shared" si="96"/>
        <v xml:space="preserve"> Reatined</v>
      </c>
      <c r="N2092" s="7">
        <v>33.333333333333329</v>
      </c>
      <c r="O2092" s="10" t="str">
        <f t="shared" si="97"/>
        <v>36-45</v>
      </c>
      <c r="P2092" t="str">
        <f t="shared" si="98"/>
        <v>7-9 Years</v>
      </c>
      <c r="Q2092" t="str">
        <f>IF(B2092&lt;=500,"300-500",
 IF(B2092&lt;=650,"501-650",
 IF(B2092&lt;=750,"651-750",
 "751-850")))</f>
        <v>651-750</v>
      </c>
      <c r="R2092" t="str">
        <f>IF(L2092=1,"Customer already churned",
 IF(N2092&gt;=70,"Urgent attention required",
 IF(O2092="46-60","Focus retention efforts",
 IF(O2092="36-45","Extend retention strategies",
 IF(O2092="501-600","Engagement support required",
 IF(O2092="601-700","Monitor engagement",
 IF(AND(C2092="Germany",D2092="Female"),"Priority proactive retention",
 "General engagement")))))))</f>
        <v>Extend retention strategies</v>
      </c>
    </row>
    <row r="2093" spans="1:18" x14ac:dyDescent="0.35">
      <c r="A2093">
        <v>15672945</v>
      </c>
      <c r="B2093">
        <v>661</v>
      </c>
      <c r="C2093" t="s">
        <v>15</v>
      </c>
      <c r="D2093" t="s">
        <v>16</v>
      </c>
      <c r="E2093">
        <v>37</v>
      </c>
      <c r="F2093">
        <v>5</v>
      </c>
      <c r="G2093" s="3">
        <v>136425.18</v>
      </c>
      <c r="H2093">
        <v>1</v>
      </c>
      <c r="I2093">
        <v>1</v>
      </c>
      <c r="J2093">
        <v>0</v>
      </c>
      <c r="K2093" s="5">
        <v>81102.81</v>
      </c>
      <c r="L2093">
        <v>0</v>
      </c>
      <c r="M2093" t="str">
        <f t="shared" si="96"/>
        <v xml:space="preserve"> Reatined</v>
      </c>
      <c r="N2093" s="7">
        <v>37.5</v>
      </c>
      <c r="O2093" s="10" t="str">
        <f t="shared" si="97"/>
        <v>36-45</v>
      </c>
      <c r="P2093" t="str">
        <f t="shared" si="98"/>
        <v>4-6 Years</v>
      </c>
      <c r="Q2093" t="str">
        <f>IF(B2093&lt;=500,"300-500",
 IF(B2093&lt;=650,"501-650",
 IF(B2093&lt;=750,"651-750",
 "751-850")))</f>
        <v>651-750</v>
      </c>
      <c r="R2093" t="str">
        <f>IF(L2093=1,"Customer already churned",
 IF(N2093&gt;=70,"Urgent attention required",
 IF(O2093="46-60","Focus retention efforts",
 IF(O2093="36-45","Extend retention strategies",
 IF(O2093="501-600","Engagement support required",
 IF(O2093="601-700","Monitor engagement",
 IF(AND(C2093="Germany",D2093="Female"),"Priority proactive retention",
 "General engagement")))))))</f>
        <v>Extend retention strategies</v>
      </c>
    </row>
    <row r="2094" spans="1:18" x14ac:dyDescent="0.35">
      <c r="A2094">
        <v>15757408</v>
      </c>
      <c r="B2094">
        <v>655</v>
      </c>
      <c r="C2094" t="s">
        <v>17</v>
      </c>
      <c r="D2094" t="s">
        <v>18</v>
      </c>
      <c r="E2094">
        <v>38</v>
      </c>
      <c r="F2094">
        <v>3</v>
      </c>
      <c r="G2094" s="3">
        <v>250898.09</v>
      </c>
      <c r="H2094">
        <v>3</v>
      </c>
      <c r="I2094">
        <v>0</v>
      </c>
      <c r="J2094">
        <v>1</v>
      </c>
      <c r="K2094" s="5">
        <v>81054</v>
      </c>
      <c r="L2094">
        <v>1</v>
      </c>
      <c r="M2094" t="str">
        <f t="shared" si="96"/>
        <v>Churned</v>
      </c>
      <c r="N2094" s="7">
        <v>8.3333333333333321</v>
      </c>
      <c r="O2094" s="10" t="str">
        <f t="shared" si="97"/>
        <v>36-45</v>
      </c>
      <c r="P2094" t="str">
        <f t="shared" si="98"/>
        <v>0-3 Years</v>
      </c>
      <c r="Q2094" t="str">
        <f>IF(B2094&lt;=500,"300-500",
 IF(B2094&lt;=650,"501-650",
 IF(B2094&lt;=750,"651-750",
 "751-850")))</f>
        <v>651-750</v>
      </c>
      <c r="R2094" t="str">
        <f>IF(L2094=1,"Customer already churned",
 IF(N2094&gt;=70,"Urgent attention required",
 IF(O2094="46-60","Focus retention efforts",
 IF(O2094="36-45","Extend retention strategies",
 IF(O2094="501-600","Engagement support required",
 IF(O2094="601-700","Monitor engagement",
 IF(AND(C2094="Germany",D2094="Female"),"Priority proactive retention",
 "General engagement")))))))</f>
        <v>Customer already churned</v>
      </c>
    </row>
    <row r="2095" spans="1:18" x14ac:dyDescent="0.35">
      <c r="A2095">
        <v>15806132</v>
      </c>
      <c r="B2095">
        <v>555</v>
      </c>
      <c r="C2095" t="s">
        <v>15</v>
      </c>
      <c r="D2095" t="s">
        <v>18</v>
      </c>
      <c r="E2095">
        <v>55</v>
      </c>
      <c r="F2095">
        <v>4</v>
      </c>
      <c r="G2095" s="3">
        <v>146798.81</v>
      </c>
      <c r="H2095">
        <v>1</v>
      </c>
      <c r="I2095">
        <v>1</v>
      </c>
      <c r="J2095">
        <v>1</v>
      </c>
      <c r="K2095" s="5">
        <v>74149.77</v>
      </c>
      <c r="L2095">
        <v>0</v>
      </c>
      <c r="M2095" t="str">
        <f t="shared" si="96"/>
        <v xml:space="preserve"> Reatined</v>
      </c>
      <c r="N2095" s="7">
        <v>33.333333333333329</v>
      </c>
      <c r="O2095" s="10" t="str">
        <f t="shared" si="97"/>
        <v>46-60</v>
      </c>
      <c r="P2095" t="str">
        <f t="shared" si="98"/>
        <v>4-6 Years</v>
      </c>
      <c r="Q2095" t="str">
        <f>IF(B2095&lt;=500,"300-500",
 IF(B2095&lt;=650,"501-650",
 IF(B2095&lt;=750,"651-750",
 "751-850")))</f>
        <v>501-650</v>
      </c>
      <c r="R2095" t="str">
        <f>IF(L2095=1,"Customer already churned",
 IF(N2095&gt;=70,"Urgent attention required",
 IF(O2095="46-60","Focus retention efforts",
 IF(O2095="36-45","Extend retention strategies",
 IF(O2095="501-600","Engagement support required",
 IF(O2095="601-700","Monitor engagement",
 IF(AND(C2095="Germany",D2095="Female"),"Priority proactive retention",
 "General engagement")))))))</f>
        <v>Focus retention efforts</v>
      </c>
    </row>
    <row r="2096" spans="1:18" x14ac:dyDescent="0.35">
      <c r="A2096">
        <v>15813022</v>
      </c>
      <c r="B2096">
        <v>531</v>
      </c>
      <c r="C2096" t="s">
        <v>17</v>
      </c>
      <c r="D2096" t="s">
        <v>18</v>
      </c>
      <c r="E2096">
        <v>70</v>
      </c>
      <c r="F2096">
        <v>1</v>
      </c>
      <c r="G2096" s="3">
        <v>0</v>
      </c>
      <c r="H2096">
        <v>2</v>
      </c>
      <c r="I2096">
        <v>0</v>
      </c>
      <c r="J2096">
        <v>0</v>
      </c>
      <c r="K2096" s="5">
        <v>99503.19</v>
      </c>
      <c r="L2096">
        <v>0</v>
      </c>
      <c r="M2096" t="str">
        <f t="shared" si="96"/>
        <v xml:space="preserve"> Reatined</v>
      </c>
      <c r="N2096" s="7">
        <v>83.333333333333343</v>
      </c>
      <c r="O2096" s="10" t="str">
        <f t="shared" si="97"/>
        <v>60+</v>
      </c>
      <c r="P2096" t="str">
        <f t="shared" si="98"/>
        <v>0-3 Years</v>
      </c>
      <c r="Q2096" t="str">
        <f>IF(B2096&lt;=500,"300-500",
 IF(B2096&lt;=650,"501-650",
 IF(B2096&lt;=750,"651-750",
 "751-850")))</f>
        <v>501-650</v>
      </c>
      <c r="R2096" t="str">
        <f>IF(L2096=1,"Customer already churned",
 IF(N2096&gt;=70,"Urgent attention required",
 IF(O2096="46-60","Focus retention efforts",
 IF(O2096="36-45","Extend retention strategies",
 IF(O2096="501-600","Engagement support required",
 IF(O2096="601-700","Monitor engagement",
 IF(AND(C2096="Germany",D2096="Female"),"Priority proactive retention",
 "General engagement")))))))</f>
        <v>Urgent attention required</v>
      </c>
    </row>
    <row r="2097" spans="1:18" x14ac:dyDescent="0.35">
      <c r="A2097">
        <v>15673578</v>
      </c>
      <c r="B2097">
        <v>611</v>
      </c>
      <c r="C2097" t="s">
        <v>19</v>
      </c>
      <c r="D2097" t="s">
        <v>16</v>
      </c>
      <c r="E2097">
        <v>40</v>
      </c>
      <c r="F2097">
        <v>7</v>
      </c>
      <c r="G2097" s="3">
        <v>128486.91</v>
      </c>
      <c r="H2097">
        <v>2</v>
      </c>
      <c r="I2097">
        <v>1</v>
      </c>
      <c r="J2097">
        <v>0</v>
      </c>
      <c r="K2097" s="5">
        <v>10109.469999999999</v>
      </c>
      <c r="L2097">
        <v>0</v>
      </c>
      <c r="M2097" t="str">
        <f t="shared" si="96"/>
        <v xml:space="preserve"> Reatined</v>
      </c>
      <c r="N2097" s="7">
        <v>20.833333333333339</v>
      </c>
      <c r="O2097" s="10" t="str">
        <f t="shared" si="97"/>
        <v>36-45</v>
      </c>
      <c r="P2097" t="str">
        <f t="shared" si="98"/>
        <v>7-9 Years</v>
      </c>
      <c r="Q2097" t="str">
        <f>IF(B2097&lt;=500,"300-500",
 IF(B2097&lt;=650,"501-650",
 IF(B2097&lt;=750,"651-750",
 "751-850")))</f>
        <v>501-650</v>
      </c>
      <c r="R2097" t="str">
        <f>IF(L2097=1,"Customer already churned",
 IF(N2097&gt;=70,"Urgent attention required",
 IF(O2097="46-60","Focus retention efforts",
 IF(O2097="36-45","Extend retention strategies",
 IF(O2097="501-600","Engagement support required",
 IF(O2097="601-700","Monitor engagement",
 IF(AND(C2097="Germany",D2097="Female"),"Priority proactive retention",
 "General engagement")))))))</f>
        <v>Extend retention strategies</v>
      </c>
    </row>
    <row r="2098" spans="1:18" x14ac:dyDescent="0.35">
      <c r="A2098">
        <v>15757916</v>
      </c>
      <c r="B2098">
        <v>600</v>
      </c>
      <c r="C2098" t="s">
        <v>15</v>
      </c>
      <c r="D2098" t="s">
        <v>16</v>
      </c>
      <c r="E2098">
        <v>38</v>
      </c>
      <c r="F2098">
        <v>9</v>
      </c>
      <c r="G2098" s="3">
        <v>0</v>
      </c>
      <c r="H2098">
        <v>2</v>
      </c>
      <c r="I2098">
        <v>1</v>
      </c>
      <c r="J2098">
        <v>1</v>
      </c>
      <c r="K2098" s="5">
        <v>58855.85</v>
      </c>
      <c r="L2098">
        <v>0</v>
      </c>
      <c r="M2098" t="str">
        <f t="shared" si="96"/>
        <v xml:space="preserve"> Reatined</v>
      </c>
      <c r="N2098" s="7">
        <v>12.5</v>
      </c>
      <c r="O2098" s="10" t="str">
        <f t="shared" si="97"/>
        <v>36-45</v>
      </c>
      <c r="P2098" t="str">
        <f t="shared" si="98"/>
        <v>7-9 Years</v>
      </c>
      <c r="Q2098" t="str">
        <f>IF(B2098&lt;=500,"300-500",
 IF(B2098&lt;=650,"501-650",
 IF(B2098&lt;=750,"651-750",
 "751-850")))</f>
        <v>501-650</v>
      </c>
      <c r="R2098" t="str">
        <f>IF(L2098=1,"Customer already churned",
 IF(N2098&gt;=70,"Urgent attention required",
 IF(O2098="46-60","Focus retention efforts",
 IF(O2098="36-45","Extend retention strategies",
 IF(O2098="501-600","Engagement support required",
 IF(O2098="601-700","Monitor engagement",
 IF(AND(C2098="Germany",D2098="Female"),"Priority proactive retention",
 "General engagement")))))))</f>
        <v>Extend retention strategies</v>
      </c>
    </row>
    <row r="2099" spans="1:18" x14ac:dyDescent="0.35">
      <c r="A2099">
        <v>15689168</v>
      </c>
      <c r="B2099">
        <v>531</v>
      </c>
      <c r="C2099" t="s">
        <v>17</v>
      </c>
      <c r="D2099" t="s">
        <v>18</v>
      </c>
      <c r="E2099">
        <v>37</v>
      </c>
      <c r="F2099">
        <v>1</v>
      </c>
      <c r="G2099" s="3">
        <v>143407.29</v>
      </c>
      <c r="H2099">
        <v>2</v>
      </c>
      <c r="I2099">
        <v>0</v>
      </c>
      <c r="J2099">
        <v>1</v>
      </c>
      <c r="K2099" s="5">
        <v>84402.46</v>
      </c>
      <c r="L2099">
        <v>0</v>
      </c>
      <c r="M2099" t="str">
        <f t="shared" si="96"/>
        <v xml:space="preserve"> Reatined</v>
      </c>
      <c r="N2099" s="7">
        <v>33.333333333333329</v>
      </c>
      <c r="O2099" s="10" t="str">
        <f t="shared" si="97"/>
        <v>36-45</v>
      </c>
      <c r="P2099" t="str">
        <f t="shared" si="98"/>
        <v>0-3 Years</v>
      </c>
      <c r="Q2099" t="str">
        <f>IF(B2099&lt;=500,"300-500",
 IF(B2099&lt;=650,"501-650",
 IF(B2099&lt;=750,"651-750",
 "751-850")))</f>
        <v>501-650</v>
      </c>
      <c r="R2099" t="str">
        <f>IF(L2099=1,"Customer already churned",
 IF(N2099&gt;=70,"Urgent attention required",
 IF(O2099="46-60","Focus retention efforts",
 IF(O2099="36-45","Extend retention strategies",
 IF(O2099="501-600","Engagement support required",
 IF(O2099="601-700","Monitor engagement",
 IF(AND(C2099="Germany",D2099="Female"),"Priority proactive retention",
 "General engagement")))))))</f>
        <v>Extend retention strategies</v>
      </c>
    </row>
    <row r="2100" spans="1:18" x14ac:dyDescent="0.35">
      <c r="A2100">
        <v>15769216</v>
      </c>
      <c r="B2100">
        <v>601</v>
      </c>
      <c r="C2100" t="s">
        <v>15</v>
      </c>
      <c r="D2100" t="s">
        <v>16</v>
      </c>
      <c r="E2100">
        <v>43</v>
      </c>
      <c r="F2100">
        <v>2</v>
      </c>
      <c r="G2100" s="3">
        <v>0</v>
      </c>
      <c r="H2100">
        <v>1</v>
      </c>
      <c r="I2100">
        <v>1</v>
      </c>
      <c r="J2100">
        <v>0</v>
      </c>
      <c r="K2100" s="5">
        <v>49713.87</v>
      </c>
      <c r="L2100">
        <v>1</v>
      </c>
      <c r="M2100" t="str">
        <f t="shared" si="96"/>
        <v>Churned</v>
      </c>
      <c r="N2100" s="7">
        <v>75</v>
      </c>
      <c r="O2100" s="10" t="str">
        <f t="shared" si="97"/>
        <v>36-45</v>
      </c>
      <c r="P2100" t="str">
        <f t="shared" si="98"/>
        <v>0-3 Years</v>
      </c>
      <c r="Q2100" t="str">
        <f>IF(B2100&lt;=500,"300-500",
 IF(B2100&lt;=650,"501-650",
 IF(B2100&lt;=750,"651-750",
 "751-850")))</f>
        <v>501-650</v>
      </c>
      <c r="R2100" t="str">
        <f>IF(L2100=1,"Customer already churned",
 IF(N2100&gt;=70,"Urgent attention required",
 IF(O2100="46-60","Focus retention efforts",
 IF(O2100="36-45","Extend retention strategies",
 IF(O2100="501-600","Engagement support required",
 IF(O2100="601-700","Monitor engagement",
 IF(AND(C2100="Germany",D2100="Female"),"Priority proactive retention",
 "General engagement")))))))</f>
        <v>Customer already churned</v>
      </c>
    </row>
    <row r="2101" spans="1:18" x14ac:dyDescent="0.35">
      <c r="A2101">
        <v>15593295</v>
      </c>
      <c r="B2101">
        <v>548</v>
      </c>
      <c r="C2101" t="s">
        <v>15</v>
      </c>
      <c r="D2101" t="s">
        <v>18</v>
      </c>
      <c r="E2101">
        <v>57</v>
      </c>
      <c r="F2101">
        <v>6</v>
      </c>
      <c r="G2101" s="3">
        <v>76165.649999999994</v>
      </c>
      <c r="H2101">
        <v>1</v>
      </c>
      <c r="I2101">
        <v>1</v>
      </c>
      <c r="J2101">
        <v>1</v>
      </c>
      <c r="K2101" s="5">
        <v>133537.53</v>
      </c>
      <c r="L2101">
        <v>0</v>
      </c>
      <c r="M2101" t="str">
        <f t="shared" si="96"/>
        <v xml:space="preserve"> Reatined</v>
      </c>
      <c r="N2101" s="7">
        <v>33.333333333333329</v>
      </c>
      <c r="O2101" s="10" t="str">
        <f t="shared" si="97"/>
        <v>46-60</v>
      </c>
      <c r="P2101" t="str">
        <f t="shared" si="98"/>
        <v>4-6 Years</v>
      </c>
      <c r="Q2101" t="str">
        <f>IF(B2101&lt;=500,"300-500",
 IF(B2101&lt;=650,"501-650",
 IF(B2101&lt;=750,"651-750",
 "751-850")))</f>
        <v>501-650</v>
      </c>
      <c r="R2101" t="str">
        <f>IF(L2101=1,"Customer already churned",
 IF(N2101&gt;=70,"Urgent attention required",
 IF(O2101="46-60","Focus retention efforts",
 IF(O2101="36-45","Extend retention strategies",
 IF(O2101="501-600","Engagement support required",
 IF(O2101="601-700","Monitor engagement",
 IF(AND(C2101="Germany",D2101="Female"),"Priority proactive retention",
 "General engagement")))))))</f>
        <v>Focus retention efforts</v>
      </c>
    </row>
    <row r="2102" spans="1:18" x14ac:dyDescent="0.35">
      <c r="A2102">
        <v>15804814</v>
      </c>
      <c r="B2102">
        <v>759</v>
      </c>
      <c r="C2102" t="s">
        <v>15</v>
      </c>
      <c r="D2102" t="s">
        <v>18</v>
      </c>
      <c r="E2102">
        <v>40</v>
      </c>
      <c r="F2102">
        <v>4</v>
      </c>
      <c r="G2102" s="3">
        <v>0</v>
      </c>
      <c r="H2102">
        <v>2</v>
      </c>
      <c r="I2102">
        <v>1</v>
      </c>
      <c r="J2102">
        <v>0</v>
      </c>
      <c r="K2102" s="5">
        <v>124615.59</v>
      </c>
      <c r="L2102">
        <v>0</v>
      </c>
      <c r="M2102" t="str">
        <f t="shared" si="96"/>
        <v xml:space="preserve"> Reatined</v>
      </c>
      <c r="N2102" s="7">
        <v>33.333333333333329</v>
      </c>
      <c r="O2102" s="10" t="str">
        <f t="shared" si="97"/>
        <v>36-45</v>
      </c>
      <c r="P2102" t="str">
        <f t="shared" si="98"/>
        <v>4-6 Years</v>
      </c>
      <c r="Q2102" t="str">
        <f>IF(B2102&lt;=500,"300-500",
 IF(B2102&lt;=650,"501-650",
 IF(B2102&lt;=750,"651-750",
 "751-850")))</f>
        <v>751-850</v>
      </c>
      <c r="R2102" t="str">
        <f>IF(L2102=1,"Customer already churned",
 IF(N2102&gt;=70,"Urgent attention required",
 IF(O2102="46-60","Focus retention efforts",
 IF(O2102="36-45","Extend retention strategies",
 IF(O2102="501-600","Engagement support required",
 IF(O2102="601-700","Monitor engagement",
 IF(AND(C2102="Germany",D2102="Female"),"Priority proactive retention",
 "General engagement")))))))</f>
        <v>Extend retention strategies</v>
      </c>
    </row>
    <row r="2103" spans="1:18" x14ac:dyDescent="0.35">
      <c r="A2103">
        <v>15778934</v>
      </c>
      <c r="B2103">
        <v>678</v>
      </c>
      <c r="C2103" t="s">
        <v>17</v>
      </c>
      <c r="D2103" t="s">
        <v>16</v>
      </c>
      <c r="E2103">
        <v>49</v>
      </c>
      <c r="F2103">
        <v>8</v>
      </c>
      <c r="G2103" s="3">
        <v>0</v>
      </c>
      <c r="H2103">
        <v>2</v>
      </c>
      <c r="I2103">
        <v>0</v>
      </c>
      <c r="J2103">
        <v>1</v>
      </c>
      <c r="K2103" s="5">
        <v>98090.69</v>
      </c>
      <c r="L2103">
        <v>0</v>
      </c>
      <c r="M2103" t="str">
        <f t="shared" si="96"/>
        <v xml:space="preserve"> Reatined</v>
      </c>
      <c r="N2103" s="7">
        <v>20.833333333333339</v>
      </c>
      <c r="O2103" s="10" t="str">
        <f t="shared" si="97"/>
        <v>46-60</v>
      </c>
      <c r="P2103" t="str">
        <f t="shared" si="98"/>
        <v>7-9 Years</v>
      </c>
      <c r="Q2103" t="str">
        <f>IF(B2103&lt;=500,"300-500",
 IF(B2103&lt;=650,"501-650",
 IF(B2103&lt;=750,"651-750",
 "751-850")))</f>
        <v>651-750</v>
      </c>
      <c r="R2103" t="str">
        <f>IF(L2103=1,"Customer already churned",
 IF(N2103&gt;=70,"Urgent attention required",
 IF(O2103="46-60","Focus retention efforts",
 IF(O2103="36-45","Extend retention strategies",
 IF(O2103="501-600","Engagement support required",
 IF(O2103="601-700","Monitor engagement",
 IF(AND(C2103="Germany",D2103="Female"),"Priority proactive retention",
 "General engagement")))))))</f>
        <v>Focus retention efforts</v>
      </c>
    </row>
    <row r="2104" spans="1:18" x14ac:dyDescent="0.35">
      <c r="A2104">
        <v>15802351</v>
      </c>
      <c r="B2104">
        <v>755</v>
      </c>
      <c r="C2104" t="s">
        <v>19</v>
      </c>
      <c r="D2104" t="s">
        <v>16</v>
      </c>
      <c r="E2104">
        <v>33</v>
      </c>
      <c r="F2104">
        <v>6</v>
      </c>
      <c r="G2104" s="3">
        <v>90560.3</v>
      </c>
      <c r="H2104">
        <v>2</v>
      </c>
      <c r="I2104">
        <v>1</v>
      </c>
      <c r="J2104">
        <v>1</v>
      </c>
      <c r="K2104" s="5">
        <v>42607.69</v>
      </c>
      <c r="L2104">
        <v>0</v>
      </c>
      <c r="M2104" t="str">
        <f t="shared" si="96"/>
        <v xml:space="preserve"> Reatined</v>
      </c>
      <c r="N2104" s="7">
        <v>0</v>
      </c>
      <c r="O2104" s="10" t="str">
        <f t="shared" si="97"/>
        <v>26-35</v>
      </c>
      <c r="P2104" t="str">
        <f t="shared" si="98"/>
        <v>4-6 Years</v>
      </c>
      <c r="Q2104" t="str">
        <f>IF(B2104&lt;=500,"300-500",
 IF(B2104&lt;=650,"501-650",
 IF(B2104&lt;=750,"651-750",
 "751-850")))</f>
        <v>751-850</v>
      </c>
      <c r="R2104" t="str">
        <f>IF(L2104=1,"Customer already churned",
 IF(N2104&gt;=70,"Urgent attention required",
 IF(O2104="46-60","Focus retention efforts",
 IF(O2104="36-45","Extend retention strategies",
 IF(O2104="501-600","Engagement support required",
 IF(O2104="601-700","Monitor engagement",
 IF(AND(C2104="Germany",D2104="Female"),"Priority proactive retention",
 "General engagement")))))))</f>
        <v>Priority proactive retention</v>
      </c>
    </row>
    <row r="2105" spans="1:18" x14ac:dyDescent="0.35">
      <c r="A2105">
        <v>15630241</v>
      </c>
      <c r="B2105">
        <v>594</v>
      </c>
      <c r="C2105" t="s">
        <v>15</v>
      </c>
      <c r="D2105" t="s">
        <v>18</v>
      </c>
      <c r="E2105">
        <v>61</v>
      </c>
      <c r="F2105">
        <v>3</v>
      </c>
      <c r="G2105" s="3">
        <v>62391.22</v>
      </c>
      <c r="H2105">
        <v>1</v>
      </c>
      <c r="I2105">
        <v>1</v>
      </c>
      <c r="J2105">
        <v>1</v>
      </c>
      <c r="K2105" s="5">
        <v>192434.11</v>
      </c>
      <c r="L2105">
        <v>0</v>
      </c>
      <c r="M2105" t="str">
        <f t="shared" si="96"/>
        <v xml:space="preserve"> Reatined</v>
      </c>
      <c r="N2105" s="7">
        <v>33.333333333333329</v>
      </c>
      <c r="O2105" s="10" t="str">
        <f t="shared" si="97"/>
        <v>60+</v>
      </c>
      <c r="P2105" t="str">
        <f t="shared" si="98"/>
        <v>0-3 Years</v>
      </c>
      <c r="Q2105" t="str">
        <f>IF(B2105&lt;=500,"300-500",
 IF(B2105&lt;=650,"501-650",
 IF(B2105&lt;=750,"651-750",
 "751-850")))</f>
        <v>501-650</v>
      </c>
      <c r="R2105" t="str">
        <f>IF(L2105=1,"Customer already churned",
 IF(N2105&gt;=70,"Urgent attention required",
 IF(O2105="46-60","Focus retention efforts",
 IF(O2105="36-45","Extend retention strategies",
 IF(O2105="501-600","Engagement support required",
 IF(O2105="601-700","Monitor engagement",
 IF(AND(C2105="Germany",D2105="Female"),"Priority proactive retention",
 "General engagement")))))))</f>
        <v>General engagement</v>
      </c>
    </row>
    <row r="2106" spans="1:18" x14ac:dyDescent="0.35">
      <c r="A2106">
        <v>15719561</v>
      </c>
      <c r="B2106">
        <v>768</v>
      </c>
      <c r="C2106" t="s">
        <v>15</v>
      </c>
      <c r="D2106" t="s">
        <v>18</v>
      </c>
      <c r="E2106">
        <v>42</v>
      </c>
      <c r="F2106">
        <v>5</v>
      </c>
      <c r="G2106" s="3">
        <v>0</v>
      </c>
      <c r="H2106">
        <v>3</v>
      </c>
      <c r="I2106">
        <v>0</v>
      </c>
      <c r="J2106">
        <v>0</v>
      </c>
      <c r="K2106" s="5">
        <v>60686.400000000001</v>
      </c>
      <c r="L2106">
        <v>0</v>
      </c>
      <c r="M2106" t="str">
        <f t="shared" si="96"/>
        <v xml:space="preserve"> Reatined</v>
      </c>
      <c r="N2106" s="7">
        <v>41.666666666666671</v>
      </c>
      <c r="O2106" s="10" t="str">
        <f t="shared" si="97"/>
        <v>36-45</v>
      </c>
      <c r="P2106" t="str">
        <f t="shared" si="98"/>
        <v>4-6 Years</v>
      </c>
      <c r="Q2106" t="str">
        <f>IF(B2106&lt;=500,"300-500",
 IF(B2106&lt;=650,"501-650",
 IF(B2106&lt;=750,"651-750",
 "751-850")))</f>
        <v>751-850</v>
      </c>
      <c r="R2106" t="str">
        <f>IF(L2106=1,"Customer already churned",
 IF(N2106&gt;=70,"Urgent attention required",
 IF(O2106="46-60","Focus retention efforts",
 IF(O2106="36-45","Extend retention strategies",
 IF(O2106="501-600","Engagement support required",
 IF(O2106="601-700","Monitor engagement",
 IF(AND(C2106="Germany",D2106="Female"),"Priority proactive retention",
 "General engagement")))))))</f>
        <v>Extend retention strategies</v>
      </c>
    </row>
    <row r="2107" spans="1:18" x14ac:dyDescent="0.35">
      <c r="A2107">
        <v>15615096</v>
      </c>
      <c r="B2107">
        <v>492</v>
      </c>
      <c r="C2107" t="s">
        <v>15</v>
      </c>
      <c r="D2107" t="s">
        <v>16</v>
      </c>
      <c r="E2107">
        <v>31</v>
      </c>
      <c r="F2107">
        <v>7</v>
      </c>
      <c r="G2107" s="3">
        <v>0</v>
      </c>
      <c r="H2107">
        <v>2</v>
      </c>
      <c r="I2107">
        <v>1</v>
      </c>
      <c r="J2107">
        <v>1</v>
      </c>
      <c r="K2107" s="5">
        <v>49463.44</v>
      </c>
      <c r="L2107">
        <v>0</v>
      </c>
      <c r="M2107" t="str">
        <f t="shared" si="96"/>
        <v xml:space="preserve"> Reatined</v>
      </c>
      <c r="N2107" s="7">
        <v>12.5</v>
      </c>
      <c r="O2107" s="10" t="str">
        <f t="shared" si="97"/>
        <v>26-35</v>
      </c>
      <c r="P2107" t="str">
        <f t="shared" si="98"/>
        <v>7-9 Years</v>
      </c>
      <c r="Q2107" t="str">
        <f>IF(B2107&lt;=500,"300-500",
 IF(B2107&lt;=650,"501-650",
 IF(B2107&lt;=750,"651-750",
 "751-850")))</f>
        <v>300-500</v>
      </c>
      <c r="R2107" t="str">
        <f>IF(L2107=1,"Customer already churned",
 IF(N2107&gt;=70,"Urgent attention required",
 IF(O2107="46-60","Focus retention efforts",
 IF(O2107="36-45","Extend retention strategies",
 IF(O2107="501-600","Engagement support required",
 IF(O2107="601-700","Monitor engagement",
 IF(AND(C2107="Germany",D2107="Female"),"Priority proactive retention",
 "General engagement")))))))</f>
        <v>General engagement</v>
      </c>
    </row>
    <row r="2108" spans="1:18" x14ac:dyDescent="0.35">
      <c r="A2108">
        <v>15659931</v>
      </c>
      <c r="B2108">
        <v>637</v>
      </c>
      <c r="C2108" t="s">
        <v>19</v>
      </c>
      <c r="D2108" t="s">
        <v>16</v>
      </c>
      <c r="E2108">
        <v>55</v>
      </c>
      <c r="F2108">
        <v>1</v>
      </c>
      <c r="G2108" s="3">
        <v>123378.2</v>
      </c>
      <c r="H2108">
        <v>1</v>
      </c>
      <c r="I2108">
        <v>1</v>
      </c>
      <c r="J2108">
        <v>0</v>
      </c>
      <c r="K2108" s="5">
        <v>81431.990000000005</v>
      </c>
      <c r="L2108">
        <v>1</v>
      </c>
      <c r="M2108" t="str">
        <f t="shared" si="96"/>
        <v>Churned</v>
      </c>
      <c r="N2108" s="7">
        <v>79.166666666666657</v>
      </c>
      <c r="O2108" s="10" t="str">
        <f t="shared" si="97"/>
        <v>46-60</v>
      </c>
      <c r="P2108" t="str">
        <f t="shared" si="98"/>
        <v>0-3 Years</v>
      </c>
      <c r="Q2108" t="str">
        <f>IF(B2108&lt;=500,"300-500",
 IF(B2108&lt;=650,"501-650",
 IF(B2108&lt;=750,"651-750",
 "751-850")))</f>
        <v>501-650</v>
      </c>
      <c r="R2108" t="str">
        <f>IF(L2108=1,"Customer already churned",
 IF(N2108&gt;=70,"Urgent attention required",
 IF(O2108="46-60","Focus retention efforts",
 IF(O2108="36-45","Extend retention strategies",
 IF(O2108="501-600","Engagement support required",
 IF(O2108="601-700","Monitor engagement",
 IF(AND(C2108="Germany",D2108="Female"),"Priority proactive retention",
 "General engagement")))))))</f>
        <v>Customer already churned</v>
      </c>
    </row>
    <row r="2109" spans="1:18" x14ac:dyDescent="0.35">
      <c r="A2109">
        <v>15714586</v>
      </c>
      <c r="B2109">
        <v>646</v>
      </c>
      <c r="C2109" t="s">
        <v>17</v>
      </c>
      <c r="D2109" t="s">
        <v>16</v>
      </c>
      <c r="E2109">
        <v>42</v>
      </c>
      <c r="F2109">
        <v>3</v>
      </c>
      <c r="G2109" s="3">
        <v>99836.47</v>
      </c>
      <c r="H2109">
        <v>1</v>
      </c>
      <c r="I2109">
        <v>0</v>
      </c>
      <c r="J2109">
        <v>1</v>
      </c>
      <c r="K2109" s="5">
        <v>22909.56</v>
      </c>
      <c r="L2109">
        <v>0</v>
      </c>
      <c r="M2109" t="str">
        <f t="shared" si="96"/>
        <v xml:space="preserve"> Reatined</v>
      </c>
      <c r="N2109" s="7">
        <v>25</v>
      </c>
      <c r="O2109" s="10" t="str">
        <f t="shared" si="97"/>
        <v>36-45</v>
      </c>
      <c r="P2109" t="str">
        <f t="shared" si="98"/>
        <v>0-3 Years</v>
      </c>
      <c r="Q2109" t="str">
        <f>IF(B2109&lt;=500,"300-500",
 IF(B2109&lt;=650,"501-650",
 IF(B2109&lt;=750,"651-750",
 "751-850")))</f>
        <v>501-650</v>
      </c>
      <c r="R2109" t="str">
        <f>IF(L2109=1,"Customer already churned",
 IF(N2109&gt;=70,"Urgent attention required",
 IF(O2109="46-60","Focus retention efforts",
 IF(O2109="36-45","Extend retention strategies",
 IF(O2109="501-600","Engagement support required",
 IF(O2109="601-700","Monitor engagement",
 IF(AND(C2109="Germany",D2109="Female"),"Priority proactive retention",
 "General engagement")))))))</f>
        <v>Extend retention strategies</v>
      </c>
    </row>
    <row r="2110" spans="1:18" x14ac:dyDescent="0.35">
      <c r="A2110">
        <v>15634949</v>
      </c>
      <c r="B2110">
        <v>593</v>
      </c>
      <c r="C2110" t="s">
        <v>19</v>
      </c>
      <c r="D2110" t="s">
        <v>18</v>
      </c>
      <c r="E2110">
        <v>74</v>
      </c>
      <c r="F2110">
        <v>5</v>
      </c>
      <c r="G2110" s="3">
        <v>161434.35999999999</v>
      </c>
      <c r="H2110">
        <v>2</v>
      </c>
      <c r="I2110">
        <v>1</v>
      </c>
      <c r="J2110">
        <v>1</v>
      </c>
      <c r="K2110" s="5">
        <v>65532.17</v>
      </c>
      <c r="L2110">
        <v>0</v>
      </c>
      <c r="M2110" t="str">
        <f t="shared" si="96"/>
        <v xml:space="preserve"> Reatined</v>
      </c>
      <c r="N2110" s="7">
        <v>16.666666666666661</v>
      </c>
      <c r="O2110" s="10" t="str">
        <f t="shared" si="97"/>
        <v>60+</v>
      </c>
      <c r="P2110" t="str">
        <f t="shared" si="98"/>
        <v>4-6 Years</v>
      </c>
      <c r="Q2110" t="str">
        <f>IF(B2110&lt;=500,"300-500",
 IF(B2110&lt;=650,"501-650",
 IF(B2110&lt;=750,"651-750",
 "751-850")))</f>
        <v>501-650</v>
      </c>
      <c r="R2110" t="str">
        <f>IF(L2110=1,"Customer already churned",
 IF(N2110&gt;=70,"Urgent attention required",
 IF(O2110="46-60","Focus retention efforts",
 IF(O2110="36-45","Extend retention strategies",
 IF(O2110="501-600","Engagement support required",
 IF(O2110="601-700","Monitor engagement",
 IF(AND(C2110="Germany",D2110="Female"),"Priority proactive retention",
 "General engagement")))))))</f>
        <v>General engagement</v>
      </c>
    </row>
    <row r="2111" spans="1:18" x14ac:dyDescent="0.35">
      <c r="A2111">
        <v>15589224</v>
      </c>
      <c r="B2111">
        <v>596</v>
      </c>
      <c r="C2111" t="s">
        <v>17</v>
      </c>
      <c r="D2111" t="s">
        <v>18</v>
      </c>
      <c r="E2111">
        <v>41</v>
      </c>
      <c r="F2111">
        <v>5</v>
      </c>
      <c r="G2111" s="3">
        <v>0</v>
      </c>
      <c r="H2111">
        <v>2</v>
      </c>
      <c r="I2111">
        <v>0</v>
      </c>
      <c r="J2111">
        <v>1</v>
      </c>
      <c r="K2111" s="5">
        <v>141053.85</v>
      </c>
      <c r="L2111">
        <v>0</v>
      </c>
      <c r="M2111" t="str">
        <f t="shared" si="96"/>
        <v xml:space="preserve"> Reatined</v>
      </c>
      <c r="N2111" s="7">
        <v>20.833333333333339</v>
      </c>
      <c r="O2111" s="10" t="str">
        <f t="shared" si="97"/>
        <v>36-45</v>
      </c>
      <c r="P2111" t="str">
        <f t="shared" si="98"/>
        <v>4-6 Years</v>
      </c>
      <c r="Q2111" t="str">
        <f>IF(B2111&lt;=500,"300-500",
 IF(B2111&lt;=650,"501-650",
 IF(B2111&lt;=750,"651-750",
 "751-850")))</f>
        <v>501-650</v>
      </c>
      <c r="R2111" t="str">
        <f>IF(L2111=1,"Customer already churned",
 IF(N2111&gt;=70,"Urgent attention required",
 IF(O2111="46-60","Focus retention efforts",
 IF(O2111="36-45","Extend retention strategies",
 IF(O2111="501-600","Engagement support required",
 IF(O2111="601-700","Monitor engagement",
 IF(AND(C2111="Germany",D2111="Female"),"Priority proactive retention",
 "General engagement")))))))</f>
        <v>Extend retention strategies</v>
      </c>
    </row>
    <row r="2112" spans="1:18" x14ac:dyDescent="0.35">
      <c r="A2112">
        <v>15795990</v>
      </c>
      <c r="B2112">
        <v>722</v>
      </c>
      <c r="C2112" t="s">
        <v>19</v>
      </c>
      <c r="D2112" t="s">
        <v>16</v>
      </c>
      <c r="E2112">
        <v>48</v>
      </c>
      <c r="F2112">
        <v>10</v>
      </c>
      <c r="G2112" s="3">
        <v>138311.76</v>
      </c>
      <c r="H2112">
        <v>1</v>
      </c>
      <c r="I2112">
        <v>1</v>
      </c>
      <c r="J2112">
        <v>1</v>
      </c>
      <c r="K2112" s="5">
        <v>3472.63</v>
      </c>
      <c r="L2112">
        <v>1</v>
      </c>
      <c r="M2112" t="str">
        <f t="shared" si="96"/>
        <v>Churned</v>
      </c>
      <c r="N2112" s="7">
        <v>16.666666666666661</v>
      </c>
      <c r="O2112" s="10" t="str">
        <f t="shared" si="97"/>
        <v>46-60</v>
      </c>
      <c r="P2112" t="str">
        <f t="shared" si="98"/>
        <v>10+ Years</v>
      </c>
      <c r="Q2112" t="str">
        <f>IF(B2112&lt;=500,"300-500",
 IF(B2112&lt;=650,"501-650",
 IF(B2112&lt;=750,"651-750",
 "751-850")))</f>
        <v>651-750</v>
      </c>
      <c r="R2112" t="str">
        <f>IF(L2112=1,"Customer already churned",
 IF(N2112&gt;=70,"Urgent attention required",
 IF(O2112="46-60","Focus retention efforts",
 IF(O2112="36-45","Extend retention strategies",
 IF(O2112="501-600","Engagement support required",
 IF(O2112="601-700","Monitor engagement",
 IF(AND(C2112="Germany",D2112="Female"),"Priority proactive retention",
 "General engagement")))))))</f>
        <v>Customer already churned</v>
      </c>
    </row>
    <row r="2113" spans="1:18" x14ac:dyDescent="0.35">
      <c r="A2113">
        <v>15603216</v>
      </c>
      <c r="B2113">
        <v>642</v>
      </c>
      <c r="C2113" t="s">
        <v>15</v>
      </c>
      <c r="D2113" t="s">
        <v>18</v>
      </c>
      <c r="E2113">
        <v>25</v>
      </c>
      <c r="F2113">
        <v>7</v>
      </c>
      <c r="G2113" s="3">
        <v>0</v>
      </c>
      <c r="H2113">
        <v>2</v>
      </c>
      <c r="I2113">
        <v>1</v>
      </c>
      <c r="J2113">
        <v>0</v>
      </c>
      <c r="K2113" s="5">
        <v>102083.78</v>
      </c>
      <c r="L2113">
        <v>0</v>
      </c>
      <c r="M2113" t="str">
        <f t="shared" si="96"/>
        <v xml:space="preserve"> Reatined</v>
      </c>
      <c r="N2113" s="7">
        <v>33.333333333333329</v>
      </c>
      <c r="O2113" s="10" t="str">
        <f t="shared" si="97"/>
        <v>18-25</v>
      </c>
      <c r="P2113" t="str">
        <f t="shared" si="98"/>
        <v>7-9 Years</v>
      </c>
      <c r="Q2113" t="str">
        <f>IF(B2113&lt;=500,"300-500",
 IF(B2113&lt;=650,"501-650",
 IF(B2113&lt;=750,"651-750",
 "751-850")))</f>
        <v>501-650</v>
      </c>
      <c r="R2113" t="str">
        <f>IF(L2113=1,"Customer already churned",
 IF(N2113&gt;=70,"Urgent attention required",
 IF(O2113="46-60","Focus retention efforts",
 IF(O2113="36-45","Extend retention strategies",
 IF(O2113="501-600","Engagement support required",
 IF(O2113="601-700","Monitor engagement",
 IF(AND(C2113="Germany",D2113="Female"),"Priority proactive retention",
 "General engagement")))))))</f>
        <v>General engagement</v>
      </c>
    </row>
    <row r="2114" spans="1:18" x14ac:dyDescent="0.35">
      <c r="A2114">
        <v>15631201</v>
      </c>
      <c r="B2114">
        <v>472</v>
      </c>
      <c r="C2114" t="s">
        <v>17</v>
      </c>
      <c r="D2114" t="s">
        <v>16</v>
      </c>
      <c r="E2114">
        <v>28</v>
      </c>
      <c r="F2114">
        <v>4</v>
      </c>
      <c r="G2114" s="3">
        <v>0</v>
      </c>
      <c r="H2114">
        <v>2</v>
      </c>
      <c r="I2114">
        <v>1</v>
      </c>
      <c r="J2114">
        <v>0</v>
      </c>
      <c r="K2114" s="5">
        <v>1801.77</v>
      </c>
      <c r="L2114">
        <v>0</v>
      </c>
      <c r="M2114" t="str">
        <f t="shared" si="96"/>
        <v xml:space="preserve"> Reatined</v>
      </c>
      <c r="N2114" s="7">
        <v>33.333333333333329</v>
      </c>
      <c r="O2114" s="10" t="str">
        <f t="shared" si="97"/>
        <v>26-35</v>
      </c>
      <c r="P2114" t="str">
        <f t="shared" si="98"/>
        <v>4-6 Years</v>
      </c>
      <c r="Q2114" t="str">
        <f>IF(B2114&lt;=500,"300-500",
 IF(B2114&lt;=650,"501-650",
 IF(B2114&lt;=750,"651-750",
 "751-850")))</f>
        <v>300-500</v>
      </c>
      <c r="R2114" t="str">
        <f>IF(L2114=1,"Customer already churned",
 IF(N2114&gt;=70,"Urgent attention required",
 IF(O2114="46-60","Focus retention efforts",
 IF(O2114="36-45","Extend retention strategies",
 IF(O2114="501-600","Engagement support required",
 IF(O2114="601-700","Monitor engagement",
 IF(AND(C2114="Germany",D2114="Female"),"Priority proactive retention",
 "General engagement")))))))</f>
        <v>General engagement</v>
      </c>
    </row>
    <row r="2115" spans="1:18" x14ac:dyDescent="0.35">
      <c r="A2115">
        <v>15686255</v>
      </c>
      <c r="B2115">
        <v>738</v>
      </c>
      <c r="C2115" t="s">
        <v>19</v>
      </c>
      <c r="D2115" t="s">
        <v>18</v>
      </c>
      <c r="E2115">
        <v>35</v>
      </c>
      <c r="F2115">
        <v>6</v>
      </c>
      <c r="G2115" s="3">
        <v>101744.84</v>
      </c>
      <c r="H2115">
        <v>1</v>
      </c>
      <c r="I2115">
        <v>0</v>
      </c>
      <c r="J2115">
        <v>0</v>
      </c>
      <c r="K2115" s="5">
        <v>85185.44</v>
      </c>
      <c r="L2115">
        <v>0</v>
      </c>
      <c r="M2115" t="str">
        <f t="shared" ref="M2115:M2178" si="99">IF(L2115=1, "Churned"," Reatined")</f>
        <v xml:space="preserve"> Reatined</v>
      </c>
      <c r="N2115" s="7">
        <v>45.833333333333329</v>
      </c>
      <c r="O2115" s="10" t="str">
        <f t="shared" ref="O2115:O2178" si="100">IF(E2115&lt;=25,"18-25",
 IF(E2115&lt;=35,"26-35",
 IF(E2115&lt;=45,"36-45",
 IF(E2115&lt;=60,"46-60",
 "60+"))))</f>
        <v>26-35</v>
      </c>
      <c r="P2115" t="str">
        <f t="shared" ref="P2115:P2178" si="101">IF(F2115&lt;=3,"0-3 Years",
 IF(F2115&lt;=6,"4-6 Years",
 IF(F2115&lt;=9,"7-9 Years",
 "10+ Years")))</f>
        <v>4-6 Years</v>
      </c>
      <c r="Q2115" t="str">
        <f>IF(B2115&lt;=500,"300-500",
 IF(B2115&lt;=650,"501-650",
 IF(B2115&lt;=750,"651-750",
 "751-850")))</f>
        <v>651-750</v>
      </c>
      <c r="R2115" t="str">
        <f>IF(L2115=1,"Customer already churned",
 IF(N2115&gt;=70,"Urgent attention required",
 IF(O2115="46-60","Focus retention efforts",
 IF(O2115="36-45","Extend retention strategies",
 IF(O2115="501-600","Engagement support required",
 IF(O2115="601-700","Monitor engagement",
 IF(AND(C2115="Germany",D2115="Female"),"Priority proactive retention",
 "General engagement")))))))</f>
        <v>General engagement</v>
      </c>
    </row>
    <row r="2116" spans="1:18" x14ac:dyDescent="0.35">
      <c r="A2116">
        <v>15746594</v>
      </c>
      <c r="B2116">
        <v>732</v>
      </c>
      <c r="C2116" t="s">
        <v>17</v>
      </c>
      <c r="D2116" t="s">
        <v>18</v>
      </c>
      <c r="E2116">
        <v>33</v>
      </c>
      <c r="F2116">
        <v>8</v>
      </c>
      <c r="G2116" s="3">
        <v>0</v>
      </c>
      <c r="H2116">
        <v>1</v>
      </c>
      <c r="I2116">
        <v>1</v>
      </c>
      <c r="J2116">
        <v>0</v>
      </c>
      <c r="K2116" s="5">
        <v>119882.7</v>
      </c>
      <c r="L2116">
        <v>0</v>
      </c>
      <c r="M2116" t="str">
        <f t="shared" si="99"/>
        <v xml:space="preserve"> Reatined</v>
      </c>
      <c r="N2116" s="7">
        <v>50</v>
      </c>
      <c r="O2116" s="10" t="str">
        <f t="shared" si="100"/>
        <v>26-35</v>
      </c>
      <c r="P2116" t="str">
        <f t="shared" si="101"/>
        <v>7-9 Years</v>
      </c>
      <c r="Q2116" t="str">
        <f>IF(B2116&lt;=500,"300-500",
 IF(B2116&lt;=650,"501-650",
 IF(B2116&lt;=750,"651-750",
 "751-850")))</f>
        <v>651-750</v>
      </c>
      <c r="R2116" t="str">
        <f>IF(L2116=1,"Customer already churned",
 IF(N2116&gt;=70,"Urgent attention required",
 IF(O2116="46-60","Focus retention efforts",
 IF(O2116="36-45","Extend retention strategies",
 IF(O2116="501-600","Engagement support required",
 IF(O2116="601-700","Monitor engagement",
 IF(AND(C2116="Germany",D2116="Female"),"Priority proactive retention",
 "General engagement")))))))</f>
        <v>General engagement</v>
      </c>
    </row>
    <row r="2117" spans="1:18" x14ac:dyDescent="0.35">
      <c r="A2117">
        <v>15718893</v>
      </c>
      <c r="B2117">
        <v>404</v>
      </c>
      <c r="C2117" t="s">
        <v>19</v>
      </c>
      <c r="D2117" t="s">
        <v>16</v>
      </c>
      <c r="E2117">
        <v>54</v>
      </c>
      <c r="F2117">
        <v>4</v>
      </c>
      <c r="G2117" s="3">
        <v>125456.07</v>
      </c>
      <c r="H2117">
        <v>1</v>
      </c>
      <c r="I2117">
        <v>1</v>
      </c>
      <c r="J2117">
        <v>0</v>
      </c>
      <c r="K2117" s="5">
        <v>83715.66</v>
      </c>
      <c r="L2117">
        <v>1</v>
      </c>
      <c r="M2117" t="str">
        <f t="shared" si="99"/>
        <v>Churned</v>
      </c>
      <c r="N2117" s="7">
        <v>54.166666666666657</v>
      </c>
      <c r="O2117" s="10" t="str">
        <f t="shared" si="100"/>
        <v>46-60</v>
      </c>
      <c r="P2117" t="str">
        <f t="shared" si="101"/>
        <v>4-6 Years</v>
      </c>
      <c r="Q2117" t="str">
        <f>IF(B2117&lt;=500,"300-500",
 IF(B2117&lt;=650,"501-650",
 IF(B2117&lt;=750,"651-750",
 "751-850")))</f>
        <v>300-500</v>
      </c>
      <c r="R2117" t="str">
        <f>IF(L2117=1,"Customer already churned",
 IF(N2117&gt;=70,"Urgent attention required",
 IF(O2117="46-60","Focus retention efforts",
 IF(O2117="36-45","Extend retention strategies",
 IF(O2117="501-600","Engagement support required",
 IF(O2117="601-700","Monitor engagement",
 IF(AND(C2117="Germany",D2117="Female"),"Priority proactive retention",
 "General engagement")))))))</f>
        <v>Customer already churned</v>
      </c>
    </row>
    <row r="2118" spans="1:18" x14ac:dyDescent="0.35">
      <c r="A2118">
        <v>15671609</v>
      </c>
      <c r="B2118">
        <v>701</v>
      </c>
      <c r="C2118" t="s">
        <v>15</v>
      </c>
      <c r="D2118" t="s">
        <v>18</v>
      </c>
      <c r="E2118">
        <v>44</v>
      </c>
      <c r="F2118">
        <v>7</v>
      </c>
      <c r="G2118" s="3">
        <v>0</v>
      </c>
      <c r="H2118">
        <v>2</v>
      </c>
      <c r="I2118">
        <v>1</v>
      </c>
      <c r="J2118">
        <v>0</v>
      </c>
      <c r="K2118" s="5">
        <v>23425.78</v>
      </c>
      <c r="L2118">
        <v>0</v>
      </c>
      <c r="M2118" t="str">
        <f t="shared" si="99"/>
        <v xml:space="preserve"> Reatined</v>
      </c>
      <c r="N2118" s="7">
        <v>33.333333333333329</v>
      </c>
      <c r="O2118" s="10" t="str">
        <f t="shared" si="100"/>
        <v>36-45</v>
      </c>
      <c r="P2118" t="str">
        <f t="shared" si="101"/>
        <v>7-9 Years</v>
      </c>
      <c r="Q2118" t="str">
        <f>IF(B2118&lt;=500,"300-500",
 IF(B2118&lt;=650,"501-650",
 IF(B2118&lt;=750,"651-750",
 "751-850")))</f>
        <v>651-750</v>
      </c>
      <c r="R2118" t="str">
        <f>IF(L2118=1,"Customer already churned",
 IF(N2118&gt;=70,"Urgent attention required",
 IF(O2118="46-60","Focus retention efforts",
 IF(O2118="36-45","Extend retention strategies",
 IF(O2118="501-600","Engagement support required",
 IF(O2118="601-700","Monitor engagement",
 IF(AND(C2118="Germany",D2118="Female"),"Priority proactive retention",
 "General engagement")))))))</f>
        <v>Extend retention strategies</v>
      </c>
    </row>
    <row r="2119" spans="1:18" x14ac:dyDescent="0.35">
      <c r="A2119">
        <v>15652540</v>
      </c>
      <c r="B2119">
        <v>683</v>
      </c>
      <c r="C2119" t="s">
        <v>15</v>
      </c>
      <c r="D2119" t="s">
        <v>18</v>
      </c>
      <c r="E2119">
        <v>31</v>
      </c>
      <c r="F2119">
        <v>2</v>
      </c>
      <c r="G2119" s="3">
        <v>0</v>
      </c>
      <c r="H2119">
        <v>2</v>
      </c>
      <c r="I2119">
        <v>0</v>
      </c>
      <c r="J2119">
        <v>1</v>
      </c>
      <c r="K2119" s="5">
        <v>77326.78</v>
      </c>
      <c r="L2119">
        <v>0</v>
      </c>
      <c r="M2119" t="str">
        <f t="shared" si="99"/>
        <v xml:space="preserve"> Reatined</v>
      </c>
      <c r="N2119" s="7">
        <v>45.833333333333329</v>
      </c>
      <c r="O2119" s="10" t="str">
        <f t="shared" si="100"/>
        <v>26-35</v>
      </c>
      <c r="P2119" t="str">
        <f t="shared" si="101"/>
        <v>0-3 Years</v>
      </c>
      <c r="Q2119" t="str">
        <f>IF(B2119&lt;=500,"300-500",
 IF(B2119&lt;=650,"501-650",
 IF(B2119&lt;=750,"651-750",
 "751-850")))</f>
        <v>651-750</v>
      </c>
      <c r="R2119" t="str">
        <f>IF(L2119=1,"Customer already churned",
 IF(N2119&gt;=70,"Urgent attention required",
 IF(O2119="46-60","Focus retention efforts",
 IF(O2119="36-45","Extend retention strategies",
 IF(O2119="501-600","Engagement support required",
 IF(O2119="601-700","Monitor engagement",
 IF(AND(C2119="Germany",D2119="Female"),"Priority proactive retention",
 "General engagement")))))))</f>
        <v>General engagement</v>
      </c>
    </row>
    <row r="2120" spans="1:18" x14ac:dyDescent="0.35">
      <c r="A2120">
        <v>15774857</v>
      </c>
      <c r="B2120">
        <v>460</v>
      </c>
      <c r="C2120" t="s">
        <v>15</v>
      </c>
      <c r="D2120" t="s">
        <v>16</v>
      </c>
      <c r="E2120">
        <v>27</v>
      </c>
      <c r="F2120">
        <v>7</v>
      </c>
      <c r="G2120" s="3">
        <v>0</v>
      </c>
      <c r="H2120">
        <v>2</v>
      </c>
      <c r="I2120">
        <v>1</v>
      </c>
      <c r="J2120">
        <v>0</v>
      </c>
      <c r="K2120" s="5">
        <v>156150.07999999999</v>
      </c>
      <c r="L2120">
        <v>1</v>
      </c>
      <c r="M2120" t="str">
        <f t="shared" si="99"/>
        <v>Churned</v>
      </c>
      <c r="N2120" s="7">
        <v>33.333333333333329</v>
      </c>
      <c r="O2120" s="10" t="str">
        <f t="shared" si="100"/>
        <v>26-35</v>
      </c>
      <c r="P2120" t="str">
        <f t="shared" si="101"/>
        <v>7-9 Years</v>
      </c>
      <c r="Q2120" t="str">
        <f>IF(B2120&lt;=500,"300-500",
 IF(B2120&lt;=650,"501-650",
 IF(B2120&lt;=750,"651-750",
 "751-850")))</f>
        <v>300-500</v>
      </c>
      <c r="R2120" t="str">
        <f>IF(L2120=1,"Customer already churned",
 IF(N2120&gt;=70,"Urgent attention required",
 IF(O2120="46-60","Focus retention efforts",
 IF(O2120="36-45","Extend retention strategies",
 IF(O2120="501-600","Engagement support required",
 IF(O2120="601-700","Monitor engagement",
 IF(AND(C2120="Germany",D2120="Female"),"Priority proactive retention",
 "General engagement")))))))</f>
        <v>Customer already churned</v>
      </c>
    </row>
    <row r="2121" spans="1:18" x14ac:dyDescent="0.35">
      <c r="A2121">
        <v>15791836</v>
      </c>
      <c r="B2121">
        <v>690</v>
      </c>
      <c r="C2121" t="s">
        <v>15</v>
      </c>
      <c r="D2121" t="s">
        <v>18</v>
      </c>
      <c r="E2121">
        <v>29</v>
      </c>
      <c r="F2121">
        <v>5</v>
      </c>
      <c r="G2121" s="3">
        <v>0</v>
      </c>
      <c r="H2121">
        <v>2</v>
      </c>
      <c r="I2121">
        <v>1</v>
      </c>
      <c r="J2121">
        <v>0</v>
      </c>
      <c r="K2121" s="5">
        <v>108577.97</v>
      </c>
      <c r="L2121">
        <v>0</v>
      </c>
      <c r="M2121" t="str">
        <f t="shared" si="99"/>
        <v xml:space="preserve"> Reatined</v>
      </c>
      <c r="N2121" s="7">
        <v>33.333333333333329</v>
      </c>
      <c r="O2121" s="10" t="str">
        <f t="shared" si="100"/>
        <v>26-35</v>
      </c>
      <c r="P2121" t="str">
        <f t="shared" si="101"/>
        <v>4-6 Years</v>
      </c>
      <c r="Q2121" t="str">
        <f>IF(B2121&lt;=500,"300-500",
 IF(B2121&lt;=650,"501-650",
 IF(B2121&lt;=750,"651-750",
 "751-850")))</f>
        <v>651-750</v>
      </c>
      <c r="R2121" t="str">
        <f>IF(L2121=1,"Customer already churned",
 IF(N2121&gt;=70,"Urgent attention required",
 IF(O2121="46-60","Focus retention efforts",
 IF(O2121="36-45","Extend retention strategies",
 IF(O2121="501-600","Engagement support required",
 IF(O2121="601-700","Monitor engagement",
 IF(AND(C2121="Germany",D2121="Female"),"Priority proactive retention",
 "General engagement")))))))</f>
        <v>General engagement</v>
      </c>
    </row>
    <row r="2122" spans="1:18" x14ac:dyDescent="0.35">
      <c r="A2122">
        <v>15651554</v>
      </c>
      <c r="B2122">
        <v>618</v>
      </c>
      <c r="C2122" t="s">
        <v>19</v>
      </c>
      <c r="D2122" t="s">
        <v>16</v>
      </c>
      <c r="E2122">
        <v>54</v>
      </c>
      <c r="F2122">
        <v>4</v>
      </c>
      <c r="G2122" s="3">
        <v>118449.21</v>
      </c>
      <c r="H2122">
        <v>1</v>
      </c>
      <c r="I2122">
        <v>1</v>
      </c>
      <c r="J2122">
        <v>1</v>
      </c>
      <c r="K2122" s="5">
        <v>133573.29</v>
      </c>
      <c r="L2122">
        <v>1</v>
      </c>
      <c r="M2122" t="str">
        <f t="shared" si="99"/>
        <v>Churned</v>
      </c>
      <c r="N2122" s="7">
        <v>33.333333333333329</v>
      </c>
      <c r="O2122" s="10" t="str">
        <f t="shared" si="100"/>
        <v>46-60</v>
      </c>
      <c r="P2122" t="str">
        <f t="shared" si="101"/>
        <v>4-6 Years</v>
      </c>
      <c r="Q2122" t="str">
        <f>IF(B2122&lt;=500,"300-500",
 IF(B2122&lt;=650,"501-650",
 IF(B2122&lt;=750,"651-750",
 "751-850")))</f>
        <v>501-650</v>
      </c>
      <c r="R2122" t="str">
        <f>IF(L2122=1,"Customer already churned",
 IF(N2122&gt;=70,"Urgent attention required",
 IF(O2122="46-60","Focus retention efforts",
 IF(O2122="36-45","Extend retention strategies",
 IF(O2122="501-600","Engagement support required",
 IF(O2122="601-700","Monitor engagement",
 IF(AND(C2122="Germany",D2122="Female"),"Priority proactive retention",
 "General engagement")))))))</f>
        <v>Customer already churned</v>
      </c>
    </row>
    <row r="2123" spans="1:18" x14ac:dyDescent="0.35">
      <c r="A2123">
        <v>15583576</v>
      </c>
      <c r="B2123">
        <v>671</v>
      </c>
      <c r="C2123" t="s">
        <v>15</v>
      </c>
      <c r="D2123" t="s">
        <v>18</v>
      </c>
      <c r="E2123">
        <v>30</v>
      </c>
      <c r="F2123">
        <v>2</v>
      </c>
      <c r="G2123" s="3">
        <v>0</v>
      </c>
      <c r="H2123">
        <v>1</v>
      </c>
      <c r="I2123">
        <v>0</v>
      </c>
      <c r="J2123">
        <v>1</v>
      </c>
      <c r="K2123" s="5">
        <v>102057.86</v>
      </c>
      <c r="L2123">
        <v>0</v>
      </c>
      <c r="M2123" t="str">
        <f t="shared" si="99"/>
        <v xml:space="preserve"> Reatined</v>
      </c>
      <c r="N2123" s="7">
        <v>62.5</v>
      </c>
      <c r="O2123" s="10" t="str">
        <f t="shared" si="100"/>
        <v>26-35</v>
      </c>
      <c r="P2123" t="str">
        <f t="shared" si="101"/>
        <v>0-3 Years</v>
      </c>
      <c r="Q2123" t="str">
        <f>IF(B2123&lt;=500,"300-500",
 IF(B2123&lt;=650,"501-650",
 IF(B2123&lt;=750,"651-750",
 "751-850")))</f>
        <v>651-750</v>
      </c>
      <c r="R2123" t="str">
        <f>IF(L2123=1,"Customer already churned",
 IF(N2123&gt;=70,"Urgent attention required",
 IF(O2123="46-60","Focus retention efforts",
 IF(O2123="36-45","Extend retention strategies",
 IF(O2123="501-600","Engagement support required",
 IF(O2123="601-700","Monitor engagement",
 IF(AND(C2123="Germany",D2123="Female"),"Priority proactive retention",
 "General engagement")))))))</f>
        <v>General engagement</v>
      </c>
    </row>
    <row r="2124" spans="1:18" x14ac:dyDescent="0.35">
      <c r="A2124">
        <v>15732740</v>
      </c>
      <c r="B2124">
        <v>765</v>
      </c>
      <c r="C2124" t="s">
        <v>17</v>
      </c>
      <c r="D2124" t="s">
        <v>16</v>
      </c>
      <c r="E2124">
        <v>32</v>
      </c>
      <c r="F2124">
        <v>9</v>
      </c>
      <c r="G2124" s="3">
        <v>178095.55</v>
      </c>
      <c r="H2124">
        <v>1</v>
      </c>
      <c r="I2124">
        <v>0</v>
      </c>
      <c r="J2124">
        <v>0</v>
      </c>
      <c r="K2124" s="5">
        <v>47247.56</v>
      </c>
      <c r="L2124">
        <v>0</v>
      </c>
      <c r="M2124" t="str">
        <f t="shared" si="99"/>
        <v xml:space="preserve"> Reatined</v>
      </c>
      <c r="N2124" s="7">
        <v>45.833333333333329</v>
      </c>
      <c r="O2124" s="10" t="str">
        <f t="shared" si="100"/>
        <v>26-35</v>
      </c>
      <c r="P2124" t="str">
        <f t="shared" si="101"/>
        <v>7-9 Years</v>
      </c>
      <c r="Q2124" t="str">
        <f>IF(B2124&lt;=500,"300-500",
 IF(B2124&lt;=650,"501-650",
 IF(B2124&lt;=750,"651-750",
 "751-850")))</f>
        <v>751-850</v>
      </c>
      <c r="R2124" t="str">
        <f>IF(L2124=1,"Customer already churned",
 IF(N2124&gt;=70,"Urgent attention required",
 IF(O2124="46-60","Focus retention efforts",
 IF(O2124="36-45","Extend retention strategies",
 IF(O2124="501-600","Engagement support required",
 IF(O2124="601-700","Monitor engagement",
 IF(AND(C2124="Germany",D2124="Female"),"Priority proactive retention",
 "General engagement")))))))</f>
        <v>General engagement</v>
      </c>
    </row>
    <row r="2125" spans="1:18" x14ac:dyDescent="0.35">
      <c r="A2125">
        <v>15723320</v>
      </c>
      <c r="B2125">
        <v>651</v>
      </c>
      <c r="C2125" t="s">
        <v>19</v>
      </c>
      <c r="D2125" t="s">
        <v>16</v>
      </c>
      <c r="E2125">
        <v>25</v>
      </c>
      <c r="F2125">
        <v>2</v>
      </c>
      <c r="G2125" s="3">
        <v>109175.14</v>
      </c>
      <c r="H2125">
        <v>2</v>
      </c>
      <c r="I2125">
        <v>1</v>
      </c>
      <c r="J2125">
        <v>0</v>
      </c>
      <c r="K2125" s="5">
        <v>114566.47</v>
      </c>
      <c r="L2125">
        <v>0</v>
      </c>
      <c r="M2125" t="str">
        <f t="shared" si="99"/>
        <v xml:space="preserve"> Reatined</v>
      </c>
      <c r="N2125" s="7">
        <v>45.833333333333329</v>
      </c>
      <c r="O2125" s="10" t="str">
        <f t="shared" si="100"/>
        <v>18-25</v>
      </c>
      <c r="P2125" t="str">
        <f t="shared" si="101"/>
        <v>0-3 Years</v>
      </c>
      <c r="Q2125" t="str">
        <f>IF(B2125&lt;=500,"300-500",
 IF(B2125&lt;=650,"501-650",
 IF(B2125&lt;=750,"651-750",
 "751-850")))</f>
        <v>651-750</v>
      </c>
      <c r="R2125" t="str">
        <f>IF(L2125=1,"Customer already churned",
 IF(N2125&gt;=70,"Urgent attention required",
 IF(O2125="46-60","Focus retention efforts",
 IF(O2125="36-45","Extend retention strategies",
 IF(O2125="501-600","Engagement support required",
 IF(O2125="601-700","Monitor engagement",
 IF(AND(C2125="Germany",D2125="Female"),"Priority proactive retention",
 "General engagement")))))))</f>
        <v>Priority proactive retention</v>
      </c>
    </row>
    <row r="2126" spans="1:18" x14ac:dyDescent="0.35">
      <c r="A2126">
        <v>15603851</v>
      </c>
      <c r="B2126">
        <v>704</v>
      </c>
      <c r="C2126" t="s">
        <v>15</v>
      </c>
      <c r="D2126" t="s">
        <v>18</v>
      </c>
      <c r="E2126">
        <v>32</v>
      </c>
      <c r="F2126">
        <v>7</v>
      </c>
      <c r="G2126" s="3">
        <v>127785.17</v>
      </c>
      <c r="H2126">
        <v>4</v>
      </c>
      <c r="I2126">
        <v>0</v>
      </c>
      <c r="J2126">
        <v>0</v>
      </c>
      <c r="K2126" s="5">
        <v>184464.7</v>
      </c>
      <c r="L2126">
        <v>1</v>
      </c>
      <c r="M2126" t="str">
        <f t="shared" si="99"/>
        <v>Churned</v>
      </c>
      <c r="N2126" s="7">
        <v>29.166666666666671</v>
      </c>
      <c r="O2126" s="10" t="str">
        <f t="shared" si="100"/>
        <v>26-35</v>
      </c>
      <c r="P2126" t="str">
        <f t="shared" si="101"/>
        <v>7-9 Years</v>
      </c>
      <c r="Q2126" t="str">
        <f>IF(B2126&lt;=500,"300-500",
 IF(B2126&lt;=650,"501-650",
 IF(B2126&lt;=750,"651-750",
 "751-850")))</f>
        <v>651-750</v>
      </c>
      <c r="R2126" t="str">
        <f>IF(L2126=1,"Customer already churned",
 IF(N2126&gt;=70,"Urgent attention required",
 IF(O2126="46-60","Focus retention efforts",
 IF(O2126="36-45","Extend retention strategies",
 IF(O2126="501-600","Engagement support required",
 IF(O2126="601-700","Monitor engagement",
 IF(AND(C2126="Germany",D2126="Female"),"Priority proactive retention",
 "General engagement")))))))</f>
        <v>Customer already churned</v>
      </c>
    </row>
    <row r="2127" spans="1:18" x14ac:dyDescent="0.35">
      <c r="A2127">
        <v>15777923</v>
      </c>
      <c r="B2127">
        <v>544</v>
      </c>
      <c r="C2127" t="s">
        <v>15</v>
      </c>
      <c r="D2127" t="s">
        <v>16</v>
      </c>
      <c r="E2127">
        <v>45</v>
      </c>
      <c r="F2127">
        <v>6</v>
      </c>
      <c r="G2127" s="3">
        <v>0</v>
      </c>
      <c r="H2127">
        <v>2</v>
      </c>
      <c r="I2127">
        <v>0</v>
      </c>
      <c r="J2127">
        <v>1</v>
      </c>
      <c r="K2127" s="5">
        <v>151401.32999999999</v>
      </c>
      <c r="L2127">
        <v>0</v>
      </c>
      <c r="M2127" t="str">
        <f t="shared" si="99"/>
        <v xml:space="preserve"> Reatined</v>
      </c>
      <c r="N2127" s="7">
        <v>20.833333333333339</v>
      </c>
      <c r="O2127" s="10" t="str">
        <f t="shared" si="100"/>
        <v>36-45</v>
      </c>
      <c r="P2127" t="str">
        <f t="shared" si="101"/>
        <v>4-6 Years</v>
      </c>
      <c r="Q2127" t="str">
        <f>IF(B2127&lt;=500,"300-500",
 IF(B2127&lt;=650,"501-650",
 IF(B2127&lt;=750,"651-750",
 "751-850")))</f>
        <v>501-650</v>
      </c>
      <c r="R2127" t="str">
        <f>IF(L2127=1,"Customer already churned",
 IF(N2127&gt;=70,"Urgent attention required",
 IF(O2127="46-60","Focus retention efforts",
 IF(O2127="36-45","Extend retention strategies",
 IF(O2127="501-600","Engagement support required",
 IF(O2127="601-700","Monitor engagement",
 IF(AND(C2127="Germany",D2127="Female"),"Priority proactive retention",
 "General engagement")))))))</f>
        <v>Extend retention strategies</v>
      </c>
    </row>
    <row r="2128" spans="1:18" x14ac:dyDescent="0.35">
      <c r="A2128">
        <v>15735719</v>
      </c>
      <c r="B2128">
        <v>790</v>
      </c>
      <c r="C2128" t="s">
        <v>15</v>
      </c>
      <c r="D2128" t="s">
        <v>16</v>
      </c>
      <c r="E2128">
        <v>40</v>
      </c>
      <c r="F2128">
        <v>9</v>
      </c>
      <c r="G2128" s="3">
        <v>0</v>
      </c>
      <c r="H2128">
        <v>2</v>
      </c>
      <c r="I2128">
        <v>1</v>
      </c>
      <c r="J2128">
        <v>1</v>
      </c>
      <c r="K2128" s="5">
        <v>70607.100000000006</v>
      </c>
      <c r="L2128">
        <v>0</v>
      </c>
      <c r="M2128" t="str">
        <f t="shared" si="99"/>
        <v xml:space="preserve"> Reatined</v>
      </c>
      <c r="N2128" s="7">
        <v>12.5</v>
      </c>
      <c r="O2128" s="10" t="str">
        <f t="shared" si="100"/>
        <v>36-45</v>
      </c>
      <c r="P2128" t="str">
        <f t="shared" si="101"/>
        <v>7-9 Years</v>
      </c>
      <c r="Q2128" t="str">
        <f>IF(B2128&lt;=500,"300-500",
 IF(B2128&lt;=650,"501-650",
 IF(B2128&lt;=750,"651-750",
 "751-850")))</f>
        <v>751-850</v>
      </c>
      <c r="R2128" t="str">
        <f>IF(L2128=1,"Customer already churned",
 IF(N2128&gt;=70,"Urgent attention required",
 IF(O2128="46-60","Focus retention efforts",
 IF(O2128="36-45","Extend retention strategies",
 IF(O2128="501-600","Engagement support required",
 IF(O2128="601-700","Monitor engagement",
 IF(AND(C2128="Germany",D2128="Female"),"Priority proactive retention",
 "General engagement")))))))</f>
        <v>Extend retention strategies</v>
      </c>
    </row>
    <row r="2129" spans="1:18" x14ac:dyDescent="0.35">
      <c r="A2129">
        <v>15703482</v>
      </c>
      <c r="B2129">
        <v>710</v>
      </c>
      <c r="C2129" t="s">
        <v>19</v>
      </c>
      <c r="D2129" t="s">
        <v>18</v>
      </c>
      <c r="E2129">
        <v>34</v>
      </c>
      <c r="F2129">
        <v>9</v>
      </c>
      <c r="G2129" s="3">
        <v>134260.35999999999</v>
      </c>
      <c r="H2129">
        <v>2</v>
      </c>
      <c r="I2129">
        <v>1</v>
      </c>
      <c r="J2129">
        <v>0</v>
      </c>
      <c r="K2129" s="5">
        <v>147074.67000000001</v>
      </c>
      <c r="L2129">
        <v>0</v>
      </c>
      <c r="M2129" t="str">
        <f t="shared" si="99"/>
        <v xml:space="preserve"> Reatined</v>
      </c>
      <c r="N2129" s="7">
        <v>20.833333333333339</v>
      </c>
      <c r="O2129" s="10" t="str">
        <f t="shared" si="100"/>
        <v>26-35</v>
      </c>
      <c r="P2129" t="str">
        <f t="shared" si="101"/>
        <v>7-9 Years</v>
      </c>
      <c r="Q2129" t="str">
        <f>IF(B2129&lt;=500,"300-500",
 IF(B2129&lt;=650,"501-650",
 IF(B2129&lt;=750,"651-750",
 "751-850")))</f>
        <v>651-750</v>
      </c>
      <c r="R2129" t="str">
        <f>IF(L2129=1,"Customer already churned",
 IF(N2129&gt;=70,"Urgent attention required",
 IF(O2129="46-60","Focus retention efforts",
 IF(O2129="36-45","Extend retention strategies",
 IF(O2129="501-600","Engagement support required",
 IF(O2129="601-700","Monitor engagement",
 IF(AND(C2129="Germany",D2129="Female"),"Priority proactive retention",
 "General engagement")))))))</f>
        <v>General engagement</v>
      </c>
    </row>
    <row r="2130" spans="1:18" x14ac:dyDescent="0.35">
      <c r="A2130">
        <v>15605835</v>
      </c>
      <c r="B2130">
        <v>743</v>
      </c>
      <c r="C2130" t="s">
        <v>15</v>
      </c>
      <c r="D2130" t="s">
        <v>18</v>
      </c>
      <c r="E2130">
        <v>37</v>
      </c>
      <c r="F2130">
        <v>8</v>
      </c>
      <c r="G2130" s="3">
        <v>69143.91</v>
      </c>
      <c r="H2130">
        <v>2</v>
      </c>
      <c r="I2130">
        <v>0</v>
      </c>
      <c r="J2130">
        <v>1</v>
      </c>
      <c r="K2130" s="5">
        <v>105780.18</v>
      </c>
      <c r="L2130">
        <v>0</v>
      </c>
      <c r="M2130" t="str">
        <f t="shared" si="99"/>
        <v xml:space="preserve"> Reatined</v>
      </c>
      <c r="N2130" s="7">
        <v>8.3333333333333321</v>
      </c>
      <c r="O2130" s="10" t="str">
        <f t="shared" si="100"/>
        <v>36-45</v>
      </c>
      <c r="P2130" t="str">
        <f t="shared" si="101"/>
        <v>7-9 Years</v>
      </c>
      <c r="Q2130" t="str">
        <f>IF(B2130&lt;=500,"300-500",
 IF(B2130&lt;=650,"501-650",
 IF(B2130&lt;=750,"651-750",
 "751-850")))</f>
        <v>651-750</v>
      </c>
      <c r="R2130" t="str">
        <f>IF(L2130=1,"Customer already churned",
 IF(N2130&gt;=70,"Urgent attention required",
 IF(O2130="46-60","Focus retention efforts",
 IF(O2130="36-45","Extend retention strategies",
 IF(O2130="501-600","Engagement support required",
 IF(O2130="601-700","Monitor engagement",
 IF(AND(C2130="Germany",D2130="Female"),"Priority proactive retention",
 "General engagement")))))))</f>
        <v>Extend retention strategies</v>
      </c>
    </row>
    <row r="2131" spans="1:18" x14ac:dyDescent="0.35">
      <c r="A2131">
        <v>15664881</v>
      </c>
      <c r="B2131">
        <v>702</v>
      </c>
      <c r="C2131" t="s">
        <v>15</v>
      </c>
      <c r="D2131" t="s">
        <v>18</v>
      </c>
      <c r="E2131">
        <v>34</v>
      </c>
      <c r="F2131">
        <v>4</v>
      </c>
      <c r="G2131" s="3">
        <v>100054.77</v>
      </c>
      <c r="H2131">
        <v>1</v>
      </c>
      <c r="I2131">
        <v>1</v>
      </c>
      <c r="J2131">
        <v>0</v>
      </c>
      <c r="K2131" s="5">
        <v>109496.45</v>
      </c>
      <c r="L2131">
        <v>0</v>
      </c>
      <c r="M2131" t="str">
        <f t="shared" si="99"/>
        <v xml:space="preserve"> Reatined</v>
      </c>
      <c r="N2131" s="7">
        <v>37.5</v>
      </c>
      <c r="O2131" s="10" t="str">
        <f t="shared" si="100"/>
        <v>26-35</v>
      </c>
      <c r="P2131" t="str">
        <f t="shared" si="101"/>
        <v>4-6 Years</v>
      </c>
      <c r="Q2131" t="str">
        <f>IF(B2131&lt;=500,"300-500",
 IF(B2131&lt;=650,"501-650",
 IF(B2131&lt;=750,"651-750",
 "751-850")))</f>
        <v>651-750</v>
      </c>
      <c r="R2131" t="str">
        <f>IF(L2131=1,"Customer already churned",
 IF(N2131&gt;=70,"Urgent attention required",
 IF(O2131="46-60","Focus retention efforts",
 IF(O2131="36-45","Extend retention strategies",
 IF(O2131="501-600","Engagement support required",
 IF(O2131="601-700","Monitor engagement",
 IF(AND(C2131="Germany",D2131="Female"),"Priority proactive retention",
 "General engagement")))))))</f>
        <v>General engagement</v>
      </c>
    </row>
    <row r="2132" spans="1:18" x14ac:dyDescent="0.35">
      <c r="A2132">
        <v>15757568</v>
      </c>
      <c r="B2132">
        <v>704</v>
      </c>
      <c r="C2132" t="s">
        <v>15</v>
      </c>
      <c r="D2132" t="s">
        <v>16</v>
      </c>
      <c r="E2132">
        <v>45</v>
      </c>
      <c r="F2132">
        <v>6</v>
      </c>
      <c r="G2132" s="3">
        <v>0</v>
      </c>
      <c r="H2132">
        <v>1</v>
      </c>
      <c r="I2132">
        <v>1</v>
      </c>
      <c r="J2132">
        <v>1</v>
      </c>
      <c r="K2132" s="5">
        <v>137739.45000000001</v>
      </c>
      <c r="L2132">
        <v>0</v>
      </c>
      <c r="M2132" t="str">
        <f t="shared" si="99"/>
        <v xml:space="preserve"> Reatined</v>
      </c>
      <c r="N2132" s="7">
        <v>29.166666666666671</v>
      </c>
      <c r="O2132" s="10" t="str">
        <f t="shared" si="100"/>
        <v>36-45</v>
      </c>
      <c r="P2132" t="str">
        <f t="shared" si="101"/>
        <v>4-6 Years</v>
      </c>
      <c r="Q2132" t="str">
        <f>IF(B2132&lt;=500,"300-500",
 IF(B2132&lt;=650,"501-650",
 IF(B2132&lt;=750,"651-750",
 "751-850")))</f>
        <v>651-750</v>
      </c>
      <c r="R2132" t="str">
        <f>IF(L2132=1,"Customer already churned",
 IF(N2132&gt;=70,"Urgent attention required",
 IF(O2132="46-60","Focus retention efforts",
 IF(O2132="36-45","Extend retention strategies",
 IF(O2132="501-600","Engagement support required",
 IF(O2132="601-700","Monitor engagement",
 IF(AND(C2132="Germany",D2132="Female"),"Priority proactive retention",
 "General engagement")))))))</f>
        <v>Extend retention strategies</v>
      </c>
    </row>
    <row r="2133" spans="1:18" x14ac:dyDescent="0.35">
      <c r="A2133">
        <v>15792660</v>
      </c>
      <c r="B2133">
        <v>614</v>
      </c>
      <c r="C2133" t="s">
        <v>15</v>
      </c>
      <c r="D2133" t="s">
        <v>18</v>
      </c>
      <c r="E2133">
        <v>38</v>
      </c>
      <c r="F2133">
        <v>2</v>
      </c>
      <c r="G2133" s="3">
        <v>116248.88</v>
      </c>
      <c r="H2133">
        <v>1</v>
      </c>
      <c r="I2133">
        <v>1</v>
      </c>
      <c r="J2133">
        <v>0</v>
      </c>
      <c r="K2133" s="5">
        <v>105140.92</v>
      </c>
      <c r="L2133">
        <v>0</v>
      </c>
      <c r="M2133" t="str">
        <f t="shared" si="99"/>
        <v xml:space="preserve"> Reatined</v>
      </c>
      <c r="N2133" s="7">
        <v>62.5</v>
      </c>
      <c r="O2133" s="10" t="str">
        <f t="shared" si="100"/>
        <v>36-45</v>
      </c>
      <c r="P2133" t="str">
        <f t="shared" si="101"/>
        <v>0-3 Years</v>
      </c>
      <c r="Q2133" t="str">
        <f>IF(B2133&lt;=500,"300-500",
 IF(B2133&lt;=650,"501-650",
 IF(B2133&lt;=750,"651-750",
 "751-850")))</f>
        <v>501-650</v>
      </c>
      <c r="R2133" t="str">
        <f>IF(L2133=1,"Customer already churned",
 IF(N2133&gt;=70,"Urgent attention required",
 IF(O2133="46-60","Focus retention efforts",
 IF(O2133="36-45","Extend retention strategies",
 IF(O2133="501-600","Engagement support required",
 IF(O2133="601-700","Monitor engagement",
 IF(AND(C2133="Germany",D2133="Female"),"Priority proactive retention",
 "General engagement")))))))</f>
        <v>Extend retention strategies</v>
      </c>
    </row>
    <row r="2134" spans="1:18" x14ac:dyDescent="0.35">
      <c r="A2134">
        <v>15599722</v>
      </c>
      <c r="B2134">
        <v>609</v>
      </c>
      <c r="C2134" t="s">
        <v>17</v>
      </c>
      <c r="D2134" t="s">
        <v>16</v>
      </c>
      <c r="E2134">
        <v>43</v>
      </c>
      <c r="F2134">
        <v>6</v>
      </c>
      <c r="G2134" s="3">
        <v>86053.52</v>
      </c>
      <c r="H2134">
        <v>2</v>
      </c>
      <c r="I2134">
        <v>1</v>
      </c>
      <c r="J2134">
        <v>1</v>
      </c>
      <c r="K2134" s="5">
        <v>113276.46</v>
      </c>
      <c r="L2134">
        <v>1</v>
      </c>
      <c r="M2134" t="str">
        <f t="shared" si="99"/>
        <v>Churned</v>
      </c>
      <c r="N2134" s="7">
        <v>0</v>
      </c>
      <c r="O2134" s="10" t="str">
        <f t="shared" si="100"/>
        <v>36-45</v>
      </c>
      <c r="P2134" t="str">
        <f t="shared" si="101"/>
        <v>4-6 Years</v>
      </c>
      <c r="Q2134" t="str">
        <f>IF(B2134&lt;=500,"300-500",
 IF(B2134&lt;=650,"501-650",
 IF(B2134&lt;=750,"651-750",
 "751-850")))</f>
        <v>501-650</v>
      </c>
      <c r="R2134" t="str">
        <f>IF(L2134=1,"Customer already churned",
 IF(N2134&gt;=70,"Urgent attention required",
 IF(O2134="46-60","Focus retention efforts",
 IF(O2134="36-45","Extend retention strategies",
 IF(O2134="501-600","Engagement support required",
 IF(O2134="601-700","Monitor engagement",
 IF(AND(C2134="Germany",D2134="Female"),"Priority proactive retention",
 "General engagement")))))))</f>
        <v>Customer already churned</v>
      </c>
    </row>
    <row r="2135" spans="1:18" x14ac:dyDescent="0.35">
      <c r="A2135">
        <v>15726354</v>
      </c>
      <c r="B2135">
        <v>688</v>
      </c>
      <c r="C2135" t="s">
        <v>15</v>
      </c>
      <c r="D2135" t="s">
        <v>16</v>
      </c>
      <c r="E2135">
        <v>32</v>
      </c>
      <c r="F2135">
        <v>6</v>
      </c>
      <c r="G2135" s="3">
        <v>123157.95</v>
      </c>
      <c r="H2135">
        <v>1</v>
      </c>
      <c r="I2135">
        <v>1</v>
      </c>
      <c r="J2135">
        <v>0</v>
      </c>
      <c r="K2135" s="5">
        <v>172531.23</v>
      </c>
      <c r="L2135">
        <v>0</v>
      </c>
      <c r="M2135" t="str">
        <f t="shared" si="99"/>
        <v xml:space="preserve"> Reatined</v>
      </c>
      <c r="N2135" s="7">
        <v>37.5</v>
      </c>
      <c r="O2135" s="10" t="str">
        <f t="shared" si="100"/>
        <v>26-35</v>
      </c>
      <c r="P2135" t="str">
        <f t="shared" si="101"/>
        <v>4-6 Years</v>
      </c>
      <c r="Q2135" t="str">
        <f>IF(B2135&lt;=500,"300-500",
 IF(B2135&lt;=650,"501-650",
 IF(B2135&lt;=750,"651-750",
 "751-850")))</f>
        <v>651-750</v>
      </c>
      <c r="R2135" t="str">
        <f>IF(L2135=1,"Customer already churned",
 IF(N2135&gt;=70,"Urgent attention required",
 IF(O2135="46-60","Focus retention efforts",
 IF(O2135="36-45","Extend retention strategies",
 IF(O2135="501-600","Engagement support required",
 IF(O2135="601-700","Monitor engagement",
 IF(AND(C2135="Germany",D2135="Female"),"Priority proactive retention",
 "General engagement")))))))</f>
        <v>General engagement</v>
      </c>
    </row>
    <row r="2136" spans="1:18" x14ac:dyDescent="0.35">
      <c r="A2136">
        <v>15610355</v>
      </c>
      <c r="B2136">
        <v>713</v>
      </c>
      <c r="C2136" t="s">
        <v>15</v>
      </c>
      <c r="D2136" t="s">
        <v>18</v>
      </c>
      <c r="E2136">
        <v>44</v>
      </c>
      <c r="F2136">
        <v>1</v>
      </c>
      <c r="G2136" s="3">
        <v>63438.91</v>
      </c>
      <c r="H2136">
        <v>1</v>
      </c>
      <c r="I2136">
        <v>1</v>
      </c>
      <c r="J2136">
        <v>0</v>
      </c>
      <c r="K2136" s="5">
        <v>64375.4</v>
      </c>
      <c r="L2136">
        <v>0</v>
      </c>
      <c r="M2136" t="str">
        <f t="shared" si="99"/>
        <v xml:space="preserve"> Reatined</v>
      </c>
      <c r="N2136" s="7">
        <v>62.5</v>
      </c>
      <c r="O2136" s="10" t="str">
        <f t="shared" si="100"/>
        <v>36-45</v>
      </c>
      <c r="P2136" t="str">
        <f t="shared" si="101"/>
        <v>0-3 Years</v>
      </c>
      <c r="Q2136" t="str">
        <f>IF(B2136&lt;=500,"300-500",
 IF(B2136&lt;=650,"501-650",
 IF(B2136&lt;=750,"651-750",
 "751-850")))</f>
        <v>651-750</v>
      </c>
      <c r="R2136" t="str">
        <f>IF(L2136=1,"Customer already churned",
 IF(N2136&gt;=70,"Urgent attention required",
 IF(O2136="46-60","Focus retention efforts",
 IF(O2136="36-45","Extend retention strategies",
 IF(O2136="501-600","Engagement support required",
 IF(O2136="601-700","Monitor engagement",
 IF(AND(C2136="Germany",D2136="Female"),"Priority proactive retention",
 "General engagement")))))))</f>
        <v>Extend retention strategies</v>
      </c>
    </row>
    <row r="2137" spans="1:18" x14ac:dyDescent="0.35">
      <c r="A2137">
        <v>15704284</v>
      </c>
      <c r="B2137">
        <v>736</v>
      </c>
      <c r="C2137" t="s">
        <v>19</v>
      </c>
      <c r="D2137" t="s">
        <v>18</v>
      </c>
      <c r="E2137">
        <v>57</v>
      </c>
      <c r="F2137">
        <v>9</v>
      </c>
      <c r="G2137" s="3">
        <v>95295.39</v>
      </c>
      <c r="H2137">
        <v>1</v>
      </c>
      <c r="I2137">
        <v>1</v>
      </c>
      <c r="J2137">
        <v>0</v>
      </c>
      <c r="K2137" s="5">
        <v>28434.44</v>
      </c>
      <c r="L2137">
        <v>1</v>
      </c>
      <c r="M2137" t="str">
        <f t="shared" si="99"/>
        <v>Churned</v>
      </c>
      <c r="N2137" s="7">
        <v>54.166666666666657</v>
      </c>
      <c r="O2137" s="10" t="str">
        <f t="shared" si="100"/>
        <v>46-60</v>
      </c>
      <c r="P2137" t="str">
        <f t="shared" si="101"/>
        <v>7-9 Years</v>
      </c>
      <c r="Q2137" t="str">
        <f>IF(B2137&lt;=500,"300-500",
 IF(B2137&lt;=650,"501-650",
 IF(B2137&lt;=750,"651-750",
 "751-850")))</f>
        <v>651-750</v>
      </c>
      <c r="R2137" t="str">
        <f>IF(L2137=1,"Customer already churned",
 IF(N2137&gt;=70,"Urgent attention required",
 IF(O2137="46-60","Focus retention efforts",
 IF(O2137="36-45","Extend retention strategies",
 IF(O2137="501-600","Engagement support required",
 IF(O2137="601-700","Monitor engagement",
 IF(AND(C2137="Germany",D2137="Female"),"Priority proactive retention",
 "General engagement")))))))</f>
        <v>Customer already churned</v>
      </c>
    </row>
    <row r="2138" spans="1:18" x14ac:dyDescent="0.35">
      <c r="A2138">
        <v>15621893</v>
      </c>
      <c r="B2138">
        <v>727</v>
      </c>
      <c r="C2138" t="s">
        <v>15</v>
      </c>
      <c r="D2138" t="s">
        <v>18</v>
      </c>
      <c r="E2138">
        <v>18</v>
      </c>
      <c r="F2138">
        <v>4</v>
      </c>
      <c r="G2138" s="3">
        <v>133550.67000000001</v>
      </c>
      <c r="H2138">
        <v>1</v>
      </c>
      <c r="I2138">
        <v>1</v>
      </c>
      <c r="J2138">
        <v>1</v>
      </c>
      <c r="K2138" s="5">
        <v>46941.41</v>
      </c>
      <c r="L2138">
        <v>0</v>
      </c>
      <c r="M2138" t="str">
        <f t="shared" si="99"/>
        <v xml:space="preserve"> Reatined</v>
      </c>
      <c r="N2138" s="7">
        <v>16.666666666666661</v>
      </c>
      <c r="O2138" s="10" t="str">
        <f t="shared" si="100"/>
        <v>18-25</v>
      </c>
      <c r="P2138" t="str">
        <f t="shared" si="101"/>
        <v>4-6 Years</v>
      </c>
      <c r="Q2138" t="str">
        <f>IF(B2138&lt;=500,"300-500",
 IF(B2138&lt;=650,"501-650",
 IF(B2138&lt;=750,"651-750",
 "751-850")))</f>
        <v>651-750</v>
      </c>
      <c r="R2138" t="str">
        <f>IF(L2138=1,"Customer already churned",
 IF(N2138&gt;=70,"Urgent attention required",
 IF(O2138="46-60","Focus retention efforts",
 IF(O2138="36-45","Extend retention strategies",
 IF(O2138="501-600","Engagement support required",
 IF(O2138="601-700","Monitor engagement",
 IF(AND(C2138="Germany",D2138="Female"),"Priority proactive retention",
 "General engagement")))))))</f>
        <v>General engagement</v>
      </c>
    </row>
    <row r="2139" spans="1:18" x14ac:dyDescent="0.35">
      <c r="A2139">
        <v>15588219</v>
      </c>
      <c r="B2139">
        <v>850</v>
      </c>
      <c r="C2139" t="s">
        <v>15</v>
      </c>
      <c r="D2139" t="s">
        <v>16</v>
      </c>
      <c r="E2139">
        <v>38</v>
      </c>
      <c r="F2139">
        <v>1</v>
      </c>
      <c r="G2139" s="3">
        <v>106871.81</v>
      </c>
      <c r="H2139">
        <v>2</v>
      </c>
      <c r="I2139">
        <v>1</v>
      </c>
      <c r="J2139">
        <v>0</v>
      </c>
      <c r="K2139" s="5">
        <v>29333.01</v>
      </c>
      <c r="L2139">
        <v>0</v>
      </c>
      <c r="M2139" t="str">
        <f t="shared" si="99"/>
        <v xml:space="preserve"> Reatined</v>
      </c>
      <c r="N2139" s="7">
        <v>45.833333333333329</v>
      </c>
      <c r="O2139" s="10" t="str">
        <f t="shared" si="100"/>
        <v>36-45</v>
      </c>
      <c r="P2139" t="str">
        <f t="shared" si="101"/>
        <v>0-3 Years</v>
      </c>
      <c r="Q2139" t="str">
        <f>IF(B2139&lt;=500,"300-500",
 IF(B2139&lt;=650,"501-650",
 IF(B2139&lt;=750,"651-750",
 "751-850")))</f>
        <v>751-850</v>
      </c>
      <c r="R2139" t="str">
        <f>IF(L2139=1,"Customer already churned",
 IF(N2139&gt;=70,"Urgent attention required",
 IF(O2139="46-60","Focus retention efforts",
 IF(O2139="36-45","Extend retention strategies",
 IF(O2139="501-600","Engagement support required",
 IF(O2139="601-700","Monitor engagement",
 IF(AND(C2139="Germany",D2139="Female"),"Priority proactive retention",
 "General engagement")))))))</f>
        <v>Extend retention strategies</v>
      </c>
    </row>
    <row r="2140" spans="1:18" x14ac:dyDescent="0.35">
      <c r="A2140">
        <v>15688619</v>
      </c>
      <c r="B2140">
        <v>718</v>
      </c>
      <c r="C2140" t="s">
        <v>17</v>
      </c>
      <c r="D2140" t="s">
        <v>18</v>
      </c>
      <c r="E2140">
        <v>45</v>
      </c>
      <c r="F2140">
        <v>3</v>
      </c>
      <c r="G2140" s="3">
        <v>105266.32</v>
      </c>
      <c r="H2140">
        <v>2</v>
      </c>
      <c r="I2140">
        <v>1</v>
      </c>
      <c r="J2140">
        <v>1</v>
      </c>
      <c r="K2140" s="5">
        <v>193724.51</v>
      </c>
      <c r="L2140">
        <v>0</v>
      </c>
      <c r="M2140" t="str">
        <f t="shared" si="99"/>
        <v xml:space="preserve"> Reatined</v>
      </c>
      <c r="N2140" s="7">
        <v>0</v>
      </c>
      <c r="O2140" s="10" t="str">
        <f t="shared" si="100"/>
        <v>36-45</v>
      </c>
      <c r="P2140" t="str">
        <f t="shared" si="101"/>
        <v>0-3 Years</v>
      </c>
      <c r="Q2140" t="str">
        <f>IF(B2140&lt;=500,"300-500",
 IF(B2140&lt;=650,"501-650",
 IF(B2140&lt;=750,"651-750",
 "751-850")))</f>
        <v>651-750</v>
      </c>
      <c r="R2140" t="str">
        <f>IF(L2140=1,"Customer already churned",
 IF(N2140&gt;=70,"Urgent attention required",
 IF(O2140="46-60","Focus retention efforts",
 IF(O2140="36-45","Extend retention strategies",
 IF(O2140="501-600","Engagement support required",
 IF(O2140="601-700","Monitor engagement",
 IF(AND(C2140="Germany",D2140="Female"),"Priority proactive retention",
 "General engagement")))))))</f>
        <v>Extend retention strategies</v>
      </c>
    </row>
    <row r="2141" spans="1:18" x14ac:dyDescent="0.35">
      <c r="A2141">
        <v>15765518</v>
      </c>
      <c r="B2141">
        <v>643</v>
      </c>
      <c r="C2141" t="s">
        <v>15</v>
      </c>
      <c r="D2141" t="s">
        <v>16</v>
      </c>
      <c r="E2141">
        <v>51</v>
      </c>
      <c r="F2141">
        <v>2</v>
      </c>
      <c r="G2141" s="3">
        <v>105229.53</v>
      </c>
      <c r="H2141">
        <v>1</v>
      </c>
      <c r="I2141">
        <v>1</v>
      </c>
      <c r="J2141">
        <v>0</v>
      </c>
      <c r="K2141" s="5">
        <v>34967.75</v>
      </c>
      <c r="L2141">
        <v>1</v>
      </c>
      <c r="M2141" t="str">
        <f t="shared" si="99"/>
        <v>Churned</v>
      </c>
      <c r="N2141" s="7">
        <v>79.166666666666657</v>
      </c>
      <c r="O2141" s="10" t="str">
        <f t="shared" si="100"/>
        <v>46-60</v>
      </c>
      <c r="P2141" t="str">
        <f t="shared" si="101"/>
        <v>0-3 Years</v>
      </c>
      <c r="Q2141" t="str">
        <f>IF(B2141&lt;=500,"300-500",
 IF(B2141&lt;=650,"501-650",
 IF(B2141&lt;=750,"651-750",
 "751-850")))</f>
        <v>501-650</v>
      </c>
      <c r="R2141" t="str">
        <f>IF(L2141=1,"Customer already churned",
 IF(N2141&gt;=70,"Urgent attention required",
 IF(O2141="46-60","Focus retention efforts",
 IF(O2141="36-45","Extend retention strategies",
 IF(O2141="501-600","Engagement support required",
 IF(O2141="601-700","Monitor engagement",
 IF(AND(C2141="Germany",D2141="Female"),"Priority proactive retention",
 "General engagement")))))))</f>
        <v>Customer already churned</v>
      </c>
    </row>
    <row r="2142" spans="1:18" x14ac:dyDescent="0.35">
      <c r="A2142">
        <v>15616931</v>
      </c>
      <c r="B2142">
        <v>653</v>
      </c>
      <c r="C2142" t="s">
        <v>15</v>
      </c>
      <c r="D2142" t="s">
        <v>18</v>
      </c>
      <c r="E2142">
        <v>41</v>
      </c>
      <c r="F2142">
        <v>8</v>
      </c>
      <c r="G2142" s="3">
        <v>102768.42</v>
      </c>
      <c r="H2142">
        <v>1</v>
      </c>
      <c r="I2142">
        <v>1</v>
      </c>
      <c r="J2142">
        <v>0</v>
      </c>
      <c r="K2142" s="5">
        <v>55663.85</v>
      </c>
      <c r="L2142">
        <v>0</v>
      </c>
      <c r="M2142" t="str">
        <f t="shared" si="99"/>
        <v xml:space="preserve"> Reatined</v>
      </c>
      <c r="N2142" s="7">
        <v>37.5</v>
      </c>
      <c r="O2142" s="10" t="str">
        <f t="shared" si="100"/>
        <v>36-45</v>
      </c>
      <c r="P2142" t="str">
        <f t="shared" si="101"/>
        <v>7-9 Years</v>
      </c>
      <c r="Q2142" t="str">
        <f>IF(B2142&lt;=500,"300-500",
 IF(B2142&lt;=650,"501-650",
 IF(B2142&lt;=750,"651-750",
 "751-850")))</f>
        <v>651-750</v>
      </c>
      <c r="R2142" t="str">
        <f>IF(L2142=1,"Customer already churned",
 IF(N2142&gt;=70,"Urgent attention required",
 IF(O2142="46-60","Focus retention efforts",
 IF(O2142="36-45","Extend retention strategies",
 IF(O2142="501-600","Engagement support required",
 IF(O2142="601-700","Monitor engagement",
 IF(AND(C2142="Germany",D2142="Female"),"Priority proactive retention",
 "General engagement")))))))</f>
        <v>Extend retention strategies</v>
      </c>
    </row>
    <row r="2143" spans="1:18" x14ac:dyDescent="0.35">
      <c r="A2143">
        <v>15758372</v>
      </c>
      <c r="B2143">
        <v>674</v>
      </c>
      <c r="C2143" t="s">
        <v>15</v>
      </c>
      <c r="D2143" t="s">
        <v>18</v>
      </c>
      <c r="E2143">
        <v>18</v>
      </c>
      <c r="F2143">
        <v>7</v>
      </c>
      <c r="G2143" s="3">
        <v>0</v>
      </c>
      <c r="H2143">
        <v>2</v>
      </c>
      <c r="I2143">
        <v>1</v>
      </c>
      <c r="J2143">
        <v>1</v>
      </c>
      <c r="K2143" s="5">
        <v>55753.120000000003</v>
      </c>
      <c r="L2143">
        <v>1</v>
      </c>
      <c r="M2143" t="str">
        <f t="shared" si="99"/>
        <v>Churned</v>
      </c>
      <c r="N2143" s="7">
        <v>12.5</v>
      </c>
      <c r="O2143" s="10" t="str">
        <f t="shared" si="100"/>
        <v>18-25</v>
      </c>
      <c r="P2143" t="str">
        <f t="shared" si="101"/>
        <v>7-9 Years</v>
      </c>
      <c r="Q2143" t="str">
        <f>IF(B2143&lt;=500,"300-500",
 IF(B2143&lt;=650,"501-650",
 IF(B2143&lt;=750,"651-750",
 "751-850")))</f>
        <v>651-750</v>
      </c>
      <c r="R2143" t="str">
        <f>IF(L2143=1,"Customer already churned",
 IF(N2143&gt;=70,"Urgent attention required",
 IF(O2143="46-60","Focus retention efforts",
 IF(O2143="36-45","Extend retention strategies",
 IF(O2143="501-600","Engagement support required",
 IF(O2143="601-700","Monitor engagement",
 IF(AND(C2143="Germany",D2143="Female"),"Priority proactive retention",
 "General engagement")))))))</f>
        <v>Customer already churned</v>
      </c>
    </row>
    <row r="2144" spans="1:18" x14ac:dyDescent="0.35">
      <c r="A2144">
        <v>15782591</v>
      </c>
      <c r="B2144">
        <v>690</v>
      </c>
      <c r="C2144" t="s">
        <v>15</v>
      </c>
      <c r="D2144" t="s">
        <v>18</v>
      </c>
      <c r="E2144">
        <v>35</v>
      </c>
      <c r="F2144">
        <v>6</v>
      </c>
      <c r="G2144" s="3">
        <v>112689.95</v>
      </c>
      <c r="H2144">
        <v>1</v>
      </c>
      <c r="I2144">
        <v>1</v>
      </c>
      <c r="J2144">
        <v>0</v>
      </c>
      <c r="K2144" s="5">
        <v>176962.31</v>
      </c>
      <c r="L2144">
        <v>0</v>
      </c>
      <c r="M2144" t="str">
        <f t="shared" si="99"/>
        <v xml:space="preserve"> Reatined</v>
      </c>
      <c r="N2144" s="7">
        <v>37.5</v>
      </c>
      <c r="O2144" s="10" t="str">
        <f t="shared" si="100"/>
        <v>26-35</v>
      </c>
      <c r="P2144" t="str">
        <f t="shared" si="101"/>
        <v>4-6 Years</v>
      </c>
      <c r="Q2144" t="str">
        <f>IF(B2144&lt;=500,"300-500",
 IF(B2144&lt;=650,"501-650",
 IF(B2144&lt;=750,"651-750",
 "751-850")))</f>
        <v>651-750</v>
      </c>
      <c r="R2144" t="str">
        <f>IF(L2144=1,"Customer already churned",
 IF(N2144&gt;=70,"Urgent attention required",
 IF(O2144="46-60","Focus retention efforts",
 IF(O2144="36-45","Extend retention strategies",
 IF(O2144="501-600","Engagement support required",
 IF(O2144="601-700","Monitor engagement",
 IF(AND(C2144="Germany",D2144="Female"),"Priority proactive retention",
 "General engagement")))))))</f>
        <v>General engagement</v>
      </c>
    </row>
    <row r="2145" spans="1:18" x14ac:dyDescent="0.35">
      <c r="A2145">
        <v>15612109</v>
      </c>
      <c r="B2145">
        <v>819</v>
      </c>
      <c r="C2145" t="s">
        <v>15</v>
      </c>
      <c r="D2145" t="s">
        <v>18</v>
      </c>
      <c r="E2145">
        <v>38</v>
      </c>
      <c r="F2145">
        <v>9</v>
      </c>
      <c r="G2145" s="3">
        <v>122334.26</v>
      </c>
      <c r="H2145">
        <v>2</v>
      </c>
      <c r="I2145">
        <v>1</v>
      </c>
      <c r="J2145">
        <v>1</v>
      </c>
      <c r="K2145" s="5">
        <v>181507.44</v>
      </c>
      <c r="L2145">
        <v>0</v>
      </c>
      <c r="M2145" t="str">
        <f t="shared" si="99"/>
        <v xml:space="preserve"> Reatined</v>
      </c>
      <c r="N2145" s="7">
        <v>0</v>
      </c>
      <c r="O2145" s="10" t="str">
        <f t="shared" si="100"/>
        <v>36-45</v>
      </c>
      <c r="P2145" t="str">
        <f t="shared" si="101"/>
        <v>7-9 Years</v>
      </c>
      <c r="Q2145" t="str">
        <f>IF(B2145&lt;=500,"300-500",
 IF(B2145&lt;=650,"501-650",
 IF(B2145&lt;=750,"651-750",
 "751-850")))</f>
        <v>751-850</v>
      </c>
      <c r="R2145" t="str">
        <f>IF(L2145=1,"Customer already churned",
 IF(N2145&gt;=70,"Urgent attention required",
 IF(O2145="46-60","Focus retention efforts",
 IF(O2145="36-45","Extend retention strategies",
 IF(O2145="501-600","Engagement support required",
 IF(O2145="601-700","Monitor engagement",
 IF(AND(C2145="Germany",D2145="Female"),"Priority proactive retention",
 "General engagement")))))))</f>
        <v>Extend retention strategies</v>
      </c>
    </row>
    <row r="2146" spans="1:18" x14ac:dyDescent="0.35">
      <c r="A2146">
        <v>15613712</v>
      </c>
      <c r="B2146">
        <v>634</v>
      </c>
      <c r="C2146" t="s">
        <v>17</v>
      </c>
      <c r="D2146" t="s">
        <v>18</v>
      </c>
      <c r="E2146">
        <v>34</v>
      </c>
      <c r="F2146">
        <v>1</v>
      </c>
      <c r="G2146" s="3">
        <v>0</v>
      </c>
      <c r="H2146">
        <v>2</v>
      </c>
      <c r="I2146">
        <v>1</v>
      </c>
      <c r="J2146">
        <v>0</v>
      </c>
      <c r="K2146" s="5">
        <v>61995.57</v>
      </c>
      <c r="L2146">
        <v>0</v>
      </c>
      <c r="M2146" t="str">
        <f t="shared" si="99"/>
        <v xml:space="preserve"> Reatined</v>
      </c>
      <c r="N2146" s="7">
        <v>58.333333333333343</v>
      </c>
      <c r="O2146" s="10" t="str">
        <f t="shared" si="100"/>
        <v>26-35</v>
      </c>
      <c r="P2146" t="str">
        <f t="shared" si="101"/>
        <v>0-3 Years</v>
      </c>
      <c r="Q2146" t="str">
        <f>IF(B2146&lt;=500,"300-500",
 IF(B2146&lt;=650,"501-650",
 IF(B2146&lt;=750,"651-750",
 "751-850")))</f>
        <v>501-650</v>
      </c>
      <c r="R2146" t="str">
        <f>IF(L2146=1,"Customer already churned",
 IF(N2146&gt;=70,"Urgent attention required",
 IF(O2146="46-60","Focus retention efforts",
 IF(O2146="36-45","Extend retention strategies",
 IF(O2146="501-600","Engagement support required",
 IF(O2146="601-700","Monitor engagement",
 IF(AND(C2146="Germany",D2146="Female"),"Priority proactive retention",
 "General engagement")))))))</f>
        <v>General engagement</v>
      </c>
    </row>
    <row r="2147" spans="1:18" x14ac:dyDescent="0.35">
      <c r="A2147">
        <v>15639322</v>
      </c>
      <c r="B2147">
        <v>633</v>
      </c>
      <c r="C2147" t="s">
        <v>17</v>
      </c>
      <c r="D2147" t="s">
        <v>18</v>
      </c>
      <c r="E2147">
        <v>33</v>
      </c>
      <c r="F2147">
        <v>4</v>
      </c>
      <c r="G2147" s="3">
        <v>137847.41</v>
      </c>
      <c r="H2147">
        <v>2</v>
      </c>
      <c r="I2147">
        <v>1</v>
      </c>
      <c r="J2147">
        <v>0</v>
      </c>
      <c r="K2147" s="5">
        <v>98349.13</v>
      </c>
      <c r="L2147">
        <v>0</v>
      </c>
      <c r="M2147" t="str">
        <f t="shared" si="99"/>
        <v xml:space="preserve"> Reatined</v>
      </c>
      <c r="N2147" s="7">
        <v>20.833333333333339</v>
      </c>
      <c r="O2147" s="10" t="str">
        <f t="shared" si="100"/>
        <v>26-35</v>
      </c>
      <c r="P2147" t="str">
        <f t="shared" si="101"/>
        <v>4-6 Years</v>
      </c>
      <c r="Q2147" t="str">
        <f>IF(B2147&lt;=500,"300-500",
 IF(B2147&lt;=650,"501-650",
 IF(B2147&lt;=750,"651-750",
 "751-850")))</f>
        <v>501-650</v>
      </c>
      <c r="R2147" t="str">
        <f>IF(L2147=1,"Customer already churned",
 IF(N2147&gt;=70,"Urgent attention required",
 IF(O2147="46-60","Focus retention efforts",
 IF(O2147="36-45","Extend retention strategies",
 IF(O2147="501-600","Engagement support required",
 IF(O2147="601-700","Monitor engagement",
 IF(AND(C2147="Germany",D2147="Female"),"Priority proactive retention",
 "General engagement")))))))</f>
        <v>General engagement</v>
      </c>
    </row>
    <row r="2148" spans="1:18" x14ac:dyDescent="0.35">
      <c r="A2148">
        <v>15594349</v>
      </c>
      <c r="B2148">
        <v>850</v>
      </c>
      <c r="C2148" t="s">
        <v>15</v>
      </c>
      <c r="D2148" t="s">
        <v>18</v>
      </c>
      <c r="E2148">
        <v>49</v>
      </c>
      <c r="F2148">
        <v>5</v>
      </c>
      <c r="G2148" s="3">
        <v>122486.47</v>
      </c>
      <c r="H2148">
        <v>1</v>
      </c>
      <c r="I2148">
        <v>0</v>
      </c>
      <c r="J2148">
        <v>1</v>
      </c>
      <c r="K2148" s="5">
        <v>59748.19</v>
      </c>
      <c r="L2148">
        <v>0</v>
      </c>
      <c r="M2148" t="str">
        <f t="shared" si="99"/>
        <v xml:space="preserve"> Reatined</v>
      </c>
      <c r="N2148" s="7">
        <v>25</v>
      </c>
      <c r="O2148" s="10" t="str">
        <f t="shared" si="100"/>
        <v>46-60</v>
      </c>
      <c r="P2148" t="str">
        <f t="shared" si="101"/>
        <v>4-6 Years</v>
      </c>
      <c r="Q2148" t="str">
        <f>IF(B2148&lt;=500,"300-500",
 IF(B2148&lt;=650,"501-650",
 IF(B2148&lt;=750,"651-750",
 "751-850")))</f>
        <v>751-850</v>
      </c>
      <c r="R2148" t="str">
        <f>IF(L2148=1,"Customer already churned",
 IF(N2148&gt;=70,"Urgent attention required",
 IF(O2148="46-60","Focus retention efforts",
 IF(O2148="36-45","Extend retention strategies",
 IF(O2148="501-600","Engagement support required",
 IF(O2148="601-700","Monitor engagement",
 IF(AND(C2148="Germany",D2148="Female"),"Priority proactive retention",
 "General engagement")))))))</f>
        <v>Focus retention efforts</v>
      </c>
    </row>
    <row r="2149" spans="1:18" x14ac:dyDescent="0.35">
      <c r="A2149">
        <v>15574167</v>
      </c>
      <c r="B2149">
        <v>665</v>
      </c>
      <c r="C2149" t="s">
        <v>15</v>
      </c>
      <c r="D2149" t="s">
        <v>18</v>
      </c>
      <c r="E2149">
        <v>33</v>
      </c>
      <c r="F2149">
        <v>2</v>
      </c>
      <c r="G2149" s="3">
        <v>101286.11</v>
      </c>
      <c r="H2149">
        <v>1</v>
      </c>
      <c r="I2149">
        <v>1</v>
      </c>
      <c r="J2149">
        <v>1</v>
      </c>
      <c r="K2149" s="5">
        <v>159840.51</v>
      </c>
      <c r="L2149">
        <v>0</v>
      </c>
      <c r="M2149" t="str">
        <f t="shared" si="99"/>
        <v xml:space="preserve"> Reatined</v>
      </c>
      <c r="N2149" s="7">
        <v>41.666666666666671</v>
      </c>
      <c r="O2149" s="10" t="str">
        <f t="shared" si="100"/>
        <v>26-35</v>
      </c>
      <c r="P2149" t="str">
        <f t="shared" si="101"/>
        <v>0-3 Years</v>
      </c>
      <c r="Q2149" t="str">
        <f>IF(B2149&lt;=500,"300-500",
 IF(B2149&lt;=650,"501-650",
 IF(B2149&lt;=750,"651-750",
 "751-850")))</f>
        <v>651-750</v>
      </c>
      <c r="R2149" t="str">
        <f>IF(L2149=1,"Customer already churned",
 IF(N2149&gt;=70,"Urgent attention required",
 IF(O2149="46-60","Focus retention efforts",
 IF(O2149="36-45","Extend retention strategies",
 IF(O2149="501-600","Engagement support required",
 IF(O2149="601-700","Monitor engagement",
 IF(AND(C2149="Germany",D2149="Female"),"Priority proactive retention",
 "General engagement")))))))</f>
        <v>General engagement</v>
      </c>
    </row>
    <row r="2150" spans="1:18" x14ac:dyDescent="0.35">
      <c r="A2150">
        <v>15811842</v>
      </c>
      <c r="B2150">
        <v>630</v>
      </c>
      <c r="C2150" t="s">
        <v>17</v>
      </c>
      <c r="D2150" t="s">
        <v>18</v>
      </c>
      <c r="E2150">
        <v>26</v>
      </c>
      <c r="F2150">
        <v>7</v>
      </c>
      <c r="G2150" s="3">
        <v>0</v>
      </c>
      <c r="H2150">
        <v>2</v>
      </c>
      <c r="I2150">
        <v>1</v>
      </c>
      <c r="J2150">
        <v>1</v>
      </c>
      <c r="K2150" s="5">
        <v>6656.64</v>
      </c>
      <c r="L2150">
        <v>0</v>
      </c>
      <c r="M2150" t="str">
        <f t="shared" si="99"/>
        <v xml:space="preserve"> Reatined</v>
      </c>
      <c r="N2150" s="7">
        <v>12.5</v>
      </c>
      <c r="O2150" s="10" t="str">
        <f t="shared" si="100"/>
        <v>26-35</v>
      </c>
      <c r="P2150" t="str">
        <f t="shared" si="101"/>
        <v>7-9 Years</v>
      </c>
      <c r="Q2150" t="str">
        <f>IF(B2150&lt;=500,"300-500",
 IF(B2150&lt;=650,"501-650",
 IF(B2150&lt;=750,"651-750",
 "751-850")))</f>
        <v>501-650</v>
      </c>
      <c r="R2150" t="str">
        <f>IF(L2150=1,"Customer already churned",
 IF(N2150&gt;=70,"Urgent attention required",
 IF(O2150="46-60","Focus retention efforts",
 IF(O2150="36-45","Extend retention strategies",
 IF(O2150="501-600","Engagement support required",
 IF(O2150="601-700","Monitor engagement",
 IF(AND(C2150="Germany",D2150="Female"),"Priority proactive retention",
 "General engagement")))))))</f>
        <v>General engagement</v>
      </c>
    </row>
    <row r="2151" spans="1:18" x14ac:dyDescent="0.35">
      <c r="A2151">
        <v>15648794</v>
      </c>
      <c r="B2151">
        <v>836</v>
      </c>
      <c r="C2151" t="s">
        <v>17</v>
      </c>
      <c r="D2151" t="s">
        <v>18</v>
      </c>
      <c r="E2151">
        <v>57</v>
      </c>
      <c r="F2151">
        <v>4</v>
      </c>
      <c r="G2151" s="3">
        <v>101247.06</v>
      </c>
      <c r="H2151">
        <v>1</v>
      </c>
      <c r="I2151">
        <v>1</v>
      </c>
      <c r="J2151">
        <v>0</v>
      </c>
      <c r="K2151" s="5">
        <v>37141.620000000003</v>
      </c>
      <c r="L2151">
        <v>1</v>
      </c>
      <c r="M2151" t="str">
        <f t="shared" si="99"/>
        <v>Churned</v>
      </c>
      <c r="N2151" s="7">
        <v>54.166666666666657</v>
      </c>
      <c r="O2151" s="10" t="str">
        <f t="shared" si="100"/>
        <v>46-60</v>
      </c>
      <c r="P2151" t="str">
        <f t="shared" si="101"/>
        <v>4-6 Years</v>
      </c>
      <c r="Q2151" t="str">
        <f>IF(B2151&lt;=500,"300-500",
 IF(B2151&lt;=650,"501-650",
 IF(B2151&lt;=750,"651-750",
 "751-850")))</f>
        <v>751-850</v>
      </c>
      <c r="R2151" t="str">
        <f>IF(L2151=1,"Customer already churned",
 IF(N2151&gt;=70,"Urgent attention required",
 IF(O2151="46-60","Focus retention efforts",
 IF(O2151="36-45","Extend retention strategies",
 IF(O2151="501-600","Engagement support required",
 IF(O2151="601-700","Monitor engagement",
 IF(AND(C2151="Germany",D2151="Female"),"Priority proactive retention",
 "General engagement")))))))</f>
        <v>Customer already churned</v>
      </c>
    </row>
    <row r="2152" spans="1:18" x14ac:dyDescent="0.35">
      <c r="A2152">
        <v>15771211</v>
      </c>
      <c r="B2152">
        <v>668</v>
      </c>
      <c r="C2152" t="s">
        <v>15</v>
      </c>
      <c r="D2152" t="s">
        <v>18</v>
      </c>
      <c r="E2152">
        <v>38</v>
      </c>
      <c r="F2152">
        <v>10</v>
      </c>
      <c r="G2152" s="3">
        <v>86977.96</v>
      </c>
      <c r="H2152">
        <v>1</v>
      </c>
      <c r="I2152">
        <v>0</v>
      </c>
      <c r="J2152">
        <v>1</v>
      </c>
      <c r="K2152" s="5">
        <v>37094.75</v>
      </c>
      <c r="L2152">
        <v>0</v>
      </c>
      <c r="M2152" t="str">
        <f t="shared" si="99"/>
        <v xml:space="preserve"> Reatined</v>
      </c>
      <c r="N2152" s="7">
        <v>25</v>
      </c>
      <c r="O2152" s="10" t="str">
        <f t="shared" si="100"/>
        <v>36-45</v>
      </c>
      <c r="P2152" t="str">
        <f t="shared" si="101"/>
        <v>10+ Years</v>
      </c>
      <c r="Q2152" t="str">
        <f>IF(B2152&lt;=500,"300-500",
 IF(B2152&lt;=650,"501-650",
 IF(B2152&lt;=750,"651-750",
 "751-850")))</f>
        <v>651-750</v>
      </c>
      <c r="R2152" t="str">
        <f>IF(L2152=1,"Customer already churned",
 IF(N2152&gt;=70,"Urgent attention required",
 IF(O2152="46-60","Focus retention efforts",
 IF(O2152="36-45","Extend retention strategies",
 IF(O2152="501-600","Engagement support required",
 IF(O2152="601-700","Monitor engagement",
 IF(AND(C2152="Germany",D2152="Female"),"Priority proactive retention",
 "General engagement")))))))</f>
        <v>Extend retention strategies</v>
      </c>
    </row>
    <row r="2153" spans="1:18" x14ac:dyDescent="0.35">
      <c r="A2153">
        <v>15588614</v>
      </c>
      <c r="B2153">
        <v>753</v>
      </c>
      <c r="C2153" t="s">
        <v>15</v>
      </c>
      <c r="D2153" t="s">
        <v>18</v>
      </c>
      <c r="E2153">
        <v>57</v>
      </c>
      <c r="F2153">
        <v>7</v>
      </c>
      <c r="G2153" s="3">
        <v>0</v>
      </c>
      <c r="H2153">
        <v>1</v>
      </c>
      <c r="I2153">
        <v>1</v>
      </c>
      <c r="J2153">
        <v>0</v>
      </c>
      <c r="K2153" s="5">
        <v>159475.07999999999</v>
      </c>
      <c r="L2153">
        <v>1</v>
      </c>
      <c r="M2153" t="str">
        <f t="shared" si="99"/>
        <v>Churned</v>
      </c>
      <c r="N2153" s="7">
        <v>66.666666666666657</v>
      </c>
      <c r="O2153" s="10" t="str">
        <f t="shared" si="100"/>
        <v>46-60</v>
      </c>
      <c r="P2153" t="str">
        <f t="shared" si="101"/>
        <v>7-9 Years</v>
      </c>
      <c r="Q2153" t="str">
        <f>IF(B2153&lt;=500,"300-500",
 IF(B2153&lt;=650,"501-650",
 IF(B2153&lt;=750,"651-750",
 "751-850")))</f>
        <v>751-850</v>
      </c>
      <c r="R2153" t="str">
        <f>IF(L2153=1,"Customer already churned",
 IF(N2153&gt;=70,"Urgent attention required",
 IF(O2153="46-60","Focus retention efforts",
 IF(O2153="36-45","Extend retention strategies",
 IF(O2153="501-600","Engagement support required",
 IF(O2153="601-700","Monitor engagement",
 IF(AND(C2153="Germany",D2153="Female"),"Priority proactive retention",
 "General engagement")))))))</f>
        <v>Customer already churned</v>
      </c>
    </row>
    <row r="2154" spans="1:18" x14ac:dyDescent="0.35">
      <c r="A2154">
        <v>15630698</v>
      </c>
      <c r="B2154">
        <v>745</v>
      </c>
      <c r="C2154" t="s">
        <v>15</v>
      </c>
      <c r="D2154" t="s">
        <v>16</v>
      </c>
      <c r="E2154">
        <v>55</v>
      </c>
      <c r="F2154">
        <v>9</v>
      </c>
      <c r="G2154" s="3">
        <v>110123.59</v>
      </c>
      <c r="H2154">
        <v>1</v>
      </c>
      <c r="I2154">
        <v>0</v>
      </c>
      <c r="J2154">
        <v>1</v>
      </c>
      <c r="K2154" s="5">
        <v>51548.14</v>
      </c>
      <c r="L2154">
        <v>1</v>
      </c>
      <c r="M2154" t="str">
        <f t="shared" si="99"/>
        <v>Churned</v>
      </c>
      <c r="N2154" s="7">
        <v>41.666666666666671</v>
      </c>
      <c r="O2154" s="10" t="str">
        <f t="shared" si="100"/>
        <v>46-60</v>
      </c>
      <c r="P2154" t="str">
        <f t="shared" si="101"/>
        <v>7-9 Years</v>
      </c>
      <c r="Q2154" t="str">
        <f>IF(B2154&lt;=500,"300-500",
 IF(B2154&lt;=650,"501-650",
 IF(B2154&lt;=750,"651-750",
 "751-850")))</f>
        <v>651-750</v>
      </c>
      <c r="R2154" t="str">
        <f>IF(L2154=1,"Customer already churned",
 IF(N2154&gt;=70,"Urgent attention required",
 IF(O2154="46-60","Focus retention efforts",
 IF(O2154="36-45","Extend retention strategies",
 IF(O2154="501-600","Engagement support required",
 IF(O2154="601-700","Monitor engagement",
 IF(AND(C2154="Germany",D2154="Female"),"Priority proactive retention",
 "General engagement")))))))</f>
        <v>Customer already churned</v>
      </c>
    </row>
    <row r="2155" spans="1:18" x14ac:dyDescent="0.35">
      <c r="A2155">
        <v>15694200</v>
      </c>
      <c r="B2155">
        <v>693</v>
      </c>
      <c r="C2155" t="s">
        <v>15</v>
      </c>
      <c r="D2155" t="s">
        <v>18</v>
      </c>
      <c r="E2155">
        <v>36</v>
      </c>
      <c r="F2155">
        <v>8</v>
      </c>
      <c r="G2155" s="3">
        <v>178111.82</v>
      </c>
      <c r="H2155">
        <v>1</v>
      </c>
      <c r="I2155">
        <v>0</v>
      </c>
      <c r="J2155">
        <v>0</v>
      </c>
      <c r="K2155" s="5">
        <v>58719.63</v>
      </c>
      <c r="L2155">
        <v>1</v>
      </c>
      <c r="M2155" t="str">
        <f t="shared" si="99"/>
        <v>Churned</v>
      </c>
      <c r="N2155" s="7">
        <v>45.833333333333329</v>
      </c>
      <c r="O2155" s="10" t="str">
        <f t="shared" si="100"/>
        <v>36-45</v>
      </c>
      <c r="P2155" t="str">
        <f t="shared" si="101"/>
        <v>7-9 Years</v>
      </c>
      <c r="Q2155" t="str">
        <f>IF(B2155&lt;=500,"300-500",
 IF(B2155&lt;=650,"501-650",
 IF(B2155&lt;=750,"651-750",
 "751-850")))</f>
        <v>651-750</v>
      </c>
      <c r="R2155" t="str">
        <f>IF(L2155=1,"Customer already churned",
 IF(N2155&gt;=70,"Urgent attention required",
 IF(O2155="46-60","Focus retention efforts",
 IF(O2155="36-45","Extend retention strategies",
 IF(O2155="501-600","Engagement support required",
 IF(O2155="601-700","Monitor engagement",
 IF(AND(C2155="Germany",D2155="Female"),"Priority proactive retention",
 "General engagement")))))))</f>
        <v>Customer already churned</v>
      </c>
    </row>
    <row r="2156" spans="1:18" x14ac:dyDescent="0.35">
      <c r="A2156">
        <v>15721426</v>
      </c>
      <c r="B2156">
        <v>606</v>
      </c>
      <c r="C2156" t="s">
        <v>19</v>
      </c>
      <c r="D2156" t="s">
        <v>18</v>
      </c>
      <c r="E2156">
        <v>65</v>
      </c>
      <c r="F2156">
        <v>10</v>
      </c>
      <c r="G2156" s="3">
        <v>126306.64</v>
      </c>
      <c r="H2156">
        <v>3</v>
      </c>
      <c r="I2156">
        <v>0</v>
      </c>
      <c r="J2156">
        <v>0</v>
      </c>
      <c r="K2156" s="5">
        <v>7861.68</v>
      </c>
      <c r="L2156">
        <v>1</v>
      </c>
      <c r="M2156" t="str">
        <f t="shared" si="99"/>
        <v>Churned</v>
      </c>
      <c r="N2156" s="7">
        <v>45.833333333333329</v>
      </c>
      <c r="O2156" s="10" t="str">
        <f t="shared" si="100"/>
        <v>60+</v>
      </c>
      <c r="P2156" t="str">
        <f t="shared" si="101"/>
        <v>10+ Years</v>
      </c>
      <c r="Q2156" t="str">
        <f>IF(B2156&lt;=500,"300-500",
 IF(B2156&lt;=650,"501-650",
 IF(B2156&lt;=750,"651-750",
 "751-850")))</f>
        <v>501-650</v>
      </c>
      <c r="R2156" t="str">
        <f>IF(L2156=1,"Customer already churned",
 IF(N2156&gt;=70,"Urgent attention required",
 IF(O2156="46-60","Focus retention efforts",
 IF(O2156="36-45","Extend retention strategies",
 IF(O2156="501-600","Engagement support required",
 IF(O2156="601-700","Monitor engagement",
 IF(AND(C2156="Germany",D2156="Female"),"Priority proactive retention",
 "General engagement")))))))</f>
        <v>Customer already churned</v>
      </c>
    </row>
    <row r="2157" spans="1:18" x14ac:dyDescent="0.35">
      <c r="A2157">
        <v>15725997</v>
      </c>
      <c r="B2157">
        <v>660</v>
      </c>
      <c r="C2157" t="s">
        <v>15</v>
      </c>
      <c r="D2157" t="s">
        <v>16</v>
      </c>
      <c r="E2157">
        <v>35</v>
      </c>
      <c r="F2157">
        <v>6</v>
      </c>
      <c r="G2157" s="3">
        <v>100768.77</v>
      </c>
      <c r="H2157">
        <v>1</v>
      </c>
      <c r="I2157">
        <v>1</v>
      </c>
      <c r="J2157">
        <v>0</v>
      </c>
      <c r="K2157" s="5">
        <v>19199.61</v>
      </c>
      <c r="L2157">
        <v>0</v>
      </c>
      <c r="M2157" t="str">
        <f t="shared" si="99"/>
        <v xml:space="preserve"> Reatined</v>
      </c>
      <c r="N2157" s="7">
        <v>37.5</v>
      </c>
      <c r="O2157" s="10" t="str">
        <f t="shared" si="100"/>
        <v>26-35</v>
      </c>
      <c r="P2157" t="str">
        <f t="shared" si="101"/>
        <v>4-6 Years</v>
      </c>
      <c r="Q2157" t="str">
        <f>IF(B2157&lt;=500,"300-500",
 IF(B2157&lt;=650,"501-650",
 IF(B2157&lt;=750,"651-750",
 "751-850")))</f>
        <v>651-750</v>
      </c>
      <c r="R2157" t="str">
        <f>IF(L2157=1,"Customer already churned",
 IF(N2157&gt;=70,"Urgent attention required",
 IF(O2157="46-60","Focus retention efforts",
 IF(O2157="36-45","Extend retention strategies",
 IF(O2157="501-600","Engagement support required",
 IF(O2157="601-700","Monitor engagement",
 IF(AND(C2157="Germany",D2157="Female"),"Priority proactive retention",
 "General engagement")))))))</f>
        <v>General engagement</v>
      </c>
    </row>
    <row r="2158" spans="1:18" x14ac:dyDescent="0.35">
      <c r="A2158">
        <v>15762138</v>
      </c>
      <c r="B2158">
        <v>608</v>
      </c>
      <c r="C2158" t="s">
        <v>15</v>
      </c>
      <c r="D2158" t="s">
        <v>18</v>
      </c>
      <c r="E2158">
        <v>42</v>
      </c>
      <c r="F2158">
        <v>5</v>
      </c>
      <c r="G2158" s="3">
        <v>0</v>
      </c>
      <c r="H2158">
        <v>2</v>
      </c>
      <c r="I2158">
        <v>1</v>
      </c>
      <c r="J2158">
        <v>0</v>
      </c>
      <c r="K2158" s="5">
        <v>178504.29</v>
      </c>
      <c r="L2158">
        <v>0</v>
      </c>
      <c r="M2158" t="str">
        <f t="shared" si="99"/>
        <v xml:space="preserve"> Reatined</v>
      </c>
      <c r="N2158" s="7">
        <v>33.333333333333329</v>
      </c>
      <c r="O2158" s="10" t="str">
        <f t="shared" si="100"/>
        <v>36-45</v>
      </c>
      <c r="P2158" t="str">
        <f t="shared" si="101"/>
        <v>4-6 Years</v>
      </c>
      <c r="Q2158" t="str">
        <f>IF(B2158&lt;=500,"300-500",
 IF(B2158&lt;=650,"501-650",
 IF(B2158&lt;=750,"651-750",
 "751-850")))</f>
        <v>501-650</v>
      </c>
      <c r="R2158" t="str">
        <f>IF(L2158=1,"Customer already churned",
 IF(N2158&gt;=70,"Urgent attention required",
 IF(O2158="46-60","Focus retention efforts",
 IF(O2158="36-45","Extend retention strategies",
 IF(O2158="501-600","Engagement support required",
 IF(O2158="601-700","Monitor engagement",
 IF(AND(C2158="Germany",D2158="Female"),"Priority proactive retention",
 "General engagement")))))))</f>
        <v>Extend retention strategies</v>
      </c>
    </row>
    <row r="2159" spans="1:18" x14ac:dyDescent="0.35">
      <c r="A2159">
        <v>15750649</v>
      </c>
      <c r="B2159">
        <v>744</v>
      </c>
      <c r="C2159" t="s">
        <v>15</v>
      </c>
      <c r="D2159" t="s">
        <v>16</v>
      </c>
      <c r="E2159">
        <v>44</v>
      </c>
      <c r="F2159">
        <v>3</v>
      </c>
      <c r="G2159" s="3">
        <v>0</v>
      </c>
      <c r="H2159">
        <v>2</v>
      </c>
      <c r="I2159">
        <v>1</v>
      </c>
      <c r="J2159">
        <v>1</v>
      </c>
      <c r="K2159" s="5">
        <v>189016.14</v>
      </c>
      <c r="L2159">
        <v>0</v>
      </c>
      <c r="M2159" t="str">
        <f t="shared" si="99"/>
        <v xml:space="preserve"> Reatined</v>
      </c>
      <c r="N2159" s="7">
        <v>12.5</v>
      </c>
      <c r="O2159" s="10" t="str">
        <f t="shared" si="100"/>
        <v>36-45</v>
      </c>
      <c r="P2159" t="str">
        <f t="shared" si="101"/>
        <v>0-3 Years</v>
      </c>
      <c r="Q2159" t="str">
        <f>IF(B2159&lt;=500,"300-500",
 IF(B2159&lt;=650,"501-650",
 IF(B2159&lt;=750,"651-750",
 "751-850")))</f>
        <v>651-750</v>
      </c>
      <c r="R2159" t="str">
        <f>IF(L2159=1,"Customer already churned",
 IF(N2159&gt;=70,"Urgent attention required",
 IF(O2159="46-60","Focus retention efforts",
 IF(O2159="36-45","Extend retention strategies",
 IF(O2159="501-600","Engagement support required",
 IF(O2159="601-700","Monitor engagement",
 IF(AND(C2159="Germany",D2159="Female"),"Priority proactive retention",
 "General engagement")))))))</f>
        <v>Extend retention strategies</v>
      </c>
    </row>
    <row r="2160" spans="1:18" x14ac:dyDescent="0.35">
      <c r="A2160">
        <v>15685706</v>
      </c>
      <c r="B2160">
        <v>731</v>
      </c>
      <c r="C2160" t="s">
        <v>15</v>
      </c>
      <c r="D2160" t="s">
        <v>16</v>
      </c>
      <c r="E2160">
        <v>40</v>
      </c>
      <c r="F2160">
        <v>7</v>
      </c>
      <c r="G2160" s="3">
        <v>118991.79</v>
      </c>
      <c r="H2160">
        <v>1</v>
      </c>
      <c r="I2160">
        <v>1</v>
      </c>
      <c r="J2160">
        <v>1</v>
      </c>
      <c r="K2160" s="5">
        <v>156048.64000000001</v>
      </c>
      <c r="L2160">
        <v>0</v>
      </c>
      <c r="M2160" t="str">
        <f t="shared" si="99"/>
        <v xml:space="preserve"> Reatined</v>
      </c>
      <c r="N2160" s="7">
        <v>16.666666666666661</v>
      </c>
      <c r="O2160" s="10" t="str">
        <f t="shared" si="100"/>
        <v>36-45</v>
      </c>
      <c r="P2160" t="str">
        <f t="shared" si="101"/>
        <v>7-9 Years</v>
      </c>
      <c r="Q2160" t="str">
        <f>IF(B2160&lt;=500,"300-500",
 IF(B2160&lt;=650,"501-650",
 IF(B2160&lt;=750,"651-750",
 "751-850")))</f>
        <v>651-750</v>
      </c>
      <c r="R2160" t="str">
        <f>IF(L2160=1,"Customer already churned",
 IF(N2160&gt;=70,"Urgent attention required",
 IF(O2160="46-60","Focus retention efforts",
 IF(O2160="36-45","Extend retention strategies",
 IF(O2160="501-600","Engagement support required",
 IF(O2160="601-700","Monitor engagement",
 IF(AND(C2160="Germany",D2160="Female"),"Priority proactive retention",
 "General engagement")))))))</f>
        <v>Extend retention strategies</v>
      </c>
    </row>
    <row r="2161" spans="1:18" x14ac:dyDescent="0.35">
      <c r="A2161">
        <v>15641835</v>
      </c>
      <c r="B2161">
        <v>683</v>
      </c>
      <c r="C2161" t="s">
        <v>15</v>
      </c>
      <c r="D2161" t="s">
        <v>18</v>
      </c>
      <c r="E2161">
        <v>72</v>
      </c>
      <c r="F2161">
        <v>3</v>
      </c>
      <c r="G2161" s="3">
        <v>140997.26</v>
      </c>
      <c r="H2161">
        <v>1</v>
      </c>
      <c r="I2161">
        <v>0</v>
      </c>
      <c r="J2161">
        <v>1</v>
      </c>
      <c r="K2161" s="5">
        <v>52876.41</v>
      </c>
      <c r="L2161">
        <v>0</v>
      </c>
      <c r="M2161" t="str">
        <f t="shared" si="99"/>
        <v xml:space="preserve"> Reatined</v>
      </c>
      <c r="N2161" s="7">
        <v>41.666666666666671</v>
      </c>
      <c r="O2161" s="10" t="str">
        <f t="shared" si="100"/>
        <v>60+</v>
      </c>
      <c r="P2161" t="str">
        <f t="shared" si="101"/>
        <v>0-3 Years</v>
      </c>
      <c r="Q2161" t="str">
        <f>IF(B2161&lt;=500,"300-500",
 IF(B2161&lt;=650,"501-650",
 IF(B2161&lt;=750,"651-750",
 "751-850")))</f>
        <v>651-750</v>
      </c>
      <c r="R2161" t="str">
        <f>IF(L2161=1,"Customer already churned",
 IF(N2161&gt;=70,"Urgent attention required",
 IF(O2161="46-60","Focus retention efforts",
 IF(O2161="36-45","Extend retention strategies",
 IF(O2161="501-600","Engagement support required",
 IF(O2161="601-700","Monitor engagement",
 IF(AND(C2161="Germany",D2161="Female"),"Priority proactive retention",
 "General engagement")))))))</f>
        <v>General engagement</v>
      </c>
    </row>
    <row r="2162" spans="1:18" x14ac:dyDescent="0.35">
      <c r="A2162">
        <v>15586821</v>
      </c>
      <c r="B2162">
        <v>727</v>
      </c>
      <c r="C2162" t="s">
        <v>15</v>
      </c>
      <c r="D2162" t="s">
        <v>18</v>
      </c>
      <c r="E2162">
        <v>28</v>
      </c>
      <c r="F2162">
        <v>5</v>
      </c>
      <c r="G2162" s="3">
        <v>0</v>
      </c>
      <c r="H2162">
        <v>2</v>
      </c>
      <c r="I2162">
        <v>0</v>
      </c>
      <c r="J2162">
        <v>1</v>
      </c>
      <c r="K2162" s="5">
        <v>19653.080000000002</v>
      </c>
      <c r="L2162">
        <v>0</v>
      </c>
      <c r="M2162" t="str">
        <f t="shared" si="99"/>
        <v xml:space="preserve"> Reatined</v>
      </c>
      <c r="N2162" s="7">
        <v>20.833333333333339</v>
      </c>
      <c r="O2162" s="10" t="str">
        <f t="shared" si="100"/>
        <v>26-35</v>
      </c>
      <c r="P2162" t="str">
        <f t="shared" si="101"/>
        <v>4-6 Years</v>
      </c>
      <c r="Q2162" t="str">
        <f>IF(B2162&lt;=500,"300-500",
 IF(B2162&lt;=650,"501-650",
 IF(B2162&lt;=750,"651-750",
 "751-850")))</f>
        <v>651-750</v>
      </c>
      <c r="R2162" t="str">
        <f>IF(L2162=1,"Customer already churned",
 IF(N2162&gt;=70,"Urgent attention required",
 IF(O2162="46-60","Focus retention efforts",
 IF(O2162="36-45","Extend retention strategies",
 IF(O2162="501-600","Engagement support required",
 IF(O2162="601-700","Monitor engagement",
 IF(AND(C2162="Germany",D2162="Female"),"Priority proactive retention",
 "General engagement")))))))</f>
        <v>General engagement</v>
      </c>
    </row>
    <row r="2163" spans="1:18" x14ac:dyDescent="0.35">
      <c r="A2163">
        <v>15569678</v>
      </c>
      <c r="B2163">
        <v>561</v>
      </c>
      <c r="C2163" t="s">
        <v>19</v>
      </c>
      <c r="D2163" t="s">
        <v>18</v>
      </c>
      <c r="E2163">
        <v>32</v>
      </c>
      <c r="F2163">
        <v>6</v>
      </c>
      <c r="G2163" s="3">
        <v>166824.59</v>
      </c>
      <c r="H2163">
        <v>1</v>
      </c>
      <c r="I2163">
        <v>1</v>
      </c>
      <c r="J2163">
        <v>0</v>
      </c>
      <c r="K2163" s="5">
        <v>139451.98000000001</v>
      </c>
      <c r="L2163">
        <v>0</v>
      </c>
      <c r="M2163" t="str">
        <f t="shared" si="99"/>
        <v xml:space="preserve"> Reatined</v>
      </c>
      <c r="N2163" s="7">
        <v>37.5</v>
      </c>
      <c r="O2163" s="10" t="str">
        <f t="shared" si="100"/>
        <v>26-35</v>
      </c>
      <c r="P2163" t="str">
        <f t="shared" si="101"/>
        <v>4-6 Years</v>
      </c>
      <c r="Q2163" t="str">
        <f>IF(B2163&lt;=500,"300-500",
 IF(B2163&lt;=650,"501-650",
 IF(B2163&lt;=750,"651-750",
 "751-850")))</f>
        <v>501-650</v>
      </c>
      <c r="R2163" t="str">
        <f>IF(L2163=1,"Customer already churned",
 IF(N2163&gt;=70,"Urgent attention required",
 IF(O2163="46-60","Focus retention efforts",
 IF(O2163="36-45","Extend retention strategies",
 IF(O2163="501-600","Engagement support required",
 IF(O2163="601-700","Monitor engagement",
 IF(AND(C2163="Germany",D2163="Female"),"Priority proactive retention",
 "General engagement")))))))</f>
        <v>General engagement</v>
      </c>
    </row>
    <row r="2164" spans="1:18" x14ac:dyDescent="0.35">
      <c r="A2164">
        <v>15793842</v>
      </c>
      <c r="B2164">
        <v>700</v>
      </c>
      <c r="C2164" t="s">
        <v>15</v>
      </c>
      <c r="D2164" t="s">
        <v>16</v>
      </c>
      <c r="E2164">
        <v>34</v>
      </c>
      <c r="F2164">
        <v>2</v>
      </c>
      <c r="G2164" s="3">
        <v>76322.69</v>
      </c>
      <c r="H2164">
        <v>1</v>
      </c>
      <c r="I2164">
        <v>1</v>
      </c>
      <c r="J2164">
        <v>0</v>
      </c>
      <c r="K2164" s="5">
        <v>128136.29</v>
      </c>
      <c r="L2164">
        <v>0</v>
      </c>
      <c r="M2164" t="str">
        <f t="shared" si="99"/>
        <v xml:space="preserve"> Reatined</v>
      </c>
      <c r="N2164" s="7">
        <v>62.5</v>
      </c>
      <c r="O2164" s="10" t="str">
        <f t="shared" si="100"/>
        <v>26-35</v>
      </c>
      <c r="P2164" t="str">
        <f t="shared" si="101"/>
        <v>0-3 Years</v>
      </c>
      <c r="Q2164" t="str">
        <f>IF(B2164&lt;=500,"300-500",
 IF(B2164&lt;=650,"501-650",
 IF(B2164&lt;=750,"651-750",
 "751-850")))</f>
        <v>651-750</v>
      </c>
      <c r="R2164" t="str">
        <f>IF(L2164=1,"Customer already churned",
 IF(N2164&gt;=70,"Urgent attention required",
 IF(O2164="46-60","Focus retention efforts",
 IF(O2164="36-45","Extend retention strategies",
 IF(O2164="501-600","Engagement support required",
 IF(O2164="601-700","Monitor engagement",
 IF(AND(C2164="Germany",D2164="Female"),"Priority proactive retention",
 "General engagement")))))))</f>
        <v>General engagement</v>
      </c>
    </row>
    <row r="2165" spans="1:18" x14ac:dyDescent="0.35">
      <c r="A2165">
        <v>15667554</v>
      </c>
      <c r="B2165">
        <v>605</v>
      </c>
      <c r="C2165" t="s">
        <v>15</v>
      </c>
      <c r="D2165" t="s">
        <v>18</v>
      </c>
      <c r="E2165">
        <v>35</v>
      </c>
      <c r="F2165">
        <v>6</v>
      </c>
      <c r="G2165" s="3">
        <v>0</v>
      </c>
      <c r="H2165">
        <v>2</v>
      </c>
      <c r="I2165">
        <v>1</v>
      </c>
      <c r="J2165">
        <v>1</v>
      </c>
      <c r="K2165" s="5">
        <v>45206.57</v>
      </c>
      <c r="L2165">
        <v>0</v>
      </c>
      <c r="M2165" t="str">
        <f t="shared" si="99"/>
        <v xml:space="preserve"> Reatined</v>
      </c>
      <c r="N2165" s="7">
        <v>12.5</v>
      </c>
      <c r="O2165" s="10" t="str">
        <f t="shared" si="100"/>
        <v>26-35</v>
      </c>
      <c r="P2165" t="str">
        <f t="shared" si="101"/>
        <v>4-6 Years</v>
      </c>
      <c r="Q2165" t="str">
        <f>IF(B2165&lt;=500,"300-500",
 IF(B2165&lt;=650,"501-650",
 IF(B2165&lt;=750,"651-750",
 "751-850")))</f>
        <v>501-650</v>
      </c>
      <c r="R2165" t="str">
        <f>IF(L2165=1,"Customer already churned",
 IF(N2165&gt;=70,"Urgent attention required",
 IF(O2165="46-60","Focus retention efforts",
 IF(O2165="36-45","Extend retention strategies",
 IF(O2165="501-600","Engagement support required",
 IF(O2165="601-700","Monitor engagement",
 IF(AND(C2165="Germany",D2165="Female"),"Priority proactive retention",
 "General engagement")))))))</f>
        <v>General engagement</v>
      </c>
    </row>
    <row r="2166" spans="1:18" x14ac:dyDescent="0.35">
      <c r="A2166">
        <v>15794479</v>
      </c>
      <c r="B2166">
        <v>767</v>
      </c>
      <c r="C2166" t="s">
        <v>17</v>
      </c>
      <c r="D2166" t="s">
        <v>18</v>
      </c>
      <c r="E2166">
        <v>77</v>
      </c>
      <c r="F2166">
        <v>8</v>
      </c>
      <c r="G2166" s="3">
        <v>149083.70000000001</v>
      </c>
      <c r="H2166">
        <v>1</v>
      </c>
      <c r="I2166">
        <v>1</v>
      </c>
      <c r="J2166">
        <v>1</v>
      </c>
      <c r="K2166" s="5">
        <v>190146.83</v>
      </c>
      <c r="L2166">
        <v>0</v>
      </c>
      <c r="M2166" t="str">
        <f t="shared" si="99"/>
        <v xml:space="preserve"> Reatined</v>
      </c>
      <c r="N2166" s="7">
        <v>33.333333333333329</v>
      </c>
      <c r="O2166" s="10" t="str">
        <f t="shared" si="100"/>
        <v>60+</v>
      </c>
      <c r="P2166" t="str">
        <f t="shared" si="101"/>
        <v>7-9 Years</v>
      </c>
      <c r="Q2166" t="str">
        <f>IF(B2166&lt;=500,"300-500",
 IF(B2166&lt;=650,"501-650",
 IF(B2166&lt;=750,"651-750",
 "751-850")))</f>
        <v>751-850</v>
      </c>
      <c r="R2166" t="str">
        <f>IF(L2166=1,"Customer already churned",
 IF(N2166&gt;=70,"Urgent attention required",
 IF(O2166="46-60","Focus retention efforts",
 IF(O2166="36-45","Extend retention strategies",
 IF(O2166="501-600","Engagement support required",
 IF(O2166="601-700","Monitor engagement",
 IF(AND(C2166="Germany",D2166="Female"),"Priority proactive retention",
 "General engagement")))))))</f>
        <v>General engagement</v>
      </c>
    </row>
    <row r="2167" spans="1:18" x14ac:dyDescent="0.35">
      <c r="A2167">
        <v>15585041</v>
      </c>
      <c r="B2167">
        <v>511</v>
      </c>
      <c r="C2167" t="s">
        <v>15</v>
      </c>
      <c r="D2167" t="s">
        <v>18</v>
      </c>
      <c r="E2167">
        <v>33</v>
      </c>
      <c r="F2167">
        <v>7</v>
      </c>
      <c r="G2167" s="3">
        <v>0</v>
      </c>
      <c r="H2167">
        <v>2</v>
      </c>
      <c r="I2167">
        <v>0</v>
      </c>
      <c r="J2167">
        <v>1</v>
      </c>
      <c r="K2167" s="5">
        <v>158313.87</v>
      </c>
      <c r="L2167">
        <v>0</v>
      </c>
      <c r="M2167" t="str">
        <f t="shared" si="99"/>
        <v xml:space="preserve"> Reatined</v>
      </c>
      <c r="N2167" s="7">
        <v>20.833333333333339</v>
      </c>
      <c r="O2167" s="10" t="str">
        <f t="shared" si="100"/>
        <v>26-35</v>
      </c>
      <c r="P2167" t="str">
        <f t="shared" si="101"/>
        <v>7-9 Years</v>
      </c>
      <c r="Q2167" t="str">
        <f>IF(B2167&lt;=500,"300-500",
 IF(B2167&lt;=650,"501-650",
 IF(B2167&lt;=750,"651-750",
 "751-850")))</f>
        <v>501-650</v>
      </c>
      <c r="R2167" t="str">
        <f>IF(L2167=1,"Customer already churned",
 IF(N2167&gt;=70,"Urgent attention required",
 IF(O2167="46-60","Focus retention efforts",
 IF(O2167="36-45","Extend retention strategies",
 IF(O2167="501-600","Engagement support required",
 IF(O2167="601-700","Monitor engagement",
 IF(AND(C2167="Germany",D2167="Female"),"Priority proactive retention",
 "General engagement")))))))</f>
        <v>General engagement</v>
      </c>
    </row>
    <row r="2168" spans="1:18" x14ac:dyDescent="0.35">
      <c r="A2168">
        <v>15780650</v>
      </c>
      <c r="B2168">
        <v>667</v>
      </c>
      <c r="C2168" t="s">
        <v>15</v>
      </c>
      <c r="D2168" t="s">
        <v>18</v>
      </c>
      <c r="E2168">
        <v>40</v>
      </c>
      <c r="F2168">
        <v>9</v>
      </c>
      <c r="G2168" s="3">
        <v>0</v>
      </c>
      <c r="H2168">
        <v>1</v>
      </c>
      <c r="I2168">
        <v>1</v>
      </c>
      <c r="J2168">
        <v>1</v>
      </c>
      <c r="K2168" s="5">
        <v>96670.2</v>
      </c>
      <c r="L2168">
        <v>0</v>
      </c>
      <c r="M2168" t="str">
        <f t="shared" si="99"/>
        <v xml:space="preserve"> Reatined</v>
      </c>
      <c r="N2168" s="7">
        <v>29.166666666666671</v>
      </c>
      <c r="O2168" s="10" t="str">
        <f t="shared" si="100"/>
        <v>36-45</v>
      </c>
      <c r="P2168" t="str">
        <f t="shared" si="101"/>
        <v>7-9 Years</v>
      </c>
      <c r="Q2168" t="str">
        <f>IF(B2168&lt;=500,"300-500",
 IF(B2168&lt;=650,"501-650",
 IF(B2168&lt;=750,"651-750",
 "751-850")))</f>
        <v>651-750</v>
      </c>
      <c r="R2168" t="str">
        <f>IF(L2168=1,"Customer already churned",
 IF(N2168&gt;=70,"Urgent attention required",
 IF(O2168="46-60","Focus retention efforts",
 IF(O2168="36-45","Extend retention strategies",
 IF(O2168="501-600","Engagement support required",
 IF(O2168="601-700","Monitor engagement",
 IF(AND(C2168="Germany",D2168="Female"),"Priority proactive retention",
 "General engagement")))))))</f>
        <v>Extend retention strategies</v>
      </c>
    </row>
    <row r="2169" spans="1:18" x14ac:dyDescent="0.35">
      <c r="A2169">
        <v>15780846</v>
      </c>
      <c r="B2169">
        <v>787</v>
      </c>
      <c r="C2169" t="s">
        <v>15</v>
      </c>
      <c r="D2169" t="s">
        <v>18</v>
      </c>
      <c r="E2169">
        <v>33</v>
      </c>
      <c r="F2169">
        <v>1</v>
      </c>
      <c r="G2169" s="3">
        <v>126588.81</v>
      </c>
      <c r="H2169">
        <v>2</v>
      </c>
      <c r="I2169">
        <v>0</v>
      </c>
      <c r="J2169">
        <v>1</v>
      </c>
      <c r="K2169" s="5">
        <v>62163.53</v>
      </c>
      <c r="L2169">
        <v>0</v>
      </c>
      <c r="M2169" t="str">
        <f t="shared" si="99"/>
        <v xml:space="preserve"> Reatined</v>
      </c>
      <c r="N2169" s="7">
        <v>33.333333333333329</v>
      </c>
      <c r="O2169" s="10" t="str">
        <f t="shared" si="100"/>
        <v>26-35</v>
      </c>
      <c r="P2169" t="str">
        <f t="shared" si="101"/>
        <v>0-3 Years</v>
      </c>
      <c r="Q2169" t="str">
        <f>IF(B2169&lt;=500,"300-500",
 IF(B2169&lt;=650,"501-650",
 IF(B2169&lt;=750,"651-750",
 "751-850")))</f>
        <v>751-850</v>
      </c>
      <c r="R2169" t="str">
        <f>IF(L2169=1,"Customer already churned",
 IF(N2169&gt;=70,"Urgent attention required",
 IF(O2169="46-60","Focus retention efforts",
 IF(O2169="36-45","Extend retention strategies",
 IF(O2169="501-600","Engagement support required",
 IF(O2169="601-700","Monitor engagement",
 IF(AND(C2169="Germany",D2169="Female"),"Priority proactive retention",
 "General engagement")))))))</f>
        <v>General engagement</v>
      </c>
    </row>
    <row r="2170" spans="1:18" x14ac:dyDescent="0.35">
      <c r="A2170">
        <v>15805260</v>
      </c>
      <c r="B2170">
        <v>705</v>
      </c>
      <c r="C2170" t="s">
        <v>19</v>
      </c>
      <c r="D2170" t="s">
        <v>16</v>
      </c>
      <c r="E2170">
        <v>56</v>
      </c>
      <c r="F2170">
        <v>2</v>
      </c>
      <c r="G2170" s="3">
        <v>143249.67000000001</v>
      </c>
      <c r="H2170">
        <v>1</v>
      </c>
      <c r="I2170">
        <v>1</v>
      </c>
      <c r="J2170">
        <v>0</v>
      </c>
      <c r="K2170" s="5">
        <v>88428.41</v>
      </c>
      <c r="L2170">
        <v>1</v>
      </c>
      <c r="M2170" t="str">
        <f t="shared" si="99"/>
        <v>Churned</v>
      </c>
      <c r="N2170" s="7">
        <v>79.166666666666657</v>
      </c>
      <c r="O2170" s="10" t="str">
        <f t="shared" si="100"/>
        <v>46-60</v>
      </c>
      <c r="P2170" t="str">
        <f t="shared" si="101"/>
        <v>0-3 Years</v>
      </c>
      <c r="Q2170" t="str">
        <f>IF(B2170&lt;=500,"300-500",
 IF(B2170&lt;=650,"501-650",
 IF(B2170&lt;=750,"651-750",
 "751-850")))</f>
        <v>651-750</v>
      </c>
      <c r="R2170" t="str">
        <f>IF(L2170=1,"Customer already churned",
 IF(N2170&gt;=70,"Urgent attention required",
 IF(O2170="46-60","Focus retention efforts",
 IF(O2170="36-45","Extend retention strategies",
 IF(O2170="501-600","Engagement support required",
 IF(O2170="601-700","Monitor engagement",
 IF(AND(C2170="Germany",D2170="Female"),"Priority proactive retention",
 "General engagement")))))))</f>
        <v>Customer already churned</v>
      </c>
    </row>
    <row r="2171" spans="1:18" x14ac:dyDescent="0.35">
      <c r="A2171">
        <v>15621629</v>
      </c>
      <c r="B2171">
        <v>773</v>
      </c>
      <c r="C2171" t="s">
        <v>19</v>
      </c>
      <c r="D2171" t="s">
        <v>18</v>
      </c>
      <c r="E2171">
        <v>43</v>
      </c>
      <c r="F2171">
        <v>8</v>
      </c>
      <c r="G2171" s="3">
        <v>81844.91</v>
      </c>
      <c r="H2171">
        <v>2</v>
      </c>
      <c r="I2171">
        <v>1</v>
      </c>
      <c r="J2171">
        <v>1</v>
      </c>
      <c r="K2171" s="5">
        <v>35908.46</v>
      </c>
      <c r="L2171">
        <v>0</v>
      </c>
      <c r="M2171" t="str">
        <f t="shared" si="99"/>
        <v xml:space="preserve"> Reatined</v>
      </c>
      <c r="N2171" s="7">
        <v>0</v>
      </c>
      <c r="O2171" s="10" t="str">
        <f t="shared" si="100"/>
        <v>36-45</v>
      </c>
      <c r="P2171" t="str">
        <f t="shared" si="101"/>
        <v>7-9 Years</v>
      </c>
      <c r="Q2171" t="str">
        <f>IF(B2171&lt;=500,"300-500",
 IF(B2171&lt;=650,"501-650",
 IF(B2171&lt;=750,"651-750",
 "751-850")))</f>
        <v>751-850</v>
      </c>
      <c r="R2171" t="str">
        <f>IF(L2171=1,"Customer already churned",
 IF(N2171&gt;=70,"Urgent attention required",
 IF(O2171="46-60","Focus retention efforts",
 IF(O2171="36-45","Extend retention strategies",
 IF(O2171="501-600","Engagement support required",
 IF(O2171="601-700","Monitor engagement",
 IF(AND(C2171="Germany",D2171="Female"),"Priority proactive retention",
 "General engagement")))))))</f>
        <v>Extend retention strategies</v>
      </c>
    </row>
    <row r="2172" spans="1:18" x14ac:dyDescent="0.35">
      <c r="A2172">
        <v>15662151</v>
      </c>
      <c r="B2172">
        <v>554</v>
      </c>
      <c r="C2172" t="s">
        <v>15</v>
      </c>
      <c r="D2172" t="s">
        <v>18</v>
      </c>
      <c r="E2172">
        <v>40</v>
      </c>
      <c r="F2172">
        <v>4</v>
      </c>
      <c r="G2172" s="3">
        <v>0</v>
      </c>
      <c r="H2172">
        <v>1</v>
      </c>
      <c r="I2172">
        <v>0</v>
      </c>
      <c r="J2172">
        <v>1</v>
      </c>
      <c r="K2172" s="5">
        <v>168780.04</v>
      </c>
      <c r="L2172">
        <v>0</v>
      </c>
      <c r="M2172" t="str">
        <f t="shared" si="99"/>
        <v xml:space="preserve"> Reatined</v>
      </c>
      <c r="N2172" s="7">
        <v>37.5</v>
      </c>
      <c r="O2172" s="10" t="str">
        <f t="shared" si="100"/>
        <v>36-45</v>
      </c>
      <c r="P2172" t="str">
        <f t="shared" si="101"/>
        <v>4-6 Years</v>
      </c>
      <c r="Q2172" t="str">
        <f>IF(B2172&lt;=500,"300-500",
 IF(B2172&lt;=650,"501-650",
 IF(B2172&lt;=750,"651-750",
 "751-850")))</f>
        <v>501-650</v>
      </c>
      <c r="R2172" t="str">
        <f>IF(L2172=1,"Customer already churned",
 IF(N2172&gt;=70,"Urgent attention required",
 IF(O2172="46-60","Focus retention efforts",
 IF(O2172="36-45","Extend retention strategies",
 IF(O2172="501-600","Engagement support required",
 IF(O2172="601-700","Monitor engagement",
 IF(AND(C2172="Germany",D2172="Female"),"Priority proactive retention",
 "General engagement")))))))</f>
        <v>Extend retention strategies</v>
      </c>
    </row>
    <row r="2173" spans="1:18" x14ac:dyDescent="0.35">
      <c r="A2173">
        <v>15747174</v>
      </c>
      <c r="B2173">
        <v>526</v>
      </c>
      <c r="C2173" t="s">
        <v>19</v>
      </c>
      <c r="D2173" t="s">
        <v>18</v>
      </c>
      <c r="E2173">
        <v>58</v>
      </c>
      <c r="F2173">
        <v>9</v>
      </c>
      <c r="G2173" s="3">
        <v>190298.89</v>
      </c>
      <c r="H2173">
        <v>2</v>
      </c>
      <c r="I2173">
        <v>1</v>
      </c>
      <c r="J2173">
        <v>1</v>
      </c>
      <c r="K2173" s="5">
        <v>191263.76</v>
      </c>
      <c r="L2173">
        <v>0</v>
      </c>
      <c r="M2173" t="str">
        <f t="shared" si="99"/>
        <v xml:space="preserve"> Reatined</v>
      </c>
      <c r="N2173" s="7">
        <v>16.666666666666661</v>
      </c>
      <c r="O2173" s="10" t="str">
        <f t="shared" si="100"/>
        <v>46-60</v>
      </c>
      <c r="P2173" t="str">
        <f t="shared" si="101"/>
        <v>7-9 Years</v>
      </c>
      <c r="Q2173" t="str">
        <f>IF(B2173&lt;=500,"300-500",
 IF(B2173&lt;=650,"501-650",
 IF(B2173&lt;=750,"651-750",
 "751-850")))</f>
        <v>501-650</v>
      </c>
      <c r="R2173" t="str">
        <f>IF(L2173=1,"Customer already churned",
 IF(N2173&gt;=70,"Urgent attention required",
 IF(O2173="46-60","Focus retention efforts",
 IF(O2173="36-45","Extend retention strategies",
 IF(O2173="501-600","Engagement support required",
 IF(O2173="601-700","Monitor engagement",
 IF(AND(C2173="Germany",D2173="Female"),"Priority proactive retention",
 "General engagement")))))))</f>
        <v>Focus retention efforts</v>
      </c>
    </row>
    <row r="2174" spans="1:18" x14ac:dyDescent="0.35">
      <c r="A2174">
        <v>15651585</v>
      </c>
      <c r="B2174">
        <v>661</v>
      </c>
      <c r="C2174" t="s">
        <v>19</v>
      </c>
      <c r="D2174" t="s">
        <v>18</v>
      </c>
      <c r="E2174">
        <v>35</v>
      </c>
      <c r="F2174">
        <v>2</v>
      </c>
      <c r="G2174" s="3">
        <v>117212.18</v>
      </c>
      <c r="H2174">
        <v>1</v>
      </c>
      <c r="I2174">
        <v>1</v>
      </c>
      <c r="J2174">
        <v>1</v>
      </c>
      <c r="K2174" s="5">
        <v>83052.03</v>
      </c>
      <c r="L2174">
        <v>0</v>
      </c>
      <c r="M2174" t="str">
        <f t="shared" si="99"/>
        <v xml:space="preserve"> Reatined</v>
      </c>
      <c r="N2174" s="7">
        <v>41.666666666666671</v>
      </c>
      <c r="O2174" s="10" t="str">
        <f t="shared" si="100"/>
        <v>26-35</v>
      </c>
      <c r="P2174" t="str">
        <f t="shared" si="101"/>
        <v>0-3 Years</v>
      </c>
      <c r="Q2174" t="str">
        <f>IF(B2174&lt;=500,"300-500",
 IF(B2174&lt;=650,"501-650",
 IF(B2174&lt;=750,"651-750",
 "751-850")))</f>
        <v>651-750</v>
      </c>
      <c r="R2174" t="str">
        <f>IF(L2174=1,"Customer already churned",
 IF(N2174&gt;=70,"Urgent attention required",
 IF(O2174="46-60","Focus retention efforts",
 IF(O2174="36-45","Extend retention strategies",
 IF(O2174="501-600","Engagement support required",
 IF(O2174="601-700","Monitor engagement",
 IF(AND(C2174="Germany",D2174="Female"),"Priority proactive retention",
 "General engagement")))))))</f>
        <v>General engagement</v>
      </c>
    </row>
    <row r="2175" spans="1:18" x14ac:dyDescent="0.35">
      <c r="A2175">
        <v>15649738</v>
      </c>
      <c r="B2175">
        <v>698</v>
      </c>
      <c r="C2175" t="s">
        <v>15</v>
      </c>
      <c r="D2175" t="s">
        <v>16</v>
      </c>
      <c r="E2175">
        <v>46</v>
      </c>
      <c r="F2175">
        <v>0</v>
      </c>
      <c r="G2175" s="3">
        <v>0</v>
      </c>
      <c r="H2175">
        <v>2</v>
      </c>
      <c r="I2175">
        <v>1</v>
      </c>
      <c r="J2175">
        <v>1</v>
      </c>
      <c r="K2175" s="5">
        <v>125962.02</v>
      </c>
      <c r="L2175">
        <v>0</v>
      </c>
      <c r="M2175" t="str">
        <f t="shared" si="99"/>
        <v xml:space="preserve"> Reatined</v>
      </c>
      <c r="N2175" s="7">
        <v>37.5</v>
      </c>
      <c r="O2175" s="10" t="str">
        <f t="shared" si="100"/>
        <v>46-60</v>
      </c>
      <c r="P2175" t="str">
        <f t="shared" si="101"/>
        <v>0-3 Years</v>
      </c>
      <c r="Q2175" t="str">
        <f>IF(B2175&lt;=500,"300-500",
 IF(B2175&lt;=650,"501-650",
 IF(B2175&lt;=750,"651-750",
 "751-850")))</f>
        <v>651-750</v>
      </c>
      <c r="R2175" t="str">
        <f>IF(L2175=1,"Customer already churned",
 IF(N2175&gt;=70,"Urgent attention required",
 IF(O2175="46-60","Focus retention efforts",
 IF(O2175="36-45","Extend retention strategies",
 IF(O2175="501-600","Engagement support required",
 IF(O2175="601-700","Monitor engagement",
 IF(AND(C2175="Germany",D2175="Female"),"Priority proactive retention",
 "General engagement")))))))</f>
        <v>Focus retention efforts</v>
      </c>
    </row>
    <row r="2176" spans="1:18" x14ac:dyDescent="0.35">
      <c r="A2176">
        <v>15633108</v>
      </c>
      <c r="B2176">
        <v>646</v>
      </c>
      <c r="C2176" t="s">
        <v>15</v>
      </c>
      <c r="D2176" t="s">
        <v>18</v>
      </c>
      <c r="E2176">
        <v>26</v>
      </c>
      <c r="F2176">
        <v>4</v>
      </c>
      <c r="G2176" s="3">
        <v>139848.17000000001</v>
      </c>
      <c r="H2176">
        <v>1</v>
      </c>
      <c r="I2176">
        <v>1</v>
      </c>
      <c r="J2176">
        <v>0</v>
      </c>
      <c r="K2176" s="5">
        <v>164696.26999999999</v>
      </c>
      <c r="L2176">
        <v>0</v>
      </c>
      <c r="M2176" t="str">
        <f t="shared" si="99"/>
        <v xml:space="preserve"> Reatined</v>
      </c>
      <c r="N2176" s="7">
        <v>37.5</v>
      </c>
      <c r="O2176" s="10" t="str">
        <f t="shared" si="100"/>
        <v>26-35</v>
      </c>
      <c r="P2176" t="str">
        <f t="shared" si="101"/>
        <v>4-6 Years</v>
      </c>
      <c r="Q2176" t="str">
        <f>IF(B2176&lt;=500,"300-500",
 IF(B2176&lt;=650,"501-650",
 IF(B2176&lt;=750,"651-750",
 "751-850")))</f>
        <v>501-650</v>
      </c>
      <c r="R2176" t="str">
        <f>IF(L2176=1,"Customer already churned",
 IF(N2176&gt;=70,"Urgent attention required",
 IF(O2176="46-60","Focus retention efforts",
 IF(O2176="36-45","Extend retention strategies",
 IF(O2176="501-600","Engagement support required",
 IF(O2176="601-700","Monitor engagement",
 IF(AND(C2176="Germany",D2176="Female"),"Priority proactive retention",
 "General engagement")))))))</f>
        <v>General engagement</v>
      </c>
    </row>
    <row r="2177" spans="1:18" x14ac:dyDescent="0.35">
      <c r="A2177">
        <v>15769254</v>
      </c>
      <c r="B2177">
        <v>757</v>
      </c>
      <c r="C2177" t="s">
        <v>19</v>
      </c>
      <c r="D2177" t="s">
        <v>16</v>
      </c>
      <c r="E2177">
        <v>34</v>
      </c>
      <c r="F2177">
        <v>9</v>
      </c>
      <c r="G2177" s="3">
        <v>101861.36</v>
      </c>
      <c r="H2177">
        <v>2</v>
      </c>
      <c r="I2177">
        <v>0</v>
      </c>
      <c r="J2177">
        <v>0</v>
      </c>
      <c r="K2177" s="5">
        <v>187011.96</v>
      </c>
      <c r="L2177">
        <v>0</v>
      </c>
      <c r="M2177" t="str">
        <f t="shared" si="99"/>
        <v xml:space="preserve"> Reatined</v>
      </c>
      <c r="N2177" s="7">
        <v>29.166666666666671</v>
      </c>
      <c r="O2177" s="10" t="str">
        <f t="shared" si="100"/>
        <v>26-35</v>
      </c>
      <c r="P2177" t="str">
        <f t="shared" si="101"/>
        <v>7-9 Years</v>
      </c>
      <c r="Q2177" t="str">
        <f>IF(B2177&lt;=500,"300-500",
 IF(B2177&lt;=650,"501-650",
 IF(B2177&lt;=750,"651-750",
 "751-850")))</f>
        <v>751-850</v>
      </c>
      <c r="R2177" t="str">
        <f>IF(L2177=1,"Customer already churned",
 IF(N2177&gt;=70,"Urgent attention required",
 IF(O2177="46-60","Focus retention efforts",
 IF(O2177="36-45","Extend retention strategies",
 IF(O2177="501-600","Engagement support required",
 IF(O2177="601-700","Monitor engagement",
 IF(AND(C2177="Germany",D2177="Female"),"Priority proactive retention",
 "General engagement")))))))</f>
        <v>Priority proactive retention</v>
      </c>
    </row>
    <row r="2178" spans="1:18" x14ac:dyDescent="0.35">
      <c r="A2178">
        <v>15704746</v>
      </c>
      <c r="B2178">
        <v>699</v>
      </c>
      <c r="C2178" t="s">
        <v>17</v>
      </c>
      <c r="D2178" t="s">
        <v>18</v>
      </c>
      <c r="E2178">
        <v>35</v>
      </c>
      <c r="F2178">
        <v>2</v>
      </c>
      <c r="G2178" s="3">
        <v>167455.66</v>
      </c>
      <c r="H2178">
        <v>2</v>
      </c>
      <c r="I2178">
        <v>1</v>
      </c>
      <c r="J2178">
        <v>1</v>
      </c>
      <c r="K2178" s="5">
        <v>55324.49</v>
      </c>
      <c r="L2178">
        <v>0</v>
      </c>
      <c r="M2178" t="str">
        <f t="shared" si="99"/>
        <v xml:space="preserve"> Reatined</v>
      </c>
      <c r="N2178" s="7">
        <v>25</v>
      </c>
      <c r="O2178" s="10" t="str">
        <f t="shared" si="100"/>
        <v>26-35</v>
      </c>
      <c r="P2178" t="str">
        <f t="shared" si="101"/>
        <v>0-3 Years</v>
      </c>
      <c r="Q2178" t="str">
        <f>IF(B2178&lt;=500,"300-500",
 IF(B2178&lt;=650,"501-650",
 IF(B2178&lt;=750,"651-750",
 "751-850")))</f>
        <v>651-750</v>
      </c>
      <c r="R2178" t="str">
        <f>IF(L2178=1,"Customer already churned",
 IF(N2178&gt;=70,"Urgent attention required",
 IF(O2178="46-60","Focus retention efforts",
 IF(O2178="36-45","Extend retention strategies",
 IF(O2178="501-600","Engagement support required",
 IF(O2178="601-700","Monitor engagement",
 IF(AND(C2178="Germany",D2178="Female"),"Priority proactive retention",
 "General engagement")))))))</f>
        <v>General engagement</v>
      </c>
    </row>
    <row r="2179" spans="1:18" x14ac:dyDescent="0.35">
      <c r="A2179">
        <v>15637644</v>
      </c>
      <c r="B2179">
        <v>667</v>
      </c>
      <c r="C2179" t="s">
        <v>15</v>
      </c>
      <c r="D2179" t="s">
        <v>16</v>
      </c>
      <c r="E2179">
        <v>24</v>
      </c>
      <c r="F2179">
        <v>4</v>
      </c>
      <c r="G2179" s="3">
        <v>0</v>
      </c>
      <c r="H2179">
        <v>2</v>
      </c>
      <c r="I2179">
        <v>0</v>
      </c>
      <c r="J2179">
        <v>1</v>
      </c>
      <c r="K2179" s="5">
        <v>34335.550000000003</v>
      </c>
      <c r="L2179">
        <v>0</v>
      </c>
      <c r="M2179" t="str">
        <f t="shared" ref="M2179:M2242" si="102">IF(L2179=1, "Churned"," Reatined")</f>
        <v xml:space="preserve"> Reatined</v>
      </c>
      <c r="N2179" s="7">
        <v>20.833333333333339</v>
      </c>
      <c r="O2179" s="10" t="str">
        <f t="shared" ref="O2179:O2242" si="103">IF(E2179&lt;=25,"18-25",
 IF(E2179&lt;=35,"26-35",
 IF(E2179&lt;=45,"36-45",
 IF(E2179&lt;=60,"46-60",
 "60+"))))</f>
        <v>18-25</v>
      </c>
      <c r="P2179" t="str">
        <f t="shared" ref="P2179:P2242" si="104">IF(F2179&lt;=3,"0-3 Years",
 IF(F2179&lt;=6,"4-6 Years",
 IF(F2179&lt;=9,"7-9 Years",
 "10+ Years")))</f>
        <v>4-6 Years</v>
      </c>
      <c r="Q2179" t="str">
        <f>IF(B2179&lt;=500,"300-500",
 IF(B2179&lt;=650,"501-650",
 IF(B2179&lt;=750,"651-750",
 "751-850")))</f>
        <v>651-750</v>
      </c>
      <c r="R2179" t="str">
        <f>IF(L2179=1,"Customer already churned",
 IF(N2179&gt;=70,"Urgent attention required",
 IF(O2179="46-60","Focus retention efforts",
 IF(O2179="36-45","Extend retention strategies",
 IF(O2179="501-600","Engagement support required",
 IF(O2179="601-700","Monitor engagement",
 IF(AND(C2179="Germany",D2179="Female"),"Priority proactive retention",
 "General engagement")))))))</f>
        <v>General engagement</v>
      </c>
    </row>
    <row r="2180" spans="1:18" x14ac:dyDescent="0.35">
      <c r="A2180">
        <v>15609562</v>
      </c>
      <c r="B2180">
        <v>774</v>
      </c>
      <c r="C2180" t="s">
        <v>17</v>
      </c>
      <c r="D2180" t="s">
        <v>16</v>
      </c>
      <c r="E2180">
        <v>43</v>
      </c>
      <c r="F2180">
        <v>1</v>
      </c>
      <c r="G2180" s="3">
        <v>116360.07</v>
      </c>
      <c r="H2180">
        <v>1</v>
      </c>
      <c r="I2180">
        <v>1</v>
      </c>
      <c r="J2180">
        <v>0</v>
      </c>
      <c r="K2180" s="5">
        <v>17004.14</v>
      </c>
      <c r="L2180">
        <v>0</v>
      </c>
      <c r="M2180" t="str">
        <f t="shared" si="102"/>
        <v xml:space="preserve"> Reatined</v>
      </c>
      <c r="N2180" s="7">
        <v>62.5</v>
      </c>
      <c r="O2180" s="10" t="str">
        <f t="shared" si="103"/>
        <v>36-45</v>
      </c>
      <c r="P2180" t="str">
        <f t="shared" si="104"/>
        <v>0-3 Years</v>
      </c>
      <c r="Q2180" t="str">
        <f>IF(B2180&lt;=500,"300-500",
 IF(B2180&lt;=650,"501-650",
 IF(B2180&lt;=750,"651-750",
 "751-850")))</f>
        <v>751-850</v>
      </c>
      <c r="R2180" t="str">
        <f>IF(L2180=1,"Customer already churned",
 IF(N2180&gt;=70,"Urgent attention required",
 IF(O2180="46-60","Focus retention efforts",
 IF(O2180="36-45","Extend retention strategies",
 IF(O2180="501-600","Engagement support required",
 IF(O2180="601-700","Monitor engagement",
 IF(AND(C2180="Germany",D2180="Female"),"Priority proactive retention",
 "General engagement")))))))</f>
        <v>Extend retention strategies</v>
      </c>
    </row>
    <row r="2181" spans="1:18" x14ac:dyDescent="0.35">
      <c r="A2181">
        <v>15787459</v>
      </c>
      <c r="B2181">
        <v>745</v>
      </c>
      <c r="C2181" t="s">
        <v>17</v>
      </c>
      <c r="D2181" t="s">
        <v>18</v>
      </c>
      <c r="E2181">
        <v>40</v>
      </c>
      <c r="F2181">
        <v>3</v>
      </c>
      <c r="G2181" s="3">
        <v>88466.82</v>
      </c>
      <c r="H2181">
        <v>1</v>
      </c>
      <c r="I2181">
        <v>0</v>
      </c>
      <c r="J2181">
        <v>0</v>
      </c>
      <c r="K2181" s="5">
        <v>116331.42</v>
      </c>
      <c r="L2181">
        <v>0</v>
      </c>
      <c r="M2181" t="str">
        <f t="shared" si="102"/>
        <v xml:space="preserve"> Reatined</v>
      </c>
      <c r="N2181" s="7">
        <v>45.833333333333329</v>
      </c>
      <c r="O2181" s="10" t="str">
        <f t="shared" si="103"/>
        <v>36-45</v>
      </c>
      <c r="P2181" t="str">
        <f t="shared" si="104"/>
        <v>0-3 Years</v>
      </c>
      <c r="Q2181" t="str">
        <f>IF(B2181&lt;=500,"300-500",
 IF(B2181&lt;=650,"501-650",
 IF(B2181&lt;=750,"651-750",
 "751-850")))</f>
        <v>651-750</v>
      </c>
      <c r="R2181" t="str">
        <f>IF(L2181=1,"Customer already churned",
 IF(N2181&gt;=70,"Urgent attention required",
 IF(O2181="46-60","Focus retention efforts",
 IF(O2181="36-45","Extend retention strategies",
 IF(O2181="501-600","Engagement support required",
 IF(O2181="601-700","Monitor engagement",
 IF(AND(C2181="Germany",D2181="Female"),"Priority proactive retention",
 "General engagement")))))))</f>
        <v>Extend retention strategies</v>
      </c>
    </row>
    <row r="2182" spans="1:18" x14ac:dyDescent="0.35">
      <c r="A2182">
        <v>15762902</v>
      </c>
      <c r="B2182">
        <v>649</v>
      </c>
      <c r="C2182" t="s">
        <v>15</v>
      </c>
      <c r="D2182" t="s">
        <v>16</v>
      </c>
      <c r="E2182">
        <v>42</v>
      </c>
      <c r="F2182">
        <v>7</v>
      </c>
      <c r="G2182" s="3">
        <v>0</v>
      </c>
      <c r="H2182">
        <v>2</v>
      </c>
      <c r="I2182">
        <v>0</v>
      </c>
      <c r="J2182">
        <v>1</v>
      </c>
      <c r="K2182" s="5">
        <v>22974.01</v>
      </c>
      <c r="L2182">
        <v>0</v>
      </c>
      <c r="M2182" t="str">
        <f t="shared" si="102"/>
        <v xml:space="preserve"> Reatined</v>
      </c>
      <c r="N2182" s="7">
        <v>20.833333333333339</v>
      </c>
      <c r="O2182" s="10" t="str">
        <f t="shared" si="103"/>
        <v>36-45</v>
      </c>
      <c r="P2182" t="str">
        <f t="shared" si="104"/>
        <v>7-9 Years</v>
      </c>
      <c r="Q2182" t="str">
        <f>IF(B2182&lt;=500,"300-500",
 IF(B2182&lt;=650,"501-650",
 IF(B2182&lt;=750,"651-750",
 "751-850")))</f>
        <v>501-650</v>
      </c>
      <c r="R2182" t="str">
        <f>IF(L2182=1,"Customer already churned",
 IF(N2182&gt;=70,"Urgent attention required",
 IF(O2182="46-60","Focus retention efforts",
 IF(O2182="36-45","Extend retention strategies",
 IF(O2182="501-600","Engagement support required",
 IF(O2182="601-700","Monitor engagement",
 IF(AND(C2182="Germany",D2182="Female"),"Priority proactive retention",
 "General engagement")))))))</f>
        <v>Extend retention strategies</v>
      </c>
    </row>
    <row r="2183" spans="1:18" x14ac:dyDescent="0.35">
      <c r="A2183">
        <v>15738605</v>
      </c>
      <c r="B2183">
        <v>634</v>
      </c>
      <c r="C2183" t="s">
        <v>19</v>
      </c>
      <c r="D2183" t="s">
        <v>16</v>
      </c>
      <c r="E2183">
        <v>46</v>
      </c>
      <c r="F2183">
        <v>5</v>
      </c>
      <c r="G2183" s="3">
        <v>123642.36</v>
      </c>
      <c r="H2183">
        <v>1</v>
      </c>
      <c r="I2183">
        <v>1</v>
      </c>
      <c r="J2183">
        <v>1</v>
      </c>
      <c r="K2183" s="5">
        <v>49725.16</v>
      </c>
      <c r="L2183">
        <v>1</v>
      </c>
      <c r="M2183" t="str">
        <f t="shared" si="102"/>
        <v>Churned</v>
      </c>
      <c r="N2183" s="7">
        <v>16.666666666666661</v>
      </c>
      <c r="O2183" s="10" t="str">
        <f t="shared" si="103"/>
        <v>46-60</v>
      </c>
      <c r="P2183" t="str">
        <f t="shared" si="104"/>
        <v>4-6 Years</v>
      </c>
      <c r="Q2183" t="str">
        <f>IF(B2183&lt;=500,"300-500",
 IF(B2183&lt;=650,"501-650",
 IF(B2183&lt;=750,"651-750",
 "751-850")))</f>
        <v>501-650</v>
      </c>
      <c r="R2183" t="str">
        <f>IF(L2183=1,"Customer already churned",
 IF(N2183&gt;=70,"Urgent attention required",
 IF(O2183="46-60","Focus retention efforts",
 IF(O2183="36-45","Extend retention strategies",
 IF(O2183="501-600","Engagement support required",
 IF(O2183="601-700","Monitor engagement",
 IF(AND(C2183="Germany",D2183="Female"),"Priority proactive retention",
 "General engagement")))))))</f>
        <v>Customer already churned</v>
      </c>
    </row>
    <row r="2184" spans="1:18" x14ac:dyDescent="0.35">
      <c r="A2184">
        <v>15724889</v>
      </c>
      <c r="B2184">
        <v>665</v>
      </c>
      <c r="C2184" t="s">
        <v>17</v>
      </c>
      <c r="D2184" t="s">
        <v>18</v>
      </c>
      <c r="E2184">
        <v>38</v>
      </c>
      <c r="F2184">
        <v>9</v>
      </c>
      <c r="G2184" s="3">
        <v>0</v>
      </c>
      <c r="H2184">
        <v>1</v>
      </c>
      <c r="I2184">
        <v>0</v>
      </c>
      <c r="J2184">
        <v>1</v>
      </c>
      <c r="K2184" s="5">
        <v>87412.74</v>
      </c>
      <c r="L2184">
        <v>0</v>
      </c>
      <c r="M2184" t="str">
        <f t="shared" si="102"/>
        <v xml:space="preserve"> Reatined</v>
      </c>
      <c r="N2184" s="7">
        <v>37.5</v>
      </c>
      <c r="O2184" s="10" t="str">
        <f t="shared" si="103"/>
        <v>36-45</v>
      </c>
      <c r="P2184" t="str">
        <f t="shared" si="104"/>
        <v>7-9 Years</v>
      </c>
      <c r="Q2184" t="str">
        <f>IF(B2184&lt;=500,"300-500",
 IF(B2184&lt;=650,"501-650",
 IF(B2184&lt;=750,"651-750",
 "751-850")))</f>
        <v>651-750</v>
      </c>
      <c r="R2184" t="str">
        <f>IF(L2184=1,"Customer already churned",
 IF(N2184&gt;=70,"Urgent attention required",
 IF(O2184="46-60","Focus retention efforts",
 IF(O2184="36-45","Extend retention strategies",
 IF(O2184="501-600","Engagement support required",
 IF(O2184="601-700","Monitor engagement",
 IF(AND(C2184="Germany",D2184="Female"),"Priority proactive retention",
 "General engagement")))))))</f>
        <v>Extend retention strategies</v>
      </c>
    </row>
    <row r="2185" spans="1:18" x14ac:dyDescent="0.35">
      <c r="A2185">
        <v>15730735</v>
      </c>
      <c r="B2185">
        <v>713</v>
      </c>
      <c r="C2185" t="s">
        <v>15</v>
      </c>
      <c r="D2185" t="s">
        <v>18</v>
      </c>
      <c r="E2185">
        <v>38</v>
      </c>
      <c r="F2185">
        <v>9</v>
      </c>
      <c r="G2185" s="3">
        <v>72286.84</v>
      </c>
      <c r="H2185">
        <v>2</v>
      </c>
      <c r="I2185">
        <v>1</v>
      </c>
      <c r="J2185">
        <v>1</v>
      </c>
      <c r="K2185" s="5">
        <v>26136.89</v>
      </c>
      <c r="L2185">
        <v>0</v>
      </c>
      <c r="M2185" t="str">
        <f t="shared" si="102"/>
        <v xml:space="preserve"> Reatined</v>
      </c>
      <c r="N2185" s="7">
        <v>0</v>
      </c>
      <c r="O2185" s="10" t="str">
        <f t="shared" si="103"/>
        <v>36-45</v>
      </c>
      <c r="P2185" t="str">
        <f t="shared" si="104"/>
        <v>7-9 Years</v>
      </c>
      <c r="Q2185" t="str">
        <f>IF(B2185&lt;=500,"300-500",
 IF(B2185&lt;=650,"501-650",
 IF(B2185&lt;=750,"651-750",
 "751-850")))</f>
        <v>651-750</v>
      </c>
      <c r="R2185" t="str">
        <f>IF(L2185=1,"Customer already churned",
 IF(N2185&gt;=70,"Urgent attention required",
 IF(O2185="46-60","Focus retention efforts",
 IF(O2185="36-45","Extend retention strategies",
 IF(O2185="501-600","Engagement support required",
 IF(O2185="601-700","Monitor engagement",
 IF(AND(C2185="Germany",D2185="Female"),"Priority proactive retention",
 "General engagement")))))))</f>
        <v>Extend retention strategies</v>
      </c>
    </row>
    <row r="2186" spans="1:18" x14ac:dyDescent="0.35">
      <c r="A2186">
        <v>15689147</v>
      </c>
      <c r="B2186">
        <v>652</v>
      </c>
      <c r="C2186" t="s">
        <v>15</v>
      </c>
      <c r="D2186" t="s">
        <v>16</v>
      </c>
      <c r="E2186">
        <v>40</v>
      </c>
      <c r="F2186">
        <v>1</v>
      </c>
      <c r="G2186" s="3">
        <v>0</v>
      </c>
      <c r="H2186">
        <v>2</v>
      </c>
      <c r="I2186">
        <v>1</v>
      </c>
      <c r="J2186">
        <v>0</v>
      </c>
      <c r="K2186" s="5">
        <v>126554.96</v>
      </c>
      <c r="L2186">
        <v>0</v>
      </c>
      <c r="M2186" t="str">
        <f t="shared" si="102"/>
        <v xml:space="preserve"> Reatined</v>
      </c>
      <c r="N2186" s="7">
        <v>58.333333333333343</v>
      </c>
      <c r="O2186" s="10" t="str">
        <f t="shared" si="103"/>
        <v>36-45</v>
      </c>
      <c r="P2186" t="str">
        <f t="shared" si="104"/>
        <v>0-3 Years</v>
      </c>
      <c r="Q2186" t="str">
        <f>IF(B2186&lt;=500,"300-500",
 IF(B2186&lt;=650,"501-650",
 IF(B2186&lt;=750,"651-750",
 "751-850")))</f>
        <v>651-750</v>
      </c>
      <c r="R2186" t="str">
        <f>IF(L2186=1,"Customer already churned",
 IF(N2186&gt;=70,"Urgent attention required",
 IF(O2186="46-60","Focus retention efforts",
 IF(O2186="36-45","Extend retention strategies",
 IF(O2186="501-600","Engagement support required",
 IF(O2186="601-700","Monitor engagement",
 IF(AND(C2186="Germany",D2186="Female"),"Priority proactive retention",
 "General engagement")))))))</f>
        <v>Extend retention strategies</v>
      </c>
    </row>
    <row r="2187" spans="1:18" x14ac:dyDescent="0.35">
      <c r="A2187">
        <v>15730397</v>
      </c>
      <c r="B2187">
        <v>739</v>
      </c>
      <c r="C2187" t="s">
        <v>17</v>
      </c>
      <c r="D2187" t="s">
        <v>18</v>
      </c>
      <c r="E2187">
        <v>40</v>
      </c>
      <c r="F2187">
        <v>1</v>
      </c>
      <c r="G2187" s="3">
        <v>109681.61</v>
      </c>
      <c r="H2187">
        <v>1</v>
      </c>
      <c r="I2187">
        <v>1</v>
      </c>
      <c r="J2187">
        <v>1</v>
      </c>
      <c r="K2187" s="5">
        <v>193321.3</v>
      </c>
      <c r="L2187">
        <v>0</v>
      </c>
      <c r="M2187" t="str">
        <f t="shared" si="102"/>
        <v xml:space="preserve"> Reatined</v>
      </c>
      <c r="N2187" s="7">
        <v>41.666666666666671</v>
      </c>
      <c r="O2187" s="10" t="str">
        <f t="shared" si="103"/>
        <v>36-45</v>
      </c>
      <c r="P2187" t="str">
        <f t="shared" si="104"/>
        <v>0-3 Years</v>
      </c>
      <c r="Q2187" t="str">
        <f>IF(B2187&lt;=500,"300-500",
 IF(B2187&lt;=650,"501-650",
 IF(B2187&lt;=750,"651-750",
 "751-850")))</f>
        <v>651-750</v>
      </c>
      <c r="R2187" t="str">
        <f>IF(L2187=1,"Customer already churned",
 IF(N2187&gt;=70,"Urgent attention required",
 IF(O2187="46-60","Focus retention efforts",
 IF(O2187="36-45","Extend retention strategies",
 IF(O2187="501-600","Engagement support required",
 IF(O2187="601-700","Monitor engagement",
 IF(AND(C2187="Germany",D2187="Female"),"Priority proactive retention",
 "General engagement")))))))</f>
        <v>Extend retention strategies</v>
      </c>
    </row>
    <row r="2188" spans="1:18" x14ac:dyDescent="0.35">
      <c r="A2188">
        <v>15762169</v>
      </c>
      <c r="B2188">
        <v>556</v>
      </c>
      <c r="C2188" t="s">
        <v>19</v>
      </c>
      <c r="D2188" t="s">
        <v>18</v>
      </c>
      <c r="E2188">
        <v>37</v>
      </c>
      <c r="F2188">
        <v>9</v>
      </c>
      <c r="G2188" s="3">
        <v>145018.64000000001</v>
      </c>
      <c r="H2188">
        <v>2</v>
      </c>
      <c r="I2188">
        <v>1</v>
      </c>
      <c r="J2188">
        <v>0</v>
      </c>
      <c r="K2188" s="5">
        <v>90928.02</v>
      </c>
      <c r="L2188">
        <v>1</v>
      </c>
      <c r="M2188" t="str">
        <f t="shared" si="102"/>
        <v>Churned</v>
      </c>
      <c r="N2188" s="7">
        <v>20.833333333333339</v>
      </c>
      <c r="O2188" s="10" t="str">
        <f t="shared" si="103"/>
        <v>36-45</v>
      </c>
      <c r="P2188" t="str">
        <f t="shared" si="104"/>
        <v>7-9 Years</v>
      </c>
      <c r="Q2188" t="str">
        <f>IF(B2188&lt;=500,"300-500",
 IF(B2188&lt;=650,"501-650",
 IF(B2188&lt;=750,"651-750",
 "751-850")))</f>
        <v>501-650</v>
      </c>
      <c r="R2188" t="str">
        <f>IF(L2188=1,"Customer already churned",
 IF(N2188&gt;=70,"Urgent attention required",
 IF(O2188="46-60","Focus retention efforts",
 IF(O2188="36-45","Extend retention strategies",
 IF(O2188="501-600","Engagement support required",
 IF(O2188="601-700","Monitor engagement",
 IF(AND(C2188="Germany",D2188="Female"),"Priority proactive retention",
 "General engagement")))))))</f>
        <v>Customer already churned</v>
      </c>
    </row>
    <row r="2189" spans="1:18" x14ac:dyDescent="0.35">
      <c r="A2189">
        <v>15589320</v>
      </c>
      <c r="B2189">
        <v>699</v>
      </c>
      <c r="C2189" t="s">
        <v>17</v>
      </c>
      <c r="D2189" t="s">
        <v>18</v>
      </c>
      <c r="E2189">
        <v>34</v>
      </c>
      <c r="F2189">
        <v>8</v>
      </c>
      <c r="G2189" s="3">
        <v>0</v>
      </c>
      <c r="H2189">
        <v>1</v>
      </c>
      <c r="I2189">
        <v>1</v>
      </c>
      <c r="J2189">
        <v>1</v>
      </c>
      <c r="K2189" s="5">
        <v>76510.460000000006</v>
      </c>
      <c r="L2189">
        <v>0</v>
      </c>
      <c r="M2189" t="str">
        <f t="shared" si="102"/>
        <v xml:space="preserve"> Reatined</v>
      </c>
      <c r="N2189" s="7">
        <v>29.166666666666671</v>
      </c>
      <c r="O2189" s="10" t="str">
        <f t="shared" si="103"/>
        <v>26-35</v>
      </c>
      <c r="P2189" t="str">
        <f t="shared" si="104"/>
        <v>7-9 Years</v>
      </c>
      <c r="Q2189" t="str">
        <f>IF(B2189&lt;=500,"300-500",
 IF(B2189&lt;=650,"501-650",
 IF(B2189&lt;=750,"651-750",
 "751-850")))</f>
        <v>651-750</v>
      </c>
      <c r="R2189" t="str">
        <f>IF(L2189=1,"Customer already churned",
 IF(N2189&gt;=70,"Urgent attention required",
 IF(O2189="46-60","Focus retention efforts",
 IF(O2189="36-45","Extend retention strategies",
 IF(O2189="501-600","Engagement support required",
 IF(O2189="601-700","Monitor engagement",
 IF(AND(C2189="Germany",D2189="Female"),"Priority proactive retention",
 "General engagement")))))))</f>
        <v>General engagement</v>
      </c>
    </row>
    <row r="2190" spans="1:18" x14ac:dyDescent="0.35">
      <c r="A2190">
        <v>15799211</v>
      </c>
      <c r="B2190">
        <v>708</v>
      </c>
      <c r="C2190" t="s">
        <v>17</v>
      </c>
      <c r="D2190" t="s">
        <v>16</v>
      </c>
      <c r="E2190">
        <v>32</v>
      </c>
      <c r="F2190">
        <v>8</v>
      </c>
      <c r="G2190" s="3">
        <v>187487.63</v>
      </c>
      <c r="H2190">
        <v>1</v>
      </c>
      <c r="I2190">
        <v>1</v>
      </c>
      <c r="J2190">
        <v>1</v>
      </c>
      <c r="K2190" s="5">
        <v>120115.5</v>
      </c>
      <c r="L2190">
        <v>0</v>
      </c>
      <c r="M2190" t="str">
        <f t="shared" si="102"/>
        <v xml:space="preserve"> Reatined</v>
      </c>
      <c r="N2190" s="7">
        <v>16.666666666666661</v>
      </c>
      <c r="O2190" s="10" t="str">
        <f t="shared" si="103"/>
        <v>26-35</v>
      </c>
      <c r="P2190" t="str">
        <f t="shared" si="104"/>
        <v>7-9 Years</v>
      </c>
      <c r="Q2190" t="str">
        <f>IF(B2190&lt;=500,"300-500",
 IF(B2190&lt;=650,"501-650",
 IF(B2190&lt;=750,"651-750",
 "751-850")))</f>
        <v>651-750</v>
      </c>
      <c r="R2190" t="str">
        <f>IF(L2190=1,"Customer already churned",
 IF(N2190&gt;=70,"Urgent attention required",
 IF(O2190="46-60","Focus retention efforts",
 IF(O2190="36-45","Extend retention strategies",
 IF(O2190="501-600","Engagement support required",
 IF(O2190="601-700","Monitor engagement",
 IF(AND(C2190="Germany",D2190="Female"),"Priority proactive retention",
 "General engagement")))))))</f>
        <v>General engagement</v>
      </c>
    </row>
    <row r="2191" spans="1:18" x14ac:dyDescent="0.35">
      <c r="A2191">
        <v>15798310</v>
      </c>
      <c r="B2191">
        <v>480</v>
      </c>
      <c r="C2191" t="s">
        <v>15</v>
      </c>
      <c r="D2191" t="s">
        <v>18</v>
      </c>
      <c r="E2191">
        <v>35</v>
      </c>
      <c r="F2191">
        <v>2</v>
      </c>
      <c r="G2191" s="3">
        <v>165692.91</v>
      </c>
      <c r="H2191">
        <v>1</v>
      </c>
      <c r="I2191">
        <v>1</v>
      </c>
      <c r="J2191">
        <v>1</v>
      </c>
      <c r="K2191" s="5">
        <v>197984.58</v>
      </c>
      <c r="L2191">
        <v>0</v>
      </c>
      <c r="M2191" t="str">
        <f t="shared" si="102"/>
        <v xml:space="preserve"> Reatined</v>
      </c>
      <c r="N2191" s="7">
        <v>41.666666666666671</v>
      </c>
      <c r="O2191" s="10" t="str">
        <f t="shared" si="103"/>
        <v>26-35</v>
      </c>
      <c r="P2191" t="str">
        <f t="shared" si="104"/>
        <v>0-3 Years</v>
      </c>
      <c r="Q2191" t="str">
        <f>IF(B2191&lt;=500,"300-500",
 IF(B2191&lt;=650,"501-650",
 IF(B2191&lt;=750,"651-750",
 "751-850")))</f>
        <v>300-500</v>
      </c>
      <c r="R2191" t="str">
        <f>IF(L2191=1,"Customer already churned",
 IF(N2191&gt;=70,"Urgent attention required",
 IF(O2191="46-60","Focus retention efforts",
 IF(O2191="36-45","Extend retention strategies",
 IF(O2191="501-600","Engagement support required",
 IF(O2191="601-700","Monitor engagement",
 IF(AND(C2191="Germany",D2191="Female"),"Priority proactive retention",
 "General engagement")))))))</f>
        <v>General engagement</v>
      </c>
    </row>
    <row r="2192" spans="1:18" x14ac:dyDescent="0.35">
      <c r="A2192">
        <v>15609998</v>
      </c>
      <c r="B2192">
        <v>700</v>
      </c>
      <c r="C2192" t="s">
        <v>19</v>
      </c>
      <c r="D2192" t="s">
        <v>16</v>
      </c>
      <c r="E2192">
        <v>59</v>
      </c>
      <c r="F2192">
        <v>5</v>
      </c>
      <c r="G2192" s="3">
        <v>137648.41</v>
      </c>
      <c r="H2192">
        <v>1</v>
      </c>
      <c r="I2192">
        <v>1</v>
      </c>
      <c r="J2192">
        <v>0</v>
      </c>
      <c r="K2192" s="5">
        <v>142977.04999999999</v>
      </c>
      <c r="L2192">
        <v>1</v>
      </c>
      <c r="M2192" t="str">
        <f t="shared" si="102"/>
        <v>Churned</v>
      </c>
      <c r="N2192" s="7">
        <v>54.166666666666657</v>
      </c>
      <c r="O2192" s="10" t="str">
        <f t="shared" si="103"/>
        <v>46-60</v>
      </c>
      <c r="P2192" t="str">
        <f t="shared" si="104"/>
        <v>4-6 Years</v>
      </c>
      <c r="Q2192" t="str">
        <f>IF(B2192&lt;=500,"300-500",
 IF(B2192&lt;=650,"501-650",
 IF(B2192&lt;=750,"651-750",
 "751-850")))</f>
        <v>651-750</v>
      </c>
      <c r="R2192" t="str">
        <f>IF(L2192=1,"Customer already churned",
 IF(N2192&gt;=70,"Urgent attention required",
 IF(O2192="46-60","Focus retention efforts",
 IF(O2192="36-45","Extend retention strategies",
 IF(O2192="501-600","Engagement support required",
 IF(O2192="601-700","Monitor engagement",
 IF(AND(C2192="Germany",D2192="Female"),"Priority proactive retention",
 "General engagement")))))))</f>
        <v>Customer already churned</v>
      </c>
    </row>
    <row r="2193" spans="1:18" x14ac:dyDescent="0.35">
      <c r="A2193">
        <v>15583548</v>
      </c>
      <c r="B2193">
        <v>525</v>
      </c>
      <c r="C2193" t="s">
        <v>17</v>
      </c>
      <c r="D2193" t="s">
        <v>16</v>
      </c>
      <c r="E2193">
        <v>47</v>
      </c>
      <c r="F2193">
        <v>6</v>
      </c>
      <c r="G2193" s="3">
        <v>118560</v>
      </c>
      <c r="H2193">
        <v>1</v>
      </c>
      <c r="I2193">
        <v>1</v>
      </c>
      <c r="J2193">
        <v>0</v>
      </c>
      <c r="K2193" s="5">
        <v>82522.61</v>
      </c>
      <c r="L2193">
        <v>1</v>
      </c>
      <c r="M2193" t="str">
        <f t="shared" si="102"/>
        <v>Churned</v>
      </c>
      <c r="N2193" s="7">
        <v>37.5</v>
      </c>
      <c r="O2193" s="10" t="str">
        <f t="shared" si="103"/>
        <v>46-60</v>
      </c>
      <c r="P2193" t="str">
        <f t="shared" si="104"/>
        <v>4-6 Years</v>
      </c>
      <c r="Q2193" t="str">
        <f>IF(B2193&lt;=500,"300-500",
 IF(B2193&lt;=650,"501-650",
 IF(B2193&lt;=750,"651-750",
 "751-850")))</f>
        <v>501-650</v>
      </c>
      <c r="R2193" t="str">
        <f>IF(L2193=1,"Customer already churned",
 IF(N2193&gt;=70,"Urgent attention required",
 IF(O2193="46-60","Focus retention efforts",
 IF(O2193="36-45","Extend retention strategies",
 IF(O2193="501-600","Engagement support required",
 IF(O2193="601-700","Monitor engagement",
 IF(AND(C2193="Germany",D2193="Female"),"Priority proactive retention",
 "General engagement")))))))</f>
        <v>Customer already churned</v>
      </c>
    </row>
    <row r="2194" spans="1:18" x14ac:dyDescent="0.35">
      <c r="A2194">
        <v>15761763</v>
      </c>
      <c r="B2194">
        <v>845</v>
      </c>
      <c r="C2194" t="s">
        <v>15</v>
      </c>
      <c r="D2194" t="s">
        <v>18</v>
      </c>
      <c r="E2194">
        <v>33</v>
      </c>
      <c r="F2194">
        <v>8</v>
      </c>
      <c r="G2194" s="3">
        <v>164385.53</v>
      </c>
      <c r="H2194">
        <v>1</v>
      </c>
      <c r="I2194">
        <v>1</v>
      </c>
      <c r="J2194">
        <v>0</v>
      </c>
      <c r="K2194" s="5">
        <v>150664.97</v>
      </c>
      <c r="L2194">
        <v>0</v>
      </c>
      <c r="M2194" t="str">
        <f t="shared" si="102"/>
        <v xml:space="preserve"> Reatined</v>
      </c>
      <c r="N2194" s="7">
        <v>37.5</v>
      </c>
      <c r="O2194" s="10" t="str">
        <f t="shared" si="103"/>
        <v>26-35</v>
      </c>
      <c r="P2194" t="str">
        <f t="shared" si="104"/>
        <v>7-9 Years</v>
      </c>
      <c r="Q2194" t="str">
        <f>IF(B2194&lt;=500,"300-500",
 IF(B2194&lt;=650,"501-650",
 IF(B2194&lt;=750,"651-750",
 "751-850")))</f>
        <v>751-850</v>
      </c>
      <c r="R2194" t="str">
        <f>IF(L2194=1,"Customer already churned",
 IF(N2194&gt;=70,"Urgent attention required",
 IF(O2194="46-60","Focus retention efforts",
 IF(O2194="36-45","Extend retention strategies",
 IF(O2194="501-600","Engagement support required",
 IF(O2194="601-700","Monitor engagement",
 IF(AND(C2194="Germany",D2194="Female"),"Priority proactive retention",
 "General engagement")))))))</f>
        <v>General engagement</v>
      </c>
    </row>
    <row r="2195" spans="1:18" x14ac:dyDescent="0.35">
      <c r="A2195">
        <v>15764409</v>
      </c>
      <c r="B2195">
        <v>613</v>
      </c>
      <c r="C2195" t="s">
        <v>15</v>
      </c>
      <c r="D2195" t="s">
        <v>18</v>
      </c>
      <c r="E2195">
        <v>37</v>
      </c>
      <c r="F2195">
        <v>9</v>
      </c>
      <c r="G2195" s="3">
        <v>108286.5</v>
      </c>
      <c r="H2195">
        <v>1</v>
      </c>
      <c r="I2195">
        <v>1</v>
      </c>
      <c r="J2195">
        <v>1</v>
      </c>
      <c r="K2195" s="5">
        <v>114153.44</v>
      </c>
      <c r="L2195">
        <v>0</v>
      </c>
      <c r="M2195" t="str">
        <f t="shared" si="102"/>
        <v xml:space="preserve"> Reatined</v>
      </c>
      <c r="N2195" s="7">
        <v>16.666666666666661</v>
      </c>
      <c r="O2195" s="10" t="str">
        <f t="shared" si="103"/>
        <v>36-45</v>
      </c>
      <c r="P2195" t="str">
        <f t="shared" si="104"/>
        <v>7-9 Years</v>
      </c>
      <c r="Q2195" t="str">
        <f>IF(B2195&lt;=500,"300-500",
 IF(B2195&lt;=650,"501-650",
 IF(B2195&lt;=750,"651-750",
 "751-850")))</f>
        <v>501-650</v>
      </c>
      <c r="R2195" t="str">
        <f>IF(L2195=1,"Customer already churned",
 IF(N2195&gt;=70,"Urgent attention required",
 IF(O2195="46-60","Focus retention efforts",
 IF(O2195="36-45","Extend retention strategies",
 IF(O2195="501-600","Engagement support required",
 IF(O2195="601-700","Monitor engagement",
 IF(AND(C2195="Germany",D2195="Female"),"Priority proactive retention",
 "General engagement")))))))</f>
        <v>Extend retention strategies</v>
      </c>
    </row>
    <row r="2196" spans="1:18" x14ac:dyDescent="0.35">
      <c r="A2196">
        <v>15710161</v>
      </c>
      <c r="B2196">
        <v>850</v>
      </c>
      <c r="C2196" t="s">
        <v>15</v>
      </c>
      <c r="D2196" t="s">
        <v>16</v>
      </c>
      <c r="E2196">
        <v>34</v>
      </c>
      <c r="F2196">
        <v>2</v>
      </c>
      <c r="G2196" s="3">
        <v>0</v>
      </c>
      <c r="H2196">
        <v>2</v>
      </c>
      <c r="I2196">
        <v>1</v>
      </c>
      <c r="J2196">
        <v>1</v>
      </c>
      <c r="K2196" s="5">
        <v>171706.66</v>
      </c>
      <c r="L2196">
        <v>0</v>
      </c>
      <c r="M2196" t="str">
        <f t="shared" si="102"/>
        <v xml:space="preserve"> Reatined</v>
      </c>
      <c r="N2196" s="7">
        <v>37.5</v>
      </c>
      <c r="O2196" s="10" t="str">
        <f t="shared" si="103"/>
        <v>26-35</v>
      </c>
      <c r="P2196" t="str">
        <f t="shared" si="104"/>
        <v>0-3 Years</v>
      </c>
      <c r="Q2196" t="str">
        <f>IF(B2196&lt;=500,"300-500",
 IF(B2196&lt;=650,"501-650",
 IF(B2196&lt;=750,"651-750",
 "751-850")))</f>
        <v>751-850</v>
      </c>
      <c r="R2196" t="str">
        <f>IF(L2196=1,"Customer already churned",
 IF(N2196&gt;=70,"Urgent attention required",
 IF(O2196="46-60","Focus retention efforts",
 IF(O2196="36-45","Extend retention strategies",
 IF(O2196="501-600","Engagement support required",
 IF(O2196="601-700","Monitor engagement",
 IF(AND(C2196="Germany",D2196="Female"),"Priority proactive retention",
 "General engagement")))))))</f>
        <v>General engagement</v>
      </c>
    </row>
    <row r="2197" spans="1:18" x14ac:dyDescent="0.35">
      <c r="A2197">
        <v>15735246</v>
      </c>
      <c r="B2197">
        <v>798</v>
      </c>
      <c r="C2197" t="s">
        <v>17</v>
      </c>
      <c r="D2197" t="s">
        <v>16</v>
      </c>
      <c r="E2197">
        <v>58</v>
      </c>
      <c r="F2197">
        <v>9</v>
      </c>
      <c r="G2197" s="3">
        <v>0</v>
      </c>
      <c r="H2197">
        <v>2</v>
      </c>
      <c r="I2197">
        <v>0</v>
      </c>
      <c r="J2197">
        <v>0</v>
      </c>
      <c r="K2197" s="5">
        <v>119071.56</v>
      </c>
      <c r="L2197">
        <v>1</v>
      </c>
      <c r="M2197" t="str">
        <f t="shared" si="102"/>
        <v>Churned</v>
      </c>
      <c r="N2197" s="7">
        <v>58.333333333333343</v>
      </c>
      <c r="O2197" s="10" t="str">
        <f t="shared" si="103"/>
        <v>46-60</v>
      </c>
      <c r="P2197" t="str">
        <f t="shared" si="104"/>
        <v>7-9 Years</v>
      </c>
      <c r="Q2197" t="str">
        <f>IF(B2197&lt;=500,"300-500",
 IF(B2197&lt;=650,"501-650",
 IF(B2197&lt;=750,"651-750",
 "751-850")))</f>
        <v>751-850</v>
      </c>
      <c r="R2197" t="str">
        <f>IF(L2197=1,"Customer already churned",
 IF(N2197&gt;=70,"Urgent attention required",
 IF(O2197="46-60","Focus retention efforts",
 IF(O2197="36-45","Extend retention strategies",
 IF(O2197="501-600","Engagement support required",
 IF(O2197="601-700","Monitor engagement",
 IF(AND(C2197="Germany",D2197="Female"),"Priority proactive retention",
 "General engagement")))))))</f>
        <v>Customer already churned</v>
      </c>
    </row>
    <row r="2198" spans="1:18" x14ac:dyDescent="0.35">
      <c r="A2198">
        <v>15791700</v>
      </c>
      <c r="B2198">
        <v>773</v>
      </c>
      <c r="C2198" t="s">
        <v>19</v>
      </c>
      <c r="D2198" t="s">
        <v>18</v>
      </c>
      <c r="E2198">
        <v>47</v>
      </c>
      <c r="F2198">
        <v>2</v>
      </c>
      <c r="G2198" s="3">
        <v>118079.47</v>
      </c>
      <c r="H2198">
        <v>4</v>
      </c>
      <c r="I2198">
        <v>1</v>
      </c>
      <c r="J2198">
        <v>1</v>
      </c>
      <c r="K2198" s="5">
        <v>143007.49</v>
      </c>
      <c r="L2198">
        <v>1</v>
      </c>
      <c r="M2198" t="str">
        <f t="shared" si="102"/>
        <v>Churned</v>
      </c>
      <c r="N2198" s="7">
        <v>25</v>
      </c>
      <c r="O2198" s="10" t="str">
        <f t="shared" si="103"/>
        <v>46-60</v>
      </c>
      <c r="P2198" t="str">
        <f t="shared" si="104"/>
        <v>0-3 Years</v>
      </c>
      <c r="Q2198" t="str">
        <f>IF(B2198&lt;=500,"300-500",
 IF(B2198&lt;=650,"501-650",
 IF(B2198&lt;=750,"651-750",
 "751-850")))</f>
        <v>751-850</v>
      </c>
      <c r="R2198" t="str">
        <f>IF(L2198=1,"Customer already churned",
 IF(N2198&gt;=70,"Urgent attention required",
 IF(O2198="46-60","Focus retention efforts",
 IF(O2198="36-45","Extend retention strategies",
 IF(O2198="501-600","Engagement support required",
 IF(O2198="601-700","Monitor engagement",
 IF(AND(C2198="Germany",D2198="Female"),"Priority proactive retention",
 "General engagement")))))))</f>
        <v>Customer already churned</v>
      </c>
    </row>
    <row r="2199" spans="1:18" x14ac:dyDescent="0.35">
      <c r="A2199">
        <v>15670753</v>
      </c>
      <c r="B2199">
        <v>614</v>
      </c>
      <c r="C2199" t="s">
        <v>17</v>
      </c>
      <c r="D2199" t="s">
        <v>18</v>
      </c>
      <c r="E2199">
        <v>35</v>
      </c>
      <c r="F2199">
        <v>2</v>
      </c>
      <c r="G2199" s="3">
        <v>127283.78</v>
      </c>
      <c r="H2199">
        <v>1</v>
      </c>
      <c r="I2199">
        <v>1</v>
      </c>
      <c r="J2199">
        <v>1</v>
      </c>
      <c r="K2199" s="5">
        <v>31302.35</v>
      </c>
      <c r="L2199">
        <v>0</v>
      </c>
      <c r="M2199" t="str">
        <f t="shared" si="102"/>
        <v xml:space="preserve"> Reatined</v>
      </c>
      <c r="N2199" s="7">
        <v>41.666666666666671</v>
      </c>
      <c r="O2199" s="10" t="str">
        <f t="shared" si="103"/>
        <v>26-35</v>
      </c>
      <c r="P2199" t="str">
        <f t="shared" si="104"/>
        <v>0-3 Years</v>
      </c>
      <c r="Q2199" t="str">
        <f>IF(B2199&lt;=500,"300-500",
 IF(B2199&lt;=650,"501-650",
 IF(B2199&lt;=750,"651-750",
 "751-850")))</f>
        <v>501-650</v>
      </c>
      <c r="R2199" t="str">
        <f>IF(L2199=1,"Customer already churned",
 IF(N2199&gt;=70,"Urgent attention required",
 IF(O2199="46-60","Focus retention efforts",
 IF(O2199="36-45","Extend retention strategies",
 IF(O2199="501-600","Engagement support required",
 IF(O2199="601-700","Monitor engagement",
 IF(AND(C2199="Germany",D2199="Female"),"Priority proactive retention",
 "General engagement")))))))</f>
        <v>General engagement</v>
      </c>
    </row>
    <row r="2200" spans="1:18" x14ac:dyDescent="0.35">
      <c r="A2200">
        <v>15573876</v>
      </c>
      <c r="B2200">
        <v>473</v>
      </c>
      <c r="C2200" t="s">
        <v>17</v>
      </c>
      <c r="D2200" t="s">
        <v>18</v>
      </c>
      <c r="E2200">
        <v>48</v>
      </c>
      <c r="F2200">
        <v>8</v>
      </c>
      <c r="G2200" s="3">
        <v>0</v>
      </c>
      <c r="H2200">
        <v>2</v>
      </c>
      <c r="I2200">
        <v>1</v>
      </c>
      <c r="J2200">
        <v>0</v>
      </c>
      <c r="K2200" s="5">
        <v>71139.8</v>
      </c>
      <c r="L2200">
        <v>0</v>
      </c>
      <c r="M2200" t="str">
        <f t="shared" si="102"/>
        <v xml:space="preserve"> Reatined</v>
      </c>
      <c r="N2200" s="7">
        <v>33.333333333333329</v>
      </c>
      <c r="O2200" s="10" t="str">
        <f t="shared" si="103"/>
        <v>46-60</v>
      </c>
      <c r="P2200" t="str">
        <f t="shared" si="104"/>
        <v>7-9 Years</v>
      </c>
      <c r="Q2200" t="str">
        <f>IF(B2200&lt;=500,"300-500",
 IF(B2200&lt;=650,"501-650",
 IF(B2200&lt;=750,"651-750",
 "751-850")))</f>
        <v>300-500</v>
      </c>
      <c r="R2200" t="str">
        <f>IF(L2200=1,"Customer already churned",
 IF(N2200&gt;=70,"Urgent attention required",
 IF(O2200="46-60","Focus retention efforts",
 IF(O2200="36-45","Extend retention strategies",
 IF(O2200="501-600","Engagement support required",
 IF(O2200="601-700","Monitor engagement",
 IF(AND(C2200="Germany",D2200="Female"),"Priority proactive retention",
 "General engagement")))))))</f>
        <v>Focus retention efforts</v>
      </c>
    </row>
    <row r="2201" spans="1:18" x14ac:dyDescent="0.35">
      <c r="A2201">
        <v>15770174</v>
      </c>
      <c r="B2201">
        <v>762</v>
      </c>
      <c r="C2201" t="s">
        <v>15</v>
      </c>
      <c r="D2201" t="s">
        <v>18</v>
      </c>
      <c r="E2201">
        <v>29</v>
      </c>
      <c r="F2201">
        <v>6</v>
      </c>
      <c r="G2201" s="3">
        <v>141389.06</v>
      </c>
      <c r="H2201">
        <v>1</v>
      </c>
      <c r="I2201">
        <v>1</v>
      </c>
      <c r="J2201">
        <v>0</v>
      </c>
      <c r="K2201" s="5">
        <v>54122.89</v>
      </c>
      <c r="L2201">
        <v>0</v>
      </c>
      <c r="M2201" t="str">
        <f t="shared" si="102"/>
        <v xml:space="preserve"> Reatined</v>
      </c>
      <c r="N2201" s="7">
        <v>37.5</v>
      </c>
      <c r="O2201" s="10" t="str">
        <f t="shared" si="103"/>
        <v>26-35</v>
      </c>
      <c r="P2201" t="str">
        <f t="shared" si="104"/>
        <v>4-6 Years</v>
      </c>
      <c r="Q2201" t="str">
        <f>IF(B2201&lt;=500,"300-500",
 IF(B2201&lt;=650,"501-650",
 IF(B2201&lt;=750,"651-750",
 "751-850")))</f>
        <v>751-850</v>
      </c>
      <c r="R2201" t="str">
        <f>IF(L2201=1,"Customer already churned",
 IF(N2201&gt;=70,"Urgent attention required",
 IF(O2201="46-60","Focus retention efforts",
 IF(O2201="36-45","Extend retention strategies",
 IF(O2201="501-600","Engagement support required",
 IF(O2201="601-700","Monitor engagement",
 IF(AND(C2201="Germany",D2201="Female"),"Priority proactive retention",
 "General engagement")))))))</f>
        <v>General engagement</v>
      </c>
    </row>
    <row r="2202" spans="1:18" x14ac:dyDescent="0.35">
      <c r="A2202">
        <v>15641114</v>
      </c>
      <c r="B2202">
        <v>701</v>
      </c>
      <c r="C2202" t="s">
        <v>15</v>
      </c>
      <c r="D2202" t="s">
        <v>18</v>
      </c>
      <c r="E2202">
        <v>37</v>
      </c>
      <c r="F2202">
        <v>8</v>
      </c>
      <c r="G2202" s="3">
        <v>130091.5</v>
      </c>
      <c r="H2202">
        <v>1</v>
      </c>
      <c r="I2202">
        <v>1</v>
      </c>
      <c r="J2202">
        <v>1</v>
      </c>
      <c r="K2202" s="5">
        <v>120031.29</v>
      </c>
      <c r="L2202">
        <v>0</v>
      </c>
      <c r="M2202" t="str">
        <f t="shared" si="102"/>
        <v xml:space="preserve"> Reatined</v>
      </c>
      <c r="N2202" s="7">
        <v>16.666666666666661</v>
      </c>
      <c r="O2202" s="10" t="str">
        <f t="shared" si="103"/>
        <v>36-45</v>
      </c>
      <c r="P2202" t="str">
        <f t="shared" si="104"/>
        <v>7-9 Years</v>
      </c>
      <c r="Q2202" t="str">
        <f>IF(B2202&lt;=500,"300-500",
 IF(B2202&lt;=650,"501-650",
 IF(B2202&lt;=750,"651-750",
 "751-850")))</f>
        <v>651-750</v>
      </c>
      <c r="R2202" t="str">
        <f>IF(L2202=1,"Customer already churned",
 IF(N2202&gt;=70,"Urgent attention required",
 IF(O2202="46-60","Focus retention efforts",
 IF(O2202="36-45","Extend retention strategies",
 IF(O2202="501-600","Engagement support required",
 IF(O2202="601-700","Monitor engagement",
 IF(AND(C2202="Germany",D2202="Female"),"Priority proactive retention",
 "General engagement")))))))</f>
        <v>Extend retention strategies</v>
      </c>
    </row>
    <row r="2203" spans="1:18" x14ac:dyDescent="0.35">
      <c r="A2203">
        <v>15682435</v>
      </c>
      <c r="B2203">
        <v>600</v>
      </c>
      <c r="C2203" t="s">
        <v>15</v>
      </c>
      <c r="D2203" t="s">
        <v>18</v>
      </c>
      <c r="E2203">
        <v>35</v>
      </c>
      <c r="F2203">
        <v>4</v>
      </c>
      <c r="G2203" s="3">
        <v>143744.76999999999</v>
      </c>
      <c r="H2203">
        <v>2</v>
      </c>
      <c r="I2203">
        <v>1</v>
      </c>
      <c r="J2203">
        <v>0</v>
      </c>
      <c r="K2203" s="5">
        <v>104076.51</v>
      </c>
      <c r="L2203">
        <v>0</v>
      </c>
      <c r="M2203" t="str">
        <f t="shared" si="102"/>
        <v xml:space="preserve"> Reatined</v>
      </c>
      <c r="N2203" s="7">
        <v>20.833333333333339</v>
      </c>
      <c r="O2203" s="10" t="str">
        <f t="shared" si="103"/>
        <v>26-35</v>
      </c>
      <c r="P2203" t="str">
        <f t="shared" si="104"/>
        <v>4-6 Years</v>
      </c>
      <c r="Q2203" t="str">
        <f>IF(B2203&lt;=500,"300-500",
 IF(B2203&lt;=650,"501-650",
 IF(B2203&lt;=750,"651-750",
 "751-850")))</f>
        <v>501-650</v>
      </c>
      <c r="R2203" t="str">
        <f>IF(L2203=1,"Customer already churned",
 IF(N2203&gt;=70,"Urgent attention required",
 IF(O2203="46-60","Focus retention efforts",
 IF(O2203="36-45","Extend retention strategies",
 IF(O2203="501-600","Engagement support required",
 IF(O2203="601-700","Monitor engagement",
 IF(AND(C2203="Germany",D2203="Female"),"Priority proactive retention",
 "General engagement")))))))</f>
        <v>General engagement</v>
      </c>
    </row>
    <row r="2204" spans="1:18" x14ac:dyDescent="0.35">
      <c r="A2204">
        <v>15751788</v>
      </c>
      <c r="B2204">
        <v>850</v>
      </c>
      <c r="C2204" t="s">
        <v>17</v>
      </c>
      <c r="D2204" t="s">
        <v>18</v>
      </c>
      <c r="E2204">
        <v>28</v>
      </c>
      <c r="F2204">
        <v>9</v>
      </c>
      <c r="G2204" s="3">
        <v>97408.03</v>
      </c>
      <c r="H2204">
        <v>1</v>
      </c>
      <c r="I2204">
        <v>1</v>
      </c>
      <c r="J2204">
        <v>1</v>
      </c>
      <c r="K2204" s="5">
        <v>175853.64</v>
      </c>
      <c r="L2204">
        <v>0</v>
      </c>
      <c r="M2204" t="str">
        <f t="shared" si="102"/>
        <v xml:space="preserve"> Reatined</v>
      </c>
      <c r="N2204" s="7">
        <v>16.666666666666661</v>
      </c>
      <c r="O2204" s="10" t="str">
        <f t="shared" si="103"/>
        <v>26-35</v>
      </c>
      <c r="P2204" t="str">
        <f t="shared" si="104"/>
        <v>7-9 Years</v>
      </c>
      <c r="Q2204" t="str">
        <f>IF(B2204&lt;=500,"300-500",
 IF(B2204&lt;=650,"501-650",
 IF(B2204&lt;=750,"651-750",
 "751-850")))</f>
        <v>751-850</v>
      </c>
      <c r="R2204" t="str">
        <f>IF(L2204=1,"Customer already churned",
 IF(N2204&gt;=70,"Urgent attention required",
 IF(O2204="46-60","Focus retention efforts",
 IF(O2204="36-45","Extend retention strategies",
 IF(O2204="501-600","Engagement support required",
 IF(O2204="601-700","Monitor engagement",
 IF(AND(C2204="Germany",D2204="Female"),"Priority proactive retention",
 "General engagement")))))))</f>
        <v>General engagement</v>
      </c>
    </row>
    <row r="2205" spans="1:18" x14ac:dyDescent="0.35">
      <c r="A2205">
        <v>15672598</v>
      </c>
      <c r="B2205">
        <v>613</v>
      </c>
      <c r="C2205" t="s">
        <v>17</v>
      </c>
      <c r="D2205" t="s">
        <v>18</v>
      </c>
      <c r="E2205">
        <v>30</v>
      </c>
      <c r="F2205">
        <v>9</v>
      </c>
      <c r="G2205" s="3">
        <v>111927.45</v>
      </c>
      <c r="H2205">
        <v>1</v>
      </c>
      <c r="I2205">
        <v>1</v>
      </c>
      <c r="J2205">
        <v>1</v>
      </c>
      <c r="K2205" s="5">
        <v>175795.87</v>
      </c>
      <c r="L2205">
        <v>0</v>
      </c>
      <c r="M2205" t="str">
        <f t="shared" si="102"/>
        <v xml:space="preserve"> Reatined</v>
      </c>
      <c r="N2205" s="7">
        <v>16.666666666666661</v>
      </c>
      <c r="O2205" s="10" t="str">
        <f t="shared" si="103"/>
        <v>26-35</v>
      </c>
      <c r="P2205" t="str">
        <f t="shared" si="104"/>
        <v>7-9 Years</v>
      </c>
      <c r="Q2205" t="str">
        <f>IF(B2205&lt;=500,"300-500",
 IF(B2205&lt;=650,"501-650",
 IF(B2205&lt;=750,"651-750",
 "751-850")))</f>
        <v>501-650</v>
      </c>
      <c r="R2205" t="str">
        <f>IF(L2205=1,"Customer already churned",
 IF(N2205&gt;=70,"Urgent attention required",
 IF(O2205="46-60","Focus retention efforts",
 IF(O2205="36-45","Extend retention strategies",
 IF(O2205="501-600","Engagement support required",
 IF(O2205="601-700","Monitor engagement",
 IF(AND(C2205="Germany",D2205="Female"),"Priority proactive retention",
 "General engagement")))))))</f>
        <v>General engagement</v>
      </c>
    </row>
    <row r="2206" spans="1:18" x14ac:dyDescent="0.35">
      <c r="A2206">
        <v>15762803</v>
      </c>
      <c r="B2206">
        <v>509</v>
      </c>
      <c r="C2206" t="s">
        <v>15</v>
      </c>
      <c r="D2206" t="s">
        <v>18</v>
      </c>
      <c r="E2206">
        <v>31</v>
      </c>
      <c r="F2206">
        <v>3</v>
      </c>
      <c r="G2206" s="3">
        <v>0</v>
      </c>
      <c r="H2206">
        <v>2</v>
      </c>
      <c r="I2206">
        <v>1</v>
      </c>
      <c r="J2206">
        <v>0</v>
      </c>
      <c r="K2206" s="5">
        <v>15360.91</v>
      </c>
      <c r="L2206">
        <v>0</v>
      </c>
      <c r="M2206" t="str">
        <f t="shared" si="102"/>
        <v xml:space="preserve"> Reatined</v>
      </c>
      <c r="N2206" s="7">
        <v>33.333333333333329</v>
      </c>
      <c r="O2206" s="10" t="str">
        <f t="shared" si="103"/>
        <v>26-35</v>
      </c>
      <c r="P2206" t="str">
        <f t="shared" si="104"/>
        <v>0-3 Years</v>
      </c>
      <c r="Q2206" t="str">
        <f>IF(B2206&lt;=500,"300-500",
 IF(B2206&lt;=650,"501-650",
 IF(B2206&lt;=750,"651-750",
 "751-850")))</f>
        <v>501-650</v>
      </c>
      <c r="R2206" t="str">
        <f>IF(L2206=1,"Customer already churned",
 IF(N2206&gt;=70,"Urgent attention required",
 IF(O2206="46-60","Focus retention efforts",
 IF(O2206="36-45","Extend retention strategies",
 IF(O2206="501-600","Engagement support required",
 IF(O2206="601-700","Monitor engagement",
 IF(AND(C2206="Germany",D2206="Female"),"Priority proactive retention",
 "General engagement")))))))</f>
        <v>General engagement</v>
      </c>
    </row>
    <row r="2207" spans="1:18" x14ac:dyDescent="0.35">
      <c r="A2207">
        <v>15812982</v>
      </c>
      <c r="B2207">
        <v>509</v>
      </c>
      <c r="C2207" t="s">
        <v>17</v>
      </c>
      <c r="D2207" t="s">
        <v>18</v>
      </c>
      <c r="E2207">
        <v>38</v>
      </c>
      <c r="F2207">
        <v>2</v>
      </c>
      <c r="G2207" s="3">
        <v>0</v>
      </c>
      <c r="H2207">
        <v>1</v>
      </c>
      <c r="I2207">
        <v>0</v>
      </c>
      <c r="J2207">
        <v>0</v>
      </c>
      <c r="K2207" s="5">
        <v>168460.12</v>
      </c>
      <c r="L2207">
        <v>0</v>
      </c>
      <c r="M2207" t="str">
        <f t="shared" si="102"/>
        <v xml:space="preserve"> Reatined</v>
      </c>
      <c r="N2207" s="7">
        <v>83.333333333333343</v>
      </c>
      <c r="O2207" s="10" t="str">
        <f t="shared" si="103"/>
        <v>36-45</v>
      </c>
      <c r="P2207" t="str">
        <f t="shared" si="104"/>
        <v>0-3 Years</v>
      </c>
      <c r="Q2207" t="str">
        <f>IF(B2207&lt;=500,"300-500",
 IF(B2207&lt;=650,"501-650",
 IF(B2207&lt;=750,"651-750",
 "751-850")))</f>
        <v>501-650</v>
      </c>
      <c r="R2207" t="str">
        <f>IF(L2207=1,"Customer already churned",
 IF(N2207&gt;=70,"Urgent attention required",
 IF(O2207="46-60","Focus retention efforts",
 IF(O2207="36-45","Extend retention strategies",
 IF(O2207="501-600","Engagement support required",
 IF(O2207="601-700","Monitor engagement",
 IF(AND(C2207="Germany",D2207="Female"),"Priority proactive retention",
 "General engagement")))))))</f>
        <v>Urgent attention required</v>
      </c>
    </row>
    <row r="2208" spans="1:18" x14ac:dyDescent="0.35">
      <c r="A2208">
        <v>15597901</v>
      </c>
      <c r="B2208">
        <v>609</v>
      </c>
      <c r="C2208" t="s">
        <v>15</v>
      </c>
      <c r="D2208" t="s">
        <v>18</v>
      </c>
      <c r="E2208">
        <v>34</v>
      </c>
      <c r="F2208">
        <v>1</v>
      </c>
      <c r="G2208" s="3">
        <v>0</v>
      </c>
      <c r="H2208">
        <v>1</v>
      </c>
      <c r="I2208">
        <v>1</v>
      </c>
      <c r="J2208">
        <v>1</v>
      </c>
      <c r="K2208" s="5">
        <v>181177.9</v>
      </c>
      <c r="L2208">
        <v>0</v>
      </c>
      <c r="M2208" t="str">
        <f t="shared" si="102"/>
        <v xml:space="preserve"> Reatined</v>
      </c>
      <c r="N2208" s="7">
        <v>54.166666666666657</v>
      </c>
      <c r="O2208" s="10" t="str">
        <f t="shared" si="103"/>
        <v>26-35</v>
      </c>
      <c r="P2208" t="str">
        <f t="shared" si="104"/>
        <v>0-3 Years</v>
      </c>
      <c r="Q2208" t="str">
        <f>IF(B2208&lt;=500,"300-500",
 IF(B2208&lt;=650,"501-650",
 IF(B2208&lt;=750,"651-750",
 "751-850")))</f>
        <v>501-650</v>
      </c>
      <c r="R2208" t="str">
        <f>IF(L2208=1,"Customer already churned",
 IF(N2208&gt;=70,"Urgent attention required",
 IF(O2208="46-60","Focus retention efforts",
 IF(O2208="36-45","Extend retention strategies",
 IF(O2208="501-600","Engagement support required",
 IF(O2208="601-700","Monitor engagement",
 IF(AND(C2208="Germany",D2208="Female"),"Priority proactive retention",
 "General engagement")))))))</f>
        <v>General engagement</v>
      </c>
    </row>
    <row r="2209" spans="1:18" x14ac:dyDescent="0.35">
      <c r="A2209">
        <v>15731507</v>
      </c>
      <c r="B2209">
        <v>456</v>
      </c>
      <c r="C2209" t="s">
        <v>15</v>
      </c>
      <c r="D2209" t="s">
        <v>16</v>
      </c>
      <c r="E2209">
        <v>33</v>
      </c>
      <c r="F2209">
        <v>1</v>
      </c>
      <c r="G2209" s="3">
        <v>188285.68</v>
      </c>
      <c r="H2209">
        <v>1</v>
      </c>
      <c r="I2209">
        <v>0</v>
      </c>
      <c r="J2209">
        <v>0</v>
      </c>
      <c r="K2209" s="5">
        <v>58363.94</v>
      </c>
      <c r="L2209">
        <v>0</v>
      </c>
      <c r="M2209" t="str">
        <f t="shared" si="102"/>
        <v xml:space="preserve"> Reatined</v>
      </c>
      <c r="N2209" s="7">
        <v>70.833333333333343</v>
      </c>
      <c r="O2209" s="10" t="str">
        <f t="shared" si="103"/>
        <v>26-35</v>
      </c>
      <c r="P2209" t="str">
        <f t="shared" si="104"/>
        <v>0-3 Years</v>
      </c>
      <c r="Q2209" t="str">
        <f>IF(B2209&lt;=500,"300-500",
 IF(B2209&lt;=650,"501-650",
 IF(B2209&lt;=750,"651-750",
 "751-850")))</f>
        <v>300-500</v>
      </c>
      <c r="R2209" t="str">
        <f>IF(L2209=1,"Customer already churned",
 IF(N2209&gt;=70,"Urgent attention required",
 IF(O2209="46-60","Focus retention efforts",
 IF(O2209="36-45","Extend retention strategies",
 IF(O2209="501-600","Engagement support required",
 IF(O2209="601-700","Monitor engagement",
 IF(AND(C2209="Germany",D2209="Female"),"Priority proactive retention",
 "General engagement")))))))</f>
        <v>Urgent attention required</v>
      </c>
    </row>
    <row r="2210" spans="1:18" x14ac:dyDescent="0.35">
      <c r="A2210">
        <v>15809826</v>
      </c>
      <c r="B2210">
        <v>728</v>
      </c>
      <c r="C2210" t="s">
        <v>15</v>
      </c>
      <c r="D2210" t="s">
        <v>16</v>
      </c>
      <c r="E2210">
        <v>46</v>
      </c>
      <c r="F2210">
        <v>2</v>
      </c>
      <c r="G2210" s="3">
        <v>109705.52</v>
      </c>
      <c r="H2210">
        <v>1</v>
      </c>
      <c r="I2210">
        <v>1</v>
      </c>
      <c r="J2210">
        <v>0</v>
      </c>
      <c r="K2210" s="5">
        <v>20276.87</v>
      </c>
      <c r="L2210">
        <v>1</v>
      </c>
      <c r="M2210" t="str">
        <f t="shared" si="102"/>
        <v>Churned</v>
      </c>
      <c r="N2210" s="7">
        <v>62.5</v>
      </c>
      <c r="O2210" s="10" t="str">
        <f t="shared" si="103"/>
        <v>46-60</v>
      </c>
      <c r="P2210" t="str">
        <f t="shared" si="104"/>
        <v>0-3 Years</v>
      </c>
      <c r="Q2210" t="str">
        <f>IF(B2210&lt;=500,"300-500",
 IF(B2210&lt;=650,"501-650",
 IF(B2210&lt;=750,"651-750",
 "751-850")))</f>
        <v>651-750</v>
      </c>
      <c r="R2210" t="str">
        <f>IF(L2210=1,"Customer already churned",
 IF(N2210&gt;=70,"Urgent attention required",
 IF(O2210="46-60","Focus retention efforts",
 IF(O2210="36-45","Extend retention strategies",
 IF(O2210="501-600","Engagement support required",
 IF(O2210="601-700","Monitor engagement",
 IF(AND(C2210="Germany",D2210="Female"),"Priority proactive retention",
 "General engagement")))))))</f>
        <v>Customer already churned</v>
      </c>
    </row>
    <row r="2211" spans="1:18" x14ac:dyDescent="0.35">
      <c r="A2211">
        <v>15764237</v>
      </c>
      <c r="B2211">
        <v>663</v>
      </c>
      <c r="C2211" t="s">
        <v>17</v>
      </c>
      <c r="D2211" t="s">
        <v>18</v>
      </c>
      <c r="E2211">
        <v>33</v>
      </c>
      <c r="F2211">
        <v>9</v>
      </c>
      <c r="G2211" s="3">
        <v>0</v>
      </c>
      <c r="H2211">
        <v>2</v>
      </c>
      <c r="I2211">
        <v>0</v>
      </c>
      <c r="J2211">
        <v>0</v>
      </c>
      <c r="K2211" s="5">
        <v>91514.62</v>
      </c>
      <c r="L2211">
        <v>0</v>
      </c>
      <c r="M2211" t="str">
        <f t="shared" si="102"/>
        <v xml:space="preserve"> Reatined</v>
      </c>
      <c r="N2211" s="7">
        <v>41.666666666666671</v>
      </c>
      <c r="O2211" s="10" t="str">
        <f t="shared" si="103"/>
        <v>26-35</v>
      </c>
      <c r="P2211" t="str">
        <f t="shared" si="104"/>
        <v>7-9 Years</v>
      </c>
      <c r="Q2211" t="str">
        <f>IF(B2211&lt;=500,"300-500",
 IF(B2211&lt;=650,"501-650",
 IF(B2211&lt;=750,"651-750",
 "751-850")))</f>
        <v>651-750</v>
      </c>
      <c r="R2211" t="str">
        <f>IF(L2211=1,"Customer already churned",
 IF(N2211&gt;=70,"Urgent attention required",
 IF(O2211="46-60","Focus retention efforts",
 IF(O2211="36-45","Extend retention strategies",
 IF(O2211="501-600","Engagement support required",
 IF(O2211="601-700","Monitor engagement",
 IF(AND(C2211="Germany",D2211="Female"),"Priority proactive retention",
 "General engagement")))))))</f>
        <v>General engagement</v>
      </c>
    </row>
    <row r="2212" spans="1:18" x14ac:dyDescent="0.35">
      <c r="A2212">
        <v>15769917</v>
      </c>
      <c r="B2212">
        <v>673</v>
      </c>
      <c r="C2212" t="s">
        <v>19</v>
      </c>
      <c r="D2212" t="s">
        <v>16</v>
      </c>
      <c r="E2212">
        <v>34</v>
      </c>
      <c r="F2212">
        <v>1</v>
      </c>
      <c r="G2212" s="3">
        <v>127122.79</v>
      </c>
      <c r="H2212">
        <v>3</v>
      </c>
      <c r="I2212">
        <v>0</v>
      </c>
      <c r="J2212">
        <v>1</v>
      </c>
      <c r="K2212" s="5">
        <v>76703.100000000006</v>
      </c>
      <c r="L2212">
        <v>0</v>
      </c>
      <c r="M2212" t="str">
        <f t="shared" si="102"/>
        <v xml:space="preserve"> Reatined</v>
      </c>
      <c r="N2212" s="7">
        <v>33.333333333333329</v>
      </c>
      <c r="O2212" s="10" t="str">
        <f t="shared" si="103"/>
        <v>26-35</v>
      </c>
      <c r="P2212" t="str">
        <f t="shared" si="104"/>
        <v>0-3 Years</v>
      </c>
      <c r="Q2212" t="str">
        <f>IF(B2212&lt;=500,"300-500",
 IF(B2212&lt;=650,"501-650",
 IF(B2212&lt;=750,"651-750",
 "751-850")))</f>
        <v>651-750</v>
      </c>
      <c r="R2212" t="str">
        <f>IF(L2212=1,"Customer already churned",
 IF(N2212&gt;=70,"Urgent attention required",
 IF(O2212="46-60","Focus retention efforts",
 IF(O2212="36-45","Extend retention strategies",
 IF(O2212="501-600","Engagement support required",
 IF(O2212="601-700","Monitor engagement",
 IF(AND(C2212="Germany",D2212="Female"),"Priority proactive retention",
 "General engagement")))))))</f>
        <v>Priority proactive retention</v>
      </c>
    </row>
    <row r="2213" spans="1:18" x14ac:dyDescent="0.35">
      <c r="A2213">
        <v>15641850</v>
      </c>
      <c r="B2213">
        <v>717</v>
      </c>
      <c r="C2213" t="s">
        <v>15</v>
      </c>
      <c r="D2213" t="s">
        <v>18</v>
      </c>
      <c r="E2213">
        <v>40</v>
      </c>
      <c r="F2213">
        <v>0</v>
      </c>
      <c r="G2213" s="3">
        <v>98241.04</v>
      </c>
      <c r="H2213">
        <v>1</v>
      </c>
      <c r="I2213">
        <v>1</v>
      </c>
      <c r="J2213">
        <v>0</v>
      </c>
      <c r="K2213" s="5">
        <v>110887.14</v>
      </c>
      <c r="L2213">
        <v>0</v>
      </c>
      <c r="M2213" t="str">
        <f t="shared" si="102"/>
        <v xml:space="preserve"> Reatined</v>
      </c>
      <c r="N2213" s="7">
        <v>62.5</v>
      </c>
      <c r="O2213" s="10" t="str">
        <f t="shared" si="103"/>
        <v>36-45</v>
      </c>
      <c r="P2213" t="str">
        <f t="shared" si="104"/>
        <v>0-3 Years</v>
      </c>
      <c r="Q2213" t="str">
        <f>IF(B2213&lt;=500,"300-500",
 IF(B2213&lt;=650,"501-650",
 IF(B2213&lt;=750,"651-750",
 "751-850")))</f>
        <v>651-750</v>
      </c>
      <c r="R2213" t="str">
        <f>IF(L2213=1,"Customer already churned",
 IF(N2213&gt;=70,"Urgent attention required",
 IF(O2213="46-60","Focus retention efforts",
 IF(O2213="36-45","Extend retention strategies",
 IF(O2213="501-600","Engagement support required",
 IF(O2213="601-700","Monitor engagement",
 IF(AND(C2213="Germany",D2213="Female"),"Priority proactive retention",
 "General engagement")))))))</f>
        <v>Extend retention strategies</v>
      </c>
    </row>
    <row r="2214" spans="1:18" x14ac:dyDescent="0.35">
      <c r="A2214">
        <v>15770974</v>
      </c>
      <c r="B2214">
        <v>741</v>
      </c>
      <c r="C2214" t="s">
        <v>19</v>
      </c>
      <c r="D2214" t="s">
        <v>16</v>
      </c>
      <c r="E2214">
        <v>37</v>
      </c>
      <c r="F2214">
        <v>8</v>
      </c>
      <c r="G2214" s="3">
        <v>170840.08</v>
      </c>
      <c r="H2214">
        <v>2</v>
      </c>
      <c r="I2214">
        <v>0</v>
      </c>
      <c r="J2214">
        <v>0</v>
      </c>
      <c r="K2214" s="5">
        <v>109843.16</v>
      </c>
      <c r="L2214">
        <v>0</v>
      </c>
      <c r="M2214" t="str">
        <f t="shared" si="102"/>
        <v xml:space="preserve"> Reatined</v>
      </c>
      <c r="N2214" s="7">
        <v>29.166666666666671</v>
      </c>
      <c r="O2214" s="10" t="str">
        <f t="shared" si="103"/>
        <v>36-45</v>
      </c>
      <c r="P2214" t="str">
        <f t="shared" si="104"/>
        <v>7-9 Years</v>
      </c>
      <c r="Q2214" t="str">
        <f>IF(B2214&lt;=500,"300-500",
 IF(B2214&lt;=650,"501-650",
 IF(B2214&lt;=750,"651-750",
 "751-850")))</f>
        <v>651-750</v>
      </c>
      <c r="R2214" t="str">
        <f>IF(L2214=1,"Customer already churned",
 IF(N2214&gt;=70,"Urgent attention required",
 IF(O2214="46-60","Focus retention efforts",
 IF(O2214="36-45","Extend retention strategies",
 IF(O2214="501-600","Engagement support required",
 IF(O2214="601-700","Monitor engagement",
 IF(AND(C2214="Germany",D2214="Female"),"Priority proactive retention",
 "General engagement")))))))</f>
        <v>Extend retention strategies</v>
      </c>
    </row>
    <row r="2215" spans="1:18" x14ac:dyDescent="0.35">
      <c r="A2215">
        <v>15803749</v>
      </c>
      <c r="B2215">
        <v>498</v>
      </c>
      <c r="C2215" t="s">
        <v>19</v>
      </c>
      <c r="D2215" t="s">
        <v>16</v>
      </c>
      <c r="E2215">
        <v>41</v>
      </c>
      <c r="F2215">
        <v>4</v>
      </c>
      <c r="G2215" s="3">
        <v>87541.06</v>
      </c>
      <c r="H2215">
        <v>2</v>
      </c>
      <c r="I2215">
        <v>1</v>
      </c>
      <c r="J2215">
        <v>1</v>
      </c>
      <c r="K2215" s="5">
        <v>12577.21</v>
      </c>
      <c r="L2215">
        <v>1</v>
      </c>
      <c r="M2215" t="str">
        <f t="shared" si="102"/>
        <v>Churned</v>
      </c>
      <c r="N2215" s="7">
        <v>0</v>
      </c>
      <c r="O2215" s="10" t="str">
        <f t="shared" si="103"/>
        <v>36-45</v>
      </c>
      <c r="P2215" t="str">
        <f t="shared" si="104"/>
        <v>4-6 Years</v>
      </c>
      <c r="Q2215" t="str">
        <f>IF(B2215&lt;=500,"300-500",
 IF(B2215&lt;=650,"501-650",
 IF(B2215&lt;=750,"651-750",
 "751-850")))</f>
        <v>300-500</v>
      </c>
      <c r="R2215" t="str">
        <f>IF(L2215=1,"Customer already churned",
 IF(N2215&gt;=70,"Urgent attention required",
 IF(O2215="46-60","Focus retention efforts",
 IF(O2215="36-45","Extend retention strategies",
 IF(O2215="501-600","Engagement support required",
 IF(O2215="601-700","Monitor engagement",
 IF(AND(C2215="Germany",D2215="Female"),"Priority proactive retention",
 "General engagement")))))))</f>
        <v>Customer already churned</v>
      </c>
    </row>
    <row r="2216" spans="1:18" x14ac:dyDescent="0.35">
      <c r="A2216">
        <v>15684999</v>
      </c>
      <c r="B2216">
        <v>850</v>
      </c>
      <c r="C2216" t="s">
        <v>15</v>
      </c>
      <c r="D2216" t="s">
        <v>16</v>
      </c>
      <c r="E2216">
        <v>26</v>
      </c>
      <c r="F2216">
        <v>4</v>
      </c>
      <c r="G2216" s="3">
        <v>62610.96</v>
      </c>
      <c r="H2216">
        <v>2</v>
      </c>
      <c r="I2216">
        <v>0</v>
      </c>
      <c r="J2216">
        <v>1</v>
      </c>
      <c r="K2216" s="5">
        <v>179365.1</v>
      </c>
      <c r="L2216">
        <v>0</v>
      </c>
      <c r="M2216" t="str">
        <f t="shared" si="102"/>
        <v xml:space="preserve"> Reatined</v>
      </c>
      <c r="N2216" s="7">
        <v>8.3333333333333321</v>
      </c>
      <c r="O2216" s="10" t="str">
        <f t="shared" si="103"/>
        <v>26-35</v>
      </c>
      <c r="P2216" t="str">
        <f t="shared" si="104"/>
        <v>4-6 Years</v>
      </c>
      <c r="Q2216" t="str">
        <f>IF(B2216&lt;=500,"300-500",
 IF(B2216&lt;=650,"501-650",
 IF(B2216&lt;=750,"651-750",
 "751-850")))</f>
        <v>751-850</v>
      </c>
      <c r="R2216" t="str">
        <f>IF(L2216=1,"Customer already churned",
 IF(N2216&gt;=70,"Urgent attention required",
 IF(O2216="46-60","Focus retention efforts",
 IF(O2216="36-45","Extend retention strategies",
 IF(O2216="501-600","Engagement support required",
 IF(O2216="601-700","Monitor engagement",
 IF(AND(C2216="Germany",D2216="Female"),"Priority proactive retention",
 "General engagement")))))))</f>
        <v>General engagement</v>
      </c>
    </row>
    <row r="2217" spans="1:18" x14ac:dyDescent="0.35">
      <c r="A2217">
        <v>15770225</v>
      </c>
      <c r="B2217">
        <v>493</v>
      </c>
      <c r="C2217" t="s">
        <v>15</v>
      </c>
      <c r="D2217" t="s">
        <v>18</v>
      </c>
      <c r="E2217">
        <v>36</v>
      </c>
      <c r="F2217">
        <v>9</v>
      </c>
      <c r="G2217" s="3">
        <v>0</v>
      </c>
      <c r="H2217">
        <v>2</v>
      </c>
      <c r="I2217">
        <v>1</v>
      </c>
      <c r="J2217">
        <v>1</v>
      </c>
      <c r="K2217" s="5">
        <v>65816.53</v>
      </c>
      <c r="L2217">
        <v>0</v>
      </c>
      <c r="M2217" t="str">
        <f t="shared" si="102"/>
        <v xml:space="preserve"> Reatined</v>
      </c>
      <c r="N2217" s="7">
        <v>12.5</v>
      </c>
      <c r="O2217" s="10" t="str">
        <f t="shared" si="103"/>
        <v>36-45</v>
      </c>
      <c r="P2217" t="str">
        <f t="shared" si="104"/>
        <v>7-9 Years</v>
      </c>
      <c r="Q2217" t="str">
        <f>IF(B2217&lt;=500,"300-500",
 IF(B2217&lt;=650,"501-650",
 IF(B2217&lt;=750,"651-750",
 "751-850")))</f>
        <v>300-500</v>
      </c>
      <c r="R2217" t="str">
        <f>IF(L2217=1,"Customer already churned",
 IF(N2217&gt;=70,"Urgent attention required",
 IF(O2217="46-60","Focus retention efforts",
 IF(O2217="36-45","Extend retention strategies",
 IF(O2217="501-600","Engagement support required",
 IF(O2217="601-700","Monitor engagement",
 IF(AND(C2217="Germany",D2217="Female"),"Priority proactive retention",
 "General engagement")))))))</f>
        <v>Extend retention strategies</v>
      </c>
    </row>
    <row r="2218" spans="1:18" x14ac:dyDescent="0.35">
      <c r="A2218">
        <v>15627484</v>
      </c>
      <c r="B2218">
        <v>686</v>
      </c>
      <c r="C2218" t="s">
        <v>15</v>
      </c>
      <c r="D2218" t="s">
        <v>16</v>
      </c>
      <c r="E2218">
        <v>47</v>
      </c>
      <c r="F2218">
        <v>5</v>
      </c>
      <c r="G2218" s="3">
        <v>113328.93</v>
      </c>
      <c r="H2218">
        <v>1</v>
      </c>
      <c r="I2218">
        <v>1</v>
      </c>
      <c r="J2218">
        <v>0</v>
      </c>
      <c r="K2218" s="5">
        <v>124170.9</v>
      </c>
      <c r="L2218">
        <v>0</v>
      </c>
      <c r="M2218" t="str">
        <f t="shared" si="102"/>
        <v xml:space="preserve"> Reatined</v>
      </c>
      <c r="N2218" s="7">
        <v>37.5</v>
      </c>
      <c r="O2218" s="10" t="str">
        <f t="shared" si="103"/>
        <v>46-60</v>
      </c>
      <c r="P2218" t="str">
        <f t="shared" si="104"/>
        <v>4-6 Years</v>
      </c>
      <c r="Q2218" t="str">
        <f>IF(B2218&lt;=500,"300-500",
 IF(B2218&lt;=650,"501-650",
 IF(B2218&lt;=750,"651-750",
 "751-850")))</f>
        <v>651-750</v>
      </c>
      <c r="R2218" t="str">
        <f>IF(L2218=1,"Customer already churned",
 IF(N2218&gt;=70,"Urgent attention required",
 IF(O2218="46-60","Focus retention efforts",
 IF(O2218="36-45","Extend retention strategies",
 IF(O2218="501-600","Engagement support required",
 IF(O2218="601-700","Monitor engagement",
 IF(AND(C2218="Germany",D2218="Female"),"Priority proactive retention",
 "General engagement")))))))</f>
        <v>Focus retention efforts</v>
      </c>
    </row>
    <row r="2219" spans="1:18" x14ac:dyDescent="0.35">
      <c r="A2219">
        <v>15610337</v>
      </c>
      <c r="B2219">
        <v>666</v>
      </c>
      <c r="C2219" t="s">
        <v>17</v>
      </c>
      <c r="D2219" t="s">
        <v>18</v>
      </c>
      <c r="E2219">
        <v>35</v>
      </c>
      <c r="F2219">
        <v>2</v>
      </c>
      <c r="G2219" s="3">
        <v>104832.49</v>
      </c>
      <c r="H2219">
        <v>1</v>
      </c>
      <c r="I2219">
        <v>1</v>
      </c>
      <c r="J2219">
        <v>0</v>
      </c>
      <c r="K2219" s="5">
        <v>175015.12</v>
      </c>
      <c r="L2219">
        <v>0</v>
      </c>
      <c r="M2219" t="str">
        <f t="shared" si="102"/>
        <v xml:space="preserve"> Reatined</v>
      </c>
      <c r="N2219" s="7">
        <v>62.5</v>
      </c>
      <c r="O2219" s="10" t="str">
        <f t="shared" si="103"/>
        <v>26-35</v>
      </c>
      <c r="P2219" t="str">
        <f t="shared" si="104"/>
        <v>0-3 Years</v>
      </c>
      <c r="Q2219" t="str">
        <f>IF(B2219&lt;=500,"300-500",
 IF(B2219&lt;=650,"501-650",
 IF(B2219&lt;=750,"651-750",
 "751-850")))</f>
        <v>651-750</v>
      </c>
      <c r="R2219" t="str">
        <f>IF(L2219=1,"Customer already churned",
 IF(N2219&gt;=70,"Urgent attention required",
 IF(O2219="46-60","Focus retention efforts",
 IF(O2219="36-45","Extend retention strategies",
 IF(O2219="501-600","Engagement support required",
 IF(O2219="601-700","Monitor engagement",
 IF(AND(C2219="Germany",D2219="Female"),"Priority proactive retention",
 "General engagement")))))))</f>
        <v>General engagement</v>
      </c>
    </row>
    <row r="2220" spans="1:18" x14ac:dyDescent="0.35">
      <c r="A2220">
        <v>15752488</v>
      </c>
      <c r="B2220">
        <v>733</v>
      </c>
      <c r="C2220" t="s">
        <v>17</v>
      </c>
      <c r="D2220" t="s">
        <v>16</v>
      </c>
      <c r="E2220">
        <v>31</v>
      </c>
      <c r="F2220">
        <v>9</v>
      </c>
      <c r="G2220" s="3">
        <v>102289.85</v>
      </c>
      <c r="H2220">
        <v>1</v>
      </c>
      <c r="I2220">
        <v>1</v>
      </c>
      <c r="J2220">
        <v>1</v>
      </c>
      <c r="K2220" s="5">
        <v>115441.66</v>
      </c>
      <c r="L2220">
        <v>0</v>
      </c>
      <c r="M2220" t="str">
        <f t="shared" si="102"/>
        <v xml:space="preserve"> Reatined</v>
      </c>
      <c r="N2220" s="7">
        <v>16.666666666666661</v>
      </c>
      <c r="O2220" s="10" t="str">
        <f t="shared" si="103"/>
        <v>26-35</v>
      </c>
      <c r="P2220" t="str">
        <f t="shared" si="104"/>
        <v>7-9 Years</v>
      </c>
      <c r="Q2220" t="str">
        <f>IF(B2220&lt;=500,"300-500",
 IF(B2220&lt;=650,"501-650",
 IF(B2220&lt;=750,"651-750",
 "751-850")))</f>
        <v>651-750</v>
      </c>
      <c r="R2220" t="str">
        <f>IF(L2220=1,"Customer already churned",
 IF(N2220&gt;=70,"Urgent attention required",
 IF(O2220="46-60","Focus retention efforts",
 IF(O2220="36-45","Extend retention strategies",
 IF(O2220="501-600","Engagement support required",
 IF(O2220="601-700","Monitor engagement",
 IF(AND(C2220="Germany",D2220="Female"),"Priority proactive retention",
 "General engagement")))))))</f>
        <v>General engagement</v>
      </c>
    </row>
    <row r="2221" spans="1:18" x14ac:dyDescent="0.35">
      <c r="A2221">
        <v>15610056</v>
      </c>
      <c r="B2221">
        <v>631</v>
      </c>
      <c r="C2221" t="s">
        <v>19</v>
      </c>
      <c r="D2221" t="s">
        <v>16</v>
      </c>
      <c r="E2221">
        <v>34</v>
      </c>
      <c r="F2221">
        <v>6</v>
      </c>
      <c r="G2221" s="3">
        <v>125227.82</v>
      </c>
      <c r="H2221">
        <v>2</v>
      </c>
      <c r="I2221">
        <v>0</v>
      </c>
      <c r="J2221">
        <v>1</v>
      </c>
      <c r="K2221" s="5">
        <v>128247.03</v>
      </c>
      <c r="L2221">
        <v>0</v>
      </c>
      <c r="M2221" t="str">
        <f t="shared" si="102"/>
        <v xml:space="preserve"> Reatined</v>
      </c>
      <c r="N2221" s="7">
        <v>8.3333333333333321</v>
      </c>
      <c r="O2221" s="10" t="str">
        <f t="shared" si="103"/>
        <v>26-35</v>
      </c>
      <c r="P2221" t="str">
        <f t="shared" si="104"/>
        <v>4-6 Years</v>
      </c>
      <c r="Q2221" t="str">
        <f>IF(B2221&lt;=500,"300-500",
 IF(B2221&lt;=650,"501-650",
 IF(B2221&lt;=750,"651-750",
 "751-850")))</f>
        <v>501-650</v>
      </c>
      <c r="R2221" t="str">
        <f>IF(L2221=1,"Customer already churned",
 IF(N2221&gt;=70,"Urgent attention required",
 IF(O2221="46-60","Focus retention efforts",
 IF(O2221="36-45","Extend retention strategies",
 IF(O2221="501-600","Engagement support required",
 IF(O2221="601-700","Monitor engagement",
 IF(AND(C2221="Germany",D2221="Female"),"Priority proactive retention",
 "General engagement")))))))</f>
        <v>Priority proactive retention</v>
      </c>
    </row>
    <row r="2222" spans="1:18" x14ac:dyDescent="0.35">
      <c r="A2222">
        <v>15806049</v>
      </c>
      <c r="B2222">
        <v>714</v>
      </c>
      <c r="C2222" t="s">
        <v>19</v>
      </c>
      <c r="D2222" t="s">
        <v>16</v>
      </c>
      <c r="E2222">
        <v>49</v>
      </c>
      <c r="F2222">
        <v>5</v>
      </c>
      <c r="G2222" s="3">
        <v>140510.89000000001</v>
      </c>
      <c r="H2222">
        <v>1</v>
      </c>
      <c r="I2222">
        <v>1</v>
      </c>
      <c r="J2222">
        <v>0</v>
      </c>
      <c r="K2222" s="5">
        <v>141914.94</v>
      </c>
      <c r="L2222">
        <v>0</v>
      </c>
      <c r="M2222" t="str">
        <f t="shared" si="102"/>
        <v xml:space="preserve"> Reatined</v>
      </c>
      <c r="N2222" s="7">
        <v>37.5</v>
      </c>
      <c r="O2222" s="10" t="str">
        <f t="shared" si="103"/>
        <v>46-60</v>
      </c>
      <c r="P2222" t="str">
        <f t="shared" si="104"/>
        <v>4-6 Years</v>
      </c>
      <c r="Q2222" t="str">
        <f>IF(B2222&lt;=500,"300-500",
 IF(B2222&lt;=650,"501-650",
 IF(B2222&lt;=750,"651-750",
 "751-850")))</f>
        <v>651-750</v>
      </c>
      <c r="R2222" t="str">
        <f>IF(L2222=1,"Customer already churned",
 IF(N2222&gt;=70,"Urgent attention required",
 IF(O2222="46-60","Focus retention efforts",
 IF(O2222="36-45","Extend retention strategies",
 IF(O2222="501-600","Engagement support required",
 IF(O2222="601-700","Monitor engagement",
 IF(AND(C2222="Germany",D2222="Female"),"Priority proactive retention",
 "General engagement")))))))</f>
        <v>Focus retention efforts</v>
      </c>
    </row>
    <row r="2223" spans="1:18" x14ac:dyDescent="0.35">
      <c r="A2223">
        <v>15736069</v>
      </c>
      <c r="B2223">
        <v>767</v>
      </c>
      <c r="C2223" t="s">
        <v>19</v>
      </c>
      <c r="D2223" t="s">
        <v>16</v>
      </c>
      <c r="E2223">
        <v>35</v>
      </c>
      <c r="F2223">
        <v>6</v>
      </c>
      <c r="G2223" s="3">
        <v>132253.22</v>
      </c>
      <c r="H2223">
        <v>1</v>
      </c>
      <c r="I2223">
        <v>1</v>
      </c>
      <c r="J2223">
        <v>0</v>
      </c>
      <c r="K2223" s="5">
        <v>115566.57</v>
      </c>
      <c r="L2223">
        <v>1</v>
      </c>
      <c r="M2223" t="str">
        <f t="shared" si="102"/>
        <v>Churned</v>
      </c>
      <c r="N2223" s="7">
        <v>37.5</v>
      </c>
      <c r="O2223" s="10" t="str">
        <f t="shared" si="103"/>
        <v>26-35</v>
      </c>
      <c r="P2223" t="str">
        <f t="shared" si="104"/>
        <v>4-6 Years</v>
      </c>
      <c r="Q2223" t="str">
        <f>IF(B2223&lt;=500,"300-500",
 IF(B2223&lt;=650,"501-650",
 IF(B2223&lt;=750,"651-750",
 "751-850")))</f>
        <v>751-850</v>
      </c>
      <c r="R2223" t="str">
        <f>IF(L2223=1,"Customer already churned",
 IF(N2223&gt;=70,"Urgent attention required",
 IF(O2223="46-60","Focus retention efforts",
 IF(O2223="36-45","Extend retention strategies",
 IF(O2223="501-600","Engagement support required",
 IF(O2223="601-700","Monitor engagement",
 IF(AND(C2223="Germany",D2223="Female"),"Priority proactive retention",
 "General engagement")))))))</f>
        <v>Customer already churned</v>
      </c>
    </row>
    <row r="2224" spans="1:18" x14ac:dyDescent="0.35">
      <c r="A2224">
        <v>15763662</v>
      </c>
      <c r="B2224">
        <v>711</v>
      </c>
      <c r="C2224" t="s">
        <v>19</v>
      </c>
      <c r="D2224" t="s">
        <v>18</v>
      </c>
      <c r="E2224">
        <v>43</v>
      </c>
      <c r="F2224">
        <v>2</v>
      </c>
      <c r="G2224" s="3">
        <v>39043.29</v>
      </c>
      <c r="H2224">
        <v>2</v>
      </c>
      <c r="I2224">
        <v>1</v>
      </c>
      <c r="J2224">
        <v>1</v>
      </c>
      <c r="K2224" s="5">
        <v>175423.69</v>
      </c>
      <c r="L2224">
        <v>0</v>
      </c>
      <c r="M2224" t="str">
        <f t="shared" si="102"/>
        <v xml:space="preserve"> Reatined</v>
      </c>
      <c r="N2224" s="7">
        <v>25</v>
      </c>
      <c r="O2224" s="10" t="str">
        <f t="shared" si="103"/>
        <v>36-45</v>
      </c>
      <c r="P2224" t="str">
        <f t="shared" si="104"/>
        <v>0-3 Years</v>
      </c>
      <c r="Q2224" t="str">
        <f>IF(B2224&lt;=500,"300-500",
 IF(B2224&lt;=650,"501-650",
 IF(B2224&lt;=750,"651-750",
 "751-850")))</f>
        <v>651-750</v>
      </c>
      <c r="R2224" t="str">
        <f>IF(L2224=1,"Customer already churned",
 IF(N2224&gt;=70,"Urgent attention required",
 IF(O2224="46-60","Focus retention efforts",
 IF(O2224="36-45","Extend retention strategies",
 IF(O2224="501-600","Engagement support required",
 IF(O2224="601-700","Monitor engagement",
 IF(AND(C2224="Germany",D2224="Female"),"Priority proactive retention",
 "General engagement")))))))</f>
        <v>Extend retention strategies</v>
      </c>
    </row>
    <row r="2225" spans="1:18" x14ac:dyDescent="0.35">
      <c r="A2225">
        <v>15615575</v>
      </c>
      <c r="B2225">
        <v>722</v>
      </c>
      <c r="C2225" t="s">
        <v>15</v>
      </c>
      <c r="D2225" t="s">
        <v>18</v>
      </c>
      <c r="E2225">
        <v>34</v>
      </c>
      <c r="F2225">
        <v>8</v>
      </c>
      <c r="G2225" s="3">
        <v>0</v>
      </c>
      <c r="H2225">
        <v>2</v>
      </c>
      <c r="I2225">
        <v>1</v>
      </c>
      <c r="J2225">
        <v>1</v>
      </c>
      <c r="K2225" s="5">
        <v>133447.49</v>
      </c>
      <c r="L2225">
        <v>0</v>
      </c>
      <c r="M2225" t="str">
        <f t="shared" si="102"/>
        <v xml:space="preserve"> Reatined</v>
      </c>
      <c r="N2225" s="7">
        <v>12.5</v>
      </c>
      <c r="O2225" s="10" t="str">
        <f t="shared" si="103"/>
        <v>26-35</v>
      </c>
      <c r="P2225" t="str">
        <f t="shared" si="104"/>
        <v>7-9 Years</v>
      </c>
      <c r="Q2225" t="str">
        <f>IF(B2225&lt;=500,"300-500",
 IF(B2225&lt;=650,"501-650",
 IF(B2225&lt;=750,"651-750",
 "751-850")))</f>
        <v>651-750</v>
      </c>
      <c r="R2225" t="str">
        <f>IF(L2225=1,"Customer already churned",
 IF(N2225&gt;=70,"Urgent attention required",
 IF(O2225="46-60","Focus retention efforts",
 IF(O2225="36-45","Extend retention strategies",
 IF(O2225="501-600","Engagement support required",
 IF(O2225="601-700","Monitor engagement",
 IF(AND(C2225="Germany",D2225="Female"),"Priority proactive retention",
 "General engagement")))))))</f>
        <v>General engagement</v>
      </c>
    </row>
    <row r="2226" spans="1:18" x14ac:dyDescent="0.35">
      <c r="A2226">
        <v>15691723</v>
      </c>
      <c r="B2226">
        <v>631</v>
      </c>
      <c r="C2226" t="s">
        <v>17</v>
      </c>
      <c r="D2226" t="s">
        <v>18</v>
      </c>
      <c r="E2226">
        <v>55</v>
      </c>
      <c r="F2226">
        <v>9</v>
      </c>
      <c r="G2226" s="3">
        <v>99685.06</v>
      </c>
      <c r="H2226">
        <v>1</v>
      </c>
      <c r="I2226">
        <v>1</v>
      </c>
      <c r="J2226">
        <v>0</v>
      </c>
      <c r="K2226" s="5">
        <v>114474.98</v>
      </c>
      <c r="L2226">
        <v>0</v>
      </c>
      <c r="M2226" t="str">
        <f t="shared" si="102"/>
        <v xml:space="preserve"> Reatined</v>
      </c>
      <c r="N2226" s="7">
        <v>54.166666666666657</v>
      </c>
      <c r="O2226" s="10" t="str">
        <f t="shared" si="103"/>
        <v>46-60</v>
      </c>
      <c r="P2226" t="str">
        <f t="shared" si="104"/>
        <v>7-9 Years</v>
      </c>
      <c r="Q2226" t="str">
        <f>IF(B2226&lt;=500,"300-500",
 IF(B2226&lt;=650,"501-650",
 IF(B2226&lt;=750,"651-750",
 "751-850")))</f>
        <v>501-650</v>
      </c>
      <c r="R2226" t="str">
        <f>IF(L2226=1,"Customer already churned",
 IF(N2226&gt;=70,"Urgent attention required",
 IF(O2226="46-60","Focus retention efforts",
 IF(O2226="36-45","Extend retention strategies",
 IF(O2226="501-600","Engagement support required",
 IF(O2226="601-700","Monitor engagement",
 IF(AND(C2226="Germany",D2226="Female"),"Priority proactive retention",
 "General engagement")))))))</f>
        <v>Focus retention efforts</v>
      </c>
    </row>
    <row r="2227" spans="1:18" x14ac:dyDescent="0.35">
      <c r="A2227">
        <v>15774098</v>
      </c>
      <c r="B2227">
        <v>701</v>
      </c>
      <c r="C2227" t="s">
        <v>19</v>
      </c>
      <c r="D2227" t="s">
        <v>18</v>
      </c>
      <c r="E2227">
        <v>38</v>
      </c>
      <c r="F2227">
        <v>3</v>
      </c>
      <c r="G2227" s="3">
        <v>125385.49</v>
      </c>
      <c r="H2227">
        <v>2</v>
      </c>
      <c r="I2227">
        <v>0</v>
      </c>
      <c r="J2227">
        <v>1</v>
      </c>
      <c r="K2227" s="5">
        <v>52044.66</v>
      </c>
      <c r="L2227">
        <v>0</v>
      </c>
      <c r="M2227" t="str">
        <f t="shared" si="102"/>
        <v xml:space="preserve"> Reatined</v>
      </c>
      <c r="N2227" s="7">
        <v>8.3333333333333321</v>
      </c>
      <c r="O2227" s="10" t="str">
        <f t="shared" si="103"/>
        <v>36-45</v>
      </c>
      <c r="P2227" t="str">
        <f t="shared" si="104"/>
        <v>0-3 Years</v>
      </c>
      <c r="Q2227" t="str">
        <f>IF(B2227&lt;=500,"300-500",
 IF(B2227&lt;=650,"501-650",
 IF(B2227&lt;=750,"651-750",
 "751-850")))</f>
        <v>651-750</v>
      </c>
      <c r="R2227" t="str">
        <f>IF(L2227=1,"Customer already churned",
 IF(N2227&gt;=70,"Urgent attention required",
 IF(O2227="46-60","Focus retention efforts",
 IF(O2227="36-45","Extend retention strategies",
 IF(O2227="501-600","Engagement support required",
 IF(O2227="601-700","Monitor engagement",
 IF(AND(C2227="Germany",D2227="Female"),"Priority proactive retention",
 "General engagement")))))))</f>
        <v>Extend retention strategies</v>
      </c>
    </row>
    <row r="2228" spans="1:18" x14ac:dyDescent="0.35">
      <c r="A2228">
        <v>15750808</v>
      </c>
      <c r="B2228">
        <v>790</v>
      </c>
      <c r="C2228" t="s">
        <v>17</v>
      </c>
      <c r="D2228" t="s">
        <v>18</v>
      </c>
      <c r="E2228">
        <v>46</v>
      </c>
      <c r="F2228">
        <v>2</v>
      </c>
      <c r="G2228" s="3">
        <v>131365.37</v>
      </c>
      <c r="H2228">
        <v>2</v>
      </c>
      <c r="I2228">
        <v>1</v>
      </c>
      <c r="J2228">
        <v>1</v>
      </c>
      <c r="K2228" s="5">
        <v>180290.68</v>
      </c>
      <c r="L2228">
        <v>0</v>
      </c>
      <c r="M2228" t="str">
        <f t="shared" si="102"/>
        <v xml:space="preserve"> Reatined</v>
      </c>
      <c r="N2228" s="7">
        <v>25</v>
      </c>
      <c r="O2228" s="10" t="str">
        <f t="shared" si="103"/>
        <v>46-60</v>
      </c>
      <c r="P2228" t="str">
        <f t="shared" si="104"/>
        <v>0-3 Years</v>
      </c>
      <c r="Q2228" t="str">
        <f>IF(B2228&lt;=500,"300-500",
 IF(B2228&lt;=650,"501-650",
 IF(B2228&lt;=750,"651-750",
 "751-850")))</f>
        <v>751-850</v>
      </c>
      <c r="R2228" t="str">
        <f>IF(L2228=1,"Customer already churned",
 IF(N2228&gt;=70,"Urgent attention required",
 IF(O2228="46-60","Focus retention efforts",
 IF(O2228="36-45","Extend retention strategies",
 IF(O2228="501-600","Engagement support required",
 IF(O2228="601-700","Monitor engagement",
 IF(AND(C2228="Germany",D2228="Female"),"Priority proactive retention",
 "General engagement")))))))</f>
        <v>Focus retention efforts</v>
      </c>
    </row>
    <row r="2229" spans="1:18" x14ac:dyDescent="0.35">
      <c r="A2229">
        <v>15744368</v>
      </c>
      <c r="B2229">
        <v>633</v>
      </c>
      <c r="C2229" t="s">
        <v>17</v>
      </c>
      <c r="D2229" t="s">
        <v>18</v>
      </c>
      <c r="E2229">
        <v>58</v>
      </c>
      <c r="F2229">
        <v>6</v>
      </c>
      <c r="G2229" s="3">
        <v>98308.51</v>
      </c>
      <c r="H2229">
        <v>1</v>
      </c>
      <c r="I2229">
        <v>1</v>
      </c>
      <c r="J2229">
        <v>1</v>
      </c>
      <c r="K2229" s="5">
        <v>132034.13</v>
      </c>
      <c r="L2229">
        <v>0</v>
      </c>
      <c r="M2229" t="str">
        <f t="shared" si="102"/>
        <v xml:space="preserve"> Reatined</v>
      </c>
      <c r="N2229" s="7">
        <v>33.333333333333329</v>
      </c>
      <c r="O2229" s="10" t="str">
        <f t="shared" si="103"/>
        <v>46-60</v>
      </c>
      <c r="P2229" t="str">
        <f t="shared" si="104"/>
        <v>4-6 Years</v>
      </c>
      <c r="Q2229" t="str">
        <f>IF(B2229&lt;=500,"300-500",
 IF(B2229&lt;=650,"501-650",
 IF(B2229&lt;=750,"651-750",
 "751-850")))</f>
        <v>501-650</v>
      </c>
      <c r="R2229" t="str">
        <f>IF(L2229=1,"Customer already churned",
 IF(N2229&gt;=70,"Urgent attention required",
 IF(O2229="46-60","Focus retention efforts",
 IF(O2229="36-45","Extend retention strategies",
 IF(O2229="501-600","Engagement support required",
 IF(O2229="601-700","Monitor engagement",
 IF(AND(C2229="Germany",D2229="Female"),"Priority proactive retention",
 "General engagement")))))))</f>
        <v>Focus retention efforts</v>
      </c>
    </row>
    <row r="2230" spans="1:18" x14ac:dyDescent="0.35">
      <c r="A2230">
        <v>15610594</v>
      </c>
      <c r="B2230">
        <v>644</v>
      </c>
      <c r="C2230" t="s">
        <v>15</v>
      </c>
      <c r="D2230" t="s">
        <v>16</v>
      </c>
      <c r="E2230">
        <v>37</v>
      </c>
      <c r="F2230">
        <v>8</v>
      </c>
      <c r="G2230" s="3">
        <v>0</v>
      </c>
      <c r="H2230">
        <v>2</v>
      </c>
      <c r="I2230">
        <v>1</v>
      </c>
      <c r="J2230">
        <v>0</v>
      </c>
      <c r="K2230" s="5">
        <v>20968.88</v>
      </c>
      <c r="L2230">
        <v>0</v>
      </c>
      <c r="M2230" t="str">
        <f t="shared" si="102"/>
        <v xml:space="preserve"> Reatined</v>
      </c>
      <c r="N2230" s="7">
        <v>33.333333333333329</v>
      </c>
      <c r="O2230" s="10" t="str">
        <f t="shared" si="103"/>
        <v>36-45</v>
      </c>
      <c r="P2230" t="str">
        <f t="shared" si="104"/>
        <v>7-9 Years</v>
      </c>
      <c r="Q2230" t="str">
        <f>IF(B2230&lt;=500,"300-500",
 IF(B2230&lt;=650,"501-650",
 IF(B2230&lt;=750,"651-750",
 "751-850")))</f>
        <v>501-650</v>
      </c>
      <c r="R2230" t="str">
        <f>IF(L2230=1,"Customer already churned",
 IF(N2230&gt;=70,"Urgent attention required",
 IF(O2230="46-60","Focus retention efforts",
 IF(O2230="36-45","Extend retention strategies",
 IF(O2230="501-600","Engagement support required",
 IF(O2230="601-700","Monitor engagement",
 IF(AND(C2230="Germany",D2230="Female"),"Priority proactive retention",
 "General engagement")))))))</f>
        <v>Extend retention strategies</v>
      </c>
    </row>
    <row r="2231" spans="1:18" x14ac:dyDescent="0.35">
      <c r="A2231">
        <v>15756125</v>
      </c>
      <c r="B2231">
        <v>757</v>
      </c>
      <c r="C2231" t="s">
        <v>17</v>
      </c>
      <c r="D2231" t="s">
        <v>18</v>
      </c>
      <c r="E2231">
        <v>44</v>
      </c>
      <c r="F2231">
        <v>5</v>
      </c>
      <c r="G2231" s="3">
        <v>140856.16</v>
      </c>
      <c r="H2231">
        <v>2</v>
      </c>
      <c r="I2231">
        <v>1</v>
      </c>
      <c r="J2231">
        <v>0</v>
      </c>
      <c r="K2231" s="5">
        <v>158735.1</v>
      </c>
      <c r="L2231">
        <v>0</v>
      </c>
      <c r="M2231" t="str">
        <f t="shared" si="102"/>
        <v xml:space="preserve"> Reatined</v>
      </c>
      <c r="N2231" s="7">
        <v>20.833333333333339</v>
      </c>
      <c r="O2231" s="10" t="str">
        <f t="shared" si="103"/>
        <v>36-45</v>
      </c>
      <c r="P2231" t="str">
        <f t="shared" si="104"/>
        <v>4-6 Years</v>
      </c>
      <c r="Q2231" t="str">
        <f>IF(B2231&lt;=500,"300-500",
 IF(B2231&lt;=650,"501-650",
 IF(B2231&lt;=750,"651-750",
 "751-850")))</f>
        <v>751-850</v>
      </c>
      <c r="R2231" t="str">
        <f>IF(L2231=1,"Customer already churned",
 IF(N2231&gt;=70,"Urgent attention required",
 IF(O2231="46-60","Focus retention efforts",
 IF(O2231="36-45","Extend retention strategies",
 IF(O2231="501-600","Engagement support required",
 IF(O2231="601-700","Monitor engagement",
 IF(AND(C2231="Germany",D2231="Female"),"Priority proactive retention",
 "General engagement")))))))</f>
        <v>Extend retention strategies</v>
      </c>
    </row>
    <row r="2232" spans="1:18" x14ac:dyDescent="0.35">
      <c r="A2232">
        <v>15623277</v>
      </c>
      <c r="B2232">
        <v>696</v>
      </c>
      <c r="C2232" t="s">
        <v>15</v>
      </c>
      <c r="D2232" t="s">
        <v>16</v>
      </c>
      <c r="E2232">
        <v>30</v>
      </c>
      <c r="F2232">
        <v>8</v>
      </c>
      <c r="G2232" s="3">
        <v>0</v>
      </c>
      <c r="H2232">
        <v>2</v>
      </c>
      <c r="I2232">
        <v>1</v>
      </c>
      <c r="J2232">
        <v>1</v>
      </c>
      <c r="K2232" s="5">
        <v>196134.44</v>
      </c>
      <c r="L2232">
        <v>0</v>
      </c>
      <c r="M2232" t="str">
        <f t="shared" si="102"/>
        <v xml:space="preserve"> Reatined</v>
      </c>
      <c r="N2232" s="7">
        <v>12.5</v>
      </c>
      <c r="O2232" s="10" t="str">
        <f t="shared" si="103"/>
        <v>26-35</v>
      </c>
      <c r="P2232" t="str">
        <f t="shared" si="104"/>
        <v>7-9 Years</v>
      </c>
      <c r="Q2232" t="str">
        <f>IF(B2232&lt;=500,"300-500",
 IF(B2232&lt;=650,"501-650",
 IF(B2232&lt;=750,"651-750",
 "751-850")))</f>
        <v>651-750</v>
      </c>
      <c r="R2232" t="str">
        <f>IF(L2232=1,"Customer already churned",
 IF(N2232&gt;=70,"Urgent attention required",
 IF(O2232="46-60","Focus retention efforts",
 IF(O2232="36-45","Extend retention strategies",
 IF(O2232="501-600","Engagement support required",
 IF(O2232="601-700","Monitor engagement",
 IF(AND(C2232="Germany",D2232="Female"),"Priority proactive retention",
 "General engagement")))))))</f>
        <v>General engagement</v>
      </c>
    </row>
    <row r="2233" spans="1:18" x14ac:dyDescent="0.35">
      <c r="A2233">
        <v>15795954</v>
      </c>
      <c r="B2233">
        <v>746</v>
      </c>
      <c r="C2233" t="s">
        <v>15</v>
      </c>
      <c r="D2233" t="s">
        <v>18</v>
      </c>
      <c r="E2233">
        <v>35</v>
      </c>
      <c r="F2233">
        <v>2</v>
      </c>
      <c r="G2233" s="3">
        <v>172274.01</v>
      </c>
      <c r="H2233">
        <v>1</v>
      </c>
      <c r="I2233">
        <v>1</v>
      </c>
      <c r="J2233">
        <v>0</v>
      </c>
      <c r="K2233" s="5">
        <v>22374.97</v>
      </c>
      <c r="L2233">
        <v>0</v>
      </c>
      <c r="M2233" t="str">
        <f t="shared" si="102"/>
        <v xml:space="preserve"> Reatined</v>
      </c>
      <c r="N2233" s="7">
        <v>62.5</v>
      </c>
      <c r="O2233" s="10" t="str">
        <f t="shared" si="103"/>
        <v>26-35</v>
      </c>
      <c r="P2233" t="str">
        <f t="shared" si="104"/>
        <v>0-3 Years</v>
      </c>
      <c r="Q2233" t="str">
        <f>IF(B2233&lt;=500,"300-500",
 IF(B2233&lt;=650,"501-650",
 IF(B2233&lt;=750,"651-750",
 "751-850")))</f>
        <v>651-750</v>
      </c>
      <c r="R2233" t="str">
        <f>IF(L2233=1,"Customer already churned",
 IF(N2233&gt;=70,"Urgent attention required",
 IF(O2233="46-60","Focus retention efforts",
 IF(O2233="36-45","Extend retention strategies",
 IF(O2233="501-600","Engagement support required",
 IF(O2233="601-700","Monitor engagement",
 IF(AND(C2233="Germany",D2233="Female"),"Priority proactive retention",
 "General engagement")))))))</f>
        <v>General engagement</v>
      </c>
    </row>
    <row r="2234" spans="1:18" x14ac:dyDescent="0.35">
      <c r="A2234">
        <v>15671969</v>
      </c>
      <c r="B2234">
        <v>649</v>
      </c>
      <c r="C2234" t="s">
        <v>17</v>
      </c>
      <c r="D2234" t="s">
        <v>18</v>
      </c>
      <c r="E2234">
        <v>36</v>
      </c>
      <c r="F2234">
        <v>8</v>
      </c>
      <c r="G2234" s="3">
        <v>0</v>
      </c>
      <c r="H2234">
        <v>2</v>
      </c>
      <c r="I2234">
        <v>1</v>
      </c>
      <c r="J2234">
        <v>0</v>
      </c>
      <c r="K2234" s="5">
        <v>161668.15</v>
      </c>
      <c r="L2234">
        <v>0</v>
      </c>
      <c r="M2234" t="str">
        <f t="shared" si="102"/>
        <v xml:space="preserve"> Reatined</v>
      </c>
      <c r="N2234" s="7">
        <v>33.333333333333329</v>
      </c>
      <c r="O2234" s="10" t="str">
        <f t="shared" si="103"/>
        <v>36-45</v>
      </c>
      <c r="P2234" t="str">
        <f t="shared" si="104"/>
        <v>7-9 Years</v>
      </c>
      <c r="Q2234" t="str">
        <f>IF(B2234&lt;=500,"300-500",
 IF(B2234&lt;=650,"501-650",
 IF(B2234&lt;=750,"651-750",
 "751-850")))</f>
        <v>501-650</v>
      </c>
      <c r="R2234" t="str">
        <f>IF(L2234=1,"Customer already churned",
 IF(N2234&gt;=70,"Urgent attention required",
 IF(O2234="46-60","Focus retention efforts",
 IF(O2234="36-45","Extend retention strategies",
 IF(O2234="501-600","Engagement support required",
 IF(O2234="601-700","Monitor engagement",
 IF(AND(C2234="Germany",D2234="Female"),"Priority proactive retention",
 "General engagement")))))))</f>
        <v>Extend retention strategies</v>
      </c>
    </row>
    <row r="2235" spans="1:18" x14ac:dyDescent="0.35">
      <c r="A2235">
        <v>15791268</v>
      </c>
      <c r="B2235">
        <v>565</v>
      </c>
      <c r="C2235" t="s">
        <v>17</v>
      </c>
      <c r="D2235" t="s">
        <v>18</v>
      </c>
      <c r="E2235">
        <v>38</v>
      </c>
      <c r="F2235">
        <v>0</v>
      </c>
      <c r="G2235" s="3">
        <v>122447.76</v>
      </c>
      <c r="H2235">
        <v>1</v>
      </c>
      <c r="I2235">
        <v>0</v>
      </c>
      <c r="J2235">
        <v>0</v>
      </c>
      <c r="K2235" s="5">
        <v>67339.34</v>
      </c>
      <c r="L2235">
        <v>0</v>
      </c>
      <c r="M2235" t="str">
        <f t="shared" si="102"/>
        <v xml:space="preserve"> Reatined</v>
      </c>
      <c r="N2235" s="7">
        <v>70.833333333333343</v>
      </c>
      <c r="O2235" s="10" t="str">
        <f t="shared" si="103"/>
        <v>36-45</v>
      </c>
      <c r="P2235" t="str">
        <f t="shared" si="104"/>
        <v>0-3 Years</v>
      </c>
      <c r="Q2235" t="str">
        <f>IF(B2235&lt;=500,"300-500",
 IF(B2235&lt;=650,"501-650",
 IF(B2235&lt;=750,"651-750",
 "751-850")))</f>
        <v>501-650</v>
      </c>
      <c r="R2235" t="str">
        <f>IF(L2235=1,"Customer already churned",
 IF(N2235&gt;=70,"Urgent attention required",
 IF(O2235="46-60","Focus retention efforts",
 IF(O2235="36-45","Extend retention strategies",
 IF(O2235="501-600","Engagement support required",
 IF(O2235="601-700","Monitor engagement",
 IF(AND(C2235="Germany",D2235="Female"),"Priority proactive retention",
 "General engagement")))))))</f>
        <v>Urgent attention required</v>
      </c>
    </row>
    <row r="2236" spans="1:18" x14ac:dyDescent="0.35">
      <c r="A2236">
        <v>15713655</v>
      </c>
      <c r="B2236">
        <v>720</v>
      </c>
      <c r="C2236" t="s">
        <v>15</v>
      </c>
      <c r="D2236" t="s">
        <v>16</v>
      </c>
      <c r="E2236">
        <v>38</v>
      </c>
      <c r="F2236">
        <v>10</v>
      </c>
      <c r="G2236" s="3">
        <v>0</v>
      </c>
      <c r="H2236">
        <v>2</v>
      </c>
      <c r="I2236">
        <v>1</v>
      </c>
      <c r="J2236">
        <v>1</v>
      </c>
      <c r="K2236" s="5">
        <v>56229.72</v>
      </c>
      <c r="L2236">
        <v>1</v>
      </c>
      <c r="M2236" t="str">
        <f t="shared" si="102"/>
        <v>Churned</v>
      </c>
      <c r="N2236" s="7">
        <v>12.5</v>
      </c>
      <c r="O2236" s="10" t="str">
        <f t="shared" si="103"/>
        <v>36-45</v>
      </c>
      <c r="P2236" t="str">
        <f t="shared" si="104"/>
        <v>10+ Years</v>
      </c>
      <c r="Q2236" t="str">
        <f>IF(B2236&lt;=500,"300-500",
 IF(B2236&lt;=650,"501-650",
 IF(B2236&lt;=750,"651-750",
 "751-850")))</f>
        <v>651-750</v>
      </c>
      <c r="R2236" t="str">
        <f>IF(L2236=1,"Customer already churned",
 IF(N2236&gt;=70,"Urgent attention required",
 IF(O2236="46-60","Focus retention efforts",
 IF(O2236="36-45","Extend retention strategies",
 IF(O2236="501-600","Engagement support required",
 IF(O2236="601-700","Monitor engagement",
 IF(AND(C2236="Germany",D2236="Female"),"Priority proactive retention",
 "General engagement")))))))</f>
        <v>Customer already churned</v>
      </c>
    </row>
    <row r="2237" spans="1:18" x14ac:dyDescent="0.35">
      <c r="A2237">
        <v>15633930</v>
      </c>
      <c r="B2237">
        <v>648</v>
      </c>
      <c r="C2237" t="s">
        <v>17</v>
      </c>
      <c r="D2237" t="s">
        <v>16</v>
      </c>
      <c r="E2237">
        <v>56</v>
      </c>
      <c r="F2237">
        <v>6</v>
      </c>
      <c r="G2237" s="3">
        <v>157559.59</v>
      </c>
      <c r="H2237">
        <v>2</v>
      </c>
      <c r="I2237">
        <v>1</v>
      </c>
      <c r="J2237">
        <v>0</v>
      </c>
      <c r="K2237" s="5">
        <v>140991.23000000001</v>
      </c>
      <c r="L2237">
        <v>1</v>
      </c>
      <c r="M2237" t="str">
        <f t="shared" si="102"/>
        <v>Churned</v>
      </c>
      <c r="N2237" s="7">
        <v>37.5</v>
      </c>
      <c r="O2237" s="10" t="str">
        <f t="shared" si="103"/>
        <v>46-60</v>
      </c>
      <c r="P2237" t="str">
        <f t="shared" si="104"/>
        <v>4-6 Years</v>
      </c>
      <c r="Q2237" t="str">
        <f>IF(B2237&lt;=500,"300-500",
 IF(B2237&lt;=650,"501-650",
 IF(B2237&lt;=750,"651-750",
 "751-850")))</f>
        <v>501-650</v>
      </c>
      <c r="R2237" t="str">
        <f>IF(L2237=1,"Customer already churned",
 IF(N2237&gt;=70,"Urgent attention required",
 IF(O2237="46-60","Focus retention efforts",
 IF(O2237="36-45","Extend retention strategies",
 IF(O2237="501-600","Engagement support required",
 IF(O2237="601-700","Monitor engagement",
 IF(AND(C2237="Germany",D2237="Female"),"Priority proactive retention",
 "General engagement")))))))</f>
        <v>Customer already churned</v>
      </c>
    </row>
    <row r="2238" spans="1:18" x14ac:dyDescent="0.35">
      <c r="A2238">
        <v>15712849</v>
      </c>
      <c r="B2238">
        <v>632</v>
      </c>
      <c r="C2238" t="s">
        <v>19</v>
      </c>
      <c r="D2238" t="s">
        <v>18</v>
      </c>
      <c r="E2238">
        <v>41</v>
      </c>
      <c r="F2238">
        <v>3</v>
      </c>
      <c r="G2238" s="3">
        <v>126550.7</v>
      </c>
      <c r="H2238">
        <v>1</v>
      </c>
      <c r="I2238">
        <v>0</v>
      </c>
      <c r="J2238">
        <v>0</v>
      </c>
      <c r="K2238" s="5">
        <v>177644.52</v>
      </c>
      <c r="L2238">
        <v>1</v>
      </c>
      <c r="M2238" t="str">
        <f t="shared" si="102"/>
        <v>Churned</v>
      </c>
      <c r="N2238" s="7">
        <v>45.833333333333329</v>
      </c>
      <c r="O2238" s="10" t="str">
        <f t="shared" si="103"/>
        <v>36-45</v>
      </c>
      <c r="P2238" t="str">
        <f t="shared" si="104"/>
        <v>0-3 Years</v>
      </c>
      <c r="Q2238" t="str">
        <f>IF(B2238&lt;=500,"300-500",
 IF(B2238&lt;=650,"501-650",
 IF(B2238&lt;=750,"651-750",
 "751-850")))</f>
        <v>501-650</v>
      </c>
      <c r="R2238" t="str">
        <f>IF(L2238=1,"Customer already churned",
 IF(N2238&gt;=70,"Urgent attention required",
 IF(O2238="46-60","Focus retention efforts",
 IF(O2238="36-45","Extend retention strategies",
 IF(O2238="501-600","Engagement support required",
 IF(O2238="601-700","Monitor engagement",
 IF(AND(C2238="Germany",D2238="Female"),"Priority proactive retention",
 "General engagement")))))))</f>
        <v>Customer already churned</v>
      </c>
    </row>
    <row r="2239" spans="1:18" x14ac:dyDescent="0.35">
      <c r="A2239">
        <v>15639077</v>
      </c>
      <c r="B2239">
        <v>622</v>
      </c>
      <c r="C2239" t="s">
        <v>15</v>
      </c>
      <c r="D2239" t="s">
        <v>16</v>
      </c>
      <c r="E2239">
        <v>30</v>
      </c>
      <c r="F2239">
        <v>2</v>
      </c>
      <c r="G2239" s="3">
        <v>158584.82</v>
      </c>
      <c r="H2239">
        <v>3</v>
      </c>
      <c r="I2239">
        <v>1</v>
      </c>
      <c r="J2239">
        <v>0</v>
      </c>
      <c r="K2239" s="5">
        <v>142342.54999999999</v>
      </c>
      <c r="L2239">
        <v>1</v>
      </c>
      <c r="M2239" t="str">
        <f t="shared" si="102"/>
        <v>Churned</v>
      </c>
      <c r="N2239" s="7">
        <v>45.833333333333329</v>
      </c>
      <c r="O2239" s="10" t="str">
        <f t="shared" si="103"/>
        <v>26-35</v>
      </c>
      <c r="P2239" t="str">
        <f t="shared" si="104"/>
        <v>0-3 Years</v>
      </c>
      <c r="Q2239" t="str">
        <f>IF(B2239&lt;=500,"300-500",
 IF(B2239&lt;=650,"501-650",
 IF(B2239&lt;=750,"651-750",
 "751-850")))</f>
        <v>501-650</v>
      </c>
      <c r="R2239" t="str">
        <f>IF(L2239=1,"Customer already churned",
 IF(N2239&gt;=70,"Urgent attention required",
 IF(O2239="46-60","Focus retention efforts",
 IF(O2239="36-45","Extend retention strategies",
 IF(O2239="501-600","Engagement support required",
 IF(O2239="601-700","Monitor engagement",
 IF(AND(C2239="Germany",D2239="Female"),"Priority proactive retention",
 "General engagement")))))))</f>
        <v>Customer already churned</v>
      </c>
    </row>
    <row r="2240" spans="1:18" x14ac:dyDescent="0.35">
      <c r="A2240">
        <v>15808784</v>
      </c>
      <c r="B2240">
        <v>835</v>
      </c>
      <c r="C2240" t="s">
        <v>15</v>
      </c>
      <c r="D2240" t="s">
        <v>18</v>
      </c>
      <c r="E2240">
        <v>28</v>
      </c>
      <c r="F2240">
        <v>2</v>
      </c>
      <c r="G2240" s="3">
        <v>163569.60999999999</v>
      </c>
      <c r="H2240">
        <v>2</v>
      </c>
      <c r="I2240">
        <v>1</v>
      </c>
      <c r="J2240">
        <v>1</v>
      </c>
      <c r="K2240" s="5">
        <v>154559.28</v>
      </c>
      <c r="L2240">
        <v>0</v>
      </c>
      <c r="M2240" t="str">
        <f t="shared" si="102"/>
        <v xml:space="preserve"> Reatined</v>
      </c>
      <c r="N2240" s="7">
        <v>25</v>
      </c>
      <c r="O2240" s="10" t="str">
        <f t="shared" si="103"/>
        <v>26-35</v>
      </c>
      <c r="P2240" t="str">
        <f t="shared" si="104"/>
        <v>0-3 Years</v>
      </c>
      <c r="Q2240" t="str">
        <f>IF(B2240&lt;=500,"300-500",
 IF(B2240&lt;=650,"501-650",
 IF(B2240&lt;=750,"651-750",
 "751-850")))</f>
        <v>751-850</v>
      </c>
      <c r="R2240" t="str">
        <f>IF(L2240=1,"Customer already churned",
 IF(N2240&gt;=70,"Urgent attention required",
 IF(O2240="46-60","Focus retention efforts",
 IF(O2240="36-45","Extend retention strategies",
 IF(O2240="501-600","Engagement support required",
 IF(O2240="601-700","Monitor engagement",
 IF(AND(C2240="Germany",D2240="Female"),"Priority proactive retention",
 "General engagement")))))))</f>
        <v>General engagement</v>
      </c>
    </row>
    <row r="2241" spans="1:18" x14ac:dyDescent="0.35">
      <c r="A2241">
        <v>15648577</v>
      </c>
      <c r="B2241">
        <v>493</v>
      </c>
      <c r="C2241" t="s">
        <v>15</v>
      </c>
      <c r="D2241" t="s">
        <v>16</v>
      </c>
      <c r="E2241">
        <v>31</v>
      </c>
      <c r="F2241">
        <v>3</v>
      </c>
      <c r="G2241" s="3">
        <v>0</v>
      </c>
      <c r="H2241">
        <v>1</v>
      </c>
      <c r="I2241">
        <v>1</v>
      </c>
      <c r="J2241">
        <v>1</v>
      </c>
      <c r="K2241" s="5">
        <v>176570.28</v>
      </c>
      <c r="L2241">
        <v>1</v>
      </c>
      <c r="M2241" t="str">
        <f t="shared" si="102"/>
        <v>Churned</v>
      </c>
      <c r="N2241" s="7">
        <v>29.166666666666671</v>
      </c>
      <c r="O2241" s="10" t="str">
        <f t="shared" si="103"/>
        <v>26-35</v>
      </c>
      <c r="P2241" t="str">
        <f t="shared" si="104"/>
        <v>0-3 Years</v>
      </c>
      <c r="Q2241" t="str">
        <f>IF(B2241&lt;=500,"300-500",
 IF(B2241&lt;=650,"501-650",
 IF(B2241&lt;=750,"651-750",
 "751-850")))</f>
        <v>300-500</v>
      </c>
      <c r="R2241" t="str">
        <f>IF(L2241=1,"Customer already churned",
 IF(N2241&gt;=70,"Urgent attention required",
 IF(O2241="46-60","Focus retention efforts",
 IF(O2241="36-45","Extend retention strategies",
 IF(O2241="501-600","Engagement support required",
 IF(O2241="601-700","Monitor engagement",
 IF(AND(C2241="Germany",D2241="Female"),"Priority proactive retention",
 "General engagement")))))))</f>
        <v>Customer already churned</v>
      </c>
    </row>
    <row r="2242" spans="1:18" x14ac:dyDescent="0.35">
      <c r="A2242">
        <v>15670345</v>
      </c>
      <c r="B2242">
        <v>785</v>
      </c>
      <c r="C2242" t="s">
        <v>19</v>
      </c>
      <c r="D2242" t="s">
        <v>16</v>
      </c>
      <c r="E2242">
        <v>33</v>
      </c>
      <c r="F2242">
        <v>6</v>
      </c>
      <c r="G2242" s="3">
        <v>127211.45</v>
      </c>
      <c r="H2242">
        <v>1</v>
      </c>
      <c r="I2242">
        <v>0</v>
      </c>
      <c r="J2242">
        <v>0</v>
      </c>
      <c r="K2242" s="5">
        <v>191961.83</v>
      </c>
      <c r="L2242">
        <v>0</v>
      </c>
      <c r="M2242" t="str">
        <f t="shared" si="102"/>
        <v xml:space="preserve"> Reatined</v>
      </c>
      <c r="N2242" s="7">
        <v>45.833333333333329</v>
      </c>
      <c r="O2242" s="10" t="str">
        <f t="shared" si="103"/>
        <v>26-35</v>
      </c>
      <c r="P2242" t="str">
        <f t="shared" si="104"/>
        <v>4-6 Years</v>
      </c>
      <c r="Q2242" t="str">
        <f>IF(B2242&lt;=500,"300-500",
 IF(B2242&lt;=650,"501-650",
 IF(B2242&lt;=750,"651-750",
 "751-850")))</f>
        <v>751-850</v>
      </c>
      <c r="R2242" t="str">
        <f>IF(L2242=1,"Customer already churned",
 IF(N2242&gt;=70,"Urgent attention required",
 IF(O2242="46-60","Focus retention efforts",
 IF(O2242="36-45","Extend retention strategies",
 IF(O2242="501-600","Engagement support required",
 IF(O2242="601-700","Monitor engagement",
 IF(AND(C2242="Germany",D2242="Female"),"Priority proactive retention",
 "General engagement")))))))</f>
        <v>Priority proactive retention</v>
      </c>
    </row>
    <row r="2243" spans="1:18" x14ac:dyDescent="0.35">
      <c r="A2243">
        <v>15633112</v>
      </c>
      <c r="B2243">
        <v>681</v>
      </c>
      <c r="C2243" t="s">
        <v>19</v>
      </c>
      <c r="D2243" t="s">
        <v>18</v>
      </c>
      <c r="E2243">
        <v>42</v>
      </c>
      <c r="F2243">
        <v>3</v>
      </c>
      <c r="G2243" s="3">
        <v>118199.97</v>
      </c>
      <c r="H2243">
        <v>2</v>
      </c>
      <c r="I2243">
        <v>1</v>
      </c>
      <c r="J2243">
        <v>0</v>
      </c>
      <c r="K2243" s="5">
        <v>9452.8799999999992</v>
      </c>
      <c r="L2243">
        <v>1</v>
      </c>
      <c r="M2243" t="str">
        <f t="shared" ref="M2243:M2306" si="105">IF(L2243=1, "Churned"," Reatined")</f>
        <v>Churned</v>
      </c>
      <c r="N2243" s="7">
        <v>20.833333333333339</v>
      </c>
      <c r="O2243" s="10" t="str">
        <f t="shared" ref="O2243:O2306" si="106">IF(E2243&lt;=25,"18-25",
 IF(E2243&lt;=35,"26-35",
 IF(E2243&lt;=45,"36-45",
 IF(E2243&lt;=60,"46-60",
 "60+"))))</f>
        <v>36-45</v>
      </c>
      <c r="P2243" t="str">
        <f t="shared" ref="P2243:P2306" si="107">IF(F2243&lt;=3,"0-3 Years",
 IF(F2243&lt;=6,"4-6 Years",
 IF(F2243&lt;=9,"7-9 Years",
 "10+ Years")))</f>
        <v>0-3 Years</v>
      </c>
      <c r="Q2243" t="str">
        <f>IF(B2243&lt;=500,"300-500",
 IF(B2243&lt;=650,"501-650",
 IF(B2243&lt;=750,"651-750",
 "751-850")))</f>
        <v>651-750</v>
      </c>
      <c r="R2243" t="str">
        <f>IF(L2243=1,"Customer already churned",
 IF(N2243&gt;=70,"Urgent attention required",
 IF(O2243="46-60","Focus retention efforts",
 IF(O2243="36-45","Extend retention strategies",
 IF(O2243="501-600","Engagement support required",
 IF(O2243="601-700","Monitor engagement",
 IF(AND(C2243="Germany",D2243="Female"),"Priority proactive retention",
 "General engagement")))))))</f>
        <v>Customer already churned</v>
      </c>
    </row>
    <row r="2244" spans="1:18" x14ac:dyDescent="0.35">
      <c r="A2244">
        <v>15714397</v>
      </c>
      <c r="B2244">
        <v>621</v>
      </c>
      <c r="C2244" t="s">
        <v>19</v>
      </c>
      <c r="D2244" t="s">
        <v>16</v>
      </c>
      <c r="E2244">
        <v>30</v>
      </c>
      <c r="F2244">
        <v>2</v>
      </c>
      <c r="G2244" s="3">
        <v>101014.08</v>
      </c>
      <c r="H2244">
        <v>2</v>
      </c>
      <c r="I2244">
        <v>1</v>
      </c>
      <c r="J2244">
        <v>1</v>
      </c>
      <c r="K2244" s="5">
        <v>165257.31</v>
      </c>
      <c r="L2244">
        <v>0</v>
      </c>
      <c r="M2244" t="str">
        <f t="shared" si="105"/>
        <v xml:space="preserve"> Reatined</v>
      </c>
      <c r="N2244" s="7">
        <v>25</v>
      </c>
      <c r="O2244" s="10" t="str">
        <f t="shared" si="106"/>
        <v>26-35</v>
      </c>
      <c r="P2244" t="str">
        <f t="shared" si="107"/>
        <v>0-3 Years</v>
      </c>
      <c r="Q2244" t="str">
        <f>IF(B2244&lt;=500,"300-500",
 IF(B2244&lt;=650,"501-650",
 IF(B2244&lt;=750,"651-750",
 "751-850")))</f>
        <v>501-650</v>
      </c>
      <c r="R2244" t="str">
        <f>IF(L2244=1,"Customer already churned",
 IF(N2244&gt;=70,"Urgent attention required",
 IF(O2244="46-60","Focus retention efforts",
 IF(O2244="36-45","Extend retention strategies",
 IF(O2244="501-600","Engagement support required",
 IF(O2244="601-700","Monitor engagement",
 IF(AND(C2244="Germany",D2244="Female"),"Priority proactive retention",
 "General engagement")))))))</f>
        <v>Priority proactive retention</v>
      </c>
    </row>
    <row r="2245" spans="1:18" x14ac:dyDescent="0.35">
      <c r="A2245">
        <v>15780038</v>
      </c>
      <c r="B2245">
        <v>756</v>
      </c>
      <c r="C2245" t="s">
        <v>17</v>
      </c>
      <c r="D2245" t="s">
        <v>18</v>
      </c>
      <c r="E2245">
        <v>38</v>
      </c>
      <c r="F2245">
        <v>6</v>
      </c>
      <c r="G2245" s="3">
        <v>119208.85</v>
      </c>
      <c r="H2245">
        <v>1</v>
      </c>
      <c r="I2245">
        <v>1</v>
      </c>
      <c r="J2245">
        <v>0</v>
      </c>
      <c r="K2245" s="5">
        <v>169763.89</v>
      </c>
      <c r="L2245">
        <v>1</v>
      </c>
      <c r="M2245" t="str">
        <f t="shared" si="105"/>
        <v>Churned</v>
      </c>
      <c r="N2245" s="7">
        <v>37.5</v>
      </c>
      <c r="O2245" s="10" t="str">
        <f t="shared" si="106"/>
        <v>36-45</v>
      </c>
      <c r="P2245" t="str">
        <f t="shared" si="107"/>
        <v>4-6 Years</v>
      </c>
      <c r="Q2245" t="str">
        <f>IF(B2245&lt;=500,"300-500",
 IF(B2245&lt;=650,"501-650",
 IF(B2245&lt;=750,"651-750",
 "751-850")))</f>
        <v>751-850</v>
      </c>
      <c r="R2245" t="str">
        <f>IF(L2245=1,"Customer already churned",
 IF(N2245&gt;=70,"Urgent attention required",
 IF(O2245="46-60","Focus retention efforts",
 IF(O2245="36-45","Extend retention strategies",
 IF(O2245="501-600","Engagement support required",
 IF(O2245="601-700","Monitor engagement",
 IF(AND(C2245="Germany",D2245="Female"),"Priority proactive retention",
 "General engagement")))))))</f>
        <v>Customer already churned</v>
      </c>
    </row>
    <row r="2246" spans="1:18" x14ac:dyDescent="0.35">
      <c r="A2246">
        <v>15756305</v>
      </c>
      <c r="B2246">
        <v>515</v>
      </c>
      <c r="C2246" t="s">
        <v>15</v>
      </c>
      <c r="D2246" t="s">
        <v>16</v>
      </c>
      <c r="E2246">
        <v>66</v>
      </c>
      <c r="F2246">
        <v>6</v>
      </c>
      <c r="G2246" s="3">
        <v>0</v>
      </c>
      <c r="H2246">
        <v>2</v>
      </c>
      <c r="I2246">
        <v>1</v>
      </c>
      <c r="J2246">
        <v>1</v>
      </c>
      <c r="K2246" s="5">
        <v>160663.10999999999</v>
      </c>
      <c r="L2246">
        <v>0</v>
      </c>
      <c r="M2246" t="str">
        <f t="shared" si="105"/>
        <v xml:space="preserve"> Reatined</v>
      </c>
      <c r="N2246" s="7">
        <v>29.166666666666671</v>
      </c>
      <c r="O2246" s="10" t="str">
        <f t="shared" si="106"/>
        <v>60+</v>
      </c>
      <c r="P2246" t="str">
        <f t="shared" si="107"/>
        <v>4-6 Years</v>
      </c>
      <c r="Q2246" t="str">
        <f>IF(B2246&lt;=500,"300-500",
 IF(B2246&lt;=650,"501-650",
 IF(B2246&lt;=750,"651-750",
 "751-850")))</f>
        <v>501-650</v>
      </c>
      <c r="R2246" t="str">
        <f>IF(L2246=1,"Customer already churned",
 IF(N2246&gt;=70,"Urgent attention required",
 IF(O2246="46-60","Focus retention efforts",
 IF(O2246="36-45","Extend retention strategies",
 IF(O2246="501-600","Engagement support required",
 IF(O2246="601-700","Monitor engagement",
 IF(AND(C2246="Germany",D2246="Female"),"Priority proactive retention",
 "General engagement")))))))</f>
        <v>General engagement</v>
      </c>
    </row>
    <row r="2247" spans="1:18" x14ac:dyDescent="0.35">
      <c r="A2247">
        <v>15578799</v>
      </c>
      <c r="B2247">
        <v>625</v>
      </c>
      <c r="C2247" t="s">
        <v>15</v>
      </c>
      <c r="D2247" t="s">
        <v>16</v>
      </c>
      <c r="E2247">
        <v>58</v>
      </c>
      <c r="F2247">
        <v>10</v>
      </c>
      <c r="G2247" s="3">
        <v>53772.73</v>
      </c>
      <c r="H2247">
        <v>1</v>
      </c>
      <c r="I2247">
        <v>1</v>
      </c>
      <c r="J2247">
        <v>1</v>
      </c>
      <c r="K2247" s="5">
        <v>192072.1</v>
      </c>
      <c r="L2247">
        <v>1</v>
      </c>
      <c r="M2247" t="str">
        <f t="shared" si="105"/>
        <v>Churned</v>
      </c>
      <c r="N2247" s="7">
        <v>33.333333333333329</v>
      </c>
      <c r="O2247" s="10" t="str">
        <f t="shared" si="106"/>
        <v>46-60</v>
      </c>
      <c r="P2247" t="str">
        <f t="shared" si="107"/>
        <v>10+ Years</v>
      </c>
      <c r="Q2247" t="str">
        <f>IF(B2247&lt;=500,"300-500",
 IF(B2247&lt;=650,"501-650",
 IF(B2247&lt;=750,"651-750",
 "751-850")))</f>
        <v>501-650</v>
      </c>
      <c r="R2247" t="str">
        <f>IF(L2247=1,"Customer already churned",
 IF(N2247&gt;=70,"Urgent attention required",
 IF(O2247="46-60","Focus retention efforts",
 IF(O2247="36-45","Extend retention strategies",
 IF(O2247="501-600","Engagement support required",
 IF(O2247="601-700","Monitor engagement",
 IF(AND(C2247="Germany",D2247="Female"),"Priority proactive retention",
 "General engagement")))))))</f>
        <v>Customer already churned</v>
      </c>
    </row>
    <row r="2248" spans="1:18" x14ac:dyDescent="0.35">
      <c r="A2248">
        <v>15800326</v>
      </c>
      <c r="B2248">
        <v>717</v>
      </c>
      <c r="C2248" t="s">
        <v>17</v>
      </c>
      <c r="D2248" t="s">
        <v>16</v>
      </c>
      <c r="E2248">
        <v>39</v>
      </c>
      <c r="F2248">
        <v>6</v>
      </c>
      <c r="G2248" s="3">
        <v>0</v>
      </c>
      <c r="H2248">
        <v>2</v>
      </c>
      <c r="I2248">
        <v>1</v>
      </c>
      <c r="J2248">
        <v>0</v>
      </c>
      <c r="K2248" s="5">
        <v>93275.61</v>
      </c>
      <c r="L2248">
        <v>0</v>
      </c>
      <c r="M2248" t="str">
        <f t="shared" si="105"/>
        <v xml:space="preserve"> Reatined</v>
      </c>
      <c r="N2248" s="7">
        <v>33.333333333333329</v>
      </c>
      <c r="O2248" s="10" t="str">
        <f t="shared" si="106"/>
        <v>36-45</v>
      </c>
      <c r="P2248" t="str">
        <f t="shared" si="107"/>
        <v>4-6 Years</v>
      </c>
      <c r="Q2248" t="str">
        <f>IF(B2248&lt;=500,"300-500",
 IF(B2248&lt;=650,"501-650",
 IF(B2248&lt;=750,"651-750",
 "751-850")))</f>
        <v>651-750</v>
      </c>
      <c r="R2248" t="str">
        <f>IF(L2248=1,"Customer already churned",
 IF(N2248&gt;=70,"Urgent attention required",
 IF(O2248="46-60","Focus retention efforts",
 IF(O2248="36-45","Extend retention strategies",
 IF(O2248="501-600","Engagement support required",
 IF(O2248="601-700","Monitor engagement",
 IF(AND(C2248="Germany",D2248="Female"),"Priority proactive retention",
 "General engagement")))))))</f>
        <v>Extend retention strategies</v>
      </c>
    </row>
    <row r="2249" spans="1:18" x14ac:dyDescent="0.35">
      <c r="A2249">
        <v>15785485</v>
      </c>
      <c r="B2249">
        <v>595</v>
      </c>
      <c r="C2249" t="s">
        <v>19</v>
      </c>
      <c r="D2249" t="s">
        <v>16</v>
      </c>
      <c r="E2249">
        <v>41</v>
      </c>
      <c r="F2249">
        <v>2</v>
      </c>
      <c r="G2249" s="3">
        <v>138878.81</v>
      </c>
      <c r="H2249">
        <v>1</v>
      </c>
      <c r="I2249">
        <v>0</v>
      </c>
      <c r="J2249">
        <v>1</v>
      </c>
      <c r="K2249" s="5">
        <v>112269.67</v>
      </c>
      <c r="L2249">
        <v>0</v>
      </c>
      <c r="M2249" t="str">
        <f t="shared" si="105"/>
        <v xml:space="preserve"> Reatined</v>
      </c>
      <c r="N2249" s="7">
        <v>50</v>
      </c>
      <c r="O2249" s="10" t="str">
        <f t="shared" si="106"/>
        <v>36-45</v>
      </c>
      <c r="P2249" t="str">
        <f t="shared" si="107"/>
        <v>0-3 Years</v>
      </c>
      <c r="Q2249" t="str">
        <f>IF(B2249&lt;=500,"300-500",
 IF(B2249&lt;=650,"501-650",
 IF(B2249&lt;=750,"651-750",
 "751-850")))</f>
        <v>501-650</v>
      </c>
      <c r="R2249" t="str">
        <f>IF(L2249=1,"Customer already churned",
 IF(N2249&gt;=70,"Urgent attention required",
 IF(O2249="46-60","Focus retention efforts",
 IF(O2249="36-45","Extend retention strategies",
 IF(O2249="501-600","Engagement support required",
 IF(O2249="601-700","Monitor engagement",
 IF(AND(C2249="Germany",D2249="Female"),"Priority proactive retention",
 "General engagement")))))))</f>
        <v>Extend retention strategies</v>
      </c>
    </row>
    <row r="2250" spans="1:18" x14ac:dyDescent="0.35">
      <c r="A2250">
        <v>15783958</v>
      </c>
      <c r="B2250">
        <v>539</v>
      </c>
      <c r="C2250" t="s">
        <v>17</v>
      </c>
      <c r="D2250" t="s">
        <v>16</v>
      </c>
      <c r="E2250">
        <v>37</v>
      </c>
      <c r="F2250">
        <v>1</v>
      </c>
      <c r="G2250" s="3">
        <v>130922.81</v>
      </c>
      <c r="H2250">
        <v>2</v>
      </c>
      <c r="I2250">
        <v>0</v>
      </c>
      <c r="J2250">
        <v>0</v>
      </c>
      <c r="K2250" s="5">
        <v>2186.83</v>
      </c>
      <c r="L2250">
        <v>0</v>
      </c>
      <c r="M2250" t="str">
        <f t="shared" si="105"/>
        <v xml:space="preserve"> Reatined</v>
      </c>
      <c r="N2250" s="7">
        <v>54.166666666666657</v>
      </c>
      <c r="O2250" s="10" t="str">
        <f t="shared" si="106"/>
        <v>36-45</v>
      </c>
      <c r="P2250" t="str">
        <f t="shared" si="107"/>
        <v>0-3 Years</v>
      </c>
      <c r="Q2250" t="str">
        <f>IF(B2250&lt;=500,"300-500",
 IF(B2250&lt;=650,"501-650",
 IF(B2250&lt;=750,"651-750",
 "751-850")))</f>
        <v>501-650</v>
      </c>
      <c r="R2250" t="str">
        <f>IF(L2250=1,"Customer already churned",
 IF(N2250&gt;=70,"Urgent attention required",
 IF(O2250="46-60","Focus retention efforts",
 IF(O2250="36-45","Extend retention strategies",
 IF(O2250="501-600","Engagement support required",
 IF(O2250="601-700","Monitor engagement",
 IF(AND(C2250="Germany",D2250="Female"),"Priority proactive retention",
 "General engagement")))))))</f>
        <v>Extend retention strategies</v>
      </c>
    </row>
    <row r="2251" spans="1:18" x14ac:dyDescent="0.35">
      <c r="A2251">
        <v>15727546</v>
      </c>
      <c r="B2251">
        <v>762</v>
      </c>
      <c r="C2251" t="s">
        <v>15</v>
      </c>
      <c r="D2251" t="s">
        <v>18</v>
      </c>
      <c r="E2251">
        <v>35</v>
      </c>
      <c r="F2251">
        <v>9</v>
      </c>
      <c r="G2251" s="3">
        <v>0</v>
      </c>
      <c r="H2251">
        <v>2</v>
      </c>
      <c r="I2251">
        <v>1</v>
      </c>
      <c r="J2251">
        <v>1</v>
      </c>
      <c r="K2251" s="5">
        <v>43075.7</v>
      </c>
      <c r="L2251">
        <v>0</v>
      </c>
      <c r="M2251" t="str">
        <f t="shared" si="105"/>
        <v xml:space="preserve"> Reatined</v>
      </c>
      <c r="N2251" s="7">
        <v>12.5</v>
      </c>
      <c r="O2251" s="10" t="str">
        <f t="shared" si="106"/>
        <v>26-35</v>
      </c>
      <c r="P2251" t="str">
        <f t="shared" si="107"/>
        <v>7-9 Years</v>
      </c>
      <c r="Q2251" t="str">
        <f>IF(B2251&lt;=500,"300-500",
 IF(B2251&lt;=650,"501-650",
 IF(B2251&lt;=750,"651-750",
 "751-850")))</f>
        <v>751-850</v>
      </c>
      <c r="R2251" t="str">
        <f>IF(L2251=1,"Customer already churned",
 IF(N2251&gt;=70,"Urgent attention required",
 IF(O2251="46-60","Focus retention efforts",
 IF(O2251="36-45","Extend retention strategies",
 IF(O2251="501-600","Engagement support required",
 IF(O2251="601-700","Monitor engagement",
 IF(AND(C2251="Germany",D2251="Female"),"Priority proactive retention",
 "General engagement")))))))</f>
        <v>General engagement</v>
      </c>
    </row>
    <row r="2252" spans="1:18" x14ac:dyDescent="0.35">
      <c r="A2252">
        <v>15739576</v>
      </c>
      <c r="B2252">
        <v>706</v>
      </c>
      <c r="C2252" t="s">
        <v>17</v>
      </c>
      <c r="D2252" t="s">
        <v>18</v>
      </c>
      <c r="E2252">
        <v>20</v>
      </c>
      <c r="F2252">
        <v>8</v>
      </c>
      <c r="G2252" s="3">
        <v>0</v>
      </c>
      <c r="H2252">
        <v>2</v>
      </c>
      <c r="I2252">
        <v>1</v>
      </c>
      <c r="J2252">
        <v>1</v>
      </c>
      <c r="K2252" s="5">
        <v>12368.11</v>
      </c>
      <c r="L2252">
        <v>0</v>
      </c>
      <c r="M2252" t="str">
        <f t="shared" si="105"/>
        <v xml:space="preserve"> Reatined</v>
      </c>
      <c r="N2252" s="7">
        <v>12.5</v>
      </c>
      <c r="O2252" s="10" t="str">
        <f t="shared" si="106"/>
        <v>18-25</v>
      </c>
      <c r="P2252" t="str">
        <f t="shared" si="107"/>
        <v>7-9 Years</v>
      </c>
      <c r="Q2252" t="str">
        <f>IF(B2252&lt;=500,"300-500",
 IF(B2252&lt;=650,"501-650",
 IF(B2252&lt;=750,"651-750",
 "751-850")))</f>
        <v>651-750</v>
      </c>
      <c r="R2252" t="str">
        <f>IF(L2252=1,"Customer already churned",
 IF(N2252&gt;=70,"Urgent attention required",
 IF(O2252="46-60","Focus retention efforts",
 IF(O2252="36-45","Extend retention strategies",
 IF(O2252="501-600","Engagement support required",
 IF(O2252="601-700","Monitor engagement",
 IF(AND(C2252="Germany",D2252="Female"),"Priority proactive retention",
 "General engagement")))))))</f>
        <v>General engagement</v>
      </c>
    </row>
    <row r="2253" spans="1:18" x14ac:dyDescent="0.35">
      <c r="A2253">
        <v>15631333</v>
      </c>
      <c r="B2253">
        <v>677</v>
      </c>
      <c r="C2253" t="s">
        <v>17</v>
      </c>
      <c r="D2253" t="s">
        <v>16</v>
      </c>
      <c r="E2253">
        <v>25</v>
      </c>
      <c r="F2253">
        <v>8</v>
      </c>
      <c r="G2253" s="3">
        <v>130866.19</v>
      </c>
      <c r="H2253">
        <v>1</v>
      </c>
      <c r="I2253">
        <v>1</v>
      </c>
      <c r="J2253">
        <v>0</v>
      </c>
      <c r="K2253" s="5">
        <v>42410.21</v>
      </c>
      <c r="L2253">
        <v>0</v>
      </c>
      <c r="M2253" t="str">
        <f t="shared" si="105"/>
        <v xml:space="preserve"> Reatined</v>
      </c>
      <c r="N2253" s="7">
        <v>37.5</v>
      </c>
      <c r="O2253" s="10" t="str">
        <f t="shared" si="106"/>
        <v>18-25</v>
      </c>
      <c r="P2253" t="str">
        <f t="shared" si="107"/>
        <v>7-9 Years</v>
      </c>
      <c r="Q2253" t="str">
        <f>IF(B2253&lt;=500,"300-500",
 IF(B2253&lt;=650,"501-650",
 IF(B2253&lt;=750,"651-750",
 "751-850")))</f>
        <v>651-750</v>
      </c>
      <c r="R2253" t="str">
        <f>IF(L2253=1,"Customer already churned",
 IF(N2253&gt;=70,"Urgent attention required",
 IF(O2253="46-60","Focus retention efforts",
 IF(O2253="36-45","Extend retention strategies",
 IF(O2253="501-600","Engagement support required",
 IF(O2253="601-700","Monitor engagement",
 IF(AND(C2253="Germany",D2253="Female"),"Priority proactive retention",
 "General engagement")))))))</f>
        <v>General engagement</v>
      </c>
    </row>
    <row r="2254" spans="1:18" x14ac:dyDescent="0.35">
      <c r="A2254">
        <v>15604782</v>
      </c>
      <c r="B2254">
        <v>733</v>
      </c>
      <c r="C2254" t="s">
        <v>19</v>
      </c>
      <c r="D2254" t="s">
        <v>16</v>
      </c>
      <c r="E2254">
        <v>33</v>
      </c>
      <c r="F2254">
        <v>7</v>
      </c>
      <c r="G2254" s="3">
        <v>187257.94</v>
      </c>
      <c r="H2254">
        <v>1</v>
      </c>
      <c r="I2254">
        <v>0</v>
      </c>
      <c r="J2254">
        <v>1</v>
      </c>
      <c r="K2254" s="5">
        <v>190430.81</v>
      </c>
      <c r="L2254">
        <v>0</v>
      </c>
      <c r="M2254" t="str">
        <f t="shared" si="105"/>
        <v xml:space="preserve"> Reatined</v>
      </c>
      <c r="N2254" s="7">
        <v>25</v>
      </c>
      <c r="O2254" s="10" t="str">
        <f t="shared" si="106"/>
        <v>26-35</v>
      </c>
      <c r="P2254" t="str">
        <f t="shared" si="107"/>
        <v>7-9 Years</v>
      </c>
      <c r="Q2254" t="str">
        <f>IF(B2254&lt;=500,"300-500",
 IF(B2254&lt;=650,"501-650",
 IF(B2254&lt;=750,"651-750",
 "751-850")))</f>
        <v>651-750</v>
      </c>
      <c r="R2254" t="str">
        <f>IF(L2254=1,"Customer already churned",
 IF(N2254&gt;=70,"Urgent attention required",
 IF(O2254="46-60","Focus retention efforts",
 IF(O2254="36-45","Extend retention strategies",
 IF(O2254="501-600","Engagement support required",
 IF(O2254="601-700","Monitor engagement",
 IF(AND(C2254="Germany",D2254="Female"),"Priority proactive retention",
 "General engagement")))))))</f>
        <v>Priority proactive retention</v>
      </c>
    </row>
    <row r="2255" spans="1:18" x14ac:dyDescent="0.35">
      <c r="A2255">
        <v>15589643</v>
      </c>
      <c r="B2255">
        <v>684</v>
      </c>
      <c r="C2255" t="s">
        <v>17</v>
      </c>
      <c r="D2255" t="s">
        <v>16</v>
      </c>
      <c r="E2255">
        <v>41</v>
      </c>
      <c r="F2255">
        <v>7</v>
      </c>
      <c r="G2255" s="3">
        <v>0</v>
      </c>
      <c r="H2255">
        <v>1</v>
      </c>
      <c r="I2255">
        <v>1</v>
      </c>
      <c r="J2255">
        <v>1</v>
      </c>
      <c r="K2255" s="5">
        <v>138394.37</v>
      </c>
      <c r="L2255">
        <v>0</v>
      </c>
      <c r="M2255" t="str">
        <f t="shared" si="105"/>
        <v xml:space="preserve"> Reatined</v>
      </c>
      <c r="N2255" s="7">
        <v>29.166666666666671</v>
      </c>
      <c r="O2255" s="10" t="str">
        <f t="shared" si="106"/>
        <v>36-45</v>
      </c>
      <c r="P2255" t="str">
        <f t="shared" si="107"/>
        <v>7-9 Years</v>
      </c>
      <c r="Q2255" t="str">
        <f>IF(B2255&lt;=500,"300-500",
 IF(B2255&lt;=650,"501-650",
 IF(B2255&lt;=750,"651-750",
 "751-850")))</f>
        <v>651-750</v>
      </c>
      <c r="R2255" t="str">
        <f>IF(L2255=1,"Customer already churned",
 IF(N2255&gt;=70,"Urgent attention required",
 IF(O2255="46-60","Focus retention efforts",
 IF(O2255="36-45","Extend retention strategies",
 IF(O2255="501-600","Engagement support required",
 IF(O2255="601-700","Monitor engagement",
 IF(AND(C2255="Germany",D2255="Female"),"Priority proactive retention",
 "General engagement")))))))</f>
        <v>Extend retention strategies</v>
      </c>
    </row>
    <row r="2256" spans="1:18" x14ac:dyDescent="0.35">
      <c r="A2256">
        <v>15585533</v>
      </c>
      <c r="B2256">
        <v>679</v>
      </c>
      <c r="C2256" t="s">
        <v>15</v>
      </c>
      <c r="D2256" t="s">
        <v>18</v>
      </c>
      <c r="E2256">
        <v>36</v>
      </c>
      <c r="F2256">
        <v>6</v>
      </c>
      <c r="G2256" s="3">
        <v>147733.64000000001</v>
      </c>
      <c r="H2256">
        <v>1</v>
      </c>
      <c r="I2256">
        <v>0</v>
      </c>
      <c r="J2256">
        <v>1</v>
      </c>
      <c r="K2256" s="5">
        <v>172501.38</v>
      </c>
      <c r="L2256">
        <v>0</v>
      </c>
      <c r="M2256" t="str">
        <f t="shared" si="105"/>
        <v xml:space="preserve"> Reatined</v>
      </c>
      <c r="N2256" s="7">
        <v>25</v>
      </c>
      <c r="O2256" s="10" t="str">
        <f t="shared" si="106"/>
        <v>36-45</v>
      </c>
      <c r="P2256" t="str">
        <f t="shared" si="107"/>
        <v>4-6 Years</v>
      </c>
      <c r="Q2256" t="str">
        <f>IF(B2256&lt;=500,"300-500",
 IF(B2256&lt;=650,"501-650",
 IF(B2256&lt;=750,"651-750",
 "751-850")))</f>
        <v>651-750</v>
      </c>
      <c r="R2256" t="str">
        <f>IF(L2256=1,"Customer already churned",
 IF(N2256&gt;=70,"Urgent attention required",
 IF(O2256="46-60","Focus retention efforts",
 IF(O2256="36-45","Extend retention strategies",
 IF(O2256="501-600","Engagement support required",
 IF(O2256="601-700","Monitor engagement",
 IF(AND(C2256="Germany",D2256="Female"),"Priority proactive retention",
 "General engagement")))))))</f>
        <v>Extend retention strategies</v>
      </c>
    </row>
    <row r="2257" spans="1:18" x14ac:dyDescent="0.35">
      <c r="A2257">
        <v>15681506</v>
      </c>
      <c r="B2257">
        <v>478</v>
      </c>
      <c r="C2257" t="s">
        <v>17</v>
      </c>
      <c r="D2257" t="s">
        <v>18</v>
      </c>
      <c r="E2257">
        <v>43</v>
      </c>
      <c r="F2257">
        <v>1</v>
      </c>
      <c r="G2257" s="3">
        <v>0</v>
      </c>
      <c r="H2257">
        <v>2</v>
      </c>
      <c r="I2257">
        <v>1</v>
      </c>
      <c r="J2257">
        <v>1</v>
      </c>
      <c r="K2257" s="5">
        <v>197916.43</v>
      </c>
      <c r="L2257">
        <v>0</v>
      </c>
      <c r="M2257" t="str">
        <f t="shared" si="105"/>
        <v xml:space="preserve"> Reatined</v>
      </c>
      <c r="N2257" s="7">
        <v>37.5</v>
      </c>
      <c r="O2257" s="10" t="str">
        <f t="shared" si="106"/>
        <v>36-45</v>
      </c>
      <c r="P2257" t="str">
        <f t="shared" si="107"/>
        <v>0-3 Years</v>
      </c>
      <c r="Q2257" t="str">
        <f>IF(B2257&lt;=500,"300-500",
 IF(B2257&lt;=650,"501-650",
 IF(B2257&lt;=750,"651-750",
 "751-850")))</f>
        <v>300-500</v>
      </c>
      <c r="R2257" t="str">
        <f>IF(L2257=1,"Customer already churned",
 IF(N2257&gt;=70,"Urgent attention required",
 IF(O2257="46-60","Focus retention efforts",
 IF(O2257="36-45","Extend retention strategies",
 IF(O2257="501-600","Engagement support required",
 IF(O2257="601-700","Monitor engagement",
 IF(AND(C2257="Germany",D2257="Female"),"Priority proactive retention",
 "General engagement")))))))</f>
        <v>Extend retention strategies</v>
      </c>
    </row>
    <row r="2258" spans="1:18" x14ac:dyDescent="0.35">
      <c r="A2258">
        <v>15630551</v>
      </c>
      <c r="B2258">
        <v>696</v>
      </c>
      <c r="C2258" t="s">
        <v>15</v>
      </c>
      <c r="D2258" t="s">
        <v>18</v>
      </c>
      <c r="E2258">
        <v>33</v>
      </c>
      <c r="F2258">
        <v>2</v>
      </c>
      <c r="G2258" s="3">
        <v>163139.26999999999</v>
      </c>
      <c r="H2258">
        <v>1</v>
      </c>
      <c r="I2258">
        <v>1</v>
      </c>
      <c r="J2258">
        <v>1</v>
      </c>
      <c r="K2258" s="5">
        <v>7035.36</v>
      </c>
      <c r="L2258">
        <v>0</v>
      </c>
      <c r="M2258" t="str">
        <f t="shared" si="105"/>
        <v xml:space="preserve"> Reatined</v>
      </c>
      <c r="N2258" s="7">
        <v>41.666666666666671</v>
      </c>
      <c r="O2258" s="10" t="str">
        <f t="shared" si="106"/>
        <v>26-35</v>
      </c>
      <c r="P2258" t="str">
        <f t="shared" si="107"/>
        <v>0-3 Years</v>
      </c>
      <c r="Q2258" t="str">
        <f>IF(B2258&lt;=500,"300-500",
 IF(B2258&lt;=650,"501-650",
 IF(B2258&lt;=750,"651-750",
 "751-850")))</f>
        <v>651-750</v>
      </c>
      <c r="R2258" t="str">
        <f>IF(L2258=1,"Customer already churned",
 IF(N2258&gt;=70,"Urgent attention required",
 IF(O2258="46-60","Focus retention efforts",
 IF(O2258="36-45","Extend retention strategies",
 IF(O2258="501-600","Engagement support required",
 IF(O2258="601-700","Monitor engagement",
 IF(AND(C2258="Germany",D2258="Female"),"Priority proactive retention",
 "General engagement")))))))</f>
        <v>General engagement</v>
      </c>
    </row>
    <row r="2259" spans="1:18" x14ac:dyDescent="0.35">
      <c r="A2259">
        <v>15698349</v>
      </c>
      <c r="B2259">
        <v>686</v>
      </c>
      <c r="C2259" t="s">
        <v>17</v>
      </c>
      <c r="D2259" t="s">
        <v>16</v>
      </c>
      <c r="E2259">
        <v>35</v>
      </c>
      <c r="F2259">
        <v>4</v>
      </c>
      <c r="G2259" s="3">
        <v>0</v>
      </c>
      <c r="H2259">
        <v>2</v>
      </c>
      <c r="I2259">
        <v>1</v>
      </c>
      <c r="J2259">
        <v>1</v>
      </c>
      <c r="K2259" s="5">
        <v>159676.54999999999</v>
      </c>
      <c r="L2259">
        <v>0</v>
      </c>
      <c r="M2259" t="str">
        <f t="shared" si="105"/>
        <v xml:space="preserve"> Reatined</v>
      </c>
      <c r="N2259" s="7">
        <v>12.5</v>
      </c>
      <c r="O2259" s="10" t="str">
        <f t="shared" si="106"/>
        <v>26-35</v>
      </c>
      <c r="P2259" t="str">
        <f t="shared" si="107"/>
        <v>4-6 Years</v>
      </c>
      <c r="Q2259" t="str">
        <f>IF(B2259&lt;=500,"300-500",
 IF(B2259&lt;=650,"501-650",
 IF(B2259&lt;=750,"651-750",
 "751-850")))</f>
        <v>651-750</v>
      </c>
      <c r="R2259" t="str">
        <f>IF(L2259=1,"Customer already churned",
 IF(N2259&gt;=70,"Urgent attention required",
 IF(O2259="46-60","Focus retention efforts",
 IF(O2259="36-45","Extend retention strategies",
 IF(O2259="501-600","Engagement support required",
 IF(O2259="601-700","Monitor engagement",
 IF(AND(C2259="Germany",D2259="Female"),"Priority proactive retention",
 "General engagement")))))))</f>
        <v>General engagement</v>
      </c>
    </row>
    <row r="2260" spans="1:18" x14ac:dyDescent="0.35">
      <c r="A2260">
        <v>15776631</v>
      </c>
      <c r="B2260">
        <v>466</v>
      </c>
      <c r="C2260" t="s">
        <v>15</v>
      </c>
      <c r="D2260" t="s">
        <v>16</v>
      </c>
      <c r="E2260">
        <v>36</v>
      </c>
      <c r="F2260">
        <v>5</v>
      </c>
      <c r="G2260" s="3">
        <v>119540.15</v>
      </c>
      <c r="H2260">
        <v>1</v>
      </c>
      <c r="I2260">
        <v>0</v>
      </c>
      <c r="J2260">
        <v>1</v>
      </c>
      <c r="K2260" s="5">
        <v>80603.990000000005</v>
      </c>
      <c r="L2260">
        <v>0</v>
      </c>
      <c r="M2260" t="str">
        <f t="shared" si="105"/>
        <v xml:space="preserve"> Reatined</v>
      </c>
      <c r="N2260" s="7">
        <v>25</v>
      </c>
      <c r="O2260" s="10" t="str">
        <f t="shared" si="106"/>
        <v>36-45</v>
      </c>
      <c r="P2260" t="str">
        <f t="shared" si="107"/>
        <v>4-6 Years</v>
      </c>
      <c r="Q2260" t="str">
        <f>IF(B2260&lt;=500,"300-500",
 IF(B2260&lt;=650,"501-650",
 IF(B2260&lt;=750,"651-750",
 "751-850")))</f>
        <v>300-500</v>
      </c>
      <c r="R2260" t="str">
        <f>IF(L2260=1,"Customer already churned",
 IF(N2260&gt;=70,"Urgent attention required",
 IF(O2260="46-60","Focus retention efforts",
 IF(O2260="36-45","Extend retention strategies",
 IF(O2260="501-600","Engagement support required",
 IF(O2260="601-700","Monitor engagement",
 IF(AND(C2260="Germany",D2260="Female"),"Priority proactive retention",
 "General engagement")))))))</f>
        <v>Extend retention strategies</v>
      </c>
    </row>
    <row r="2261" spans="1:18" x14ac:dyDescent="0.35">
      <c r="A2261">
        <v>15762216</v>
      </c>
      <c r="B2261">
        <v>686</v>
      </c>
      <c r="C2261" t="s">
        <v>15</v>
      </c>
      <c r="D2261" t="s">
        <v>16</v>
      </c>
      <c r="E2261">
        <v>41</v>
      </c>
      <c r="F2261">
        <v>4</v>
      </c>
      <c r="G2261" s="3">
        <v>129553.76</v>
      </c>
      <c r="H2261">
        <v>2</v>
      </c>
      <c r="I2261">
        <v>1</v>
      </c>
      <c r="J2261">
        <v>0</v>
      </c>
      <c r="K2261" s="5">
        <v>187599.8</v>
      </c>
      <c r="L2261">
        <v>0</v>
      </c>
      <c r="M2261" t="str">
        <f t="shared" si="105"/>
        <v xml:space="preserve"> Reatined</v>
      </c>
      <c r="N2261" s="7">
        <v>20.833333333333339</v>
      </c>
      <c r="O2261" s="10" t="str">
        <f t="shared" si="106"/>
        <v>36-45</v>
      </c>
      <c r="P2261" t="str">
        <f t="shared" si="107"/>
        <v>4-6 Years</v>
      </c>
      <c r="Q2261" t="str">
        <f>IF(B2261&lt;=500,"300-500",
 IF(B2261&lt;=650,"501-650",
 IF(B2261&lt;=750,"651-750",
 "751-850")))</f>
        <v>651-750</v>
      </c>
      <c r="R2261" t="str">
        <f>IF(L2261=1,"Customer already churned",
 IF(N2261&gt;=70,"Urgent attention required",
 IF(O2261="46-60","Focus retention efforts",
 IF(O2261="36-45","Extend retention strategies",
 IF(O2261="501-600","Engagement support required",
 IF(O2261="601-700","Monitor engagement",
 IF(AND(C2261="Germany",D2261="Female"),"Priority proactive retention",
 "General engagement")))))))</f>
        <v>Extend retention strategies</v>
      </c>
    </row>
    <row r="2262" spans="1:18" x14ac:dyDescent="0.35">
      <c r="A2262">
        <v>15623927</v>
      </c>
      <c r="B2262">
        <v>576</v>
      </c>
      <c r="C2262" t="s">
        <v>15</v>
      </c>
      <c r="D2262" t="s">
        <v>18</v>
      </c>
      <c r="E2262">
        <v>55</v>
      </c>
      <c r="F2262">
        <v>9</v>
      </c>
      <c r="G2262" s="3">
        <v>0</v>
      </c>
      <c r="H2262">
        <v>2</v>
      </c>
      <c r="I2262">
        <v>1</v>
      </c>
      <c r="J2262">
        <v>1</v>
      </c>
      <c r="K2262" s="5">
        <v>94450.97</v>
      </c>
      <c r="L2262">
        <v>0</v>
      </c>
      <c r="M2262" t="str">
        <f t="shared" si="105"/>
        <v xml:space="preserve"> Reatined</v>
      </c>
      <c r="N2262" s="7">
        <v>29.166666666666671</v>
      </c>
      <c r="O2262" s="10" t="str">
        <f t="shared" si="106"/>
        <v>46-60</v>
      </c>
      <c r="P2262" t="str">
        <f t="shared" si="107"/>
        <v>7-9 Years</v>
      </c>
      <c r="Q2262" t="str">
        <f>IF(B2262&lt;=500,"300-500",
 IF(B2262&lt;=650,"501-650",
 IF(B2262&lt;=750,"651-750",
 "751-850")))</f>
        <v>501-650</v>
      </c>
      <c r="R2262" t="str">
        <f>IF(L2262=1,"Customer already churned",
 IF(N2262&gt;=70,"Urgent attention required",
 IF(O2262="46-60","Focus retention efforts",
 IF(O2262="36-45","Extend retention strategies",
 IF(O2262="501-600","Engagement support required",
 IF(O2262="601-700","Monitor engagement",
 IF(AND(C2262="Germany",D2262="Female"),"Priority proactive retention",
 "General engagement")))))))</f>
        <v>Focus retention efforts</v>
      </c>
    </row>
    <row r="2263" spans="1:18" x14ac:dyDescent="0.35">
      <c r="A2263">
        <v>15681402</v>
      </c>
      <c r="B2263">
        <v>763</v>
      </c>
      <c r="C2263" t="s">
        <v>19</v>
      </c>
      <c r="D2263" t="s">
        <v>16</v>
      </c>
      <c r="E2263">
        <v>61</v>
      </c>
      <c r="F2263">
        <v>1</v>
      </c>
      <c r="G2263" s="3">
        <v>66101.89</v>
      </c>
      <c r="H2263">
        <v>1</v>
      </c>
      <c r="I2263">
        <v>1</v>
      </c>
      <c r="J2263">
        <v>1</v>
      </c>
      <c r="K2263" s="5">
        <v>143981.26999999999</v>
      </c>
      <c r="L2263">
        <v>0</v>
      </c>
      <c r="M2263" t="str">
        <f t="shared" si="105"/>
        <v xml:space="preserve"> Reatined</v>
      </c>
      <c r="N2263" s="7">
        <v>58.333333333333343</v>
      </c>
      <c r="O2263" s="10" t="str">
        <f t="shared" si="106"/>
        <v>60+</v>
      </c>
      <c r="P2263" t="str">
        <f t="shared" si="107"/>
        <v>0-3 Years</v>
      </c>
      <c r="Q2263" t="str">
        <f>IF(B2263&lt;=500,"300-500",
 IF(B2263&lt;=650,"501-650",
 IF(B2263&lt;=750,"651-750",
 "751-850")))</f>
        <v>751-850</v>
      </c>
      <c r="R2263" t="str">
        <f>IF(L2263=1,"Customer already churned",
 IF(N2263&gt;=70,"Urgent attention required",
 IF(O2263="46-60","Focus retention efforts",
 IF(O2263="36-45","Extend retention strategies",
 IF(O2263="501-600","Engagement support required",
 IF(O2263="601-700","Monitor engagement",
 IF(AND(C2263="Germany",D2263="Female"),"Priority proactive retention",
 "General engagement")))))))</f>
        <v>Priority proactive retention</v>
      </c>
    </row>
    <row r="2264" spans="1:18" x14ac:dyDescent="0.35">
      <c r="A2264">
        <v>15586264</v>
      </c>
      <c r="B2264">
        <v>572</v>
      </c>
      <c r="C2264" t="s">
        <v>15</v>
      </c>
      <c r="D2264" t="s">
        <v>18</v>
      </c>
      <c r="E2264">
        <v>43</v>
      </c>
      <c r="F2264">
        <v>2</v>
      </c>
      <c r="G2264" s="3">
        <v>140431.98000000001</v>
      </c>
      <c r="H2264">
        <v>1</v>
      </c>
      <c r="I2264">
        <v>1</v>
      </c>
      <c r="J2264">
        <v>0</v>
      </c>
      <c r="K2264" s="5">
        <v>26450.57</v>
      </c>
      <c r="L2264">
        <v>1</v>
      </c>
      <c r="M2264" t="str">
        <f t="shared" si="105"/>
        <v>Churned</v>
      </c>
      <c r="N2264" s="7">
        <v>62.5</v>
      </c>
      <c r="O2264" s="10" t="str">
        <f t="shared" si="106"/>
        <v>36-45</v>
      </c>
      <c r="P2264" t="str">
        <f t="shared" si="107"/>
        <v>0-3 Years</v>
      </c>
      <c r="Q2264" t="str">
        <f>IF(B2264&lt;=500,"300-500",
 IF(B2264&lt;=650,"501-650",
 IF(B2264&lt;=750,"651-750",
 "751-850")))</f>
        <v>501-650</v>
      </c>
      <c r="R2264" t="str">
        <f>IF(L2264=1,"Customer already churned",
 IF(N2264&gt;=70,"Urgent attention required",
 IF(O2264="46-60","Focus retention efforts",
 IF(O2264="36-45","Extend retention strategies",
 IF(O2264="501-600","Engagement support required",
 IF(O2264="601-700","Monitor engagement",
 IF(AND(C2264="Germany",D2264="Female"),"Priority proactive retention",
 "General engagement")))))))</f>
        <v>Customer already churned</v>
      </c>
    </row>
    <row r="2265" spans="1:18" x14ac:dyDescent="0.35">
      <c r="A2265">
        <v>15594685</v>
      </c>
      <c r="B2265">
        <v>757</v>
      </c>
      <c r="C2265" t="s">
        <v>15</v>
      </c>
      <c r="D2265" t="s">
        <v>16</v>
      </c>
      <c r="E2265">
        <v>49</v>
      </c>
      <c r="F2265">
        <v>2</v>
      </c>
      <c r="G2265" s="3">
        <v>0</v>
      </c>
      <c r="H2265">
        <v>2</v>
      </c>
      <c r="I2265">
        <v>0</v>
      </c>
      <c r="J2265">
        <v>0</v>
      </c>
      <c r="K2265" s="5">
        <v>164482.92000000001</v>
      </c>
      <c r="L2265">
        <v>0</v>
      </c>
      <c r="M2265" t="str">
        <f t="shared" si="105"/>
        <v xml:space="preserve"> Reatined</v>
      </c>
      <c r="N2265" s="7">
        <v>66.666666666666657</v>
      </c>
      <c r="O2265" s="10" t="str">
        <f t="shared" si="106"/>
        <v>46-60</v>
      </c>
      <c r="P2265" t="str">
        <f t="shared" si="107"/>
        <v>0-3 Years</v>
      </c>
      <c r="Q2265" t="str">
        <f>IF(B2265&lt;=500,"300-500",
 IF(B2265&lt;=650,"501-650",
 IF(B2265&lt;=750,"651-750",
 "751-850")))</f>
        <v>751-850</v>
      </c>
      <c r="R2265" t="str">
        <f>IF(L2265=1,"Customer already churned",
 IF(N2265&gt;=70,"Urgent attention required",
 IF(O2265="46-60","Focus retention efforts",
 IF(O2265="36-45","Extend retention strategies",
 IF(O2265="501-600","Engagement support required",
 IF(O2265="601-700","Monitor engagement",
 IF(AND(C2265="Germany",D2265="Female"),"Priority proactive retention",
 "General engagement")))))))</f>
        <v>Focus retention efforts</v>
      </c>
    </row>
    <row r="2266" spans="1:18" x14ac:dyDescent="0.35">
      <c r="A2266">
        <v>15812945</v>
      </c>
      <c r="B2266">
        <v>582</v>
      </c>
      <c r="C2266" t="s">
        <v>15</v>
      </c>
      <c r="D2266" t="s">
        <v>16</v>
      </c>
      <c r="E2266">
        <v>29</v>
      </c>
      <c r="F2266">
        <v>0</v>
      </c>
      <c r="G2266" s="3">
        <v>0</v>
      </c>
      <c r="H2266">
        <v>1</v>
      </c>
      <c r="I2266">
        <v>1</v>
      </c>
      <c r="J2266">
        <v>1</v>
      </c>
      <c r="K2266" s="5">
        <v>84012.81</v>
      </c>
      <c r="L2266">
        <v>0</v>
      </c>
      <c r="M2266" t="str">
        <f t="shared" si="105"/>
        <v xml:space="preserve"> Reatined</v>
      </c>
      <c r="N2266" s="7">
        <v>54.166666666666657</v>
      </c>
      <c r="O2266" s="10" t="str">
        <f t="shared" si="106"/>
        <v>26-35</v>
      </c>
      <c r="P2266" t="str">
        <f t="shared" si="107"/>
        <v>0-3 Years</v>
      </c>
      <c r="Q2266" t="str">
        <f>IF(B2266&lt;=500,"300-500",
 IF(B2266&lt;=650,"501-650",
 IF(B2266&lt;=750,"651-750",
 "751-850")))</f>
        <v>501-650</v>
      </c>
      <c r="R2266" t="str">
        <f>IF(L2266=1,"Customer already churned",
 IF(N2266&gt;=70,"Urgent attention required",
 IF(O2266="46-60","Focus retention efforts",
 IF(O2266="36-45","Extend retention strategies",
 IF(O2266="501-600","Engagement support required",
 IF(O2266="601-700","Monitor engagement",
 IF(AND(C2266="Germany",D2266="Female"),"Priority proactive retention",
 "General engagement")))))))</f>
        <v>General engagement</v>
      </c>
    </row>
    <row r="2267" spans="1:18" x14ac:dyDescent="0.35">
      <c r="A2267">
        <v>15734628</v>
      </c>
      <c r="B2267">
        <v>623</v>
      </c>
      <c r="C2267" t="s">
        <v>15</v>
      </c>
      <c r="D2267" t="s">
        <v>16</v>
      </c>
      <c r="E2267">
        <v>35</v>
      </c>
      <c r="F2267">
        <v>5</v>
      </c>
      <c r="G2267" s="3">
        <v>0</v>
      </c>
      <c r="H2267">
        <v>2</v>
      </c>
      <c r="I2267">
        <v>1</v>
      </c>
      <c r="J2267">
        <v>0</v>
      </c>
      <c r="K2267" s="5">
        <v>101192.08</v>
      </c>
      <c r="L2267">
        <v>0</v>
      </c>
      <c r="M2267" t="str">
        <f t="shared" si="105"/>
        <v xml:space="preserve"> Reatined</v>
      </c>
      <c r="N2267" s="7">
        <v>33.333333333333329</v>
      </c>
      <c r="O2267" s="10" t="str">
        <f t="shared" si="106"/>
        <v>26-35</v>
      </c>
      <c r="P2267" t="str">
        <f t="shared" si="107"/>
        <v>4-6 Years</v>
      </c>
      <c r="Q2267" t="str">
        <f>IF(B2267&lt;=500,"300-500",
 IF(B2267&lt;=650,"501-650",
 IF(B2267&lt;=750,"651-750",
 "751-850")))</f>
        <v>501-650</v>
      </c>
      <c r="R2267" t="str">
        <f>IF(L2267=1,"Customer already churned",
 IF(N2267&gt;=70,"Urgent attention required",
 IF(O2267="46-60","Focus retention efforts",
 IF(O2267="36-45","Extend retention strategies",
 IF(O2267="501-600","Engagement support required",
 IF(O2267="601-700","Monitor engagement",
 IF(AND(C2267="Germany",D2267="Female"),"Priority proactive retention",
 "General engagement")))))))</f>
        <v>General engagement</v>
      </c>
    </row>
    <row r="2268" spans="1:18" x14ac:dyDescent="0.35">
      <c r="A2268">
        <v>15629323</v>
      </c>
      <c r="B2268">
        <v>617</v>
      </c>
      <c r="C2268" t="s">
        <v>19</v>
      </c>
      <c r="D2268" t="s">
        <v>16</v>
      </c>
      <c r="E2268">
        <v>37</v>
      </c>
      <c r="F2268">
        <v>4</v>
      </c>
      <c r="G2268" s="3">
        <v>116471.43</v>
      </c>
      <c r="H2268">
        <v>2</v>
      </c>
      <c r="I2268">
        <v>1</v>
      </c>
      <c r="J2268">
        <v>0</v>
      </c>
      <c r="K2268" s="5">
        <v>175324.74</v>
      </c>
      <c r="L2268">
        <v>1</v>
      </c>
      <c r="M2268" t="str">
        <f t="shared" si="105"/>
        <v>Churned</v>
      </c>
      <c r="N2268" s="7">
        <v>20.833333333333339</v>
      </c>
      <c r="O2268" s="10" t="str">
        <f t="shared" si="106"/>
        <v>36-45</v>
      </c>
      <c r="P2268" t="str">
        <f t="shared" si="107"/>
        <v>4-6 Years</v>
      </c>
      <c r="Q2268" t="str">
        <f>IF(B2268&lt;=500,"300-500",
 IF(B2268&lt;=650,"501-650",
 IF(B2268&lt;=750,"651-750",
 "751-850")))</f>
        <v>501-650</v>
      </c>
      <c r="R2268" t="str">
        <f>IF(L2268=1,"Customer already churned",
 IF(N2268&gt;=70,"Urgent attention required",
 IF(O2268="46-60","Focus retention efforts",
 IF(O2268="36-45","Extend retention strategies",
 IF(O2268="501-600","Engagement support required",
 IF(O2268="601-700","Monitor engagement",
 IF(AND(C2268="Germany",D2268="Female"),"Priority proactive retention",
 "General engagement")))))))</f>
        <v>Customer already churned</v>
      </c>
    </row>
    <row r="2269" spans="1:18" x14ac:dyDescent="0.35">
      <c r="A2269">
        <v>15666823</v>
      </c>
      <c r="B2269">
        <v>425</v>
      </c>
      <c r="C2269" t="s">
        <v>15</v>
      </c>
      <c r="D2269" t="s">
        <v>18</v>
      </c>
      <c r="E2269">
        <v>39</v>
      </c>
      <c r="F2269">
        <v>4</v>
      </c>
      <c r="G2269" s="3">
        <v>0</v>
      </c>
      <c r="H2269">
        <v>2</v>
      </c>
      <c r="I2269">
        <v>1</v>
      </c>
      <c r="J2269">
        <v>0</v>
      </c>
      <c r="K2269" s="5">
        <v>197226.32</v>
      </c>
      <c r="L2269">
        <v>0</v>
      </c>
      <c r="M2269" t="str">
        <f t="shared" si="105"/>
        <v xml:space="preserve"> Reatined</v>
      </c>
      <c r="N2269" s="7">
        <v>33.333333333333329</v>
      </c>
      <c r="O2269" s="10" t="str">
        <f t="shared" si="106"/>
        <v>36-45</v>
      </c>
      <c r="P2269" t="str">
        <f t="shared" si="107"/>
        <v>4-6 Years</v>
      </c>
      <c r="Q2269" t="str">
        <f>IF(B2269&lt;=500,"300-500",
 IF(B2269&lt;=650,"501-650",
 IF(B2269&lt;=750,"651-750",
 "751-850")))</f>
        <v>300-500</v>
      </c>
      <c r="R2269" t="str">
        <f>IF(L2269=1,"Customer already churned",
 IF(N2269&gt;=70,"Urgent attention required",
 IF(O2269="46-60","Focus retention efforts",
 IF(O2269="36-45","Extend retention strategies",
 IF(O2269="501-600","Engagement support required",
 IF(O2269="601-700","Monitor engagement",
 IF(AND(C2269="Germany",D2269="Female"),"Priority proactive retention",
 "General engagement")))))))</f>
        <v>Extend retention strategies</v>
      </c>
    </row>
    <row r="2270" spans="1:18" x14ac:dyDescent="0.35">
      <c r="A2270">
        <v>15777553</v>
      </c>
      <c r="B2270">
        <v>659</v>
      </c>
      <c r="C2270" t="s">
        <v>15</v>
      </c>
      <c r="D2270" t="s">
        <v>16</v>
      </c>
      <c r="E2270">
        <v>56</v>
      </c>
      <c r="F2270">
        <v>9</v>
      </c>
      <c r="G2270" s="3">
        <v>123785.24</v>
      </c>
      <c r="H2270">
        <v>1</v>
      </c>
      <c r="I2270">
        <v>1</v>
      </c>
      <c r="J2270">
        <v>0</v>
      </c>
      <c r="K2270" s="5">
        <v>99504.03</v>
      </c>
      <c r="L2270">
        <v>1</v>
      </c>
      <c r="M2270" t="str">
        <f t="shared" si="105"/>
        <v>Churned</v>
      </c>
      <c r="N2270" s="7">
        <v>54.166666666666657</v>
      </c>
      <c r="O2270" s="10" t="str">
        <f t="shared" si="106"/>
        <v>46-60</v>
      </c>
      <c r="P2270" t="str">
        <f t="shared" si="107"/>
        <v>7-9 Years</v>
      </c>
      <c r="Q2270" t="str">
        <f>IF(B2270&lt;=500,"300-500",
 IF(B2270&lt;=650,"501-650",
 IF(B2270&lt;=750,"651-750",
 "751-850")))</f>
        <v>651-750</v>
      </c>
      <c r="R2270" t="str">
        <f>IF(L2270=1,"Customer already churned",
 IF(N2270&gt;=70,"Urgent attention required",
 IF(O2270="46-60","Focus retention efforts",
 IF(O2270="36-45","Extend retention strategies",
 IF(O2270="501-600","Engagement support required",
 IF(O2270="601-700","Monitor engagement",
 IF(AND(C2270="Germany",D2270="Female"),"Priority proactive retention",
 "General engagement")))))))</f>
        <v>Customer already churned</v>
      </c>
    </row>
    <row r="2271" spans="1:18" x14ac:dyDescent="0.35">
      <c r="A2271">
        <v>15613097</v>
      </c>
      <c r="B2271">
        <v>605</v>
      </c>
      <c r="C2271" t="s">
        <v>15</v>
      </c>
      <c r="D2271" t="s">
        <v>16</v>
      </c>
      <c r="E2271">
        <v>33</v>
      </c>
      <c r="F2271">
        <v>4</v>
      </c>
      <c r="G2271" s="3">
        <v>0</v>
      </c>
      <c r="H2271">
        <v>2</v>
      </c>
      <c r="I2271">
        <v>0</v>
      </c>
      <c r="J2271">
        <v>1</v>
      </c>
      <c r="K2271" s="5">
        <v>83700.66</v>
      </c>
      <c r="L2271">
        <v>0</v>
      </c>
      <c r="M2271" t="str">
        <f t="shared" si="105"/>
        <v xml:space="preserve"> Reatined</v>
      </c>
      <c r="N2271" s="7">
        <v>20.833333333333339</v>
      </c>
      <c r="O2271" s="10" t="str">
        <f t="shared" si="106"/>
        <v>26-35</v>
      </c>
      <c r="P2271" t="str">
        <f t="shared" si="107"/>
        <v>4-6 Years</v>
      </c>
      <c r="Q2271" t="str">
        <f>IF(B2271&lt;=500,"300-500",
 IF(B2271&lt;=650,"501-650",
 IF(B2271&lt;=750,"651-750",
 "751-850")))</f>
        <v>501-650</v>
      </c>
      <c r="R2271" t="str">
        <f>IF(L2271=1,"Customer already churned",
 IF(N2271&gt;=70,"Urgent attention required",
 IF(O2271="46-60","Focus retention efforts",
 IF(O2271="36-45","Extend retention strategies",
 IF(O2271="501-600","Engagement support required",
 IF(O2271="601-700","Monitor engagement",
 IF(AND(C2271="Germany",D2271="Female"),"Priority proactive retention",
 "General engagement")))))))</f>
        <v>General engagement</v>
      </c>
    </row>
    <row r="2272" spans="1:18" x14ac:dyDescent="0.35">
      <c r="A2272">
        <v>15622217</v>
      </c>
      <c r="B2272">
        <v>538</v>
      </c>
      <c r="C2272" t="s">
        <v>15</v>
      </c>
      <c r="D2272" t="s">
        <v>16</v>
      </c>
      <c r="E2272">
        <v>38</v>
      </c>
      <c r="F2272">
        <v>8</v>
      </c>
      <c r="G2272" s="3">
        <v>88758.95</v>
      </c>
      <c r="H2272">
        <v>2</v>
      </c>
      <c r="I2272">
        <v>0</v>
      </c>
      <c r="J2272">
        <v>0</v>
      </c>
      <c r="K2272" s="5">
        <v>28226.15</v>
      </c>
      <c r="L2272">
        <v>1</v>
      </c>
      <c r="M2272" t="str">
        <f t="shared" si="105"/>
        <v>Churned</v>
      </c>
      <c r="N2272" s="7">
        <v>29.166666666666671</v>
      </c>
      <c r="O2272" s="10" t="str">
        <f t="shared" si="106"/>
        <v>36-45</v>
      </c>
      <c r="P2272" t="str">
        <f t="shared" si="107"/>
        <v>7-9 Years</v>
      </c>
      <c r="Q2272" t="str">
        <f>IF(B2272&lt;=500,"300-500",
 IF(B2272&lt;=650,"501-650",
 IF(B2272&lt;=750,"651-750",
 "751-850")))</f>
        <v>501-650</v>
      </c>
      <c r="R2272" t="str">
        <f>IF(L2272=1,"Customer already churned",
 IF(N2272&gt;=70,"Urgent attention required",
 IF(O2272="46-60","Focus retention efforts",
 IF(O2272="36-45","Extend retention strategies",
 IF(O2272="501-600","Engagement support required",
 IF(O2272="601-700","Monitor engagement",
 IF(AND(C2272="Germany",D2272="Female"),"Priority proactive retention",
 "General engagement")))))))</f>
        <v>Customer already churned</v>
      </c>
    </row>
    <row r="2273" spans="1:18" x14ac:dyDescent="0.35">
      <c r="A2273">
        <v>15703588</v>
      </c>
      <c r="B2273">
        <v>665</v>
      </c>
      <c r="C2273" t="s">
        <v>19</v>
      </c>
      <c r="D2273" t="s">
        <v>18</v>
      </c>
      <c r="E2273">
        <v>25</v>
      </c>
      <c r="F2273">
        <v>5</v>
      </c>
      <c r="G2273" s="3">
        <v>153611.82999999999</v>
      </c>
      <c r="H2273">
        <v>2</v>
      </c>
      <c r="I2273">
        <v>1</v>
      </c>
      <c r="J2273">
        <v>0</v>
      </c>
      <c r="K2273" s="5">
        <v>35321.65</v>
      </c>
      <c r="L2273">
        <v>0</v>
      </c>
      <c r="M2273" t="str">
        <f t="shared" si="105"/>
        <v xml:space="preserve"> Reatined</v>
      </c>
      <c r="N2273" s="7">
        <v>20.833333333333339</v>
      </c>
      <c r="O2273" s="10" t="str">
        <f t="shared" si="106"/>
        <v>18-25</v>
      </c>
      <c r="P2273" t="str">
        <f t="shared" si="107"/>
        <v>4-6 Years</v>
      </c>
      <c r="Q2273" t="str">
        <f>IF(B2273&lt;=500,"300-500",
 IF(B2273&lt;=650,"501-650",
 IF(B2273&lt;=750,"651-750",
 "751-850")))</f>
        <v>651-750</v>
      </c>
      <c r="R2273" t="str">
        <f>IF(L2273=1,"Customer already churned",
 IF(N2273&gt;=70,"Urgent attention required",
 IF(O2273="46-60","Focus retention efforts",
 IF(O2273="36-45","Extend retention strategies",
 IF(O2273="501-600","Engagement support required",
 IF(O2273="601-700","Monitor engagement",
 IF(AND(C2273="Germany",D2273="Female"),"Priority proactive retention",
 "General engagement")))))))</f>
        <v>General engagement</v>
      </c>
    </row>
    <row r="2274" spans="1:18" x14ac:dyDescent="0.35">
      <c r="A2274">
        <v>15570835</v>
      </c>
      <c r="B2274">
        <v>491</v>
      </c>
      <c r="C2274" t="s">
        <v>19</v>
      </c>
      <c r="D2274" t="s">
        <v>16</v>
      </c>
      <c r="E2274">
        <v>57</v>
      </c>
      <c r="F2274">
        <v>4</v>
      </c>
      <c r="G2274" s="3">
        <v>112044.72</v>
      </c>
      <c r="H2274">
        <v>1</v>
      </c>
      <c r="I2274">
        <v>1</v>
      </c>
      <c r="J2274">
        <v>1</v>
      </c>
      <c r="K2274" s="5">
        <v>41229.730000000003</v>
      </c>
      <c r="L2274">
        <v>1</v>
      </c>
      <c r="M2274" t="str">
        <f t="shared" si="105"/>
        <v>Churned</v>
      </c>
      <c r="N2274" s="7">
        <v>33.333333333333329</v>
      </c>
      <c r="O2274" s="10" t="str">
        <f t="shared" si="106"/>
        <v>46-60</v>
      </c>
      <c r="P2274" t="str">
        <f t="shared" si="107"/>
        <v>4-6 Years</v>
      </c>
      <c r="Q2274" t="str">
        <f>IF(B2274&lt;=500,"300-500",
 IF(B2274&lt;=650,"501-650",
 IF(B2274&lt;=750,"651-750",
 "751-850")))</f>
        <v>300-500</v>
      </c>
      <c r="R2274" t="str">
        <f>IF(L2274=1,"Customer already churned",
 IF(N2274&gt;=70,"Urgent attention required",
 IF(O2274="46-60","Focus retention efforts",
 IF(O2274="36-45","Extend retention strategies",
 IF(O2274="501-600","Engagement support required",
 IF(O2274="601-700","Monitor engagement",
 IF(AND(C2274="Germany",D2274="Female"),"Priority proactive retention",
 "General engagement")))))))</f>
        <v>Customer already churned</v>
      </c>
    </row>
    <row r="2275" spans="1:18" x14ac:dyDescent="0.35">
      <c r="A2275">
        <v>15679299</v>
      </c>
      <c r="B2275">
        <v>726</v>
      </c>
      <c r="C2275" t="s">
        <v>17</v>
      </c>
      <c r="D2275" t="s">
        <v>16</v>
      </c>
      <c r="E2275">
        <v>27</v>
      </c>
      <c r="F2275">
        <v>7</v>
      </c>
      <c r="G2275" s="3">
        <v>123826.07</v>
      </c>
      <c r="H2275">
        <v>1</v>
      </c>
      <c r="I2275">
        <v>0</v>
      </c>
      <c r="J2275">
        <v>1</v>
      </c>
      <c r="K2275" s="5">
        <v>78970.58</v>
      </c>
      <c r="L2275">
        <v>0</v>
      </c>
      <c r="M2275" t="str">
        <f t="shared" si="105"/>
        <v xml:space="preserve"> Reatined</v>
      </c>
      <c r="N2275" s="7">
        <v>25</v>
      </c>
      <c r="O2275" s="10" t="str">
        <f t="shared" si="106"/>
        <v>26-35</v>
      </c>
      <c r="P2275" t="str">
        <f t="shared" si="107"/>
        <v>7-9 Years</v>
      </c>
      <c r="Q2275" t="str">
        <f>IF(B2275&lt;=500,"300-500",
 IF(B2275&lt;=650,"501-650",
 IF(B2275&lt;=750,"651-750",
 "751-850")))</f>
        <v>651-750</v>
      </c>
      <c r="R2275" t="str">
        <f>IF(L2275=1,"Customer already churned",
 IF(N2275&gt;=70,"Urgent attention required",
 IF(O2275="46-60","Focus retention efforts",
 IF(O2275="36-45","Extend retention strategies",
 IF(O2275="501-600","Engagement support required",
 IF(O2275="601-700","Monitor engagement",
 IF(AND(C2275="Germany",D2275="Female"),"Priority proactive retention",
 "General engagement")))))))</f>
        <v>General engagement</v>
      </c>
    </row>
    <row r="2276" spans="1:18" x14ac:dyDescent="0.35">
      <c r="A2276">
        <v>15808044</v>
      </c>
      <c r="B2276">
        <v>580</v>
      </c>
      <c r="C2276" t="s">
        <v>15</v>
      </c>
      <c r="D2276" t="s">
        <v>16</v>
      </c>
      <c r="E2276">
        <v>65</v>
      </c>
      <c r="F2276">
        <v>9</v>
      </c>
      <c r="G2276" s="3">
        <v>106804.26</v>
      </c>
      <c r="H2276">
        <v>3</v>
      </c>
      <c r="I2276">
        <v>1</v>
      </c>
      <c r="J2276">
        <v>0</v>
      </c>
      <c r="K2276" s="5">
        <v>107890.69</v>
      </c>
      <c r="L2276">
        <v>1</v>
      </c>
      <c r="M2276" t="str">
        <f t="shared" si="105"/>
        <v>Churned</v>
      </c>
      <c r="N2276" s="7">
        <v>37.5</v>
      </c>
      <c r="O2276" s="10" t="str">
        <f t="shared" si="106"/>
        <v>60+</v>
      </c>
      <c r="P2276" t="str">
        <f t="shared" si="107"/>
        <v>7-9 Years</v>
      </c>
      <c r="Q2276" t="str">
        <f>IF(B2276&lt;=500,"300-500",
 IF(B2276&lt;=650,"501-650",
 IF(B2276&lt;=750,"651-750",
 "751-850")))</f>
        <v>501-650</v>
      </c>
      <c r="R2276" t="str">
        <f>IF(L2276=1,"Customer already churned",
 IF(N2276&gt;=70,"Urgent attention required",
 IF(O2276="46-60","Focus retention efforts",
 IF(O2276="36-45","Extend retention strategies",
 IF(O2276="501-600","Engagement support required",
 IF(O2276="601-700","Monitor engagement",
 IF(AND(C2276="Germany",D2276="Female"),"Priority proactive retention",
 "General engagement")))))))</f>
        <v>Customer already churned</v>
      </c>
    </row>
    <row r="2277" spans="1:18" x14ac:dyDescent="0.35">
      <c r="A2277">
        <v>15579208</v>
      </c>
      <c r="B2277">
        <v>550</v>
      </c>
      <c r="C2277" t="s">
        <v>15</v>
      </c>
      <c r="D2277" t="s">
        <v>16</v>
      </c>
      <c r="E2277">
        <v>48</v>
      </c>
      <c r="F2277">
        <v>6</v>
      </c>
      <c r="G2277" s="3">
        <v>0</v>
      </c>
      <c r="H2277">
        <v>2</v>
      </c>
      <c r="I2277">
        <v>1</v>
      </c>
      <c r="J2277">
        <v>1</v>
      </c>
      <c r="K2277" s="5">
        <v>191870.28</v>
      </c>
      <c r="L2277">
        <v>0</v>
      </c>
      <c r="M2277" t="str">
        <f t="shared" si="105"/>
        <v xml:space="preserve"> Reatined</v>
      </c>
      <c r="N2277" s="7">
        <v>12.5</v>
      </c>
      <c r="O2277" s="10" t="str">
        <f t="shared" si="106"/>
        <v>46-60</v>
      </c>
      <c r="P2277" t="str">
        <f t="shared" si="107"/>
        <v>4-6 Years</v>
      </c>
      <c r="Q2277" t="str">
        <f>IF(B2277&lt;=500,"300-500",
 IF(B2277&lt;=650,"501-650",
 IF(B2277&lt;=750,"651-750",
 "751-850")))</f>
        <v>501-650</v>
      </c>
      <c r="R2277" t="str">
        <f>IF(L2277=1,"Customer already churned",
 IF(N2277&gt;=70,"Urgent attention required",
 IF(O2277="46-60","Focus retention efforts",
 IF(O2277="36-45","Extend retention strategies",
 IF(O2277="501-600","Engagement support required",
 IF(O2277="601-700","Monitor engagement",
 IF(AND(C2277="Germany",D2277="Female"),"Priority proactive retention",
 "General engagement")))))))</f>
        <v>Focus retention efforts</v>
      </c>
    </row>
    <row r="2278" spans="1:18" x14ac:dyDescent="0.35">
      <c r="A2278">
        <v>15684951</v>
      </c>
      <c r="B2278">
        <v>542</v>
      </c>
      <c r="C2278" t="s">
        <v>15</v>
      </c>
      <c r="D2278" t="s">
        <v>16</v>
      </c>
      <c r="E2278">
        <v>59</v>
      </c>
      <c r="F2278">
        <v>2</v>
      </c>
      <c r="G2278" s="3">
        <v>68892.77</v>
      </c>
      <c r="H2278">
        <v>2</v>
      </c>
      <c r="I2278">
        <v>1</v>
      </c>
      <c r="J2278">
        <v>0</v>
      </c>
      <c r="K2278" s="5">
        <v>7905.06</v>
      </c>
      <c r="L2278">
        <v>1</v>
      </c>
      <c r="M2278" t="str">
        <f t="shared" si="105"/>
        <v>Churned</v>
      </c>
      <c r="N2278" s="7">
        <v>62.5</v>
      </c>
      <c r="O2278" s="10" t="str">
        <f t="shared" si="106"/>
        <v>46-60</v>
      </c>
      <c r="P2278" t="str">
        <f t="shared" si="107"/>
        <v>0-3 Years</v>
      </c>
      <c r="Q2278" t="str">
        <f>IF(B2278&lt;=500,"300-500",
 IF(B2278&lt;=650,"501-650",
 IF(B2278&lt;=750,"651-750",
 "751-850")))</f>
        <v>501-650</v>
      </c>
      <c r="R2278" t="str">
        <f>IF(L2278=1,"Customer already churned",
 IF(N2278&gt;=70,"Urgent attention required",
 IF(O2278="46-60","Focus retention efforts",
 IF(O2278="36-45","Extend retention strategies",
 IF(O2278="501-600","Engagement support required",
 IF(O2278="601-700","Monitor engagement",
 IF(AND(C2278="Germany",D2278="Female"),"Priority proactive retention",
 "General engagement")))))))</f>
        <v>Customer already churned</v>
      </c>
    </row>
    <row r="2279" spans="1:18" x14ac:dyDescent="0.35">
      <c r="A2279">
        <v>15667620</v>
      </c>
      <c r="B2279">
        <v>732</v>
      </c>
      <c r="C2279" t="s">
        <v>15</v>
      </c>
      <c r="D2279" t="s">
        <v>16</v>
      </c>
      <c r="E2279">
        <v>43</v>
      </c>
      <c r="F2279">
        <v>6</v>
      </c>
      <c r="G2279" s="3">
        <v>0</v>
      </c>
      <c r="H2279">
        <v>2</v>
      </c>
      <c r="I2279">
        <v>1</v>
      </c>
      <c r="J2279">
        <v>0</v>
      </c>
      <c r="K2279" s="5">
        <v>65731.53</v>
      </c>
      <c r="L2279">
        <v>0</v>
      </c>
      <c r="M2279" t="str">
        <f t="shared" si="105"/>
        <v xml:space="preserve"> Reatined</v>
      </c>
      <c r="N2279" s="7">
        <v>33.333333333333329</v>
      </c>
      <c r="O2279" s="10" t="str">
        <f t="shared" si="106"/>
        <v>36-45</v>
      </c>
      <c r="P2279" t="str">
        <f t="shared" si="107"/>
        <v>4-6 Years</v>
      </c>
      <c r="Q2279" t="str">
        <f>IF(B2279&lt;=500,"300-500",
 IF(B2279&lt;=650,"501-650",
 IF(B2279&lt;=750,"651-750",
 "751-850")))</f>
        <v>651-750</v>
      </c>
      <c r="R2279" t="str">
        <f>IF(L2279=1,"Customer already churned",
 IF(N2279&gt;=70,"Urgent attention required",
 IF(O2279="46-60","Focus retention efforts",
 IF(O2279="36-45","Extend retention strategies",
 IF(O2279="501-600","Engagement support required",
 IF(O2279="601-700","Monitor engagement",
 IF(AND(C2279="Germany",D2279="Female"),"Priority proactive retention",
 "General engagement")))))))</f>
        <v>Extend retention strategies</v>
      </c>
    </row>
    <row r="2280" spans="1:18" x14ac:dyDescent="0.35">
      <c r="A2280">
        <v>15582960</v>
      </c>
      <c r="B2280">
        <v>473</v>
      </c>
      <c r="C2280" t="s">
        <v>15</v>
      </c>
      <c r="D2280" t="s">
        <v>16</v>
      </c>
      <c r="E2280">
        <v>33</v>
      </c>
      <c r="F2280">
        <v>5</v>
      </c>
      <c r="G2280" s="3">
        <v>125827.43</v>
      </c>
      <c r="H2280">
        <v>1</v>
      </c>
      <c r="I2280">
        <v>0</v>
      </c>
      <c r="J2280">
        <v>1</v>
      </c>
      <c r="K2280" s="5">
        <v>145698.73000000001</v>
      </c>
      <c r="L2280">
        <v>0</v>
      </c>
      <c r="M2280" t="str">
        <f t="shared" si="105"/>
        <v xml:space="preserve"> Reatined</v>
      </c>
      <c r="N2280" s="7">
        <v>25</v>
      </c>
      <c r="O2280" s="10" t="str">
        <f t="shared" si="106"/>
        <v>26-35</v>
      </c>
      <c r="P2280" t="str">
        <f t="shared" si="107"/>
        <v>4-6 Years</v>
      </c>
      <c r="Q2280" t="str">
        <f>IF(B2280&lt;=500,"300-500",
 IF(B2280&lt;=650,"501-650",
 IF(B2280&lt;=750,"651-750",
 "751-850")))</f>
        <v>300-500</v>
      </c>
      <c r="R2280" t="str">
        <f>IF(L2280=1,"Customer already churned",
 IF(N2280&gt;=70,"Urgent attention required",
 IF(O2280="46-60","Focus retention efforts",
 IF(O2280="36-45","Extend retention strategies",
 IF(O2280="501-600","Engagement support required",
 IF(O2280="601-700","Monitor engagement",
 IF(AND(C2280="Germany",D2280="Female"),"Priority proactive retention",
 "General engagement")))))))</f>
        <v>General engagement</v>
      </c>
    </row>
    <row r="2281" spans="1:18" x14ac:dyDescent="0.35">
      <c r="A2281">
        <v>15590730</v>
      </c>
      <c r="B2281">
        <v>745</v>
      </c>
      <c r="C2281" t="s">
        <v>17</v>
      </c>
      <c r="D2281" t="s">
        <v>18</v>
      </c>
      <c r="E2281">
        <v>34</v>
      </c>
      <c r="F2281">
        <v>9</v>
      </c>
      <c r="G2281" s="3">
        <v>0</v>
      </c>
      <c r="H2281">
        <v>2</v>
      </c>
      <c r="I2281">
        <v>1</v>
      </c>
      <c r="J2281">
        <v>0</v>
      </c>
      <c r="K2281" s="5">
        <v>50046.25</v>
      </c>
      <c r="L2281">
        <v>0</v>
      </c>
      <c r="M2281" t="str">
        <f t="shared" si="105"/>
        <v xml:space="preserve"> Reatined</v>
      </c>
      <c r="N2281" s="7">
        <v>33.333333333333329</v>
      </c>
      <c r="O2281" s="10" t="str">
        <f t="shared" si="106"/>
        <v>26-35</v>
      </c>
      <c r="P2281" t="str">
        <f t="shared" si="107"/>
        <v>7-9 Years</v>
      </c>
      <c r="Q2281" t="str">
        <f>IF(B2281&lt;=500,"300-500",
 IF(B2281&lt;=650,"501-650",
 IF(B2281&lt;=750,"651-750",
 "751-850")))</f>
        <v>651-750</v>
      </c>
      <c r="R2281" t="str">
        <f>IF(L2281=1,"Customer already churned",
 IF(N2281&gt;=70,"Urgent attention required",
 IF(O2281="46-60","Focus retention efforts",
 IF(O2281="36-45","Extend retention strategies",
 IF(O2281="501-600","Engagement support required",
 IF(O2281="601-700","Monitor engagement",
 IF(AND(C2281="Germany",D2281="Female"),"Priority proactive retention",
 "General engagement")))))))</f>
        <v>General engagement</v>
      </c>
    </row>
    <row r="2282" spans="1:18" x14ac:dyDescent="0.35">
      <c r="A2282">
        <v>15763747</v>
      </c>
      <c r="B2282">
        <v>732</v>
      </c>
      <c r="C2282" t="s">
        <v>15</v>
      </c>
      <c r="D2282" t="s">
        <v>18</v>
      </c>
      <c r="E2282">
        <v>36</v>
      </c>
      <c r="F2282">
        <v>7</v>
      </c>
      <c r="G2282" s="3">
        <v>0</v>
      </c>
      <c r="H2282">
        <v>2</v>
      </c>
      <c r="I2282">
        <v>1</v>
      </c>
      <c r="J2282">
        <v>1</v>
      </c>
      <c r="K2282" s="5">
        <v>60830.239999999998</v>
      </c>
      <c r="L2282">
        <v>0</v>
      </c>
      <c r="M2282" t="str">
        <f t="shared" si="105"/>
        <v xml:space="preserve"> Reatined</v>
      </c>
      <c r="N2282" s="7">
        <v>12.5</v>
      </c>
      <c r="O2282" s="10" t="str">
        <f t="shared" si="106"/>
        <v>36-45</v>
      </c>
      <c r="P2282" t="str">
        <f t="shared" si="107"/>
        <v>7-9 Years</v>
      </c>
      <c r="Q2282" t="str">
        <f>IF(B2282&lt;=500,"300-500",
 IF(B2282&lt;=650,"501-650",
 IF(B2282&lt;=750,"651-750",
 "751-850")))</f>
        <v>651-750</v>
      </c>
      <c r="R2282" t="str">
        <f>IF(L2282=1,"Customer already churned",
 IF(N2282&gt;=70,"Urgent attention required",
 IF(O2282="46-60","Focus retention efforts",
 IF(O2282="36-45","Extend retention strategies",
 IF(O2282="501-600","Engagement support required",
 IF(O2282="601-700","Monitor engagement",
 IF(AND(C2282="Germany",D2282="Female"),"Priority proactive retention",
 "General engagement")))))))</f>
        <v>Extend retention strategies</v>
      </c>
    </row>
    <row r="2283" spans="1:18" x14ac:dyDescent="0.35">
      <c r="A2283">
        <v>15778320</v>
      </c>
      <c r="B2283">
        <v>848</v>
      </c>
      <c r="C2283" t="s">
        <v>19</v>
      </c>
      <c r="D2283" t="s">
        <v>16</v>
      </c>
      <c r="E2283">
        <v>40</v>
      </c>
      <c r="F2283">
        <v>5</v>
      </c>
      <c r="G2283" s="3">
        <v>148495.64000000001</v>
      </c>
      <c r="H2283">
        <v>1</v>
      </c>
      <c r="I2283">
        <v>0</v>
      </c>
      <c r="J2283">
        <v>0</v>
      </c>
      <c r="K2283" s="5">
        <v>158853.98000000001</v>
      </c>
      <c r="L2283">
        <v>0</v>
      </c>
      <c r="M2283" t="str">
        <f t="shared" si="105"/>
        <v xml:space="preserve"> Reatined</v>
      </c>
      <c r="N2283" s="7">
        <v>45.833333333333329</v>
      </c>
      <c r="O2283" s="10" t="str">
        <f t="shared" si="106"/>
        <v>36-45</v>
      </c>
      <c r="P2283" t="str">
        <f t="shared" si="107"/>
        <v>4-6 Years</v>
      </c>
      <c r="Q2283" t="str">
        <f>IF(B2283&lt;=500,"300-500",
 IF(B2283&lt;=650,"501-650",
 IF(B2283&lt;=750,"651-750",
 "751-850")))</f>
        <v>751-850</v>
      </c>
      <c r="R2283" t="str">
        <f>IF(L2283=1,"Customer already churned",
 IF(N2283&gt;=70,"Urgent attention required",
 IF(O2283="46-60","Focus retention efforts",
 IF(O2283="36-45","Extend retention strategies",
 IF(O2283="501-600","Engagement support required",
 IF(O2283="601-700","Monitor engagement",
 IF(AND(C2283="Germany",D2283="Female"),"Priority proactive retention",
 "General engagement")))))))</f>
        <v>Extend retention strategies</v>
      </c>
    </row>
    <row r="2284" spans="1:18" x14ac:dyDescent="0.35">
      <c r="A2284">
        <v>15642787</v>
      </c>
      <c r="B2284">
        <v>572</v>
      </c>
      <c r="C2284" t="s">
        <v>15</v>
      </c>
      <c r="D2284" t="s">
        <v>18</v>
      </c>
      <c r="E2284">
        <v>37</v>
      </c>
      <c r="F2284">
        <v>1</v>
      </c>
      <c r="G2284" s="3">
        <v>133043.66</v>
      </c>
      <c r="H2284">
        <v>1</v>
      </c>
      <c r="I2284">
        <v>0</v>
      </c>
      <c r="J2284">
        <v>0</v>
      </c>
      <c r="K2284" s="5">
        <v>111243.09</v>
      </c>
      <c r="L2284">
        <v>0</v>
      </c>
      <c r="M2284" t="str">
        <f t="shared" si="105"/>
        <v xml:space="preserve"> Reatined</v>
      </c>
      <c r="N2284" s="7">
        <v>70.833333333333343</v>
      </c>
      <c r="O2284" s="10" t="str">
        <f t="shared" si="106"/>
        <v>36-45</v>
      </c>
      <c r="P2284" t="str">
        <f t="shared" si="107"/>
        <v>0-3 Years</v>
      </c>
      <c r="Q2284" t="str">
        <f>IF(B2284&lt;=500,"300-500",
 IF(B2284&lt;=650,"501-650",
 IF(B2284&lt;=750,"651-750",
 "751-850")))</f>
        <v>501-650</v>
      </c>
      <c r="R2284" t="str">
        <f>IF(L2284=1,"Customer already churned",
 IF(N2284&gt;=70,"Urgent attention required",
 IF(O2284="46-60","Focus retention efforts",
 IF(O2284="36-45","Extend retention strategies",
 IF(O2284="501-600","Engagement support required",
 IF(O2284="601-700","Monitor engagement",
 IF(AND(C2284="Germany",D2284="Female"),"Priority proactive retention",
 "General engagement")))))))</f>
        <v>Urgent attention required</v>
      </c>
    </row>
    <row r="2285" spans="1:18" x14ac:dyDescent="0.35">
      <c r="A2285">
        <v>15624633</v>
      </c>
      <c r="B2285">
        <v>702</v>
      </c>
      <c r="C2285" t="s">
        <v>15</v>
      </c>
      <c r="D2285" t="s">
        <v>18</v>
      </c>
      <c r="E2285">
        <v>45</v>
      </c>
      <c r="F2285">
        <v>9</v>
      </c>
      <c r="G2285" s="3">
        <v>74989.58</v>
      </c>
      <c r="H2285">
        <v>1</v>
      </c>
      <c r="I2285">
        <v>1</v>
      </c>
      <c r="J2285">
        <v>1</v>
      </c>
      <c r="K2285" s="5">
        <v>171014.69</v>
      </c>
      <c r="L2285">
        <v>0</v>
      </c>
      <c r="M2285" t="str">
        <f t="shared" si="105"/>
        <v xml:space="preserve"> Reatined</v>
      </c>
      <c r="N2285" s="7">
        <v>16.666666666666661</v>
      </c>
      <c r="O2285" s="10" t="str">
        <f t="shared" si="106"/>
        <v>36-45</v>
      </c>
      <c r="P2285" t="str">
        <f t="shared" si="107"/>
        <v>7-9 Years</v>
      </c>
      <c r="Q2285" t="str">
        <f>IF(B2285&lt;=500,"300-500",
 IF(B2285&lt;=650,"501-650",
 IF(B2285&lt;=750,"651-750",
 "751-850")))</f>
        <v>651-750</v>
      </c>
      <c r="R2285" t="str">
        <f>IF(L2285=1,"Customer already churned",
 IF(N2285&gt;=70,"Urgent attention required",
 IF(O2285="46-60","Focus retention efforts",
 IF(O2285="36-45","Extend retention strategies",
 IF(O2285="501-600","Engagement support required",
 IF(O2285="601-700","Monitor engagement",
 IF(AND(C2285="Germany",D2285="Female"),"Priority proactive retention",
 "General engagement")))))))</f>
        <v>Extend retention strategies</v>
      </c>
    </row>
    <row r="2286" spans="1:18" x14ac:dyDescent="0.35">
      <c r="A2286">
        <v>15766765</v>
      </c>
      <c r="B2286">
        <v>664</v>
      </c>
      <c r="C2286" t="s">
        <v>19</v>
      </c>
      <c r="D2286" t="s">
        <v>18</v>
      </c>
      <c r="E2286">
        <v>39</v>
      </c>
      <c r="F2286">
        <v>7</v>
      </c>
      <c r="G2286" s="3">
        <v>60263.23</v>
      </c>
      <c r="H2286">
        <v>1</v>
      </c>
      <c r="I2286">
        <v>1</v>
      </c>
      <c r="J2286">
        <v>0</v>
      </c>
      <c r="K2286" s="5">
        <v>170835.32</v>
      </c>
      <c r="L2286">
        <v>0</v>
      </c>
      <c r="M2286" t="str">
        <f t="shared" si="105"/>
        <v xml:space="preserve"> Reatined</v>
      </c>
      <c r="N2286" s="7">
        <v>37.5</v>
      </c>
      <c r="O2286" s="10" t="str">
        <f t="shared" si="106"/>
        <v>36-45</v>
      </c>
      <c r="P2286" t="str">
        <f t="shared" si="107"/>
        <v>7-9 Years</v>
      </c>
      <c r="Q2286" t="str">
        <f>IF(B2286&lt;=500,"300-500",
 IF(B2286&lt;=650,"501-650",
 IF(B2286&lt;=750,"651-750",
 "751-850")))</f>
        <v>651-750</v>
      </c>
      <c r="R2286" t="str">
        <f>IF(L2286=1,"Customer already churned",
 IF(N2286&gt;=70,"Urgent attention required",
 IF(O2286="46-60","Focus retention efforts",
 IF(O2286="36-45","Extend retention strategies",
 IF(O2286="501-600","Engagement support required",
 IF(O2286="601-700","Monitor engagement",
 IF(AND(C2286="Germany",D2286="Female"),"Priority proactive retention",
 "General engagement")))))))</f>
        <v>Extend retention strategies</v>
      </c>
    </row>
    <row r="2287" spans="1:18" x14ac:dyDescent="0.35">
      <c r="A2287">
        <v>15783615</v>
      </c>
      <c r="B2287">
        <v>630</v>
      </c>
      <c r="C2287" t="s">
        <v>19</v>
      </c>
      <c r="D2287" t="s">
        <v>18</v>
      </c>
      <c r="E2287">
        <v>50</v>
      </c>
      <c r="F2287">
        <v>3</v>
      </c>
      <c r="G2287" s="3">
        <v>129370.91</v>
      </c>
      <c r="H2287">
        <v>4</v>
      </c>
      <c r="I2287">
        <v>1</v>
      </c>
      <c r="J2287">
        <v>1</v>
      </c>
      <c r="K2287" s="5">
        <v>47775.34</v>
      </c>
      <c r="L2287">
        <v>1</v>
      </c>
      <c r="M2287" t="str">
        <f t="shared" si="105"/>
        <v>Churned</v>
      </c>
      <c r="N2287" s="7">
        <v>16.666666666666661</v>
      </c>
      <c r="O2287" s="10" t="str">
        <f t="shared" si="106"/>
        <v>46-60</v>
      </c>
      <c r="P2287" t="str">
        <f t="shared" si="107"/>
        <v>0-3 Years</v>
      </c>
      <c r="Q2287" t="str">
        <f>IF(B2287&lt;=500,"300-500",
 IF(B2287&lt;=650,"501-650",
 IF(B2287&lt;=750,"651-750",
 "751-850")))</f>
        <v>501-650</v>
      </c>
      <c r="R2287" t="str">
        <f>IF(L2287=1,"Customer already churned",
 IF(N2287&gt;=70,"Urgent attention required",
 IF(O2287="46-60","Focus retention efforts",
 IF(O2287="36-45","Extend retention strategies",
 IF(O2287="501-600","Engagement support required",
 IF(O2287="601-700","Monitor engagement",
 IF(AND(C2287="Germany",D2287="Female"),"Priority proactive retention",
 "General engagement")))))))</f>
        <v>Customer already churned</v>
      </c>
    </row>
    <row r="2288" spans="1:18" x14ac:dyDescent="0.35">
      <c r="A2288">
        <v>15640161</v>
      </c>
      <c r="B2288">
        <v>618</v>
      </c>
      <c r="C2288" t="s">
        <v>19</v>
      </c>
      <c r="D2288" t="s">
        <v>18</v>
      </c>
      <c r="E2288">
        <v>44</v>
      </c>
      <c r="F2288">
        <v>5</v>
      </c>
      <c r="G2288" s="3">
        <v>157955.82999999999</v>
      </c>
      <c r="H2288">
        <v>2</v>
      </c>
      <c r="I2288">
        <v>0</v>
      </c>
      <c r="J2288">
        <v>0</v>
      </c>
      <c r="K2288" s="5">
        <v>139297.71</v>
      </c>
      <c r="L2288">
        <v>0</v>
      </c>
      <c r="M2288" t="str">
        <f t="shared" si="105"/>
        <v xml:space="preserve"> Reatined</v>
      </c>
      <c r="N2288" s="7">
        <v>29.166666666666671</v>
      </c>
      <c r="O2288" s="10" t="str">
        <f t="shared" si="106"/>
        <v>36-45</v>
      </c>
      <c r="P2288" t="str">
        <f t="shared" si="107"/>
        <v>4-6 Years</v>
      </c>
      <c r="Q2288" t="str">
        <f>IF(B2288&lt;=500,"300-500",
 IF(B2288&lt;=650,"501-650",
 IF(B2288&lt;=750,"651-750",
 "751-850")))</f>
        <v>501-650</v>
      </c>
      <c r="R2288" t="str">
        <f>IF(L2288=1,"Customer already churned",
 IF(N2288&gt;=70,"Urgent attention required",
 IF(O2288="46-60","Focus retention efforts",
 IF(O2288="36-45","Extend retention strategies",
 IF(O2288="501-600","Engagement support required",
 IF(O2288="601-700","Monitor engagement",
 IF(AND(C2288="Germany",D2288="Female"),"Priority proactive retention",
 "General engagement")))))))</f>
        <v>Extend retention strategies</v>
      </c>
    </row>
    <row r="2289" spans="1:18" x14ac:dyDescent="0.35">
      <c r="A2289">
        <v>15619889</v>
      </c>
      <c r="B2289">
        <v>556</v>
      </c>
      <c r="C2289" t="s">
        <v>15</v>
      </c>
      <c r="D2289" t="s">
        <v>18</v>
      </c>
      <c r="E2289">
        <v>26</v>
      </c>
      <c r="F2289">
        <v>4</v>
      </c>
      <c r="G2289" s="3">
        <v>0</v>
      </c>
      <c r="H2289">
        <v>1</v>
      </c>
      <c r="I2289">
        <v>1</v>
      </c>
      <c r="J2289">
        <v>0</v>
      </c>
      <c r="K2289" s="5">
        <v>195167.38</v>
      </c>
      <c r="L2289">
        <v>0</v>
      </c>
      <c r="M2289" t="str">
        <f t="shared" si="105"/>
        <v xml:space="preserve"> Reatined</v>
      </c>
      <c r="N2289" s="7">
        <v>50</v>
      </c>
      <c r="O2289" s="10" t="str">
        <f t="shared" si="106"/>
        <v>26-35</v>
      </c>
      <c r="P2289" t="str">
        <f t="shared" si="107"/>
        <v>4-6 Years</v>
      </c>
      <c r="Q2289" t="str">
        <f>IF(B2289&lt;=500,"300-500",
 IF(B2289&lt;=650,"501-650",
 IF(B2289&lt;=750,"651-750",
 "751-850")))</f>
        <v>501-650</v>
      </c>
      <c r="R2289" t="str">
        <f>IF(L2289=1,"Customer already churned",
 IF(N2289&gt;=70,"Urgent attention required",
 IF(O2289="46-60","Focus retention efforts",
 IF(O2289="36-45","Extend retention strategies",
 IF(O2289="501-600","Engagement support required",
 IF(O2289="601-700","Monitor engagement",
 IF(AND(C2289="Germany",D2289="Female"),"Priority proactive retention",
 "General engagement")))))))</f>
        <v>General engagement</v>
      </c>
    </row>
    <row r="2290" spans="1:18" x14ac:dyDescent="0.35">
      <c r="A2290">
        <v>15579166</v>
      </c>
      <c r="B2290">
        <v>619</v>
      </c>
      <c r="C2290" t="s">
        <v>15</v>
      </c>
      <c r="D2290" t="s">
        <v>16</v>
      </c>
      <c r="E2290">
        <v>30</v>
      </c>
      <c r="F2290">
        <v>7</v>
      </c>
      <c r="G2290" s="3">
        <v>70729.17</v>
      </c>
      <c r="H2290">
        <v>1</v>
      </c>
      <c r="I2290">
        <v>1</v>
      </c>
      <c r="J2290">
        <v>1</v>
      </c>
      <c r="K2290" s="5">
        <v>160948.87</v>
      </c>
      <c r="L2290">
        <v>0</v>
      </c>
      <c r="M2290" t="str">
        <f t="shared" si="105"/>
        <v xml:space="preserve"> Reatined</v>
      </c>
      <c r="N2290" s="7">
        <v>16.666666666666661</v>
      </c>
      <c r="O2290" s="10" t="str">
        <f t="shared" si="106"/>
        <v>26-35</v>
      </c>
      <c r="P2290" t="str">
        <f t="shared" si="107"/>
        <v>7-9 Years</v>
      </c>
      <c r="Q2290" t="str">
        <f>IF(B2290&lt;=500,"300-500",
 IF(B2290&lt;=650,"501-650",
 IF(B2290&lt;=750,"651-750",
 "751-850")))</f>
        <v>501-650</v>
      </c>
      <c r="R2290" t="str">
        <f>IF(L2290=1,"Customer already churned",
 IF(N2290&gt;=70,"Urgent attention required",
 IF(O2290="46-60","Focus retention efforts",
 IF(O2290="36-45","Extend retention strategies",
 IF(O2290="501-600","Engagement support required",
 IF(O2290="601-700","Monitor engagement",
 IF(AND(C2290="Germany",D2290="Female"),"Priority proactive retention",
 "General engagement")))))))</f>
        <v>General engagement</v>
      </c>
    </row>
    <row r="2291" spans="1:18" x14ac:dyDescent="0.35">
      <c r="A2291">
        <v>15789097</v>
      </c>
      <c r="B2291">
        <v>644</v>
      </c>
      <c r="C2291" t="s">
        <v>15</v>
      </c>
      <c r="D2291" t="s">
        <v>18</v>
      </c>
      <c r="E2291">
        <v>48</v>
      </c>
      <c r="F2291">
        <v>8</v>
      </c>
      <c r="G2291" s="3">
        <v>0</v>
      </c>
      <c r="H2291">
        <v>2</v>
      </c>
      <c r="I2291">
        <v>0</v>
      </c>
      <c r="J2291">
        <v>1</v>
      </c>
      <c r="K2291" s="5">
        <v>44965.54</v>
      </c>
      <c r="L2291">
        <v>1</v>
      </c>
      <c r="M2291" t="str">
        <f t="shared" si="105"/>
        <v>Churned</v>
      </c>
      <c r="N2291" s="7">
        <v>20.833333333333339</v>
      </c>
      <c r="O2291" s="10" t="str">
        <f t="shared" si="106"/>
        <v>46-60</v>
      </c>
      <c r="P2291" t="str">
        <f t="shared" si="107"/>
        <v>7-9 Years</v>
      </c>
      <c r="Q2291" t="str">
        <f>IF(B2291&lt;=500,"300-500",
 IF(B2291&lt;=650,"501-650",
 IF(B2291&lt;=750,"651-750",
 "751-850")))</f>
        <v>501-650</v>
      </c>
      <c r="R2291" t="str">
        <f>IF(L2291=1,"Customer already churned",
 IF(N2291&gt;=70,"Urgent attention required",
 IF(O2291="46-60","Focus retention efforts",
 IF(O2291="36-45","Extend retention strategies",
 IF(O2291="501-600","Engagement support required",
 IF(O2291="601-700","Monitor engagement",
 IF(AND(C2291="Germany",D2291="Female"),"Priority proactive retention",
 "General engagement")))))))</f>
        <v>Customer already churned</v>
      </c>
    </row>
    <row r="2292" spans="1:18" x14ac:dyDescent="0.35">
      <c r="A2292">
        <v>15674880</v>
      </c>
      <c r="B2292">
        <v>658</v>
      </c>
      <c r="C2292" t="s">
        <v>17</v>
      </c>
      <c r="D2292" t="s">
        <v>18</v>
      </c>
      <c r="E2292">
        <v>50</v>
      </c>
      <c r="F2292">
        <v>2</v>
      </c>
      <c r="G2292" s="3">
        <v>0</v>
      </c>
      <c r="H2292">
        <v>2</v>
      </c>
      <c r="I2292">
        <v>1</v>
      </c>
      <c r="J2292">
        <v>0</v>
      </c>
      <c r="K2292" s="5">
        <v>52137.73</v>
      </c>
      <c r="L2292">
        <v>0</v>
      </c>
      <c r="M2292" t="str">
        <f t="shared" si="105"/>
        <v xml:space="preserve"> Reatined</v>
      </c>
      <c r="N2292" s="7">
        <v>75</v>
      </c>
      <c r="O2292" s="10" t="str">
        <f t="shared" si="106"/>
        <v>46-60</v>
      </c>
      <c r="P2292" t="str">
        <f t="shared" si="107"/>
        <v>0-3 Years</v>
      </c>
      <c r="Q2292" t="str">
        <f>IF(B2292&lt;=500,"300-500",
 IF(B2292&lt;=650,"501-650",
 IF(B2292&lt;=750,"651-750",
 "751-850")))</f>
        <v>651-750</v>
      </c>
      <c r="R2292" t="str">
        <f>IF(L2292=1,"Customer already churned",
 IF(N2292&gt;=70,"Urgent attention required",
 IF(O2292="46-60","Focus retention efforts",
 IF(O2292="36-45","Extend retention strategies",
 IF(O2292="501-600","Engagement support required",
 IF(O2292="601-700","Monitor engagement",
 IF(AND(C2292="Germany",D2292="Female"),"Priority proactive retention",
 "General engagement")))))))</f>
        <v>Urgent attention required</v>
      </c>
    </row>
    <row r="2293" spans="1:18" x14ac:dyDescent="0.35">
      <c r="A2293">
        <v>15778157</v>
      </c>
      <c r="B2293">
        <v>598</v>
      </c>
      <c r="C2293" t="s">
        <v>17</v>
      </c>
      <c r="D2293" t="s">
        <v>18</v>
      </c>
      <c r="E2293">
        <v>27</v>
      </c>
      <c r="F2293">
        <v>8</v>
      </c>
      <c r="G2293" s="3">
        <v>90721.52</v>
      </c>
      <c r="H2293">
        <v>2</v>
      </c>
      <c r="I2293">
        <v>1</v>
      </c>
      <c r="J2293">
        <v>0</v>
      </c>
      <c r="K2293" s="5">
        <v>109296.18</v>
      </c>
      <c r="L2293">
        <v>0</v>
      </c>
      <c r="M2293" t="str">
        <f t="shared" si="105"/>
        <v xml:space="preserve"> Reatined</v>
      </c>
      <c r="N2293" s="7">
        <v>20.833333333333339</v>
      </c>
      <c r="O2293" s="10" t="str">
        <f t="shared" si="106"/>
        <v>26-35</v>
      </c>
      <c r="P2293" t="str">
        <f t="shared" si="107"/>
        <v>7-9 Years</v>
      </c>
      <c r="Q2293" t="str">
        <f>IF(B2293&lt;=500,"300-500",
 IF(B2293&lt;=650,"501-650",
 IF(B2293&lt;=750,"651-750",
 "751-850")))</f>
        <v>501-650</v>
      </c>
      <c r="R2293" t="str">
        <f>IF(L2293=1,"Customer already churned",
 IF(N2293&gt;=70,"Urgent attention required",
 IF(O2293="46-60","Focus retention efforts",
 IF(O2293="36-45","Extend retention strategies",
 IF(O2293="501-600","Engagement support required",
 IF(O2293="601-700","Monitor engagement",
 IF(AND(C2293="Germany",D2293="Female"),"Priority proactive retention",
 "General engagement")))))))</f>
        <v>General engagement</v>
      </c>
    </row>
    <row r="2294" spans="1:18" x14ac:dyDescent="0.35">
      <c r="A2294">
        <v>15779064</v>
      </c>
      <c r="B2294">
        <v>677</v>
      </c>
      <c r="C2294" t="s">
        <v>15</v>
      </c>
      <c r="D2294" t="s">
        <v>18</v>
      </c>
      <c r="E2294">
        <v>27</v>
      </c>
      <c r="F2294">
        <v>2</v>
      </c>
      <c r="G2294" s="3">
        <v>0</v>
      </c>
      <c r="H2294">
        <v>2</v>
      </c>
      <c r="I2294">
        <v>1</v>
      </c>
      <c r="J2294">
        <v>1</v>
      </c>
      <c r="K2294" s="5">
        <v>20092.89</v>
      </c>
      <c r="L2294">
        <v>0</v>
      </c>
      <c r="M2294" t="str">
        <f t="shared" si="105"/>
        <v xml:space="preserve"> Reatined</v>
      </c>
      <c r="N2294" s="7">
        <v>37.5</v>
      </c>
      <c r="O2294" s="10" t="str">
        <f t="shared" si="106"/>
        <v>26-35</v>
      </c>
      <c r="P2294" t="str">
        <f t="shared" si="107"/>
        <v>0-3 Years</v>
      </c>
      <c r="Q2294" t="str">
        <f>IF(B2294&lt;=500,"300-500",
 IF(B2294&lt;=650,"501-650",
 IF(B2294&lt;=750,"651-750",
 "751-850")))</f>
        <v>651-750</v>
      </c>
      <c r="R2294" t="str">
        <f>IF(L2294=1,"Customer already churned",
 IF(N2294&gt;=70,"Urgent attention required",
 IF(O2294="46-60","Focus retention efforts",
 IF(O2294="36-45","Extend retention strategies",
 IF(O2294="501-600","Engagement support required",
 IF(O2294="601-700","Monitor engagement",
 IF(AND(C2294="Germany",D2294="Female"),"Priority proactive retention",
 "General engagement")))))))</f>
        <v>General engagement</v>
      </c>
    </row>
    <row r="2295" spans="1:18" x14ac:dyDescent="0.35">
      <c r="A2295">
        <v>15801265</v>
      </c>
      <c r="B2295">
        <v>689</v>
      </c>
      <c r="C2295" t="s">
        <v>17</v>
      </c>
      <c r="D2295" t="s">
        <v>16</v>
      </c>
      <c r="E2295">
        <v>45</v>
      </c>
      <c r="F2295">
        <v>0</v>
      </c>
      <c r="G2295" s="3">
        <v>57784.22</v>
      </c>
      <c r="H2295">
        <v>1</v>
      </c>
      <c r="I2295">
        <v>1</v>
      </c>
      <c r="J2295">
        <v>0</v>
      </c>
      <c r="K2295" s="5">
        <v>197804</v>
      </c>
      <c r="L2295">
        <v>1</v>
      </c>
      <c r="M2295" t="str">
        <f t="shared" si="105"/>
        <v>Churned</v>
      </c>
      <c r="N2295" s="7">
        <v>62.5</v>
      </c>
      <c r="O2295" s="10" t="str">
        <f t="shared" si="106"/>
        <v>36-45</v>
      </c>
      <c r="P2295" t="str">
        <f t="shared" si="107"/>
        <v>0-3 Years</v>
      </c>
      <c r="Q2295" t="str">
        <f>IF(B2295&lt;=500,"300-500",
 IF(B2295&lt;=650,"501-650",
 IF(B2295&lt;=750,"651-750",
 "751-850")))</f>
        <v>651-750</v>
      </c>
      <c r="R2295" t="str">
        <f>IF(L2295=1,"Customer already churned",
 IF(N2295&gt;=70,"Urgent attention required",
 IF(O2295="46-60","Focus retention efforts",
 IF(O2295="36-45","Extend retention strategies",
 IF(O2295="501-600","Engagement support required",
 IF(O2295="601-700","Monitor engagement",
 IF(AND(C2295="Germany",D2295="Female"),"Priority proactive retention",
 "General engagement")))))))</f>
        <v>Customer already churned</v>
      </c>
    </row>
    <row r="2296" spans="1:18" x14ac:dyDescent="0.35">
      <c r="A2296">
        <v>15589204</v>
      </c>
      <c r="B2296">
        <v>591</v>
      </c>
      <c r="C2296" t="s">
        <v>15</v>
      </c>
      <c r="D2296" t="s">
        <v>18</v>
      </c>
      <c r="E2296">
        <v>33</v>
      </c>
      <c r="F2296">
        <v>9</v>
      </c>
      <c r="G2296" s="3">
        <v>131765.72</v>
      </c>
      <c r="H2296">
        <v>1</v>
      </c>
      <c r="I2296">
        <v>1</v>
      </c>
      <c r="J2296">
        <v>0</v>
      </c>
      <c r="K2296" s="5">
        <v>118782.06</v>
      </c>
      <c r="L2296">
        <v>0</v>
      </c>
      <c r="M2296" t="str">
        <f t="shared" si="105"/>
        <v xml:space="preserve"> Reatined</v>
      </c>
      <c r="N2296" s="7">
        <v>37.5</v>
      </c>
      <c r="O2296" s="10" t="str">
        <f t="shared" si="106"/>
        <v>26-35</v>
      </c>
      <c r="P2296" t="str">
        <f t="shared" si="107"/>
        <v>7-9 Years</v>
      </c>
      <c r="Q2296" t="str">
        <f>IF(B2296&lt;=500,"300-500",
 IF(B2296&lt;=650,"501-650",
 IF(B2296&lt;=750,"651-750",
 "751-850")))</f>
        <v>501-650</v>
      </c>
      <c r="R2296" t="str">
        <f>IF(L2296=1,"Customer already churned",
 IF(N2296&gt;=70,"Urgent attention required",
 IF(O2296="46-60","Focus retention efforts",
 IF(O2296="36-45","Extend retention strategies",
 IF(O2296="501-600","Engagement support required",
 IF(O2296="601-700","Monitor engagement",
 IF(AND(C2296="Germany",D2296="Female"),"Priority proactive retention",
 "General engagement")))))))</f>
        <v>General engagement</v>
      </c>
    </row>
    <row r="2297" spans="1:18" x14ac:dyDescent="0.35">
      <c r="A2297">
        <v>15664543</v>
      </c>
      <c r="B2297">
        <v>699</v>
      </c>
      <c r="C2297" t="s">
        <v>15</v>
      </c>
      <c r="D2297" t="s">
        <v>18</v>
      </c>
      <c r="E2297">
        <v>40</v>
      </c>
      <c r="F2297">
        <v>7</v>
      </c>
      <c r="G2297" s="3">
        <v>0</v>
      </c>
      <c r="H2297">
        <v>1</v>
      </c>
      <c r="I2297">
        <v>0</v>
      </c>
      <c r="J2297">
        <v>1</v>
      </c>
      <c r="K2297" s="5">
        <v>152876.13</v>
      </c>
      <c r="L2297">
        <v>1</v>
      </c>
      <c r="M2297" t="str">
        <f t="shared" si="105"/>
        <v>Churned</v>
      </c>
      <c r="N2297" s="7">
        <v>37.5</v>
      </c>
      <c r="O2297" s="10" t="str">
        <f t="shared" si="106"/>
        <v>36-45</v>
      </c>
      <c r="P2297" t="str">
        <f t="shared" si="107"/>
        <v>7-9 Years</v>
      </c>
      <c r="Q2297" t="str">
        <f>IF(B2297&lt;=500,"300-500",
 IF(B2297&lt;=650,"501-650",
 IF(B2297&lt;=750,"651-750",
 "751-850")))</f>
        <v>651-750</v>
      </c>
      <c r="R2297" t="str">
        <f>IF(L2297=1,"Customer already churned",
 IF(N2297&gt;=70,"Urgent attention required",
 IF(O2297="46-60","Focus retention efforts",
 IF(O2297="36-45","Extend retention strategies",
 IF(O2297="501-600","Engagement support required",
 IF(O2297="601-700","Monitor engagement",
 IF(AND(C2297="Germany",D2297="Female"),"Priority proactive retention",
 "General engagement")))))))</f>
        <v>Customer already churned</v>
      </c>
    </row>
    <row r="2298" spans="1:18" x14ac:dyDescent="0.35">
      <c r="A2298">
        <v>15582714</v>
      </c>
      <c r="B2298">
        <v>749</v>
      </c>
      <c r="C2298" t="s">
        <v>19</v>
      </c>
      <c r="D2298" t="s">
        <v>18</v>
      </c>
      <c r="E2298">
        <v>47</v>
      </c>
      <c r="F2298">
        <v>9</v>
      </c>
      <c r="G2298" s="3">
        <v>110022.74</v>
      </c>
      <c r="H2298">
        <v>1</v>
      </c>
      <c r="I2298">
        <v>0</v>
      </c>
      <c r="J2298">
        <v>1</v>
      </c>
      <c r="K2298" s="5">
        <v>135655.29</v>
      </c>
      <c r="L2298">
        <v>1</v>
      </c>
      <c r="M2298" t="str">
        <f t="shared" si="105"/>
        <v>Churned</v>
      </c>
      <c r="N2298" s="7">
        <v>25</v>
      </c>
      <c r="O2298" s="10" t="str">
        <f t="shared" si="106"/>
        <v>46-60</v>
      </c>
      <c r="P2298" t="str">
        <f t="shared" si="107"/>
        <v>7-9 Years</v>
      </c>
      <c r="Q2298" t="str">
        <f>IF(B2298&lt;=500,"300-500",
 IF(B2298&lt;=650,"501-650",
 IF(B2298&lt;=750,"651-750",
 "751-850")))</f>
        <v>651-750</v>
      </c>
      <c r="R2298" t="str">
        <f>IF(L2298=1,"Customer already churned",
 IF(N2298&gt;=70,"Urgent attention required",
 IF(O2298="46-60","Focus retention efforts",
 IF(O2298="36-45","Extend retention strategies",
 IF(O2298="501-600","Engagement support required",
 IF(O2298="601-700","Monitor engagement",
 IF(AND(C2298="Germany",D2298="Female"),"Priority proactive retention",
 "General engagement")))))))</f>
        <v>Customer already churned</v>
      </c>
    </row>
    <row r="2299" spans="1:18" x14ac:dyDescent="0.35">
      <c r="A2299">
        <v>15797595</v>
      </c>
      <c r="B2299">
        <v>709</v>
      </c>
      <c r="C2299" t="s">
        <v>15</v>
      </c>
      <c r="D2299" t="s">
        <v>16</v>
      </c>
      <c r="E2299">
        <v>40</v>
      </c>
      <c r="F2299">
        <v>9</v>
      </c>
      <c r="G2299" s="3">
        <v>131569.63</v>
      </c>
      <c r="H2299">
        <v>1</v>
      </c>
      <c r="I2299">
        <v>1</v>
      </c>
      <c r="J2299">
        <v>1</v>
      </c>
      <c r="K2299" s="5">
        <v>103970.58</v>
      </c>
      <c r="L2299">
        <v>0</v>
      </c>
      <c r="M2299" t="str">
        <f t="shared" si="105"/>
        <v xml:space="preserve"> Reatined</v>
      </c>
      <c r="N2299" s="7">
        <v>16.666666666666661</v>
      </c>
      <c r="O2299" s="10" t="str">
        <f t="shared" si="106"/>
        <v>36-45</v>
      </c>
      <c r="P2299" t="str">
        <f t="shared" si="107"/>
        <v>7-9 Years</v>
      </c>
      <c r="Q2299" t="str">
        <f>IF(B2299&lt;=500,"300-500",
 IF(B2299&lt;=650,"501-650",
 IF(B2299&lt;=750,"651-750",
 "751-850")))</f>
        <v>651-750</v>
      </c>
      <c r="R2299" t="str">
        <f>IF(L2299=1,"Customer already churned",
 IF(N2299&gt;=70,"Urgent attention required",
 IF(O2299="46-60","Focus retention efforts",
 IF(O2299="36-45","Extend retention strategies",
 IF(O2299="501-600","Engagement support required",
 IF(O2299="601-700","Monitor engagement",
 IF(AND(C2299="Germany",D2299="Female"),"Priority proactive retention",
 "General engagement")))))))</f>
        <v>Extend retention strategies</v>
      </c>
    </row>
    <row r="2300" spans="1:18" x14ac:dyDescent="0.35">
      <c r="A2300">
        <v>15614034</v>
      </c>
      <c r="B2300">
        <v>607</v>
      </c>
      <c r="C2300" t="s">
        <v>19</v>
      </c>
      <c r="D2300" t="s">
        <v>18</v>
      </c>
      <c r="E2300">
        <v>61</v>
      </c>
      <c r="F2300">
        <v>2</v>
      </c>
      <c r="G2300" s="3">
        <v>164523.5</v>
      </c>
      <c r="H2300">
        <v>2</v>
      </c>
      <c r="I2300">
        <v>1</v>
      </c>
      <c r="J2300">
        <v>1</v>
      </c>
      <c r="K2300" s="5">
        <v>35786.76</v>
      </c>
      <c r="L2300">
        <v>0</v>
      </c>
      <c r="M2300" t="str">
        <f t="shared" si="105"/>
        <v xml:space="preserve"> Reatined</v>
      </c>
      <c r="N2300" s="7">
        <v>41.666666666666671</v>
      </c>
      <c r="O2300" s="10" t="str">
        <f t="shared" si="106"/>
        <v>60+</v>
      </c>
      <c r="P2300" t="str">
        <f t="shared" si="107"/>
        <v>0-3 Years</v>
      </c>
      <c r="Q2300" t="str">
        <f>IF(B2300&lt;=500,"300-500",
 IF(B2300&lt;=650,"501-650",
 IF(B2300&lt;=750,"651-750",
 "751-850")))</f>
        <v>501-650</v>
      </c>
      <c r="R2300" t="str">
        <f>IF(L2300=1,"Customer already churned",
 IF(N2300&gt;=70,"Urgent attention required",
 IF(O2300="46-60","Focus retention efforts",
 IF(O2300="36-45","Extend retention strategies",
 IF(O2300="501-600","Engagement support required",
 IF(O2300="601-700","Monitor engagement",
 IF(AND(C2300="Germany",D2300="Female"),"Priority proactive retention",
 "General engagement")))))))</f>
        <v>General engagement</v>
      </c>
    </row>
    <row r="2301" spans="1:18" x14ac:dyDescent="0.35">
      <c r="A2301">
        <v>15763171</v>
      </c>
      <c r="B2301">
        <v>650</v>
      </c>
      <c r="C2301" t="s">
        <v>19</v>
      </c>
      <c r="D2301" t="s">
        <v>16</v>
      </c>
      <c r="E2301">
        <v>25</v>
      </c>
      <c r="F2301">
        <v>2</v>
      </c>
      <c r="G2301" s="3">
        <v>114330.95</v>
      </c>
      <c r="H2301">
        <v>1</v>
      </c>
      <c r="I2301">
        <v>1</v>
      </c>
      <c r="J2301">
        <v>1</v>
      </c>
      <c r="K2301" s="5">
        <v>25325.07</v>
      </c>
      <c r="L2301">
        <v>0</v>
      </c>
      <c r="M2301" t="str">
        <f t="shared" si="105"/>
        <v xml:space="preserve"> Reatined</v>
      </c>
      <c r="N2301" s="7">
        <v>41.666666666666671</v>
      </c>
      <c r="O2301" s="10" t="str">
        <f t="shared" si="106"/>
        <v>18-25</v>
      </c>
      <c r="P2301" t="str">
        <f t="shared" si="107"/>
        <v>0-3 Years</v>
      </c>
      <c r="Q2301" t="str">
        <f>IF(B2301&lt;=500,"300-500",
 IF(B2301&lt;=650,"501-650",
 IF(B2301&lt;=750,"651-750",
 "751-850")))</f>
        <v>501-650</v>
      </c>
      <c r="R2301" t="str">
        <f>IF(L2301=1,"Customer already churned",
 IF(N2301&gt;=70,"Urgent attention required",
 IF(O2301="46-60","Focus retention efforts",
 IF(O2301="36-45","Extend retention strategies",
 IF(O2301="501-600","Engagement support required",
 IF(O2301="601-700","Monitor engagement",
 IF(AND(C2301="Germany",D2301="Female"),"Priority proactive retention",
 "General engagement")))))))</f>
        <v>Priority proactive retention</v>
      </c>
    </row>
    <row r="2302" spans="1:18" x14ac:dyDescent="0.35">
      <c r="A2302">
        <v>15647266</v>
      </c>
      <c r="B2302">
        <v>651</v>
      </c>
      <c r="C2302" t="s">
        <v>17</v>
      </c>
      <c r="D2302" t="s">
        <v>16</v>
      </c>
      <c r="E2302">
        <v>45</v>
      </c>
      <c r="F2302">
        <v>10</v>
      </c>
      <c r="G2302" s="3">
        <v>135923.16</v>
      </c>
      <c r="H2302">
        <v>1</v>
      </c>
      <c r="I2302">
        <v>1</v>
      </c>
      <c r="J2302">
        <v>0</v>
      </c>
      <c r="K2302" s="5">
        <v>18732.84</v>
      </c>
      <c r="L2302">
        <v>0</v>
      </c>
      <c r="M2302" t="str">
        <f t="shared" si="105"/>
        <v xml:space="preserve"> Reatined</v>
      </c>
      <c r="N2302" s="7">
        <v>37.5</v>
      </c>
      <c r="O2302" s="10" t="str">
        <f t="shared" si="106"/>
        <v>36-45</v>
      </c>
      <c r="P2302" t="str">
        <f t="shared" si="107"/>
        <v>10+ Years</v>
      </c>
      <c r="Q2302" t="str">
        <f>IF(B2302&lt;=500,"300-500",
 IF(B2302&lt;=650,"501-650",
 IF(B2302&lt;=750,"651-750",
 "751-850")))</f>
        <v>651-750</v>
      </c>
      <c r="R2302" t="str">
        <f>IF(L2302=1,"Customer already churned",
 IF(N2302&gt;=70,"Urgent attention required",
 IF(O2302="46-60","Focus retention efforts",
 IF(O2302="36-45","Extend retention strategies",
 IF(O2302="501-600","Engagement support required",
 IF(O2302="601-700","Monitor engagement",
 IF(AND(C2302="Germany",D2302="Female"),"Priority proactive retention",
 "General engagement")))))))</f>
        <v>Extend retention strategies</v>
      </c>
    </row>
    <row r="2303" spans="1:18" x14ac:dyDescent="0.35">
      <c r="A2303">
        <v>15757577</v>
      </c>
      <c r="B2303">
        <v>676</v>
      </c>
      <c r="C2303" t="s">
        <v>15</v>
      </c>
      <c r="D2303" t="s">
        <v>16</v>
      </c>
      <c r="E2303">
        <v>61</v>
      </c>
      <c r="F2303">
        <v>8</v>
      </c>
      <c r="G2303" s="3">
        <v>0</v>
      </c>
      <c r="H2303">
        <v>2</v>
      </c>
      <c r="I2303">
        <v>1</v>
      </c>
      <c r="J2303">
        <v>1</v>
      </c>
      <c r="K2303" s="5">
        <v>118522.73</v>
      </c>
      <c r="L2303">
        <v>0</v>
      </c>
      <c r="M2303" t="str">
        <f t="shared" si="105"/>
        <v xml:space="preserve"> Reatined</v>
      </c>
      <c r="N2303" s="7">
        <v>29.166666666666671</v>
      </c>
      <c r="O2303" s="10" t="str">
        <f t="shared" si="106"/>
        <v>60+</v>
      </c>
      <c r="P2303" t="str">
        <f t="shared" si="107"/>
        <v>7-9 Years</v>
      </c>
      <c r="Q2303" t="str">
        <f>IF(B2303&lt;=500,"300-500",
 IF(B2303&lt;=650,"501-650",
 IF(B2303&lt;=750,"651-750",
 "751-850")))</f>
        <v>651-750</v>
      </c>
      <c r="R2303" t="str">
        <f>IF(L2303=1,"Customer already churned",
 IF(N2303&gt;=70,"Urgent attention required",
 IF(O2303="46-60","Focus retention efforts",
 IF(O2303="36-45","Extend retention strategies",
 IF(O2303="501-600","Engagement support required",
 IF(O2303="601-700","Monitor engagement",
 IF(AND(C2303="Germany",D2303="Female"),"Priority proactive retention",
 "General engagement")))))))</f>
        <v>General engagement</v>
      </c>
    </row>
    <row r="2304" spans="1:18" x14ac:dyDescent="0.35">
      <c r="A2304">
        <v>15736656</v>
      </c>
      <c r="B2304">
        <v>723</v>
      </c>
      <c r="C2304" t="s">
        <v>15</v>
      </c>
      <c r="D2304" t="s">
        <v>16</v>
      </c>
      <c r="E2304">
        <v>49</v>
      </c>
      <c r="F2304">
        <v>4</v>
      </c>
      <c r="G2304" s="3">
        <v>0</v>
      </c>
      <c r="H2304">
        <v>2</v>
      </c>
      <c r="I2304">
        <v>0</v>
      </c>
      <c r="J2304">
        <v>1</v>
      </c>
      <c r="K2304" s="5">
        <v>89972.25</v>
      </c>
      <c r="L2304">
        <v>0</v>
      </c>
      <c r="M2304" t="str">
        <f t="shared" si="105"/>
        <v xml:space="preserve"> Reatined</v>
      </c>
      <c r="N2304" s="7">
        <v>20.833333333333339</v>
      </c>
      <c r="O2304" s="10" t="str">
        <f t="shared" si="106"/>
        <v>46-60</v>
      </c>
      <c r="P2304" t="str">
        <f t="shared" si="107"/>
        <v>4-6 Years</v>
      </c>
      <c r="Q2304" t="str">
        <f>IF(B2304&lt;=500,"300-500",
 IF(B2304&lt;=650,"501-650",
 IF(B2304&lt;=750,"651-750",
 "751-850")))</f>
        <v>651-750</v>
      </c>
      <c r="R2304" t="str">
        <f>IF(L2304=1,"Customer already churned",
 IF(N2304&gt;=70,"Urgent attention required",
 IF(O2304="46-60","Focus retention efforts",
 IF(O2304="36-45","Extend retention strategies",
 IF(O2304="501-600","Engagement support required",
 IF(O2304="601-700","Monitor engagement",
 IF(AND(C2304="Germany",D2304="Female"),"Priority proactive retention",
 "General engagement")))))))</f>
        <v>Focus retention efforts</v>
      </c>
    </row>
    <row r="2305" spans="1:18" x14ac:dyDescent="0.35">
      <c r="A2305">
        <v>15635078</v>
      </c>
      <c r="B2305">
        <v>714</v>
      </c>
      <c r="C2305" t="s">
        <v>17</v>
      </c>
      <c r="D2305" t="s">
        <v>18</v>
      </c>
      <c r="E2305">
        <v>45</v>
      </c>
      <c r="F2305">
        <v>0</v>
      </c>
      <c r="G2305" s="3">
        <v>124693.48</v>
      </c>
      <c r="H2305">
        <v>1</v>
      </c>
      <c r="I2305">
        <v>0</v>
      </c>
      <c r="J2305">
        <v>1</v>
      </c>
      <c r="K2305" s="5">
        <v>187194.15</v>
      </c>
      <c r="L2305">
        <v>0</v>
      </c>
      <c r="M2305" t="str">
        <f t="shared" si="105"/>
        <v xml:space="preserve"> Reatined</v>
      </c>
      <c r="N2305" s="7">
        <v>50</v>
      </c>
      <c r="O2305" s="10" t="str">
        <f t="shared" si="106"/>
        <v>36-45</v>
      </c>
      <c r="P2305" t="str">
        <f t="shared" si="107"/>
        <v>0-3 Years</v>
      </c>
      <c r="Q2305" t="str">
        <f>IF(B2305&lt;=500,"300-500",
 IF(B2305&lt;=650,"501-650",
 IF(B2305&lt;=750,"651-750",
 "751-850")))</f>
        <v>651-750</v>
      </c>
      <c r="R2305" t="str">
        <f>IF(L2305=1,"Customer already churned",
 IF(N2305&gt;=70,"Urgent attention required",
 IF(O2305="46-60","Focus retention efforts",
 IF(O2305="36-45","Extend retention strategies",
 IF(O2305="501-600","Engagement support required",
 IF(O2305="601-700","Monitor engagement",
 IF(AND(C2305="Germany",D2305="Female"),"Priority proactive retention",
 "General engagement")))))))</f>
        <v>Extend retention strategies</v>
      </c>
    </row>
    <row r="2306" spans="1:18" x14ac:dyDescent="0.35">
      <c r="A2306">
        <v>15680141</v>
      </c>
      <c r="B2306">
        <v>759</v>
      </c>
      <c r="C2306" t="s">
        <v>17</v>
      </c>
      <c r="D2306" t="s">
        <v>16</v>
      </c>
      <c r="E2306">
        <v>35</v>
      </c>
      <c r="F2306">
        <v>7</v>
      </c>
      <c r="G2306" s="3">
        <v>147936.42000000001</v>
      </c>
      <c r="H2306">
        <v>1</v>
      </c>
      <c r="I2306">
        <v>1</v>
      </c>
      <c r="J2306">
        <v>1</v>
      </c>
      <c r="K2306" s="5">
        <v>106785.7</v>
      </c>
      <c r="L2306">
        <v>0</v>
      </c>
      <c r="M2306" t="str">
        <f t="shared" si="105"/>
        <v xml:space="preserve"> Reatined</v>
      </c>
      <c r="N2306" s="7">
        <v>16.666666666666661</v>
      </c>
      <c r="O2306" s="10" t="str">
        <f t="shared" si="106"/>
        <v>26-35</v>
      </c>
      <c r="P2306" t="str">
        <f t="shared" si="107"/>
        <v>7-9 Years</v>
      </c>
      <c r="Q2306" t="str">
        <f>IF(B2306&lt;=500,"300-500",
 IF(B2306&lt;=650,"501-650",
 IF(B2306&lt;=750,"651-750",
 "751-850")))</f>
        <v>751-850</v>
      </c>
      <c r="R2306" t="str">
        <f>IF(L2306=1,"Customer already churned",
 IF(N2306&gt;=70,"Urgent attention required",
 IF(O2306="46-60","Focus retention efforts",
 IF(O2306="36-45","Extend retention strategies",
 IF(O2306="501-600","Engagement support required",
 IF(O2306="601-700","Monitor engagement",
 IF(AND(C2306="Germany",D2306="Female"),"Priority proactive retention",
 "General engagement")))))))</f>
        <v>General engagement</v>
      </c>
    </row>
    <row r="2307" spans="1:18" x14ac:dyDescent="0.35">
      <c r="A2307">
        <v>15576945</v>
      </c>
      <c r="B2307">
        <v>582</v>
      </c>
      <c r="C2307" t="s">
        <v>15</v>
      </c>
      <c r="D2307" t="s">
        <v>18</v>
      </c>
      <c r="E2307">
        <v>29</v>
      </c>
      <c r="F2307">
        <v>0</v>
      </c>
      <c r="G2307" s="3">
        <v>0</v>
      </c>
      <c r="H2307">
        <v>1</v>
      </c>
      <c r="I2307">
        <v>1</v>
      </c>
      <c r="J2307">
        <v>0</v>
      </c>
      <c r="K2307" s="5">
        <v>142516.35</v>
      </c>
      <c r="L2307">
        <v>0</v>
      </c>
      <c r="M2307" t="str">
        <f t="shared" ref="M2307:M2370" si="108">IF(L2307=1, "Churned"," Reatined")</f>
        <v xml:space="preserve"> Reatined</v>
      </c>
      <c r="N2307" s="7">
        <v>75</v>
      </c>
      <c r="O2307" s="10" t="str">
        <f t="shared" ref="O2307:O2370" si="109">IF(E2307&lt;=25,"18-25",
 IF(E2307&lt;=35,"26-35",
 IF(E2307&lt;=45,"36-45",
 IF(E2307&lt;=60,"46-60",
 "60+"))))</f>
        <v>26-35</v>
      </c>
      <c r="P2307" t="str">
        <f t="shared" ref="P2307:P2370" si="110">IF(F2307&lt;=3,"0-3 Years",
 IF(F2307&lt;=6,"4-6 Years",
 IF(F2307&lt;=9,"7-9 Years",
 "10+ Years")))</f>
        <v>0-3 Years</v>
      </c>
      <c r="Q2307" t="str">
        <f>IF(B2307&lt;=500,"300-500",
 IF(B2307&lt;=650,"501-650",
 IF(B2307&lt;=750,"651-750",
 "751-850")))</f>
        <v>501-650</v>
      </c>
      <c r="R2307" t="str">
        <f>IF(L2307=1,"Customer already churned",
 IF(N2307&gt;=70,"Urgent attention required",
 IF(O2307="46-60","Focus retention efforts",
 IF(O2307="36-45","Extend retention strategies",
 IF(O2307="501-600","Engagement support required",
 IF(O2307="601-700","Monitor engagement",
 IF(AND(C2307="Germany",D2307="Female"),"Priority proactive retention",
 "General engagement")))))))</f>
        <v>Urgent attention required</v>
      </c>
    </row>
    <row r="2308" spans="1:18" x14ac:dyDescent="0.35">
      <c r="A2308">
        <v>15602034</v>
      </c>
      <c r="B2308">
        <v>697</v>
      </c>
      <c r="C2308" t="s">
        <v>15</v>
      </c>
      <c r="D2308" t="s">
        <v>16</v>
      </c>
      <c r="E2308">
        <v>34</v>
      </c>
      <c r="F2308">
        <v>2</v>
      </c>
      <c r="G2308" s="3">
        <v>126558.92</v>
      </c>
      <c r="H2308">
        <v>1</v>
      </c>
      <c r="I2308">
        <v>1</v>
      </c>
      <c r="J2308">
        <v>0</v>
      </c>
      <c r="K2308" s="5">
        <v>73334.429999999993</v>
      </c>
      <c r="L2308">
        <v>0</v>
      </c>
      <c r="M2308" t="str">
        <f t="shared" si="108"/>
        <v xml:space="preserve"> Reatined</v>
      </c>
      <c r="N2308" s="7">
        <v>62.5</v>
      </c>
      <c r="O2308" s="10" t="str">
        <f t="shared" si="109"/>
        <v>26-35</v>
      </c>
      <c r="P2308" t="str">
        <f t="shared" si="110"/>
        <v>0-3 Years</v>
      </c>
      <c r="Q2308" t="str">
        <f>IF(B2308&lt;=500,"300-500",
 IF(B2308&lt;=650,"501-650",
 IF(B2308&lt;=750,"651-750",
 "751-850")))</f>
        <v>651-750</v>
      </c>
      <c r="R2308" t="str">
        <f>IF(L2308=1,"Customer already churned",
 IF(N2308&gt;=70,"Urgent attention required",
 IF(O2308="46-60","Focus retention efforts",
 IF(O2308="36-45","Extend retention strategies",
 IF(O2308="501-600","Engagement support required",
 IF(O2308="601-700","Monitor engagement",
 IF(AND(C2308="Germany",D2308="Female"),"Priority proactive retention",
 "General engagement")))))))</f>
        <v>General engagement</v>
      </c>
    </row>
    <row r="2309" spans="1:18" x14ac:dyDescent="0.35">
      <c r="A2309">
        <v>15732020</v>
      </c>
      <c r="B2309">
        <v>610</v>
      </c>
      <c r="C2309" t="s">
        <v>19</v>
      </c>
      <c r="D2309" t="s">
        <v>18</v>
      </c>
      <c r="E2309">
        <v>57</v>
      </c>
      <c r="F2309">
        <v>6</v>
      </c>
      <c r="G2309" s="3">
        <v>106938.11</v>
      </c>
      <c r="H2309">
        <v>2</v>
      </c>
      <c r="I2309">
        <v>0</v>
      </c>
      <c r="J2309">
        <v>1</v>
      </c>
      <c r="K2309" s="5">
        <v>186612.47</v>
      </c>
      <c r="L2309">
        <v>0</v>
      </c>
      <c r="M2309" t="str">
        <f t="shared" si="108"/>
        <v xml:space="preserve"> Reatined</v>
      </c>
      <c r="N2309" s="7">
        <v>25</v>
      </c>
      <c r="O2309" s="10" t="str">
        <f t="shared" si="109"/>
        <v>46-60</v>
      </c>
      <c r="P2309" t="str">
        <f t="shared" si="110"/>
        <v>4-6 Years</v>
      </c>
      <c r="Q2309" t="str">
        <f>IF(B2309&lt;=500,"300-500",
 IF(B2309&lt;=650,"501-650",
 IF(B2309&lt;=750,"651-750",
 "751-850")))</f>
        <v>501-650</v>
      </c>
      <c r="R2309" t="str">
        <f>IF(L2309=1,"Customer already churned",
 IF(N2309&gt;=70,"Urgent attention required",
 IF(O2309="46-60","Focus retention efforts",
 IF(O2309="36-45","Extend retention strategies",
 IF(O2309="501-600","Engagement support required",
 IF(O2309="601-700","Monitor engagement",
 IF(AND(C2309="Germany",D2309="Female"),"Priority proactive retention",
 "General engagement")))))))</f>
        <v>Focus retention efforts</v>
      </c>
    </row>
    <row r="2310" spans="1:18" x14ac:dyDescent="0.35">
      <c r="A2310">
        <v>15611029</v>
      </c>
      <c r="B2310">
        <v>488</v>
      </c>
      <c r="C2310" t="s">
        <v>19</v>
      </c>
      <c r="D2310" t="s">
        <v>16</v>
      </c>
      <c r="E2310">
        <v>33</v>
      </c>
      <c r="F2310">
        <v>4</v>
      </c>
      <c r="G2310" s="3">
        <v>140002.35</v>
      </c>
      <c r="H2310">
        <v>1</v>
      </c>
      <c r="I2310">
        <v>1</v>
      </c>
      <c r="J2310">
        <v>0</v>
      </c>
      <c r="K2310" s="5">
        <v>123613.81</v>
      </c>
      <c r="L2310">
        <v>0</v>
      </c>
      <c r="M2310" t="str">
        <f t="shared" si="108"/>
        <v xml:space="preserve"> Reatined</v>
      </c>
      <c r="N2310" s="7">
        <v>37.5</v>
      </c>
      <c r="O2310" s="10" t="str">
        <f t="shared" si="109"/>
        <v>26-35</v>
      </c>
      <c r="P2310" t="str">
        <f t="shared" si="110"/>
        <v>4-6 Years</v>
      </c>
      <c r="Q2310" t="str">
        <f>IF(B2310&lt;=500,"300-500",
 IF(B2310&lt;=650,"501-650",
 IF(B2310&lt;=750,"651-750",
 "751-850")))</f>
        <v>300-500</v>
      </c>
      <c r="R2310" t="str">
        <f>IF(L2310=1,"Customer already churned",
 IF(N2310&gt;=70,"Urgent attention required",
 IF(O2310="46-60","Focus retention efforts",
 IF(O2310="36-45","Extend retention strategies",
 IF(O2310="501-600","Engagement support required",
 IF(O2310="601-700","Monitor engagement",
 IF(AND(C2310="Germany",D2310="Female"),"Priority proactive retention",
 "General engagement")))))))</f>
        <v>Priority proactive retention</v>
      </c>
    </row>
    <row r="2311" spans="1:18" x14ac:dyDescent="0.35">
      <c r="A2311">
        <v>15621210</v>
      </c>
      <c r="B2311">
        <v>599</v>
      </c>
      <c r="C2311" t="s">
        <v>19</v>
      </c>
      <c r="D2311" t="s">
        <v>18</v>
      </c>
      <c r="E2311">
        <v>46</v>
      </c>
      <c r="F2311">
        <v>9</v>
      </c>
      <c r="G2311" s="3">
        <v>123444.72</v>
      </c>
      <c r="H2311">
        <v>1</v>
      </c>
      <c r="I2311">
        <v>1</v>
      </c>
      <c r="J2311">
        <v>1</v>
      </c>
      <c r="K2311" s="5">
        <v>31368.080000000002</v>
      </c>
      <c r="L2311">
        <v>1</v>
      </c>
      <c r="M2311" t="str">
        <f t="shared" si="108"/>
        <v>Churned</v>
      </c>
      <c r="N2311" s="7">
        <v>16.666666666666661</v>
      </c>
      <c r="O2311" s="10" t="str">
        <f t="shared" si="109"/>
        <v>46-60</v>
      </c>
      <c r="P2311" t="str">
        <f t="shared" si="110"/>
        <v>7-9 Years</v>
      </c>
      <c r="Q2311" t="str">
        <f>IF(B2311&lt;=500,"300-500",
 IF(B2311&lt;=650,"501-650",
 IF(B2311&lt;=750,"651-750",
 "751-850")))</f>
        <v>501-650</v>
      </c>
      <c r="R2311" t="str">
        <f>IF(L2311=1,"Customer already churned",
 IF(N2311&gt;=70,"Urgent attention required",
 IF(O2311="46-60","Focus retention efforts",
 IF(O2311="36-45","Extend retention strategies",
 IF(O2311="501-600","Engagement support required",
 IF(O2311="601-700","Monitor engagement",
 IF(AND(C2311="Germany",D2311="Female"),"Priority proactive retention",
 "General engagement")))))))</f>
        <v>Customer already churned</v>
      </c>
    </row>
    <row r="2312" spans="1:18" x14ac:dyDescent="0.35">
      <c r="A2312">
        <v>15569222</v>
      </c>
      <c r="B2312">
        <v>781</v>
      </c>
      <c r="C2312" t="s">
        <v>15</v>
      </c>
      <c r="D2312" t="s">
        <v>18</v>
      </c>
      <c r="E2312">
        <v>32</v>
      </c>
      <c r="F2312">
        <v>6</v>
      </c>
      <c r="G2312" s="3">
        <v>147107.91</v>
      </c>
      <c r="H2312">
        <v>1</v>
      </c>
      <c r="I2312">
        <v>1</v>
      </c>
      <c r="J2312">
        <v>1</v>
      </c>
      <c r="K2312" s="5">
        <v>40066.949999999997</v>
      </c>
      <c r="L2312">
        <v>0</v>
      </c>
      <c r="M2312" t="str">
        <f t="shared" si="108"/>
        <v xml:space="preserve"> Reatined</v>
      </c>
      <c r="N2312" s="7">
        <v>16.666666666666661</v>
      </c>
      <c r="O2312" s="10" t="str">
        <f t="shared" si="109"/>
        <v>26-35</v>
      </c>
      <c r="P2312" t="str">
        <f t="shared" si="110"/>
        <v>4-6 Years</v>
      </c>
      <c r="Q2312" t="str">
        <f>IF(B2312&lt;=500,"300-500",
 IF(B2312&lt;=650,"501-650",
 IF(B2312&lt;=750,"651-750",
 "751-850")))</f>
        <v>751-850</v>
      </c>
      <c r="R2312" t="str">
        <f>IF(L2312=1,"Customer already churned",
 IF(N2312&gt;=70,"Urgent attention required",
 IF(O2312="46-60","Focus retention efforts",
 IF(O2312="36-45","Extend retention strategies",
 IF(O2312="501-600","Engagement support required",
 IF(O2312="601-700","Monitor engagement",
 IF(AND(C2312="Germany",D2312="Female"),"Priority proactive retention",
 "General engagement")))))))</f>
        <v>General engagement</v>
      </c>
    </row>
    <row r="2313" spans="1:18" x14ac:dyDescent="0.35">
      <c r="A2313">
        <v>15664639</v>
      </c>
      <c r="B2313">
        <v>645</v>
      </c>
      <c r="C2313" t="s">
        <v>15</v>
      </c>
      <c r="D2313" t="s">
        <v>18</v>
      </c>
      <c r="E2313">
        <v>19</v>
      </c>
      <c r="F2313">
        <v>9</v>
      </c>
      <c r="G2313" s="3">
        <v>128514.84</v>
      </c>
      <c r="H2313">
        <v>1</v>
      </c>
      <c r="I2313">
        <v>0</v>
      </c>
      <c r="J2313">
        <v>0</v>
      </c>
      <c r="K2313" s="5">
        <v>175969.19</v>
      </c>
      <c r="L2313">
        <v>0</v>
      </c>
      <c r="M2313" t="str">
        <f t="shared" si="108"/>
        <v xml:space="preserve"> Reatined</v>
      </c>
      <c r="N2313" s="7">
        <v>45.833333333333329</v>
      </c>
      <c r="O2313" s="10" t="str">
        <f t="shared" si="109"/>
        <v>18-25</v>
      </c>
      <c r="P2313" t="str">
        <f t="shared" si="110"/>
        <v>7-9 Years</v>
      </c>
      <c r="Q2313" t="str">
        <f>IF(B2313&lt;=500,"300-500",
 IF(B2313&lt;=650,"501-650",
 IF(B2313&lt;=750,"651-750",
 "751-850")))</f>
        <v>501-650</v>
      </c>
      <c r="R2313" t="str">
        <f>IF(L2313=1,"Customer already churned",
 IF(N2313&gt;=70,"Urgent attention required",
 IF(O2313="46-60","Focus retention efforts",
 IF(O2313="36-45","Extend retention strategies",
 IF(O2313="501-600","Engagement support required",
 IF(O2313="601-700","Monitor engagement",
 IF(AND(C2313="Germany",D2313="Female"),"Priority proactive retention",
 "General engagement")))))))</f>
        <v>General engagement</v>
      </c>
    </row>
    <row r="2314" spans="1:18" x14ac:dyDescent="0.35">
      <c r="A2314">
        <v>15724223</v>
      </c>
      <c r="B2314">
        <v>545</v>
      </c>
      <c r="C2314" t="s">
        <v>15</v>
      </c>
      <c r="D2314" t="s">
        <v>16</v>
      </c>
      <c r="E2314">
        <v>55</v>
      </c>
      <c r="F2314">
        <v>5</v>
      </c>
      <c r="G2314" s="3">
        <v>0</v>
      </c>
      <c r="H2314">
        <v>1</v>
      </c>
      <c r="I2314">
        <v>0</v>
      </c>
      <c r="J2314">
        <v>0</v>
      </c>
      <c r="K2314" s="5">
        <v>10034.77</v>
      </c>
      <c r="L2314">
        <v>1</v>
      </c>
      <c r="M2314" t="str">
        <f t="shared" si="108"/>
        <v>Churned</v>
      </c>
      <c r="N2314" s="7">
        <v>75</v>
      </c>
      <c r="O2314" s="10" t="str">
        <f t="shared" si="109"/>
        <v>46-60</v>
      </c>
      <c r="P2314" t="str">
        <f t="shared" si="110"/>
        <v>4-6 Years</v>
      </c>
      <c r="Q2314" t="str">
        <f>IF(B2314&lt;=500,"300-500",
 IF(B2314&lt;=650,"501-650",
 IF(B2314&lt;=750,"651-750",
 "751-850")))</f>
        <v>501-650</v>
      </c>
      <c r="R2314" t="str">
        <f>IF(L2314=1,"Customer already churned",
 IF(N2314&gt;=70,"Urgent attention required",
 IF(O2314="46-60","Focus retention efforts",
 IF(O2314="36-45","Extend retention strategies",
 IF(O2314="501-600","Engagement support required",
 IF(O2314="601-700","Monitor engagement",
 IF(AND(C2314="Germany",D2314="Female"),"Priority proactive retention",
 "General engagement")))))))</f>
        <v>Customer already churned</v>
      </c>
    </row>
    <row r="2315" spans="1:18" x14ac:dyDescent="0.35">
      <c r="A2315">
        <v>15644621</v>
      </c>
      <c r="B2315">
        <v>597</v>
      </c>
      <c r="C2315" t="s">
        <v>19</v>
      </c>
      <c r="D2315" t="s">
        <v>16</v>
      </c>
      <c r="E2315">
        <v>40</v>
      </c>
      <c r="F2315">
        <v>9</v>
      </c>
      <c r="G2315" s="3">
        <v>106756.01</v>
      </c>
      <c r="H2315">
        <v>2</v>
      </c>
      <c r="I2315">
        <v>1</v>
      </c>
      <c r="J2315">
        <v>0</v>
      </c>
      <c r="K2315" s="5">
        <v>151167.94</v>
      </c>
      <c r="L2315">
        <v>0</v>
      </c>
      <c r="M2315" t="str">
        <f t="shared" si="108"/>
        <v xml:space="preserve"> Reatined</v>
      </c>
      <c r="N2315" s="7">
        <v>20.833333333333339</v>
      </c>
      <c r="O2315" s="10" t="str">
        <f t="shared" si="109"/>
        <v>36-45</v>
      </c>
      <c r="P2315" t="str">
        <f t="shared" si="110"/>
        <v>7-9 Years</v>
      </c>
      <c r="Q2315" t="str">
        <f>IF(B2315&lt;=500,"300-500",
 IF(B2315&lt;=650,"501-650",
 IF(B2315&lt;=750,"651-750",
 "751-850")))</f>
        <v>501-650</v>
      </c>
      <c r="R2315" t="str">
        <f>IF(L2315=1,"Customer already churned",
 IF(N2315&gt;=70,"Urgent attention required",
 IF(O2315="46-60","Focus retention efforts",
 IF(O2315="36-45","Extend retention strategies",
 IF(O2315="501-600","Engagement support required",
 IF(O2315="601-700","Monitor engagement",
 IF(AND(C2315="Germany",D2315="Female"),"Priority proactive retention",
 "General engagement")))))))</f>
        <v>Extend retention strategies</v>
      </c>
    </row>
    <row r="2316" spans="1:18" x14ac:dyDescent="0.35">
      <c r="A2316">
        <v>15756056</v>
      </c>
      <c r="B2316">
        <v>561</v>
      </c>
      <c r="C2316" t="s">
        <v>17</v>
      </c>
      <c r="D2316" t="s">
        <v>16</v>
      </c>
      <c r="E2316">
        <v>28</v>
      </c>
      <c r="F2316">
        <v>3</v>
      </c>
      <c r="G2316" s="3">
        <v>0</v>
      </c>
      <c r="H2316">
        <v>2</v>
      </c>
      <c r="I2316">
        <v>1</v>
      </c>
      <c r="J2316">
        <v>0</v>
      </c>
      <c r="K2316" s="5">
        <v>191387.76</v>
      </c>
      <c r="L2316">
        <v>0</v>
      </c>
      <c r="M2316" t="str">
        <f t="shared" si="108"/>
        <v xml:space="preserve"> Reatined</v>
      </c>
      <c r="N2316" s="7">
        <v>33.333333333333329</v>
      </c>
      <c r="O2316" s="10" t="str">
        <f t="shared" si="109"/>
        <v>26-35</v>
      </c>
      <c r="P2316" t="str">
        <f t="shared" si="110"/>
        <v>0-3 Years</v>
      </c>
      <c r="Q2316" t="str">
        <f>IF(B2316&lt;=500,"300-500",
 IF(B2316&lt;=650,"501-650",
 IF(B2316&lt;=750,"651-750",
 "751-850")))</f>
        <v>501-650</v>
      </c>
      <c r="R2316" t="str">
        <f>IF(L2316=1,"Customer already churned",
 IF(N2316&gt;=70,"Urgent attention required",
 IF(O2316="46-60","Focus retention efforts",
 IF(O2316="36-45","Extend retention strategies",
 IF(O2316="501-600","Engagement support required",
 IF(O2316="601-700","Monitor engagement",
 IF(AND(C2316="Germany",D2316="Female"),"Priority proactive retention",
 "General engagement")))))))</f>
        <v>General engagement</v>
      </c>
    </row>
    <row r="2317" spans="1:18" x14ac:dyDescent="0.35">
      <c r="A2317">
        <v>15700353</v>
      </c>
      <c r="B2317">
        <v>662</v>
      </c>
      <c r="C2317" t="s">
        <v>15</v>
      </c>
      <c r="D2317" t="s">
        <v>16</v>
      </c>
      <c r="E2317">
        <v>37</v>
      </c>
      <c r="F2317">
        <v>6</v>
      </c>
      <c r="G2317" s="3">
        <v>0</v>
      </c>
      <c r="H2317">
        <v>2</v>
      </c>
      <c r="I2317">
        <v>1</v>
      </c>
      <c r="J2317">
        <v>0</v>
      </c>
      <c r="K2317" s="5">
        <v>51229.17</v>
      </c>
      <c r="L2317">
        <v>0</v>
      </c>
      <c r="M2317" t="str">
        <f t="shared" si="108"/>
        <v xml:space="preserve"> Reatined</v>
      </c>
      <c r="N2317" s="7">
        <v>33.333333333333329</v>
      </c>
      <c r="O2317" s="10" t="str">
        <f t="shared" si="109"/>
        <v>36-45</v>
      </c>
      <c r="P2317" t="str">
        <f t="shared" si="110"/>
        <v>4-6 Years</v>
      </c>
      <c r="Q2317" t="str">
        <f>IF(B2317&lt;=500,"300-500",
 IF(B2317&lt;=650,"501-650",
 IF(B2317&lt;=750,"651-750",
 "751-850")))</f>
        <v>651-750</v>
      </c>
      <c r="R2317" t="str">
        <f>IF(L2317=1,"Customer already churned",
 IF(N2317&gt;=70,"Urgent attention required",
 IF(O2317="46-60","Focus retention efforts",
 IF(O2317="36-45","Extend retention strategies",
 IF(O2317="501-600","Engagement support required",
 IF(O2317="601-700","Monitor engagement",
 IF(AND(C2317="Germany",D2317="Female"),"Priority proactive retention",
 "General engagement")))))))</f>
        <v>Extend retention strategies</v>
      </c>
    </row>
    <row r="2318" spans="1:18" x14ac:dyDescent="0.35">
      <c r="A2318">
        <v>15624388</v>
      </c>
      <c r="B2318">
        <v>649</v>
      </c>
      <c r="C2318" t="s">
        <v>19</v>
      </c>
      <c r="D2318" t="s">
        <v>16</v>
      </c>
      <c r="E2318">
        <v>50</v>
      </c>
      <c r="F2318">
        <v>5</v>
      </c>
      <c r="G2318" s="3">
        <v>155393.32</v>
      </c>
      <c r="H2318">
        <v>1</v>
      </c>
      <c r="I2318">
        <v>1</v>
      </c>
      <c r="J2318">
        <v>1</v>
      </c>
      <c r="K2318" s="5">
        <v>87351.42</v>
      </c>
      <c r="L2318">
        <v>1</v>
      </c>
      <c r="M2318" t="str">
        <f t="shared" si="108"/>
        <v>Churned</v>
      </c>
      <c r="N2318" s="7">
        <v>33.333333333333329</v>
      </c>
      <c r="O2318" s="10" t="str">
        <f t="shared" si="109"/>
        <v>46-60</v>
      </c>
      <c r="P2318" t="str">
        <f t="shared" si="110"/>
        <v>4-6 Years</v>
      </c>
      <c r="Q2318" t="str">
        <f>IF(B2318&lt;=500,"300-500",
 IF(B2318&lt;=650,"501-650",
 IF(B2318&lt;=750,"651-750",
 "751-850")))</f>
        <v>501-650</v>
      </c>
      <c r="R2318" t="str">
        <f>IF(L2318=1,"Customer already churned",
 IF(N2318&gt;=70,"Urgent attention required",
 IF(O2318="46-60","Focus retention efforts",
 IF(O2318="36-45","Extend retention strategies",
 IF(O2318="501-600","Engagement support required",
 IF(O2318="601-700","Monitor engagement",
 IF(AND(C2318="Germany",D2318="Female"),"Priority proactive retention",
 "General engagement")))))))</f>
        <v>Customer already churned</v>
      </c>
    </row>
    <row r="2319" spans="1:18" x14ac:dyDescent="0.35">
      <c r="A2319">
        <v>15627212</v>
      </c>
      <c r="B2319">
        <v>630</v>
      </c>
      <c r="C2319" t="s">
        <v>15</v>
      </c>
      <c r="D2319" t="s">
        <v>16</v>
      </c>
      <c r="E2319">
        <v>36</v>
      </c>
      <c r="F2319">
        <v>2</v>
      </c>
      <c r="G2319" s="3">
        <v>110414.48</v>
      </c>
      <c r="H2319">
        <v>1</v>
      </c>
      <c r="I2319">
        <v>1</v>
      </c>
      <c r="J2319">
        <v>1</v>
      </c>
      <c r="K2319" s="5">
        <v>48984.95</v>
      </c>
      <c r="L2319">
        <v>0</v>
      </c>
      <c r="M2319" t="str">
        <f t="shared" si="108"/>
        <v xml:space="preserve"> Reatined</v>
      </c>
      <c r="N2319" s="7">
        <v>41.666666666666671</v>
      </c>
      <c r="O2319" s="10" t="str">
        <f t="shared" si="109"/>
        <v>36-45</v>
      </c>
      <c r="P2319" t="str">
        <f t="shared" si="110"/>
        <v>0-3 Years</v>
      </c>
      <c r="Q2319" t="str">
        <f>IF(B2319&lt;=500,"300-500",
 IF(B2319&lt;=650,"501-650",
 IF(B2319&lt;=750,"651-750",
 "751-850")))</f>
        <v>501-650</v>
      </c>
      <c r="R2319" t="str">
        <f>IF(L2319=1,"Customer already churned",
 IF(N2319&gt;=70,"Urgent attention required",
 IF(O2319="46-60","Focus retention efforts",
 IF(O2319="36-45","Extend retention strategies",
 IF(O2319="501-600","Engagement support required",
 IF(O2319="601-700","Monitor engagement",
 IF(AND(C2319="Germany",D2319="Female"),"Priority proactive retention",
 "General engagement")))))))</f>
        <v>Extend retention strategies</v>
      </c>
    </row>
    <row r="2320" spans="1:18" x14ac:dyDescent="0.35">
      <c r="A2320">
        <v>15648005</v>
      </c>
      <c r="B2320">
        <v>672</v>
      </c>
      <c r="C2320" t="s">
        <v>17</v>
      </c>
      <c r="D2320" t="s">
        <v>18</v>
      </c>
      <c r="E2320">
        <v>33</v>
      </c>
      <c r="F2320">
        <v>2</v>
      </c>
      <c r="G2320" s="3">
        <v>0</v>
      </c>
      <c r="H2320">
        <v>2</v>
      </c>
      <c r="I2320">
        <v>1</v>
      </c>
      <c r="J2320">
        <v>1</v>
      </c>
      <c r="K2320" s="5">
        <v>182738</v>
      </c>
      <c r="L2320">
        <v>0</v>
      </c>
      <c r="M2320" t="str">
        <f t="shared" si="108"/>
        <v xml:space="preserve"> Reatined</v>
      </c>
      <c r="N2320" s="7">
        <v>37.5</v>
      </c>
      <c r="O2320" s="10" t="str">
        <f t="shared" si="109"/>
        <v>26-35</v>
      </c>
      <c r="P2320" t="str">
        <f t="shared" si="110"/>
        <v>0-3 Years</v>
      </c>
      <c r="Q2320" t="str">
        <f>IF(B2320&lt;=500,"300-500",
 IF(B2320&lt;=650,"501-650",
 IF(B2320&lt;=750,"651-750",
 "751-850")))</f>
        <v>651-750</v>
      </c>
      <c r="R2320" t="str">
        <f>IF(L2320=1,"Customer already churned",
 IF(N2320&gt;=70,"Urgent attention required",
 IF(O2320="46-60","Focus retention efforts",
 IF(O2320="36-45","Extend retention strategies",
 IF(O2320="501-600","Engagement support required",
 IF(O2320="601-700","Monitor engagement",
 IF(AND(C2320="Germany",D2320="Female"),"Priority proactive retention",
 "General engagement")))))))</f>
        <v>General engagement</v>
      </c>
    </row>
    <row r="2321" spans="1:18" x14ac:dyDescent="0.35">
      <c r="A2321">
        <v>15681446</v>
      </c>
      <c r="B2321">
        <v>636</v>
      </c>
      <c r="C2321" t="s">
        <v>19</v>
      </c>
      <c r="D2321" t="s">
        <v>16</v>
      </c>
      <c r="E2321">
        <v>37</v>
      </c>
      <c r="F2321">
        <v>9</v>
      </c>
      <c r="G2321" s="3">
        <v>157098.51999999999</v>
      </c>
      <c r="H2321">
        <v>1</v>
      </c>
      <c r="I2321">
        <v>1</v>
      </c>
      <c r="J2321">
        <v>1</v>
      </c>
      <c r="K2321" s="5">
        <v>153535.26999999999</v>
      </c>
      <c r="L2321">
        <v>0</v>
      </c>
      <c r="M2321" t="str">
        <f t="shared" si="108"/>
        <v xml:space="preserve"> Reatined</v>
      </c>
      <c r="N2321" s="7">
        <v>16.666666666666661</v>
      </c>
      <c r="O2321" s="10" t="str">
        <f t="shared" si="109"/>
        <v>36-45</v>
      </c>
      <c r="P2321" t="str">
        <f t="shared" si="110"/>
        <v>7-9 Years</v>
      </c>
      <c r="Q2321" t="str">
        <f>IF(B2321&lt;=500,"300-500",
 IF(B2321&lt;=650,"501-650",
 IF(B2321&lt;=750,"651-750",
 "751-850")))</f>
        <v>501-650</v>
      </c>
      <c r="R2321" t="str">
        <f>IF(L2321=1,"Customer already churned",
 IF(N2321&gt;=70,"Urgent attention required",
 IF(O2321="46-60","Focus retention efforts",
 IF(O2321="36-45","Extend retention strategies",
 IF(O2321="501-600","Engagement support required",
 IF(O2321="601-700","Monitor engagement",
 IF(AND(C2321="Germany",D2321="Female"),"Priority proactive retention",
 "General engagement")))))))</f>
        <v>Extend retention strategies</v>
      </c>
    </row>
    <row r="2322" spans="1:18" x14ac:dyDescent="0.35">
      <c r="A2322">
        <v>15775888</v>
      </c>
      <c r="B2322">
        <v>593</v>
      </c>
      <c r="C2322" t="s">
        <v>19</v>
      </c>
      <c r="D2322" t="s">
        <v>16</v>
      </c>
      <c r="E2322">
        <v>38</v>
      </c>
      <c r="F2322">
        <v>5</v>
      </c>
      <c r="G2322" s="3">
        <v>85626.6</v>
      </c>
      <c r="H2322">
        <v>1</v>
      </c>
      <c r="I2322">
        <v>1</v>
      </c>
      <c r="J2322">
        <v>1</v>
      </c>
      <c r="K2322" s="5">
        <v>125079.65</v>
      </c>
      <c r="L2322">
        <v>0</v>
      </c>
      <c r="M2322" t="str">
        <f t="shared" si="108"/>
        <v xml:space="preserve"> Reatined</v>
      </c>
      <c r="N2322" s="7">
        <v>16.666666666666661</v>
      </c>
      <c r="O2322" s="10" t="str">
        <f t="shared" si="109"/>
        <v>36-45</v>
      </c>
      <c r="P2322" t="str">
        <f t="shared" si="110"/>
        <v>4-6 Years</v>
      </c>
      <c r="Q2322" t="str">
        <f>IF(B2322&lt;=500,"300-500",
 IF(B2322&lt;=650,"501-650",
 IF(B2322&lt;=750,"651-750",
 "751-850")))</f>
        <v>501-650</v>
      </c>
      <c r="R2322" t="str">
        <f>IF(L2322=1,"Customer already churned",
 IF(N2322&gt;=70,"Urgent attention required",
 IF(O2322="46-60","Focus retention efforts",
 IF(O2322="36-45","Extend retention strategies",
 IF(O2322="501-600","Engagement support required",
 IF(O2322="601-700","Monitor engagement",
 IF(AND(C2322="Germany",D2322="Female"),"Priority proactive retention",
 "General engagement")))))))</f>
        <v>Extend retention strategies</v>
      </c>
    </row>
    <row r="2323" spans="1:18" x14ac:dyDescent="0.35">
      <c r="A2323">
        <v>15749019</v>
      </c>
      <c r="B2323">
        <v>545</v>
      </c>
      <c r="C2323" t="s">
        <v>19</v>
      </c>
      <c r="D2323" t="s">
        <v>18</v>
      </c>
      <c r="E2323">
        <v>45</v>
      </c>
      <c r="F2323">
        <v>6</v>
      </c>
      <c r="G2323" s="3">
        <v>93796.42</v>
      </c>
      <c r="H2323">
        <v>2</v>
      </c>
      <c r="I2323">
        <v>1</v>
      </c>
      <c r="J2323">
        <v>1</v>
      </c>
      <c r="K2323" s="5">
        <v>162321.26</v>
      </c>
      <c r="L2323">
        <v>0</v>
      </c>
      <c r="M2323" t="str">
        <f t="shared" si="108"/>
        <v xml:space="preserve"> Reatined</v>
      </c>
      <c r="N2323" s="7">
        <v>0</v>
      </c>
      <c r="O2323" s="10" t="str">
        <f t="shared" si="109"/>
        <v>36-45</v>
      </c>
      <c r="P2323" t="str">
        <f t="shared" si="110"/>
        <v>4-6 Years</v>
      </c>
      <c r="Q2323" t="str">
        <f>IF(B2323&lt;=500,"300-500",
 IF(B2323&lt;=650,"501-650",
 IF(B2323&lt;=750,"651-750",
 "751-850")))</f>
        <v>501-650</v>
      </c>
      <c r="R2323" t="str">
        <f>IF(L2323=1,"Customer already churned",
 IF(N2323&gt;=70,"Urgent attention required",
 IF(O2323="46-60","Focus retention efforts",
 IF(O2323="36-45","Extend retention strategies",
 IF(O2323="501-600","Engagement support required",
 IF(O2323="601-700","Monitor engagement",
 IF(AND(C2323="Germany",D2323="Female"),"Priority proactive retention",
 "General engagement")))))))</f>
        <v>Extend retention strategies</v>
      </c>
    </row>
    <row r="2324" spans="1:18" x14ac:dyDescent="0.35">
      <c r="A2324">
        <v>15709928</v>
      </c>
      <c r="B2324">
        <v>567</v>
      </c>
      <c r="C2324" t="s">
        <v>17</v>
      </c>
      <c r="D2324" t="s">
        <v>16</v>
      </c>
      <c r="E2324">
        <v>41</v>
      </c>
      <c r="F2324">
        <v>1</v>
      </c>
      <c r="G2324" s="3">
        <v>0</v>
      </c>
      <c r="H2324">
        <v>2</v>
      </c>
      <c r="I2324">
        <v>1</v>
      </c>
      <c r="J2324">
        <v>0</v>
      </c>
      <c r="K2324" s="5">
        <v>3414.72</v>
      </c>
      <c r="L2324">
        <v>0</v>
      </c>
      <c r="M2324" t="str">
        <f t="shared" si="108"/>
        <v xml:space="preserve"> Reatined</v>
      </c>
      <c r="N2324" s="7">
        <v>58.333333333333343</v>
      </c>
      <c r="O2324" s="10" t="str">
        <f t="shared" si="109"/>
        <v>36-45</v>
      </c>
      <c r="P2324" t="str">
        <f t="shared" si="110"/>
        <v>0-3 Years</v>
      </c>
      <c r="Q2324" t="str">
        <f>IF(B2324&lt;=500,"300-500",
 IF(B2324&lt;=650,"501-650",
 IF(B2324&lt;=750,"651-750",
 "751-850")))</f>
        <v>501-650</v>
      </c>
      <c r="R2324" t="str">
        <f>IF(L2324=1,"Customer already churned",
 IF(N2324&gt;=70,"Urgent attention required",
 IF(O2324="46-60","Focus retention efforts",
 IF(O2324="36-45","Extend retention strategies",
 IF(O2324="501-600","Engagement support required",
 IF(O2324="601-700","Monitor engagement",
 IF(AND(C2324="Germany",D2324="Female"),"Priority proactive retention",
 "General engagement")))))))</f>
        <v>Extend retention strategies</v>
      </c>
    </row>
    <row r="2325" spans="1:18" x14ac:dyDescent="0.35">
      <c r="A2325">
        <v>15784676</v>
      </c>
      <c r="B2325">
        <v>583</v>
      </c>
      <c r="C2325" t="s">
        <v>15</v>
      </c>
      <c r="D2325" t="s">
        <v>18</v>
      </c>
      <c r="E2325">
        <v>51</v>
      </c>
      <c r="F2325">
        <v>6</v>
      </c>
      <c r="G2325" s="3">
        <v>125268.03</v>
      </c>
      <c r="H2325">
        <v>2</v>
      </c>
      <c r="I2325">
        <v>1</v>
      </c>
      <c r="J2325">
        <v>0</v>
      </c>
      <c r="K2325" s="5">
        <v>165082.25</v>
      </c>
      <c r="L2325">
        <v>0</v>
      </c>
      <c r="M2325" t="str">
        <f t="shared" si="108"/>
        <v xml:space="preserve"> Reatined</v>
      </c>
      <c r="N2325" s="7">
        <v>37.5</v>
      </c>
      <c r="O2325" s="10" t="str">
        <f t="shared" si="109"/>
        <v>46-60</v>
      </c>
      <c r="P2325" t="str">
        <f t="shared" si="110"/>
        <v>4-6 Years</v>
      </c>
      <c r="Q2325" t="str">
        <f>IF(B2325&lt;=500,"300-500",
 IF(B2325&lt;=650,"501-650",
 IF(B2325&lt;=750,"651-750",
 "751-850")))</f>
        <v>501-650</v>
      </c>
      <c r="R2325" t="str">
        <f>IF(L2325=1,"Customer already churned",
 IF(N2325&gt;=70,"Urgent attention required",
 IF(O2325="46-60","Focus retention efforts",
 IF(O2325="36-45","Extend retention strategies",
 IF(O2325="501-600","Engagement support required",
 IF(O2325="601-700","Monitor engagement",
 IF(AND(C2325="Germany",D2325="Female"),"Priority proactive retention",
 "General engagement")))))))</f>
        <v>Focus retention efforts</v>
      </c>
    </row>
    <row r="2326" spans="1:18" x14ac:dyDescent="0.35">
      <c r="A2326">
        <v>15748116</v>
      </c>
      <c r="B2326">
        <v>681</v>
      </c>
      <c r="C2326" t="s">
        <v>15</v>
      </c>
      <c r="D2326" t="s">
        <v>16</v>
      </c>
      <c r="E2326">
        <v>29</v>
      </c>
      <c r="F2326">
        <v>2</v>
      </c>
      <c r="G2326" s="3">
        <v>148143.84</v>
      </c>
      <c r="H2326">
        <v>1</v>
      </c>
      <c r="I2326">
        <v>1</v>
      </c>
      <c r="J2326">
        <v>1</v>
      </c>
      <c r="K2326" s="5">
        <v>52021.39</v>
      </c>
      <c r="L2326">
        <v>0</v>
      </c>
      <c r="M2326" t="str">
        <f t="shared" si="108"/>
        <v xml:space="preserve"> Reatined</v>
      </c>
      <c r="N2326" s="7">
        <v>41.666666666666671</v>
      </c>
      <c r="O2326" s="10" t="str">
        <f t="shared" si="109"/>
        <v>26-35</v>
      </c>
      <c r="P2326" t="str">
        <f t="shared" si="110"/>
        <v>0-3 Years</v>
      </c>
      <c r="Q2326" t="str">
        <f>IF(B2326&lt;=500,"300-500",
 IF(B2326&lt;=650,"501-650",
 IF(B2326&lt;=750,"651-750",
 "751-850")))</f>
        <v>651-750</v>
      </c>
      <c r="R2326" t="str">
        <f>IF(L2326=1,"Customer already churned",
 IF(N2326&gt;=70,"Urgent attention required",
 IF(O2326="46-60","Focus retention efforts",
 IF(O2326="36-45","Extend retention strategies",
 IF(O2326="501-600","Engagement support required",
 IF(O2326="601-700","Monitor engagement",
 IF(AND(C2326="Germany",D2326="Female"),"Priority proactive retention",
 "General engagement")))))))</f>
        <v>General engagement</v>
      </c>
    </row>
    <row r="2327" spans="1:18" x14ac:dyDescent="0.35">
      <c r="A2327">
        <v>15612193</v>
      </c>
      <c r="B2327">
        <v>762</v>
      </c>
      <c r="C2327" t="s">
        <v>17</v>
      </c>
      <c r="D2327" t="s">
        <v>18</v>
      </c>
      <c r="E2327">
        <v>29</v>
      </c>
      <c r="F2327">
        <v>10</v>
      </c>
      <c r="G2327" s="3">
        <v>115545.33</v>
      </c>
      <c r="H2327">
        <v>2</v>
      </c>
      <c r="I2327">
        <v>1</v>
      </c>
      <c r="J2327">
        <v>0</v>
      </c>
      <c r="K2327" s="5">
        <v>148256.43</v>
      </c>
      <c r="L2327">
        <v>0</v>
      </c>
      <c r="M2327" t="str">
        <f t="shared" si="108"/>
        <v xml:space="preserve"> Reatined</v>
      </c>
      <c r="N2327" s="7">
        <v>20.833333333333339</v>
      </c>
      <c r="O2327" s="10" t="str">
        <f t="shared" si="109"/>
        <v>26-35</v>
      </c>
      <c r="P2327" t="str">
        <f t="shared" si="110"/>
        <v>10+ Years</v>
      </c>
      <c r="Q2327" t="str">
        <f>IF(B2327&lt;=500,"300-500",
 IF(B2327&lt;=650,"501-650",
 IF(B2327&lt;=750,"651-750",
 "751-850")))</f>
        <v>751-850</v>
      </c>
      <c r="R2327" t="str">
        <f>IF(L2327=1,"Customer already churned",
 IF(N2327&gt;=70,"Urgent attention required",
 IF(O2327="46-60","Focus retention efforts",
 IF(O2327="36-45","Extend retention strategies",
 IF(O2327="501-600","Engagement support required",
 IF(O2327="601-700","Monitor engagement",
 IF(AND(C2327="Germany",D2327="Female"),"Priority proactive retention",
 "General engagement")))))))</f>
        <v>General engagement</v>
      </c>
    </row>
    <row r="2328" spans="1:18" x14ac:dyDescent="0.35">
      <c r="A2328">
        <v>15762984</v>
      </c>
      <c r="B2328">
        <v>648</v>
      </c>
      <c r="C2328" t="s">
        <v>17</v>
      </c>
      <c r="D2328" t="s">
        <v>18</v>
      </c>
      <c r="E2328">
        <v>35</v>
      </c>
      <c r="F2328">
        <v>7</v>
      </c>
      <c r="G2328" s="3">
        <v>0</v>
      </c>
      <c r="H2328">
        <v>2</v>
      </c>
      <c r="I2328">
        <v>0</v>
      </c>
      <c r="J2328">
        <v>0</v>
      </c>
      <c r="K2328" s="5">
        <v>122899.01</v>
      </c>
      <c r="L2328">
        <v>0</v>
      </c>
      <c r="M2328" t="str">
        <f t="shared" si="108"/>
        <v xml:space="preserve"> Reatined</v>
      </c>
      <c r="N2328" s="7">
        <v>41.666666666666671</v>
      </c>
      <c r="O2328" s="10" t="str">
        <f t="shared" si="109"/>
        <v>26-35</v>
      </c>
      <c r="P2328" t="str">
        <f t="shared" si="110"/>
        <v>7-9 Years</v>
      </c>
      <c r="Q2328" t="str">
        <f>IF(B2328&lt;=500,"300-500",
 IF(B2328&lt;=650,"501-650",
 IF(B2328&lt;=750,"651-750",
 "751-850")))</f>
        <v>501-650</v>
      </c>
      <c r="R2328" t="str">
        <f>IF(L2328=1,"Customer already churned",
 IF(N2328&gt;=70,"Urgent attention required",
 IF(O2328="46-60","Focus retention efforts",
 IF(O2328="36-45","Extend retention strategies",
 IF(O2328="501-600","Engagement support required",
 IF(O2328="601-700","Monitor engagement",
 IF(AND(C2328="Germany",D2328="Female"),"Priority proactive retention",
 "General engagement")))))))</f>
        <v>General engagement</v>
      </c>
    </row>
    <row r="2329" spans="1:18" x14ac:dyDescent="0.35">
      <c r="A2329">
        <v>15613713</v>
      </c>
      <c r="B2329">
        <v>644</v>
      </c>
      <c r="C2329" t="s">
        <v>15</v>
      </c>
      <c r="D2329" t="s">
        <v>18</v>
      </c>
      <c r="E2329">
        <v>30</v>
      </c>
      <c r="F2329">
        <v>5</v>
      </c>
      <c r="G2329" s="3">
        <v>44928.88</v>
      </c>
      <c r="H2329">
        <v>1</v>
      </c>
      <c r="I2329">
        <v>1</v>
      </c>
      <c r="J2329">
        <v>1</v>
      </c>
      <c r="K2329" s="5">
        <v>10771.46</v>
      </c>
      <c r="L2329">
        <v>0</v>
      </c>
      <c r="M2329" t="str">
        <f t="shared" si="108"/>
        <v xml:space="preserve"> Reatined</v>
      </c>
      <c r="N2329" s="7">
        <v>16.666666666666661</v>
      </c>
      <c r="O2329" s="10" t="str">
        <f t="shared" si="109"/>
        <v>26-35</v>
      </c>
      <c r="P2329" t="str">
        <f t="shared" si="110"/>
        <v>4-6 Years</v>
      </c>
      <c r="Q2329" t="str">
        <f>IF(B2329&lt;=500,"300-500",
 IF(B2329&lt;=650,"501-650",
 IF(B2329&lt;=750,"651-750",
 "751-850")))</f>
        <v>501-650</v>
      </c>
      <c r="R2329" t="str">
        <f>IF(L2329=1,"Customer already churned",
 IF(N2329&gt;=70,"Urgent attention required",
 IF(O2329="46-60","Focus retention efforts",
 IF(O2329="36-45","Extend retention strategies",
 IF(O2329="501-600","Engagement support required",
 IF(O2329="601-700","Monitor engagement",
 IF(AND(C2329="Germany",D2329="Female"),"Priority proactive retention",
 "General engagement")))))))</f>
        <v>General engagement</v>
      </c>
    </row>
    <row r="2330" spans="1:18" x14ac:dyDescent="0.35">
      <c r="A2330">
        <v>15664204</v>
      </c>
      <c r="B2330">
        <v>706</v>
      </c>
      <c r="C2330" t="s">
        <v>17</v>
      </c>
      <c r="D2330" t="s">
        <v>18</v>
      </c>
      <c r="E2330">
        <v>29</v>
      </c>
      <c r="F2330">
        <v>2</v>
      </c>
      <c r="G2330" s="3">
        <v>0</v>
      </c>
      <c r="H2330">
        <v>2</v>
      </c>
      <c r="I2330">
        <v>1</v>
      </c>
      <c r="J2330">
        <v>1</v>
      </c>
      <c r="K2330" s="5">
        <v>18255.509999999998</v>
      </c>
      <c r="L2330">
        <v>0</v>
      </c>
      <c r="M2330" t="str">
        <f t="shared" si="108"/>
        <v xml:space="preserve"> Reatined</v>
      </c>
      <c r="N2330" s="7">
        <v>37.5</v>
      </c>
      <c r="O2330" s="10" t="str">
        <f t="shared" si="109"/>
        <v>26-35</v>
      </c>
      <c r="P2330" t="str">
        <f t="shared" si="110"/>
        <v>0-3 Years</v>
      </c>
      <c r="Q2330" t="str">
        <f>IF(B2330&lt;=500,"300-500",
 IF(B2330&lt;=650,"501-650",
 IF(B2330&lt;=750,"651-750",
 "751-850")))</f>
        <v>651-750</v>
      </c>
      <c r="R2330" t="str">
        <f>IF(L2330=1,"Customer already churned",
 IF(N2330&gt;=70,"Urgent attention required",
 IF(O2330="46-60","Focus retention efforts",
 IF(O2330="36-45","Extend retention strategies",
 IF(O2330="501-600","Engagement support required",
 IF(O2330="601-700","Monitor engagement",
 IF(AND(C2330="Germany",D2330="Female"),"Priority proactive retention",
 "General engagement")))))))</f>
        <v>General engagement</v>
      </c>
    </row>
    <row r="2331" spans="1:18" x14ac:dyDescent="0.35">
      <c r="A2331">
        <v>15639415</v>
      </c>
      <c r="B2331">
        <v>850</v>
      </c>
      <c r="C2331" t="s">
        <v>15</v>
      </c>
      <c r="D2331" t="s">
        <v>18</v>
      </c>
      <c r="E2331">
        <v>35</v>
      </c>
      <c r="F2331">
        <v>3</v>
      </c>
      <c r="G2331" s="3">
        <v>162442.35</v>
      </c>
      <c r="H2331">
        <v>1</v>
      </c>
      <c r="I2331">
        <v>1</v>
      </c>
      <c r="J2331">
        <v>0</v>
      </c>
      <c r="K2331" s="5">
        <v>183566.78</v>
      </c>
      <c r="L2331">
        <v>0</v>
      </c>
      <c r="M2331" t="str">
        <f t="shared" si="108"/>
        <v xml:space="preserve"> Reatined</v>
      </c>
      <c r="N2331" s="7">
        <v>37.5</v>
      </c>
      <c r="O2331" s="10" t="str">
        <f t="shared" si="109"/>
        <v>26-35</v>
      </c>
      <c r="P2331" t="str">
        <f t="shared" si="110"/>
        <v>0-3 Years</v>
      </c>
      <c r="Q2331" t="str">
        <f>IF(B2331&lt;=500,"300-500",
 IF(B2331&lt;=650,"501-650",
 IF(B2331&lt;=750,"651-750",
 "751-850")))</f>
        <v>751-850</v>
      </c>
      <c r="R2331" t="str">
        <f>IF(L2331=1,"Customer already churned",
 IF(N2331&gt;=70,"Urgent attention required",
 IF(O2331="46-60","Focus retention efforts",
 IF(O2331="36-45","Extend retention strategies",
 IF(O2331="501-600","Engagement support required",
 IF(O2331="601-700","Monitor engagement",
 IF(AND(C2331="Germany",D2331="Female"),"Priority proactive retention",
 "General engagement")))))))</f>
        <v>General engagement</v>
      </c>
    </row>
    <row r="2332" spans="1:18" x14ac:dyDescent="0.35">
      <c r="A2332">
        <v>15806332</v>
      </c>
      <c r="B2332">
        <v>484</v>
      </c>
      <c r="C2332" t="s">
        <v>17</v>
      </c>
      <c r="D2332" t="s">
        <v>16</v>
      </c>
      <c r="E2332">
        <v>39</v>
      </c>
      <c r="F2332">
        <v>5</v>
      </c>
      <c r="G2332" s="3">
        <v>0</v>
      </c>
      <c r="H2332">
        <v>2</v>
      </c>
      <c r="I2332">
        <v>1</v>
      </c>
      <c r="J2332">
        <v>1</v>
      </c>
      <c r="K2332" s="5">
        <v>175224.12</v>
      </c>
      <c r="L2332">
        <v>0</v>
      </c>
      <c r="M2332" t="str">
        <f t="shared" si="108"/>
        <v xml:space="preserve"> Reatined</v>
      </c>
      <c r="N2332" s="7">
        <v>12.5</v>
      </c>
      <c r="O2332" s="10" t="str">
        <f t="shared" si="109"/>
        <v>36-45</v>
      </c>
      <c r="P2332" t="str">
        <f t="shared" si="110"/>
        <v>4-6 Years</v>
      </c>
      <c r="Q2332" t="str">
        <f>IF(B2332&lt;=500,"300-500",
 IF(B2332&lt;=650,"501-650",
 IF(B2332&lt;=750,"651-750",
 "751-850")))</f>
        <v>300-500</v>
      </c>
      <c r="R2332" t="str">
        <f>IF(L2332=1,"Customer already churned",
 IF(N2332&gt;=70,"Urgent attention required",
 IF(O2332="46-60","Focus retention efforts",
 IF(O2332="36-45","Extend retention strategies",
 IF(O2332="501-600","Engagement support required",
 IF(O2332="601-700","Monitor engagement",
 IF(AND(C2332="Germany",D2332="Female"),"Priority proactive retention",
 "General engagement")))))))</f>
        <v>Extend retention strategies</v>
      </c>
    </row>
    <row r="2333" spans="1:18" x14ac:dyDescent="0.35">
      <c r="A2333">
        <v>15614929</v>
      </c>
      <c r="B2333">
        <v>508</v>
      </c>
      <c r="C2333" t="s">
        <v>19</v>
      </c>
      <c r="D2333" t="s">
        <v>18</v>
      </c>
      <c r="E2333">
        <v>28</v>
      </c>
      <c r="F2333">
        <v>0</v>
      </c>
      <c r="G2333" s="3">
        <v>96213.82</v>
      </c>
      <c r="H2333">
        <v>2</v>
      </c>
      <c r="I2333">
        <v>1</v>
      </c>
      <c r="J2333">
        <v>0</v>
      </c>
      <c r="K2333" s="5">
        <v>147913.56</v>
      </c>
      <c r="L2333">
        <v>0</v>
      </c>
      <c r="M2333" t="str">
        <f t="shared" si="108"/>
        <v xml:space="preserve"> Reatined</v>
      </c>
      <c r="N2333" s="7">
        <v>45.833333333333329</v>
      </c>
      <c r="O2333" s="10" t="str">
        <f t="shared" si="109"/>
        <v>26-35</v>
      </c>
      <c r="P2333" t="str">
        <f t="shared" si="110"/>
        <v>0-3 Years</v>
      </c>
      <c r="Q2333" t="str">
        <f>IF(B2333&lt;=500,"300-500",
 IF(B2333&lt;=650,"501-650",
 IF(B2333&lt;=750,"651-750",
 "751-850")))</f>
        <v>501-650</v>
      </c>
      <c r="R2333" t="str">
        <f>IF(L2333=1,"Customer already churned",
 IF(N2333&gt;=70,"Urgent attention required",
 IF(O2333="46-60","Focus retention efforts",
 IF(O2333="36-45","Extend retention strategies",
 IF(O2333="501-600","Engagement support required",
 IF(O2333="601-700","Monitor engagement",
 IF(AND(C2333="Germany",D2333="Female"),"Priority proactive retention",
 "General engagement")))))))</f>
        <v>General engagement</v>
      </c>
    </row>
    <row r="2334" spans="1:18" x14ac:dyDescent="0.35">
      <c r="A2334">
        <v>15695492</v>
      </c>
      <c r="B2334">
        <v>439</v>
      </c>
      <c r="C2334" t="s">
        <v>15</v>
      </c>
      <c r="D2334" t="s">
        <v>16</v>
      </c>
      <c r="E2334">
        <v>29</v>
      </c>
      <c r="F2334">
        <v>6</v>
      </c>
      <c r="G2334" s="3">
        <v>156569.43</v>
      </c>
      <c r="H2334">
        <v>1</v>
      </c>
      <c r="I2334">
        <v>1</v>
      </c>
      <c r="J2334">
        <v>0</v>
      </c>
      <c r="K2334" s="5">
        <v>180598.66</v>
      </c>
      <c r="L2334">
        <v>0</v>
      </c>
      <c r="M2334" t="str">
        <f t="shared" si="108"/>
        <v xml:space="preserve"> Reatined</v>
      </c>
      <c r="N2334" s="7">
        <v>37.5</v>
      </c>
      <c r="O2334" s="10" t="str">
        <f t="shared" si="109"/>
        <v>26-35</v>
      </c>
      <c r="P2334" t="str">
        <f t="shared" si="110"/>
        <v>4-6 Years</v>
      </c>
      <c r="Q2334" t="str">
        <f>IF(B2334&lt;=500,"300-500",
 IF(B2334&lt;=650,"501-650",
 IF(B2334&lt;=750,"651-750",
 "751-850")))</f>
        <v>300-500</v>
      </c>
      <c r="R2334" t="str">
        <f>IF(L2334=1,"Customer already churned",
 IF(N2334&gt;=70,"Urgent attention required",
 IF(O2334="46-60","Focus retention efforts",
 IF(O2334="36-45","Extend retention strategies",
 IF(O2334="501-600","Engagement support required",
 IF(O2334="601-700","Monitor engagement",
 IF(AND(C2334="Germany",D2334="Female"),"Priority proactive retention",
 "General engagement")))))))</f>
        <v>General engagement</v>
      </c>
    </row>
    <row r="2335" spans="1:18" x14ac:dyDescent="0.35">
      <c r="A2335">
        <v>15635972</v>
      </c>
      <c r="B2335">
        <v>484</v>
      </c>
      <c r="C2335" t="s">
        <v>17</v>
      </c>
      <c r="D2335" t="s">
        <v>18</v>
      </c>
      <c r="E2335">
        <v>36</v>
      </c>
      <c r="F2335">
        <v>8</v>
      </c>
      <c r="G2335" s="3">
        <v>0</v>
      </c>
      <c r="H2335">
        <v>2</v>
      </c>
      <c r="I2335">
        <v>1</v>
      </c>
      <c r="J2335">
        <v>0</v>
      </c>
      <c r="K2335" s="5">
        <v>186136.48</v>
      </c>
      <c r="L2335">
        <v>0</v>
      </c>
      <c r="M2335" t="str">
        <f t="shared" si="108"/>
        <v xml:space="preserve"> Reatined</v>
      </c>
      <c r="N2335" s="7">
        <v>33.333333333333329</v>
      </c>
      <c r="O2335" s="10" t="str">
        <f t="shared" si="109"/>
        <v>36-45</v>
      </c>
      <c r="P2335" t="str">
        <f t="shared" si="110"/>
        <v>7-9 Years</v>
      </c>
      <c r="Q2335" t="str">
        <f>IF(B2335&lt;=500,"300-500",
 IF(B2335&lt;=650,"501-650",
 IF(B2335&lt;=750,"651-750",
 "751-850")))</f>
        <v>300-500</v>
      </c>
      <c r="R2335" t="str">
        <f>IF(L2335=1,"Customer already churned",
 IF(N2335&gt;=70,"Urgent attention required",
 IF(O2335="46-60","Focus retention efforts",
 IF(O2335="36-45","Extend retention strategies",
 IF(O2335="501-600","Engagement support required",
 IF(O2335="601-700","Monitor engagement",
 IF(AND(C2335="Germany",D2335="Female"),"Priority proactive retention",
 "General engagement")))))))</f>
        <v>Extend retention strategies</v>
      </c>
    </row>
    <row r="2336" spans="1:18" x14ac:dyDescent="0.35">
      <c r="A2336">
        <v>15616380</v>
      </c>
      <c r="B2336">
        <v>803</v>
      </c>
      <c r="C2336" t="s">
        <v>17</v>
      </c>
      <c r="D2336" t="s">
        <v>16</v>
      </c>
      <c r="E2336">
        <v>37</v>
      </c>
      <c r="F2336">
        <v>1</v>
      </c>
      <c r="G2336" s="3">
        <v>0</v>
      </c>
      <c r="H2336">
        <v>2</v>
      </c>
      <c r="I2336">
        <v>0</v>
      </c>
      <c r="J2336">
        <v>0</v>
      </c>
      <c r="K2336" s="5">
        <v>7455.2</v>
      </c>
      <c r="L2336">
        <v>0</v>
      </c>
      <c r="M2336" t="str">
        <f t="shared" si="108"/>
        <v xml:space="preserve"> Reatined</v>
      </c>
      <c r="N2336" s="7">
        <v>66.666666666666657</v>
      </c>
      <c r="O2336" s="10" t="str">
        <f t="shared" si="109"/>
        <v>36-45</v>
      </c>
      <c r="P2336" t="str">
        <f t="shared" si="110"/>
        <v>0-3 Years</v>
      </c>
      <c r="Q2336" t="str">
        <f>IF(B2336&lt;=500,"300-500",
 IF(B2336&lt;=650,"501-650",
 IF(B2336&lt;=750,"651-750",
 "751-850")))</f>
        <v>751-850</v>
      </c>
      <c r="R2336" t="str">
        <f>IF(L2336=1,"Customer already churned",
 IF(N2336&gt;=70,"Urgent attention required",
 IF(O2336="46-60","Focus retention efforts",
 IF(O2336="36-45","Extend retention strategies",
 IF(O2336="501-600","Engagement support required",
 IF(O2336="601-700","Monitor engagement",
 IF(AND(C2336="Germany",D2336="Female"),"Priority proactive retention",
 "General engagement")))))))</f>
        <v>Extend retention strategies</v>
      </c>
    </row>
    <row r="2337" spans="1:18" x14ac:dyDescent="0.35">
      <c r="A2337">
        <v>15581440</v>
      </c>
      <c r="B2337">
        <v>724</v>
      </c>
      <c r="C2337" t="s">
        <v>19</v>
      </c>
      <c r="D2337" t="s">
        <v>16</v>
      </c>
      <c r="E2337">
        <v>48</v>
      </c>
      <c r="F2337">
        <v>6</v>
      </c>
      <c r="G2337" s="3">
        <v>110463.25</v>
      </c>
      <c r="H2337">
        <v>2</v>
      </c>
      <c r="I2337">
        <v>1</v>
      </c>
      <c r="J2337">
        <v>1</v>
      </c>
      <c r="K2337" s="5">
        <v>80552.11</v>
      </c>
      <c r="L2337">
        <v>1</v>
      </c>
      <c r="M2337" t="str">
        <f t="shared" si="108"/>
        <v>Churned</v>
      </c>
      <c r="N2337" s="7">
        <v>0</v>
      </c>
      <c r="O2337" s="10" t="str">
        <f t="shared" si="109"/>
        <v>46-60</v>
      </c>
      <c r="P2337" t="str">
        <f t="shared" si="110"/>
        <v>4-6 Years</v>
      </c>
      <c r="Q2337" t="str">
        <f>IF(B2337&lt;=500,"300-500",
 IF(B2337&lt;=650,"501-650",
 IF(B2337&lt;=750,"651-750",
 "751-850")))</f>
        <v>651-750</v>
      </c>
      <c r="R2337" t="str">
        <f>IF(L2337=1,"Customer already churned",
 IF(N2337&gt;=70,"Urgent attention required",
 IF(O2337="46-60","Focus retention efforts",
 IF(O2337="36-45","Extend retention strategies",
 IF(O2337="501-600","Engagement support required",
 IF(O2337="601-700","Monitor engagement",
 IF(AND(C2337="Germany",D2337="Female"),"Priority proactive retention",
 "General engagement")))))))</f>
        <v>Customer already churned</v>
      </c>
    </row>
    <row r="2338" spans="1:18" x14ac:dyDescent="0.35">
      <c r="A2338">
        <v>15654390</v>
      </c>
      <c r="B2338">
        <v>640</v>
      </c>
      <c r="C2338" t="s">
        <v>15</v>
      </c>
      <c r="D2338" t="s">
        <v>18</v>
      </c>
      <c r="E2338">
        <v>33</v>
      </c>
      <c r="F2338">
        <v>7</v>
      </c>
      <c r="G2338" s="3">
        <v>154575.76</v>
      </c>
      <c r="H2338">
        <v>1</v>
      </c>
      <c r="I2338">
        <v>1</v>
      </c>
      <c r="J2338">
        <v>0</v>
      </c>
      <c r="K2338" s="5">
        <v>25722.28</v>
      </c>
      <c r="L2338">
        <v>1</v>
      </c>
      <c r="M2338" t="str">
        <f t="shared" si="108"/>
        <v>Churned</v>
      </c>
      <c r="N2338" s="7">
        <v>37.5</v>
      </c>
      <c r="O2338" s="10" t="str">
        <f t="shared" si="109"/>
        <v>26-35</v>
      </c>
      <c r="P2338" t="str">
        <f t="shared" si="110"/>
        <v>7-9 Years</v>
      </c>
      <c r="Q2338" t="str">
        <f>IF(B2338&lt;=500,"300-500",
 IF(B2338&lt;=650,"501-650",
 IF(B2338&lt;=750,"651-750",
 "751-850")))</f>
        <v>501-650</v>
      </c>
      <c r="R2338" t="str">
        <f>IF(L2338=1,"Customer already churned",
 IF(N2338&gt;=70,"Urgent attention required",
 IF(O2338="46-60","Focus retention efforts",
 IF(O2338="36-45","Extend retention strategies",
 IF(O2338="501-600","Engagement support required",
 IF(O2338="601-700","Monitor engagement",
 IF(AND(C2338="Germany",D2338="Female"),"Priority proactive retention",
 "General engagement")))))))</f>
        <v>Customer already churned</v>
      </c>
    </row>
    <row r="2339" spans="1:18" x14ac:dyDescent="0.35">
      <c r="A2339">
        <v>15660688</v>
      </c>
      <c r="B2339">
        <v>701</v>
      </c>
      <c r="C2339" t="s">
        <v>17</v>
      </c>
      <c r="D2339" t="s">
        <v>16</v>
      </c>
      <c r="E2339">
        <v>35</v>
      </c>
      <c r="F2339">
        <v>9</v>
      </c>
      <c r="G2339" s="3">
        <v>0</v>
      </c>
      <c r="H2339">
        <v>2</v>
      </c>
      <c r="I2339">
        <v>0</v>
      </c>
      <c r="J2339">
        <v>0</v>
      </c>
      <c r="K2339" s="5">
        <v>170996.86</v>
      </c>
      <c r="L2339">
        <v>0</v>
      </c>
      <c r="M2339" t="str">
        <f t="shared" si="108"/>
        <v xml:space="preserve"> Reatined</v>
      </c>
      <c r="N2339" s="7">
        <v>41.666666666666671</v>
      </c>
      <c r="O2339" s="10" t="str">
        <f t="shared" si="109"/>
        <v>26-35</v>
      </c>
      <c r="P2339" t="str">
        <f t="shared" si="110"/>
        <v>7-9 Years</v>
      </c>
      <c r="Q2339" t="str">
        <f>IF(B2339&lt;=500,"300-500",
 IF(B2339&lt;=650,"501-650",
 IF(B2339&lt;=750,"651-750",
 "751-850")))</f>
        <v>651-750</v>
      </c>
      <c r="R2339" t="str">
        <f>IF(L2339=1,"Customer already churned",
 IF(N2339&gt;=70,"Urgent attention required",
 IF(O2339="46-60","Focus retention efforts",
 IF(O2339="36-45","Extend retention strategies",
 IF(O2339="501-600","Engagement support required",
 IF(O2339="601-700","Monitor engagement",
 IF(AND(C2339="Germany",D2339="Female"),"Priority proactive retention",
 "General engagement")))))))</f>
        <v>General engagement</v>
      </c>
    </row>
    <row r="2340" spans="1:18" x14ac:dyDescent="0.35">
      <c r="A2340">
        <v>15806307</v>
      </c>
      <c r="B2340">
        <v>537</v>
      </c>
      <c r="C2340" t="s">
        <v>15</v>
      </c>
      <c r="D2340" t="s">
        <v>18</v>
      </c>
      <c r="E2340">
        <v>37</v>
      </c>
      <c r="F2340">
        <v>3</v>
      </c>
      <c r="G2340" s="3">
        <v>0</v>
      </c>
      <c r="H2340">
        <v>2</v>
      </c>
      <c r="I2340">
        <v>1</v>
      </c>
      <c r="J2340">
        <v>1</v>
      </c>
      <c r="K2340" s="5">
        <v>20603.32</v>
      </c>
      <c r="L2340">
        <v>0</v>
      </c>
      <c r="M2340" t="str">
        <f t="shared" si="108"/>
        <v xml:space="preserve"> Reatined</v>
      </c>
      <c r="N2340" s="7">
        <v>12.5</v>
      </c>
      <c r="O2340" s="10" t="str">
        <f t="shared" si="109"/>
        <v>36-45</v>
      </c>
      <c r="P2340" t="str">
        <f t="shared" si="110"/>
        <v>0-3 Years</v>
      </c>
      <c r="Q2340" t="str">
        <f>IF(B2340&lt;=500,"300-500",
 IF(B2340&lt;=650,"501-650",
 IF(B2340&lt;=750,"651-750",
 "751-850")))</f>
        <v>501-650</v>
      </c>
      <c r="R2340" t="str">
        <f>IF(L2340=1,"Customer already churned",
 IF(N2340&gt;=70,"Urgent attention required",
 IF(O2340="46-60","Focus retention efforts",
 IF(O2340="36-45","Extend retention strategies",
 IF(O2340="501-600","Engagement support required",
 IF(O2340="601-700","Monitor engagement",
 IF(AND(C2340="Germany",D2340="Female"),"Priority proactive retention",
 "General engagement")))))))</f>
        <v>Extend retention strategies</v>
      </c>
    </row>
    <row r="2341" spans="1:18" x14ac:dyDescent="0.35">
      <c r="A2341">
        <v>15647975</v>
      </c>
      <c r="B2341">
        <v>651</v>
      </c>
      <c r="C2341" t="s">
        <v>19</v>
      </c>
      <c r="D2341" t="s">
        <v>18</v>
      </c>
      <c r="E2341">
        <v>26</v>
      </c>
      <c r="F2341">
        <v>5</v>
      </c>
      <c r="G2341" s="3">
        <v>147037.32</v>
      </c>
      <c r="H2341">
        <v>1</v>
      </c>
      <c r="I2341">
        <v>0</v>
      </c>
      <c r="J2341">
        <v>0</v>
      </c>
      <c r="K2341" s="5">
        <v>141763.26</v>
      </c>
      <c r="L2341">
        <v>0</v>
      </c>
      <c r="M2341" t="str">
        <f t="shared" si="108"/>
        <v xml:space="preserve"> Reatined</v>
      </c>
      <c r="N2341" s="7">
        <v>45.833333333333329</v>
      </c>
      <c r="O2341" s="10" t="str">
        <f t="shared" si="109"/>
        <v>26-35</v>
      </c>
      <c r="P2341" t="str">
        <f t="shared" si="110"/>
        <v>4-6 Years</v>
      </c>
      <c r="Q2341" t="str">
        <f>IF(B2341&lt;=500,"300-500",
 IF(B2341&lt;=650,"501-650",
 IF(B2341&lt;=750,"651-750",
 "751-850")))</f>
        <v>651-750</v>
      </c>
      <c r="R2341" t="str">
        <f>IF(L2341=1,"Customer already churned",
 IF(N2341&gt;=70,"Urgent attention required",
 IF(O2341="46-60","Focus retention efforts",
 IF(O2341="36-45","Extend retention strategies",
 IF(O2341="501-600","Engagement support required",
 IF(O2341="601-700","Monitor engagement",
 IF(AND(C2341="Germany",D2341="Female"),"Priority proactive retention",
 "General engagement")))))))</f>
        <v>General engagement</v>
      </c>
    </row>
    <row r="2342" spans="1:18" x14ac:dyDescent="0.35">
      <c r="A2342">
        <v>15595728</v>
      </c>
      <c r="B2342">
        <v>523</v>
      </c>
      <c r="C2342" t="s">
        <v>19</v>
      </c>
      <c r="D2342" t="s">
        <v>18</v>
      </c>
      <c r="E2342">
        <v>41</v>
      </c>
      <c r="F2342">
        <v>0</v>
      </c>
      <c r="G2342" s="3">
        <v>119276.31</v>
      </c>
      <c r="H2342">
        <v>1</v>
      </c>
      <c r="I2342">
        <v>0</v>
      </c>
      <c r="J2342">
        <v>0</v>
      </c>
      <c r="K2342" s="5">
        <v>122284.38</v>
      </c>
      <c r="L2342">
        <v>1</v>
      </c>
      <c r="M2342" t="str">
        <f t="shared" si="108"/>
        <v>Churned</v>
      </c>
      <c r="N2342" s="7">
        <v>70.833333333333343</v>
      </c>
      <c r="O2342" s="10" t="str">
        <f t="shared" si="109"/>
        <v>36-45</v>
      </c>
      <c r="P2342" t="str">
        <f t="shared" si="110"/>
        <v>0-3 Years</v>
      </c>
      <c r="Q2342" t="str">
        <f>IF(B2342&lt;=500,"300-500",
 IF(B2342&lt;=650,"501-650",
 IF(B2342&lt;=750,"651-750",
 "751-850")))</f>
        <v>501-650</v>
      </c>
      <c r="R2342" t="str">
        <f>IF(L2342=1,"Customer already churned",
 IF(N2342&gt;=70,"Urgent attention required",
 IF(O2342="46-60","Focus retention efforts",
 IF(O2342="36-45","Extend retention strategies",
 IF(O2342="501-600","Engagement support required",
 IF(O2342="601-700","Monitor engagement",
 IF(AND(C2342="Germany",D2342="Female"),"Priority proactive retention",
 "General engagement")))))))</f>
        <v>Customer already churned</v>
      </c>
    </row>
    <row r="2343" spans="1:18" x14ac:dyDescent="0.35">
      <c r="A2343">
        <v>15735388</v>
      </c>
      <c r="B2343">
        <v>717</v>
      </c>
      <c r="C2343" t="s">
        <v>15</v>
      </c>
      <c r="D2343" t="s">
        <v>16</v>
      </c>
      <c r="E2343">
        <v>25</v>
      </c>
      <c r="F2343">
        <v>7</v>
      </c>
      <c r="G2343" s="3">
        <v>108664.85</v>
      </c>
      <c r="H2343">
        <v>2</v>
      </c>
      <c r="I2343">
        <v>1</v>
      </c>
      <c r="J2343">
        <v>0</v>
      </c>
      <c r="K2343" s="5">
        <v>190011.85</v>
      </c>
      <c r="L2343">
        <v>0</v>
      </c>
      <c r="M2343" t="str">
        <f t="shared" si="108"/>
        <v xml:space="preserve"> Reatined</v>
      </c>
      <c r="N2343" s="7">
        <v>20.833333333333339</v>
      </c>
      <c r="O2343" s="10" t="str">
        <f t="shared" si="109"/>
        <v>18-25</v>
      </c>
      <c r="P2343" t="str">
        <f t="shared" si="110"/>
        <v>7-9 Years</v>
      </c>
      <c r="Q2343" t="str">
        <f>IF(B2343&lt;=500,"300-500",
 IF(B2343&lt;=650,"501-650",
 IF(B2343&lt;=750,"651-750",
 "751-850")))</f>
        <v>651-750</v>
      </c>
      <c r="R2343" t="str">
        <f>IF(L2343=1,"Customer already churned",
 IF(N2343&gt;=70,"Urgent attention required",
 IF(O2343="46-60","Focus retention efforts",
 IF(O2343="36-45","Extend retention strategies",
 IF(O2343="501-600","Engagement support required",
 IF(O2343="601-700","Monitor engagement",
 IF(AND(C2343="Germany",D2343="Female"),"Priority proactive retention",
 "General engagement")))))))</f>
        <v>General engagement</v>
      </c>
    </row>
    <row r="2344" spans="1:18" x14ac:dyDescent="0.35">
      <c r="A2344">
        <v>15788535</v>
      </c>
      <c r="B2344">
        <v>593</v>
      </c>
      <c r="C2344" t="s">
        <v>17</v>
      </c>
      <c r="D2344" t="s">
        <v>18</v>
      </c>
      <c r="E2344">
        <v>44</v>
      </c>
      <c r="F2344">
        <v>5</v>
      </c>
      <c r="G2344" s="3">
        <v>0</v>
      </c>
      <c r="H2344">
        <v>1</v>
      </c>
      <c r="I2344">
        <v>1</v>
      </c>
      <c r="J2344">
        <v>0</v>
      </c>
      <c r="K2344" s="5">
        <v>128046.98</v>
      </c>
      <c r="L2344">
        <v>0</v>
      </c>
      <c r="M2344" t="str">
        <f t="shared" si="108"/>
        <v xml:space="preserve"> Reatined</v>
      </c>
      <c r="N2344" s="7">
        <v>50</v>
      </c>
      <c r="O2344" s="10" t="str">
        <f t="shared" si="109"/>
        <v>36-45</v>
      </c>
      <c r="P2344" t="str">
        <f t="shared" si="110"/>
        <v>4-6 Years</v>
      </c>
      <c r="Q2344" t="str">
        <f>IF(B2344&lt;=500,"300-500",
 IF(B2344&lt;=650,"501-650",
 IF(B2344&lt;=750,"651-750",
 "751-850")))</f>
        <v>501-650</v>
      </c>
      <c r="R2344" t="str">
        <f>IF(L2344=1,"Customer already churned",
 IF(N2344&gt;=70,"Urgent attention required",
 IF(O2344="46-60","Focus retention efforts",
 IF(O2344="36-45","Extend retention strategies",
 IF(O2344="501-600","Engagement support required",
 IF(O2344="601-700","Monitor engagement",
 IF(AND(C2344="Germany",D2344="Female"),"Priority proactive retention",
 "General engagement")))))))</f>
        <v>Extend retention strategies</v>
      </c>
    </row>
    <row r="2345" spans="1:18" x14ac:dyDescent="0.35">
      <c r="A2345">
        <v>15765902</v>
      </c>
      <c r="B2345">
        <v>706</v>
      </c>
      <c r="C2345" t="s">
        <v>19</v>
      </c>
      <c r="D2345" t="s">
        <v>18</v>
      </c>
      <c r="E2345">
        <v>38</v>
      </c>
      <c r="F2345">
        <v>5</v>
      </c>
      <c r="G2345" s="3">
        <v>163034.82</v>
      </c>
      <c r="H2345">
        <v>2</v>
      </c>
      <c r="I2345">
        <v>1</v>
      </c>
      <c r="J2345">
        <v>1</v>
      </c>
      <c r="K2345" s="5">
        <v>135662.17000000001</v>
      </c>
      <c r="L2345">
        <v>0</v>
      </c>
      <c r="M2345" t="str">
        <f t="shared" si="108"/>
        <v xml:space="preserve"> Reatined</v>
      </c>
      <c r="N2345" s="7">
        <v>0</v>
      </c>
      <c r="O2345" s="10" t="str">
        <f t="shared" si="109"/>
        <v>36-45</v>
      </c>
      <c r="P2345" t="str">
        <f t="shared" si="110"/>
        <v>4-6 Years</v>
      </c>
      <c r="Q2345" t="str">
        <f>IF(B2345&lt;=500,"300-500",
 IF(B2345&lt;=650,"501-650",
 IF(B2345&lt;=750,"651-750",
 "751-850")))</f>
        <v>651-750</v>
      </c>
      <c r="R2345" t="str">
        <f>IF(L2345=1,"Customer already churned",
 IF(N2345&gt;=70,"Urgent attention required",
 IF(O2345="46-60","Focus retention efforts",
 IF(O2345="36-45","Extend retention strategies",
 IF(O2345="501-600","Engagement support required",
 IF(O2345="601-700","Monitor engagement",
 IF(AND(C2345="Germany",D2345="Female"),"Priority proactive retention",
 "General engagement")))))))</f>
        <v>Extend retention strategies</v>
      </c>
    </row>
    <row r="2346" spans="1:18" x14ac:dyDescent="0.35">
      <c r="A2346">
        <v>15642345</v>
      </c>
      <c r="B2346">
        <v>714</v>
      </c>
      <c r="C2346" t="s">
        <v>19</v>
      </c>
      <c r="D2346" t="s">
        <v>16</v>
      </c>
      <c r="E2346">
        <v>49</v>
      </c>
      <c r="F2346">
        <v>4</v>
      </c>
      <c r="G2346" s="3">
        <v>93059.34</v>
      </c>
      <c r="H2346">
        <v>1</v>
      </c>
      <c r="I2346">
        <v>1</v>
      </c>
      <c r="J2346">
        <v>0</v>
      </c>
      <c r="K2346" s="5">
        <v>7571.51</v>
      </c>
      <c r="L2346">
        <v>1</v>
      </c>
      <c r="M2346" t="str">
        <f t="shared" si="108"/>
        <v>Churned</v>
      </c>
      <c r="N2346" s="7">
        <v>37.5</v>
      </c>
      <c r="O2346" s="10" t="str">
        <f t="shared" si="109"/>
        <v>46-60</v>
      </c>
      <c r="P2346" t="str">
        <f t="shared" si="110"/>
        <v>4-6 Years</v>
      </c>
      <c r="Q2346" t="str">
        <f>IF(B2346&lt;=500,"300-500",
 IF(B2346&lt;=650,"501-650",
 IF(B2346&lt;=750,"651-750",
 "751-850")))</f>
        <v>651-750</v>
      </c>
      <c r="R2346" t="str">
        <f>IF(L2346=1,"Customer already churned",
 IF(N2346&gt;=70,"Urgent attention required",
 IF(O2346="46-60","Focus retention efforts",
 IF(O2346="36-45","Extend retention strategies",
 IF(O2346="501-600","Engagement support required",
 IF(O2346="601-700","Monitor engagement",
 IF(AND(C2346="Germany",D2346="Female"),"Priority proactive retention",
 "General engagement")))))))</f>
        <v>Customer already churned</v>
      </c>
    </row>
    <row r="2347" spans="1:18" x14ac:dyDescent="0.35">
      <c r="A2347">
        <v>15641250</v>
      </c>
      <c r="B2347">
        <v>794</v>
      </c>
      <c r="C2347" t="s">
        <v>17</v>
      </c>
      <c r="D2347" t="s">
        <v>18</v>
      </c>
      <c r="E2347">
        <v>38</v>
      </c>
      <c r="F2347">
        <v>9</v>
      </c>
      <c r="G2347" s="3">
        <v>179581.31</v>
      </c>
      <c r="H2347">
        <v>1</v>
      </c>
      <c r="I2347">
        <v>1</v>
      </c>
      <c r="J2347">
        <v>0</v>
      </c>
      <c r="K2347" s="5">
        <v>23596.240000000002</v>
      </c>
      <c r="L2347">
        <v>0</v>
      </c>
      <c r="M2347" t="str">
        <f t="shared" si="108"/>
        <v xml:space="preserve"> Reatined</v>
      </c>
      <c r="N2347" s="7">
        <v>37.5</v>
      </c>
      <c r="O2347" s="10" t="str">
        <f t="shared" si="109"/>
        <v>36-45</v>
      </c>
      <c r="P2347" t="str">
        <f t="shared" si="110"/>
        <v>7-9 Years</v>
      </c>
      <c r="Q2347" t="str">
        <f>IF(B2347&lt;=500,"300-500",
 IF(B2347&lt;=650,"501-650",
 IF(B2347&lt;=750,"651-750",
 "751-850")))</f>
        <v>751-850</v>
      </c>
      <c r="R2347" t="str">
        <f>IF(L2347=1,"Customer already churned",
 IF(N2347&gt;=70,"Urgent attention required",
 IF(O2347="46-60","Focus retention efforts",
 IF(O2347="36-45","Extend retention strategies",
 IF(O2347="501-600","Engagement support required",
 IF(O2347="601-700","Monitor engagement",
 IF(AND(C2347="Germany",D2347="Female"),"Priority proactive retention",
 "General engagement")))))))</f>
        <v>Extend retention strategies</v>
      </c>
    </row>
    <row r="2348" spans="1:18" x14ac:dyDescent="0.35">
      <c r="A2348">
        <v>15706163</v>
      </c>
      <c r="B2348">
        <v>518</v>
      </c>
      <c r="C2348" t="s">
        <v>19</v>
      </c>
      <c r="D2348" t="s">
        <v>18</v>
      </c>
      <c r="E2348">
        <v>46</v>
      </c>
      <c r="F2348">
        <v>4</v>
      </c>
      <c r="G2348" s="3">
        <v>113625.93</v>
      </c>
      <c r="H2348">
        <v>1</v>
      </c>
      <c r="I2348">
        <v>0</v>
      </c>
      <c r="J2348">
        <v>0</v>
      </c>
      <c r="K2348" s="5">
        <v>92727.42</v>
      </c>
      <c r="L2348">
        <v>1</v>
      </c>
      <c r="M2348" t="str">
        <f t="shared" si="108"/>
        <v>Churned</v>
      </c>
      <c r="N2348" s="7">
        <v>45.833333333333329</v>
      </c>
      <c r="O2348" s="10" t="str">
        <f t="shared" si="109"/>
        <v>46-60</v>
      </c>
      <c r="P2348" t="str">
        <f t="shared" si="110"/>
        <v>4-6 Years</v>
      </c>
      <c r="Q2348" t="str">
        <f>IF(B2348&lt;=500,"300-500",
 IF(B2348&lt;=650,"501-650",
 IF(B2348&lt;=750,"651-750",
 "751-850")))</f>
        <v>501-650</v>
      </c>
      <c r="R2348" t="str">
        <f>IF(L2348=1,"Customer already churned",
 IF(N2348&gt;=70,"Urgent attention required",
 IF(O2348="46-60","Focus retention efforts",
 IF(O2348="36-45","Extend retention strategies",
 IF(O2348="501-600","Engagement support required",
 IF(O2348="601-700","Monitor engagement",
 IF(AND(C2348="Germany",D2348="Female"),"Priority proactive retention",
 "General engagement")))))))</f>
        <v>Customer already churned</v>
      </c>
    </row>
    <row r="2349" spans="1:18" x14ac:dyDescent="0.35">
      <c r="A2349">
        <v>15746708</v>
      </c>
      <c r="B2349">
        <v>589</v>
      </c>
      <c r="C2349" t="s">
        <v>19</v>
      </c>
      <c r="D2349" t="s">
        <v>18</v>
      </c>
      <c r="E2349">
        <v>55</v>
      </c>
      <c r="F2349">
        <v>7</v>
      </c>
      <c r="G2349" s="3">
        <v>119961.48</v>
      </c>
      <c r="H2349">
        <v>1</v>
      </c>
      <c r="I2349">
        <v>1</v>
      </c>
      <c r="J2349">
        <v>0</v>
      </c>
      <c r="K2349" s="5">
        <v>65156.83</v>
      </c>
      <c r="L2349">
        <v>1</v>
      </c>
      <c r="M2349" t="str">
        <f t="shared" si="108"/>
        <v>Churned</v>
      </c>
      <c r="N2349" s="7">
        <v>54.166666666666657</v>
      </c>
      <c r="O2349" s="10" t="str">
        <f t="shared" si="109"/>
        <v>46-60</v>
      </c>
      <c r="P2349" t="str">
        <f t="shared" si="110"/>
        <v>7-9 Years</v>
      </c>
      <c r="Q2349" t="str">
        <f>IF(B2349&lt;=500,"300-500",
 IF(B2349&lt;=650,"501-650",
 IF(B2349&lt;=750,"651-750",
 "751-850")))</f>
        <v>501-650</v>
      </c>
      <c r="R2349" t="str">
        <f>IF(L2349=1,"Customer already churned",
 IF(N2349&gt;=70,"Urgent attention required",
 IF(O2349="46-60","Focus retention efforts",
 IF(O2349="36-45","Extend retention strategies",
 IF(O2349="501-600","Engagement support required",
 IF(O2349="601-700","Monitor engagement",
 IF(AND(C2349="Germany",D2349="Female"),"Priority proactive retention",
 "General engagement")))))))</f>
        <v>Customer already churned</v>
      </c>
    </row>
    <row r="2350" spans="1:18" x14ac:dyDescent="0.35">
      <c r="A2350">
        <v>15775203</v>
      </c>
      <c r="B2350">
        <v>824</v>
      </c>
      <c r="C2350" t="s">
        <v>15</v>
      </c>
      <c r="D2350" t="s">
        <v>18</v>
      </c>
      <c r="E2350">
        <v>45</v>
      </c>
      <c r="F2350">
        <v>3</v>
      </c>
      <c r="G2350" s="3">
        <v>129209.48</v>
      </c>
      <c r="H2350">
        <v>1</v>
      </c>
      <c r="I2350">
        <v>0</v>
      </c>
      <c r="J2350">
        <v>0</v>
      </c>
      <c r="K2350" s="5">
        <v>60151.77</v>
      </c>
      <c r="L2350">
        <v>0</v>
      </c>
      <c r="M2350" t="str">
        <f t="shared" si="108"/>
        <v xml:space="preserve"> Reatined</v>
      </c>
      <c r="N2350" s="7">
        <v>45.833333333333329</v>
      </c>
      <c r="O2350" s="10" t="str">
        <f t="shared" si="109"/>
        <v>36-45</v>
      </c>
      <c r="P2350" t="str">
        <f t="shared" si="110"/>
        <v>0-3 Years</v>
      </c>
      <c r="Q2350" t="str">
        <f>IF(B2350&lt;=500,"300-500",
 IF(B2350&lt;=650,"501-650",
 IF(B2350&lt;=750,"651-750",
 "751-850")))</f>
        <v>751-850</v>
      </c>
      <c r="R2350" t="str">
        <f>IF(L2350=1,"Customer already churned",
 IF(N2350&gt;=70,"Urgent attention required",
 IF(O2350="46-60","Focus retention efforts",
 IF(O2350="36-45","Extend retention strategies",
 IF(O2350="501-600","Engagement support required",
 IF(O2350="601-700","Monitor engagement",
 IF(AND(C2350="Germany",D2350="Female"),"Priority proactive retention",
 "General engagement")))))))</f>
        <v>Extend retention strategies</v>
      </c>
    </row>
    <row r="2351" spans="1:18" x14ac:dyDescent="0.35">
      <c r="A2351">
        <v>15787907</v>
      </c>
      <c r="B2351">
        <v>719</v>
      </c>
      <c r="C2351" t="s">
        <v>19</v>
      </c>
      <c r="D2351" t="s">
        <v>16</v>
      </c>
      <c r="E2351">
        <v>42</v>
      </c>
      <c r="F2351">
        <v>5</v>
      </c>
      <c r="G2351" s="3">
        <v>137227.04</v>
      </c>
      <c r="H2351">
        <v>3</v>
      </c>
      <c r="I2351">
        <v>1</v>
      </c>
      <c r="J2351">
        <v>0</v>
      </c>
      <c r="K2351" s="5">
        <v>149097.38</v>
      </c>
      <c r="L2351">
        <v>1</v>
      </c>
      <c r="M2351" t="str">
        <f t="shared" si="108"/>
        <v>Churned</v>
      </c>
      <c r="N2351" s="7">
        <v>20.833333333333339</v>
      </c>
      <c r="O2351" s="10" t="str">
        <f t="shared" si="109"/>
        <v>36-45</v>
      </c>
      <c r="P2351" t="str">
        <f t="shared" si="110"/>
        <v>4-6 Years</v>
      </c>
      <c r="Q2351" t="str">
        <f>IF(B2351&lt;=500,"300-500",
 IF(B2351&lt;=650,"501-650",
 IF(B2351&lt;=750,"651-750",
 "751-850")))</f>
        <v>651-750</v>
      </c>
      <c r="R2351" t="str">
        <f>IF(L2351=1,"Customer already churned",
 IF(N2351&gt;=70,"Urgent attention required",
 IF(O2351="46-60","Focus retention efforts",
 IF(O2351="36-45","Extend retention strategies",
 IF(O2351="501-600","Engagement support required",
 IF(O2351="601-700","Monitor engagement",
 IF(AND(C2351="Germany",D2351="Female"),"Priority proactive retention",
 "General engagement")))))))</f>
        <v>Customer already churned</v>
      </c>
    </row>
    <row r="2352" spans="1:18" x14ac:dyDescent="0.35">
      <c r="A2352">
        <v>15646764</v>
      </c>
      <c r="B2352">
        <v>617</v>
      </c>
      <c r="C2352" t="s">
        <v>19</v>
      </c>
      <c r="D2352" t="s">
        <v>16</v>
      </c>
      <c r="E2352">
        <v>58</v>
      </c>
      <c r="F2352">
        <v>3</v>
      </c>
      <c r="G2352" s="3">
        <v>119024.75</v>
      </c>
      <c r="H2352">
        <v>2</v>
      </c>
      <c r="I2352">
        <v>1</v>
      </c>
      <c r="J2352">
        <v>0</v>
      </c>
      <c r="K2352" s="5">
        <v>35199.24</v>
      </c>
      <c r="L2352">
        <v>1</v>
      </c>
      <c r="M2352" t="str">
        <f t="shared" si="108"/>
        <v>Churned</v>
      </c>
      <c r="N2352" s="7">
        <v>37.5</v>
      </c>
      <c r="O2352" s="10" t="str">
        <f t="shared" si="109"/>
        <v>46-60</v>
      </c>
      <c r="P2352" t="str">
        <f t="shared" si="110"/>
        <v>0-3 Years</v>
      </c>
      <c r="Q2352" t="str">
        <f>IF(B2352&lt;=500,"300-500",
 IF(B2352&lt;=650,"501-650",
 IF(B2352&lt;=750,"651-750",
 "751-850")))</f>
        <v>501-650</v>
      </c>
      <c r="R2352" t="str">
        <f>IF(L2352=1,"Customer already churned",
 IF(N2352&gt;=70,"Urgent attention required",
 IF(O2352="46-60","Focus retention efforts",
 IF(O2352="36-45","Extend retention strategies",
 IF(O2352="501-600","Engagement support required",
 IF(O2352="601-700","Monitor engagement",
 IF(AND(C2352="Germany",D2352="Female"),"Priority proactive retention",
 "General engagement")))))))</f>
        <v>Customer already churned</v>
      </c>
    </row>
    <row r="2353" spans="1:18" x14ac:dyDescent="0.35">
      <c r="A2353">
        <v>15678284</v>
      </c>
      <c r="B2353">
        <v>651</v>
      </c>
      <c r="C2353" t="s">
        <v>15</v>
      </c>
      <c r="D2353" t="s">
        <v>18</v>
      </c>
      <c r="E2353">
        <v>35</v>
      </c>
      <c r="F2353">
        <v>7</v>
      </c>
      <c r="G2353" s="3">
        <v>74623.5</v>
      </c>
      <c r="H2353">
        <v>3</v>
      </c>
      <c r="I2353">
        <v>1</v>
      </c>
      <c r="J2353">
        <v>0</v>
      </c>
      <c r="K2353" s="5">
        <v>129451.29</v>
      </c>
      <c r="L2353">
        <v>1</v>
      </c>
      <c r="M2353" t="str">
        <f t="shared" si="108"/>
        <v>Churned</v>
      </c>
      <c r="N2353" s="7">
        <v>20.833333333333339</v>
      </c>
      <c r="O2353" s="10" t="str">
        <f t="shared" si="109"/>
        <v>26-35</v>
      </c>
      <c r="P2353" t="str">
        <f t="shared" si="110"/>
        <v>7-9 Years</v>
      </c>
      <c r="Q2353" t="str">
        <f>IF(B2353&lt;=500,"300-500",
 IF(B2353&lt;=650,"501-650",
 IF(B2353&lt;=750,"651-750",
 "751-850")))</f>
        <v>651-750</v>
      </c>
      <c r="R2353" t="str">
        <f>IF(L2353=1,"Customer already churned",
 IF(N2353&gt;=70,"Urgent attention required",
 IF(O2353="46-60","Focus retention efforts",
 IF(O2353="36-45","Extend retention strategies",
 IF(O2353="501-600","Engagement support required",
 IF(O2353="601-700","Monitor engagement",
 IF(AND(C2353="Germany",D2353="Female"),"Priority proactive retention",
 "General engagement")))))))</f>
        <v>Customer already churned</v>
      </c>
    </row>
    <row r="2354" spans="1:18" x14ac:dyDescent="0.35">
      <c r="A2354">
        <v>15726791</v>
      </c>
      <c r="B2354">
        <v>637</v>
      </c>
      <c r="C2354" t="s">
        <v>17</v>
      </c>
      <c r="D2354" t="s">
        <v>16</v>
      </c>
      <c r="E2354">
        <v>45</v>
      </c>
      <c r="F2354">
        <v>2</v>
      </c>
      <c r="G2354" s="3">
        <v>157929.45000000001</v>
      </c>
      <c r="H2354">
        <v>1</v>
      </c>
      <c r="I2354">
        <v>1</v>
      </c>
      <c r="J2354">
        <v>1</v>
      </c>
      <c r="K2354" s="5">
        <v>145134.49</v>
      </c>
      <c r="L2354">
        <v>1</v>
      </c>
      <c r="M2354" t="str">
        <f t="shared" si="108"/>
        <v>Churned</v>
      </c>
      <c r="N2354" s="7">
        <v>41.666666666666671</v>
      </c>
      <c r="O2354" s="10" t="str">
        <f t="shared" si="109"/>
        <v>36-45</v>
      </c>
      <c r="P2354" t="str">
        <f t="shared" si="110"/>
        <v>0-3 Years</v>
      </c>
      <c r="Q2354" t="str">
        <f>IF(B2354&lt;=500,"300-500",
 IF(B2354&lt;=650,"501-650",
 IF(B2354&lt;=750,"651-750",
 "751-850")))</f>
        <v>501-650</v>
      </c>
      <c r="R2354" t="str">
        <f>IF(L2354=1,"Customer already churned",
 IF(N2354&gt;=70,"Urgent attention required",
 IF(O2354="46-60","Focus retention efforts",
 IF(O2354="36-45","Extend retention strategies",
 IF(O2354="501-600","Engagement support required",
 IF(O2354="601-700","Monitor engagement",
 IF(AND(C2354="Germany",D2354="Female"),"Priority proactive retention",
 "General engagement")))))))</f>
        <v>Customer already churned</v>
      </c>
    </row>
    <row r="2355" spans="1:18" x14ac:dyDescent="0.35">
      <c r="A2355">
        <v>15813144</v>
      </c>
      <c r="B2355">
        <v>554</v>
      </c>
      <c r="C2355" t="s">
        <v>15</v>
      </c>
      <c r="D2355" t="s">
        <v>16</v>
      </c>
      <c r="E2355">
        <v>26</v>
      </c>
      <c r="F2355">
        <v>7</v>
      </c>
      <c r="G2355" s="3">
        <v>92606.86</v>
      </c>
      <c r="H2355">
        <v>2</v>
      </c>
      <c r="I2355">
        <v>1</v>
      </c>
      <c r="J2355">
        <v>0</v>
      </c>
      <c r="K2355" s="5">
        <v>192709.69</v>
      </c>
      <c r="L2355">
        <v>0</v>
      </c>
      <c r="M2355" t="str">
        <f t="shared" si="108"/>
        <v xml:space="preserve"> Reatined</v>
      </c>
      <c r="N2355" s="7">
        <v>20.833333333333339</v>
      </c>
      <c r="O2355" s="10" t="str">
        <f t="shared" si="109"/>
        <v>26-35</v>
      </c>
      <c r="P2355" t="str">
        <f t="shared" si="110"/>
        <v>7-9 Years</v>
      </c>
      <c r="Q2355" t="str">
        <f>IF(B2355&lt;=500,"300-500",
 IF(B2355&lt;=650,"501-650",
 IF(B2355&lt;=750,"651-750",
 "751-850")))</f>
        <v>501-650</v>
      </c>
      <c r="R2355" t="str">
        <f>IF(L2355=1,"Customer already churned",
 IF(N2355&gt;=70,"Urgent attention required",
 IF(O2355="46-60","Focus retention efforts",
 IF(O2355="36-45","Extend retention strategies",
 IF(O2355="501-600","Engagement support required",
 IF(O2355="601-700","Monitor engagement",
 IF(AND(C2355="Germany",D2355="Female"),"Priority proactive retention",
 "General engagement")))))))</f>
        <v>General engagement</v>
      </c>
    </row>
    <row r="2356" spans="1:18" x14ac:dyDescent="0.35">
      <c r="A2356">
        <v>15669342</v>
      </c>
      <c r="B2356">
        <v>731</v>
      </c>
      <c r="C2356" t="s">
        <v>19</v>
      </c>
      <c r="D2356" t="s">
        <v>18</v>
      </c>
      <c r="E2356">
        <v>35</v>
      </c>
      <c r="F2356">
        <v>2</v>
      </c>
      <c r="G2356" s="3">
        <v>127862.93</v>
      </c>
      <c r="H2356">
        <v>2</v>
      </c>
      <c r="I2356">
        <v>1</v>
      </c>
      <c r="J2356">
        <v>0</v>
      </c>
      <c r="K2356" s="5">
        <v>139083.70000000001</v>
      </c>
      <c r="L2356">
        <v>0</v>
      </c>
      <c r="M2356" t="str">
        <f t="shared" si="108"/>
        <v xml:space="preserve"> Reatined</v>
      </c>
      <c r="N2356" s="7">
        <v>45.833333333333329</v>
      </c>
      <c r="O2356" s="10" t="str">
        <f t="shared" si="109"/>
        <v>26-35</v>
      </c>
      <c r="P2356" t="str">
        <f t="shared" si="110"/>
        <v>0-3 Years</v>
      </c>
      <c r="Q2356" t="str">
        <f>IF(B2356&lt;=500,"300-500",
 IF(B2356&lt;=650,"501-650",
 IF(B2356&lt;=750,"651-750",
 "751-850")))</f>
        <v>651-750</v>
      </c>
      <c r="R2356" t="str">
        <f>IF(L2356=1,"Customer already churned",
 IF(N2356&gt;=70,"Urgent attention required",
 IF(O2356="46-60","Focus retention efforts",
 IF(O2356="36-45","Extend retention strategies",
 IF(O2356="501-600","Engagement support required",
 IF(O2356="601-700","Monitor engagement",
 IF(AND(C2356="Germany",D2356="Female"),"Priority proactive retention",
 "General engagement")))))))</f>
        <v>General engagement</v>
      </c>
    </row>
    <row r="2357" spans="1:18" x14ac:dyDescent="0.35">
      <c r="A2357">
        <v>15710366</v>
      </c>
      <c r="B2357">
        <v>569</v>
      </c>
      <c r="C2357" t="s">
        <v>17</v>
      </c>
      <c r="D2357" t="s">
        <v>16</v>
      </c>
      <c r="E2357">
        <v>42</v>
      </c>
      <c r="F2357">
        <v>1</v>
      </c>
      <c r="G2357" s="3">
        <v>0</v>
      </c>
      <c r="H2357">
        <v>1</v>
      </c>
      <c r="I2357">
        <v>1</v>
      </c>
      <c r="J2357">
        <v>1</v>
      </c>
      <c r="K2357" s="5">
        <v>83629.600000000006</v>
      </c>
      <c r="L2357">
        <v>1</v>
      </c>
      <c r="M2357" t="str">
        <f t="shared" si="108"/>
        <v>Churned</v>
      </c>
      <c r="N2357" s="7">
        <v>54.166666666666657</v>
      </c>
      <c r="O2357" s="10" t="str">
        <f t="shared" si="109"/>
        <v>36-45</v>
      </c>
      <c r="P2357" t="str">
        <f t="shared" si="110"/>
        <v>0-3 Years</v>
      </c>
      <c r="Q2357" t="str">
        <f>IF(B2357&lt;=500,"300-500",
 IF(B2357&lt;=650,"501-650",
 IF(B2357&lt;=750,"651-750",
 "751-850")))</f>
        <v>501-650</v>
      </c>
      <c r="R2357" t="str">
        <f>IF(L2357=1,"Customer already churned",
 IF(N2357&gt;=70,"Urgent attention required",
 IF(O2357="46-60","Focus retention efforts",
 IF(O2357="36-45","Extend retention strategies",
 IF(O2357="501-600","Engagement support required",
 IF(O2357="601-700","Monitor engagement",
 IF(AND(C2357="Germany",D2357="Female"),"Priority proactive retention",
 "General engagement")))))))</f>
        <v>Customer already churned</v>
      </c>
    </row>
    <row r="2358" spans="1:18" x14ac:dyDescent="0.35">
      <c r="A2358">
        <v>15614934</v>
      </c>
      <c r="B2358">
        <v>625</v>
      </c>
      <c r="C2358" t="s">
        <v>19</v>
      </c>
      <c r="D2358" t="s">
        <v>16</v>
      </c>
      <c r="E2358">
        <v>37</v>
      </c>
      <c r="F2358">
        <v>4</v>
      </c>
      <c r="G2358" s="3">
        <v>142711.81</v>
      </c>
      <c r="H2358">
        <v>1</v>
      </c>
      <c r="I2358">
        <v>1</v>
      </c>
      <c r="J2358">
        <v>0</v>
      </c>
      <c r="K2358" s="5">
        <v>35625.410000000003</v>
      </c>
      <c r="L2358">
        <v>0</v>
      </c>
      <c r="M2358" t="str">
        <f t="shared" si="108"/>
        <v xml:space="preserve"> Reatined</v>
      </c>
      <c r="N2358" s="7">
        <v>37.5</v>
      </c>
      <c r="O2358" s="10" t="str">
        <f t="shared" si="109"/>
        <v>36-45</v>
      </c>
      <c r="P2358" t="str">
        <f t="shared" si="110"/>
        <v>4-6 Years</v>
      </c>
      <c r="Q2358" t="str">
        <f>IF(B2358&lt;=500,"300-500",
 IF(B2358&lt;=650,"501-650",
 IF(B2358&lt;=750,"651-750",
 "751-850")))</f>
        <v>501-650</v>
      </c>
      <c r="R2358" t="str">
        <f>IF(L2358=1,"Customer already churned",
 IF(N2358&gt;=70,"Urgent attention required",
 IF(O2358="46-60","Focus retention efforts",
 IF(O2358="36-45","Extend retention strategies",
 IF(O2358="501-600","Engagement support required",
 IF(O2358="601-700","Monitor engagement",
 IF(AND(C2358="Germany",D2358="Female"),"Priority proactive retention",
 "General engagement")))))))</f>
        <v>Extend retention strategies</v>
      </c>
    </row>
    <row r="2359" spans="1:18" x14ac:dyDescent="0.35">
      <c r="A2359">
        <v>15588701</v>
      </c>
      <c r="B2359">
        <v>592</v>
      </c>
      <c r="C2359" t="s">
        <v>15</v>
      </c>
      <c r="D2359" t="s">
        <v>16</v>
      </c>
      <c r="E2359">
        <v>38</v>
      </c>
      <c r="F2359">
        <v>4</v>
      </c>
      <c r="G2359" s="3">
        <v>0</v>
      </c>
      <c r="H2359">
        <v>2</v>
      </c>
      <c r="I2359">
        <v>1</v>
      </c>
      <c r="J2359">
        <v>0</v>
      </c>
      <c r="K2359" s="5">
        <v>35338.959999999999</v>
      </c>
      <c r="L2359">
        <v>0</v>
      </c>
      <c r="M2359" t="str">
        <f t="shared" si="108"/>
        <v xml:space="preserve"> Reatined</v>
      </c>
      <c r="N2359" s="7">
        <v>33.333333333333329</v>
      </c>
      <c r="O2359" s="10" t="str">
        <f t="shared" si="109"/>
        <v>36-45</v>
      </c>
      <c r="P2359" t="str">
        <f t="shared" si="110"/>
        <v>4-6 Years</v>
      </c>
      <c r="Q2359" t="str">
        <f>IF(B2359&lt;=500,"300-500",
 IF(B2359&lt;=650,"501-650",
 IF(B2359&lt;=750,"651-750",
 "751-850")))</f>
        <v>501-650</v>
      </c>
      <c r="R2359" t="str">
        <f>IF(L2359=1,"Customer already churned",
 IF(N2359&gt;=70,"Urgent attention required",
 IF(O2359="46-60","Focus retention efforts",
 IF(O2359="36-45","Extend retention strategies",
 IF(O2359="501-600","Engagement support required",
 IF(O2359="601-700","Monitor engagement",
 IF(AND(C2359="Germany",D2359="Female"),"Priority proactive retention",
 "General engagement")))))))</f>
        <v>Extend retention strategies</v>
      </c>
    </row>
    <row r="2360" spans="1:18" x14ac:dyDescent="0.35">
      <c r="A2360">
        <v>15665438</v>
      </c>
      <c r="B2360">
        <v>669</v>
      </c>
      <c r="C2360" t="s">
        <v>15</v>
      </c>
      <c r="D2360" t="s">
        <v>18</v>
      </c>
      <c r="E2360">
        <v>43</v>
      </c>
      <c r="F2360">
        <v>1</v>
      </c>
      <c r="G2360" s="3">
        <v>163159.85</v>
      </c>
      <c r="H2360">
        <v>1</v>
      </c>
      <c r="I2360">
        <v>0</v>
      </c>
      <c r="J2360">
        <v>1</v>
      </c>
      <c r="K2360" s="5">
        <v>15602.8</v>
      </c>
      <c r="L2360">
        <v>0</v>
      </c>
      <c r="M2360" t="str">
        <f t="shared" si="108"/>
        <v xml:space="preserve"> Reatined</v>
      </c>
      <c r="N2360" s="7">
        <v>50</v>
      </c>
      <c r="O2360" s="10" t="str">
        <f t="shared" si="109"/>
        <v>36-45</v>
      </c>
      <c r="P2360" t="str">
        <f t="shared" si="110"/>
        <v>0-3 Years</v>
      </c>
      <c r="Q2360" t="str">
        <f>IF(B2360&lt;=500,"300-500",
 IF(B2360&lt;=650,"501-650",
 IF(B2360&lt;=750,"651-750",
 "751-850")))</f>
        <v>651-750</v>
      </c>
      <c r="R2360" t="str">
        <f>IF(L2360=1,"Customer already churned",
 IF(N2360&gt;=70,"Urgent attention required",
 IF(O2360="46-60","Focus retention efforts",
 IF(O2360="36-45","Extend retention strategies",
 IF(O2360="501-600","Engagement support required",
 IF(O2360="601-700","Monitor engagement",
 IF(AND(C2360="Germany",D2360="Female"),"Priority proactive retention",
 "General engagement")))))))</f>
        <v>Extend retention strategies</v>
      </c>
    </row>
    <row r="2361" spans="1:18" x14ac:dyDescent="0.35">
      <c r="A2361">
        <v>15644896</v>
      </c>
      <c r="B2361">
        <v>663</v>
      </c>
      <c r="C2361" t="s">
        <v>19</v>
      </c>
      <c r="D2361" t="s">
        <v>18</v>
      </c>
      <c r="E2361">
        <v>32</v>
      </c>
      <c r="F2361">
        <v>3</v>
      </c>
      <c r="G2361" s="3">
        <v>108586.86</v>
      </c>
      <c r="H2361">
        <v>1</v>
      </c>
      <c r="I2361">
        <v>1</v>
      </c>
      <c r="J2361">
        <v>1</v>
      </c>
      <c r="K2361" s="5">
        <v>182355.21</v>
      </c>
      <c r="L2361">
        <v>0</v>
      </c>
      <c r="M2361" t="str">
        <f t="shared" si="108"/>
        <v xml:space="preserve"> Reatined</v>
      </c>
      <c r="N2361" s="7">
        <v>16.666666666666661</v>
      </c>
      <c r="O2361" s="10" t="str">
        <f t="shared" si="109"/>
        <v>26-35</v>
      </c>
      <c r="P2361" t="str">
        <f t="shared" si="110"/>
        <v>0-3 Years</v>
      </c>
      <c r="Q2361" t="str">
        <f>IF(B2361&lt;=500,"300-500",
 IF(B2361&lt;=650,"501-650",
 IF(B2361&lt;=750,"651-750",
 "751-850")))</f>
        <v>651-750</v>
      </c>
      <c r="R2361" t="str">
        <f>IF(L2361=1,"Customer already churned",
 IF(N2361&gt;=70,"Urgent attention required",
 IF(O2361="46-60","Focus retention efforts",
 IF(O2361="36-45","Extend retention strategies",
 IF(O2361="501-600","Engagement support required",
 IF(O2361="601-700","Monitor engagement",
 IF(AND(C2361="Germany",D2361="Female"),"Priority proactive retention",
 "General engagement")))))))</f>
        <v>General engagement</v>
      </c>
    </row>
    <row r="2362" spans="1:18" x14ac:dyDescent="0.35">
      <c r="A2362">
        <v>15670205</v>
      </c>
      <c r="B2362">
        <v>518</v>
      </c>
      <c r="C2362" t="s">
        <v>19</v>
      </c>
      <c r="D2362" t="s">
        <v>16</v>
      </c>
      <c r="E2362">
        <v>41</v>
      </c>
      <c r="F2362">
        <v>5</v>
      </c>
      <c r="G2362" s="3">
        <v>110624.99</v>
      </c>
      <c r="H2362">
        <v>1</v>
      </c>
      <c r="I2362">
        <v>1</v>
      </c>
      <c r="J2362">
        <v>0</v>
      </c>
      <c r="K2362" s="5">
        <v>89327.67</v>
      </c>
      <c r="L2362">
        <v>0</v>
      </c>
      <c r="M2362" t="str">
        <f t="shared" si="108"/>
        <v xml:space="preserve"> Reatined</v>
      </c>
      <c r="N2362" s="7">
        <v>37.5</v>
      </c>
      <c r="O2362" s="10" t="str">
        <f t="shared" si="109"/>
        <v>36-45</v>
      </c>
      <c r="P2362" t="str">
        <f t="shared" si="110"/>
        <v>4-6 Years</v>
      </c>
      <c r="Q2362" t="str">
        <f>IF(B2362&lt;=500,"300-500",
 IF(B2362&lt;=650,"501-650",
 IF(B2362&lt;=750,"651-750",
 "751-850")))</f>
        <v>501-650</v>
      </c>
      <c r="R2362" t="str">
        <f>IF(L2362=1,"Customer already churned",
 IF(N2362&gt;=70,"Urgent attention required",
 IF(O2362="46-60","Focus retention efforts",
 IF(O2362="36-45","Extend retention strategies",
 IF(O2362="501-600","Engagement support required",
 IF(O2362="601-700","Monitor engagement",
 IF(AND(C2362="Germany",D2362="Female"),"Priority proactive retention",
 "General engagement")))))))</f>
        <v>Extend retention strategies</v>
      </c>
    </row>
    <row r="2363" spans="1:18" x14ac:dyDescent="0.35">
      <c r="A2363">
        <v>15635776</v>
      </c>
      <c r="B2363">
        <v>686</v>
      </c>
      <c r="C2363" t="s">
        <v>19</v>
      </c>
      <c r="D2363" t="s">
        <v>16</v>
      </c>
      <c r="E2363">
        <v>43</v>
      </c>
      <c r="F2363">
        <v>5</v>
      </c>
      <c r="G2363" s="3">
        <v>154846.24</v>
      </c>
      <c r="H2363">
        <v>2</v>
      </c>
      <c r="I2363">
        <v>1</v>
      </c>
      <c r="J2363">
        <v>1</v>
      </c>
      <c r="K2363" s="5">
        <v>151903.6</v>
      </c>
      <c r="L2363">
        <v>0</v>
      </c>
      <c r="M2363" t="str">
        <f t="shared" si="108"/>
        <v xml:space="preserve"> Reatined</v>
      </c>
      <c r="N2363" s="7">
        <v>0</v>
      </c>
      <c r="O2363" s="10" t="str">
        <f t="shared" si="109"/>
        <v>36-45</v>
      </c>
      <c r="P2363" t="str">
        <f t="shared" si="110"/>
        <v>4-6 Years</v>
      </c>
      <c r="Q2363" t="str">
        <f>IF(B2363&lt;=500,"300-500",
 IF(B2363&lt;=650,"501-650",
 IF(B2363&lt;=750,"651-750",
 "751-850")))</f>
        <v>651-750</v>
      </c>
      <c r="R2363" t="str">
        <f>IF(L2363=1,"Customer already churned",
 IF(N2363&gt;=70,"Urgent attention required",
 IF(O2363="46-60","Focus retention efforts",
 IF(O2363="36-45","Extend retention strategies",
 IF(O2363="501-600","Engagement support required",
 IF(O2363="601-700","Monitor engagement",
 IF(AND(C2363="Germany",D2363="Female"),"Priority proactive retention",
 "General engagement")))))))</f>
        <v>Extend retention strategies</v>
      </c>
    </row>
    <row r="2364" spans="1:18" x14ac:dyDescent="0.35">
      <c r="A2364">
        <v>15791053</v>
      </c>
      <c r="B2364">
        <v>709</v>
      </c>
      <c r="C2364" t="s">
        <v>19</v>
      </c>
      <c r="D2364" t="s">
        <v>18</v>
      </c>
      <c r="E2364">
        <v>45</v>
      </c>
      <c r="F2364">
        <v>4</v>
      </c>
      <c r="G2364" s="3">
        <v>122917.71</v>
      </c>
      <c r="H2364">
        <v>1</v>
      </c>
      <c r="I2364">
        <v>1</v>
      </c>
      <c r="J2364">
        <v>1</v>
      </c>
      <c r="K2364" s="5">
        <v>11.58</v>
      </c>
      <c r="L2364">
        <v>1</v>
      </c>
      <c r="M2364" t="str">
        <f t="shared" si="108"/>
        <v>Churned</v>
      </c>
      <c r="N2364" s="7">
        <v>16.666666666666661</v>
      </c>
      <c r="O2364" s="10" t="str">
        <f t="shared" si="109"/>
        <v>36-45</v>
      </c>
      <c r="P2364" t="str">
        <f t="shared" si="110"/>
        <v>4-6 Years</v>
      </c>
      <c r="Q2364" t="str">
        <f>IF(B2364&lt;=500,"300-500",
 IF(B2364&lt;=650,"501-650",
 IF(B2364&lt;=750,"651-750",
 "751-850")))</f>
        <v>651-750</v>
      </c>
      <c r="R2364" t="str">
        <f>IF(L2364=1,"Customer already churned",
 IF(N2364&gt;=70,"Urgent attention required",
 IF(O2364="46-60","Focus retention efforts",
 IF(O2364="36-45","Extend retention strategies",
 IF(O2364="501-600","Engagement support required",
 IF(O2364="601-700","Monitor engagement",
 IF(AND(C2364="Germany",D2364="Female"),"Priority proactive retention",
 "General engagement")))))))</f>
        <v>Customer already churned</v>
      </c>
    </row>
    <row r="2365" spans="1:18" x14ac:dyDescent="0.35">
      <c r="A2365">
        <v>15644005</v>
      </c>
      <c r="B2365">
        <v>571</v>
      </c>
      <c r="C2365" t="s">
        <v>15</v>
      </c>
      <c r="D2365" t="s">
        <v>16</v>
      </c>
      <c r="E2365">
        <v>33</v>
      </c>
      <c r="F2365">
        <v>9</v>
      </c>
      <c r="G2365" s="3">
        <v>0</v>
      </c>
      <c r="H2365">
        <v>2</v>
      </c>
      <c r="I2365">
        <v>0</v>
      </c>
      <c r="J2365">
        <v>1</v>
      </c>
      <c r="K2365" s="5">
        <v>77519.62</v>
      </c>
      <c r="L2365">
        <v>0</v>
      </c>
      <c r="M2365" t="str">
        <f t="shared" si="108"/>
        <v xml:space="preserve"> Reatined</v>
      </c>
      <c r="N2365" s="7">
        <v>20.833333333333339</v>
      </c>
      <c r="O2365" s="10" t="str">
        <f t="shared" si="109"/>
        <v>26-35</v>
      </c>
      <c r="P2365" t="str">
        <f t="shared" si="110"/>
        <v>7-9 Years</v>
      </c>
      <c r="Q2365" t="str">
        <f>IF(B2365&lt;=500,"300-500",
 IF(B2365&lt;=650,"501-650",
 IF(B2365&lt;=750,"651-750",
 "751-850")))</f>
        <v>501-650</v>
      </c>
      <c r="R2365" t="str">
        <f>IF(L2365=1,"Customer already churned",
 IF(N2365&gt;=70,"Urgent attention required",
 IF(O2365="46-60","Focus retention efforts",
 IF(O2365="36-45","Extend retention strategies",
 IF(O2365="501-600","Engagement support required",
 IF(O2365="601-700","Monitor engagement",
 IF(AND(C2365="Germany",D2365="Female"),"Priority proactive retention",
 "General engagement")))))))</f>
        <v>General engagement</v>
      </c>
    </row>
    <row r="2366" spans="1:18" x14ac:dyDescent="0.35">
      <c r="A2366">
        <v>15796343</v>
      </c>
      <c r="B2366">
        <v>707</v>
      </c>
      <c r="C2366" t="s">
        <v>15</v>
      </c>
      <c r="D2366" t="s">
        <v>16</v>
      </c>
      <c r="E2366">
        <v>31</v>
      </c>
      <c r="F2366">
        <v>2</v>
      </c>
      <c r="G2366" s="3">
        <v>82787.929999999993</v>
      </c>
      <c r="H2366">
        <v>2</v>
      </c>
      <c r="I2366">
        <v>0</v>
      </c>
      <c r="J2366">
        <v>0</v>
      </c>
      <c r="K2366" s="5">
        <v>91423.69</v>
      </c>
      <c r="L2366">
        <v>0</v>
      </c>
      <c r="M2366" t="str">
        <f t="shared" si="108"/>
        <v xml:space="preserve"> Reatined</v>
      </c>
      <c r="N2366" s="7">
        <v>54.166666666666657</v>
      </c>
      <c r="O2366" s="10" t="str">
        <f t="shared" si="109"/>
        <v>26-35</v>
      </c>
      <c r="P2366" t="str">
        <f t="shared" si="110"/>
        <v>0-3 Years</v>
      </c>
      <c r="Q2366" t="str">
        <f>IF(B2366&lt;=500,"300-500",
 IF(B2366&lt;=650,"501-650",
 IF(B2366&lt;=750,"651-750",
 "751-850")))</f>
        <v>651-750</v>
      </c>
      <c r="R2366" t="str">
        <f>IF(L2366=1,"Customer already churned",
 IF(N2366&gt;=70,"Urgent attention required",
 IF(O2366="46-60","Focus retention efforts",
 IF(O2366="36-45","Extend retention strategies",
 IF(O2366="501-600","Engagement support required",
 IF(O2366="601-700","Monitor engagement",
 IF(AND(C2366="Germany",D2366="Female"),"Priority proactive retention",
 "General engagement")))))))</f>
        <v>General engagement</v>
      </c>
    </row>
    <row r="2367" spans="1:18" x14ac:dyDescent="0.35">
      <c r="A2367">
        <v>15751057</v>
      </c>
      <c r="B2367">
        <v>701</v>
      </c>
      <c r="C2367" t="s">
        <v>19</v>
      </c>
      <c r="D2367" t="s">
        <v>18</v>
      </c>
      <c r="E2367">
        <v>32</v>
      </c>
      <c r="F2367">
        <v>5</v>
      </c>
      <c r="G2367" s="3">
        <v>102500.34</v>
      </c>
      <c r="H2367">
        <v>1</v>
      </c>
      <c r="I2367">
        <v>0</v>
      </c>
      <c r="J2367">
        <v>0</v>
      </c>
      <c r="K2367" s="5">
        <v>106287.77</v>
      </c>
      <c r="L2367">
        <v>0</v>
      </c>
      <c r="M2367" t="str">
        <f t="shared" si="108"/>
        <v xml:space="preserve"> Reatined</v>
      </c>
      <c r="N2367" s="7">
        <v>45.833333333333329</v>
      </c>
      <c r="O2367" s="10" t="str">
        <f t="shared" si="109"/>
        <v>26-35</v>
      </c>
      <c r="P2367" t="str">
        <f t="shared" si="110"/>
        <v>4-6 Years</v>
      </c>
      <c r="Q2367" t="str">
        <f>IF(B2367&lt;=500,"300-500",
 IF(B2367&lt;=650,"501-650",
 IF(B2367&lt;=750,"651-750",
 "751-850")))</f>
        <v>651-750</v>
      </c>
      <c r="R2367" t="str">
        <f>IF(L2367=1,"Customer already churned",
 IF(N2367&gt;=70,"Urgent attention required",
 IF(O2367="46-60","Focus retention efforts",
 IF(O2367="36-45","Extend retention strategies",
 IF(O2367="501-600","Engagement support required",
 IF(O2367="601-700","Monitor engagement",
 IF(AND(C2367="Germany",D2367="Female"),"Priority proactive retention",
 "General engagement")))))))</f>
        <v>General engagement</v>
      </c>
    </row>
    <row r="2368" spans="1:18" x14ac:dyDescent="0.35">
      <c r="A2368">
        <v>15623430</v>
      </c>
      <c r="B2368">
        <v>672</v>
      </c>
      <c r="C2368" t="s">
        <v>15</v>
      </c>
      <c r="D2368" t="s">
        <v>18</v>
      </c>
      <c r="E2368">
        <v>34</v>
      </c>
      <c r="F2368">
        <v>9</v>
      </c>
      <c r="G2368" s="3">
        <v>0</v>
      </c>
      <c r="H2368">
        <v>2</v>
      </c>
      <c r="I2368">
        <v>1</v>
      </c>
      <c r="J2368">
        <v>0</v>
      </c>
      <c r="K2368" s="5">
        <v>161800.76999999999</v>
      </c>
      <c r="L2368">
        <v>0</v>
      </c>
      <c r="M2368" t="str">
        <f t="shared" si="108"/>
        <v xml:space="preserve"> Reatined</v>
      </c>
      <c r="N2368" s="7">
        <v>33.333333333333329</v>
      </c>
      <c r="O2368" s="10" t="str">
        <f t="shared" si="109"/>
        <v>26-35</v>
      </c>
      <c r="P2368" t="str">
        <f t="shared" si="110"/>
        <v>7-9 Years</v>
      </c>
      <c r="Q2368" t="str">
        <f>IF(B2368&lt;=500,"300-500",
 IF(B2368&lt;=650,"501-650",
 IF(B2368&lt;=750,"651-750",
 "751-850")))</f>
        <v>651-750</v>
      </c>
      <c r="R2368" t="str">
        <f>IF(L2368=1,"Customer already churned",
 IF(N2368&gt;=70,"Urgent attention required",
 IF(O2368="46-60","Focus retention efforts",
 IF(O2368="36-45","Extend retention strategies",
 IF(O2368="501-600","Engagement support required",
 IF(O2368="601-700","Monitor engagement",
 IF(AND(C2368="Germany",D2368="Female"),"Priority proactive retention",
 "General engagement")))))))</f>
        <v>General engagement</v>
      </c>
    </row>
    <row r="2369" spans="1:18" x14ac:dyDescent="0.35">
      <c r="A2369">
        <v>15682600</v>
      </c>
      <c r="B2369">
        <v>620</v>
      </c>
      <c r="C2369" t="s">
        <v>19</v>
      </c>
      <c r="D2369" t="s">
        <v>18</v>
      </c>
      <c r="E2369">
        <v>39</v>
      </c>
      <c r="F2369">
        <v>9</v>
      </c>
      <c r="G2369" s="3">
        <v>159492.79</v>
      </c>
      <c r="H2369">
        <v>1</v>
      </c>
      <c r="I2369">
        <v>1</v>
      </c>
      <c r="J2369">
        <v>0</v>
      </c>
      <c r="K2369" s="5">
        <v>80582.34</v>
      </c>
      <c r="L2369">
        <v>1</v>
      </c>
      <c r="M2369" t="str">
        <f t="shared" si="108"/>
        <v>Churned</v>
      </c>
      <c r="N2369" s="7">
        <v>37.5</v>
      </c>
      <c r="O2369" s="10" t="str">
        <f t="shared" si="109"/>
        <v>36-45</v>
      </c>
      <c r="P2369" t="str">
        <f t="shared" si="110"/>
        <v>7-9 Years</v>
      </c>
      <c r="Q2369" t="str">
        <f>IF(B2369&lt;=500,"300-500",
 IF(B2369&lt;=650,"501-650",
 IF(B2369&lt;=750,"651-750",
 "751-850")))</f>
        <v>501-650</v>
      </c>
      <c r="R2369" t="str">
        <f>IF(L2369=1,"Customer already churned",
 IF(N2369&gt;=70,"Urgent attention required",
 IF(O2369="46-60","Focus retention efforts",
 IF(O2369="36-45","Extend retention strategies",
 IF(O2369="501-600","Engagement support required",
 IF(O2369="601-700","Monitor engagement",
 IF(AND(C2369="Germany",D2369="Female"),"Priority proactive retention",
 "General engagement")))))))</f>
        <v>Customer already churned</v>
      </c>
    </row>
    <row r="2370" spans="1:18" x14ac:dyDescent="0.35">
      <c r="A2370">
        <v>15769312</v>
      </c>
      <c r="B2370">
        <v>557</v>
      </c>
      <c r="C2370" t="s">
        <v>17</v>
      </c>
      <c r="D2370" t="s">
        <v>18</v>
      </c>
      <c r="E2370">
        <v>48</v>
      </c>
      <c r="F2370">
        <v>10</v>
      </c>
      <c r="G2370" s="3">
        <v>0</v>
      </c>
      <c r="H2370">
        <v>2</v>
      </c>
      <c r="I2370">
        <v>1</v>
      </c>
      <c r="J2370">
        <v>1</v>
      </c>
      <c r="K2370" s="5">
        <v>185094.48</v>
      </c>
      <c r="L2370">
        <v>0</v>
      </c>
      <c r="M2370" t="str">
        <f t="shared" si="108"/>
        <v xml:space="preserve"> Reatined</v>
      </c>
      <c r="N2370" s="7">
        <v>12.5</v>
      </c>
      <c r="O2370" s="10" t="str">
        <f t="shared" si="109"/>
        <v>46-60</v>
      </c>
      <c r="P2370" t="str">
        <f t="shared" si="110"/>
        <v>10+ Years</v>
      </c>
      <c r="Q2370" t="str">
        <f>IF(B2370&lt;=500,"300-500",
 IF(B2370&lt;=650,"501-650",
 IF(B2370&lt;=750,"651-750",
 "751-850")))</f>
        <v>501-650</v>
      </c>
      <c r="R2370" t="str">
        <f>IF(L2370=1,"Customer already churned",
 IF(N2370&gt;=70,"Urgent attention required",
 IF(O2370="46-60","Focus retention efforts",
 IF(O2370="36-45","Extend retention strategies",
 IF(O2370="501-600","Engagement support required",
 IF(O2370="601-700","Monitor engagement",
 IF(AND(C2370="Germany",D2370="Female"),"Priority proactive retention",
 "General engagement")))))))</f>
        <v>Focus retention efforts</v>
      </c>
    </row>
    <row r="2371" spans="1:18" x14ac:dyDescent="0.35">
      <c r="A2371">
        <v>15708212</v>
      </c>
      <c r="B2371">
        <v>648</v>
      </c>
      <c r="C2371" t="s">
        <v>17</v>
      </c>
      <c r="D2371" t="s">
        <v>16</v>
      </c>
      <c r="E2371">
        <v>54</v>
      </c>
      <c r="F2371">
        <v>7</v>
      </c>
      <c r="G2371" s="3">
        <v>118241.02</v>
      </c>
      <c r="H2371">
        <v>1</v>
      </c>
      <c r="I2371">
        <v>1</v>
      </c>
      <c r="J2371">
        <v>0</v>
      </c>
      <c r="K2371" s="5">
        <v>172586.89</v>
      </c>
      <c r="L2371">
        <v>1</v>
      </c>
      <c r="M2371" t="str">
        <f t="shared" ref="M2371:M2434" si="111">IF(L2371=1, "Churned"," Reatined")</f>
        <v>Churned</v>
      </c>
      <c r="N2371" s="7">
        <v>54.166666666666657</v>
      </c>
      <c r="O2371" s="10" t="str">
        <f t="shared" ref="O2371:O2434" si="112">IF(E2371&lt;=25,"18-25",
 IF(E2371&lt;=35,"26-35",
 IF(E2371&lt;=45,"36-45",
 IF(E2371&lt;=60,"46-60",
 "60+"))))</f>
        <v>46-60</v>
      </c>
      <c r="P2371" t="str">
        <f t="shared" ref="P2371:P2434" si="113">IF(F2371&lt;=3,"0-3 Years",
 IF(F2371&lt;=6,"4-6 Years",
 IF(F2371&lt;=9,"7-9 Years",
 "10+ Years")))</f>
        <v>7-9 Years</v>
      </c>
      <c r="Q2371" t="str">
        <f>IF(B2371&lt;=500,"300-500",
 IF(B2371&lt;=650,"501-650",
 IF(B2371&lt;=750,"651-750",
 "751-850")))</f>
        <v>501-650</v>
      </c>
      <c r="R2371" t="str">
        <f>IF(L2371=1,"Customer already churned",
 IF(N2371&gt;=70,"Urgent attention required",
 IF(O2371="46-60","Focus retention efforts",
 IF(O2371="36-45","Extend retention strategies",
 IF(O2371="501-600","Engagement support required",
 IF(O2371="601-700","Monitor engagement",
 IF(AND(C2371="Germany",D2371="Female"),"Priority proactive retention",
 "General engagement")))))))</f>
        <v>Customer already churned</v>
      </c>
    </row>
    <row r="2372" spans="1:18" x14ac:dyDescent="0.35">
      <c r="A2372">
        <v>15650258</v>
      </c>
      <c r="B2372">
        <v>479</v>
      </c>
      <c r="C2372" t="s">
        <v>15</v>
      </c>
      <c r="D2372" t="s">
        <v>16</v>
      </c>
      <c r="E2372">
        <v>35</v>
      </c>
      <c r="F2372">
        <v>2</v>
      </c>
      <c r="G2372" s="3">
        <v>113090.4</v>
      </c>
      <c r="H2372">
        <v>1</v>
      </c>
      <c r="I2372">
        <v>1</v>
      </c>
      <c r="J2372">
        <v>0</v>
      </c>
      <c r="K2372" s="5">
        <v>195649.79</v>
      </c>
      <c r="L2372">
        <v>0</v>
      </c>
      <c r="M2372" t="str">
        <f t="shared" si="111"/>
        <v xml:space="preserve"> Reatined</v>
      </c>
      <c r="N2372" s="7">
        <v>62.5</v>
      </c>
      <c r="O2372" s="10" t="str">
        <f t="shared" si="112"/>
        <v>26-35</v>
      </c>
      <c r="P2372" t="str">
        <f t="shared" si="113"/>
        <v>0-3 Years</v>
      </c>
      <c r="Q2372" t="str">
        <f>IF(B2372&lt;=500,"300-500",
 IF(B2372&lt;=650,"501-650",
 IF(B2372&lt;=750,"651-750",
 "751-850")))</f>
        <v>300-500</v>
      </c>
      <c r="R2372" t="str">
        <f>IF(L2372=1,"Customer already churned",
 IF(N2372&gt;=70,"Urgent attention required",
 IF(O2372="46-60","Focus retention efforts",
 IF(O2372="36-45","Extend retention strategies",
 IF(O2372="501-600","Engagement support required",
 IF(O2372="601-700","Monitor engagement",
 IF(AND(C2372="Germany",D2372="Female"),"Priority proactive retention",
 "General engagement")))))))</f>
        <v>General engagement</v>
      </c>
    </row>
    <row r="2373" spans="1:18" x14ac:dyDescent="0.35">
      <c r="A2373">
        <v>15604345</v>
      </c>
      <c r="B2373">
        <v>730</v>
      </c>
      <c r="C2373" t="s">
        <v>15</v>
      </c>
      <c r="D2373" t="s">
        <v>16</v>
      </c>
      <c r="E2373">
        <v>22</v>
      </c>
      <c r="F2373">
        <v>9</v>
      </c>
      <c r="G2373" s="3">
        <v>65763.570000000007</v>
      </c>
      <c r="H2373">
        <v>1</v>
      </c>
      <c r="I2373">
        <v>1</v>
      </c>
      <c r="J2373">
        <v>1</v>
      </c>
      <c r="K2373" s="5">
        <v>145792.01</v>
      </c>
      <c r="L2373">
        <v>0</v>
      </c>
      <c r="M2373" t="str">
        <f t="shared" si="111"/>
        <v xml:space="preserve"> Reatined</v>
      </c>
      <c r="N2373" s="7">
        <v>16.666666666666661</v>
      </c>
      <c r="O2373" s="10" t="str">
        <f t="shared" si="112"/>
        <v>18-25</v>
      </c>
      <c r="P2373" t="str">
        <f t="shared" si="113"/>
        <v>7-9 Years</v>
      </c>
      <c r="Q2373" t="str">
        <f>IF(B2373&lt;=500,"300-500",
 IF(B2373&lt;=650,"501-650",
 IF(B2373&lt;=750,"651-750",
 "751-850")))</f>
        <v>651-750</v>
      </c>
      <c r="R2373" t="str">
        <f>IF(L2373=1,"Customer already churned",
 IF(N2373&gt;=70,"Urgent attention required",
 IF(O2373="46-60","Focus retention efforts",
 IF(O2373="36-45","Extend retention strategies",
 IF(O2373="501-600","Engagement support required",
 IF(O2373="601-700","Monitor engagement",
 IF(AND(C2373="Germany",D2373="Female"),"Priority proactive retention",
 "General engagement")))))))</f>
        <v>General engagement</v>
      </c>
    </row>
    <row r="2374" spans="1:18" x14ac:dyDescent="0.35">
      <c r="A2374">
        <v>15578297</v>
      </c>
      <c r="B2374">
        <v>737</v>
      </c>
      <c r="C2374" t="s">
        <v>19</v>
      </c>
      <c r="D2374" t="s">
        <v>16</v>
      </c>
      <c r="E2374">
        <v>43</v>
      </c>
      <c r="F2374">
        <v>1</v>
      </c>
      <c r="G2374" s="3">
        <v>125537.38</v>
      </c>
      <c r="H2374">
        <v>1</v>
      </c>
      <c r="I2374">
        <v>1</v>
      </c>
      <c r="J2374">
        <v>0</v>
      </c>
      <c r="K2374" s="5">
        <v>138510.01</v>
      </c>
      <c r="L2374">
        <v>1</v>
      </c>
      <c r="M2374" t="str">
        <f t="shared" si="111"/>
        <v>Churned</v>
      </c>
      <c r="N2374" s="7">
        <v>62.5</v>
      </c>
      <c r="O2374" s="10" t="str">
        <f t="shared" si="112"/>
        <v>36-45</v>
      </c>
      <c r="P2374" t="str">
        <f t="shared" si="113"/>
        <v>0-3 Years</v>
      </c>
      <c r="Q2374" t="str">
        <f>IF(B2374&lt;=500,"300-500",
 IF(B2374&lt;=650,"501-650",
 IF(B2374&lt;=750,"651-750",
 "751-850")))</f>
        <v>651-750</v>
      </c>
      <c r="R2374" t="str">
        <f>IF(L2374=1,"Customer already churned",
 IF(N2374&gt;=70,"Urgent attention required",
 IF(O2374="46-60","Focus retention efforts",
 IF(O2374="36-45","Extend retention strategies",
 IF(O2374="501-600","Engagement support required",
 IF(O2374="601-700","Monitor engagement",
 IF(AND(C2374="Germany",D2374="Female"),"Priority proactive retention",
 "General engagement")))))))</f>
        <v>Customer already churned</v>
      </c>
    </row>
    <row r="2375" spans="1:18" x14ac:dyDescent="0.35">
      <c r="A2375">
        <v>15671789</v>
      </c>
      <c r="B2375">
        <v>616</v>
      </c>
      <c r="C2375" t="s">
        <v>15</v>
      </c>
      <c r="D2375" t="s">
        <v>18</v>
      </c>
      <c r="E2375">
        <v>31</v>
      </c>
      <c r="F2375">
        <v>3</v>
      </c>
      <c r="G2375" s="3">
        <v>94263.91</v>
      </c>
      <c r="H2375">
        <v>2</v>
      </c>
      <c r="I2375">
        <v>1</v>
      </c>
      <c r="J2375">
        <v>0</v>
      </c>
      <c r="K2375" s="5">
        <v>168895.06</v>
      </c>
      <c r="L2375">
        <v>0</v>
      </c>
      <c r="M2375" t="str">
        <f t="shared" si="111"/>
        <v xml:space="preserve"> Reatined</v>
      </c>
      <c r="N2375" s="7">
        <v>20.833333333333339</v>
      </c>
      <c r="O2375" s="10" t="str">
        <f t="shared" si="112"/>
        <v>26-35</v>
      </c>
      <c r="P2375" t="str">
        <f t="shared" si="113"/>
        <v>0-3 Years</v>
      </c>
      <c r="Q2375" t="str">
        <f>IF(B2375&lt;=500,"300-500",
 IF(B2375&lt;=650,"501-650",
 IF(B2375&lt;=750,"651-750",
 "751-850")))</f>
        <v>501-650</v>
      </c>
      <c r="R2375" t="str">
        <f>IF(L2375=1,"Customer already churned",
 IF(N2375&gt;=70,"Urgent attention required",
 IF(O2375="46-60","Focus retention efforts",
 IF(O2375="36-45","Extend retention strategies",
 IF(O2375="501-600","Engagement support required",
 IF(O2375="601-700","Monitor engagement",
 IF(AND(C2375="Germany",D2375="Female"),"Priority proactive retention",
 "General engagement")))))))</f>
        <v>General engagement</v>
      </c>
    </row>
    <row r="2376" spans="1:18" x14ac:dyDescent="0.35">
      <c r="A2376">
        <v>15726186</v>
      </c>
      <c r="B2376">
        <v>639</v>
      </c>
      <c r="C2376" t="s">
        <v>17</v>
      </c>
      <c r="D2376" t="s">
        <v>18</v>
      </c>
      <c r="E2376">
        <v>29</v>
      </c>
      <c r="F2376">
        <v>4</v>
      </c>
      <c r="G2376" s="3">
        <v>133434.57</v>
      </c>
      <c r="H2376">
        <v>2</v>
      </c>
      <c r="I2376">
        <v>1</v>
      </c>
      <c r="J2376">
        <v>0</v>
      </c>
      <c r="K2376" s="5">
        <v>97983.44</v>
      </c>
      <c r="L2376">
        <v>0</v>
      </c>
      <c r="M2376" t="str">
        <f t="shared" si="111"/>
        <v xml:space="preserve"> Reatined</v>
      </c>
      <c r="N2376" s="7">
        <v>20.833333333333339</v>
      </c>
      <c r="O2376" s="10" t="str">
        <f t="shared" si="112"/>
        <v>26-35</v>
      </c>
      <c r="P2376" t="str">
        <f t="shared" si="113"/>
        <v>4-6 Years</v>
      </c>
      <c r="Q2376" t="str">
        <f>IF(B2376&lt;=500,"300-500",
 IF(B2376&lt;=650,"501-650",
 IF(B2376&lt;=750,"651-750",
 "751-850")))</f>
        <v>501-650</v>
      </c>
      <c r="R2376" t="str">
        <f>IF(L2376=1,"Customer already churned",
 IF(N2376&gt;=70,"Urgent attention required",
 IF(O2376="46-60","Focus retention efforts",
 IF(O2376="36-45","Extend retention strategies",
 IF(O2376="501-600","Engagement support required",
 IF(O2376="601-700","Monitor engagement",
 IF(AND(C2376="Germany",D2376="Female"),"Priority proactive retention",
 "General engagement")))))))</f>
        <v>General engagement</v>
      </c>
    </row>
    <row r="2377" spans="1:18" x14ac:dyDescent="0.35">
      <c r="A2377">
        <v>15764618</v>
      </c>
      <c r="B2377">
        <v>815</v>
      </c>
      <c r="C2377" t="s">
        <v>17</v>
      </c>
      <c r="D2377" t="s">
        <v>16</v>
      </c>
      <c r="E2377">
        <v>39</v>
      </c>
      <c r="F2377">
        <v>6</v>
      </c>
      <c r="G2377" s="3">
        <v>0</v>
      </c>
      <c r="H2377">
        <v>1</v>
      </c>
      <c r="I2377">
        <v>1</v>
      </c>
      <c r="J2377">
        <v>1</v>
      </c>
      <c r="K2377" s="5">
        <v>85167.88</v>
      </c>
      <c r="L2377">
        <v>0</v>
      </c>
      <c r="M2377" t="str">
        <f t="shared" si="111"/>
        <v xml:space="preserve"> Reatined</v>
      </c>
      <c r="N2377" s="7">
        <v>29.166666666666671</v>
      </c>
      <c r="O2377" s="10" t="str">
        <f t="shared" si="112"/>
        <v>36-45</v>
      </c>
      <c r="P2377" t="str">
        <f t="shared" si="113"/>
        <v>4-6 Years</v>
      </c>
      <c r="Q2377" t="str">
        <f>IF(B2377&lt;=500,"300-500",
 IF(B2377&lt;=650,"501-650",
 IF(B2377&lt;=750,"651-750",
 "751-850")))</f>
        <v>751-850</v>
      </c>
      <c r="R2377" t="str">
        <f>IF(L2377=1,"Customer already churned",
 IF(N2377&gt;=70,"Urgent attention required",
 IF(O2377="46-60","Focus retention efforts",
 IF(O2377="36-45","Extend retention strategies",
 IF(O2377="501-600","Engagement support required",
 IF(O2377="601-700","Monitor engagement",
 IF(AND(C2377="Germany",D2377="Female"),"Priority proactive retention",
 "General engagement")))))))</f>
        <v>Extend retention strategies</v>
      </c>
    </row>
    <row r="2378" spans="1:18" x14ac:dyDescent="0.35">
      <c r="A2378">
        <v>15730738</v>
      </c>
      <c r="B2378">
        <v>786</v>
      </c>
      <c r="C2378" t="s">
        <v>17</v>
      </c>
      <c r="D2378" t="s">
        <v>18</v>
      </c>
      <c r="E2378">
        <v>31</v>
      </c>
      <c r="F2378">
        <v>9</v>
      </c>
      <c r="G2378" s="3">
        <v>0</v>
      </c>
      <c r="H2378">
        <v>2</v>
      </c>
      <c r="I2378">
        <v>1</v>
      </c>
      <c r="J2378">
        <v>1</v>
      </c>
      <c r="K2378" s="5">
        <v>18210.36</v>
      </c>
      <c r="L2378">
        <v>0</v>
      </c>
      <c r="M2378" t="str">
        <f t="shared" si="111"/>
        <v xml:space="preserve"> Reatined</v>
      </c>
      <c r="N2378" s="7">
        <v>12.5</v>
      </c>
      <c r="O2378" s="10" t="str">
        <f t="shared" si="112"/>
        <v>26-35</v>
      </c>
      <c r="P2378" t="str">
        <f t="shared" si="113"/>
        <v>7-9 Years</v>
      </c>
      <c r="Q2378" t="str">
        <f>IF(B2378&lt;=500,"300-500",
 IF(B2378&lt;=650,"501-650",
 IF(B2378&lt;=750,"651-750",
 "751-850")))</f>
        <v>751-850</v>
      </c>
      <c r="R2378" t="str">
        <f>IF(L2378=1,"Customer already churned",
 IF(N2378&gt;=70,"Urgent attention required",
 IF(O2378="46-60","Focus retention efforts",
 IF(O2378="36-45","Extend retention strategies",
 IF(O2378="501-600","Engagement support required",
 IF(O2378="601-700","Monitor engagement",
 IF(AND(C2378="Germany",D2378="Female"),"Priority proactive retention",
 "General engagement")))))))</f>
        <v>General engagement</v>
      </c>
    </row>
    <row r="2379" spans="1:18" x14ac:dyDescent="0.35">
      <c r="A2379">
        <v>15637650</v>
      </c>
      <c r="B2379">
        <v>549</v>
      </c>
      <c r="C2379" t="s">
        <v>15</v>
      </c>
      <c r="D2379" t="s">
        <v>18</v>
      </c>
      <c r="E2379">
        <v>50</v>
      </c>
      <c r="F2379">
        <v>9</v>
      </c>
      <c r="G2379" s="3">
        <v>94748.76</v>
      </c>
      <c r="H2379">
        <v>2</v>
      </c>
      <c r="I2379">
        <v>0</v>
      </c>
      <c r="J2379">
        <v>1</v>
      </c>
      <c r="K2379" s="5">
        <v>13608.18</v>
      </c>
      <c r="L2379">
        <v>0</v>
      </c>
      <c r="M2379" t="str">
        <f t="shared" si="111"/>
        <v xml:space="preserve"> Reatined</v>
      </c>
      <c r="N2379" s="7">
        <v>25</v>
      </c>
      <c r="O2379" s="10" t="str">
        <f t="shared" si="112"/>
        <v>46-60</v>
      </c>
      <c r="P2379" t="str">
        <f t="shared" si="113"/>
        <v>7-9 Years</v>
      </c>
      <c r="Q2379" t="str">
        <f>IF(B2379&lt;=500,"300-500",
 IF(B2379&lt;=650,"501-650",
 IF(B2379&lt;=750,"651-750",
 "751-850")))</f>
        <v>501-650</v>
      </c>
      <c r="R2379" t="str">
        <f>IF(L2379=1,"Customer already churned",
 IF(N2379&gt;=70,"Urgent attention required",
 IF(O2379="46-60","Focus retention efforts",
 IF(O2379="36-45","Extend retention strategies",
 IF(O2379="501-600","Engagement support required",
 IF(O2379="601-700","Monitor engagement",
 IF(AND(C2379="Germany",D2379="Female"),"Priority proactive retention",
 "General engagement")))))))</f>
        <v>Focus retention efforts</v>
      </c>
    </row>
    <row r="2380" spans="1:18" x14ac:dyDescent="0.35">
      <c r="A2380">
        <v>15606267</v>
      </c>
      <c r="B2380">
        <v>622</v>
      </c>
      <c r="C2380" t="s">
        <v>15</v>
      </c>
      <c r="D2380" t="s">
        <v>16</v>
      </c>
      <c r="E2380">
        <v>38</v>
      </c>
      <c r="F2380">
        <v>4</v>
      </c>
      <c r="G2380" s="3">
        <v>98640.74</v>
      </c>
      <c r="H2380">
        <v>1</v>
      </c>
      <c r="I2380">
        <v>1</v>
      </c>
      <c r="J2380">
        <v>1</v>
      </c>
      <c r="K2380" s="5">
        <v>110457.99</v>
      </c>
      <c r="L2380">
        <v>0</v>
      </c>
      <c r="M2380" t="str">
        <f t="shared" si="111"/>
        <v xml:space="preserve"> Reatined</v>
      </c>
      <c r="N2380" s="7">
        <v>16.666666666666661</v>
      </c>
      <c r="O2380" s="10" t="str">
        <f t="shared" si="112"/>
        <v>36-45</v>
      </c>
      <c r="P2380" t="str">
        <f t="shared" si="113"/>
        <v>4-6 Years</v>
      </c>
      <c r="Q2380" t="str">
        <f>IF(B2380&lt;=500,"300-500",
 IF(B2380&lt;=650,"501-650",
 IF(B2380&lt;=750,"651-750",
 "751-850")))</f>
        <v>501-650</v>
      </c>
      <c r="R2380" t="str">
        <f>IF(L2380=1,"Customer already churned",
 IF(N2380&gt;=70,"Urgent attention required",
 IF(O2380="46-60","Focus retention efforts",
 IF(O2380="36-45","Extend retention strategies",
 IF(O2380="501-600","Engagement support required",
 IF(O2380="601-700","Monitor engagement",
 IF(AND(C2380="Germany",D2380="Female"),"Priority proactive retention",
 "General engagement")))))))</f>
        <v>Extend retention strategies</v>
      </c>
    </row>
    <row r="2381" spans="1:18" x14ac:dyDescent="0.35">
      <c r="A2381">
        <v>15625904</v>
      </c>
      <c r="B2381">
        <v>624</v>
      </c>
      <c r="C2381" t="s">
        <v>15</v>
      </c>
      <c r="D2381" t="s">
        <v>18</v>
      </c>
      <c r="E2381">
        <v>26</v>
      </c>
      <c r="F2381">
        <v>9</v>
      </c>
      <c r="G2381" s="3">
        <v>74681.899999999994</v>
      </c>
      <c r="H2381">
        <v>2</v>
      </c>
      <c r="I2381">
        <v>0</v>
      </c>
      <c r="J2381">
        <v>0</v>
      </c>
      <c r="K2381" s="5">
        <v>31231.35</v>
      </c>
      <c r="L2381">
        <v>0</v>
      </c>
      <c r="M2381" t="str">
        <f t="shared" si="111"/>
        <v xml:space="preserve"> Reatined</v>
      </c>
      <c r="N2381" s="7">
        <v>29.166666666666671</v>
      </c>
      <c r="O2381" s="10" t="str">
        <f t="shared" si="112"/>
        <v>26-35</v>
      </c>
      <c r="P2381" t="str">
        <f t="shared" si="113"/>
        <v>7-9 Years</v>
      </c>
      <c r="Q2381" t="str">
        <f>IF(B2381&lt;=500,"300-500",
 IF(B2381&lt;=650,"501-650",
 IF(B2381&lt;=750,"651-750",
 "751-850")))</f>
        <v>501-650</v>
      </c>
      <c r="R2381" t="str">
        <f>IF(L2381=1,"Customer already churned",
 IF(N2381&gt;=70,"Urgent attention required",
 IF(O2381="46-60","Focus retention efforts",
 IF(O2381="36-45","Extend retention strategies",
 IF(O2381="501-600","Engagement support required",
 IF(O2381="601-700","Monitor engagement",
 IF(AND(C2381="Germany",D2381="Female"),"Priority proactive retention",
 "General engagement")))))))</f>
        <v>General engagement</v>
      </c>
    </row>
    <row r="2382" spans="1:18" x14ac:dyDescent="0.35">
      <c r="A2382">
        <v>15654463</v>
      </c>
      <c r="B2382">
        <v>841</v>
      </c>
      <c r="C2382" t="s">
        <v>15</v>
      </c>
      <c r="D2382" t="s">
        <v>18</v>
      </c>
      <c r="E2382">
        <v>34</v>
      </c>
      <c r="F2382">
        <v>4</v>
      </c>
      <c r="G2382" s="3">
        <v>0</v>
      </c>
      <c r="H2382">
        <v>2</v>
      </c>
      <c r="I2382">
        <v>1</v>
      </c>
      <c r="J2382">
        <v>0</v>
      </c>
      <c r="K2382" s="5">
        <v>141582.66</v>
      </c>
      <c r="L2382">
        <v>0</v>
      </c>
      <c r="M2382" t="str">
        <f t="shared" si="111"/>
        <v xml:space="preserve"> Reatined</v>
      </c>
      <c r="N2382" s="7">
        <v>33.333333333333329</v>
      </c>
      <c r="O2382" s="10" t="str">
        <f t="shared" si="112"/>
        <v>26-35</v>
      </c>
      <c r="P2382" t="str">
        <f t="shared" si="113"/>
        <v>4-6 Years</v>
      </c>
      <c r="Q2382" t="str">
        <f>IF(B2382&lt;=500,"300-500",
 IF(B2382&lt;=650,"501-650",
 IF(B2382&lt;=750,"651-750",
 "751-850")))</f>
        <v>751-850</v>
      </c>
      <c r="R2382" t="str">
        <f>IF(L2382=1,"Customer already churned",
 IF(N2382&gt;=70,"Urgent attention required",
 IF(O2382="46-60","Focus retention efforts",
 IF(O2382="36-45","Extend retention strategies",
 IF(O2382="501-600","Engagement support required",
 IF(O2382="601-700","Monitor engagement",
 IF(AND(C2382="Germany",D2382="Female"),"Priority proactive retention",
 "General engagement")))))))</f>
        <v>General engagement</v>
      </c>
    </row>
    <row r="2383" spans="1:18" x14ac:dyDescent="0.35">
      <c r="A2383">
        <v>15774151</v>
      </c>
      <c r="B2383">
        <v>614</v>
      </c>
      <c r="C2383" t="s">
        <v>17</v>
      </c>
      <c r="D2383" t="s">
        <v>16</v>
      </c>
      <c r="E2383">
        <v>41</v>
      </c>
      <c r="F2383">
        <v>7</v>
      </c>
      <c r="G2383" s="3">
        <v>179915.85</v>
      </c>
      <c r="H2383">
        <v>1</v>
      </c>
      <c r="I2383">
        <v>0</v>
      </c>
      <c r="J2383">
        <v>0</v>
      </c>
      <c r="K2383" s="5">
        <v>14666.35</v>
      </c>
      <c r="L2383">
        <v>1</v>
      </c>
      <c r="M2383" t="str">
        <f t="shared" si="111"/>
        <v>Churned</v>
      </c>
      <c r="N2383" s="7">
        <v>45.833333333333329</v>
      </c>
      <c r="O2383" s="10" t="str">
        <f t="shared" si="112"/>
        <v>36-45</v>
      </c>
      <c r="P2383" t="str">
        <f t="shared" si="113"/>
        <v>7-9 Years</v>
      </c>
      <c r="Q2383" t="str">
        <f>IF(B2383&lt;=500,"300-500",
 IF(B2383&lt;=650,"501-650",
 IF(B2383&lt;=750,"651-750",
 "751-850")))</f>
        <v>501-650</v>
      </c>
      <c r="R2383" t="str">
        <f>IF(L2383=1,"Customer already churned",
 IF(N2383&gt;=70,"Urgent attention required",
 IF(O2383="46-60","Focus retention efforts",
 IF(O2383="36-45","Extend retention strategies",
 IF(O2383="501-600","Engagement support required",
 IF(O2383="601-700","Monitor engagement",
 IF(AND(C2383="Germany",D2383="Female"),"Priority proactive retention",
 "General engagement")))))))</f>
        <v>Customer already churned</v>
      </c>
    </row>
    <row r="2384" spans="1:18" x14ac:dyDescent="0.35">
      <c r="A2384">
        <v>15693259</v>
      </c>
      <c r="B2384">
        <v>676</v>
      </c>
      <c r="C2384" t="s">
        <v>15</v>
      </c>
      <c r="D2384" t="s">
        <v>18</v>
      </c>
      <c r="E2384">
        <v>30</v>
      </c>
      <c r="F2384">
        <v>1</v>
      </c>
      <c r="G2384" s="3">
        <v>128207.23</v>
      </c>
      <c r="H2384">
        <v>1</v>
      </c>
      <c r="I2384">
        <v>1</v>
      </c>
      <c r="J2384">
        <v>1</v>
      </c>
      <c r="K2384" s="5">
        <v>55400.17</v>
      </c>
      <c r="L2384">
        <v>0</v>
      </c>
      <c r="M2384" t="str">
        <f t="shared" si="111"/>
        <v xml:space="preserve"> Reatined</v>
      </c>
      <c r="N2384" s="7">
        <v>41.666666666666671</v>
      </c>
      <c r="O2384" s="10" t="str">
        <f t="shared" si="112"/>
        <v>26-35</v>
      </c>
      <c r="P2384" t="str">
        <f t="shared" si="113"/>
        <v>0-3 Years</v>
      </c>
      <c r="Q2384" t="str">
        <f>IF(B2384&lt;=500,"300-500",
 IF(B2384&lt;=650,"501-650",
 IF(B2384&lt;=750,"651-750",
 "751-850")))</f>
        <v>651-750</v>
      </c>
      <c r="R2384" t="str">
        <f>IF(L2384=1,"Customer already churned",
 IF(N2384&gt;=70,"Urgent attention required",
 IF(O2384="46-60","Focus retention efforts",
 IF(O2384="36-45","Extend retention strategies",
 IF(O2384="501-600","Engagement support required",
 IF(O2384="601-700","Monitor engagement",
 IF(AND(C2384="Germany",D2384="Female"),"Priority proactive retention",
 "General engagement")))))))</f>
        <v>General engagement</v>
      </c>
    </row>
    <row r="2385" spans="1:18" x14ac:dyDescent="0.35">
      <c r="A2385">
        <v>15642468</v>
      </c>
      <c r="B2385">
        <v>697</v>
      </c>
      <c r="C2385" t="s">
        <v>15</v>
      </c>
      <c r="D2385" t="s">
        <v>18</v>
      </c>
      <c r="E2385">
        <v>42</v>
      </c>
      <c r="F2385">
        <v>9</v>
      </c>
      <c r="G2385" s="3">
        <v>132739.26</v>
      </c>
      <c r="H2385">
        <v>2</v>
      </c>
      <c r="I2385">
        <v>0</v>
      </c>
      <c r="J2385">
        <v>0</v>
      </c>
      <c r="K2385" s="5">
        <v>174667.65</v>
      </c>
      <c r="L2385">
        <v>0</v>
      </c>
      <c r="M2385" t="str">
        <f t="shared" si="111"/>
        <v xml:space="preserve"> Reatined</v>
      </c>
      <c r="N2385" s="7">
        <v>29.166666666666671</v>
      </c>
      <c r="O2385" s="10" t="str">
        <f t="shared" si="112"/>
        <v>36-45</v>
      </c>
      <c r="P2385" t="str">
        <f t="shared" si="113"/>
        <v>7-9 Years</v>
      </c>
      <c r="Q2385" t="str">
        <f>IF(B2385&lt;=500,"300-500",
 IF(B2385&lt;=650,"501-650",
 IF(B2385&lt;=750,"651-750",
 "751-850")))</f>
        <v>651-750</v>
      </c>
      <c r="R2385" t="str">
        <f>IF(L2385=1,"Customer already churned",
 IF(N2385&gt;=70,"Urgent attention required",
 IF(O2385="46-60","Focus retention efforts",
 IF(O2385="36-45","Extend retention strategies",
 IF(O2385="501-600","Engagement support required",
 IF(O2385="601-700","Monitor engagement",
 IF(AND(C2385="Germany",D2385="Female"),"Priority proactive retention",
 "General engagement")))))))</f>
        <v>Extend retention strategies</v>
      </c>
    </row>
    <row r="2386" spans="1:18" x14ac:dyDescent="0.35">
      <c r="A2386">
        <v>15758531</v>
      </c>
      <c r="B2386">
        <v>732</v>
      </c>
      <c r="C2386" t="s">
        <v>15</v>
      </c>
      <c r="D2386" t="s">
        <v>16</v>
      </c>
      <c r="E2386">
        <v>40</v>
      </c>
      <c r="F2386">
        <v>10</v>
      </c>
      <c r="G2386" s="3">
        <v>0</v>
      </c>
      <c r="H2386">
        <v>2</v>
      </c>
      <c r="I2386">
        <v>1</v>
      </c>
      <c r="J2386">
        <v>0</v>
      </c>
      <c r="K2386" s="5">
        <v>154189.07999999999</v>
      </c>
      <c r="L2386">
        <v>0</v>
      </c>
      <c r="M2386" t="str">
        <f t="shared" si="111"/>
        <v xml:space="preserve"> Reatined</v>
      </c>
      <c r="N2386" s="7">
        <v>33.333333333333329</v>
      </c>
      <c r="O2386" s="10" t="str">
        <f t="shared" si="112"/>
        <v>36-45</v>
      </c>
      <c r="P2386" t="str">
        <f t="shared" si="113"/>
        <v>10+ Years</v>
      </c>
      <c r="Q2386" t="str">
        <f>IF(B2386&lt;=500,"300-500",
 IF(B2386&lt;=650,"501-650",
 IF(B2386&lt;=750,"651-750",
 "751-850")))</f>
        <v>651-750</v>
      </c>
      <c r="R2386" t="str">
        <f>IF(L2386=1,"Customer already churned",
 IF(N2386&gt;=70,"Urgent attention required",
 IF(O2386="46-60","Focus retention efforts",
 IF(O2386="36-45","Extend retention strategies",
 IF(O2386="501-600","Engagement support required",
 IF(O2386="601-700","Monitor engagement",
 IF(AND(C2386="Germany",D2386="Female"),"Priority proactive retention",
 "General engagement")))))))</f>
        <v>Extend retention strategies</v>
      </c>
    </row>
    <row r="2387" spans="1:18" x14ac:dyDescent="0.35">
      <c r="A2387">
        <v>15728352</v>
      </c>
      <c r="B2387">
        <v>623</v>
      </c>
      <c r="C2387" t="s">
        <v>15</v>
      </c>
      <c r="D2387" t="s">
        <v>18</v>
      </c>
      <c r="E2387">
        <v>27</v>
      </c>
      <c r="F2387">
        <v>4</v>
      </c>
      <c r="G2387" s="3">
        <v>120509.81</v>
      </c>
      <c r="H2387">
        <v>1</v>
      </c>
      <c r="I2387">
        <v>0</v>
      </c>
      <c r="J2387">
        <v>0</v>
      </c>
      <c r="K2387" s="5">
        <v>142170.44</v>
      </c>
      <c r="L2387">
        <v>0</v>
      </c>
      <c r="M2387" t="str">
        <f t="shared" si="111"/>
        <v xml:space="preserve"> Reatined</v>
      </c>
      <c r="N2387" s="7">
        <v>45.833333333333329</v>
      </c>
      <c r="O2387" s="10" t="str">
        <f t="shared" si="112"/>
        <v>26-35</v>
      </c>
      <c r="P2387" t="str">
        <f t="shared" si="113"/>
        <v>4-6 Years</v>
      </c>
      <c r="Q2387" t="str">
        <f>IF(B2387&lt;=500,"300-500",
 IF(B2387&lt;=650,"501-650",
 IF(B2387&lt;=750,"651-750",
 "751-850")))</f>
        <v>501-650</v>
      </c>
      <c r="R2387" t="str">
        <f>IF(L2387=1,"Customer already churned",
 IF(N2387&gt;=70,"Urgent attention required",
 IF(O2387="46-60","Focus retention efforts",
 IF(O2387="36-45","Extend retention strategies",
 IF(O2387="501-600","Engagement support required",
 IF(O2387="601-700","Monitor engagement",
 IF(AND(C2387="Germany",D2387="Female"),"Priority proactive retention",
 "General engagement")))))))</f>
        <v>General engagement</v>
      </c>
    </row>
    <row r="2388" spans="1:18" x14ac:dyDescent="0.35">
      <c r="A2388">
        <v>15637240</v>
      </c>
      <c r="B2388">
        <v>541</v>
      </c>
      <c r="C2388" t="s">
        <v>15</v>
      </c>
      <c r="D2388" t="s">
        <v>18</v>
      </c>
      <c r="E2388">
        <v>46</v>
      </c>
      <c r="F2388">
        <v>4</v>
      </c>
      <c r="G2388" s="3">
        <v>124547.13</v>
      </c>
      <c r="H2388">
        <v>2</v>
      </c>
      <c r="I2388">
        <v>1</v>
      </c>
      <c r="J2388">
        <v>0</v>
      </c>
      <c r="K2388" s="5">
        <v>94499.06</v>
      </c>
      <c r="L2388">
        <v>0</v>
      </c>
      <c r="M2388" t="str">
        <f t="shared" si="111"/>
        <v xml:space="preserve"> Reatined</v>
      </c>
      <c r="N2388" s="7">
        <v>20.833333333333339</v>
      </c>
      <c r="O2388" s="10" t="str">
        <f t="shared" si="112"/>
        <v>46-60</v>
      </c>
      <c r="P2388" t="str">
        <f t="shared" si="113"/>
        <v>4-6 Years</v>
      </c>
      <c r="Q2388" t="str">
        <f>IF(B2388&lt;=500,"300-500",
 IF(B2388&lt;=650,"501-650",
 IF(B2388&lt;=750,"651-750",
 "751-850")))</f>
        <v>501-650</v>
      </c>
      <c r="R2388" t="str">
        <f>IF(L2388=1,"Customer already churned",
 IF(N2388&gt;=70,"Urgent attention required",
 IF(O2388="46-60","Focus retention efforts",
 IF(O2388="36-45","Extend retention strategies",
 IF(O2388="501-600","Engagement support required",
 IF(O2388="601-700","Monitor engagement",
 IF(AND(C2388="Germany",D2388="Female"),"Priority proactive retention",
 "General engagement")))))))</f>
        <v>Focus retention efforts</v>
      </c>
    </row>
    <row r="2389" spans="1:18" x14ac:dyDescent="0.35">
      <c r="A2389">
        <v>15595588</v>
      </c>
      <c r="B2389">
        <v>773</v>
      </c>
      <c r="C2389" t="s">
        <v>17</v>
      </c>
      <c r="D2389" t="s">
        <v>16</v>
      </c>
      <c r="E2389">
        <v>39</v>
      </c>
      <c r="F2389">
        <v>4</v>
      </c>
      <c r="G2389" s="3">
        <v>0</v>
      </c>
      <c r="H2389">
        <v>2</v>
      </c>
      <c r="I2389">
        <v>0</v>
      </c>
      <c r="J2389">
        <v>1</v>
      </c>
      <c r="K2389" s="5">
        <v>182081.45</v>
      </c>
      <c r="L2389">
        <v>0</v>
      </c>
      <c r="M2389" t="str">
        <f t="shared" si="111"/>
        <v xml:space="preserve"> Reatined</v>
      </c>
      <c r="N2389" s="7">
        <v>20.833333333333339</v>
      </c>
      <c r="O2389" s="10" t="str">
        <f t="shared" si="112"/>
        <v>36-45</v>
      </c>
      <c r="P2389" t="str">
        <f t="shared" si="113"/>
        <v>4-6 Years</v>
      </c>
      <c r="Q2389" t="str">
        <f>IF(B2389&lt;=500,"300-500",
 IF(B2389&lt;=650,"501-650",
 IF(B2389&lt;=750,"651-750",
 "751-850")))</f>
        <v>751-850</v>
      </c>
      <c r="R2389" t="str">
        <f>IF(L2389=1,"Customer already churned",
 IF(N2389&gt;=70,"Urgent attention required",
 IF(O2389="46-60","Focus retention efforts",
 IF(O2389="36-45","Extend retention strategies",
 IF(O2389="501-600","Engagement support required",
 IF(O2389="601-700","Monitor engagement",
 IF(AND(C2389="Germany",D2389="Female"),"Priority proactive retention",
 "General engagement")))))))</f>
        <v>Extend retention strategies</v>
      </c>
    </row>
    <row r="2390" spans="1:18" x14ac:dyDescent="0.35">
      <c r="A2390">
        <v>15778395</v>
      </c>
      <c r="B2390">
        <v>762</v>
      </c>
      <c r="C2390" t="s">
        <v>19</v>
      </c>
      <c r="D2390" t="s">
        <v>18</v>
      </c>
      <c r="E2390">
        <v>34</v>
      </c>
      <c r="F2390">
        <v>4</v>
      </c>
      <c r="G2390" s="3">
        <v>88815.56</v>
      </c>
      <c r="H2390">
        <v>2</v>
      </c>
      <c r="I2390">
        <v>1</v>
      </c>
      <c r="J2390">
        <v>0</v>
      </c>
      <c r="K2390" s="5">
        <v>68562.259999999995</v>
      </c>
      <c r="L2390">
        <v>1</v>
      </c>
      <c r="M2390" t="str">
        <f t="shared" si="111"/>
        <v>Churned</v>
      </c>
      <c r="N2390" s="7">
        <v>20.833333333333339</v>
      </c>
      <c r="O2390" s="10" t="str">
        <f t="shared" si="112"/>
        <v>26-35</v>
      </c>
      <c r="P2390" t="str">
        <f t="shared" si="113"/>
        <v>4-6 Years</v>
      </c>
      <c r="Q2390" t="str">
        <f>IF(B2390&lt;=500,"300-500",
 IF(B2390&lt;=650,"501-650",
 IF(B2390&lt;=750,"651-750",
 "751-850")))</f>
        <v>751-850</v>
      </c>
      <c r="R2390" t="str">
        <f>IF(L2390=1,"Customer already churned",
 IF(N2390&gt;=70,"Urgent attention required",
 IF(O2390="46-60","Focus retention efforts",
 IF(O2390="36-45","Extend retention strategies",
 IF(O2390="501-600","Engagement support required",
 IF(O2390="601-700","Monitor engagement",
 IF(AND(C2390="Germany",D2390="Female"),"Priority proactive retention",
 "General engagement")))))))</f>
        <v>Customer already churned</v>
      </c>
    </row>
    <row r="2391" spans="1:18" x14ac:dyDescent="0.35">
      <c r="A2391">
        <v>15711825</v>
      </c>
      <c r="B2391">
        <v>655</v>
      </c>
      <c r="C2391" t="s">
        <v>17</v>
      </c>
      <c r="D2391" t="s">
        <v>16</v>
      </c>
      <c r="E2391">
        <v>35</v>
      </c>
      <c r="F2391">
        <v>1</v>
      </c>
      <c r="G2391" s="3">
        <v>82231.509999999995</v>
      </c>
      <c r="H2391">
        <v>2</v>
      </c>
      <c r="I2391">
        <v>1</v>
      </c>
      <c r="J2391">
        <v>0</v>
      </c>
      <c r="K2391" s="5">
        <v>88798.02</v>
      </c>
      <c r="L2391">
        <v>0</v>
      </c>
      <c r="M2391" t="str">
        <f t="shared" si="111"/>
        <v xml:space="preserve"> Reatined</v>
      </c>
      <c r="N2391" s="7">
        <v>45.833333333333329</v>
      </c>
      <c r="O2391" s="10" t="str">
        <f t="shared" si="112"/>
        <v>26-35</v>
      </c>
      <c r="P2391" t="str">
        <f t="shared" si="113"/>
        <v>0-3 Years</v>
      </c>
      <c r="Q2391" t="str">
        <f>IF(B2391&lt;=500,"300-500",
 IF(B2391&lt;=650,"501-650",
 IF(B2391&lt;=750,"651-750",
 "751-850")))</f>
        <v>651-750</v>
      </c>
      <c r="R2391" t="str">
        <f>IF(L2391=1,"Customer already churned",
 IF(N2391&gt;=70,"Urgent attention required",
 IF(O2391="46-60","Focus retention efforts",
 IF(O2391="36-45","Extend retention strategies",
 IF(O2391="501-600","Engagement support required",
 IF(O2391="601-700","Monitor engagement",
 IF(AND(C2391="Germany",D2391="Female"),"Priority proactive retention",
 "General engagement")))))))</f>
        <v>General engagement</v>
      </c>
    </row>
    <row r="2392" spans="1:18" x14ac:dyDescent="0.35">
      <c r="A2392">
        <v>15599251</v>
      </c>
      <c r="B2392">
        <v>602</v>
      </c>
      <c r="C2392" t="s">
        <v>19</v>
      </c>
      <c r="D2392" t="s">
        <v>18</v>
      </c>
      <c r="E2392">
        <v>32</v>
      </c>
      <c r="F2392">
        <v>7</v>
      </c>
      <c r="G2392" s="3">
        <v>184715.86</v>
      </c>
      <c r="H2392">
        <v>2</v>
      </c>
      <c r="I2392">
        <v>1</v>
      </c>
      <c r="J2392">
        <v>0</v>
      </c>
      <c r="K2392" s="5">
        <v>113781.99</v>
      </c>
      <c r="L2392">
        <v>0</v>
      </c>
      <c r="M2392" t="str">
        <f t="shared" si="111"/>
        <v xml:space="preserve"> Reatined</v>
      </c>
      <c r="N2392" s="7">
        <v>20.833333333333339</v>
      </c>
      <c r="O2392" s="10" t="str">
        <f t="shared" si="112"/>
        <v>26-35</v>
      </c>
      <c r="P2392" t="str">
        <f t="shared" si="113"/>
        <v>7-9 Years</v>
      </c>
      <c r="Q2392" t="str">
        <f>IF(B2392&lt;=500,"300-500",
 IF(B2392&lt;=650,"501-650",
 IF(B2392&lt;=750,"651-750",
 "751-850")))</f>
        <v>501-650</v>
      </c>
      <c r="R2392" t="str">
        <f>IF(L2392=1,"Customer already churned",
 IF(N2392&gt;=70,"Urgent attention required",
 IF(O2392="46-60","Focus retention efforts",
 IF(O2392="36-45","Extend retention strategies",
 IF(O2392="501-600","Engagement support required",
 IF(O2392="601-700","Monitor engagement",
 IF(AND(C2392="Germany",D2392="Female"),"Priority proactive retention",
 "General engagement")))))))</f>
        <v>General engagement</v>
      </c>
    </row>
    <row r="2393" spans="1:18" x14ac:dyDescent="0.35">
      <c r="A2393">
        <v>15570004</v>
      </c>
      <c r="B2393">
        <v>850</v>
      </c>
      <c r="C2393" t="s">
        <v>15</v>
      </c>
      <c r="D2393" t="s">
        <v>18</v>
      </c>
      <c r="E2393">
        <v>31</v>
      </c>
      <c r="F2393">
        <v>3</v>
      </c>
      <c r="G2393" s="3">
        <v>0</v>
      </c>
      <c r="H2393">
        <v>2</v>
      </c>
      <c r="I2393">
        <v>1</v>
      </c>
      <c r="J2393">
        <v>0</v>
      </c>
      <c r="K2393" s="5">
        <v>121866.87</v>
      </c>
      <c r="L2393">
        <v>0</v>
      </c>
      <c r="M2393" t="str">
        <f t="shared" si="111"/>
        <v xml:space="preserve"> Reatined</v>
      </c>
      <c r="N2393" s="7">
        <v>33.333333333333329</v>
      </c>
      <c r="O2393" s="10" t="str">
        <f t="shared" si="112"/>
        <v>26-35</v>
      </c>
      <c r="P2393" t="str">
        <f t="shared" si="113"/>
        <v>0-3 Years</v>
      </c>
      <c r="Q2393" t="str">
        <f>IF(B2393&lt;=500,"300-500",
 IF(B2393&lt;=650,"501-650",
 IF(B2393&lt;=750,"651-750",
 "751-850")))</f>
        <v>751-850</v>
      </c>
      <c r="R2393" t="str">
        <f>IF(L2393=1,"Customer already churned",
 IF(N2393&gt;=70,"Urgent attention required",
 IF(O2393="46-60","Focus retention efforts",
 IF(O2393="36-45","Extend retention strategies",
 IF(O2393="501-600","Engagement support required",
 IF(O2393="601-700","Monitor engagement",
 IF(AND(C2393="Germany",D2393="Female"),"Priority proactive retention",
 "General engagement")))))))</f>
        <v>General engagement</v>
      </c>
    </row>
    <row r="2394" spans="1:18" x14ac:dyDescent="0.35">
      <c r="A2394">
        <v>15656912</v>
      </c>
      <c r="B2394">
        <v>649</v>
      </c>
      <c r="C2394" t="s">
        <v>17</v>
      </c>
      <c r="D2394" t="s">
        <v>18</v>
      </c>
      <c r="E2394">
        <v>51</v>
      </c>
      <c r="F2394">
        <v>4</v>
      </c>
      <c r="G2394" s="3">
        <v>0</v>
      </c>
      <c r="H2394">
        <v>1</v>
      </c>
      <c r="I2394">
        <v>1</v>
      </c>
      <c r="J2394">
        <v>1</v>
      </c>
      <c r="K2394" s="5">
        <v>150390.57</v>
      </c>
      <c r="L2394">
        <v>0</v>
      </c>
      <c r="M2394" t="str">
        <f t="shared" si="111"/>
        <v xml:space="preserve"> Reatined</v>
      </c>
      <c r="N2394" s="7">
        <v>45.833333333333329</v>
      </c>
      <c r="O2394" s="10" t="str">
        <f t="shared" si="112"/>
        <v>46-60</v>
      </c>
      <c r="P2394" t="str">
        <f t="shared" si="113"/>
        <v>4-6 Years</v>
      </c>
      <c r="Q2394" t="str">
        <f>IF(B2394&lt;=500,"300-500",
 IF(B2394&lt;=650,"501-650",
 IF(B2394&lt;=750,"651-750",
 "751-850")))</f>
        <v>501-650</v>
      </c>
      <c r="R2394" t="str">
        <f>IF(L2394=1,"Customer already churned",
 IF(N2394&gt;=70,"Urgent attention required",
 IF(O2394="46-60","Focus retention efforts",
 IF(O2394="36-45","Extend retention strategies",
 IF(O2394="501-600","Engagement support required",
 IF(O2394="601-700","Monitor engagement",
 IF(AND(C2394="Germany",D2394="Female"),"Priority proactive retention",
 "General engagement")))))))</f>
        <v>Focus retention efforts</v>
      </c>
    </row>
    <row r="2395" spans="1:18" x14ac:dyDescent="0.35">
      <c r="A2395">
        <v>15657342</v>
      </c>
      <c r="B2395">
        <v>850</v>
      </c>
      <c r="C2395" t="s">
        <v>19</v>
      </c>
      <c r="D2395" t="s">
        <v>18</v>
      </c>
      <c r="E2395">
        <v>28</v>
      </c>
      <c r="F2395">
        <v>4</v>
      </c>
      <c r="G2395" s="3">
        <v>147972.19</v>
      </c>
      <c r="H2395">
        <v>1</v>
      </c>
      <c r="I2395">
        <v>1</v>
      </c>
      <c r="J2395">
        <v>0</v>
      </c>
      <c r="K2395" s="5">
        <v>60708.72</v>
      </c>
      <c r="L2395">
        <v>1</v>
      </c>
      <c r="M2395" t="str">
        <f t="shared" si="111"/>
        <v>Churned</v>
      </c>
      <c r="N2395" s="7">
        <v>37.5</v>
      </c>
      <c r="O2395" s="10" t="str">
        <f t="shared" si="112"/>
        <v>26-35</v>
      </c>
      <c r="P2395" t="str">
        <f t="shared" si="113"/>
        <v>4-6 Years</v>
      </c>
      <c r="Q2395" t="str">
        <f>IF(B2395&lt;=500,"300-500",
 IF(B2395&lt;=650,"501-650",
 IF(B2395&lt;=750,"651-750",
 "751-850")))</f>
        <v>751-850</v>
      </c>
      <c r="R2395" t="str">
        <f>IF(L2395=1,"Customer already churned",
 IF(N2395&gt;=70,"Urgent attention required",
 IF(O2395="46-60","Focus retention efforts",
 IF(O2395="36-45","Extend retention strategies",
 IF(O2395="501-600","Engagement support required",
 IF(O2395="601-700","Monitor engagement",
 IF(AND(C2395="Germany",D2395="Female"),"Priority proactive retention",
 "General engagement")))))))</f>
        <v>Customer already churned</v>
      </c>
    </row>
    <row r="2396" spans="1:18" x14ac:dyDescent="0.35">
      <c r="A2396">
        <v>15716284</v>
      </c>
      <c r="B2396">
        <v>543</v>
      </c>
      <c r="C2396" t="s">
        <v>15</v>
      </c>
      <c r="D2396" t="s">
        <v>18</v>
      </c>
      <c r="E2396">
        <v>43</v>
      </c>
      <c r="F2396">
        <v>9</v>
      </c>
      <c r="G2396" s="3">
        <v>0</v>
      </c>
      <c r="H2396">
        <v>2</v>
      </c>
      <c r="I2396">
        <v>1</v>
      </c>
      <c r="J2396">
        <v>1</v>
      </c>
      <c r="K2396" s="5">
        <v>78858.070000000007</v>
      </c>
      <c r="L2396">
        <v>0</v>
      </c>
      <c r="M2396" t="str">
        <f t="shared" si="111"/>
        <v xml:space="preserve"> Reatined</v>
      </c>
      <c r="N2396" s="7">
        <v>12.5</v>
      </c>
      <c r="O2396" s="10" t="str">
        <f t="shared" si="112"/>
        <v>36-45</v>
      </c>
      <c r="P2396" t="str">
        <f t="shared" si="113"/>
        <v>7-9 Years</v>
      </c>
      <c r="Q2396" t="str">
        <f>IF(B2396&lt;=500,"300-500",
 IF(B2396&lt;=650,"501-650",
 IF(B2396&lt;=750,"651-750",
 "751-850")))</f>
        <v>501-650</v>
      </c>
      <c r="R2396" t="str">
        <f>IF(L2396=1,"Customer already churned",
 IF(N2396&gt;=70,"Urgent attention required",
 IF(O2396="46-60","Focus retention efforts",
 IF(O2396="36-45","Extend retention strategies",
 IF(O2396="501-600","Engagement support required",
 IF(O2396="601-700","Monitor engagement",
 IF(AND(C2396="Germany",D2396="Female"),"Priority proactive retention",
 "General engagement")))))))</f>
        <v>Extend retention strategies</v>
      </c>
    </row>
    <row r="2397" spans="1:18" x14ac:dyDescent="0.35">
      <c r="A2397">
        <v>15672374</v>
      </c>
      <c r="B2397">
        <v>672</v>
      </c>
      <c r="C2397" t="s">
        <v>15</v>
      </c>
      <c r="D2397" t="s">
        <v>18</v>
      </c>
      <c r="E2397">
        <v>52</v>
      </c>
      <c r="F2397">
        <v>8</v>
      </c>
      <c r="G2397" s="3">
        <v>170008.84</v>
      </c>
      <c r="H2397">
        <v>1</v>
      </c>
      <c r="I2397">
        <v>0</v>
      </c>
      <c r="J2397">
        <v>0</v>
      </c>
      <c r="K2397" s="5">
        <v>56407.42</v>
      </c>
      <c r="L2397">
        <v>1</v>
      </c>
      <c r="M2397" t="str">
        <f t="shared" si="111"/>
        <v>Churned</v>
      </c>
      <c r="N2397" s="7">
        <v>62.5</v>
      </c>
      <c r="O2397" s="10" t="str">
        <f t="shared" si="112"/>
        <v>46-60</v>
      </c>
      <c r="P2397" t="str">
        <f t="shared" si="113"/>
        <v>7-9 Years</v>
      </c>
      <c r="Q2397" t="str">
        <f>IF(B2397&lt;=500,"300-500",
 IF(B2397&lt;=650,"501-650",
 IF(B2397&lt;=750,"651-750",
 "751-850")))</f>
        <v>651-750</v>
      </c>
      <c r="R2397" t="str">
        <f>IF(L2397=1,"Customer already churned",
 IF(N2397&gt;=70,"Urgent attention required",
 IF(O2397="46-60","Focus retention efforts",
 IF(O2397="36-45","Extend retention strategies",
 IF(O2397="501-600","Engagement support required",
 IF(O2397="601-700","Monitor engagement",
 IF(AND(C2397="Germany",D2397="Female"),"Priority proactive retention",
 "General engagement")))))))</f>
        <v>Customer already churned</v>
      </c>
    </row>
    <row r="2398" spans="1:18" x14ac:dyDescent="0.35">
      <c r="A2398">
        <v>15732476</v>
      </c>
      <c r="B2398">
        <v>600</v>
      </c>
      <c r="C2398" t="s">
        <v>15</v>
      </c>
      <c r="D2398" t="s">
        <v>16</v>
      </c>
      <c r="E2398">
        <v>27</v>
      </c>
      <c r="F2398">
        <v>3</v>
      </c>
      <c r="G2398" s="3">
        <v>0</v>
      </c>
      <c r="H2398">
        <v>2</v>
      </c>
      <c r="I2398">
        <v>0</v>
      </c>
      <c r="J2398">
        <v>1</v>
      </c>
      <c r="K2398" s="5">
        <v>125698.97</v>
      </c>
      <c r="L2398">
        <v>0</v>
      </c>
      <c r="M2398" t="str">
        <f t="shared" si="111"/>
        <v xml:space="preserve"> Reatined</v>
      </c>
      <c r="N2398" s="7">
        <v>20.833333333333339</v>
      </c>
      <c r="O2398" s="10" t="str">
        <f t="shared" si="112"/>
        <v>26-35</v>
      </c>
      <c r="P2398" t="str">
        <f t="shared" si="113"/>
        <v>0-3 Years</v>
      </c>
      <c r="Q2398" t="str">
        <f>IF(B2398&lt;=500,"300-500",
 IF(B2398&lt;=650,"501-650",
 IF(B2398&lt;=750,"651-750",
 "751-850")))</f>
        <v>501-650</v>
      </c>
      <c r="R2398" t="str">
        <f>IF(L2398=1,"Customer already churned",
 IF(N2398&gt;=70,"Urgent attention required",
 IF(O2398="46-60","Focus retention efforts",
 IF(O2398="36-45","Extend retention strategies",
 IF(O2398="501-600","Engagement support required",
 IF(O2398="601-700","Monitor engagement",
 IF(AND(C2398="Germany",D2398="Female"),"Priority proactive retention",
 "General engagement")))))))</f>
        <v>General engagement</v>
      </c>
    </row>
    <row r="2399" spans="1:18" x14ac:dyDescent="0.35">
      <c r="A2399">
        <v>15747724</v>
      </c>
      <c r="B2399">
        <v>671</v>
      </c>
      <c r="C2399" t="s">
        <v>17</v>
      </c>
      <c r="D2399" t="s">
        <v>16</v>
      </c>
      <c r="E2399">
        <v>34</v>
      </c>
      <c r="F2399">
        <v>10</v>
      </c>
      <c r="G2399" s="3">
        <v>0</v>
      </c>
      <c r="H2399">
        <v>1</v>
      </c>
      <c r="I2399">
        <v>1</v>
      </c>
      <c r="J2399">
        <v>0</v>
      </c>
      <c r="K2399" s="5">
        <v>23235.38</v>
      </c>
      <c r="L2399">
        <v>0</v>
      </c>
      <c r="M2399" t="str">
        <f t="shared" si="111"/>
        <v xml:space="preserve"> Reatined</v>
      </c>
      <c r="N2399" s="7">
        <v>50</v>
      </c>
      <c r="O2399" s="10" t="str">
        <f t="shared" si="112"/>
        <v>26-35</v>
      </c>
      <c r="P2399" t="str">
        <f t="shared" si="113"/>
        <v>10+ Years</v>
      </c>
      <c r="Q2399" t="str">
        <f>IF(B2399&lt;=500,"300-500",
 IF(B2399&lt;=650,"501-650",
 IF(B2399&lt;=750,"651-750",
 "751-850")))</f>
        <v>651-750</v>
      </c>
      <c r="R2399" t="str">
        <f>IF(L2399=1,"Customer already churned",
 IF(N2399&gt;=70,"Urgent attention required",
 IF(O2399="46-60","Focus retention efforts",
 IF(O2399="36-45","Extend retention strategies",
 IF(O2399="501-600","Engagement support required",
 IF(O2399="601-700","Monitor engagement",
 IF(AND(C2399="Germany",D2399="Female"),"Priority proactive retention",
 "General engagement")))))))</f>
        <v>General engagement</v>
      </c>
    </row>
    <row r="2400" spans="1:18" x14ac:dyDescent="0.35">
      <c r="A2400">
        <v>15633877</v>
      </c>
      <c r="B2400">
        <v>706</v>
      </c>
      <c r="C2400" t="s">
        <v>17</v>
      </c>
      <c r="D2400" t="s">
        <v>16</v>
      </c>
      <c r="E2400">
        <v>42</v>
      </c>
      <c r="F2400">
        <v>8</v>
      </c>
      <c r="G2400" s="3">
        <v>95386.82</v>
      </c>
      <c r="H2400">
        <v>1</v>
      </c>
      <c r="I2400">
        <v>1</v>
      </c>
      <c r="J2400">
        <v>1</v>
      </c>
      <c r="K2400" s="5">
        <v>75732.25</v>
      </c>
      <c r="L2400">
        <v>0</v>
      </c>
      <c r="M2400" t="str">
        <f t="shared" si="111"/>
        <v xml:space="preserve"> Reatined</v>
      </c>
      <c r="N2400" s="7">
        <v>16.666666666666661</v>
      </c>
      <c r="O2400" s="10" t="str">
        <f t="shared" si="112"/>
        <v>36-45</v>
      </c>
      <c r="P2400" t="str">
        <f t="shared" si="113"/>
        <v>7-9 Years</v>
      </c>
      <c r="Q2400" t="str">
        <f>IF(B2400&lt;=500,"300-500",
 IF(B2400&lt;=650,"501-650",
 IF(B2400&lt;=750,"651-750",
 "751-850")))</f>
        <v>651-750</v>
      </c>
      <c r="R2400" t="str">
        <f>IF(L2400=1,"Customer already churned",
 IF(N2400&gt;=70,"Urgent attention required",
 IF(O2400="46-60","Focus retention efforts",
 IF(O2400="36-45","Extend retention strategies",
 IF(O2400="501-600","Engagement support required",
 IF(O2400="601-700","Monitor engagement",
 IF(AND(C2400="Germany",D2400="Female"),"Priority proactive retention",
 "General engagement")))))))</f>
        <v>Extend retention strategies</v>
      </c>
    </row>
    <row r="2401" spans="1:18" x14ac:dyDescent="0.35">
      <c r="A2401">
        <v>15672516</v>
      </c>
      <c r="B2401">
        <v>541</v>
      </c>
      <c r="C2401" t="s">
        <v>19</v>
      </c>
      <c r="D2401" t="s">
        <v>18</v>
      </c>
      <c r="E2401">
        <v>51</v>
      </c>
      <c r="F2401">
        <v>7</v>
      </c>
      <c r="G2401" s="3">
        <v>90373.28</v>
      </c>
      <c r="H2401">
        <v>2</v>
      </c>
      <c r="I2401">
        <v>1</v>
      </c>
      <c r="J2401">
        <v>0</v>
      </c>
      <c r="K2401" s="5">
        <v>179861.79</v>
      </c>
      <c r="L2401">
        <v>0</v>
      </c>
      <c r="M2401" t="str">
        <f t="shared" si="111"/>
        <v xml:space="preserve"> Reatined</v>
      </c>
      <c r="N2401" s="7">
        <v>37.5</v>
      </c>
      <c r="O2401" s="10" t="str">
        <f t="shared" si="112"/>
        <v>46-60</v>
      </c>
      <c r="P2401" t="str">
        <f t="shared" si="113"/>
        <v>7-9 Years</v>
      </c>
      <c r="Q2401" t="str">
        <f>IF(B2401&lt;=500,"300-500",
 IF(B2401&lt;=650,"501-650",
 IF(B2401&lt;=750,"651-750",
 "751-850")))</f>
        <v>501-650</v>
      </c>
      <c r="R2401" t="str">
        <f>IF(L2401=1,"Customer already churned",
 IF(N2401&gt;=70,"Urgent attention required",
 IF(O2401="46-60","Focus retention efforts",
 IF(O2401="36-45","Extend retention strategies",
 IF(O2401="501-600","Engagement support required",
 IF(O2401="601-700","Monitor engagement",
 IF(AND(C2401="Germany",D2401="Female"),"Priority proactive retention",
 "General engagement")))))))</f>
        <v>Focus retention efforts</v>
      </c>
    </row>
    <row r="2402" spans="1:18" x14ac:dyDescent="0.35">
      <c r="A2402">
        <v>15607827</v>
      </c>
      <c r="B2402">
        <v>711</v>
      </c>
      <c r="C2402" t="s">
        <v>19</v>
      </c>
      <c r="D2402" t="s">
        <v>18</v>
      </c>
      <c r="E2402">
        <v>34</v>
      </c>
      <c r="F2402">
        <v>4</v>
      </c>
      <c r="G2402" s="3">
        <v>133467.76999999999</v>
      </c>
      <c r="H2402">
        <v>2</v>
      </c>
      <c r="I2402">
        <v>1</v>
      </c>
      <c r="J2402">
        <v>1</v>
      </c>
      <c r="K2402" s="5">
        <v>42976.639999999999</v>
      </c>
      <c r="L2402">
        <v>0</v>
      </c>
      <c r="M2402" t="str">
        <f t="shared" si="111"/>
        <v xml:space="preserve"> Reatined</v>
      </c>
      <c r="N2402" s="7">
        <v>0</v>
      </c>
      <c r="O2402" s="10" t="str">
        <f t="shared" si="112"/>
        <v>26-35</v>
      </c>
      <c r="P2402" t="str">
        <f t="shared" si="113"/>
        <v>4-6 Years</v>
      </c>
      <c r="Q2402" t="str">
        <f>IF(B2402&lt;=500,"300-500",
 IF(B2402&lt;=650,"501-650",
 IF(B2402&lt;=750,"651-750",
 "751-850")))</f>
        <v>651-750</v>
      </c>
      <c r="R2402" t="str">
        <f>IF(L2402=1,"Customer already churned",
 IF(N2402&gt;=70,"Urgent attention required",
 IF(O2402="46-60","Focus retention efforts",
 IF(O2402="36-45","Extend retention strategies",
 IF(O2402="501-600","Engagement support required",
 IF(O2402="601-700","Monitor engagement",
 IF(AND(C2402="Germany",D2402="Female"),"Priority proactive retention",
 "General engagement")))))))</f>
        <v>General engagement</v>
      </c>
    </row>
    <row r="2403" spans="1:18" x14ac:dyDescent="0.35">
      <c r="A2403">
        <v>15751336</v>
      </c>
      <c r="B2403">
        <v>630</v>
      </c>
      <c r="C2403" t="s">
        <v>17</v>
      </c>
      <c r="D2403" t="s">
        <v>18</v>
      </c>
      <c r="E2403">
        <v>30</v>
      </c>
      <c r="F2403">
        <v>3</v>
      </c>
      <c r="G2403" s="3">
        <v>0</v>
      </c>
      <c r="H2403">
        <v>2</v>
      </c>
      <c r="I2403">
        <v>0</v>
      </c>
      <c r="J2403">
        <v>1</v>
      </c>
      <c r="K2403" s="5">
        <v>10486.69</v>
      </c>
      <c r="L2403">
        <v>0</v>
      </c>
      <c r="M2403" t="str">
        <f t="shared" si="111"/>
        <v xml:space="preserve"> Reatined</v>
      </c>
      <c r="N2403" s="7">
        <v>20.833333333333339</v>
      </c>
      <c r="O2403" s="10" t="str">
        <f t="shared" si="112"/>
        <v>26-35</v>
      </c>
      <c r="P2403" t="str">
        <f t="shared" si="113"/>
        <v>0-3 Years</v>
      </c>
      <c r="Q2403" t="str">
        <f>IF(B2403&lt;=500,"300-500",
 IF(B2403&lt;=650,"501-650",
 IF(B2403&lt;=750,"651-750",
 "751-850")))</f>
        <v>501-650</v>
      </c>
      <c r="R2403" t="str">
        <f>IF(L2403=1,"Customer already churned",
 IF(N2403&gt;=70,"Urgent attention required",
 IF(O2403="46-60","Focus retention efforts",
 IF(O2403="36-45","Extend retention strategies",
 IF(O2403="501-600","Engagement support required",
 IF(O2403="601-700","Monitor engagement",
 IF(AND(C2403="Germany",D2403="Female"),"Priority proactive retention",
 "General engagement")))))))</f>
        <v>General engagement</v>
      </c>
    </row>
    <row r="2404" spans="1:18" x14ac:dyDescent="0.35">
      <c r="A2404">
        <v>15646539</v>
      </c>
      <c r="B2404">
        <v>531</v>
      </c>
      <c r="C2404" t="s">
        <v>15</v>
      </c>
      <c r="D2404" t="s">
        <v>18</v>
      </c>
      <c r="E2404">
        <v>31</v>
      </c>
      <c r="F2404">
        <v>3</v>
      </c>
      <c r="G2404" s="3">
        <v>96288.26</v>
      </c>
      <c r="H2404">
        <v>1</v>
      </c>
      <c r="I2404">
        <v>1</v>
      </c>
      <c r="J2404">
        <v>0</v>
      </c>
      <c r="K2404" s="5">
        <v>56794.73</v>
      </c>
      <c r="L2404">
        <v>0</v>
      </c>
      <c r="M2404" t="str">
        <f t="shared" si="111"/>
        <v xml:space="preserve"> Reatined</v>
      </c>
      <c r="N2404" s="7">
        <v>37.5</v>
      </c>
      <c r="O2404" s="10" t="str">
        <f t="shared" si="112"/>
        <v>26-35</v>
      </c>
      <c r="P2404" t="str">
        <f t="shared" si="113"/>
        <v>0-3 Years</v>
      </c>
      <c r="Q2404" t="str">
        <f>IF(B2404&lt;=500,"300-500",
 IF(B2404&lt;=650,"501-650",
 IF(B2404&lt;=750,"651-750",
 "751-850")))</f>
        <v>501-650</v>
      </c>
      <c r="R2404" t="str">
        <f>IF(L2404=1,"Customer already churned",
 IF(N2404&gt;=70,"Urgent attention required",
 IF(O2404="46-60","Focus retention efforts",
 IF(O2404="36-45","Extend retention strategies",
 IF(O2404="501-600","Engagement support required",
 IF(O2404="601-700","Monitor engagement",
 IF(AND(C2404="Germany",D2404="Female"),"Priority proactive retention",
 "General engagement")))))))</f>
        <v>General engagement</v>
      </c>
    </row>
    <row r="2405" spans="1:18" x14ac:dyDescent="0.35">
      <c r="A2405">
        <v>15756901</v>
      </c>
      <c r="B2405">
        <v>641</v>
      </c>
      <c r="C2405" t="s">
        <v>15</v>
      </c>
      <c r="D2405" t="s">
        <v>16</v>
      </c>
      <c r="E2405">
        <v>26</v>
      </c>
      <c r="F2405">
        <v>4</v>
      </c>
      <c r="G2405" s="3">
        <v>91547.839999999997</v>
      </c>
      <c r="H2405">
        <v>2</v>
      </c>
      <c r="I2405">
        <v>0</v>
      </c>
      <c r="J2405">
        <v>1</v>
      </c>
      <c r="K2405" s="5">
        <v>28157.34</v>
      </c>
      <c r="L2405">
        <v>0</v>
      </c>
      <c r="M2405" t="str">
        <f t="shared" si="111"/>
        <v xml:space="preserve"> Reatined</v>
      </c>
      <c r="N2405" s="7">
        <v>8.3333333333333321</v>
      </c>
      <c r="O2405" s="10" t="str">
        <f t="shared" si="112"/>
        <v>26-35</v>
      </c>
      <c r="P2405" t="str">
        <f t="shared" si="113"/>
        <v>4-6 Years</v>
      </c>
      <c r="Q2405" t="str">
        <f>IF(B2405&lt;=500,"300-500",
 IF(B2405&lt;=650,"501-650",
 IF(B2405&lt;=750,"651-750",
 "751-850")))</f>
        <v>501-650</v>
      </c>
      <c r="R2405" t="str">
        <f>IF(L2405=1,"Customer already churned",
 IF(N2405&gt;=70,"Urgent attention required",
 IF(O2405="46-60","Focus retention efforts",
 IF(O2405="36-45","Extend retention strategies",
 IF(O2405="501-600","Engagement support required",
 IF(O2405="601-700","Monitor engagement",
 IF(AND(C2405="Germany",D2405="Female"),"Priority proactive retention",
 "General engagement")))))))</f>
        <v>General engagement</v>
      </c>
    </row>
    <row r="2406" spans="1:18" x14ac:dyDescent="0.35">
      <c r="A2406">
        <v>15809286</v>
      </c>
      <c r="B2406">
        <v>631</v>
      </c>
      <c r="C2406" t="s">
        <v>19</v>
      </c>
      <c r="D2406" t="s">
        <v>18</v>
      </c>
      <c r="E2406">
        <v>37</v>
      </c>
      <c r="F2406">
        <v>8</v>
      </c>
      <c r="G2406" s="3">
        <v>138292.64000000001</v>
      </c>
      <c r="H2406">
        <v>2</v>
      </c>
      <c r="I2406">
        <v>0</v>
      </c>
      <c r="J2406">
        <v>0</v>
      </c>
      <c r="K2406" s="5">
        <v>152422.91</v>
      </c>
      <c r="L2406">
        <v>1</v>
      </c>
      <c r="M2406" t="str">
        <f t="shared" si="111"/>
        <v>Churned</v>
      </c>
      <c r="N2406" s="7">
        <v>29.166666666666671</v>
      </c>
      <c r="O2406" s="10" t="str">
        <f t="shared" si="112"/>
        <v>36-45</v>
      </c>
      <c r="P2406" t="str">
        <f t="shared" si="113"/>
        <v>7-9 Years</v>
      </c>
      <c r="Q2406" t="str">
        <f>IF(B2406&lt;=500,"300-500",
 IF(B2406&lt;=650,"501-650",
 IF(B2406&lt;=750,"651-750",
 "751-850")))</f>
        <v>501-650</v>
      </c>
      <c r="R2406" t="str">
        <f>IF(L2406=1,"Customer already churned",
 IF(N2406&gt;=70,"Urgent attention required",
 IF(O2406="46-60","Focus retention efforts",
 IF(O2406="36-45","Extend retention strategies",
 IF(O2406="501-600","Engagement support required",
 IF(O2406="601-700","Monitor engagement",
 IF(AND(C2406="Germany",D2406="Female"),"Priority proactive retention",
 "General engagement")))))))</f>
        <v>Customer already churned</v>
      </c>
    </row>
    <row r="2407" spans="1:18" x14ac:dyDescent="0.35">
      <c r="A2407">
        <v>15759021</v>
      </c>
      <c r="B2407">
        <v>685</v>
      </c>
      <c r="C2407" t="s">
        <v>15</v>
      </c>
      <c r="D2407" t="s">
        <v>18</v>
      </c>
      <c r="E2407">
        <v>35</v>
      </c>
      <c r="F2407">
        <v>9</v>
      </c>
      <c r="G2407" s="3">
        <v>0</v>
      </c>
      <c r="H2407">
        <v>1</v>
      </c>
      <c r="I2407">
        <v>1</v>
      </c>
      <c r="J2407">
        <v>0</v>
      </c>
      <c r="K2407" s="5">
        <v>167033.82999999999</v>
      </c>
      <c r="L2407">
        <v>0</v>
      </c>
      <c r="M2407" t="str">
        <f t="shared" si="111"/>
        <v xml:space="preserve"> Reatined</v>
      </c>
      <c r="N2407" s="7">
        <v>50</v>
      </c>
      <c r="O2407" s="10" t="str">
        <f t="shared" si="112"/>
        <v>26-35</v>
      </c>
      <c r="P2407" t="str">
        <f t="shared" si="113"/>
        <v>7-9 Years</v>
      </c>
      <c r="Q2407" t="str">
        <f>IF(B2407&lt;=500,"300-500",
 IF(B2407&lt;=650,"501-650",
 IF(B2407&lt;=750,"651-750",
 "751-850")))</f>
        <v>651-750</v>
      </c>
      <c r="R2407" t="str">
        <f>IF(L2407=1,"Customer already churned",
 IF(N2407&gt;=70,"Urgent attention required",
 IF(O2407="46-60","Focus retention efforts",
 IF(O2407="36-45","Extend retention strategies",
 IF(O2407="501-600","Engagement support required",
 IF(O2407="601-700","Monitor engagement",
 IF(AND(C2407="Germany",D2407="Female"),"Priority proactive retention",
 "General engagement")))))))</f>
        <v>General engagement</v>
      </c>
    </row>
    <row r="2408" spans="1:18" x14ac:dyDescent="0.35">
      <c r="A2408">
        <v>15725039</v>
      </c>
      <c r="B2408">
        <v>702</v>
      </c>
      <c r="C2408" t="s">
        <v>17</v>
      </c>
      <c r="D2408" t="s">
        <v>18</v>
      </c>
      <c r="E2408">
        <v>32</v>
      </c>
      <c r="F2408">
        <v>8</v>
      </c>
      <c r="G2408" s="3">
        <v>71667.740000000005</v>
      </c>
      <c r="H2408">
        <v>1</v>
      </c>
      <c r="I2408">
        <v>1</v>
      </c>
      <c r="J2408">
        <v>1</v>
      </c>
      <c r="K2408" s="5">
        <v>126082.18</v>
      </c>
      <c r="L2408">
        <v>0</v>
      </c>
      <c r="M2408" t="str">
        <f t="shared" si="111"/>
        <v xml:space="preserve"> Reatined</v>
      </c>
      <c r="N2408" s="7">
        <v>16.666666666666661</v>
      </c>
      <c r="O2408" s="10" t="str">
        <f t="shared" si="112"/>
        <v>26-35</v>
      </c>
      <c r="P2408" t="str">
        <f t="shared" si="113"/>
        <v>7-9 Years</v>
      </c>
      <c r="Q2408" t="str">
        <f>IF(B2408&lt;=500,"300-500",
 IF(B2408&lt;=650,"501-650",
 IF(B2408&lt;=750,"651-750",
 "751-850")))</f>
        <v>651-750</v>
      </c>
      <c r="R2408" t="str">
        <f>IF(L2408=1,"Customer already churned",
 IF(N2408&gt;=70,"Urgent attention required",
 IF(O2408="46-60","Focus retention efforts",
 IF(O2408="36-45","Extend retention strategies",
 IF(O2408="501-600","Engagement support required",
 IF(O2408="601-700","Monitor engagement",
 IF(AND(C2408="Germany",D2408="Female"),"Priority proactive retention",
 "General engagement")))))))</f>
        <v>General engagement</v>
      </c>
    </row>
    <row r="2409" spans="1:18" x14ac:dyDescent="0.35">
      <c r="A2409">
        <v>15579130</v>
      </c>
      <c r="B2409">
        <v>708</v>
      </c>
      <c r="C2409" t="s">
        <v>19</v>
      </c>
      <c r="D2409" t="s">
        <v>16</v>
      </c>
      <c r="E2409">
        <v>43</v>
      </c>
      <c r="F2409">
        <v>0</v>
      </c>
      <c r="G2409" s="3">
        <v>118994.84</v>
      </c>
      <c r="H2409">
        <v>1</v>
      </c>
      <c r="I2409">
        <v>1</v>
      </c>
      <c r="J2409">
        <v>0</v>
      </c>
      <c r="K2409" s="5">
        <v>181499.77</v>
      </c>
      <c r="L2409">
        <v>1</v>
      </c>
      <c r="M2409" t="str">
        <f t="shared" si="111"/>
        <v>Churned</v>
      </c>
      <c r="N2409" s="7">
        <v>62.5</v>
      </c>
      <c r="O2409" s="10" t="str">
        <f t="shared" si="112"/>
        <v>36-45</v>
      </c>
      <c r="P2409" t="str">
        <f t="shared" si="113"/>
        <v>0-3 Years</v>
      </c>
      <c r="Q2409" t="str">
        <f>IF(B2409&lt;=500,"300-500",
 IF(B2409&lt;=650,"501-650",
 IF(B2409&lt;=750,"651-750",
 "751-850")))</f>
        <v>651-750</v>
      </c>
      <c r="R2409" t="str">
        <f>IF(L2409=1,"Customer already churned",
 IF(N2409&gt;=70,"Urgent attention required",
 IF(O2409="46-60","Focus retention efforts",
 IF(O2409="36-45","Extend retention strategies",
 IF(O2409="501-600","Engagement support required",
 IF(O2409="601-700","Monitor engagement",
 IF(AND(C2409="Germany",D2409="Female"),"Priority proactive retention",
 "General engagement")))))))</f>
        <v>Customer already churned</v>
      </c>
    </row>
    <row r="2410" spans="1:18" x14ac:dyDescent="0.35">
      <c r="A2410">
        <v>15754112</v>
      </c>
      <c r="B2410">
        <v>653</v>
      </c>
      <c r="C2410" t="s">
        <v>17</v>
      </c>
      <c r="D2410" t="s">
        <v>18</v>
      </c>
      <c r="E2410">
        <v>55</v>
      </c>
      <c r="F2410">
        <v>7</v>
      </c>
      <c r="G2410" s="3">
        <v>0</v>
      </c>
      <c r="H2410">
        <v>2</v>
      </c>
      <c r="I2410">
        <v>1</v>
      </c>
      <c r="J2410">
        <v>1</v>
      </c>
      <c r="K2410" s="5">
        <v>41967.03</v>
      </c>
      <c r="L2410">
        <v>0</v>
      </c>
      <c r="M2410" t="str">
        <f t="shared" si="111"/>
        <v xml:space="preserve"> Reatined</v>
      </c>
      <c r="N2410" s="7">
        <v>29.166666666666671</v>
      </c>
      <c r="O2410" s="10" t="str">
        <f t="shared" si="112"/>
        <v>46-60</v>
      </c>
      <c r="P2410" t="str">
        <f t="shared" si="113"/>
        <v>7-9 Years</v>
      </c>
      <c r="Q2410" t="str">
        <f>IF(B2410&lt;=500,"300-500",
 IF(B2410&lt;=650,"501-650",
 IF(B2410&lt;=750,"651-750",
 "751-850")))</f>
        <v>651-750</v>
      </c>
      <c r="R2410" t="str">
        <f>IF(L2410=1,"Customer already churned",
 IF(N2410&gt;=70,"Urgent attention required",
 IF(O2410="46-60","Focus retention efforts",
 IF(O2410="36-45","Extend retention strategies",
 IF(O2410="501-600","Engagement support required",
 IF(O2410="601-700","Monitor engagement",
 IF(AND(C2410="Germany",D2410="Female"),"Priority proactive retention",
 "General engagement")))))))</f>
        <v>Focus retention efforts</v>
      </c>
    </row>
    <row r="2411" spans="1:18" x14ac:dyDescent="0.35">
      <c r="A2411">
        <v>15735522</v>
      </c>
      <c r="B2411">
        <v>654</v>
      </c>
      <c r="C2411" t="s">
        <v>19</v>
      </c>
      <c r="D2411" t="s">
        <v>18</v>
      </c>
      <c r="E2411">
        <v>37</v>
      </c>
      <c r="F2411">
        <v>2</v>
      </c>
      <c r="G2411" s="3">
        <v>145610.07</v>
      </c>
      <c r="H2411">
        <v>2</v>
      </c>
      <c r="I2411">
        <v>0</v>
      </c>
      <c r="J2411">
        <v>0</v>
      </c>
      <c r="K2411" s="5">
        <v>186300.59</v>
      </c>
      <c r="L2411">
        <v>0</v>
      </c>
      <c r="M2411" t="str">
        <f t="shared" si="111"/>
        <v xml:space="preserve"> Reatined</v>
      </c>
      <c r="N2411" s="7">
        <v>54.166666666666657</v>
      </c>
      <c r="O2411" s="10" t="str">
        <f t="shared" si="112"/>
        <v>36-45</v>
      </c>
      <c r="P2411" t="str">
        <f t="shared" si="113"/>
        <v>0-3 Years</v>
      </c>
      <c r="Q2411" t="str">
        <f>IF(B2411&lt;=500,"300-500",
 IF(B2411&lt;=650,"501-650",
 IF(B2411&lt;=750,"651-750",
 "751-850")))</f>
        <v>651-750</v>
      </c>
      <c r="R2411" t="str">
        <f>IF(L2411=1,"Customer already churned",
 IF(N2411&gt;=70,"Urgent attention required",
 IF(O2411="46-60","Focus retention efforts",
 IF(O2411="36-45","Extend retention strategies",
 IF(O2411="501-600","Engagement support required",
 IF(O2411="601-700","Monitor engagement",
 IF(AND(C2411="Germany",D2411="Female"),"Priority proactive retention",
 "General engagement")))))))</f>
        <v>Extend retention strategies</v>
      </c>
    </row>
    <row r="2412" spans="1:18" x14ac:dyDescent="0.35">
      <c r="A2412">
        <v>15613326</v>
      </c>
      <c r="B2412">
        <v>596</v>
      </c>
      <c r="C2412" t="s">
        <v>15</v>
      </c>
      <c r="D2412" t="s">
        <v>16</v>
      </c>
      <c r="E2412">
        <v>33</v>
      </c>
      <c r="F2412">
        <v>1</v>
      </c>
      <c r="G2412" s="3">
        <v>138162.81</v>
      </c>
      <c r="H2412">
        <v>1</v>
      </c>
      <c r="I2412">
        <v>1</v>
      </c>
      <c r="J2412">
        <v>0</v>
      </c>
      <c r="K2412" s="5">
        <v>85412.54</v>
      </c>
      <c r="L2412">
        <v>0</v>
      </c>
      <c r="M2412" t="str">
        <f t="shared" si="111"/>
        <v xml:space="preserve"> Reatined</v>
      </c>
      <c r="N2412" s="7">
        <v>62.5</v>
      </c>
      <c r="O2412" s="10" t="str">
        <f t="shared" si="112"/>
        <v>26-35</v>
      </c>
      <c r="P2412" t="str">
        <f t="shared" si="113"/>
        <v>0-3 Years</v>
      </c>
      <c r="Q2412" t="str">
        <f>IF(B2412&lt;=500,"300-500",
 IF(B2412&lt;=650,"501-650",
 IF(B2412&lt;=750,"651-750",
 "751-850")))</f>
        <v>501-650</v>
      </c>
      <c r="R2412" t="str">
        <f>IF(L2412=1,"Customer already churned",
 IF(N2412&gt;=70,"Urgent attention required",
 IF(O2412="46-60","Focus retention efforts",
 IF(O2412="36-45","Extend retention strategies",
 IF(O2412="501-600","Engagement support required",
 IF(O2412="601-700","Monitor engagement",
 IF(AND(C2412="Germany",D2412="Female"),"Priority proactive retention",
 "General engagement")))))))</f>
        <v>General engagement</v>
      </c>
    </row>
    <row r="2413" spans="1:18" x14ac:dyDescent="0.35">
      <c r="A2413">
        <v>15739502</v>
      </c>
      <c r="B2413">
        <v>549</v>
      </c>
      <c r="C2413" t="s">
        <v>19</v>
      </c>
      <c r="D2413" t="s">
        <v>16</v>
      </c>
      <c r="E2413">
        <v>31</v>
      </c>
      <c r="F2413">
        <v>9</v>
      </c>
      <c r="G2413" s="3">
        <v>135020.21</v>
      </c>
      <c r="H2413">
        <v>2</v>
      </c>
      <c r="I2413">
        <v>1</v>
      </c>
      <c r="J2413">
        <v>1</v>
      </c>
      <c r="K2413" s="5">
        <v>23343.18</v>
      </c>
      <c r="L2413">
        <v>0</v>
      </c>
      <c r="M2413" t="str">
        <f t="shared" si="111"/>
        <v xml:space="preserve"> Reatined</v>
      </c>
      <c r="N2413" s="7">
        <v>0</v>
      </c>
      <c r="O2413" s="10" t="str">
        <f t="shared" si="112"/>
        <v>26-35</v>
      </c>
      <c r="P2413" t="str">
        <f t="shared" si="113"/>
        <v>7-9 Years</v>
      </c>
      <c r="Q2413" t="str">
        <f>IF(B2413&lt;=500,"300-500",
 IF(B2413&lt;=650,"501-650",
 IF(B2413&lt;=750,"651-750",
 "751-850")))</f>
        <v>501-650</v>
      </c>
      <c r="R2413" t="str">
        <f>IF(L2413=1,"Customer already churned",
 IF(N2413&gt;=70,"Urgent attention required",
 IF(O2413="46-60","Focus retention efforts",
 IF(O2413="36-45","Extend retention strategies",
 IF(O2413="501-600","Engagement support required",
 IF(O2413="601-700","Monitor engagement",
 IF(AND(C2413="Germany",D2413="Female"),"Priority proactive retention",
 "General engagement")))))))</f>
        <v>Priority proactive retention</v>
      </c>
    </row>
    <row r="2414" spans="1:18" x14ac:dyDescent="0.35">
      <c r="A2414">
        <v>15670914</v>
      </c>
      <c r="B2414">
        <v>754</v>
      </c>
      <c r="C2414" t="s">
        <v>15</v>
      </c>
      <c r="D2414" t="s">
        <v>18</v>
      </c>
      <c r="E2414">
        <v>38</v>
      </c>
      <c r="F2414">
        <v>2</v>
      </c>
      <c r="G2414" s="3">
        <v>0</v>
      </c>
      <c r="H2414">
        <v>2</v>
      </c>
      <c r="I2414">
        <v>1</v>
      </c>
      <c r="J2414">
        <v>0</v>
      </c>
      <c r="K2414" s="5">
        <v>180698.32</v>
      </c>
      <c r="L2414">
        <v>0</v>
      </c>
      <c r="M2414" t="str">
        <f t="shared" si="111"/>
        <v xml:space="preserve"> Reatined</v>
      </c>
      <c r="N2414" s="7">
        <v>58.333333333333343</v>
      </c>
      <c r="O2414" s="10" t="str">
        <f t="shared" si="112"/>
        <v>36-45</v>
      </c>
      <c r="P2414" t="str">
        <f t="shared" si="113"/>
        <v>0-3 Years</v>
      </c>
      <c r="Q2414" t="str">
        <f>IF(B2414&lt;=500,"300-500",
 IF(B2414&lt;=650,"501-650",
 IF(B2414&lt;=750,"651-750",
 "751-850")))</f>
        <v>751-850</v>
      </c>
      <c r="R2414" t="str">
        <f>IF(L2414=1,"Customer already churned",
 IF(N2414&gt;=70,"Urgent attention required",
 IF(O2414="46-60","Focus retention efforts",
 IF(O2414="36-45","Extend retention strategies",
 IF(O2414="501-600","Engagement support required",
 IF(O2414="601-700","Monitor engagement",
 IF(AND(C2414="Germany",D2414="Female"),"Priority proactive retention",
 "General engagement")))))))</f>
        <v>Extend retention strategies</v>
      </c>
    </row>
    <row r="2415" spans="1:18" x14ac:dyDescent="0.35">
      <c r="A2415">
        <v>15604073</v>
      </c>
      <c r="B2415">
        <v>815</v>
      </c>
      <c r="C2415" t="s">
        <v>19</v>
      </c>
      <c r="D2415" t="s">
        <v>16</v>
      </c>
      <c r="E2415">
        <v>25</v>
      </c>
      <c r="F2415">
        <v>8</v>
      </c>
      <c r="G2415" s="3">
        <v>135161.67000000001</v>
      </c>
      <c r="H2415">
        <v>1</v>
      </c>
      <c r="I2415">
        <v>1</v>
      </c>
      <c r="J2415">
        <v>1</v>
      </c>
      <c r="K2415" s="5">
        <v>136071.04999999999</v>
      </c>
      <c r="L2415">
        <v>0</v>
      </c>
      <c r="M2415" t="str">
        <f t="shared" si="111"/>
        <v xml:space="preserve"> Reatined</v>
      </c>
      <c r="N2415" s="7">
        <v>16.666666666666661</v>
      </c>
      <c r="O2415" s="10" t="str">
        <f t="shared" si="112"/>
        <v>18-25</v>
      </c>
      <c r="P2415" t="str">
        <f t="shared" si="113"/>
        <v>7-9 Years</v>
      </c>
      <c r="Q2415" t="str">
        <f>IF(B2415&lt;=500,"300-500",
 IF(B2415&lt;=650,"501-650",
 IF(B2415&lt;=750,"651-750",
 "751-850")))</f>
        <v>751-850</v>
      </c>
      <c r="R2415" t="str">
        <f>IF(L2415=1,"Customer already churned",
 IF(N2415&gt;=70,"Urgent attention required",
 IF(O2415="46-60","Focus retention efforts",
 IF(O2415="36-45","Extend retention strategies",
 IF(O2415="501-600","Engagement support required",
 IF(O2415="601-700","Monitor engagement",
 IF(AND(C2415="Germany",D2415="Female"),"Priority proactive retention",
 "General engagement")))))))</f>
        <v>Priority proactive retention</v>
      </c>
    </row>
    <row r="2416" spans="1:18" x14ac:dyDescent="0.35">
      <c r="A2416">
        <v>15806027</v>
      </c>
      <c r="B2416">
        <v>556</v>
      </c>
      <c r="C2416" t="s">
        <v>15</v>
      </c>
      <c r="D2416" t="s">
        <v>16</v>
      </c>
      <c r="E2416">
        <v>52</v>
      </c>
      <c r="F2416">
        <v>9</v>
      </c>
      <c r="G2416" s="3">
        <v>0</v>
      </c>
      <c r="H2416">
        <v>1</v>
      </c>
      <c r="I2416">
        <v>1</v>
      </c>
      <c r="J2416">
        <v>0</v>
      </c>
      <c r="K2416" s="5">
        <v>175149.2</v>
      </c>
      <c r="L2416">
        <v>1</v>
      </c>
      <c r="M2416" t="str">
        <f t="shared" si="111"/>
        <v>Churned</v>
      </c>
      <c r="N2416" s="7">
        <v>66.666666666666657</v>
      </c>
      <c r="O2416" s="10" t="str">
        <f t="shared" si="112"/>
        <v>46-60</v>
      </c>
      <c r="P2416" t="str">
        <f t="shared" si="113"/>
        <v>7-9 Years</v>
      </c>
      <c r="Q2416" t="str">
        <f>IF(B2416&lt;=500,"300-500",
 IF(B2416&lt;=650,"501-650",
 IF(B2416&lt;=750,"651-750",
 "751-850")))</f>
        <v>501-650</v>
      </c>
      <c r="R2416" t="str">
        <f>IF(L2416=1,"Customer already churned",
 IF(N2416&gt;=70,"Urgent attention required",
 IF(O2416="46-60","Focus retention efforts",
 IF(O2416="36-45","Extend retention strategies",
 IF(O2416="501-600","Engagement support required",
 IF(O2416="601-700","Monitor engagement",
 IF(AND(C2416="Germany",D2416="Female"),"Priority proactive retention",
 "General engagement")))))))</f>
        <v>Customer already churned</v>
      </c>
    </row>
    <row r="2417" spans="1:18" x14ac:dyDescent="0.35">
      <c r="A2417">
        <v>15574886</v>
      </c>
      <c r="B2417">
        <v>706</v>
      </c>
      <c r="C2417" t="s">
        <v>15</v>
      </c>
      <c r="D2417" t="s">
        <v>18</v>
      </c>
      <c r="E2417">
        <v>32</v>
      </c>
      <c r="F2417">
        <v>6</v>
      </c>
      <c r="G2417" s="3">
        <v>94486.47</v>
      </c>
      <c r="H2417">
        <v>1</v>
      </c>
      <c r="I2417">
        <v>1</v>
      </c>
      <c r="J2417">
        <v>1</v>
      </c>
      <c r="K2417" s="5">
        <v>146949.74</v>
      </c>
      <c r="L2417">
        <v>0</v>
      </c>
      <c r="M2417" t="str">
        <f t="shared" si="111"/>
        <v xml:space="preserve"> Reatined</v>
      </c>
      <c r="N2417" s="7">
        <v>16.666666666666661</v>
      </c>
      <c r="O2417" s="10" t="str">
        <f t="shared" si="112"/>
        <v>26-35</v>
      </c>
      <c r="P2417" t="str">
        <f t="shared" si="113"/>
        <v>4-6 Years</v>
      </c>
      <c r="Q2417" t="str">
        <f>IF(B2417&lt;=500,"300-500",
 IF(B2417&lt;=650,"501-650",
 IF(B2417&lt;=750,"651-750",
 "751-850")))</f>
        <v>651-750</v>
      </c>
      <c r="R2417" t="str">
        <f>IF(L2417=1,"Customer already churned",
 IF(N2417&gt;=70,"Urgent attention required",
 IF(O2417="46-60","Focus retention efforts",
 IF(O2417="36-45","Extend retention strategies",
 IF(O2417="501-600","Engagement support required",
 IF(O2417="601-700","Monitor engagement",
 IF(AND(C2417="Germany",D2417="Female"),"Priority proactive retention",
 "General engagement")))))))</f>
        <v>General engagement</v>
      </c>
    </row>
    <row r="2418" spans="1:18" x14ac:dyDescent="0.35">
      <c r="A2418">
        <v>15707120</v>
      </c>
      <c r="B2418">
        <v>850</v>
      </c>
      <c r="C2418" t="s">
        <v>15</v>
      </c>
      <c r="D2418" t="s">
        <v>18</v>
      </c>
      <c r="E2418">
        <v>46</v>
      </c>
      <c r="F2418">
        <v>9</v>
      </c>
      <c r="G2418" s="3">
        <v>117640.39</v>
      </c>
      <c r="H2418">
        <v>1</v>
      </c>
      <c r="I2418">
        <v>1</v>
      </c>
      <c r="J2418">
        <v>0</v>
      </c>
      <c r="K2418" s="5">
        <v>88920.68</v>
      </c>
      <c r="L2418">
        <v>0</v>
      </c>
      <c r="M2418" t="str">
        <f t="shared" si="111"/>
        <v xml:space="preserve"> Reatined</v>
      </c>
      <c r="N2418" s="7">
        <v>37.5</v>
      </c>
      <c r="O2418" s="10" t="str">
        <f t="shared" si="112"/>
        <v>46-60</v>
      </c>
      <c r="P2418" t="str">
        <f t="shared" si="113"/>
        <v>7-9 Years</v>
      </c>
      <c r="Q2418" t="str">
        <f>IF(B2418&lt;=500,"300-500",
 IF(B2418&lt;=650,"501-650",
 IF(B2418&lt;=750,"651-750",
 "751-850")))</f>
        <v>751-850</v>
      </c>
      <c r="R2418" t="str">
        <f>IF(L2418=1,"Customer already churned",
 IF(N2418&gt;=70,"Urgent attention required",
 IF(O2418="46-60","Focus retention efforts",
 IF(O2418="36-45","Extend retention strategies",
 IF(O2418="501-600","Engagement support required",
 IF(O2418="601-700","Monitor engagement",
 IF(AND(C2418="Germany",D2418="Female"),"Priority proactive retention",
 "General engagement")))))))</f>
        <v>Focus retention efforts</v>
      </c>
    </row>
    <row r="2419" spans="1:18" x14ac:dyDescent="0.35">
      <c r="A2419">
        <v>15800845</v>
      </c>
      <c r="B2419">
        <v>732</v>
      </c>
      <c r="C2419" t="s">
        <v>17</v>
      </c>
      <c r="D2419" t="s">
        <v>16</v>
      </c>
      <c r="E2419">
        <v>33</v>
      </c>
      <c r="F2419">
        <v>8</v>
      </c>
      <c r="G2419" s="3">
        <v>111379.55</v>
      </c>
      <c r="H2419">
        <v>1</v>
      </c>
      <c r="I2419">
        <v>1</v>
      </c>
      <c r="J2419">
        <v>1</v>
      </c>
      <c r="K2419" s="5">
        <v>45098.62</v>
      </c>
      <c r="L2419">
        <v>0</v>
      </c>
      <c r="M2419" t="str">
        <f t="shared" si="111"/>
        <v xml:space="preserve"> Reatined</v>
      </c>
      <c r="N2419" s="7">
        <v>16.666666666666661</v>
      </c>
      <c r="O2419" s="10" t="str">
        <f t="shared" si="112"/>
        <v>26-35</v>
      </c>
      <c r="P2419" t="str">
        <f t="shared" si="113"/>
        <v>7-9 Years</v>
      </c>
      <c r="Q2419" t="str">
        <f>IF(B2419&lt;=500,"300-500",
 IF(B2419&lt;=650,"501-650",
 IF(B2419&lt;=750,"651-750",
 "751-850")))</f>
        <v>651-750</v>
      </c>
      <c r="R2419" t="str">
        <f>IF(L2419=1,"Customer already churned",
 IF(N2419&gt;=70,"Urgent attention required",
 IF(O2419="46-60","Focus retention efforts",
 IF(O2419="36-45","Extend retention strategies",
 IF(O2419="501-600","Engagement support required",
 IF(O2419="601-700","Monitor engagement",
 IF(AND(C2419="Germany",D2419="Female"),"Priority proactive retention",
 "General engagement")))))))</f>
        <v>General engagement</v>
      </c>
    </row>
    <row r="2420" spans="1:18" x14ac:dyDescent="0.35">
      <c r="A2420">
        <v>15603914</v>
      </c>
      <c r="B2420">
        <v>614</v>
      </c>
      <c r="C2420" t="s">
        <v>15</v>
      </c>
      <c r="D2420" t="s">
        <v>18</v>
      </c>
      <c r="E2420">
        <v>40</v>
      </c>
      <c r="F2420">
        <v>6</v>
      </c>
      <c r="G2420" s="3">
        <v>0</v>
      </c>
      <c r="H2420">
        <v>1</v>
      </c>
      <c r="I2420">
        <v>1</v>
      </c>
      <c r="J2420">
        <v>1</v>
      </c>
      <c r="K2420" s="5">
        <v>20339.79</v>
      </c>
      <c r="L2420">
        <v>1</v>
      </c>
      <c r="M2420" t="str">
        <f t="shared" si="111"/>
        <v>Churned</v>
      </c>
      <c r="N2420" s="7">
        <v>29.166666666666671</v>
      </c>
      <c r="O2420" s="10" t="str">
        <f t="shared" si="112"/>
        <v>36-45</v>
      </c>
      <c r="P2420" t="str">
        <f t="shared" si="113"/>
        <v>4-6 Years</v>
      </c>
      <c r="Q2420" t="str">
        <f>IF(B2420&lt;=500,"300-500",
 IF(B2420&lt;=650,"501-650",
 IF(B2420&lt;=750,"651-750",
 "751-850")))</f>
        <v>501-650</v>
      </c>
      <c r="R2420" t="str">
        <f>IF(L2420=1,"Customer already churned",
 IF(N2420&gt;=70,"Urgent attention required",
 IF(O2420="46-60","Focus retention efforts",
 IF(O2420="36-45","Extend retention strategies",
 IF(O2420="501-600","Engagement support required",
 IF(O2420="601-700","Monitor engagement",
 IF(AND(C2420="Germany",D2420="Female"),"Priority proactive retention",
 "General engagement")))))))</f>
        <v>Customer already churned</v>
      </c>
    </row>
    <row r="2421" spans="1:18" x14ac:dyDescent="0.35">
      <c r="A2421">
        <v>15722765</v>
      </c>
      <c r="B2421">
        <v>580</v>
      </c>
      <c r="C2421" t="s">
        <v>17</v>
      </c>
      <c r="D2421" t="s">
        <v>16</v>
      </c>
      <c r="E2421">
        <v>57</v>
      </c>
      <c r="F2421">
        <v>0</v>
      </c>
      <c r="G2421" s="3">
        <v>136820.99</v>
      </c>
      <c r="H2421">
        <v>1</v>
      </c>
      <c r="I2421">
        <v>0</v>
      </c>
      <c r="J2421">
        <v>1</v>
      </c>
      <c r="K2421" s="5">
        <v>108528.74</v>
      </c>
      <c r="L2421">
        <v>0</v>
      </c>
      <c r="M2421" t="str">
        <f t="shared" si="111"/>
        <v xml:space="preserve"> Reatined</v>
      </c>
      <c r="N2421" s="7">
        <v>66.666666666666657</v>
      </c>
      <c r="O2421" s="10" t="str">
        <f t="shared" si="112"/>
        <v>46-60</v>
      </c>
      <c r="P2421" t="str">
        <f t="shared" si="113"/>
        <v>0-3 Years</v>
      </c>
      <c r="Q2421" t="str">
        <f>IF(B2421&lt;=500,"300-500",
 IF(B2421&lt;=650,"501-650",
 IF(B2421&lt;=750,"651-750",
 "751-850")))</f>
        <v>501-650</v>
      </c>
      <c r="R2421" t="str">
        <f>IF(L2421=1,"Customer already churned",
 IF(N2421&gt;=70,"Urgent attention required",
 IF(O2421="46-60","Focus retention efforts",
 IF(O2421="36-45","Extend retention strategies",
 IF(O2421="501-600","Engagement support required",
 IF(O2421="601-700","Monitor engagement",
 IF(AND(C2421="Germany",D2421="Female"),"Priority proactive retention",
 "General engagement")))))))</f>
        <v>Focus retention efforts</v>
      </c>
    </row>
    <row r="2422" spans="1:18" x14ac:dyDescent="0.35">
      <c r="A2422">
        <v>15783305</v>
      </c>
      <c r="B2422">
        <v>593</v>
      </c>
      <c r="C2422" t="s">
        <v>15</v>
      </c>
      <c r="D2422" t="s">
        <v>16</v>
      </c>
      <c r="E2422">
        <v>46</v>
      </c>
      <c r="F2422">
        <v>7</v>
      </c>
      <c r="G2422" s="3">
        <v>98752.51</v>
      </c>
      <c r="H2422">
        <v>1</v>
      </c>
      <c r="I2422">
        <v>1</v>
      </c>
      <c r="J2422">
        <v>0</v>
      </c>
      <c r="K2422" s="5">
        <v>145560.38</v>
      </c>
      <c r="L2422">
        <v>0</v>
      </c>
      <c r="M2422" t="str">
        <f t="shared" si="111"/>
        <v xml:space="preserve"> Reatined</v>
      </c>
      <c r="N2422" s="7">
        <v>37.5</v>
      </c>
      <c r="O2422" s="10" t="str">
        <f t="shared" si="112"/>
        <v>46-60</v>
      </c>
      <c r="P2422" t="str">
        <f t="shared" si="113"/>
        <v>7-9 Years</v>
      </c>
      <c r="Q2422" t="str">
        <f>IF(B2422&lt;=500,"300-500",
 IF(B2422&lt;=650,"501-650",
 IF(B2422&lt;=750,"651-750",
 "751-850")))</f>
        <v>501-650</v>
      </c>
      <c r="R2422" t="str">
        <f>IF(L2422=1,"Customer already churned",
 IF(N2422&gt;=70,"Urgent attention required",
 IF(O2422="46-60","Focus retention efforts",
 IF(O2422="36-45","Extend retention strategies",
 IF(O2422="501-600","Engagement support required",
 IF(O2422="601-700","Monitor engagement",
 IF(AND(C2422="Germany",D2422="Female"),"Priority proactive retention",
 "General engagement")))))))</f>
        <v>Focus retention efforts</v>
      </c>
    </row>
    <row r="2423" spans="1:18" x14ac:dyDescent="0.35">
      <c r="A2423">
        <v>15574842</v>
      </c>
      <c r="B2423">
        <v>653</v>
      </c>
      <c r="C2423" t="s">
        <v>19</v>
      </c>
      <c r="D2423" t="s">
        <v>16</v>
      </c>
      <c r="E2423">
        <v>25</v>
      </c>
      <c r="F2423">
        <v>2</v>
      </c>
      <c r="G2423" s="3">
        <v>158266.42000000001</v>
      </c>
      <c r="H2423">
        <v>3</v>
      </c>
      <c r="I2423">
        <v>1</v>
      </c>
      <c r="J2423">
        <v>1</v>
      </c>
      <c r="K2423" s="5">
        <v>199357.24</v>
      </c>
      <c r="L2423">
        <v>0</v>
      </c>
      <c r="M2423" t="str">
        <f t="shared" si="111"/>
        <v xml:space="preserve"> Reatined</v>
      </c>
      <c r="N2423" s="7">
        <v>25</v>
      </c>
      <c r="O2423" s="10" t="str">
        <f t="shared" si="112"/>
        <v>18-25</v>
      </c>
      <c r="P2423" t="str">
        <f t="shared" si="113"/>
        <v>0-3 Years</v>
      </c>
      <c r="Q2423" t="str">
        <f>IF(B2423&lt;=500,"300-500",
 IF(B2423&lt;=650,"501-650",
 IF(B2423&lt;=750,"651-750",
 "751-850")))</f>
        <v>651-750</v>
      </c>
      <c r="R2423" t="str">
        <f>IF(L2423=1,"Customer already churned",
 IF(N2423&gt;=70,"Urgent attention required",
 IF(O2423="46-60","Focus retention efforts",
 IF(O2423="36-45","Extend retention strategies",
 IF(O2423="501-600","Engagement support required",
 IF(O2423="601-700","Monitor engagement",
 IF(AND(C2423="Germany",D2423="Female"),"Priority proactive retention",
 "General engagement")))))))</f>
        <v>Priority proactive retention</v>
      </c>
    </row>
    <row r="2424" spans="1:18" x14ac:dyDescent="0.35">
      <c r="A2424">
        <v>15607837</v>
      </c>
      <c r="B2424">
        <v>746</v>
      </c>
      <c r="C2424" t="s">
        <v>15</v>
      </c>
      <c r="D2424" t="s">
        <v>16</v>
      </c>
      <c r="E2424">
        <v>29</v>
      </c>
      <c r="F2424">
        <v>4</v>
      </c>
      <c r="G2424" s="3">
        <v>105599.67</v>
      </c>
      <c r="H2424">
        <v>1</v>
      </c>
      <c r="I2424">
        <v>1</v>
      </c>
      <c r="J2424">
        <v>1</v>
      </c>
      <c r="K2424" s="5">
        <v>43106.17</v>
      </c>
      <c r="L2424">
        <v>0</v>
      </c>
      <c r="M2424" t="str">
        <f t="shared" si="111"/>
        <v xml:space="preserve"> Reatined</v>
      </c>
      <c r="N2424" s="7">
        <v>16.666666666666661</v>
      </c>
      <c r="O2424" s="10" t="str">
        <f t="shared" si="112"/>
        <v>26-35</v>
      </c>
      <c r="P2424" t="str">
        <f t="shared" si="113"/>
        <v>4-6 Years</v>
      </c>
      <c r="Q2424" t="str">
        <f>IF(B2424&lt;=500,"300-500",
 IF(B2424&lt;=650,"501-650",
 IF(B2424&lt;=750,"651-750",
 "751-850")))</f>
        <v>651-750</v>
      </c>
      <c r="R2424" t="str">
        <f>IF(L2424=1,"Customer already churned",
 IF(N2424&gt;=70,"Urgent attention required",
 IF(O2424="46-60","Focus retention efforts",
 IF(O2424="36-45","Extend retention strategies",
 IF(O2424="501-600","Engagement support required",
 IF(O2424="601-700","Monitor engagement",
 IF(AND(C2424="Germany",D2424="Female"),"Priority proactive retention",
 "General engagement")))))))</f>
        <v>General engagement</v>
      </c>
    </row>
    <row r="2425" spans="1:18" x14ac:dyDescent="0.35">
      <c r="A2425">
        <v>15714877</v>
      </c>
      <c r="B2425">
        <v>662</v>
      </c>
      <c r="C2425" t="s">
        <v>15</v>
      </c>
      <c r="D2425" t="s">
        <v>16</v>
      </c>
      <c r="E2425">
        <v>29</v>
      </c>
      <c r="F2425">
        <v>10</v>
      </c>
      <c r="G2425" s="3">
        <v>0</v>
      </c>
      <c r="H2425">
        <v>2</v>
      </c>
      <c r="I2425">
        <v>1</v>
      </c>
      <c r="J2425">
        <v>0</v>
      </c>
      <c r="K2425" s="5">
        <v>137508.31</v>
      </c>
      <c r="L2425">
        <v>0</v>
      </c>
      <c r="M2425" t="str">
        <f t="shared" si="111"/>
        <v xml:space="preserve"> Reatined</v>
      </c>
      <c r="N2425" s="7">
        <v>33.333333333333329</v>
      </c>
      <c r="O2425" s="10" t="str">
        <f t="shared" si="112"/>
        <v>26-35</v>
      </c>
      <c r="P2425" t="str">
        <f t="shared" si="113"/>
        <v>10+ Years</v>
      </c>
      <c r="Q2425" t="str">
        <f>IF(B2425&lt;=500,"300-500",
 IF(B2425&lt;=650,"501-650",
 IF(B2425&lt;=750,"651-750",
 "751-850")))</f>
        <v>651-750</v>
      </c>
      <c r="R2425" t="str">
        <f>IF(L2425=1,"Customer already churned",
 IF(N2425&gt;=70,"Urgent attention required",
 IF(O2425="46-60","Focus retention efforts",
 IF(O2425="36-45","Extend retention strategies",
 IF(O2425="501-600","Engagement support required",
 IF(O2425="601-700","Monitor engagement",
 IF(AND(C2425="Germany",D2425="Female"),"Priority proactive retention",
 "General engagement")))))))</f>
        <v>General engagement</v>
      </c>
    </row>
    <row r="2426" spans="1:18" x14ac:dyDescent="0.35">
      <c r="A2426">
        <v>15782941</v>
      </c>
      <c r="B2426">
        <v>573</v>
      </c>
      <c r="C2426" t="s">
        <v>15</v>
      </c>
      <c r="D2426" t="s">
        <v>18</v>
      </c>
      <c r="E2426">
        <v>31</v>
      </c>
      <c r="F2426">
        <v>2</v>
      </c>
      <c r="G2426" s="3">
        <v>0</v>
      </c>
      <c r="H2426">
        <v>2</v>
      </c>
      <c r="I2426">
        <v>1</v>
      </c>
      <c r="J2426">
        <v>1</v>
      </c>
      <c r="K2426" s="5">
        <v>91957.39</v>
      </c>
      <c r="L2426">
        <v>0</v>
      </c>
      <c r="M2426" t="str">
        <f t="shared" si="111"/>
        <v xml:space="preserve"> Reatined</v>
      </c>
      <c r="N2426" s="7">
        <v>37.5</v>
      </c>
      <c r="O2426" s="10" t="str">
        <f t="shared" si="112"/>
        <v>26-35</v>
      </c>
      <c r="P2426" t="str">
        <f t="shared" si="113"/>
        <v>0-3 Years</v>
      </c>
      <c r="Q2426" t="str">
        <f>IF(B2426&lt;=500,"300-500",
 IF(B2426&lt;=650,"501-650",
 IF(B2426&lt;=750,"651-750",
 "751-850")))</f>
        <v>501-650</v>
      </c>
      <c r="R2426" t="str">
        <f>IF(L2426=1,"Customer already churned",
 IF(N2426&gt;=70,"Urgent attention required",
 IF(O2426="46-60","Focus retention efforts",
 IF(O2426="36-45","Extend retention strategies",
 IF(O2426="501-600","Engagement support required",
 IF(O2426="601-700","Monitor engagement",
 IF(AND(C2426="Germany",D2426="Female"),"Priority proactive retention",
 "General engagement")))))))</f>
        <v>General engagement</v>
      </c>
    </row>
    <row r="2427" spans="1:18" x14ac:dyDescent="0.35">
      <c r="A2427">
        <v>15630167</v>
      </c>
      <c r="B2427">
        <v>684</v>
      </c>
      <c r="C2427" t="s">
        <v>17</v>
      </c>
      <c r="D2427" t="s">
        <v>16</v>
      </c>
      <c r="E2427">
        <v>39</v>
      </c>
      <c r="F2427">
        <v>4</v>
      </c>
      <c r="G2427" s="3">
        <v>139723.9</v>
      </c>
      <c r="H2427">
        <v>1</v>
      </c>
      <c r="I2427">
        <v>1</v>
      </c>
      <c r="J2427">
        <v>1</v>
      </c>
      <c r="K2427" s="5">
        <v>120612.11</v>
      </c>
      <c r="L2427">
        <v>0</v>
      </c>
      <c r="M2427" t="str">
        <f t="shared" si="111"/>
        <v xml:space="preserve"> Reatined</v>
      </c>
      <c r="N2427" s="7">
        <v>16.666666666666661</v>
      </c>
      <c r="O2427" s="10" t="str">
        <f t="shared" si="112"/>
        <v>36-45</v>
      </c>
      <c r="P2427" t="str">
        <f t="shared" si="113"/>
        <v>4-6 Years</v>
      </c>
      <c r="Q2427" t="str">
        <f>IF(B2427&lt;=500,"300-500",
 IF(B2427&lt;=650,"501-650",
 IF(B2427&lt;=750,"651-750",
 "751-850")))</f>
        <v>651-750</v>
      </c>
      <c r="R2427" t="str">
        <f>IF(L2427=1,"Customer already churned",
 IF(N2427&gt;=70,"Urgent attention required",
 IF(O2427="46-60","Focus retention efforts",
 IF(O2427="36-45","Extend retention strategies",
 IF(O2427="501-600","Engagement support required",
 IF(O2427="601-700","Monitor engagement",
 IF(AND(C2427="Germany",D2427="Female"),"Priority proactive retention",
 "General engagement")))))))</f>
        <v>Extend retention strategies</v>
      </c>
    </row>
    <row r="2428" spans="1:18" x14ac:dyDescent="0.35">
      <c r="A2428">
        <v>15759038</v>
      </c>
      <c r="B2428">
        <v>793</v>
      </c>
      <c r="C2428" t="s">
        <v>15</v>
      </c>
      <c r="D2428" t="s">
        <v>16</v>
      </c>
      <c r="E2428">
        <v>41</v>
      </c>
      <c r="F2428">
        <v>3</v>
      </c>
      <c r="G2428" s="3">
        <v>141806.46</v>
      </c>
      <c r="H2428">
        <v>1</v>
      </c>
      <c r="I2428">
        <v>1</v>
      </c>
      <c r="J2428">
        <v>0</v>
      </c>
      <c r="K2428" s="5">
        <v>102921.17</v>
      </c>
      <c r="L2428">
        <v>0</v>
      </c>
      <c r="M2428" t="str">
        <f t="shared" si="111"/>
        <v xml:space="preserve"> Reatined</v>
      </c>
      <c r="N2428" s="7">
        <v>37.5</v>
      </c>
      <c r="O2428" s="10" t="str">
        <f t="shared" si="112"/>
        <v>36-45</v>
      </c>
      <c r="P2428" t="str">
        <f t="shared" si="113"/>
        <v>0-3 Years</v>
      </c>
      <c r="Q2428" t="str">
        <f>IF(B2428&lt;=500,"300-500",
 IF(B2428&lt;=650,"501-650",
 IF(B2428&lt;=750,"651-750",
 "751-850")))</f>
        <v>751-850</v>
      </c>
      <c r="R2428" t="str">
        <f>IF(L2428=1,"Customer already churned",
 IF(N2428&gt;=70,"Urgent attention required",
 IF(O2428="46-60","Focus retention efforts",
 IF(O2428="36-45","Extend retention strategies",
 IF(O2428="501-600","Engagement support required",
 IF(O2428="601-700","Monitor engagement",
 IF(AND(C2428="Germany",D2428="Female"),"Priority proactive retention",
 "General engagement")))))))</f>
        <v>Extend retention strategies</v>
      </c>
    </row>
    <row r="2429" spans="1:18" x14ac:dyDescent="0.35">
      <c r="A2429">
        <v>15661821</v>
      </c>
      <c r="B2429">
        <v>798</v>
      </c>
      <c r="C2429" t="s">
        <v>19</v>
      </c>
      <c r="D2429" t="s">
        <v>16</v>
      </c>
      <c r="E2429">
        <v>49</v>
      </c>
      <c r="F2429">
        <v>5</v>
      </c>
      <c r="G2429" s="3">
        <v>132571.67000000001</v>
      </c>
      <c r="H2429">
        <v>1</v>
      </c>
      <c r="I2429">
        <v>1</v>
      </c>
      <c r="J2429">
        <v>1</v>
      </c>
      <c r="K2429" s="5">
        <v>31686.33</v>
      </c>
      <c r="L2429">
        <v>1</v>
      </c>
      <c r="M2429" t="str">
        <f t="shared" si="111"/>
        <v>Churned</v>
      </c>
      <c r="N2429" s="7">
        <v>16.666666666666661</v>
      </c>
      <c r="O2429" s="10" t="str">
        <f t="shared" si="112"/>
        <v>46-60</v>
      </c>
      <c r="P2429" t="str">
        <f t="shared" si="113"/>
        <v>4-6 Years</v>
      </c>
      <c r="Q2429" t="str">
        <f>IF(B2429&lt;=500,"300-500",
 IF(B2429&lt;=650,"501-650",
 IF(B2429&lt;=750,"651-750",
 "751-850")))</f>
        <v>751-850</v>
      </c>
      <c r="R2429" t="str">
        <f>IF(L2429=1,"Customer already churned",
 IF(N2429&gt;=70,"Urgent attention required",
 IF(O2429="46-60","Focus retention efforts",
 IF(O2429="36-45","Extend retention strategies",
 IF(O2429="501-600","Engagement support required",
 IF(O2429="601-700","Monitor engagement",
 IF(AND(C2429="Germany",D2429="Female"),"Priority proactive retention",
 "General engagement")))))))</f>
        <v>Customer already churned</v>
      </c>
    </row>
    <row r="2430" spans="1:18" x14ac:dyDescent="0.35">
      <c r="A2430">
        <v>15728006</v>
      </c>
      <c r="B2430">
        <v>524</v>
      </c>
      <c r="C2430" t="s">
        <v>15</v>
      </c>
      <c r="D2430" t="s">
        <v>18</v>
      </c>
      <c r="E2430">
        <v>40</v>
      </c>
      <c r="F2430">
        <v>2</v>
      </c>
      <c r="G2430" s="3">
        <v>180516.9</v>
      </c>
      <c r="H2430">
        <v>1</v>
      </c>
      <c r="I2430">
        <v>1</v>
      </c>
      <c r="J2430">
        <v>0</v>
      </c>
      <c r="K2430" s="5">
        <v>180002.42</v>
      </c>
      <c r="L2430">
        <v>0</v>
      </c>
      <c r="M2430" t="str">
        <f t="shared" si="111"/>
        <v xml:space="preserve"> Reatined</v>
      </c>
      <c r="N2430" s="7">
        <v>62.5</v>
      </c>
      <c r="O2430" s="10" t="str">
        <f t="shared" si="112"/>
        <v>36-45</v>
      </c>
      <c r="P2430" t="str">
        <f t="shared" si="113"/>
        <v>0-3 Years</v>
      </c>
      <c r="Q2430" t="str">
        <f>IF(B2430&lt;=500,"300-500",
 IF(B2430&lt;=650,"501-650",
 IF(B2430&lt;=750,"651-750",
 "751-850")))</f>
        <v>501-650</v>
      </c>
      <c r="R2430" t="str">
        <f>IF(L2430=1,"Customer already churned",
 IF(N2430&gt;=70,"Urgent attention required",
 IF(O2430="46-60","Focus retention efforts",
 IF(O2430="36-45","Extend retention strategies",
 IF(O2430="501-600","Engagement support required",
 IF(O2430="601-700","Monitor engagement",
 IF(AND(C2430="Germany",D2430="Female"),"Priority proactive retention",
 "General engagement")))))))</f>
        <v>Extend retention strategies</v>
      </c>
    </row>
    <row r="2431" spans="1:18" x14ac:dyDescent="0.35">
      <c r="A2431">
        <v>15712176</v>
      </c>
      <c r="B2431">
        <v>816</v>
      </c>
      <c r="C2431" t="s">
        <v>15</v>
      </c>
      <c r="D2431" t="s">
        <v>18</v>
      </c>
      <c r="E2431">
        <v>31</v>
      </c>
      <c r="F2431">
        <v>8</v>
      </c>
      <c r="G2431" s="3">
        <v>0</v>
      </c>
      <c r="H2431">
        <v>2</v>
      </c>
      <c r="I2431">
        <v>1</v>
      </c>
      <c r="J2431">
        <v>1</v>
      </c>
      <c r="K2431" s="5">
        <v>28407.4</v>
      </c>
      <c r="L2431">
        <v>0</v>
      </c>
      <c r="M2431" t="str">
        <f t="shared" si="111"/>
        <v xml:space="preserve"> Reatined</v>
      </c>
      <c r="N2431" s="7">
        <v>12.5</v>
      </c>
      <c r="O2431" s="10" t="str">
        <f t="shared" si="112"/>
        <v>26-35</v>
      </c>
      <c r="P2431" t="str">
        <f t="shared" si="113"/>
        <v>7-9 Years</v>
      </c>
      <c r="Q2431" t="str">
        <f>IF(B2431&lt;=500,"300-500",
 IF(B2431&lt;=650,"501-650",
 IF(B2431&lt;=750,"651-750",
 "751-850")))</f>
        <v>751-850</v>
      </c>
      <c r="R2431" t="str">
        <f>IF(L2431=1,"Customer already churned",
 IF(N2431&gt;=70,"Urgent attention required",
 IF(O2431="46-60","Focus retention efforts",
 IF(O2431="36-45","Extend retention strategies",
 IF(O2431="501-600","Engagement support required",
 IF(O2431="601-700","Monitor engagement",
 IF(AND(C2431="Germany",D2431="Female"),"Priority proactive retention",
 "General engagement")))))))</f>
        <v>General engagement</v>
      </c>
    </row>
    <row r="2432" spans="1:18" x14ac:dyDescent="0.35">
      <c r="A2432">
        <v>15689351</v>
      </c>
      <c r="B2432">
        <v>742</v>
      </c>
      <c r="C2432" t="s">
        <v>19</v>
      </c>
      <c r="D2432" t="s">
        <v>16</v>
      </c>
      <c r="E2432">
        <v>41</v>
      </c>
      <c r="F2432">
        <v>4</v>
      </c>
      <c r="G2432" s="3">
        <v>92805.72</v>
      </c>
      <c r="H2432">
        <v>1</v>
      </c>
      <c r="I2432">
        <v>0</v>
      </c>
      <c r="J2432">
        <v>1</v>
      </c>
      <c r="K2432" s="5">
        <v>73743.95</v>
      </c>
      <c r="L2432">
        <v>1</v>
      </c>
      <c r="M2432" t="str">
        <f t="shared" si="111"/>
        <v>Churned</v>
      </c>
      <c r="N2432" s="7">
        <v>25</v>
      </c>
      <c r="O2432" s="10" t="str">
        <f t="shared" si="112"/>
        <v>36-45</v>
      </c>
      <c r="P2432" t="str">
        <f t="shared" si="113"/>
        <v>4-6 Years</v>
      </c>
      <c r="Q2432" t="str">
        <f>IF(B2432&lt;=500,"300-500",
 IF(B2432&lt;=650,"501-650",
 IF(B2432&lt;=750,"651-750",
 "751-850")))</f>
        <v>651-750</v>
      </c>
      <c r="R2432" t="str">
        <f>IF(L2432=1,"Customer already churned",
 IF(N2432&gt;=70,"Urgent attention required",
 IF(O2432="46-60","Focus retention efforts",
 IF(O2432="36-45","Extend retention strategies",
 IF(O2432="501-600","Engagement support required",
 IF(O2432="601-700","Monitor engagement",
 IF(AND(C2432="Germany",D2432="Female"),"Priority proactive retention",
 "General engagement")))))))</f>
        <v>Customer already churned</v>
      </c>
    </row>
    <row r="2433" spans="1:18" x14ac:dyDescent="0.35">
      <c r="A2433">
        <v>15782247</v>
      </c>
      <c r="B2433">
        <v>540</v>
      </c>
      <c r="C2433" t="s">
        <v>15</v>
      </c>
      <c r="D2433" t="s">
        <v>18</v>
      </c>
      <c r="E2433">
        <v>22</v>
      </c>
      <c r="F2433">
        <v>4</v>
      </c>
      <c r="G2433" s="3">
        <v>0</v>
      </c>
      <c r="H2433">
        <v>3</v>
      </c>
      <c r="I2433">
        <v>1</v>
      </c>
      <c r="J2433">
        <v>1</v>
      </c>
      <c r="K2433" s="5">
        <v>186233.26</v>
      </c>
      <c r="L2433">
        <v>1</v>
      </c>
      <c r="M2433" t="str">
        <f t="shared" si="111"/>
        <v>Churned</v>
      </c>
      <c r="N2433" s="7">
        <v>12.5</v>
      </c>
      <c r="O2433" s="10" t="str">
        <f t="shared" si="112"/>
        <v>18-25</v>
      </c>
      <c r="P2433" t="str">
        <f t="shared" si="113"/>
        <v>4-6 Years</v>
      </c>
      <c r="Q2433" t="str">
        <f>IF(B2433&lt;=500,"300-500",
 IF(B2433&lt;=650,"501-650",
 IF(B2433&lt;=750,"651-750",
 "751-850")))</f>
        <v>501-650</v>
      </c>
      <c r="R2433" t="str">
        <f>IF(L2433=1,"Customer already churned",
 IF(N2433&gt;=70,"Urgent attention required",
 IF(O2433="46-60","Focus retention efforts",
 IF(O2433="36-45","Extend retention strategies",
 IF(O2433="501-600","Engagement support required",
 IF(O2433="601-700","Monitor engagement",
 IF(AND(C2433="Germany",D2433="Female"),"Priority proactive retention",
 "General engagement")))))))</f>
        <v>Customer already churned</v>
      </c>
    </row>
    <row r="2434" spans="1:18" x14ac:dyDescent="0.35">
      <c r="A2434">
        <v>15769064</v>
      </c>
      <c r="B2434">
        <v>537</v>
      </c>
      <c r="C2434" t="s">
        <v>19</v>
      </c>
      <c r="D2434" t="s">
        <v>18</v>
      </c>
      <c r="E2434">
        <v>39</v>
      </c>
      <c r="F2434">
        <v>3</v>
      </c>
      <c r="G2434" s="3">
        <v>135309.35999999999</v>
      </c>
      <c r="H2434">
        <v>1</v>
      </c>
      <c r="I2434">
        <v>1</v>
      </c>
      <c r="J2434">
        <v>0</v>
      </c>
      <c r="K2434" s="5">
        <v>31728.86</v>
      </c>
      <c r="L2434">
        <v>1</v>
      </c>
      <c r="M2434" t="str">
        <f t="shared" si="111"/>
        <v>Churned</v>
      </c>
      <c r="N2434" s="7">
        <v>37.5</v>
      </c>
      <c r="O2434" s="10" t="str">
        <f t="shared" si="112"/>
        <v>36-45</v>
      </c>
      <c r="P2434" t="str">
        <f t="shared" si="113"/>
        <v>0-3 Years</v>
      </c>
      <c r="Q2434" t="str">
        <f>IF(B2434&lt;=500,"300-500",
 IF(B2434&lt;=650,"501-650",
 IF(B2434&lt;=750,"651-750",
 "751-850")))</f>
        <v>501-650</v>
      </c>
      <c r="R2434" t="str">
        <f>IF(L2434=1,"Customer already churned",
 IF(N2434&gt;=70,"Urgent attention required",
 IF(O2434="46-60","Focus retention efforts",
 IF(O2434="36-45","Extend retention strategies",
 IF(O2434="501-600","Engagement support required",
 IF(O2434="601-700","Monitor engagement",
 IF(AND(C2434="Germany",D2434="Female"),"Priority proactive retention",
 "General engagement")))))))</f>
        <v>Customer already churned</v>
      </c>
    </row>
    <row r="2435" spans="1:18" x14ac:dyDescent="0.35">
      <c r="A2435">
        <v>15718153</v>
      </c>
      <c r="B2435">
        <v>759</v>
      </c>
      <c r="C2435" t="s">
        <v>17</v>
      </c>
      <c r="D2435" t="s">
        <v>16</v>
      </c>
      <c r="E2435">
        <v>74</v>
      </c>
      <c r="F2435">
        <v>6</v>
      </c>
      <c r="G2435" s="3">
        <v>128917.84</v>
      </c>
      <c r="H2435">
        <v>1</v>
      </c>
      <c r="I2435">
        <v>1</v>
      </c>
      <c r="J2435">
        <v>1</v>
      </c>
      <c r="K2435" s="5">
        <v>48244.639999999999</v>
      </c>
      <c r="L2435">
        <v>0</v>
      </c>
      <c r="M2435" t="str">
        <f t="shared" ref="M2435:M2498" si="114">IF(L2435=1, "Churned"," Reatined")</f>
        <v xml:space="preserve"> Reatined</v>
      </c>
      <c r="N2435" s="7">
        <v>33.333333333333329</v>
      </c>
      <c r="O2435" s="10" t="str">
        <f t="shared" ref="O2435:O2498" si="115">IF(E2435&lt;=25,"18-25",
 IF(E2435&lt;=35,"26-35",
 IF(E2435&lt;=45,"36-45",
 IF(E2435&lt;=60,"46-60",
 "60+"))))</f>
        <v>60+</v>
      </c>
      <c r="P2435" t="str">
        <f t="shared" ref="P2435:P2498" si="116">IF(F2435&lt;=3,"0-3 Years",
 IF(F2435&lt;=6,"4-6 Years",
 IF(F2435&lt;=9,"7-9 Years",
 "10+ Years")))</f>
        <v>4-6 Years</v>
      </c>
      <c r="Q2435" t="str">
        <f>IF(B2435&lt;=500,"300-500",
 IF(B2435&lt;=650,"501-650",
 IF(B2435&lt;=750,"651-750",
 "751-850")))</f>
        <v>751-850</v>
      </c>
      <c r="R2435" t="str">
        <f>IF(L2435=1,"Customer already churned",
 IF(N2435&gt;=70,"Urgent attention required",
 IF(O2435="46-60","Focus retention efforts",
 IF(O2435="36-45","Extend retention strategies",
 IF(O2435="501-600","Engagement support required",
 IF(O2435="601-700","Monitor engagement",
 IF(AND(C2435="Germany",D2435="Female"),"Priority proactive retention",
 "General engagement")))))))</f>
        <v>General engagement</v>
      </c>
    </row>
    <row r="2436" spans="1:18" x14ac:dyDescent="0.35">
      <c r="A2436">
        <v>15613189</v>
      </c>
      <c r="B2436">
        <v>774</v>
      </c>
      <c r="C2436" t="s">
        <v>15</v>
      </c>
      <c r="D2436" t="s">
        <v>16</v>
      </c>
      <c r="E2436">
        <v>52</v>
      </c>
      <c r="F2436">
        <v>2</v>
      </c>
      <c r="G2436" s="3">
        <v>56580.93</v>
      </c>
      <c r="H2436">
        <v>1</v>
      </c>
      <c r="I2436">
        <v>1</v>
      </c>
      <c r="J2436">
        <v>0</v>
      </c>
      <c r="K2436" s="5">
        <v>113266.28</v>
      </c>
      <c r="L2436">
        <v>1</v>
      </c>
      <c r="M2436" t="str">
        <f t="shared" si="114"/>
        <v>Churned</v>
      </c>
      <c r="N2436" s="7">
        <v>79.166666666666657</v>
      </c>
      <c r="O2436" s="10" t="str">
        <f t="shared" si="115"/>
        <v>46-60</v>
      </c>
      <c r="P2436" t="str">
        <f t="shared" si="116"/>
        <v>0-3 Years</v>
      </c>
      <c r="Q2436" t="str">
        <f>IF(B2436&lt;=500,"300-500",
 IF(B2436&lt;=650,"501-650",
 IF(B2436&lt;=750,"651-750",
 "751-850")))</f>
        <v>751-850</v>
      </c>
      <c r="R2436" t="str">
        <f>IF(L2436=1,"Customer already churned",
 IF(N2436&gt;=70,"Urgent attention required",
 IF(O2436="46-60","Focus retention efforts",
 IF(O2436="36-45","Extend retention strategies",
 IF(O2436="501-600","Engagement support required",
 IF(O2436="601-700","Monitor engagement",
 IF(AND(C2436="Germany",D2436="Female"),"Priority proactive retention",
 "General engagement")))))))</f>
        <v>Customer already churned</v>
      </c>
    </row>
    <row r="2437" spans="1:18" x14ac:dyDescent="0.35">
      <c r="A2437">
        <v>15661734</v>
      </c>
      <c r="B2437">
        <v>608</v>
      </c>
      <c r="C2437" t="s">
        <v>19</v>
      </c>
      <c r="D2437" t="s">
        <v>18</v>
      </c>
      <c r="E2437">
        <v>42</v>
      </c>
      <c r="F2437">
        <v>8</v>
      </c>
      <c r="G2437" s="3">
        <v>131390.75</v>
      </c>
      <c r="H2437">
        <v>2</v>
      </c>
      <c r="I2437">
        <v>1</v>
      </c>
      <c r="J2437">
        <v>0</v>
      </c>
      <c r="K2437" s="5">
        <v>71178.09</v>
      </c>
      <c r="L2437">
        <v>0</v>
      </c>
      <c r="M2437" t="str">
        <f t="shared" si="114"/>
        <v xml:space="preserve"> Reatined</v>
      </c>
      <c r="N2437" s="7">
        <v>20.833333333333339</v>
      </c>
      <c r="O2437" s="10" t="str">
        <f t="shared" si="115"/>
        <v>36-45</v>
      </c>
      <c r="P2437" t="str">
        <f t="shared" si="116"/>
        <v>7-9 Years</v>
      </c>
      <c r="Q2437" t="str">
        <f>IF(B2437&lt;=500,"300-500",
 IF(B2437&lt;=650,"501-650",
 IF(B2437&lt;=750,"651-750",
 "751-850")))</f>
        <v>501-650</v>
      </c>
      <c r="R2437" t="str">
        <f>IF(L2437=1,"Customer already churned",
 IF(N2437&gt;=70,"Urgent attention required",
 IF(O2437="46-60","Focus retention efforts",
 IF(O2437="36-45","Extend retention strategies",
 IF(O2437="501-600","Engagement support required",
 IF(O2437="601-700","Monitor engagement",
 IF(AND(C2437="Germany",D2437="Female"),"Priority proactive retention",
 "General engagement")))))))</f>
        <v>Extend retention strategies</v>
      </c>
    </row>
    <row r="2438" spans="1:18" x14ac:dyDescent="0.35">
      <c r="A2438">
        <v>15592645</v>
      </c>
      <c r="B2438">
        <v>704</v>
      </c>
      <c r="C2438" t="s">
        <v>17</v>
      </c>
      <c r="D2438" t="s">
        <v>18</v>
      </c>
      <c r="E2438">
        <v>37</v>
      </c>
      <c r="F2438">
        <v>4</v>
      </c>
      <c r="G2438" s="3">
        <v>0</v>
      </c>
      <c r="H2438">
        <v>2</v>
      </c>
      <c r="I2438">
        <v>0</v>
      </c>
      <c r="J2438">
        <v>0</v>
      </c>
      <c r="K2438" s="5">
        <v>25684.93</v>
      </c>
      <c r="L2438">
        <v>0</v>
      </c>
      <c r="M2438" t="str">
        <f t="shared" si="114"/>
        <v xml:space="preserve"> Reatined</v>
      </c>
      <c r="N2438" s="7">
        <v>41.666666666666671</v>
      </c>
      <c r="O2438" s="10" t="str">
        <f t="shared" si="115"/>
        <v>36-45</v>
      </c>
      <c r="P2438" t="str">
        <f t="shared" si="116"/>
        <v>4-6 Years</v>
      </c>
      <c r="Q2438" t="str">
        <f>IF(B2438&lt;=500,"300-500",
 IF(B2438&lt;=650,"501-650",
 IF(B2438&lt;=750,"651-750",
 "751-850")))</f>
        <v>651-750</v>
      </c>
      <c r="R2438" t="str">
        <f>IF(L2438=1,"Customer already churned",
 IF(N2438&gt;=70,"Urgent attention required",
 IF(O2438="46-60","Focus retention efforts",
 IF(O2438="36-45","Extend retention strategies",
 IF(O2438="501-600","Engagement support required",
 IF(O2438="601-700","Monitor engagement",
 IF(AND(C2438="Germany",D2438="Female"),"Priority proactive retention",
 "General engagement")))))))</f>
        <v>Extend retention strategies</v>
      </c>
    </row>
    <row r="2439" spans="1:18" x14ac:dyDescent="0.35">
      <c r="A2439">
        <v>15768387</v>
      </c>
      <c r="B2439">
        <v>581</v>
      </c>
      <c r="C2439" t="s">
        <v>15</v>
      </c>
      <c r="D2439" t="s">
        <v>18</v>
      </c>
      <c r="E2439">
        <v>41</v>
      </c>
      <c r="F2439">
        <v>8</v>
      </c>
      <c r="G2439" s="3">
        <v>0</v>
      </c>
      <c r="H2439">
        <v>2</v>
      </c>
      <c r="I2439">
        <v>0</v>
      </c>
      <c r="J2439">
        <v>0</v>
      </c>
      <c r="K2439" s="5">
        <v>29737.14</v>
      </c>
      <c r="L2439">
        <v>0</v>
      </c>
      <c r="M2439" t="str">
        <f t="shared" si="114"/>
        <v xml:space="preserve"> Reatined</v>
      </c>
      <c r="N2439" s="7">
        <v>41.666666666666671</v>
      </c>
      <c r="O2439" s="10" t="str">
        <f t="shared" si="115"/>
        <v>36-45</v>
      </c>
      <c r="P2439" t="str">
        <f t="shared" si="116"/>
        <v>7-9 Years</v>
      </c>
      <c r="Q2439" t="str">
        <f>IF(B2439&lt;=500,"300-500",
 IF(B2439&lt;=650,"501-650",
 IF(B2439&lt;=750,"651-750",
 "751-850")))</f>
        <v>501-650</v>
      </c>
      <c r="R2439" t="str">
        <f>IF(L2439=1,"Customer already churned",
 IF(N2439&gt;=70,"Urgent attention required",
 IF(O2439="46-60","Focus retention efforts",
 IF(O2439="36-45","Extend retention strategies",
 IF(O2439="501-600","Engagement support required",
 IF(O2439="601-700","Monitor engagement",
 IF(AND(C2439="Germany",D2439="Female"),"Priority proactive retention",
 "General engagement")))))))</f>
        <v>Extend retention strategies</v>
      </c>
    </row>
    <row r="2440" spans="1:18" x14ac:dyDescent="0.35">
      <c r="A2440">
        <v>15792525</v>
      </c>
      <c r="B2440">
        <v>628</v>
      </c>
      <c r="C2440" t="s">
        <v>19</v>
      </c>
      <c r="D2440" t="s">
        <v>16</v>
      </c>
      <c r="E2440">
        <v>61</v>
      </c>
      <c r="F2440">
        <v>1</v>
      </c>
      <c r="G2440" s="3">
        <v>97361.66</v>
      </c>
      <c r="H2440">
        <v>1</v>
      </c>
      <c r="I2440">
        <v>1</v>
      </c>
      <c r="J2440">
        <v>1</v>
      </c>
      <c r="K2440" s="5">
        <v>149922.38</v>
      </c>
      <c r="L2440">
        <v>1</v>
      </c>
      <c r="M2440" t="str">
        <f t="shared" si="114"/>
        <v>Churned</v>
      </c>
      <c r="N2440" s="7">
        <v>58.333333333333343</v>
      </c>
      <c r="O2440" s="10" t="str">
        <f t="shared" si="115"/>
        <v>60+</v>
      </c>
      <c r="P2440" t="str">
        <f t="shared" si="116"/>
        <v>0-3 Years</v>
      </c>
      <c r="Q2440" t="str">
        <f>IF(B2440&lt;=500,"300-500",
 IF(B2440&lt;=650,"501-650",
 IF(B2440&lt;=750,"651-750",
 "751-850")))</f>
        <v>501-650</v>
      </c>
      <c r="R2440" t="str">
        <f>IF(L2440=1,"Customer already churned",
 IF(N2440&gt;=70,"Urgent attention required",
 IF(O2440="46-60","Focus retention efforts",
 IF(O2440="36-45","Extend retention strategies",
 IF(O2440="501-600","Engagement support required",
 IF(O2440="601-700","Monitor engagement",
 IF(AND(C2440="Germany",D2440="Female"),"Priority proactive retention",
 "General engagement")))))))</f>
        <v>Customer already churned</v>
      </c>
    </row>
    <row r="2441" spans="1:18" x14ac:dyDescent="0.35">
      <c r="A2441">
        <v>15586976</v>
      </c>
      <c r="B2441">
        <v>566</v>
      </c>
      <c r="C2441" t="s">
        <v>15</v>
      </c>
      <c r="D2441" t="s">
        <v>16</v>
      </c>
      <c r="E2441">
        <v>42</v>
      </c>
      <c r="F2441">
        <v>6</v>
      </c>
      <c r="G2441" s="3">
        <v>0</v>
      </c>
      <c r="H2441">
        <v>1</v>
      </c>
      <c r="I2441">
        <v>1</v>
      </c>
      <c r="J2441">
        <v>0</v>
      </c>
      <c r="K2441" s="5">
        <v>180702.12</v>
      </c>
      <c r="L2441">
        <v>1</v>
      </c>
      <c r="M2441" t="str">
        <f t="shared" si="114"/>
        <v>Churned</v>
      </c>
      <c r="N2441" s="7">
        <v>50</v>
      </c>
      <c r="O2441" s="10" t="str">
        <f t="shared" si="115"/>
        <v>36-45</v>
      </c>
      <c r="P2441" t="str">
        <f t="shared" si="116"/>
        <v>4-6 Years</v>
      </c>
      <c r="Q2441" t="str">
        <f>IF(B2441&lt;=500,"300-500",
 IF(B2441&lt;=650,"501-650",
 IF(B2441&lt;=750,"651-750",
 "751-850")))</f>
        <v>501-650</v>
      </c>
      <c r="R2441" t="str">
        <f>IF(L2441=1,"Customer already churned",
 IF(N2441&gt;=70,"Urgent attention required",
 IF(O2441="46-60","Focus retention efforts",
 IF(O2441="36-45","Extend retention strategies",
 IF(O2441="501-600","Engagement support required",
 IF(O2441="601-700","Monitor engagement",
 IF(AND(C2441="Germany",D2441="Female"),"Priority proactive retention",
 "General engagement")))))))</f>
        <v>Customer already churned</v>
      </c>
    </row>
    <row r="2442" spans="1:18" x14ac:dyDescent="0.35">
      <c r="A2442">
        <v>15790659</v>
      </c>
      <c r="B2442">
        <v>701</v>
      </c>
      <c r="C2442" t="s">
        <v>17</v>
      </c>
      <c r="D2442" t="s">
        <v>18</v>
      </c>
      <c r="E2442">
        <v>59</v>
      </c>
      <c r="F2442">
        <v>7</v>
      </c>
      <c r="G2442" s="3">
        <v>0</v>
      </c>
      <c r="H2442">
        <v>2</v>
      </c>
      <c r="I2442">
        <v>0</v>
      </c>
      <c r="J2442">
        <v>1</v>
      </c>
      <c r="K2442" s="5">
        <v>27597.59</v>
      </c>
      <c r="L2442">
        <v>0</v>
      </c>
      <c r="M2442" t="str">
        <f t="shared" si="114"/>
        <v xml:space="preserve"> Reatined</v>
      </c>
      <c r="N2442" s="7">
        <v>37.5</v>
      </c>
      <c r="O2442" s="10" t="str">
        <f t="shared" si="115"/>
        <v>46-60</v>
      </c>
      <c r="P2442" t="str">
        <f t="shared" si="116"/>
        <v>7-9 Years</v>
      </c>
      <c r="Q2442" t="str">
        <f>IF(B2442&lt;=500,"300-500",
 IF(B2442&lt;=650,"501-650",
 IF(B2442&lt;=750,"651-750",
 "751-850")))</f>
        <v>651-750</v>
      </c>
      <c r="R2442" t="str">
        <f>IF(L2442=1,"Customer already churned",
 IF(N2442&gt;=70,"Urgent attention required",
 IF(O2442="46-60","Focus retention efforts",
 IF(O2442="36-45","Extend retention strategies",
 IF(O2442="501-600","Engagement support required",
 IF(O2442="601-700","Monitor engagement",
 IF(AND(C2442="Germany",D2442="Female"),"Priority proactive retention",
 "General engagement")))))))</f>
        <v>Focus retention efforts</v>
      </c>
    </row>
    <row r="2443" spans="1:18" x14ac:dyDescent="0.35">
      <c r="A2443">
        <v>15691446</v>
      </c>
      <c r="B2443">
        <v>735</v>
      </c>
      <c r="C2443" t="s">
        <v>17</v>
      </c>
      <c r="D2443" t="s">
        <v>18</v>
      </c>
      <c r="E2443">
        <v>29</v>
      </c>
      <c r="F2443">
        <v>10</v>
      </c>
      <c r="G2443" s="3">
        <v>0</v>
      </c>
      <c r="H2443">
        <v>2</v>
      </c>
      <c r="I2443">
        <v>1</v>
      </c>
      <c r="J2443">
        <v>1</v>
      </c>
      <c r="K2443" s="5">
        <v>95025.27</v>
      </c>
      <c r="L2443">
        <v>0</v>
      </c>
      <c r="M2443" t="str">
        <f t="shared" si="114"/>
        <v xml:space="preserve"> Reatined</v>
      </c>
      <c r="N2443" s="7">
        <v>12.5</v>
      </c>
      <c r="O2443" s="10" t="str">
        <f t="shared" si="115"/>
        <v>26-35</v>
      </c>
      <c r="P2443" t="str">
        <f t="shared" si="116"/>
        <v>10+ Years</v>
      </c>
      <c r="Q2443" t="str">
        <f>IF(B2443&lt;=500,"300-500",
 IF(B2443&lt;=650,"501-650",
 IF(B2443&lt;=750,"651-750",
 "751-850")))</f>
        <v>651-750</v>
      </c>
      <c r="R2443" t="str">
        <f>IF(L2443=1,"Customer already churned",
 IF(N2443&gt;=70,"Urgent attention required",
 IF(O2443="46-60","Focus retention efforts",
 IF(O2443="36-45","Extend retention strategies",
 IF(O2443="501-600","Engagement support required",
 IF(O2443="601-700","Monitor engagement",
 IF(AND(C2443="Germany",D2443="Female"),"Priority proactive retention",
 "General engagement")))))))</f>
        <v>General engagement</v>
      </c>
    </row>
    <row r="2444" spans="1:18" x14ac:dyDescent="0.35">
      <c r="A2444">
        <v>15772632</v>
      </c>
      <c r="B2444">
        <v>680</v>
      </c>
      <c r="C2444" t="s">
        <v>15</v>
      </c>
      <c r="D2444" t="s">
        <v>16</v>
      </c>
      <c r="E2444">
        <v>34</v>
      </c>
      <c r="F2444">
        <v>1</v>
      </c>
      <c r="G2444" s="3">
        <v>0</v>
      </c>
      <c r="H2444">
        <v>2</v>
      </c>
      <c r="I2444">
        <v>1</v>
      </c>
      <c r="J2444">
        <v>0</v>
      </c>
      <c r="K2444" s="5">
        <v>167035.07</v>
      </c>
      <c r="L2444">
        <v>0</v>
      </c>
      <c r="M2444" t="str">
        <f t="shared" si="114"/>
        <v xml:space="preserve"> Reatined</v>
      </c>
      <c r="N2444" s="7">
        <v>58.333333333333343</v>
      </c>
      <c r="O2444" s="10" t="str">
        <f t="shared" si="115"/>
        <v>26-35</v>
      </c>
      <c r="P2444" t="str">
        <f t="shared" si="116"/>
        <v>0-3 Years</v>
      </c>
      <c r="Q2444" t="str">
        <f>IF(B2444&lt;=500,"300-500",
 IF(B2444&lt;=650,"501-650",
 IF(B2444&lt;=750,"651-750",
 "751-850")))</f>
        <v>651-750</v>
      </c>
      <c r="R2444" t="str">
        <f>IF(L2444=1,"Customer already churned",
 IF(N2444&gt;=70,"Urgent attention required",
 IF(O2444="46-60","Focus retention efforts",
 IF(O2444="36-45","Extend retention strategies",
 IF(O2444="501-600","Engagement support required",
 IF(O2444="601-700","Monitor engagement",
 IF(AND(C2444="Germany",D2444="Female"),"Priority proactive retention",
 "General engagement")))))))</f>
        <v>General engagement</v>
      </c>
    </row>
    <row r="2445" spans="1:18" x14ac:dyDescent="0.35">
      <c r="A2445">
        <v>15706587</v>
      </c>
      <c r="B2445">
        <v>560</v>
      </c>
      <c r="C2445" t="s">
        <v>15</v>
      </c>
      <c r="D2445" t="s">
        <v>18</v>
      </c>
      <c r="E2445">
        <v>57</v>
      </c>
      <c r="F2445">
        <v>0</v>
      </c>
      <c r="G2445" s="3">
        <v>0</v>
      </c>
      <c r="H2445">
        <v>2</v>
      </c>
      <c r="I2445">
        <v>0</v>
      </c>
      <c r="J2445">
        <v>1</v>
      </c>
      <c r="K2445" s="5">
        <v>116781.71</v>
      </c>
      <c r="L2445">
        <v>0</v>
      </c>
      <c r="M2445" t="str">
        <f t="shared" si="114"/>
        <v xml:space="preserve"> Reatined</v>
      </c>
      <c r="N2445" s="7">
        <v>62.5</v>
      </c>
      <c r="O2445" s="10" t="str">
        <f t="shared" si="115"/>
        <v>46-60</v>
      </c>
      <c r="P2445" t="str">
        <f t="shared" si="116"/>
        <v>0-3 Years</v>
      </c>
      <c r="Q2445" t="str">
        <f>IF(B2445&lt;=500,"300-500",
 IF(B2445&lt;=650,"501-650",
 IF(B2445&lt;=750,"651-750",
 "751-850")))</f>
        <v>501-650</v>
      </c>
      <c r="R2445" t="str">
        <f>IF(L2445=1,"Customer already churned",
 IF(N2445&gt;=70,"Urgent attention required",
 IF(O2445="46-60","Focus retention efforts",
 IF(O2445="36-45","Extend retention strategies",
 IF(O2445="501-600","Engagement support required",
 IF(O2445="601-700","Monitor engagement",
 IF(AND(C2445="Germany",D2445="Female"),"Priority proactive retention",
 "General engagement")))))))</f>
        <v>Focus retention efforts</v>
      </c>
    </row>
    <row r="2446" spans="1:18" x14ac:dyDescent="0.35">
      <c r="A2446">
        <v>15572461</v>
      </c>
      <c r="B2446">
        <v>663</v>
      </c>
      <c r="C2446" t="s">
        <v>19</v>
      </c>
      <c r="D2446" t="s">
        <v>16</v>
      </c>
      <c r="E2446">
        <v>29</v>
      </c>
      <c r="F2446">
        <v>4</v>
      </c>
      <c r="G2446" s="3">
        <v>102714.65</v>
      </c>
      <c r="H2446">
        <v>2</v>
      </c>
      <c r="I2446">
        <v>0</v>
      </c>
      <c r="J2446">
        <v>0</v>
      </c>
      <c r="K2446" s="5">
        <v>21170.81</v>
      </c>
      <c r="L2446">
        <v>0</v>
      </c>
      <c r="M2446" t="str">
        <f t="shared" si="114"/>
        <v xml:space="preserve"> Reatined</v>
      </c>
      <c r="N2446" s="7">
        <v>29.166666666666671</v>
      </c>
      <c r="O2446" s="10" t="str">
        <f t="shared" si="115"/>
        <v>26-35</v>
      </c>
      <c r="P2446" t="str">
        <f t="shared" si="116"/>
        <v>4-6 Years</v>
      </c>
      <c r="Q2446" t="str">
        <f>IF(B2446&lt;=500,"300-500",
 IF(B2446&lt;=650,"501-650",
 IF(B2446&lt;=750,"651-750",
 "751-850")))</f>
        <v>651-750</v>
      </c>
      <c r="R2446" t="str">
        <f>IF(L2446=1,"Customer already churned",
 IF(N2446&gt;=70,"Urgent attention required",
 IF(O2446="46-60","Focus retention efforts",
 IF(O2446="36-45","Extend retention strategies",
 IF(O2446="501-600","Engagement support required",
 IF(O2446="601-700","Monitor engagement",
 IF(AND(C2446="Germany",D2446="Female"),"Priority proactive retention",
 "General engagement")))))))</f>
        <v>Priority proactive retention</v>
      </c>
    </row>
    <row r="2447" spans="1:18" x14ac:dyDescent="0.35">
      <c r="A2447">
        <v>15654409</v>
      </c>
      <c r="B2447">
        <v>665</v>
      </c>
      <c r="C2447" t="s">
        <v>15</v>
      </c>
      <c r="D2447" t="s">
        <v>16</v>
      </c>
      <c r="E2447">
        <v>34</v>
      </c>
      <c r="F2447">
        <v>5</v>
      </c>
      <c r="G2447" s="3">
        <v>67816.72</v>
      </c>
      <c r="H2447">
        <v>1</v>
      </c>
      <c r="I2447">
        <v>1</v>
      </c>
      <c r="J2447">
        <v>1</v>
      </c>
      <c r="K2447" s="5">
        <v>29641.58</v>
      </c>
      <c r="L2447">
        <v>0</v>
      </c>
      <c r="M2447" t="str">
        <f t="shared" si="114"/>
        <v xml:space="preserve"> Reatined</v>
      </c>
      <c r="N2447" s="7">
        <v>16.666666666666661</v>
      </c>
      <c r="O2447" s="10" t="str">
        <f t="shared" si="115"/>
        <v>26-35</v>
      </c>
      <c r="P2447" t="str">
        <f t="shared" si="116"/>
        <v>4-6 Years</v>
      </c>
      <c r="Q2447" t="str">
        <f>IF(B2447&lt;=500,"300-500",
 IF(B2447&lt;=650,"501-650",
 IF(B2447&lt;=750,"651-750",
 "751-850")))</f>
        <v>651-750</v>
      </c>
      <c r="R2447" t="str">
        <f>IF(L2447=1,"Customer already churned",
 IF(N2447&gt;=70,"Urgent attention required",
 IF(O2447="46-60","Focus retention efforts",
 IF(O2447="36-45","Extend retention strategies",
 IF(O2447="501-600","Engagement support required",
 IF(O2447="601-700","Monitor engagement",
 IF(AND(C2447="Germany",D2447="Female"),"Priority proactive retention",
 "General engagement")))))))</f>
        <v>General engagement</v>
      </c>
    </row>
    <row r="2448" spans="1:18" x14ac:dyDescent="0.35">
      <c r="A2448">
        <v>15568025</v>
      </c>
      <c r="B2448">
        <v>758</v>
      </c>
      <c r="C2448" t="s">
        <v>15</v>
      </c>
      <c r="D2448" t="s">
        <v>18</v>
      </c>
      <c r="E2448">
        <v>51</v>
      </c>
      <c r="F2448">
        <v>8</v>
      </c>
      <c r="G2448" s="3">
        <v>81710.460000000006</v>
      </c>
      <c r="H2448">
        <v>1</v>
      </c>
      <c r="I2448">
        <v>1</v>
      </c>
      <c r="J2448">
        <v>1</v>
      </c>
      <c r="K2448" s="5">
        <v>116520.07</v>
      </c>
      <c r="L2448">
        <v>0</v>
      </c>
      <c r="M2448" t="str">
        <f t="shared" si="114"/>
        <v xml:space="preserve"> Reatined</v>
      </c>
      <c r="N2448" s="7">
        <v>33.333333333333329</v>
      </c>
      <c r="O2448" s="10" t="str">
        <f t="shared" si="115"/>
        <v>46-60</v>
      </c>
      <c r="P2448" t="str">
        <f t="shared" si="116"/>
        <v>7-9 Years</v>
      </c>
      <c r="Q2448" t="str">
        <f>IF(B2448&lt;=500,"300-500",
 IF(B2448&lt;=650,"501-650",
 IF(B2448&lt;=750,"651-750",
 "751-850")))</f>
        <v>751-850</v>
      </c>
      <c r="R2448" t="str">
        <f>IF(L2448=1,"Customer already churned",
 IF(N2448&gt;=70,"Urgent attention required",
 IF(O2448="46-60","Focus retention efforts",
 IF(O2448="36-45","Extend retention strategies",
 IF(O2448="501-600","Engagement support required",
 IF(O2448="601-700","Monitor engagement",
 IF(AND(C2448="Germany",D2448="Female"),"Priority proactive retention",
 "General engagement")))))))</f>
        <v>Focus retention efforts</v>
      </c>
    </row>
    <row r="2449" spans="1:18" x14ac:dyDescent="0.35">
      <c r="A2449">
        <v>15715769</v>
      </c>
      <c r="B2449">
        <v>621</v>
      </c>
      <c r="C2449" t="s">
        <v>15</v>
      </c>
      <c r="D2449" t="s">
        <v>18</v>
      </c>
      <c r="E2449">
        <v>26</v>
      </c>
      <c r="F2449">
        <v>2</v>
      </c>
      <c r="G2449" s="3">
        <v>75237.539999999994</v>
      </c>
      <c r="H2449">
        <v>1</v>
      </c>
      <c r="I2449">
        <v>0</v>
      </c>
      <c r="J2449">
        <v>1</v>
      </c>
      <c r="K2449" s="5">
        <v>44220.4</v>
      </c>
      <c r="L2449">
        <v>0</v>
      </c>
      <c r="M2449" t="str">
        <f t="shared" si="114"/>
        <v xml:space="preserve"> Reatined</v>
      </c>
      <c r="N2449" s="7">
        <v>50</v>
      </c>
      <c r="O2449" s="10" t="str">
        <f t="shared" si="115"/>
        <v>26-35</v>
      </c>
      <c r="P2449" t="str">
        <f t="shared" si="116"/>
        <v>0-3 Years</v>
      </c>
      <c r="Q2449" t="str">
        <f>IF(B2449&lt;=500,"300-500",
 IF(B2449&lt;=650,"501-650",
 IF(B2449&lt;=750,"651-750",
 "751-850")))</f>
        <v>501-650</v>
      </c>
      <c r="R2449" t="str">
        <f>IF(L2449=1,"Customer already churned",
 IF(N2449&gt;=70,"Urgent attention required",
 IF(O2449="46-60","Focus retention efforts",
 IF(O2449="36-45","Extend retention strategies",
 IF(O2449="501-600","Engagement support required",
 IF(O2449="601-700","Monitor engagement",
 IF(AND(C2449="Germany",D2449="Female"),"Priority proactive retention",
 "General engagement")))))))</f>
        <v>General engagement</v>
      </c>
    </row>
    <row r="2450" spans="1:18" x14ac:dyDescent="0.35">
      <c r="A2450">
        <v>15667458</v>
      </c>
      <c r="B2450">
        <v>764</v>
      </c>
      <c r="C2450" t="s">
        <v>19</v>
      </c>
      <c r="D2450" t="s">
        <v>18</v>
      </c>
      <c r="E2450">
        <v>28</v>
      </c>
      <c r="F2450">
        <v>10</v>
      </c>
      <c r="G2450" s="3">
        <v>124023.18</v>
      </c>
      <c r="H2450">
        <v>1</v>
      </c>
      <c r="I2450">
        <v>1</v>
      </c>
      <c r="J2450">
        <v>0</v>
      </c>
      <c r="K2450" s="5">
        <v>166188.28</v>
      </c>
      <c r="L2450">
        <v>0</v>
      </c>
      <c r="M2450" t="str">
        <f t="shared" si="114"/>
        <v xml:space="preserve"> Reatined</v>
      </c>
      <c r="N2450" s="7">
        <v>37.5</v>
      </c>
      <c r="O2450" s="10" t="str">
        <f t="shared" si="115"/>
        <v>26-35</v>
      </c>
      <c r="P2450" t="str">
        <f t="shared" si="116"/>
        <v>10+ Years</v>
      </c>
      <c r="Q2450" t="str">
        <f>IF(B2450&lt;=500,"300-500",
 IF(B2450&lt;=650,"501-650",
 IF(B2450&lt;=750,"651-750",
 "751-850")))</f>
        <v>751-850</v>
      </c>
      <c r="R2450" t="str">
        <f>IF(L2450=1,"Customer already churned",
 IF(N2450&gt;=70,"Urgent attention required",
 IF(O2450="46-60","Focus retention efforts",
 IF(O2450="36-45","Extend retention strategies",
 IF(O2450="501-600","Engagement support required",
 IF(O2450="601-700","Monitor engagement",
 IF(AND(C2450="Germany",D2450="Female"),"Priority proactive retention",
 "General engagement")))))))</f>
        <v>General engagement</v>
      </c>
    </row>
    <row r="2451" spans="1:18" x14ac:dyDescent="0.35">
      <c r="A2451">
        <v>15567980</v>
      </c>
      <c r="B2451">
        <v>537</v>
      </c>
      <c r="C2451" t="s">
        <v>19</v>
      </c>
      <c r="D2451" t="s">
        <v>16</v>
      </c>
      <c r="E2451">
        <v>46</v>
      </c>
      <c r="F2451">
        <v>5</v>
      </c>
      <c r="G2451" s="3">
        <v>100727.5</v>
      </c>
      <c r="H2451">
        <v>1</v>
      </c>
      <c r="I2451">
        <v>0</v>
      </c>
      <c r="J2451">
        <v>1</v>
      </c>
      <c r="K2451" s="5">
        <v>140857.76</v>
      </c>
      <c r="L2451">
        <v>1</v>
      </c>
      <c r="M2451" t="str">
        <f t="shared" si="114"/>
        <v>Churned</v>
      </c>
      <c r="N2451" s="7">
        <v>25</v>
      </c>
      <c r="O2451" s="10" t="str">
        <f t="shared" si="115"/>
        <v>46-60</v>
      </c>
      <c r="P2451" t="str">
        <f t="shared" si="116"/>
        <v>4-6 Years</v>
      </c>
      <c r="Q2451" t="str">
        <f>IF(B2451&lt;=500,"300-500",
 IF(B2451&lt;=650,"501-650",
 IF(B2451&lt;=750,"651-750",
 "751-850")))</f>
        <v>501-650</v>
      </c>
      <c r="R2451" t="str">
        <f>IF(L2451=1,"Customer already churned",
 IF(N2451&gt;=70,"Urgent attention required",
 IF(O2451="46-60","Focus retention efforts",
 IF(O2451="36-45","Extend retention strategies",
 IF(O2451="501-600","Engagement support required",
 IF(O2451="601-700","Monitor engagement",
 IF(AND(C2451="Germany",D2451="Female"),"Priority proactive retention",
 "General engagement")))))))</f>
        <v>Customer already churned</v>
      </c>
    </row>
    <row r="2452" spans="1:18" x14ac:dyDescent="0.35">
      <c r="A2452">
        <v>15679294</v>
      </c>
      <c r="B2452">
        <v>589</v>
      </c>
      <c r="C2452" t="s">
        <v>15</v>
      </c>
      <c r="D2452" t="s">
        <v>16</v>
      </c>
      <c r="E2452">
        <v>46</v>
      </c>
      <c r="F2452">
        <v>10</v>
      </c>
      <c r="G2452" s="3">
        <v>107238.85</v>
      </c>
      <c r="H2452">
        <v>2</v>
      </c>
      <c r="I2452">
        <v>1</v>
      </c>
      <c r="J2452">
        <v>0</v>
      </c>
      <c r="K2452" s="5">
        <v>37024.28</v>
      </c>
      <c r="L2452">
        <v>0</v>
      </c>
      <c r="M2452" t="str">
        <f t="shared" si="114"/>
        <v xml:space="preserve"> Reatined</v>
      </c>
      <c r="N2452" s="7">
        <v>20.833333333333339</v>
      </c>
      <c r="O2452" s="10" t="str">
        <f t="shared" si="115"/>
        <v>46-60</v>
      </c>
      <c r="P2452" t="str">
        <f t="shared" si="116"/>
        <v>10+ Years</v>
      </c>
      <c r="Q2452" t="str">
        <f>IF(B2452&lt;=500,"300-500",
 IF(B2452&lt;=650,"501-650",
 IF(B2452&lt;=750,"651-750",
 "751-850")))</f>
        <v>501-650</v>
      </c>
      <c r="R2452" t="str">
        <f>IF(L2452=1,"Customer already churned",
 IF(N2452&gt;=70,"Urgent attention required",
 IF(O2452="46-60","Focus retention efforts",
 IF(O2452="36-45","Extend retention strategies",
 IF(O2452="501-600","Engagement support required",
 IF(O2452="601-700","Monitor engagement",
 IF(AND(C2452="Germany",D2452="Female"),"Priority proactive retention",
 "General engagement")))))))</f>
        <v>Focus retention efforts</v>
      </c>
    </row>
    <row r="2453" spans="1:18" x14ac:dyDescent="0.35">
      <c r="A2453">
        <v>15606507</v>
      </c>
      <c r="B2453">
        <v>555</v>
      </c>
      <c r="C2453" t="s">
        <v>15</v>
      </c>
      <c r="D2453" t="s">
        <v>18</v>
      </c>
      <c r="E2453">
        <v>24</v>
      </c>
      <c r="F2453">
        <v>5</v>
      </c>
      <c r="G2453" s="3">
        <v>0</v>
      </c>
      <c r="H2453">
        <v>2</v>
      </c>
      <c r="I2453">
        <v>1</v>
      </c>
      <c r="J2453">
        <v>0</v>
      </c>
      <c r="K2453" s="5">
        <v>27513.47</v>
      </c>
      <c r="L2453">
        <v>0</v>
      </c>
      <c r="M2453" t="str">
        <f t="shared" si="114"/>
        <v xml:space="preserve"> Reatined</v>
      </c>
      <c r="N2453" s="7">
        <v>33.333333333333329</v>
      </c>
      <c r="O2453" s="10" t="str">
        <f t="shared" si="115"/>
        <v>18-25</v>
      </c>
      <c r="P2453" t="str">
        <f t="shared" si="116"/>
        <v>4-6 Years</v>
      </c>
      <c r="Q2453" t="str">
        <f>IF(B2453&lt;=500,"300-500",
 IF(B2453&lt;=650,"501-650",
 IF(B2453&lt;=750,"651-750",
 "751-850")))</f>
        <v>501-650</v>
      </c>
      <c r="R2453" t="str">
        <f>IF(L2453=1,"Customer already churned",
 IF(N2453&gt;=70,"Urgent attention required",
 IF(O2453="46-60","Focus retention efforts",
 IF(O2453="36-45","Extend retention strategies",
 IF(O2453="501-600","Engagement support required",
 IF(O2453="601-700","Monitor engagement",
 IF(AND(C2453="Germany",D2453="Female"),"Priority proactive retention",
 "General engagement")))))))</f>
        <v>General engagement</v>
      </c>
    </row>
    <row r="2454" spans="1:18" x14ac:dyDescent="0.35">
      <c r="A2454">
        <v>15578825</v>
      </c>
      <c r="B2454">
        <v>734</v>
      </c>
      <c r="C2454" t="s">
        <v>15</v>
      </c>
      <c r="D2454" t="s">
        <v>16</v>
      </c>
      <c r="E2454">
        <v>29</v>
      </c>
      <c r="F2454">
        <v>0</v>
      </c>
      <c r="G2454" s="3">
        <v>139994.66</v>
      </c>
      <c r="H2454">
        <v>1</v>
      </c>
      <c r="I2454">
        <v>1</v>
      </c>
      <c r="J2454">
        <v>0</v>
      </c>
      <c r="K2454" s="5">
        <v>17744.72</v>
      </c>
      <c r="L2454">
        <v>0</v>
      </c>
      <c r="M2454" t="str">
        <f t="shared" si="114"/>
        <v xml:space="preserve"> Reatined</v>
      </c>
      <c r="N2454" s="7">
        <v>62.5</v>
      </c>
      <c r="O2454" s="10" t="str">
        <f t="shared" si="115"/>
        <v>26-35</v>
      </c>
      <c r="P2454" t="str">
        <f t="shared" si="116"/>
        <v>0-3 Years</v>
      </c>
      <c r="Q2454" t="str">
        <f>IF(B2454&lt;=500,"300-500",
 IF(B2454&lt;=650,"501-650",
 IF(B2454&lt;=750,"651-750",
 "751-850")))</f>
        <v>651-750</v>
      </c>
      <c r="R2454" t="str">
        <f>IF(L2454=1,"Customer already churned",
 IF(N2454&gt;=70,"Urgent attention required",
 IF(O2454="46-60","Focus retention efforts",
 IF(O2454="36-45","Extend retention strategies",
 IF(O2454="501-600","Engagement support required",
 IF(O2454="601-700","Monitor engagement",
 IF(AND(C2454="Germany",D2454="Female"),"Priority proactive retention",
 "General engagement")))))))</f>
        <v>General engagement</v>
      </c>
    </row>
    <row r="2455" spans="1:18" x14ac:dyDescent="0.35">
      <c r="A2455">
        <v>15619935</v>
      </c>
      <c r="B2455">
        <v>783</v>
      </c>
      <c r="C2455" t="s">
        <v>17</v>
      </c>
      <c r="D2455" t="s">
        <v>16</v>
      </c>
      <c r="E2455">
        <v>59</v>
      </c>
      <c r="F2455">
        <v>9</v>
      </c>
      <c r="G2455" s="3">
        <v>126224.87</v>
      </c>
      <c r="H2455">
        <v>1</v>
      </c>
      <c r="I2455">
        <v>1</v>
      </c>
      <c r="J2455">
        <v>1</v>
      </c>
      <c r="K2455" s="5">
        <v>4423.63</v>
      </c>
      <c r="L2455">
        <v>0</v>
      </c>
      <c r="M2455" t="str">
        <f t="shared" si="114"/>
        <v xml:space="preserve"> Reatined</v>
      </c>
      <c r="N2455" s="7">
        <v>33.333333333333329</v>
      </c>
      <c r="O2455" s="10" t="str">
        <f t="shared" si="115"/>
        <v>46-60</v>
      </c>
      <c r="P2455" t="str">
        <f t="shared" si="116"/>
        <v>7-9 Years</v>
      </c>
      <c r="Q2455" t="str">
        <f>IF(B2455&lt;=500,"300-500",
 IF(B2455&lt;=650,"501-650",
 IF(B2455&lt;=750,"651-750",
 "751-850")))</f>
        <v>751-850</v>
      </c>
      <c r="R2455" t="str">
        <f>IF(L2455=1,"Customer already churned",
 IF(N2455&gt;=70,"Urgent attention required",
 IF(O2455="46-60","Focus retention efforts",
 IF(O2455="36-45","Extend retention strategies",
 IF(O2455="501-600","Engagement support required",
 IF(O2455="601-700","Monitor engagement",
 IF(AND(C2455="Germany",D2455="Female"),"Priority proactive retention",
 "General engagement")))))))</f>
        <v>Focus retention efforts</v>
      </c>
    </row>
    <row r="2456" spans="1:18" x14ac:dyDescent="0.35">
      <c r="A2456">
        <v>15636089</v>
      </c>
      <c r="B2456">
        <v>678</v>
      </c>
      <c r="C2456" t="s">
        <v>19</v>
      </c>
      <c r="D2456" t="s">
        <v>16</v>
      </c>
      <c r="E2456">
        <v>51</v>
      </c>
      <c r="F2456">
        <v>1</v>
      </c>
      <c r="G2456" s="3">
        <v>145751.03</v>
      </c>
      <c r="H2456">
        <v>1</v>
      </c>
      <c r="I2456">
        <v>0</v>
      </c>
      <c r="J2456">
        <v>0</v>
      </c>
      <c r="K2456" s="5">
        <v>109718.44</v>
      </c>
      <c r="L2456">
        <v>1</v>
      </c>
      <c r="M2456" t="str">
        <f t="shared" si="114"/>
        <v>Churned</v>
      </c>
      <c r="N2456" s="7">
        <v>87.5</v>
      </c>
      <c r="O2456" s="10" t="str">
        <f t="shared" si="115"/>
        <v>46-60</v>
      </c>
      <c r="P2456" t="str">
        <f t="shared" si="116"/>
        <v>0-3 Years</v>
      </c>
      <c r="Q2456" t="str">
        <f>IF(B2456&lt;=500,"300-500",
 IF(B2456&lt;=650,"501-650",
 IF(B2456&lt;=750,"651-750",
 "751-850")))</f>
        <v>651-750</v>
      </c>
      <c r="R2456" t="str">
        <f>IF(L2456=1,"Customer already churned",
 IF(N2456&gt;=70,"Urgent attention required",
 IF(O2456="46-60","Focus retention efforts",
 IF(O2456="36-45","Extend retention strategies",
 IF(O2456="501-600","Engagement support required",
 IF(O2456="601-700","Monitor engagement",
 IF(AND(C2456="Germany",D2456="Female"),"Priority proactive retention",
 "General engagement")))))))</f>
        <v>Customer already churned</v>
      </c>
    </row>
    <row r="2457" spans="1:18" x14ac:dyDescent="0.35">
      <c r="A2457">
        <v>15727490</v>
      </c>
      <c r="B2457">
        <v>661</v>
      </c>
      <c r="C2457" t="s">
        <v>15</v>
      </c>
      <c r="D2457" t="s">
        <v>18</v>
      </c>
      <c r="E2457">
        <v>47</v>
      </c>
      <c r="F2457">
        <v>5</v>
      </c>
      <c r="G2457" s="3">
        <v>0</v>
      </c>
      <c r="H2457">
        <v>1</v>
      </c>
      <c r="I2457">
        <v>0</v>
      </c>
      <c r="J2457">
        <v>1</v>
      </c>
      <c r="K2457" s="5">
        <v>107243.31</v>
      </c>
      <c r="L2457">
        <v>1</v>
      </c>
      <c r="M2457" t="str">
        <f t="shared" si="114"/>
        <v>Churned</v>
      </c>
      <c r="N2457" s="7">
        <v>37.5</v>
      </c>
      <c r="O2457" s="10" t="str">
        <f t="shared" si="115"/>
        <v>46-60</v>
      </c>
      <c r="P2457" t="str">
        <f t="shared" si="116"/>
        <v>4-6 Years</v>
      </c>
      <c r="Q2457" t="str">
        <f>IF(B2457&lt;=500,"300-500",
 IF(B2457&lt;=650,"501-650",
 IF(B2457&lt;=750,"651-750",
 "751-850")))</f>
        <v>651-750</v>
      </c>
      <c r="R2457" t="str">
        <f>IF(L2457=1,"Customer already churned",
 IF(N2457&gt;=70,"Urgent attention required",
 IF(O2457="46-60","Focus retention efforts",
 IF(O2457="36-45","Extend retention strategies",
 IF(O2457="501-600","Engagement support required",
 IF(O2457="601-700","Monitor engagement",
 IF(AND(C2457="Germany",D2457="Female"),"Priority proactive retention",
 "General engagement")))))))</f>
        <v>Customer already churned</v>
      </c>
    </row>
    <row r="2458" spans="1:18" x14ac:dyDescent="0.35">
      <c r="A2458">
        <v>15591766</v>
      </c>
      <c r="B2458">
        <v>607</v>
      </c>
      <c r="C2458" t="s">
        <v>17</v>
      </c>
      <c r="D2458" t="s">
        <v>16</v>
      </c>
      <c r="E2458">
        <v>25</v>
      </c>
      <c r="F2458">
        <v>4</v>
      </c>
      <c r="G2458" s="3">
        <v>121166.89</v>
      </c>
      <c r="H2458">
        <v>1</v>
      </c>
      <c r="I2458">
        <v>0</v>
      </c>
      <c r="J2458">
        <v>1</v>
      </c>
      <c r="K2458" s="5">
        <v>115288.24</v>
      </c>
      <c r="L2458">
        <v>0</v>
      </c>
      <c r="M2458" t="str">
        <f t="shared" si="114"/>
        <v xml:space="preserve"> Reatined</v>
      </c>
      <c r="N2458" s="7">
        <v>25</v>
      </c>
      <c r="O2458" s="10" t="str">
        <f t="shared" si="115"/>
        <v>18-25</v>
      </c>
      <c r="P2458" t="str">
        <f t="shared" si="116"/>
        <v>4-6 Years</v>
      </c>
      <c r="Q2458" t="str">
        <f>IF(B2458&lt;=500,"300-500",
 IF(B2458&lt;=650,"501-650",
 IF(B2458&lt;=750,"651-750",
 "751-850")))</f>
        <v>501-650</v>
      </c>
      <c r="R2458" t="str">
        <f>IF(L2458=1,"Customer already churned",
 IF(N2458&gt;=70,"Urgent attention required",
 IF(O2458="46-60","Focus retention efforts",
 IF(O2458="36-45","Extend retention strategies",
 IF(O2458="501-600","Engagement support required",
 IF(O2458="601-700","Monitor engagement",
 IF(AND(C2458="Germany",D2458="Female"),"Priority proactive retention",
 "General engagement")))))))</f>
        <v>General engagement</v>
      </c>
    </row>
    <row r="2459" spans="1:18" x14ac:dyDescent="0.35">
      <c r="A2459">
        <v>15641629</v>
      </c>
      <c r="B2459">
        <v>537</v>
      </c>
      <c r="C2459" t="s">
        <v>17</v>
      </c>
      <c r="D2459" t="s">
        <v>16</v>
      </c>
      <c r="E2459">
        <v>38</v>
      </c>
      <c r="F2459">
        <v>1</v>
      </c>
      <c r="G2459" s="3">
        <v>0</v>
      </c>
      <c r="H2459">
        <v>2</v>
      </c>
      <c r="I2459">
        <v>0</v>
      </c>
      <c r="J2459">
        <v>1</v>
      </c>
      <c r="K2459" s="5">
        <v>41233.97</v>
      </c>
      <c r="L2459">
        <v>0</v>
      </c>
      <c r="M2459" t="str">
        <f t="shared" si="114"/>
        <v xml:space="preserve"> Reatined</v>
      </c>
      <c r="N2459" s="7">
        <v>45.833333333333329</v>
      </c>
      <c r="O2459" s="10" t="str">
        <f t="shared" si="115"/>
        <v>36-45</v>
      </c>
      <c r="P2459" t="str">
        <f t="shared" si="116"/>
        <v>0-3 Years</v>
      </c>
      <c r="Q2459" t="str">
        <f>IF(B2459&lt;=500,"300-500",
 IF(B2459&lt;=650,"501-650",
 IF(B2459&lt;=750,"651-750",
 "751-850")))</f>
        <v>501-650</v>
      </c>
      <c r="R2459" t="str">
        <f>IF(L2459=1,"Customer already churned",
 IF(N2459&gt;=70,"Urgent attention required",
 IF(O2459="46-60","Focus retention efforts",
 IF(O2459="36-45","Extend retention strategies",
 IF(O2459="501-600","Engagement support required",
 IF(O2459="601-700","Monitor engagement",
 IF(AND(C2459="Germany",D2459="Female"),"Priority proactive retention",
 "General engagement")))))))</f>
        <v>Extend retention strategies</v>
      </c>
    </row>
    <row r="2460" spans="1:18" x14ac:dyDescent="0.35">
      <c r="A2460">
        <v>15813303</v>
      </c>
      <c r="B2460">
        <v>513</v>
      </c>
      <c r="C2460" t="s">
        <v>17</v>
      </c>
      <c r="D2460" t="s">
        <v>18</v>
      </c>
      <c r="E2460">
        <v>88</v>
      </c>
      <c r="F2460">
        <v>10</v>
      </c>
      <c r="G2460" s="3">
        <v>0</v>
      </c>
      <c r="H2460">
        <v>2</v>
      </c>
      <c r="I2460">
        <v>1</v>
      </c>
      <c r="J2460">
        <v>1</v>
      </c>
      <c r="K2460" s="5">
        <v>52952.24</v>
      </c>
      <c r="L2460">
        <v>0</v>
      </c>
      <c r="M2460" t="str">
        <f t="shared" si="114"/>
        <v xml:space="preserve"> Reatined</v>
      </c>
      <c r="N2460" s="7">
        <v>29.166666666666671</v>
      </c>
      <c r="O2460" s="10" t="str">
        <f t="shared" si="115"/>
        <v>60+</v>
      </c>
      <c r="P2460" t="str">
        <f t="shared" si="116"/>
        <v>10+ Years</v>
      </c>
      <c r="Q2460" t="str">
        <f>IF(B2460&lt;=500,"300-500",
 IF(B2460&lt;=650,"501-650",
 IF(B2460&lt;=750,"651-750",
 "751-850")))</f>
        <v>501-650</v>
      </c>
      <c r="R2460" t="str">
        <f>IF(L2460=1,"Customer already churned",
 IF(N2460&gt;=70,"Urgent attention required",
 IF(O2460="46-60","Focus retention efforts",
 IF(O2460="36-45","Extend retention strategies",
 IF(O2460="501-600","Engagement support required",
 IF(O2460="601-700","Monitor engagement",
 IF(AND(C2460="Germany",D2460="Female"),"Priority proactive retention",
 "General engagement")))))))</f>
        <v>General engagement</v>
      </c>
    </row>
    <row r="2461" spans="1:18" x14ac:dyDescent="0.35">
      <c r="A2461">
        <v>15756920</v>
      </c>
      <c r="B2461">
        <v>576</v>
      </c>
      <c r="C2461" t="s">
        <v>15</v>
      </c>
      <c r="D2461" t="s">
        <v>18</v>
      </c>
      <c r="E2461">
        <v>63</v>
      </c>
      <c r="F2461">
        <v>9</v>
      </c>
      <c r="G2461" s="3">
        <v>70655.48</v>
      </c>
      <c r="H2461">
        <v>1</v>
      </c>
      <c r="I2461">
        <v>0</v>
      </c>
      <c r="J2461">
        <v>0</v>
      </c>
      <c r="K2461" s="5">
        <v>78955.8</v>
      </c>
      <c r="L2461">
        <v>1</v>
      </c>
      <c r="M2461" t="str">
        <f t="shared" si="114"/>
        <v>Churned</v>
      </c>
      <c r="N2461" s="7">
        <v>62.5</v>
      </c>
      <c r="O2461" s="10" t="str">
        <f t="shared" si="115"/>
        <v>60+</v>
      </c>
      <c r="P2461" t="str">
        <f t="shared" si="116"/>
        <v>7-9 Years</v>
      </c>
      <c r="Q2461" t="str">
        <f>IF(B2461&lt;=500,"300-500",
 IF(B2461&lt;=650,"501-650",
 IF(B2461&lt;=750,"651-750",
 "751-850")))</f>
        <v>501-650</v>
      </c>
      <c r="R2461" t="str">
        <f>IF(L2461=1,"Customer already churned",
 IF(N2461&gt;=70,"Urgent attention required",
 IF(O2461="46-60","Focus retention efforts",
 IF(O2461="36-45","Extend retention strategies",
 IF(O2461="501-600","Engagement support required",
 IF(O2461="601-700","Monitor engagement",
 IF(AND(C2461="Germany",D2461="Female"),"Priority proactive retention",
 "General engagement")))))))</f>
        <v>Customer already churned</v>
      </c>
    </row>
    <row r="2462" spans="1:18" x14ac:dyDescent="0.35">
      <c r="A2462">
        <v>15726403</v>
      </c>
      <c r="B2462">
        <v>660</v>
      </c>
      <c r="C2462" t="s">
        <v>19</v>
      </c>
      <c r="D2462" t="s">
        <v>18</v>
      </c>
      <c r="E2462">
        <v>41</v>
      </c>
      <c r="F2462">
        <v>1</v>
      </c>
      <c r="G2462" s="3">
        <v>129901.21</v>
      </c>
      <c r="H2462">
        <v>1</v>
      </c>
      <c r="I2462">
        <v>1</v>
      </c>
      <c r="J2462">
        <v>0</v>
      </c>
      <c r="K2462" s="5">
        <v>26025.599999999999</v>
      </c>
      <c r="L2462">
        <v>1</v>
      </c>
      <c r="M2462" t="str">
        <f t="shared" si="114"/>
        <v>Churned</v>
      </c>
      <c r="N2462" s="7">
        <v>62.5</v>
      </c>
      <c r="O2462" s="10" t="str">
        <f t="shared" si="115"/>
        <v>36-45</v>
      </c>
      <c r="P2462" t="str">
        <f t="shared" si="116"/>
        <v>0-3 Years</v>
      </c>
      <c r="Q2462" t="str">
        <f>IF(B2462&lt;=500,"300-500",
 IF(B2462&lt;=650,"501-650",
 IF(B2462&lt;=750,"651-750",
 "751-850")))</f>
        <v>651-750</v>
      </c>
      <c r="R2462" t="str">
        <f>IF(L2462=1,"Customer already churned",
 IF(N2462&gt;=70,"Urgent attention required",
 IF(O2462="46-60","Focus retention efforts",
 IF(O2462="36-45","Extend retention strategies",
 IF(O2462="501-600","Engagement support required",
 IF(O2462="601-700","Monitor engagement",
 IF(AND(C2462="Germany",D2462="Female"),"Priority proactive retention",
 "General engagement")))))))</f>
        <v>Customer already churned</v>
      </c>
    </row>
    <row r="2463" spans="1:18" x14ac:dyDescent="0.35">
      <c r="A2463">
        <v>15592765</v>
      </c>
      <c r="B2463">
        <v>637</v>
      </c>
      <c r="C2463" t="s">
        <v>15</v>
      </c>
      <c r="D2463" t="s">
        <v>18</v>
      </c>
      <c r="E2463">
        <v>40</v>
      </c>
      <c r="F2463">
        <v>8</v>
      </c>
      <c r="G2463" s="3">
        <v>125470.81</v>
      </c>
      <c r="H2463">
        <v>1</v>
      </c>
      <c r="I2463">
        <v>1</v>
      </c>
      <c r="J2463">
        <v>1</v>
      </c>
      <c r="K2463" s="5">
        <v>174536.17</v>
      </c>
      <c r="L2463">
        <v>0</v>
      </c>
      <c r="M2463" t="str">
        <f t="shared" si="114"/>
        <v xml:space="preserve"> Reatined</v>
      </c>
      <c r="N2463" s="7">
        <v>16.666666666666661</v>
      </c>
      <c r="O2463" s="10" t="str">
        <f t="shared" si="115"/>
        <v>36-45</v>
      </c>
      <c r="P2463" t="str">
        <f t="shared" si="116"/>
        <v>7-9 Years</v>
      </c>
      <c r="Q2463" t="str">
        <f>IF(B2463&lt;=500,"300-500",
 IF(B2463&lt;=650,"501-650",
 IF(B2463&lt;=750,"651-750",
 "751-850")))</f>
        <v>501-650</v>
      </c>
      <c r="R2463" t="str">
        <f>IF(L2463=1,"Customer already churned",
 IF(N2463&gt;=70,"Urgent attention required",
 IF(O2463="46-60","Focus retention efforts",
 IF(O2463="36-45","Extend retention strategies",
 IF(O2463="501-600","Engagement support required",
 IF(O2463="601-700","Monitor engagement",
 IF(AND(C2463="Germany",D2463="Female"),"Priority proactive retention",
 "General engagement")))))))</f>
        <v>Extend retention strategies</v>
      </c>
    </row>
    <row r="2464" spans="1:18" x14ac:dyDescent="0.35">
      <c r="A2464">
        <v>15704442</v>
      </c>
      <c r="B2464">
        <v>672</v>
      </c>
      <c r="C2464" t="s">
        <v>15</v>
      </c>
      <c r="D2464" t="s">
        <v>16</v>
      </c>
      <c r="E2464">
        <v>53</v>
      </c>
      <c r="F2464">
        <v>9</v>
      </c>
      <c r="G2464" s="3">
        <v>169406.33</v>
      </c>
      <c r="H2464">
        <v>4</v>
      </c>
      <c r="I2464">
        <v>1</v>
      </c>
      <c r="J2464">
        <v>1</v>
      </c>
      <c r="K2464" s="5">
        <v>147311.47</v>
      </c>
      <c r="L2464">
        <v>1</v>
      </c>
      <c r="M2464" t="str">
        <f t="shared" si="114"/>
        <v>Churned</v>
      </c>
      <c r="N2464" s="7">
        <v>16.666666666666661</v>
      </c>
      <c r="O2464" s="10" t="str">
        <f t="shared" si="115"/>
        <v>46-60</v>
      </c>
      <c r="P2464" t="str">
        <f t="shared" si="116"/>
        <v>7-9 Years</v>
      </c>
      <c r="Q2464" t="str">
        <f>IF(B2464&lt;=500,"300-500",
 IF(B2464&lt;=650,"501-650",
 IF(B2464&lt;=750,"651-750",
 "751-850")))</f>
        <v>651-750</v>
      </c>
      <c r="R2464" t="str">
        <f>IF(L2464=1,"Customer already churned",
 IF(N2464&gt;=70,"Urgent attention required",
 IF(O2464="46-60","Focus retention efforts",
 IF(O2464="36-45","Extend retention strategies",
 IF(O2464="501-600","Engagement support required",
 IF(O2464="601-700","Monitor engagement",
 IF(AND(C2464="Germany",D2464="Female"),"Priority proactive retention",
 "General engagement")))))))</f>
        <v>Customer already churned</v>
      </c>
    </row>
    <row r="2465" spans="1:18" x14ac:dyDescent="0.35">
      <c r="A2465">
        <v>15641136</v>
      </c>
      <c r="B2465">
        <v>629</v>
      </c>
      <c r="C2465" t="s">
        <v>15</v>
      </c>
      <c r="D2465" t="s">
        <v>18</v>
      </c>
      <c r="E2465">
        <v>32</v>
      </c>
      <c r="F2465">
        <v>2</v>
      </c>
      <c r="G2465" s="3">
        <v>0</v>
      </c>
      <c r="H2465">
        <v>2</v>
      </c>
      <c r="I2465">
        <v>0</v>
      </c>
      <c r="J2465">
        <v>1</v>
      </c>
      <c r="K2465" s="5">
        <v>77965.440000000002</v>
      </c>
      <c r="L2465">
        <v>0</v>
      </c>
      <c r="M2465" t="str">
        <f t="shared" si="114"/>
        <v xml:space="preserve"> Reatined</v>
      </c>
      <c r="N2465" s="7">
        <v>45.833333333333329</v>
      </c>
      <c r="O2465" s="10" t="str">
        <f t="shared" si="115"/>
        <v>26-35</v>
      </c>
      <c r="P2465" t="str">
        <f t="shared" si="116"/>
        <v>0-3 Years</v>
      </c>
      <c r="Q2465" t="str">
        <f>IF(B2465&lt;=500,"300-500",
 IF(B2465&lt;=650,"501-650",
 IF(B2465&lt;=750,"651-750",
 "751-850")))</f>
        <v>501-650</v>
      </c>
      <c r="R2465" t="str">
        <f>IF(L2465=1,"Customer already churned",
 IF(N2465&gt;=70,"Urgent attention required",
 IF(O2465="46-60","Focus retention efforts",
 IF(O2465="36-45","Extend retention strategies",
 IF(O2465="501-600","Engagement support required",
 IF(O2465="601-700","Monitor engagement",
 IF(AND(C2465="Germany",D2465="Female"),"Priority proactive retention",
 "General engagement")))))))</f>
        <v>General engagement</v>
      </c>
    </row>
    <row r="2466" spans="1:18" x14ac:dyDescent="0.35">
      <c r="A2466">
        <v>15725818</v>
      </c>
      <c r="B2466">
        <v>583</v>
      </c>
      <c r="C2466" t="s">
        <v>19</v>
      </c>
      <c r="D2466" t="s">
        <v>18</v>
      </c>
      <c r="E2466">
        <v>40</v>
      </c>
      <c r="F2466">
        <v>4</v>
      </c>
      <c r="G2466" s="3">
        <v>107041.3</v>
      </c>
      <c r="H2466">
        <v>1</v>
      </c>
      <c r="I2466">
        <v>1</v>
      </c>
      <c r="J2466">
        <v>1</v>
      </c>
      <c r="K2466" s="5">
        <v>5635.63</v>
      </c>
      <c r="L2466">
        <v>0</v>
      </c>
      <c r="M2466" t="str">
        <f t="shared" si="114"/>
        <v xml:space="preserve"> Reatined</v>
      </c>
      <c r="N2466" s="7">
        <v>16.666666666666661</v>
      </c>
      <c r="O2466" s="10" t="str">
        <f t="shared" si="115"/>
        <v>36-45</v>
      </c>
      <c r="P2466" t="str">
        <f t="shared" si="116"/>
        <v>4-6 Years</v>
      </c>
      <c r="Q2466" t="str">
        <f>IF(B2466&lt;=500,"300-500",
 IF(B2466&lt;=650,"501-650",
 IF(B2466&lt;=750,"651-750",
 "751-850")))</f>
        <v>501-650</v>
      </c>
      <c r="R2466" t="str">
        <f>IF(L2466=1,"Customer already churned",
 IF(N2466&gt;=70,"Urgent attention required",
 IF(O2466="46-60","Focus retention efforts",
 IF(O2466="36-45","Extend retention strategies",
 IF(O2466="501-600","Engagement support required",
 IF(O2466="601-700","Monitor engagement",
 IF(AND(C2466="Germany",D2466="Female"),"Priority proactive retention",
 "General engagement")))))))</f>
        <v>Extend retention strategies</v>
      </c>
    </row>
    <row r="2467" spans="1:18" x14ac:dyDescent="0.35">
      <c r="A2467">
        <v>15612071</v>
      </c>
      <c r="B2467">
        <v>763</v>
      </c>
      <c r="C2467" t="s">
        <v>17</v>
      </c>
      <c r="D2467" t="s">
        <v>16</v>
      </c>
      <c r="E2467">
        <v>32</v>
      </c>
      <c r="F2467">
        <v>10</v>
      </c>
      <c r="G2467" s="3">
        <v>95153.77</v>
      </c>
      <c r="H2467">
        <v>1</v>
      </c>
      <c r="I2467">
        <v>0</v>
      </c>
      <c r="J2467">
        <v>1</v>
      </c>
      <c r="K2467" s="5">
        <v>81310.100000000006</v>
      </c>
      <c r="L2467">
        <v>0</v>
      </c>
      <c r="M2467" t="str">
        <f t="shared" si="114"/>
        <v xml:space="preserve"> Reatined</v>
      </c>
      <c r="N2467" s="7">
        <v>25</v>
      </c>
      <c r="O2467" s="10" t="str">
        <f t="shared" si="115"/>
        <v>26-35</v>
      </c>
      <c r="P2467" t="str">
        <f t="shared" si="116"/>
        <v>10+ Years</v>
      </c>
      <c r="Q2467" t="str">
        <f>IF(B2467&lt;=500,"300-500",
 IF(B2467&lt;=650,"501-650",
 IF(B2467&lt;=750,"651-750",
 "751-850")))</f>
        <v>751-850</v>
      </c>
      <c r="R2467" t="str">
        <f>IF(L2467=1,"Customer already churned",
 IF(N2467&gt;=70,"Urgent attention required",
 IF(O2467="46-60","Focus retention efforts",
 IF(O2467="36-45","Extend retention strategies",
 IF(O2467="501-600","Engagement support required",
 IF(O2467="601-700","Monitor engagement",
 IF(AND(C2467="Germany",D2467="Female"),"Priority proactive retention",
 "General engagement")))))))</f>
        <v>General engagement</v>
      </c>
    </row>
    <row r="2468" spans="1:18" x14ac:dyDescent="0.35">
      <c r="A2468">
        <v>15719809</v>
      </c>
      <c r="B2468">
        <v>516</v>
      </c>
      <c r="C2468" t="s">
        <v>19</v>
      </c>
      <c r="D2468" t="s">
        <v>18</v>
      </c>
      <c r="E2468">
        <v>32</v>
      </c>
      <c r="F2468">
        <v>3</v>
      </c>
      <c r="G2468" s="3">
        <v>145166.09</v>
      </c>
      <c r="H2468">
        <v>2</v>
      </c>
      <c r="I2468">
        <v>0</v>
      </c>
      <c r="J2468">
        <v>0</v>
      </c>
      <c r="K2468" s="5">
        <v>111421.45</v>
      </c>
      <c r="L2468">
        <v>0</v>
      </c>
      <c r="M2468" t="str">
        <f t="shared" si="114"/>
        <v xml:space="preserve"> Reatined</v>
      </c>
      <c r="N2468" s="7">
        <v>29.166666666666671</v>
      </c>
      <c r="O2468" s="10" t="str">
        <f t="shared" si="115"/>
        <v>26-35</v>
      </c>
      <c r="P2468" t="str">
        <f t="shared" si="116"/>
        <v>0-3 Years</v>
      </c>
      <c r="Q2468" t="str">
        <f>IF(B2468&lt;=500,"300-500",
 IF(B2468&lt;=650,"501-650",
 IF(B2468&lt;=750,"651-750",
 "751-850")))</f>
        <v>501-650</v>
      </c>
      <c r="R2468" t="str">
        <f>IF(L2468=1,"Customer already churned",
 IF(N2468&gt;=70,"Urgent attention required",
 IF(O2468="46-60","Focus retention efforts",
 IF(O2468="36-45","Extend retention strategies",
 IF(O2468="501-600","Engagement support required",
 IF(O2468="601-700","Monitor engagement",
 IF(AND(C2468="Germany",D2468="Female"),"Priority proactive retention",
 "General engagement")))))))</f>
        <v>General engagement</v>
      </c>
    </row>
    <row r="2469" spans="1:18" x14ac:dyDescent="0.35">
      <c r="A2469">
        <v>15716518</v>
      </c>
      <c r="B2469">
        <v>617</v>
      </c>
      <c r="C2469" t="s">
        <v>15</v>
      </c>
      <c r="D2469" t="s">
        <v>16</v>
      </c>
      <c r="E2469">
        <v>27</v>
      </c>
      <c r="F2469">
        <v>4</v>
      </c>
      <c r="G2469" s="3">
        <v>0</v>
      </c>
      <c r="H2469">
        <v>2</v>
      </c>
      <c r="I2469">
        <v>0</v>
      </c>
      <c r="J2469">
        <v>0</v>
      </c>
      <c r="K2469" s="5">
        <v>190269.21</v>
      </c>
      <c r="L2469">
        <v>0</v>
      </c>
      <c r="M2469" t="str">
        <f t="shared" si="114"/>
        <v xml:space="preserve"> Reatined</v>
      </c>
      <c r="N2469" s="7">
        <v>41.666666666666671</v>
      </c>
      <c r="O2469" s="10" t="str">
        <f t="shared" si="115"/>
        <v>26-35</v>
      </c>
      <c r="P2469" t="str">
        <f t="shared" si="116"/>
        <v>4-6 Years</v>
      </c>
      <c r="Q2469" t="str">
        <f>IF(B2469&lt;=500,"300-500",
 IF(B2469&lt;=650,"501-650",
 IF(B2469&lt;=750,"651-750",
 "751-850")))</f>
        <v>501-650</v>
      </c>
      <c r="R2469" t="str">
        <f>IF(L2469=1,"Customer already churned",
 IF(N2469&gt;=70,"Urgent attention required",
 IF(O2469="46-60","Focus retention efforts",
 IF(O2469="36-45","Extend retention strategies",
 IF(O2469="501-600","Engagement support required",
 IF(O2469="601-700","Monitor engagement",
 IF(AND(C2469="Germany",D2469="Female"),"Priority proactive retention",
 "General engagement")))))))</f>
        <v>General engagement</v>
      </c>
    </row>
    <row r="2470" spans="1:18" x14ac:dyDescent="0.35">
      <c r="A2470">
        <v>15742210</v>
      </c>
      <c r="B2470">
        <v>700</v>
      </c>
      <c r="C2470" t="s">
        <v>15</v>
      </c>
      <c r="D2470" t="s">
        <v>18</v>
      </c>
      <c r="E2470">
        <v>38</v>
      </c>
      <c r="F2470">
        <v>9</v>
      </c>
      <c r="G2470" s="3">
        <v>65962.63</v>
      </c>
      <c r="H2470">
        <v>1</v>
      </c>
      <c r="I2470">
        <v>1</v>
      </c>
      <c r="J2470">
        <v>1</v>
      </c>
      <c r="K2470" s="5">
        <v>100950.48</v>
      </c>
      <c r="L2470">
        <v>0</v>
      </c>
      <c r="M2470" t="str">
        <f t="shared" si="114"/>
        <v xml:space="preserve"> Reatined</v>
      </c>
      <c r="N2470" s="7">
        <v>16.666666666666661</v>
      </c>
      <c r="O2470" s="10" t="str">
        <f t="shared" si="115"/>
        <v>36-45</v>
      </c>
      <c r="P2470" t="str">
        <f t="shared" si="116"/>
        <v>7-9 Years</v>
      </c>
      <c r="Q2470" t="str">
        <f>IF(B2470&lt;=500,"300-500",
 IF(B2470&lt;=650,"501-650",
 IF(B2470&lt;=750,"651-750",
 "751-850")))</f>
        <v>651-750</v>
      </c>
      <c r="R2470" t="str">
        <f>IF(L2470=1,"Customer already churned",
 IF(N2470&gt;=70,"Urgent attention required",
 IF(O2470="46-60","Focus retention efforts",
 IF(O2470="36-45","Extend retention strategies",
 IF(O2470="501-600","Engagement support required",
 IF(O2470="601-700","Monitor engagement",
 IF(AND(C2470="Germany",D2470="Female"),"Priority proactive retention",
 "General engagement")))))))</f>
        <v>Extend retention strategies</v>
      </c>
    </row>
    <row r="2471" spans="1:18" x14ac:dyDescent="0.35">
      <c r="A2471">
        <v>15630617</v>
      </c>
      <c r="B2471">
        <v>727</v>
      </c>
      <c r="C2471" t="s">
        <v>19</v>
      </c>
      <c r="D2471" t="s">
        <v>18</v>
      </c>
      <c r="E2471">
        <v>36</v>
      </c>
      <c r="F2471">
        <v>6</v>
      </c>
      <c r="G2471" s="3">
        <v>140418.81</v>
      </c>
      <c r="H2471">
        <v>1</v>
      </c>
      <c r="I2471">
        <v>1</v>
      </c>
      <c r="J2471">
        <v>1</v>
      </c>
      <c r="K2471" s="5">
        <v>113033.73</v>
      </c>
      <c r="L2471">
        <v>1</v>
      </c>
      <c r="M2471" t="str">
        <f t="shared" si="114"/>
        <v>Churned</v>
      </c>
      <c r="N2471" s="7">
        <v>16.666666666666661</v>
      </c>
      <c r="O2471" s="10" t="str">
        <f t="shared" si="115"/>
        <v>36-45</v>
      </c>
      <c r="P2471" t="str">
        <f t="shared" si="116"/>
        <v>4-6 Years</v>
      </c>
      <c r="Q2471" t="str">
        <f>IF(B2471&lt;=500,"300-500",
 IF(B2471&lt;=650,"501-650",
 IF(B2471&lt;=750,"651-750",
 "751-850")))</f>
        <v>651-750</v>
      </c>
      <c r="R2471" t="str">
        <f>IF(L2471=1,"Customer already churned",
 IF(N2471&gt;=70,"Urgent attention required",
 IF(O2471="46-60","Focus retention efforts",
 IF(O2471="36-45","Extend retention strategies",
 IF(O2471="501-600","Engagement support required",
 IF(O2471="601-700","Monitor engagement",
 IF(AND(C2471="Germany",D2471="Female"),"Priority proactive retention",
 "General engagement")))))))</f>
        <v>Customer already churned</v>
      </c>
    </row>
    <row r="2472" spans="1:18" x14ac:dyDescent="0.35">
      <c r="A2472">
        <v>15720838</v>
      </c>
      <c r="B2472">
        <v>689</v>
      </c>
      <c r="C2472" t="s">
        <v>17</v>
      </c>
      <c r="D2472" t="s">
        <v>16</v>
      </c>
      <c r="E2472">
        <v>31</v>
      </c>
      <c r="F2472">
        <v>3</v>
      </c>
      <c r="G2472" s="3">
        <v>139799.63</v>
      </c>
      <c r="H2472">
        <v>1</v>
      </c>
      <c r="I2472">
        <v>0</v>
      </c>
      <c r="J2472">
        <v>1</v>
      </c>
      <c r="K2472" s="5">
        <v>120663.57</v>
      </c>
      <c r="L2472">
        <v>0</v>
      </c>
      <c r="M2472" t="str">
        <f t="shared" si="114"/>
        <v xml:space="preserve"> Reatined</v>
      </c>
      <c r="N2472" s="7">
        <v>25</v>
      </c>
      <c r="O2472" s="10" t="str">
        <f t="shared" si="115"/>
        <v>26-35</v>
      </c>
      <c r="P2472" t="str">
        <f t="shared" si="116"/>
        <v>0-3 Years</v>
      </c>
      <c r="Q2472" t="str">
        <f>IF(B2472&lt;=500,"300-500",
 IF(B2472&lt;=650,"501-650",
 IF(B2472&lt;=750,"651-750",
 "751-850")))</f>
        <v>651-750</v>
      </c>
      <c r="R2472" t="str">
        <f>IF(L2472=1,"Customer already churned",
 IF(N2472&gt;=70,"Urgent attention required",
 IF(O2472="46-60","Focus retention efforts",
 IF(O2472="36-45","Extend retention strategies",
 IF(O2472="501-600","Engagement support required",
 IF(O2472="601-700","Monitor engagement",
 IF(AND(C2472="Germany",D2472="Female"),"Priority proactive retention",
 "General engagement")))))))</f>
        <v>General engagement</v>
      </c>
    </row>
    <row r="2473" spans="1:18" x14ac:dyDescent="0.35">
      <c r="A2473">
        <v>15595537</v>
      </c>
      <c r="B2473">
        <v>626</v>
      </c>
      <c r="C2473" t="s">
        <v>19</v>
      </c>
      <c r="D2473" t="s">
        <v>18</v>
      </c>
      <c r="E2473">
        <v>49</v>
      </c>
      <c r="F2473">
        <v>9</v>
      </c>
      <c r="G2473" s="3">
        <v>171787.84</v>
      </c>
      <c r="H2473">
        <v>2</v>
      </c>
      <c r="I2473">
        <v>1</v>
      </c>
      <c r="J2473">
        <v>0</v>
      </c>
      <c r="K2473" s="5">
        <v>187192.23</v>
      </c>
      <c r="L2473">
        <v>0</v>
      </c>
      <c r="M2473" t="str">
        <f t="shared" si="114"/>
        <v xml:space="preserve"> Reatined</v>
      </c>
      <c r="N2473" s="7">
        <v>20.833333333333339</v>
      </c>
      <c r="O2473" s="10" t="str">
        <f t="shared" si="115"/>
        <v>46-60</v>
      </c>
      <c r="P2473" t="str">
        <f t="shared" si="116"/>
        <v>7-9 Years</v>
      </c>
      <c r="Q2473" t="str">
        <f>IF(B2473&lt;=500,"300-500",
 IF(B2473&lt;=650,"501-650",
 IF(B2473&lt;=750,"651-750",
 "751-850")))</f>
        <v>501-650</v>
      </c>
      <c r="R2473" t="str">
        <f>IF(L2473=1,"Customer already churned",
 IF(N2473&gt;=70,"Urgent attention required",
 IF(O2473="46-60","Focus retention efforts",
 IF(O2473="36-45","Extend retention strategies",
 IF(O2473="501-600","Engagement support required",
 IF(O2473="601-700","Monitor engagement",
 IF(AND(C2473="Germany",D2473="Female"),"Priority proactive retention",
 "General engagement")))))))</f>
        <v>Focus retention efforts</v>
      </c>
    </row>
    <row r="2474" spans="1:18" x14ac:dyDescent="0.35">
      <c r="A2474">
        <v>15623196</v>
      </c>
      <c r="B2474">
        <v>686</v>
      </c>
      <c r="C2474" t="s">
        <v>15</v>
      </c>
      <c r="D2474" t="s">
        <v>18</v>
      </c>
      <c r="E2474">
        <v>38</v>
      </c>
      <c r="F2474">
        <v>6</v>
      </c>
      <c r="G2474" s="3">
        <v>149238.97</v>
      </c>
      <c r="H2474">
        <v>1</v>
      </c>
      <c r="I2474">
        <v>1</v>
      </c>
      <c r="J2474">
        <v>1</v>
      </c>
      <c r="K2474" s="5">
        <v>97825.23</v>
      </c>
      <c r="L2474">
        <v>0</v>
      </c>
      <c r="M2474" t="str">
        <f t="shared" si="114"/>
        <v xml:space="preserve"> Reatined</v>
      </c>
      <c r="N2474" s="7">
        <v>16.666666666666661</v>
      </c>
      <c r="O2474" s="10" t="str">
        <f t="shared" si="115"/>
        <v>36-45</v>
      </c>
      <c r="P2474" t="str">
        <f t="shared" si="116"/>
        <v>4-6 Years</v>
      </c>
      <c r="Q2474" t="str">
        <f>IF(B2474&lt;=500,"300-500",
 IF(B2474&lt;=650,"501-650",
 IF(B2474&lt;=750,"651-750",
 "751-850")))</f>
        <v>651-750</v>
      </c>
      <c r="R2474" t="str">
        <f>IF(L2474=1,"Customer already churned",
 IF(N2474&gt;=70,"Urgent attention required",
 IF(O2474="46-60","Focus retention efforts",
 IF(O2474="36-45","Extend retention strategies",
 IF(O2474="501-600","Engagement support required",
 IF(O2474="601-700","Monitor engagement",
 IF(AND(C2474="Germany",D2474="Female"),"Priority proactive retention",
 "General engagement")))))))</f>
        <v>Extend retention strategies</v>
      </c>
    </row>
    <row r="2475" spans="1:18" x14ac:dyDescent="0.35">
      <c r="A2475">
        <v>15679249</v>
      </c>
      <c r="B2475">
        <v>351</v>
      </c>
      <c r="C2475" t="s">
        <v>19</v>
      </c>
      <c r="D2475" t="s">
        <v>16</v>
      </c>
      <c r="E2475">
        <v>57</v>
      </c>
      <c r="F2475">
        <v>4</v>
      </c>
      <c r="G2475" s="3">
        <v>163146.46</v>
      </c>
      <c r="H2475">
        <v>1</v>
      </c>
      <c r="I2475">
        <v>1</v>
      </c>
      <c r="J2475">
        <v>0</v>
      </c>
      <c r="K2475" s="5">
        <v>169621.69</v>
      </c>
      <c r="L2475">
        <v>1</v>
      </c>
      <c r="M2475" t="str">
        <f t="shared" si="114"/>
        <v>Churned</v>
      </c>
      <c r="N2475" s="7">
        <v>54.166666666666657</v>
      </c>
      <c r="O2475" s="10" t="str">
        <f t="shared" si="115"/>
        <v>46-60</v>
      </c>
      <c r="P2475" t="str">
        <f t="shared" si="116"/>
        <v>4-6 Years</v>
      </c>
      <c r="Q2475" t="str">
        <f>IF(B2475&lt;=500,"300-500",
 IF(B2475&lt;=650,"501-650",
 IF(B2475&lt;=750,"651-750",
 "751-850")))</f>
        <v>300-500</v>
      </c>
      <c r="R2475" t="str">
        <f>IF(L2475=1,"Customer already churned",
 IF(N2475&gt;=70,"Urgent attention required",
 IF(O2475="46-60","Focus retention efforts",
 IF(O2475="36-45","Extend retention strategies",
 IF(O2475="501-600","Engagement support required",
 IF(O2475="601-700","Monitor engagement",
 IF(AND(C2475="Germany",D2475="Female"),"Priority proactive retention",
 "General engagement")))))))</f>
        <v>Customer already churned</v>
      </c>
    </row>
    <row r="2476" spans="1:18" x14ac:dyDescent="0.35">
      <c r="A2476">
        <v>15693199</v>
      </c>
      <c r="B2476">
        <v>739</v>
      </c>
      <c r="C2476" t="s">
        <v>15</v>
      </c>
      <c r="D2476" t="s">
        <v>16</v>
      </c>
      <c r="E2476">
        <v>37</v>
      </c>
      <c r="F2476">
        <v>8</v>
      </c>
      <c r="G2476" s="3">
        <v>0</v>
      </c>
      <c r="H2476">
        <v>2</v>
      </c>
      <c r="I2476">
        <v>1</v>
      </c>
      <c r="J2476">
        <v>0</v>
      </c>
      <c r="K2476" s="5">
        <v>191557.1</v>
      </c>
      <c r="L2476">
        <v>1</v>
      </c>
      <c r="M2476" t="str">
        <f t="shared" si="114"/>
        <v>Churned</v>
      </c>
      <c r="N2476" s="7">
        <v>33.333333333333329</v>
      </c>
      <c r="O2476" s="10" t="str">
        <f t="shared" si="115"/>
        <v>36-45</v>
      </c>
      <c r="P2476" t="str">
        <f t="shared" si="116"/>
        <v>7-9 Years</v>
      </c>
      <c r="Q2476" t="str">
        <f>IF(B2476&lt;=500,"300-500",
 IF(B2476&lt;=650,"501-650",
 IF(B2476&lt;=750,"651-750",
 "751-850")))</f>
        <v>651-750</v>
      </c>
      <c r="R2476" t="str">
        <f>IF(L2476=1,"Customer already churned",
 IF(N2476&gt;=70,"Urgent attention required",
 IF(O2476="46-60","Focus retention efforts",
 IF(O2476="36-45","Extend retention strategies",
 IF(O2476="501-600","Engagement support required",
 IF(O2476="601-700","Monitor engagement",
 IF(AND(C2476="Germany",D2476="Female"),"Priority proactive retention",
 "General engagement")))))))</f>
        <v>Customer already churned</v>
      </c>
    </row>
    <row r="2477" spans="1:18" x14ac:dyDescent="0.35">
      <c r="A2477">
        <v>15661219</v>
      </c>
      <c r="B2477">
        <v>627</v>
      </c>
      <c r="C2477" t="s">
        <v>15</v>
      </c>
      <c r="D2477" t="s">
        <v>18</v>
      </c>
      <c r="E2477">
        <v>32</v>
      </c>
      <c r="F2477">
        <v>10</v>
      </c>
      <c r="G2477" s="3">
        <v>0</v>
      </c>
      <c r="H2477">
        <v>2</v>
      </c>
      <c r="I2477">
        <v>1</v>
      </c>
      <c r="J2477">
        <v>0</v>
      </c>
      <c r="K2477" s="5">
        <v>103287.62</v>
      </c>
      <c r="L2477">
        <v>0</v>
      </c>
      <c r="M2477" t="str">
        <f t="shared" si="114"/>
        <v xml:space="preserve"> Reatined</v>
      </c>
      <c r="N2477" s="7">
        <v>33.333333333333329</v>
      </c>
      <c r="O2477" s="10" t="str">
        <f t="shared" si="115"/>
        <v>26-35</v>
      </c>
      <c r="P2477" t="str">
        <f t="shared" si="116"/>
        <v>10+ Years</v>
      </c>
      <c r="Q2477" t="str">
        <f>IF(B2477&lt;=500,"300-500",
 IF(B2477&lt;=650,"501-650",
 IF(B2477&lt;=750,"651-750",
 "751-850")))</f>
        <v>501-650</v>
      </c>
      <c r="R2477" t="str">
        <f>IF(L2477=1,"Customer already churned",
 IF(N2477&gt;=70,"Urgent attention required",
 IF(O2477="46-60","Focus retention efforts",
 IF(O2477="36-45","Extend retention strategies",
 IF(O2477="501-600","Engagement support required",
 IF(O2477="601-700","Monitor engagement",
 IF(AND(C2477="Germany",D2477="Female"),"Priority proactive retention",
 "General engagement")))))))</f>
        <v>General engagement</v>
      </c>
    </row>
    <row r="2478" spans="1:18" x14ac:dyDescent="0.35">
      <c r="A2478">
        <v>15617136</v>
      </c>
      <c r="B2478">
        <v>451</v>
      </c>
      <c r="C2478" t="s">
        <v>19</v>
      </c>
      <c r="D2478" t="s">
        <v>16</v>
      </c>
      <c r="E2478">
        <v>38</v>
      </c>
      <c r="F2478">
        <v>9</v>
      </c>
      <c r="G2478" s="3">
        <v>61482.47</v>
      </c>
      <c r="H2478">
        <v>1</v>
      </c>
      <c r="I2478">
        <v>1</v>
      </c>
      <c r="J2478">
        <v>1</v>
      </c>
      <c r="K2478" s="5">
        <v>167538.66</v>
      </c>
      <c r="L2478">
        <v>0</v>
      </c>
      <c r="M2478" t="str">
        <f t="shared" si="114"/>
        <v xml:space="preserve"> Reatined</v>
      </c>
      <c r="N2478" s="7">
        <v>16.666666666666661</v>
      </c>
      <c r="O2478" s="10" t="str">
        <f t="shared" si="115"/>
        <v>36-45</v>
      </c>
      <c r="P2478" t="str">
        <f t="shared" si="116"/>
        <v>7-9 Years</v>
      </c>
      <c r="Q2478" t="str">
        <f>IF(B2478&lt;=500,"300-500",
 IF(B2478&lt;=650,"501-650",
 IF(B2478&lt;=750,"651-750",
 "751-850")))</f>
        <v>300-500</v>
      </c>
      <c r="R2478" t="str">
        <f>IF(L2478=1,"Customer already churned",
 IF(N2478&gt;=70,"Urgent attention required",
 IF(O2478="46-60","Focus retention efforts",
 IF(O2478="36-45","Extend retention strategies",
 IF(O2478="501-600","Engagement support required",
 IF(O2478="601-700","Monitor engagement",
 IF(AND(C2478="Germany",D2478="Female"),"Priority proactive retention",
 "General engagement")))))))</f>
        <v>Extend retention strategies</v>
      </c>
    </row>
    <row r="2479" spans="1:18" x14ac:dyDescent="0.35">
      <c r="A2479">
        <v>15760294</v>
      </c>
      <c r="B2479">
        <v>512</v>
      </c>
      <c r="C2479" t="s">
        <v>15</v>
      </c>
      <c r="D2479" t="s">
        <v>16</v>
      </c>
      <c r="E2479">
        <v>41</v>
      </c>
      <c r="F2479">
        <v>8</v>
      </c>
      <c r="G2479" s="3">
        <v>145150.28</v>
      </c>
      <c r="H2479">
        <v>1</v>
      </c>
      <c r="I2479">
        <v>1</v>
      </c>
      <c r="J2479">
        <v>0</v>
      </c>
      <c r="K2479" s="5">
        <v>64869.32</v>
      </c>
      <c r="L2479">
        <v>1</v>
      </c>
      <c r="M2479" t="str">
        <f t="shared" si="114"/>
        <v>Churned</v>
      </c>
      <c r="N2479" s="7">
        <v>37.5</v>
      </c>
      <c r="O2479" s="10" t="str">
        <f t="shared" si="115"/>
        <v>36-45</v>
      </c>
      <c r="P2479" t="str">
        <f t="shared" si="116"/>
        <v>7-9 Years</v>
      </c>
      <c r="Q2479" t="str">
        <f>IF(B2479&lt;=500,"300-500",
 IF(B2479&lt;=650,"501-650",
 IF(B2479&lt;=750,"651-750",
 "751-850")))</f>
        <v>501-650</v>
      </c>
      <c r="R2479" t="str">
        <f>IF(L2479=1,"Customer already churned",
 IF(N2479&gt;=70,"Urgent attention required",
 IF(O2479="46-60","Focus retention efforts",
 IF(O2479="36-45","Extend retention strategies",
 IF(O2479="501-600","Engagement support required",
 IF(O2479="601-700","Monitor engagement",
 IF(AND(C2479="Germany",D2479="Female"),"Priority proactive retention",
 "General engagement")))))))</f>
        <v>Customer already churned</v>
      </c>
    </row>
    <row r="2480" spans="1:18" x14ac:dyDescent="0.35">
      <c r="A2480">
        <v>15652808</v>
      </c>
      <c r="B2480">
        <v>774</v>
      </c>
      <c r="C2480" t="s">
        <v>15</v>
      </c>
      <c r="D2480" t="s">
        <v>16</v>
      </c>
      <c r="E2480">
        <v>41</v>
      </c>
      <c r="F2480">
        <v>5</v>
      </c>
      <c r="G2480" s="3">
        <v>126670.37</v>
      </c>
      <c r="H2480">
        <v>1</v>
      </c>
      <c r="I2480">
        <v>1</v>
      </c>
      <c r="J2480">
        <v>0</v>
      </c>
      <c r="K2480" s="5">
        <v>102426.06</v>
      </c>
      <c r="L2480">
        <v>0</v>
      </c>
      <c r="M2480" t="str">
        <f t="shared" si="114"/>
        <v xml:space="preserve"> Reatined</v>
      </c>
      <c r="N2480" s="7">
        <v>37.5</v>
      </c>
      <c r="O2480" s="10" t="str">
        <f t="shared" si="115"/>
        <v>36-45</v>
      </c>
      <c r="P2480" t="str">
        <f t="shared" si="116"/>
        <v>4-6 Years</v>
      </c>
      <c r="Q2480" t="str">
        <f>IF(B2480&lt;=500,"300-500",
 IF(B2480&lt;=650,"501-650",
 IF(B2480&lt;=750,"651-750",
 "751-850")))</f>
        <v>751-850</v>
      </c>
      <c r="R2480" t="str">
        <f>IF(L2480=1,"Customer already churned",
 IF(N2480&gt;=70,"Urgent attention required",
 IF(O2480="46-60","Focus retention efforts",
 IF(O2480="36-45","Extend retention strategies",
 IF(O2480="501-600","Engagement support required",
 IF(O2480="601-700","Monitor engagement",
 IF(AND(C2480="Germany",D2480="Female"),"Priority proactive retention",
 "General engagement")))))))</f>
        <v>Extend retention strategies</v>
      </c>
    </row>
    <row r="2481" spans="1:18" x14ac:dyDescent="0.35">
      <c r="A2481">
        <v>15657139</v>
      </c>
      <c r="B2481">
        <v>652</v>
      </c>
      <c r="C2481" t="s">
        <v>15</v>
      </c>
      <c r="D2481" t="s">
        <v>16</v>
      </c>
      <c r="E2481">
        <v>40</v>
      </c>
      <c r="F2481">
        <v>8</v>
      </c>
      <c r="G2481" s="3">
        <v>84390.8</v>
      </c>
      <c r="H2481">
        <v>2</v>
      </c>
      <c r="I2481">
        <v>0</v>
      </c>
      <c r="J2481">
        <v>1</v>
      </c>
      <c r="K2481" s="5">
        <v>107876.2</v>
      </c>
      <c r="L2481">
        <v>0</v>
      </c>
      <c r="M2481" t="str">
        <f t="shared" si="114"/>
        <v xml:space="preserve"> Reatined</v>
      </c>
      <c r="N2481" s="7">
        <v>8.3333333333333321</v>
      </c>
      <c r="O2481" s="10" t="str">
        <f t="shared" si="115"/>
        <v>36-45</v>
      </c>
      <c r="P2481" t="str">
        <f t="shared" si="116"/>
        <v>7-9 Years</v>
      </c>
      <c r="Q2481" t="str">
        <f>IF(B2481&lt;=500,"300-500",
 IF(B2481&lt;=650,"501-650",
 IF(B2481&lt;=750,"651-750",
 "751-850")))</f>
        <v>651-750</v>
      </c>
      <c r="R2481" t="str">
        <f>IF(L2481=1,"Customer already churned",
 IF(N2481&gt;=70,"Urgent attention required",
 IF(O2481="46-60","Focus retention efforts",
 IF(O2481="36-45","Extend retention strategies",
 IF(O2481="501-600","Engagement support required",
 IF(O2481="601-700","Monitor engagement",
 IF(AND(C2481="Germany",D2481="Female"),"Priority proactive retention",
 "General engagement")))))))</f>
        <v>Extend retention strategies</v>
      </c>
    </row>
    <row r="2482" spans="1:18" x14ac:dyDescent="0.35">
      <c r="A2482">
        <v>15803790</v>
      </c>
      <c r="B2482">
        <v>638</v>
      </c>
      <c r="C2482" t="s">
        <v>19</v>
      </c>
      <c r="D2482" t="s">
        <v>18</v>
      </c>
      <c r="E2482">
        <v>37</v>
      </c>
      <c r="F2482">
        <v>2</v>
      </c>
      <c r="G2482" s="3">
        <v>89728.86</v>
      </c>
      <c r="H2482">
        <v>2</v>
      </c>
      <c r="I2482">
        <v>1</v>
      </c>
      <c r="J2482">
        <v>1</v>
      </c>
      <c r="K2482" s="5">
        <v>37294.879999999997</v>
      </c>
      <c r="L2482">
        <v>0</v>
      </c>
      <c r="M2482" t="str">
        <f t="shared" si="114"/>
        <v xml:space="preserve"> Reatined</v>
      </c>
      <c r="N2482" s="7">
        <v>25</v>
      </c>
      <c r="O2482" s="10" t="str">
        <f t="shared" si="115"/>
        <v>36-45</v>
      </c>
      <c r="P2482" t="str">
        <f t="shared" si="116"/>
        <v>0-3 Years</v>
      </c>
      <c r="Q2482" t="str">
        <f>IF(B2482&lt;=500,"300-500",
 IF(B2482&lt;=650,"501-650",
 IF(B2482&lt;=750,"651-750",
 "751-850")))</f>
        <v>501-650</v>
      </c>
      <c r="R2482" t="str">
        <f>IF(L2482=1,"Customer already churned",
 IF(N2482&gt;=70,"Urgent attention required",
 IF(O2482="46-60","Focus retention efforts",
 IF(O2482="36-45","Extend retention strategies",
 IF(O2482="501-600","Engagement support required",
 IF(O2482="601-700","Monitor engagement",
 IF(AND(C2482="Germany",D2482="Female"),"Priority proactive retention",
 "General engagement")))))))</f>
        <v>Extend retention strategies</v>
      </c>
    </row>
    <row r="2483" spans="1:18" x14ac:dyDescent="0.35">
      <c r="A2483">
        <v>15764105</v>
      </c>
      <c r="B2483">
        <v>475</v>
      </c>
      <c r="C2483" t="s">
        <v>15</v>
      </c>
      <c r="D2483" t="s">
        <v>16</v>
      </c>
      <c r="E2483">
        <v>57</v>
      </c>
      <c r="F2483">
        <v>1</v>
      </c>
      <c r="G2483" s="3">
        <v>0</v>
      </c>
      <c r="H2483">
        <v>2</v>
      </c>
      <c r="I2483">
        <v>1</v>
      </c>
      <c r="J2483">
        <v>0</v>
      </c>
      <c r="K2483" s="5">
        <v>89248.99</v>
      </c>
      <c r="L2483">
        <v>0</v>
      </c>
      <c r="M2483" t="str">
        <f t="shared" si="114"/>
        <v xml:space="preserve"> Reatined</v>
      </c>
      <c r="N2483" s="7">
        <v>75</v>
      </c>
      <c r="O2483" s="10" t="str">
        <f t="shared" si="115"/>
        <v>46-60</v>
      </c>
      <c r="P2483" t="str">
        <f t="shared" si="116"/>
        <v>0-3 Years</v>
      </c>
      <c r="Q2483" t="str">
        <f>IF(B2483&lt;=500,"300-500",
 IF(B2483&lt;=650,"501-650",
 IF(B2483&lt;=750,"651-750",
 "751-850")))</f>
        <v>300-500</v>
      </c>
      <c r="R2483" t="str">
        <f>IF(L2483=1,"Customer already churned",
 IF(N2483&gt;=70,"Urgent attention required",
 IF(O2483="46-60","Focus retention efforts",
 IF(O2483="36-45","Extend retention strategies",
 IF(O2483="501-600","Engagement support required",
 IF(O2483="601-700","Monitor engagement",
 IF(AND(C2483="Germany",D2483="Female"),"Priority proactive retention",
 "General engagement")))))))</f>
        <v>Urgent attention required</v>
      </c>
    </row>
    <row r="2484" spans="1:18" x14ac:dyDescent="0.35">
      <c r="A2484">
        <v>15672610</v>
      </c>
      <c r="B2484">
        <v>567</v>
      </c>
      <c r="C2484" t="s">
        <v>17</v>
      </c>
      <c r="D2484" t="s">
        <v>18</v>
      </c>
      <c r="E2484">
        <v>40</v>
      </c>
      <c r="F2484">
        <v>4</v>
      </c>
      <c r="G2484" s="3">
        <v>118628.8</v>
      </c>
      <c r="H2484">
        <v>1</v>
      </c>
      <c r="I2484">
        <v>0</v>
      </c>
      <c r="J2484">
        <v>0</v>
      </c>
      <c r="K2484" s="5">
        <v>91973.63</v>
      </c>
      <c r="L2484">
        <v>0</v>
      </c>
      <c r="M2484" t="str">
        <f t="shared" si="114"/>
        <v xml:space="preserve"> Reatined</v>
      </c>
      <c r="N2484" s="7">
        <v>45.833333333333329</v>
      </c>
      <c r="O2484" s="10" t="str">
        <f t="shared" si="115"/>
        <v>36-45</v>
      </c>
      <c r="P2484" t="str">
        <f t="shared" si="116"/>
        <v>4-6 Years</v>
      </c>
      <c r="Q2484" t="str">
        <f>IF(B2484&lt;=500,"300-500",
 IF(B2484&lt;=650,"501-650",
 IF(B2484&lt;=750,"651-750",
 "751-850")))</f>
        <v>501-650</v>
      </c>
      <c r="R2484" t="str">
        <f>IF(L2484=1,"Customer already churned",
 IF(N2484&gt;=70,"Urgent attention required",
 IF(O2484="46-60","Focus retention efforts",
 IF(O2484="36-45","Extend retention strategies",
 IF(O2484="501-600","Engagement support required",
 IF(O2484="601-700","Monitor engagement",
 IF(AND(C2484="Germany",D2484="Female"),"Priority proactive retention",
 "General engagement")))))))</f>
        <v>Extend retention strategies</v>
      </c>
    </row>
    <row r="2485" spans="1:18" x14ac:dyDescent="0.35">
      <c r="A2485">
        <v>15766896</v>
      </c>
      <c r="B2485">
        <v>750</v>
      </c>
      <c r="C2485" t="s">
        <v>15</v>
      </c>
      <c r="D2485" t="s">
        <v>18</v>
      </c>
      <c r="E2485">
        <v>37</v>
      </c>
      <c r="F2485">
        <v>3</v>
      </c>
      <c r="G2485" s="3">
        <v>0</v>
      </c>
      <c r="H2485">
        <v>2</v>
      </c>
      <c r="I2485">
        <v>1</v>
      </c>
      <c r="J2485">
        <v>0</v>
      </c>
      <c r="K2485" s="5">
        <v>16870.2</v>
      </c>
      <c r="L2485">
        <v>0</v>
      </c>
      <c r="M2485" t="str">
        <f t="shared" si="114"/>
        <v xml:space="preserve"> Reatined</v>
      </c>
      <c r="N2485" s="7">
        <v>33.333333333333329</v>
      </c>
      <c r="O2485" s="10" t="str">
        <f t="shared" si="115"/>
        <v>36-45</v>
      </c>
      <c r="P2485" t="str">
        <f t="shared" si="116"/>
        <v>0-3 Years</v>
      </c>
      <c r="Q2485" t="str">
        <f>IF(B2485&lt;=500,"300-500",
 IF(B2485&lt;=650,"501-650",
 IF(B2485&lt;=750,"651-750",
 "751-850")))</f>
        <v>651-750</v>
      </c>
      <c r="R2485" t="str">
        <f>IF(L2485=1,"Customer already churned",
 IF(N2485&gt;=70,"Urgent attention required",
 IF(O2485="46-60","Focus retention efforts",
 IF(O2485="36-45","Extend retention strategies",
 IF(O2485="501-600","Engagement support required",
 IF(O2485="601-700","Monitor engagement",
 IF(AND(C2485="Germany",D2485="Female"),"Priority proactive retention",
 "General engagement")))))))</f>
        <v>Extend retention strategies</v>
      </c>
    </row>
    <row r="2486" spans="1:18" x14ac:dyDescent="0.35">
      <c r="A2486">
        <v>15587735</v>
      </c>
      <c r="B2486">
        <v>850</v>
      </c>
      <c r="C2486" t="s">
        <v>15</v>
      </c>
      <c r="D2486" t="s">
        <v>18</v>
      </c>
      <c r="E2486">
        <v>39</v>
      </c>
      <c r="F2486">
        <v>6</v>
      </c>
      <c r="G2486" s="3">
        <v>96863.13</v>
      </c>
      <c r="H2486">
        <v>1</v>
      </c>
      <c r="I2486">
        <v>1</v>
      </c>
      <c r="J2486">
        <v>1</v>
      </c>
      <c r="K2486" s="5">
        <v>121681.19</v>
      </c>
      <c r="L2486">
        <v>0</v>
      </c>
      <c r="M2486" t="str">
        <f t="shared" si="114"/>
        <v xml:space="preserve"> Reatined</v>
      </c>
      <c r="N2486" s="7">
        <v>16.666666666666661</v>
      </c>
      <c r="O2486" s="10" t="str">
        <f t="shared" si="115"/>
        <v>36-45</v>
      </c>
      <c r="P2486" t="str">
        <f t="shared" si="116"/>
        <v>4-6 Years</v>
      </c>
      <c r="Q2486" t="str">
        <f>IF(B2486&lt;=500,"300-500",
 IF(B2486&lt;=650,"501-650",
 IF(B2486&lt;=750,"651-750",
 "751-850")))</f>
        <v>751-850</v>
      </c>
      <c r="R2486" t="str">
        <f>IF(L2486=1,"Customer already churned",
 IF(N2486&gt;=70,"Urgent attention required",
 IF(O2486="46-60","Focus retention efforts",
 IF(O2486="36-45","Extend retention strategies",
 IF(O2486="501-600","Engagement support required",
 IF(O2486="601-700","Monitor engagement",
 IF(AND(C2486="Germany",D2486="Female"),"Priority proactive retention",
 "General engagement")))))))</f>
        <v>Extend retention strategies</v>
      </c>
    </row>
    <row r="2487" spans="1:18" x14ac:dyDescent="0.35">
      <c r="A2487">
        <v>15659501</v>
      </c>
      <c r="B2487">
        <v>753</v>
      </c>
      <c r="C2487" t="s">
        <v>15</v>
      </c>
      <c r="D2487" t="s">
        <v>16</v>
      </c>
      <c r="E2487">
        <v>38</v>
      </c>
      <c r="F2487">
        <v>6</v>
      </c>
      <c r="G2487" s="3">
        <v>142263.45000000001</v>
      </c>
      <c r="H2487">
        <v>1</v>
      </c>
      <c r="I2487">
        <v>0</v>
      </c>
      <c r="J2487">
        <v>1</v>
      </c>
      <c r="K2487" s="5">
        <v>33730.43</v>
      </c>
      <c r="L2487">
        <v>0</v>
      </c>
      <c r="M2487" t="str">
        <f t="shared" si="114"/>
        <v xml:space="preserve"> Reatined</v>
      </c>
      <c r="N2487" s="7">
        <v>25</v>
      </c>
      <c r="O2487" s="10" t="str">
        <f t="shared" si="115"/>
        <v>36-45</v>
      </c>
      <c r="P2487" t="str">
        <f t="shared" si="116"/>
        <v>4-6 Years</v>
      </c>
      <c r="Q2487" t="str">
        <f>IF(B2487&lt;=500,"300-500",
 IF(B2487&lt;=650,"501-650",
 IF(B2487&lt;=750,"651-750",
 "751-850")))</f>
        <v>751-850</v>
      </c>
      <c r="R2487" t="str">
        <f>IF(L2487=1,"Customer already churned",
 IF(N2487&gt;=70,"Urgent attention required",
 IF(O2487="46-60","Focus retention efforts",
 IF(O2487="36-45","Extend retention strategies",
 IF(O2487="501-600","Engagement support required",
 IF(O2487="601-700","Monitor engagement",
 IF(AND(C2487="Germany",D2487="Female"),"Priority proactive retention",
 "General engagement")))))))</f>
        <v>Extend retention strategies</v>
      </c>
    </row>
    <row r="2488" spans="1:18" x14ac:dyDescent="0.35">
      <c r="A2488">
        <v>15745001</v>
      </c>
      <c r="B2488">
        <v>683</v>
      </c>
      <c r="C2488" t="s">
        <v>17</v>
      </c>
      <c r="D2488" t="s">
        <v>16</v>
      </c>
      <c r="E2488">
        <v>36</v>
      </c>
      <c r="F2488">
        <v>7</v>
      </c>
      <c r="G2488" s="3">
        <v>0</v>
      </c>
      <c r="H2488">
        <v>2</v>
      </c>
      <c r="I2488">
        <v>1</v>
      </c>
      <c r="J2488">
        <v>0</v>
      </c>
      <c r="K2488" s="5">
        <v>104786.59</v>
      </c>
      <c r="L2488">
        <v>0</v>
      </c>
      <c r="M2488" t="str">
        <f t="shared" si="114"/>
        <v xml:space="preserve"> Reatined</v>
      </c>
      <c r="N2488" s="7">
        <v>33.333333333333329</v>
      </c>
      <c r="O2488" s="10" t="str">
        <f t="shared" si="115"/>
        <v>36-45</v>
      </c>
      <c r="P2488" t="str">
        <f t="shared" si="116"/>
        <v>7-9 Years</v>
      </c>
      <c r="Q2488" t="str">
        <f>IF(B2488&lt;=500,"300-500",
 IF(B2488&lt;=650,"501-650",
 IF(B2488&lt;=750,"651-750",
 "751-850")))</f>
        <v>651-750</v>
      </c>
      <c r="R2488" t="str">
        <f>IF(L2488=1,"Customer already churned",
 IF(N2488&gt;=70,"Urgent attention required",
 IF(O2488="46-60","Focus retention efforts",
 IF(O2488="36-45","Extend retention strategies",
 IF(O2488="501-600","Engagement support required",
 IF(O2488="601-700","Monitor engagement",
 IF(AND(C2488="Germany",D2488="Female"),"Priority proactive retention",
 "General engagement")))))))</f>
        <v>Extend retention strategies</v>
      </c>
    </row>
    <row r="2489" spans="1:18" x14ac:dyDescent="0.35">
      <c r="A2489">
        <v>15651140</v>
      </c>
      <c r="B2489">
        <v>710</v>
      </c>
      <c r="C2489" t="s">
        <v>15</v>
      </c>
      <c r="D2489" t="s">
        <v>16</v>
      </c>
      <c r="E2489">
        <v>32</v>
      </c>
      <c r="F2489">
        <v>3</v>
      </c>
      <c r="G2489" s="3">
        <v>0</v>
      </c>
      <c r="H2489">
        <v>1</v>
      </c>
      <c r="I2489">
        <v>1</v>
      </c>
      <c r="J2489">
        <v>0</v>
      </c>
      <c r="K2489" s="5">
        <v>94790.34</v>
      </c>
      <c r="L2489">
        <v>0</v>
      </c>
      <c r="M2489" t="str">
        <f t="shared" si="114"/>
        <v xml:space="preserve"> Reatined</v>
      </c>
      <c r="N2489" s="7">
        <v>50</v>
      </c>
      <c r="O2489" s="10" t="str">
        <f t="shared" si="115"/>
        <v>26-35</v>
      </c>
      <c r="P2489" t="str">
        <f t="shared" si="116"/>
        <v>0-3 Years</v>
      </c>
      <c r="Q2489" t="str">
        <f>IF(B2489&lt;=500,"300-500",
 IF(B2489&lt;=650,"501-650",
 IF(B2489&lt;=750,"651-750",
 "751-850")))</f>
        <v>651-750</v>
      </c>
      <c r="R2489" t="str">
        <f>IF(L2489=1,"Customer already churned",
 IF(N2489&gt;=70,"Urgent attention required",
 IF(O2489="46-60","Focus retention efforts",
 IF(O2489="36-45","Extend retention strategies",
 IF(O2489="501-600","Engagement support required",
 IF(O2489="601-700","Monitor engagement",
 IF(AND(C2489="Germany",D2489="Female"),"Priority proactive retention",
 "General engagement")))))))</f>
        <v>General engagement</v>
      </c>
    </row>
    <row r="2490" spans="1:18" x14ac:dyDescent="0.35">
      <c r="A2490">
        <v>15571148</v>
      </c>
      <c r="B2490">
        <v>645</v>
      </c>
      <c r="C2490" t="s">
        <v>17</v>
      </c>
      <c r="D2490" t="s">
        <v>16</v>
      </c>
      <c r="E2490">
        <v>21</v>
      </c>
      <c r="F2490">
        <v>1</v>
      </c>
      <c r="G2490" s="3">
        <v>0</v>
      </c>
      <c r="H2490">
        <v>2</v>
      </c>
      <c r="I2490">
        <v>0</v>
      </c>
      <c r="J2490">
        <v>0</v>
      </c>
      <c r="K2490" s="5">
        <v>28726.07</v>
      </c>
      <c r="L2490">
        <v>0</v>
      </c>
      <c r="M2490" t="str">
        <f t="shared" si="114"/>
        <v xml:space="preserve"> Reatined</v>
      </c>
      <c r="N2490" s="7">
        <v>66.666666666666657</v>
      </c>
      <c r="O2490" s="10" t="str">
        <f t="shared" si="115"/>
        <v>18-25</v>
      </c>
      <c r="P2490" t="str">
        <f t="shared" si="116"/>
        <v>0-3 Years</v>
      </c>
      <c r="Q2490" t="str">
        <f>IF(B2490&lt;=500,"300-500",
 IF(B2490&lt;=650,"501-650",
 IF(B2490&lt;=750,"651-750",
 "751-850")))</f>
        <v>501-650</v>
      </c>
      <c r="R2490" t="str">
        <f>IF(L2490=1,"Customer already churned",
 IF(N2490&gt;=70,"Urgent attention required",
 IF(O2490="46-60","Focus retention efforts",
 IF(O2490="36-45","Extend retention strategies",
 IF(O2490="501-600","Engagement support required",
 IF(O2490="601-700","Monitor engagement",
 IF(AND(C2490="Germany",D2490="Female"),"Priority proactive retention",
 "General engagement")))))))</f>
        <v>General engagement</v>
      </c>
    </row>
    <row r="2491" spans="1:18" x14ac:dyDescent="0.35">
      <c r="A2491">
        <v>15776824</v>
      </c>
      <c r="B2491">
        <v>714</v>
      </c>
      <c r="C2491" t="s">
        <v>15</v>
      </c>
      <c r="D2491" t="s">
        <v>18</v>
      </c>
      <c r="E2491">
        <v>28</v>
      </c>
      <c r="F2491">
        <v>6</v>
      </c>
      <c r="G2491" s="3">
        <v>122724.37</v>
      </c>
      <c r="H2491">
        <v>1</v>
      </c>
      <c r="I2491">
        <v>1</v>
      </c>
      <c r="J2491">
        <v>1</v>
      </c>
      <c r="K2491" s="5">
        <v>67057.27</v>
      </c>
      <c r="L2491">
        <v>0</v>
      </c>
      <c r="M2491" t="str">
        <f t="shared" si="114"/>
        <v xml:space="preserve"> Reatined</v>
      </c>
      <c r="N2491" s="7">
        <v>16.666666666666661</v>
      </c>
      <c r="O2491" s="10" t="str">
        <f t="shared" si="115"/>
        <v>26-35</v>
      </c>
      <c r="P2491" t="str">
        <f t="shared" si="116"/>
        <v>4-6 Years</v>
      </c>
      <c r="Q2491" t="str">
        <f>IF(B2491&lt;=500,"300-500",
 IF(B2491&lt;=650,"501-650",
 IF(B2491&lt;=750,"651-750",
 "751-850")))</f>
        <v>651-750</v>
      </c>
      <c r="R2491" t="str">
        <f>IF(L2491=1,"Customer already churned",
 IF(N2491&gt;=70,"Urgent attention required",
 IF(O2491="46-60","Focus retention efforts",
 IF(O2491="36-45","Extend retention strategies",
 IF(O2491="501-600","Engagement support required",
 IF(O2491="601-700","Monitor engagement",
 IF(AND(C2491="Germany",D2491="Female"),"Priority proactive retention",
 "General engagement")))))))</f>
        <v>General engagement</v>
      </c>
    </row>
    <row r="2492" spans="1:18" x14ac:dyDescent="0.35">
      <c r="A2492">
        <v>15633141</v>
      </c>
      <c r="B2492">
        <v>696</v>
      </c>
      <c r="C2492" t="s">
        <v>19</v>
      </c>
      <c r="D2492" t="s">
        <v>16</v>
      </c>
      <c r="E2492">
        <v>35</v>
      </c>
      <c r="F2492">
        <v>4</v>
      </c>
      <c r="G2492" s="3">
        <v>174902.26</v>
      </c>
      <c r="H2492">
        <v>1</v>
      </c>
      <c r="I2492">
        <v>1</v>
      </c>
      <c r="J2492">
        <v>0</v>
      </c>
      <c r="K2492" s="5">
        <v>69079.850000000006</v>
      </c>
      <c r="L2492">
        <v>0</v>
      </c>
      <c r="M2492" t="str">
        <f t="shared" si="114"/>
        <v xml:space="preserve"> Reatined</v>
      </c>
      <c r="N2492" s="7">
        <v>37.5</v>
      </c>
      <c r="O2492" s="10" t="str">
        <f t="shared" si="115"/>
        <v>26-35</v>
      </c>
      <c r="P2492" t="str">
        <f t="shared" si="116"/>
        <v>4-6 Years</v>
      </c>
      <c r="Q2492" t="str">
        <f>IF(B2492&lt;=500,"300-500",
 IF(B2492&lt;=650,"501-650",
 IF(B2492&lt;=750,"651-750",
 "751-850")))</f>
        <v>651-750</v>
      </c>
      <c r="R2492" t="str">
        <f>IF(L2492=1,"Customer already churned",
 IF(N2492&gt;=70,"Urgent attention required",
 IF(O2492="46-60","Focus retention efforts",
 IF(O2492="36-45","Extend retention strategies",
 IF(O2492="501-600","Engagement support required",
 IF(O2492="601-700","Monitor engagement",
 IF(AND(C2492="Germany",D2492="Female"),"Priority proactive retention",
 "General engagement")))))))</f>
        <v>Priority proactive retention</v>
      </c>
    </row>
    <row r="2493" spans="1:18" x14ac:dyDescent="0.35">
      <c r="A2493">
        <v>15764174</v>
      </c>
      <c r="B2493">
        <v>612</v>
      </c>
      <c r="C2493" t="s">
        <v>17</v>
      </c>
      <c r="D2493" t="s">
        <v>16</v>
      </c>
      <c r="E2493">
        <v>26</v>
      </c>
      <c r="F2493">
        <v>4</v>
      </c>
      <c r="G2493" s="3">
        <v>0</v>
      </c>
      <c r="H2493">
        <v>2</v>
      </c>
      <c r="I2493">
        <v>1</v>
      </c>
      <c r="J2493">
        <v>1</v>
      </c>
      <c r="K2493" s="5">
        <v>179780.74</v>
      </c>
      <c r="L2493">
        <v>0</v>
      </c>
      <c r="M2493" t="str">
        <f t="shared" si="114"/>
        <v xml:space="preserve"> Reatined</v>
      </c>
      <c r="N2493" s="7">
        <v>12.5</v>
      </c>
      <c r="O2493" s="10" t="str">
        <f t="shared" si="115"/>
        <v>26-35</v>
      </c>
      <c r="P2493" t="str">
        <f t="shared" si="116"/>
        <v>4-6 Years</v>
      </c>
      <c r="Q2493" t="str">
        <f>IF(B2493&lt;=500,"300-500",
 IF(B2493&lt;=650,"501-650",
 IF(B2493&lt;=750,"651-750",
 "751-850")))</f>
        <v>501-650</v>
      </c>
      <c r="R2493" t="str">
        <f>IF(L2493=1,"Customer already churned",
 IF(N2493&gt;=70,"Urgent attention required",
 IF(O2493="46-60","Focus retention efforts",
 IF(O2493="36-45","Extend retention strategies",
 IF(O2493="501-600","Engagement support required",
 IF(O2493="601-700","Monitor engagement",
 IF(AND(C2493="Germany",D2493="Female"),"Priority proactive retention",
 "General engagement")))))))</f>
        <v>General engagement</v>
      </c>
    </row>
    <row r="2494" spans="1:18" x14ac:dyDescent="0.35">
      <c r="A2494">
        <v>15778155</v>
      </c>
      <c r="B2494">
        <v>520</v>
      </c>
      <c r="C2494" t="s">
        <v>19</v>
      </c>
      <c r="D2494" t="s">
        <v>16</v>
      </c>
      <c r="E2494">
        <v>31</v>
      </c>
      <c r="F2494">
        <v>3</v>
      </c>
      <c r="G2494" s="3">
        <v>108914.17</v>
      </c>
      <c r="H2494">
        <v>1</v>
      </c>
      <c r="I2494">
        <v>1</v>
      </c>
      <c r="J2494">
        <v>1</v>
      </c>
      <c r="K2494" s="5">
        <v>183572.39</v>
      </c>
      <c r="L2494">
        <v>1</v>
      </c>
      <c r="M2494" t="str">
        <f t="shared" si="114"/>
        <v>Churned</v>
      </c>
      <c r="N2494" s="7">
        <v>16.666666666666661</v>
      </c>
      <c r="O2494" s="10" t="str">
        <f t="shared" si="115"/>
        <v>26-35</v>
      </c>
      <c r="P2494" t="str">
        <f t="shared" si="116"/>
        <v>0-3 Years</v>
      </c>
      <c r="Q2494" t="str">
        <f>IF(B2494&lt;=500,"300-500",
 IF(B2494&lt;=650,"501-650",
 IF(B2494&lt;=750,"651-750",
 "751-850")))</f>
        <v>501-650</v>
      </c>
      <c r="R2494" t="str">
        <f>IF(L2494=1,"Customer already churned",
 IF(N2494&gt;=70,"Urgent attention required",
 IF(O2494="46-60","Focus retention efforts",
 IF(O2494="36-45","Extend retention strategies",
 IF(O2494="501-600","Engagement support required",
 IF(O2494="601-700","Monitor engagement",
 IF(AND(C2494="Germany",D2494="Female"),"Priority proactive retention",
 "General engagement")))))))</f>
        <v>Customer already churned</v>
      </c>
    </row>
    <row r="2495" spans="1:18" x14ac:dyDescent="0.35">
      <c r="A2495">
        <v>15715920</v>
      </c>
      <c r="B2495">
        <v>782</v>
      </c>
      <c r="C2495" t="s">
        <v>17</v>
      </c>
      <c r="D2495" t="s">
        <v>18</v>
      </c>
      <c r="E2495">
        <v>23</v>
      </c>
      <c r="F2495">
        <v>10</v>
      </c>
      <c r="G2495" s="3">
        <v>98052.66</v>
      </c>
      <c r="H2495">
        <v>1</v>
      </c>
      <c r="I2495">
        <v>1</v>
      </c>
      <c r="J2495">
        <v>1</v>
      </c>
      <c r="K2495" s="5">
        <v>142587.32</v>
      </c>
      <c r="L2495">
        <v>0</v>
      </c>
      <c r="M2495" t="str">
        <f t="shared" si="114"/>
        <v xml:space="preserve"> Reatined</v>
      </c>
      <c r="N2495" s="7">
        <v>16.666666666666661</v>
      </c>
      <c r="O2495" s="10" t="str">
        <f t="shared" si="115"/>
        <v>18-25</v>
      </c>
      <c r="P2495" t="str">
        <f t="shared" si="116"/>
        <v>10+ Years</v>
      </c>
      <c r="Q2495" t="str">
        <f>IF(B2495&lt;=500,"300-500",
 IF(B2495&lt;=650,"501-650",
 IF(B2495&lt;=750,"651-750",
 "751-850")))</f>
        <v>751-850</v>
      </c>
      <c r="R2495" t="str">
        <f>IF(L2495=1,"Customer already churned",
 IF(N2495&gt;=70,"Urgent attention required",
 IF(O2495="46-60","Focus retention efforts",
 IF(O2495="36-45","Extend retention strategies",
 IF(O2495="501-600","Engagement support required",
 IF(O2495="601-700","Monitor engagement",
 IF(AND(C2495="Germany",D2495="Female"),"Priority proactive retention",
 "General engagement")))))))</f>
        <v>General engagement</v>
      </c>
    </row>
    <row r="2496" spans="1:18" x14ac:dyDescent="0.35">
      <c r="A2496">
        <v>15671917</v>
      </c>
      <c r="B2496">
        <v>666</v>
      </c>
      <c r="C2496" t="s">
        <v>15</v>
      </c>
      <c r="D2496" t="s">
        <v>18</v>
      </c>
      <c r="E2496">
        <v>46</v>
      </c>
      <c r="F2496">
        <v>5</v>
      </c>
      <c r="G2496" s="3">
        <v>123873.19</v>
      </c>
      <c r="H2496">
        <v>1</v>
      </c>
      <c r="I2496">
        <v>1</v>
      </c>
      <c r="J2496">
        <v>1</v>
      </c>
      <c r="K2496" s="5">
        <v>177844.06</v>
      </c>
      <c r="L2496">
        <v>0</v>
      </c>
      <c r="M2496" t="str">
        <f t="shared" si="114"/>
        <v xml:space="preserve"> Reatined</v>
      </c>
      <c r="N2496" s="7">
        <v>16.666666666666661</v>
      </c>
      <c r="O2496" s="10" t="str">
        <f t="shared" si="115"/>
        <v>46-60</v>
      </c>
      <c r="P2496" t="str">
        <f t="shared" si="116"/>
        <v>4-6 Years</v>
      </c>
      <c r="Q2496" t="str">
        <f>IF(B2496&lt;=500,"300-500",
 IF(B2496&lt;=650,"501-650",
 IF(B2496&lt;=750,"651-750",
 "751-850")))</f>
        <v>651-750</v>
      </c>
      <c r="R2496" t="str">
        <f>IF(L2496=1,"Customer already churned",
 IF(N2496&gt;=70,"Urgent attention required",
 IF(O2496="46-60","Focus retention efforts",
 IF(O2496="36-45","Extend retention strategies",
 IF(O2496="501-600","Engagement support required",
 IF(O2496="601-700","Monitor engagement",
 IF(AND(C2496="Germany",D2496="Female"),"Priority proactive retention",
 "General engagement")))))))</f>
        <v>Focus retention efforts</v>
      </c>
    </row>
    <row r="2497" spans="1:18" x14ac:dyDescent="0.35">
      <c r="A2497">
        <v>15666548</v>
      </c>
      <c r="B2497">
        <v>466</v>
      </c>
      <c r="C2497" t="s">
        <v>19</v>
      </c>
      <c r="D2497" t="s">
        <v>16</v>
      </c>
      <c r="E2497">
        <v>56</v>
      </c>
      <c r="F2497">
        <v>2</v>
      </c>
      <c r="G2497" s="3">
        <v>111920.13</v>
      </c>
      <c r="H2497">
        <v>3</v>
      </c>
      <c r="I2497">
        <v>1</v>
      </c>
      <c r="J2497">
        <v>0</v>
      </c>
      <c r="K2497" s="5">
        <v>197634.11</v>
      </c>
      <c r="L2497">
        <v>1</v>
      </c>
      <c r="M2497" t="str">
        <f t="shared" si="114"/>
        <v>Churned</v>
      </c>
      <c r="N2497" s="7">
        <v>62.5</v>
      </c>
      <c r="O2497" s="10" t="str">
        <f t="shared" si="115"/>
        <v>46-60</v>
      </c>
      <c r="P2497" t="str">
        <f t="shared" si="116"/>
        <v>0-3 Years</v>
      </c>
      <c r="Q2497" t="str">
        <f>IF(B2497&lt;=500,"300-500",
 IF(B2497&lt;=650,"501-650",
 IF(B2497&lt;=750,"651-750",
 "751-850")))</f>
        <v>300-500</v>
      </c>
      <c r="R2497" t="str">
        <f>IF(L2497=1,"Customer already churned",
 IF(N2497&gt;=70,"Urgent attention required",
 IF(O2497="46-60","Focus retention efforts",
 IF(O2497="36-45","Extend retention strategies",
 IF(O2497="501-600","Engagement support required",
 IF(O2497="601-700","Monitor engagement",
 IF(AND(C2497="Germany",D2497="Female"),"Priority proactive retention",
 "General engagement")))))))</f>
        <v>Customer already churned</v>
      </c>
    </row>
    <row r="2498" spans="1:18" x14ac:dyDescent="0.35">
      <c r="A2498">
        <v>15625623</v>
      </c>
      <c r="B2498">
        <v>567</v>
      </c>
      <c r="C2498" t="s">
        <v>15</v>
      </c>
      <c r="D2498" t="s">
        <v>16</v>
      </c>
      <c r="E2498">
        <v>45</v>
      </c>
      <c r="F2498">
        <v>4</v>
      </c>
      <c r="G2498" s="3">
        <v>0</v>
      </c>
      <c r="H2498">
        <v>2</v>
      </c>
      <c r="I2498">
        <v>0</v>
      </c>
      <c r="J2498">
        <v>1</v>
      </c>
      <c r="K2498" s="5">
        <v>121053.19</v>
      </c>
      <c r="L2498">
        <v>0</v>
      </c>
      <c r="M2498" t="str">
        <f t="shared" si="114"/>
        <v xml:space="preserve"> Reatined</v>
      </c>
      <c r="N2498" s="7">
        <v>20.833333333333339</v>
      </c>
      <c r="O2498" s="10" t="str">
        <f t="shared" si="115"/>
        <v>36-45</v>
      </c>
      <c r="P2498" t="str">
        <f t="shared" si="116"/>
        <v>4-6 Years</v>
      </c>
      <c r="Q2498" t="str">
        <f>IF(B2498&lt;=500,"300-500",
 IF(B2498&lt;=650,"501-650",
 IF(B2498&lt;=750,"651-750",
 "751-850")))</f>
        <v>501-650</v>
      </c>
      <c r="R2498" t="str">
        <f>IF(L2498=1,"Customer already churned",
 IF(N2498&gt;=70,"Urgent attention required",
 IF(O2498="46-60","Focus retention efforts",
 IF(O2498="36-45","Extend retention strategies",
 IF(O2498="501-600","Engagement support required",
 IF(O2498="601-700","Monitor engagement",
 IF(AND(C2498="Germany",D2498="Female"),"Priority proactive retention",
 "General engagement")))))))</f>
        <v>Extend retention strategies</v>
      </c>
    </row>
    <row r="2499" spans="1:18" x14ac:dyDescent="0.35">
      <c r="A2499">
        <v>15748123</v>
      </c>
      <c r="B2499">
        <v>613</v>
      </c>
      <c r="C2499" t="s">
        <v>15</v>
      </c>
      <c r="D2499" t="s">
        <v>18</v>
      </c>
      <c r="E2499">
        <v>20</v>
      </c>
      <c r="F2499">
        <v>3</v>
      </c>
      <c r="G2499" s="3">
        <v>0</v>
      </c>
      <c r="H2499">
        <v>2</v>
      </c>
      <c r="I2499">
        <v>1</v>
      </c>
      <c r="J2499">
        <v>1</v>
      </c>
      <c r="K2499" s="5">
        <v>149613.76999999999</v>
      </c>
      <c r="L2499">
        <v>0</v>
      </c>
      <c r="M2499" t="str">
        <f t="shared" ref="M2499:M2562" si="117">IF(L2499=1, "Churned"," Reatined")</f>
        <v xml:space="preserve"> Reatined</v>
      </c>
      <c r="N2499" s="7">
        <v>12.5</v>
      </c>
      <c r="O2499" s="10" t="str">
        <f t="shared" ref="O2499:O2562" si="118">IF(E2499&lt;=25,"18-25",
 IF(E2499&lt;=35,"26-35",
 IF(E2499&lt;=45,"36-45",
 IF(E2499&lt;=60,"46-60",
 "60+"))))</f>
        <v>18-25</v>
      </c>
      <c r="P2499" t="str">
        <f t="shared" ref="P2499:P2562" si="119">IF(F2499&lt;=3,"0-3 Years",
 IF(F2499&lt;=6,"4-6 Years",
 IF(F2499&lt;=9,"7-9 Years",
 "10+ Years")))</f>
        <v>0-3 Years</v>
      </c>
      <c r="Q2499" t="str">
        <f>IF(B2499&lt;=500,"300-500",
 IF(B2499&lt;=650,"501-650",
 IF(B2499&lt;=750,"651-750",
 "751-850")))</f>
        <v>501-650</v>
      </c>
      <c r="R2499" t="str">
        <f>IF(L2499=1,"Customer already churned",
 IF(N2499&gt;=70,"Urgent attention required",
 IF(O2499="46-60","Focus retention efforts",
 IF(O2499="36-45","Extend retention strategies",
 IF(O2499="501-600","Engagement support required",
 IF(O2499="601-700","Monitor engagement",
 IF(AND(C2499="Germany",D2499="Female"),"Priority proactive retention",
 "General engagement")))))))</f>
        <v>General engagement</v>
      </c>
    </row>
    <row r="2500" spans="1:18" x14ac:dyDescent="0.35">
      <c r="A2500">
        <v>15648735</v>
      </c>
      <c r="B2500">
        <v>718</v>
      </c>
      <c r="C2500" t="s">
        <v>15</v>
      </c>
      <c r="D2500" t="s">
        <v>18</v>
      </c>
      <c r="E2500">
        <v>37</v>
      </c>
      <c r="F2500">
        <v>8</v>
      </c>
      <c r="G2500" s="3">
        <v>0</v>
      </c>
      <c r="H2500">
        <v>2</v>
      </c>
      <c r="I2500">
        <v>1</v>
      </c>
      <c r="J2500">
        <v>1</v>
      </c>
      <c r="K2500" s="5">
        <v>142.81</v>
      </c>
      <c r="L2500">
        <v>0</v>
      </c>
      <c r="M2500" t="str">
        <f t="shared" si="117"/>
        <v xml:space="preserve"> Reatined</v>
      </c>
      <c r="N2500" s="7">
        <v>12.5</v>
      </c>
      <c r="O2500" s="10" t="str">
        <f t="shared" si="118"/>
        <v>36-45</v>
      </c>
      <c r="P2500" t="str">
        <f t="shared" si="119"/>
        <v>7-9 Years</v>
      </c>
      <c r="Q2500" t="str">
        <f>IF(B2500&lt;=500,"300-500",
 IF(B2500&lt;=650,"501-650",
 IF(B2500&lt;=750,"651-750",
 "751-850")))</f>
        <v>651-750</v>
      </c>
      <c r="R2500" t="str">
        <f>IF(L2500=1,"Customer already churned",
 IF(N2500&gt;=70,"Urgent attention required",
 IF(O2500="46-60","Focus retention efforts",
 IF(O2500="36-45","Extend retention strategies",
 IF(O2500="501-600","Engagement support required",
 IF(O2500="601-700","Monitor engagement",
 IF(AND(C2500="Germany",D2500="Female"),"Priority proactive retention",
 "General engagement")))))))</f>
        <v>Extend retention strategies</v>
      </c>
    </row>
    <row r="2501" spans="1:18" x14ac:dyDescent="0.35">
      <c r="A2501">
        <v>15634974</v>
      </c>
      <c r="B2501">
        <v>614</v>
      </c>
      <c r="C2501" t="s">
        <v>15</v>
      </c>
      <c r="D2501" t="s">
        <v>16</v>
      </c>
      <c r="E2501">
        <v>37</v>
      </c>
      <c r="F2501">
        <v>8</v>
      </c>
      <c r="G2501" s="3">
        <v>75150.34</v>
      </c>
      <c r="H2501">
        <v>4</v>
      </c>
      <c r="I2501">
        <v>0</v>
      </c>
      <c r="J2501">
        <v>1</v>
      </c>
      <c r="K2501" s="5">
        <v>131766.67000000001</v>
      </c>
      <c r="L2501">
        <v>1</v>
      </c>
      <c r="M2501" t="str">
        <f t="shared" si="117"/>
        <v>Churned</v>
      </c>
      <c r="N2501" s="7">
        <v>8.3333333333333321</v>
      </c>
      <c r="O2501" s="10" t="str">
        <f t="shared" si="118"/>
        <v>36-45</v>
      </c>
      <c r="P2501" t="str">
        <f t="shared" si="119"/>
        <v>7-9 Years</v>
      </c>
      <c r="Q2501" t="str">
        <f>IF(B2501&lt;=500,"300-500",
 IF(B2501&lt;=650,"501-650",
 IF(B2501&lt;=750,"651-750",
 "751-850")))</f>
        <v>501-650</v>
      </c>
      <c r="R2501" t="str">
        <f>IF(L2501=1,"Customer already churned",
 IF(N2501&gt;=70,"Urgent attention required",
 IF(O2501="46-60","Focus retention efforts",
 IF(O2501="36-45","Extend retention strategies",
 IF(O2501="501-600","Engagement support required",
 IF(O2501="601-700","Monitor engagement",
 IF(AND(C2501="Germany",D2501="Female"),"Priority proactive retention",
 "General engagement")))))))</f>
        <v>Customer already churned</v>
      </c>
    </row>
    <row r="2502" spans="1:18" x14ac:dyDescent="0.35">
      <c r="A2502">
        <v>15713378</v>
      </c>
      <c r="B2502">
        <v>711</v>
      </c>
      <c r="C2502" t="s">
        <v>15</v>
      </c>
      <c r="D2502" t="s">
        <v>18</v>
      </c>
      <c r="E2502">
        <v>38</v>
      </c>
      <c r="F2502">
        <v>10</v>
      </c>
      <c r="G2502" s="3">
        <v>0</v>
      </c>
      <c r="H2502">
        <v>2</v>
      </c>
      <c r="I2502">
        <v>0</v>
      </c>
      <c r="J2502">
        <v>0</v>
      </c>
      <c r="K2502" s="5">
        <v>53311.78</v>
      </c>
      <c r="L2502">
        <v>0</v>
      </c>
      <c r="M2502" t="str">
        <f t="shared" si="117"/>
        <v xml:space="preserve"> Reatined</v>
      </c>
      <c r="N2502" s="7">
        <v>41.666666666666671</v>
      </c>
      <c r="O2502" s="10" t="str">
        <f t="shared" si="118"/>
        <v>36-45</v>
      </c>
      <c r="P2502" t="str">
        <f t="shared" si="119"/>
        <v>10+ Years</v>
      </c>
      <c r="Q2502" t="str">
        <f>IF(B2502&lt;=500,"300-500",
 IF(B2502&lt;=650,"501-650",
 IF(B2502&lt;=750,"651-750",
 "751-850")))</f>
        <v>651-750</v>
      </c>
      <c r="R2502" t="str">
        <f>IF(L2502=1,"Customer already churned",
 IF(N2502&gt;=70,"Urgent attention required",
 IF(O2502="46-60","Focus retention efforts",
 IF(O2502="36-45","Extend retention strategies",
 IF(O2502="501-600","Engagement support required",
 IF(O2502="601-700","Monitor engagement",
 IF(AND(C2502="Germany",D2502="Female"),"Priority proactive retention",
 "General engagement")))))))</f>
        <v>Extend retention strategies</v>
      </c>
    </row>
    <row r="2503" spans="1:18" x14ac:dyDescent="0.35">
      <c r="A2503">
        <v>15753370</v>
      </c>
      <c r="B2503">
        <v>691</v>
      </c>
      <c r="C2503" t="s">
        <v>19</v>
      </c>
      <c r="D2503" t="s">
        <v>16</v>
      </c>
      <c r="E2503">
        <v>38</v>
      </c>
      <c r="F2503">
        <v>5</v>
      </c>
      <c r="G2503" s="3">
        <v>114753.76</v>
      </c>
      <c r="H2503">
        <v>1</v>
      </c>
      <c r="I2503">
        <v>1</v>
      </c>
      <c r="J2503">
        <v>0</v>
      </c>
      <c r="K2503" s="5">
        <v>107665.02</v>
      </c>
      <c r="L2503">
        <v>0</v>
      </c>
      <c r="M2503" t="str">
        <f t="shared" si="117"/>
        <v xml:space="preserve"> Reatined</v>
      </c>
      <c r="N2503" s="7">
        <v>37.5</v>
      </c>
      <c r="O2503" s="10" t="str">
        <f t="shared" si="118"/>
        <v>36-45</v>
      </c>
      <c r="P2503" t="str">
        <f t="shared" si="119"/>
        <v>4-6 Years</v>
      </c>
      <c r="Q2503" t="str">
        <f>IF(B2503&lt;=500,"300-500",
 IF(B2503&lt;=650,"501-650",
 IF(B2503&lt;=750,"651-750",
 "751-850")))</f>
        <v>651-750</v>
      </c>
      <c r="R2503" t="str">
        <f>IF(L2503=1,"Customer already churned",
 IF(N2503&gt;=70,"Urgent attention required",
 IF(O2503="46-60","Focus retention efforts",
 IF(O2503="36-45","Extend retention strategies",
 IF(O2503="501-600","Engagement support required",
 IF(O2503="601-700","Monitor engagement",
 IF(AND(C2503="Germany",D2503="Female"),"Priority proactive retention",
 "General engagement")))))))</f>
        <v>Extend retention strategies</v>
      </c>
    </row>
    <row r="2504" spans="1:18" x14ac:dyDescent="0.35">
      <c r="A2504">
        <v>15782659</v>
      </c>
      <c r="B2504">
        <v>527</v>
      </c>
      <c r="C2504" t="s">
        <v>15</v>
      </c>
      <c r="D2504" t="s">
        <v>18</v>
      </c>
      <c r="E2504">
        <v>32</v>
      </c>
      <c r="F2504">
        <v>0</v>
      </c>
      <c r="G2504" s="3">
        <v>0</v>
      </c>
      <c r="H2504">
        <v>1</v>
      </c>
      <c r="I2504">
        <v>1</v>
      </c>
      <c r="J2504">
        <v>0</v>
      </c>
      <c r="K2504" s="5">
        <v>109523.88</v>
      </c>
      <c r="L2504">
        <v>0</v>
      </c>
      <c r="M2504" t="str">
        <f t="shared" si="117"/>
        <v xml:space="preserve"> Reatined</v>
      </c>
      <c r="N2504" s="7">
        <v>75</v>
      </c>
      <c r="O2504" s="10" t="str">
        <f t="shared" si="118"/>
        <v>26-35</v>
      </c>
      <c r="P2504" t="str">
        <f t="shared" si="119"/>
        <v>0-3 Years</v>
      </c>
      <c r="Q2504" t="str">
        <f>IF(B2504&lt;=500,"300-500",
 IF(B2504&lt;=650,"501-650",
 IF(B2504&lt;=750,"651-750",
 "751-850")))</f>
        <v>501-650</v>
      </c>
      <c r="R2504" t="str">
        <f>IF(L2504=1,"Customer already churned",
 IF(N2504&gt;=70,"Urgent attention required",
 IF(O2504="46-60","Focus retention efforts",
 IF(O2504="36-45","Extend retention strategies",
 IF(O2504="501-600","Engagement support required",
 IF(O2504="601-700","Monitor engagement",
 IF(AND(C2504="Germany",D2504="Female"),"Priority proactive retention",
 "General engagement")))))))</f>
        <v>Urgent attention required</v>
      </c>
    </row>
    <row r="2505" spans="1:18" x14ac:dyDescent="0.35">
      <c r="A2505">
        <v>15583364</v>
      </c>
      <c r="B2505">
        <v>476</v>
      </c>
      <c r="C2505" t="s">
        <v>15</v>
      </c>
      <c r="D2505" t="s">
        <v>16</v>
      </c>
      <c r="E2505">
        <v>32</v>
      </c>
      <c r="F2505">
        <v>6</v>
      </c>
      <c r="G2505" s="3">
        <v>111871.93</v>
      </c>
      <c r="H2505">
        <v>1</v>
      </c>
      <c r="I2505">
        <v>0</v>
      </c>
      <c r="J2505">
        <v>0</v>
      </c>
      <c r="K2505" s="5">
        <v>112132.86</v>
      </c>
      <c r="L2505">
        <v>0</v>
      </c>
      <c r="M2505" t="str">
        <f t="shared" si="117"/>
        <v xml:space="preserve"> Reatined</v>
      </c>
      <c r="N2505" s="7">
        <v>45.833333333333329</v>
      </c>
      <c r="O2505" s="10" t="str">
        <f t="shared" si="118"/>
        <v>26-35</v>
      </c>
      <c r="P2505" t="str">
        <f t="shared" si="119"/>
        <v>4-6 Years</v>
      </c>
      <c r="Q2505" t="str">
        <f>IF(B2505&lt;=500,"300-500",
 IF(B2505&lt;=650,"501-650",
 IF(B2505&lt;=750,"651-750",
 "751-850")))</f>
        <v>300-500</v>
      </c>
      <c r="R2505" t="str">
        <f>IF(L2505=1,"Customer already churned",
 IF(N2505&gt;=70,"Urgent attention required",
 IF(O2505="46-60","Focus retention efforts",
 IF(O2505="36-45","Extend retention strategies",
 IF(O2505="501-600","Engagement support required",
 IF(O2505="601-700","Monitor engagement",
 IF(AND(C2505="Germany",D2505="Female"),"Priority proactive retention",
 "General engagement")))))))</f>
        <v>General engagement</v>
      </c>
    </row>
    <row r="2506" spans="1:18" x14ac:dyDescent="0.35">
      <c r="A2506">
        <v>15625942</v>
      </c>
      <c r="B2506">
        <v>619</v>
      </c>
      <c r="C2506" t="s">
        <v>17</v>
      </c>
      <c r="D2506" t="s">
        <v>16</v>
      </c>
      <c r="E2506">
        <v>45</v>
      </c>
      <c r="F2506">
        <v>0</v>
      </c>
      <c r="G2506" s="3">
        <v>0</v>
      </c>
      <c r="H2506">
        <v>2</v>
      </c>
      <c r="I2506">
        <v>0</v>
      </c>
      <c r="J2506">
        <v>0</v>
      </c>
      <c r="K2506" s="5">
        <v>113645.4</v>
      </c>
      <c r="L2506">
        <v>0</v>
      </c>
      <c r="M2506" t="str">
        <f t="shared" si="117"/>
        <v xml:space="preserve"> Reatined</v>
      </c>
      <c r="N2506" s="7">
        <v>66.666666666666657</v>
      </c>
      <c r="O2506" s="10" t="str">
        <f t="shared" si="118"/>
        <v>36-45</v>
      </c>
      <c r="P2506" t="str">
        <f t="shared" si="119"/>
        <v>0-3 Years</v>
      </c>
      <c r="Q2506" t="str">
        <f>IF(B2506&lt;=500,"300-500",
 IF(B2506&lt;=650,"501-650",
 IF(B2506&lt;=750,"651-750",
 "751-850")))</f>
        <v>501-650</v>
      </c>
      <c r="R2506" t="str">
        <f>IF(L2506=1,"Customer already churned",
 IF(N2506&gt;=70,"Urgent attention required",
 IF(O2506="46-60","Focus retention efforts",
 IF(O2506="36-45","Extend retention strategies",
 IF(O2506="501-600","Engagement support required",
 IF(O2506="601-700","Monitor engagement",
 IF(AND(C2506="Germany",D2506="Female"),"Priority proactive retention",
 "General engagement")))))))</f>
        <v>Extend retention strategies</v>
      </c>
    </row>
    <row r="2507" spans="1:18" x14ac:dyDescent="0.35">
      <c r="A2507">
        <v>15720284</v>
      </c>
      <c r="B2507">
        <v>607</v>
      </c>
      <c r="C2507" t="s">
        <v>19</v>
      </c>
      <c r="D2507" t="s">
        <v>16</v>
      </c>
      <c r="E2507">
        <v>37</v>
      </c>
      <c r="F2507">
        <v>4</v>
      </c>
      <c r="G2507" s="3">
        <v>135927.06</v>
      </c>
      <c r="H2507">
        <v>1</v>
      </c>
      <c r="I2507">
        <v>0</v>
      </c>
      <c r="J2507">
        <v>0</v>
      </c>
      <c r="K2507" s="5">
        <v>180890.4</v>
      </c>
      <c r="L2507">
        <v>0</v>
      </c>
      <c r="M2507" t="str">
        <f t="shared" si="117"/>
        <v xml:space="preserve"> Reatined</v>
      </c>
      <c r="N2507" s="7">
        <v>45.833333333333329</v>
      </c>
      <c r="O2507" s="10" t="str">
        <f t="shared" si="118"/>
        <v>36-45</v>
      </c>
      <c r="P2507" t="str">
        <f t="shared" si="119"/>
        <v>4-6 Years</v>
      </c>
      <c r="Q2507" t="str">
        <f>IF(B2507&lt;=500,"300-500",
 IF(B2507&lt;=650,"501-650",
 IF(B2507&lt;=750,"651-750",
 "751-850")))</f>
        <v>501-650</v>
      </c>
      <c r="R2507" t="str">
        <f>IF(L2507=1,"Customer already churned",
 IF(N2507&gt;=70,"Urgent attention required",
 IF(O2507="46-60","Focus retention efforts",
 IF(O2507="36-45","Extend retention strategies",
 IF(O2507="501-600","Engagement support required",
 IF(O2507="601-700","Monitor engagement",
 IF(AND(C2507="Germany",D2507="Female"),"Priority proactive retention",
 "General engagement")))))))</f>
        <v>Extend retention strategies</v>
      </c>
    </row>
    <row r="2508" spans="1:18" x14ac:dyDescent="0.35">
      <c r="A2508">
        <v>15679642</v>
      </c>
      <c r="B2508">
        <v>695</v>
      </c>
      <c r="C2508" t="s">
        <v>17</v>
      </c>
      <c r="D2508" t="s">
        <v>18</v>
      </c>
      <c r="E2508">
        <v>44</v>
      </c>
      <c r="F2508">
        <v>8</v>
      </c>
      <c r="G2508" s="3">
        <v>0</v>
      </c>
      <c r="H2508">
        <v>2</v>
      </c>
      <c r="I2508">
        <v>1</v>
      </c>
      <c r="J2508">
        <v>1</v>
      </c>
      <c r="K2508" s="5">
        <v>70974.13</v>
      </c>
      <c r="L2508">
        <v>0</v>
      </c>
      <c r="M2508" t="str">
        <f t="shared" si="117"/>
        <v xml:space="preserve"> Reatined</v>
      </c>
      <c r="N2508" s="7">
        <v>12.5</v>
      </c>
      <c r="O2508" s="10" t="str">
        <f t="shared" si="118"/>
        <v>36-45</v>
      </c>
      <c r="P2508" t="str">
        <f t="shared" si="119"/>
        <v>7-9 Years</v>
      </c>
      <c r="Q2508" t="str">
        <f>IF(B2508&lt;=500,"300-500",
 IF(B2508&lt;=650,"501-650",
 IF(B2508&lt;=750,"651-750",
 "751-850")))</f>
        <v>651-750</v>
      </c>
      <c r="R2508" t="str">
        <f>IF(L2508=1,"Customer already churned",
 IF(N2508&gt;=70,"Urgent attention required",
 IF(O2508="46-60","Focus retention efforts",
 IF(O2508="36-45","Extend retention strategies",
 IF(O2508="501-600","Engagement support required",
 IF(O2508="601-700","Monitor engagement",
 IF(AND(C2508="Germany",D2508="Female"),"Priority proactive retention",
 "General engagement")))))))</f>
        <v>Extend retention strategies</v>
      </c>
    </row>
    <row r="2509" spans="1:18" x14ac:dyDescent="0.35">
      <c r="A2509">
        <v>15628007</v>
      </c>
      <c r="B2509">
        <v>653</v>
      </c>
      <c r="C2509" t="s">
        <v>15</v>
      </c>
      <c r="D2509" t="s">
        <v>18</v>
      </c>
      <c r="E2509">
        <v>33</v>
      </c>
      <c r="F2509">
        <v>1</v>
      </c>
      <c r="G2509" s="3">
        <v>0</v>
      </c>
      <c r="H2509">
        <v>2</v>
      </c>
      <c r="I2509">
        <v>0</v>
      </c>
      <c r="J2509">
        <v>0</v>
      </c>
      <c r="K2509" s="5">
        <v>53379.519999999997</v>
      </c>
      <c r="L2509">
        <v>0</v>
      </c>
      <c r="M2509" t="str">
        <f t="shared" si="117"/>
        <v xml:space="preserve"> Reatined</v>
      </c>
      <c r="N2509" s="7">
        <v>66.666666666666657</v>
      </c>
      <c r="O2509" s="10" t="str">
        <f t="shared" si="118"/>
        <v>26-35</v>
      </c>
      <c r="P2509" t="str">
        <f t="shared" si="119"/>
        <v>0-3 Years</v>
      </c>
      <c r="Q2509" t="str">
        <f>IF(B2509&lt;=500,"300-500",
 IF(B2509&lt;=650,"501-650",
 IF(B2509&lt;=750,"651-750",
 "751-850")))</f>
        <v>651-750</v>
      </c>
      <c r="R2509" t="str">
        <f>IF(L2509=1,"Customer already churned",
 IF(N2509&gt;=70,"Urgent attention required",
 IF(O2509="46-60","Focus retention efforts",
 IF(O2509="36-45","Extend retention strategies",
 IF(O2509="501-600","Engagement support required",
 IF(O2509="601-700","Monitor engagement",
 IF(AND(C2509="Germany",D2509="Female"),"Priority proactive retention",
 "General engagement")))))))</f>
        <v>General engagement</v>
      </c>
    </row>
    <row r="2510" spans="1:18" x14ac:dyDescent="0.35">
      <c r="A2510">
        <v>15661974</v>
      </c>
      <c r="B2510">
        <v>677</v>
      </c>
      <c r="C2510" t="s">
        <v>15</v>
      </c>
      <c r="D2510" t="s">
        <v>18</v>
      </c>
      <c r="E2510">
        <v>46</v>
      </c>
      <c r="F2510">
        <v>2</v>
      </c>
      <c r="G2510" s="3">
        <v>57037.74</v>
      </c>
      <c r="H2510">
        <v>1</v>
      </c>
      <c r="I2510">
        <v>1</v>
      </c>
      <c r="J2510">
        <v>1</v>
      </c>
      <c r="K2510" s="5">
        <v>158531.01</v>
      </c>
      <c r="L2510">
        <v>0</v>
      </c>
      <c r="M2510" t="str">
        <f t="shared" si="117"/>
        <v xml:space="preserve"> Reatined</v>
      </c>
      <c r="N2510" s="7">
        <v>41.666666666666671</v>
      </c>
      <c r="O2510" s="10" t="str">
        <f t="shared" si="118"/>
        <v>46-60</v>
      </c>
      <c r="P2510" t="str">
        <f t="shared" si="119"/>
        <v>0-3 Years</v>
      </c>
      <c r="Q2510" t="str">
        <f>IF(B2510&lt;=500,"300-500",
 IF(B2510&lt;=650,"501-650",
 IF(B2510&lt;=750,"651-750",
 "751-850")))</f>
        <v>651-750</v>
      </c>
      <c r="R2510" t="str">
        <f>IF(L2510=1,"Customer already churned",
 IF(N2510&gt;=70,"Urgent attention required",
 IF(O2510="46-60","Focus retention efforts",
 IF(O2510="36-45","Extend retention strategies",
 IF(O2510="501-600","Engagement support required",
 IF(O2510="601-700","Monitor engagement",
 IF(AND(C2510="Germany",D2510="Female"),"Priority proactive retention",
 "General engagement")))))))</f>
        <v>Focus retention efforts</v>
      </c>
    </row>
    <row r="2511" spans="1:18" x14ac:dyDescent="0.35">
      <c r="A2511">
        <v>15689341</v>
      </c>
      <c r="B2511">
        <v>655</v>
      </c>
      <c r="C2511" t="s">
        <v>15</v>
      </c>
      <c r="D2511" t="s">
        <v>16</v>
      </c>
      <c r="E2511">
        <v>50</v>
      </c>
      <c r="F2511">
        <v>10</v>
      </c>
      <c r="G2511" s="3">
        <v>0</v>
      </c>
      <c r="H2511">
        <v>4</v>
      </c>
      <c r="I2511">
        <v>1</v>
      </c>
      <c r="J2511">
        <v>0</v>
      </c>
      <c r="K2511" s="5">
        <v>179267.94</v>
      </c>
      <c r="L2511">
        <v>1</v>
      </c>
      <c r="M2511" t="str">
        <f t="shared" si="117"/>
        <v>Churned</v>
      </c>
      <c r="N2511" s="7">
        <v>50</v>
      </c>
      <c r="O2511" s="10" t="str">
        <f t="shared" si="118"/>
        <v>46-60</v>
      </c>
      <c r="P2511" t="str">
        <f t="shared" si="119"/>
        <v>10+ Years</v>
      </c>
      <c r="Q2511" t="str">
        <f>IF(B2511&lt;=500,"300-500",
 IF(B2511&lt;=650,"501-650",
 IF(B2511&lt;=750,"651-750",
 "751-850")))</f>
        <v>651-750</v>
      </c>
      <c r="R2511" t="str">
        <f>IF(L2511=1,"Customer already churned",
 IF(N2511&gt;=70,"Urgent attention required",
 IF(O2511="46-60","Focus retention efforts",
 IF(O2511="36-45","Extend retention strategies",
 IF(O2511="501-600","Engagement support required",
 IF(O2511="601-700","Monitor engagement",
 IF(AND(C2511="Germany",D2511="Female"),"Priority proactive retention",
 "General engagement")))))))</f>
        <v>Customer already churned</v>
      </c>
    </row>
    <row r="2512" spans="1:18" x14ac:dyDescent="0.35">
      <c r="A2512">
        <v>15607993</v>
      </c>
      <c r="B2512">
        <v>625</v>
      </c>
      <c r="C2512" t="s">
        <v>15</v>
      </c>
      <c r="D2512" t="s">
        <v>16</v>
      </c>
      <c r="E2512">
        <v>52</v>
      </c>
      <c r="F2512">
        <v>2</v>
      </c>
      <c r="G2512" s="3">
        <v>79468.960000000006</v>
      </c>
      <c r="H2512">
        <v>1</v>
      </c>
      <c r="I2512">
        <v>1</v>
      </c>
      <c r="J2512">
        <v>1</v>
      </c>
      <c r="K2512" s="5">
        <v>84606.03</v>
      </c>
      <c r="L2512">
        <v>0</v>
      </c>
      <c r="M2512" t="str">
        <f t="shared" si="117"/>
        <v xml:space="preserve"> Reatined</v>
      </c>
      <c r="N2512" s="7">
        <v>58.333333333333343</v>
      </c>
      <c r="O2512" s="10" t="str">
        <f t="shared" si="118"/>
        <v>46-60</v>
      </c>
      <c r="P2512" t="str">
        <f t="shared" si="119"/>
        <v>0-3 Years</v>
      </c>
      <c r="Q2512" t="str">
        <f>IF(B2512&lt;=500,"300-500",
 IF(B2512&lt;=650,"501-650",
 IF(B2512&lt;=750,"651-750",
 "751-850")))</f>
        <v>501-650</v>
      </c>
      <c r="R2512" t="str">
        <f>IF(L2512=1,"Customer already churned",
 IF(N2512&gt;=70,"Urgent attention required",
 IF(O2512="46-60","Focus retention efforts",
 IF(O2512="36-45","Extend retention strategies",
 IF(O2512="501-600","Engagement support required",
 IF(O2512="601-700","Monitor engagement",
 IF(AND(C2512="Germany",D2512="Female"),"Priority proactive retention",
 "General engagement")))))))</f>
        <v>Focus retention efforts</v>
      </c>
    </row>
    <row r="2513" spans="1:18" x14ac:dyDescent="0.35">
      <c r="A2513">
        <v>15693267</v>
      </c>
      <c r="B2513">
        <v>679</v>
      </c>
      <c r="C2513" t="s">
        <v>19</v>
      </c>
      <c r="D2513" t="s">
        <v>16</v>
      </c>
      <c r="E2513">
        <v>34</v>
      </c>
      <c r="F2513">
        <v>7</v>
      </c>
      <c r="G2513" s="3">
        <v>121063.85</v>
      </c>
      <c r="H2513">
        <v>1</v>
      </c>
      <c r="I2513">
        <v>1</v>
      </c>
      <c r="J2513">
        <v>0</v>
      </c>
      <c r="K2513" s="5">
        <v>56984.58</v>
      </c>
      <c r="L2513">
        <v>0</v>
      </c>
      <c r="M2513" t="str">
        <f t="shared" si="117"/>
        <v xml:space="preserve"> Reatined</v>
      </c>
      <c r="N2513" s="7">
        <v>37.5</v>
      </c>
      <c r="O2513" s="10" t="str">
        <f t="shared" si="118"/>
        <v>26-35</v>
      </c>
      <c r="P2513" t="str">
        <f t="shared" si="119"/>
        <v>7-9 Years</v>
      </c>
      <c r="Q2513" t="str">
        <f>IF(B2513&lt;=500,"300-500",
 IF(B2513&lt;=650,"501-650",
 IF(B2513&lt;=750,"651-750",
 "751-850")))</f>
        <v>651-750</v>
      </c>
      <c r="R2513" t="str">
        <f>IF(L2513=1,"Customer already churned",
 IF(N2513&gt;=70,"Urgent attention required",
 IF(O2513="46-60","Focus retention efforts",
 IF(O2513="36-45","Extend retention strategies",
 IF(O2513="501-600","Engagement support required",
 IF(O2513="601-700","Monitor engagement",
 IF(AND(C2513="Germany",D2513="Female"),"Priority proactive retention",
 "General engagement")))))))</f>
        <v>Priority proactive retention</v>
      </c>
    </row>
    <row r="2514" spans="1:18" x14ac:dyDescent="0.35">
      <c r="A2514">
        <v>15769522</v>
      </c>
      <c r="B2514">
        <v>734</v>
      </c>
      <c r="C2514" t="s">
        <v>15</v>
      </c>
      <c r="D2514" t="s">
        <v>18</v>
      </c>
      <c r="E2514">
        <v>51</v>
      </c>
      <c r="F2514">
        <v>1</v>
      </c>
      <c r="G2514" s="3">
        <v>118537.47</v>
      </c>
      <c r="H2514">
        <v>1</v>
      </c>
      <c r="I2514">
        <v>1</v>
      </c>
      <c r="J2514">
        <v>1</v>
      </c>
      <c r="K2514" s="5">
        <v>116912.45</v>
      </c>
      <c r="L2514">
        <v>0</v>
      </c>
      <c r="M2514" t="str">
        <f t="shared" si="117"/>
        <v xml:space="preserve"> Reatined</v>
      </c>
      <c r="N2514" s="7">
        <v>58.333333333333343</v>
      </c>
      <c r="O2514" s="10" t="str">
        <f t="shared" si="118"/>
        <v>46-60</v>
      </c>
      <c r="P2514" t="str">
        <f t="shared" si="119"/>
        <v>0-3 Years</v>
      </c>
      <c r="Q2514" t="str">
        <f>IF(B2514&lt;=500,"300-500",
 IF(B2514&lt;=650,"501-650",
 IF(B2514&lt;=750,"651-750",
 "751-850")))</f>
        <v>651-750</v>
      </c>
      <c r="R2514" t="str">
        <f>IF(L2514=1,"Customer already churned",
 IF(N2514&gt;=70,"Urgent attention required",
 IF(O2514="46-60","Focus retention efforts",
 IF(O2514="36-45","Extend retention strategies",
 IF(O2514="501-600","Engagement support required",
 IF(O2514="601-700","Monitor engagement",
 IF(AND(C2514="Germany",D2514="Female"),"Priority proactive retention",
 "General engagement")))))))</f>
        <v>Focus retention efforts</v>
      </c>
    </row>
    <row r="2515" spans="1:18" x14ac:dyDescent="0.35">
      <c r="A2515">
        <v>15755825</v>
      </c>
      <c r="B2515">
        <v>666</v>
      </c>
      <c r="C2515" t="s">
        <v>15</v>
      </c>
      <c r="D2515" t="s">
        <v>18</v>
      </c>
      <c r="E2515">
        <v>39</v>
      </c>
      <c r="F2515">
        <v>10</v>
      </c>
      <c r="G2515" s="3">
        <v>0</v>
      </c>
      <c r="H2515">
        <v>2</v>
      </c>
      <c r="I2515">
        <v>1</v>
      </c>
      <c r="J2515">
        <v>0</v>
      </c>
      <c r="K2515" s="5">
        <v>102999.33</v>
      </c>
      <c r="L2515">
        <v>0</v>
      </c>
      <c r="M2515" t="str">
        <f t="shared" si="117"/>
        <v xml:space="preserve"> Reatined</v>
      </c>
      <c r="N2515" s="7">
        <v>33.333333333333329</v>
      </c>
      <c r="O2515" s="10" t="str">
        <f t="shared" si="118"/>
        <v>36-45</v>
      </c>
      <c r="P2515" t="str">
        <f t="shared" si="119"/>
        <v>10+ Years</v>
      </c>
      <c r="Q2515" t="str">
        <f>IF(B2515&lt;=500,"300-500",
 IF(B2515&lt;=650,"501-650",
 IF(B2515&lt;=750,"651-750",
 "751-850")))</f>
        <v>651-750</v>
      </c>
      <c r="R2515" t="str">
        <f>IF(L2515=1,"Customer already churned",
 IF(N2515&gt;=70,"Urgent attention required",
 IF(O2515="46-60","Focus retention efforts",
 IF(O2515="36-45","Extend retention strategies",
 IF(O2515="501-600","Engagement support required",
 IF(O2515="601-700","Monitor engagement",
 IF(AND(C2515="Germany",D2515="Female"),"Priority proactive retention",
 "General engagement")))))))</f>
        <v>Extend retention strategies</v>
      </c>
    </row>
    <row r="2516" spans="1:18" x14ac:dyDescent="0.35">
      <c r="A2516">
        <v>15598175</v>
      </c>
      <c r="B2516">
        <v>592</v>
      </c>
      <c r="C2516" t="s">
        <v>19</v>
      </c>
      <c r="D2516" t="s">
        <v>16</v>
      </c>
      <c r="E2516">
        <v>26</v>
      </c>
      <c r="F2516">
        <v>4</v>
      </c>
      <c r="G2516" s="3">
        <v>105082.07</v>
      </c>
      <c r="H2516">
        <v>2</v>
      </c>
      <c r="I2516">
        <v>1</v>
      </c>
      <c r="J2516">
        <v>0</v>
      </c>
      <c r="K2516" s="5">
        <v>132801.57</v>
      </c>
      <c r="L2516">
        <v>0</v>
      </c>
      <c r="M2516" t="str">
        <f t="shared" si="117"/>
        <v xml:space="preserve"> Reatined</v>
      </c>
      <c r="N2516" s="7">
        <v>20.833333333333339</v>
      </c>
      <c r="O2516" s="10" t="str">
        <f t="shared" si="118"/>
        <v>26-35</v>
      </c>
      <c r="P2516" t="str">
        <f t="shared" si="119"/>
        <v>4-6 Years</v>
      </c>
      <c r="Q2516" t="str">
        <f>IF(B2516&lt;=500,"300-500",
 IF(B2516&lt;=650,"501-650",
 IF(B2516&lt;=750,"651-750",
 "751-850")))</f>
        <v>501-650</v>
      </c>
      <c r="R2516" t="str">
        <f>IF(L2516=1,"Customer already churned",
 IF(N2516&gt;=70,"Urgent attention required",
 IF(O2516="46-60","Focus retention efforts",
 IF(O2516="36-45","Extend retention strategies",
 IF(O2516="501-600","Engagement support required",
 IF(O2516="601-700","Monitor engagement",
 IF(AND(C2516="Germany",D2516="Female"),"Priority proactive retention",
 "General engagement")))))))</f>
        <v>Priority proactive retention</v>
      </c>
    </row>
    <row r="2517" spans="1:18" x14ac:dyDescent="0.35">
      <c r="A2517">
        <v>15744327</v>
      </c>
      <c r="B2517">
        <v>564</v>
      </c>
      <c r="C2517" t="s">
        <v>15</v>
      </c>
      <c r="D2517" t="s">
        <v>18</v>
      </c>
      <c r="E2517">
        <v>40</v>
      </c>
      <c r="F2517">
        <v>4</v>
      </c>
      <c r="G2517" s="3">
        <v>0</v>
      </c>
      <c r="H2517">
        <v>1</v>
      </c>
      <c r="I2517">
        <v>1</v>
      </c>
      <c r="J2517">
        <v>0</v>
      </c>
      <c r="K2517" s="5">
        <v>85455.62</v>
      </c>
      <c r="L2517">
        <v>1</v>
      </c>
      <c r="M2517" t="str">
        <f t="shared" si="117"/>
        <v>Churned</v>
      </c>
      <c r="N2517" s="7">
        <v>50</v>
      </c>
      <c r="O2517" s="10" t="str">
        <f t="shared" si="118"/>
        <v>36-45</v>
      </c>
      <c r="P2517" t="str">
        <f t="shared" si="119"/>
        <v>4-6 Years</v>
      </c>
      <c r="Q2517" t="str">
        <f>IF(B2517&lt;=500,"300-500",
 IF(B2517&lt;=650,"501-650",
 IF(B2517&lt;=750,"651-750",
 "751-850")))</f>
        <v>501-650</v>
      </c>
      <c r="R2517" t="str">
        <f>IF(L2517=1,"Customer already churned",
 IF(N2517&gt;=70,"Urgent attention required",
 IF(O2517="46-60","Focus retention efforts",
 IF(O2517="36-45","Extend retention strategies",
 IF(O2517="501-600","Engagement support required",
 IF(O2517="601-700","Monitor engagement",
 IF(AND(C2517="Germany",D2517="Female"),"Priority proactive retention",
 "General engagement")))))))</f>
        <v>Customer already churned</v>
      </c>
    </row>
    <row r="2518" spans="1:18" x14ac:dyDescent="0.35">
      <c r="A2518">
        <v>15798666</v>
      </c>
      <c r="B2518">
        <v>814</v>
      </c>
      <c r="C2518" t="s">
        <v>15</v>
      </c>
      <c r="D2518" t="s">
        <v>16</v>
      </c>
      <c r="E2518">
        <v>36</v>
      </c>
      <c r="F2518">
        <v>6</v>
      </c>
      <c r="G2518" s="3">
        <v>0</v>
      </c>
      <c r="H2518">
        <v>2</v>
      </c>
      <c r="I2518">
        <v>1</v>
      </c>
      <c r="J2518">
        <v>1</v>
      </c>
      <c r="K2518" s="5">
        <v>98657.01</v>
      </c>
      <c r="L2518">
        <v>0</v>
      </c>
      <c r="M2518" t="str">
        <f t="shared" si="117"/>
        <v xml:space="preserve"> Reatined</v>
      </c>
      <c r="N2518" s="7">
        <v>12.5</v>
      </c>
      <c r="O2518" s="10" t="str">
        <f t="shared" si="118"/>
        <v>36-45</v>
      </c>
      <c r="P2518" t="str">
        <f t="shared" si="119"/>
        <v>4-6 Years</v>
      </c>
      <c r="Q2518" t="str">
        <f>IF(B2518&lt;=500,"300-500",
 IF(B2518&lt;=650,"501-650",
 IF(B2518&lt;=750,"651-750",
 "751-850")))</f>
        <v>751-850</v>
      </c>
      <c r="R2518" t="str">
        <f>IF(L2518=1,"Customer already churned",
 IF(N2518&gt;=70,"Urgent attention required",
 IF(O2518="46-60","Focus retention efforts",
 IF(O2518="36-45","Extend retention strategies",
 IF(O2518="501-600","Engagement support required",
 IF(O2518="601-700","Monitor engagement",
 IF(AND(C2518="Germany",D2518="Female"),"Priority proactive retention",
 "General engagement")))))))</f>
        <v>Extend retention strategies</v>
      </c>
    </row>
    <row r="2519" spans="1:18" x14ac:dyDescent="0.35">
      <c r="A2519">
        <v>15577064</v>
      </c>
      <c r="B2519">
        <v>592</v>
      </c>
      <c r="C2519" t="s">
        <v>19</v>
      </c>
      <c r="D2519" t="s">
        <v>18</v>
      </c>
      <c r="E2519">
        <v>36</v>
      </c>
      <c r="F2519">
        <v>2</v>
      </c>
      <c r="G2519" s="3">
        <v>104702.65</v>
      </c>
      <c r="H2519">
        <v>2</v>
      </c>
      <c r="I2519">
        <v>1</v>
      </c>
      <c r="J2519">
        <v>0</v>
      </c>
      <c r="K2519" s="5">
        <v>107948.72</v>
      </c>
      <c r="L2519">
        <v>0</v>
      </c>
      <c r="M2519" t="str">
        <f t="shared" si="117"/>
        <v xml:space="preserve"> Reatined</v>
      </c>
      <c r="N2519" s="7">
        <v>45.833333333333329</v>
      </c>
      <c r="O2519" s="10" t="str">
        <f t="shared" si="118"/>
        <v>36-45</v>
      </c>
      <c r="P2519" t="str">
        <f t="shared" si="119"/>
        <v>0-3 Years</v>
      </c>
      <c r="Q2519" t="str">
        <f>IF(B2519&lt;=500,"300-500",
 IF(B2519&lt;=650,"501-650",
 IF(B2519&lt;=750,"651-750",
 "751-850")))</f>
        <v>501-650</v>
      </c>
      <c r="R2519" t="str">
        <f>IF(L2519=1,"Customer already churned",
 IF(N2519&gt;=70,"Urgent attention required",
 IF(O2519="46-60","Focus retention efforts",
 IF(O2519="36-45","Extend retention strategies",
 IF(O2519="501-600","Engagement support required",
 IF(O2519="601-700","Monitor engagement",
 IF(AND(C2519="Germany",D2519="Female"),"Priority proactive retention",
 "General engagement")))))))</f>
        <v>Extend retention strategies</v>
      </c>
    </row>
    <row r="2520" spans="1:18" x14ac:dyDescent="0.35">
      <c r="A2520">
        <v>15759436</v>
      </c>
      <c r="B2520">
        <v>758</v>
      </c>
      <c r="C2520" t="s">
        <v>15</v>
      </c>
      <c r="D2520" t="s">
        <v>16</v>
      </c>
      <c r="E2520">
        <v>50</v>
      </c>
      <c r="F2520">
        <v>2</v>
      </c>
      <c r="G2520" s="3">
        <v>95813.759999999995</v>
      </c>
      <c r="H2520">
        <v>3</v>
      </c>
      <c r="I2520">
        <v>1</v>
      </c>
      <c r="J2520">
        <v>1</v>
      </c>
      <c r="K2520" s="5">
        <v>67944.09</v>
      </c>
      <c r="L2520">
        <v>1</v>
      </c>
      <c r="M2520" t="str">
        <f t="shared" si="117"/>
        <v>Churned</v>
      </c>
      <c r="N2520" s="7">
        <v>41.666666666666671</v>
      </c>
      <c r="O2520" s="10" t="str">
        <f t="shared" si="118"/>
        <v>46-60</v>
      </c>
      <c r="P2520" t="str">
        <f t="shared" si="119"/>
        <v>0-3 Years</v>
      </c>
      <c r="Q2520" t="str">
        <f>IF(B2520&lt;=500,"300-500",
 IF(B2520&lt;=650,"501-650",
 IF(B2520&lt;=750,"651-750",
 "751-850")))</f>
        <v>751-850</v>
      </c>
      <c r="R2520" t="str">
        <f>IF(L2520=1,"Customer already churned",
 IF(N2520&gt;=70,"Urgent attention required",
 IF(O2520="46-60","Focus retention efforts",
 IF(O2520="36-45","Extend retention strategies",
 IF(O2520="501-600","Engagement support required",
 IF(O2520="601-700","Monitor engagement",
 IF(AND(C2520="Germany",D2520="Female"),"Priority proactive retention",
 "General engagement")))))))</f>
        <v>Customer already churned</v>
      </c>
    </row>
    <row r="2521" spans="1:18" x14ac:dyDescent="0.35">
      <c r="A2521">
        <v>15690231</v>
      </c>
      <c r="B2521">
        <v>612</v>
      </c>
      <c r="C2521" t="s">
        <v>17</v>
      </c>
      <c r="D2521" t="s">
        <v>16</v>
      </c>
      <c r="E2521">
        <v>62</v>
      </c>
      <c r="F2521">
        <v>0</v>
      </c>
      <c r="G2521" s="3">
        <v>167026.60999999999</v>
      </c>
      <c r="H2521">
        <v>2</v>
      </c>
      <c r="I2521">
        <v>1</v>
      </c>
      <c r="J2521">
        <v>1</v>
      </c>
      <c r="K2521" s="5">
        <v>192892.05</v>
      </c>
      <c r="L2521">
        <v>0</v>
      </c>
      <c r="M2521" t="str">
        <f t="shared" si="117"/>
        <v xml:space="preserve"> Reatined</v>
      </c>
      <c r="N2521" s="7">
        <v>41.666666666666671</v>
      </c>
      <c r="O2521" s="10" t="str">
        <f t="shared" si="118"/>
        <v>60+</v>
      </c>
      <c r="P2521" t="str">
        <f t="shared" si="119"/>
        <v>0-3 Years</v>
      </c>
      <c r="Q2521" t="str">
        <f>IF(B2521&lt;=500,"300-500",
 IF(B2521&lt;=650,"501-650",
 IF(B2521&lt;=750,"651-750",
 "751-850")))</f>
        <v>501-650</v>
      </c>
      <c r="R2521" t="str">
        <f>IF(L2521=1,"Customer already churned",
 IF(N2521&gt;=70,"Urgent attention required",
 IF(O2521="46-60","Focus retention efforts",
 IF(O2521="36-45","Extend retention strategies",
 IF(O2521="501-600","Engagement support required",
 IF(O2521="601-700","Monitor engagement",
 IF(AND(C2521="Germany",D2521="Female"),"Priority proactive retention",
 "General engagement")))))))</f>
        <v>General engagement</v>
      </c>
    </row>
    <row r="2522" spans="1:18" x14ac:dyDescent="0.35">
      <c r="A2522">
        <v>15751561</v>
      </c>
      <c r="B2522">
        <v>498</v>
      </c>
      <c r="C2522" t="s">
        <v>19</v>
      </c>
      <c r="D2522" t="s">
        <v>18</v>
      </c>
      <c r="E2522">
        <v>61</v>
      </c>
      <c r="F2522">
        <v>7</v>
      </c>
      <c r="G2522" s="3">
        <v>102453.26</v>
      </c>
      <c r="H2522">
        <v>1</v>
      </c>
      <c r="I2522">
        <v>1</v>
      </c>
      <c r="J2522">
        <v>0</v>
      </c>
      <c r="K2522" s="5">
        <v>187247.56</v>
      </c>
      <c r="L2522">
        <v>1</v>
      </c>
      <c r="M2522" t="str">
        <f t="shared" si="117"/>
        <v>Churned</v>
      </c>
      <c r="N2522" s="7">
        <v>54.166666666666657</v>
      </c>
      <c r="O2522" s="10" t="str">
        <f t="shared" si="118"/>
        <v>60+</v>
      </c>
      <c r="P2522" t="str">
        <f t="shared" si="119"/>
        <v>7-9 Years</v>
      </c>
      <c r="Q2522" t="str">
        <f>IF(B2522&lt;=500,"300-500",
 IF(B2522&lt;=650,"501-650",
 IF(B2522&lt;=750,"651-750",
 "751-850")))</f>
        <v>300-500</v>
      </c>
      <c r="R2522" t="str">
        <f>IF(L2522=1,"Customer already churned",
 IF(N2522&gt;=70,"Urgent attention required",
 IF(O2522="46-60","Focus retention efforts",
 IF(O2522="36-45","Extend retention strategies",
 IF(O2522="501-600","Engagement support required",
 IF(O2522="601-700","Monitor engagement",
 IF(AND(C2522="Germany",D2522="Female"),"Priority proactive retention",
 "General engagement")))))))</f>
        <v>Customer already churned</v>
      </c>
    </row>
    <row r="2523" spans="1:18" x14ac:dyDescent="0.35">
      <c r="A2523">
        <v>15739068</v>
      </c>
      <c r="B2523">
        <v>638</v>
      </c>
      <c r="C2523" t="s">
        <v>19</v>
      </c>
      <c r="D2523" t="s">
        <v>18</v>
      </c>
      <c r="E2523">
        <v>25</v>
      </c>
      <c r="F2523">
        <v>4</v>
      </c>
      <c r="G2523" s="3">
        <v>148045.45000000001</v>
      </c>
      <c r="H2523">
        <v>2</v>
      </c>
      <c r="I2523">
        <v>1</v>
      </c>
      <c r="J2523">
        <v>1</v>
      </c>
      <c r="K2523" s="5">
        <v>114722.42</v>
      </c>
      <c r="L2523">
        <v>0</v>
      </c>
      <c r="M2523" t="str">
        <f t="shared" si="117"/>
        <v xml:space="preserve"> Reatined</v>
      </c>
      <c r="N2523" s="7">
        <v>0</v>
      </c>
      <c r="O2523" s="10" t="str">
        <f t="shared" si="118"/>
        <v>18-25</v>
      </c>
      <c r="P2523" t="str">
        <f t="shared" si="119"/>
        <v>4-6 Years</v>
      </c>
      <c r="Q2523" t="str">
        <f>IF(B2523&lt;=500,"300-500",
 IF(B2523&lt;=650,"501-650",
 IF(B2523&lt;=750,"651-750",
 "751-850")))</f>
        <v>501-650</v>
      </c>
      <c r="R2523" t="str">
        <f>IF(L2523=1,"Customer already churned",
 IF(N2523&gt;=70,"Urgent attention required",
 IF(O2523="46-60","Focus retention efforts",
 IF(O2523="36-45","Extend retention strategies",
 IF(O2523="501-600","Engagement support required",
 IF(O2523="601-700","Monitor engagement",
 IF(AND(C2523="Germany",D2523="Female"),"Priority proactive retention",
 "General engagement")))))))</f>
        <v>General engagement</v>
      </c>
    </row>
    <row r="2524" spans="1:18" x14ac:dyDescent="0.35">
      <c r="A2524">
        <v>15758056</v>
      </c>
      <c r="B2524">
        <v>558</v>
      </c>
      <c r="C2524" t="s">
        <v>15</v>
      </c>
      <c r="D2524" t="s">
        <v>18</v>
      </c>
      <c r="E2524">
        <v>35</v>
      </c>
      <c r="F2524">
        <v>1</v>
      </c>
      <c r="G2524" s="3">
        <v>0</v>
      </c>
      <c r="H2524">
        <v>2</v>
      </c>
      <c r="I2524">
        <v>0</v>
      </c>
      <c r="J2524">
        <v>0</v>
      </c>
      <c r="K2524" s="5">
        <v>111687.57</v>
      </c>
      <c r="L2524">
        <v>0</v>
      </c>
      <c r="M2524" t="str">
        <f t="shared" si="117"/>
        <v xml:space="preserve"> Reatined</v>
      </c>
      <c r="N2524" s="7">
        <v>66.666666666666657</v>
      </c>
      <c r="O2524" s="10" t="str">
        <f t="shared" si="118"/>
        <v>26-35</v>
      </c>
      <c r="P2524" t="str">
        <f t="shared" si="119"/>
        <v>0-3 Years</v>
      </c>
      <c r="Q2524" t="str">
        <f>IF(B2524&lt;=500,"300-500",
 IF(B2524&lt;=650,"501-650",
 IF(B2524&lt;=750,"651-750",
 "751-850")))</f>
        <v>501-650</v>
      </c>
      <c r="R2524" t="str">
        <f>IF(L2524=1,"Customer already churned",
 IF(N2524&gt;=70,"Urgent attention required",
 IF(O2524="46-60","Focus retention efforts",
 IF(O2524="36-45","Extend retention strategies",
 IF(O2524="501-600","Engagement support required",
 IF(O2524="601-700","Monitor engagement",
 IF(AND(C2524="Germany",D2524="Female"),"Priority proactive retention",
 "General engagement")))))))</f>
        <v>General engagement</v>
      </c>
    </row>
    <row r="2525" spans="1:18" x14ac:dyDescent="0.35">
      <c r="A2525">
        <v>15742269</v>
      </c>
      <c r="B2525">
        <v>756</v>
      </c>
      <c r="C2525" t="s">
        <v>15</v>
      </c>
      <c r="D2525" t="s">
        <v>16</v>
      </c>
      <c r="E2525">
        <v>24</v>
      </c>
      <c r="F2525">
        <v>1</v>
      </c>
      <c r="G2525" s="3">
        <v>0</v>
      </c>
      <c r="H2525">
        <v>2</v>
      </c>
      <c r="I2525">
        <v>1</v>
      </c>
      <c r="J2525">
        <v>0</v>
      </c>
      <c r="K2525" s="5">
        <v>184182.25</v>
      </c>
      <c r="L2525">
        <v>0</v>
      </c>
      <c r="M2525" t="str">
        <f t="shared" si="117"/>
        <v xml:space="preserve"> Reatined</v>
      </c>
      <c r="N2525" s="7">
        <v>58.333333333333343</v>
      </c>
      <c r="O2525" s="10" t="str">
        <f t="shared" si="118"/>
        <v>18-25</v>
      </c>
      <c r="P2525" t="str">
        <f t="shared" si="119"/>
        <v>0-3 Years</v>
      </c>
      <c r="Q2525" t="str">
        <f>IF(B2525&lt;=500,"300-500",
 IF(B2525&lt;=650,"501-650",
 IF(B2525&lt;=750,"651-750",
 "751-850")))</f>
        <v>751-850</v>
      </c>
      <c r="R2525" t="str">
        <f>IF(L2525=1,"Customer already churned",
 IF(N2525&gt;=70,"Urgent attention required",
 IF(O2525="46-60","Focus retention efforts",
 IF(O2525="36-45","Extend retention strategies",
 IF(O2525="501-600","Engagement support required",
 IF(O2525="601-700","Monitor engagement",
 IF(AND(C2525="Germany",D2525="Female"),"Priority proactive retention",
 "General engagement")))))))</f>
        <v>General engagement</v>
      </c>
    </row>
    <row r="2526" spans="1:18" x14ac:dyDescent="0.35">
      <c r="A2526">
        <v>15726490</v>
      </c>
      <c r="B2526">
        <v>782</v>
      </c>
      <c r="C2526" t="s">
        <v>17</v>
      </c>
      <c r="D2526" t="s">
        <v>18</v>
      </c>
      <c r="E2526">
        <v>52</v>
      </c>
      <c r="F2526">
        <v>4</v>
      </c>
      <c r="G2526" s="3">
        <v>0</v>
      </c>
      <c r="H2526">
        <v>1</v>
      </c>
      <c r="I2526">
        <v>1</v>
      </c>
      <c r="J2526">
        <v>1</v>
      </c>
      <c r="K2526" s="5">
        <v>52759.82</v>
      </c>
      <c r="L2526">
        <v>1</v>
      </c>
      <c r="M2526" t="str">
        <f t="shared" si="117"/>
        <v>Churned</v>
      </c>
      <c r="N2526" s="7">
        <v>45.833333333333329</v>
      </c>
      <c r="O2526" s="10" t="str">
        <f t="shared" si="118"/>
        <v>46-60</v>
      </c>
      <c r="P2526" t="str">
        <f t="shared" si="119"/>
        <v>4-6 Years</v>
      </c>
      <c r="Q2526" t="str">
        <f>IF(B2526&lt;=500,"300-500",
 IF(B2526&lt;=650,"501-650",
 IF(B2526&lt;=750,"651-750",
 "751-850")))</f>
        <v>751-850</v>
      </c>
      <c r="R2526" t="str">
        <f>IF(L2526=1,"Customer already churned",
 IF(N2526&gt;=70,"Urgent attention required",
 IF(O2526="46-60","Focus retention efforts",
 IF(O2526="36-45","Extend retention strategies",
 IF(O2526="501-600","Engagement support required",
 IF(O2526="601-700","Monitor engagement",
 IF(AND(C2526="Germany",D2526="Female"),"Priority proactive retention",
 "General engagement")))))))</f>
        <v>Customer already churned</v>
      </c>
    </row>
    <row r="2527" spans="1:18" x14ac:dyDescent="0.35">
      <c r="A2527">
        <v>15738411</v>
      </c>
      <c r="B2527">
        <v>505</v>
      </c>
      <c r="C2527" t="s">
        <v>15</v>
      </c>
      <c r="D2527" t="s">
        <v>18</v>
      </c>
      <c r="E2527">
        <v>34</v>
      </c>
      <c r="F2527">
        <v>10</v>
      </c>
      <c r="G2527" s="3">
        <v>104498.79</v>
      </c>
      <c r="H2527">
        <v>1</v>
      </c>
      <c r="I2527">
        <v>0</v>
      </c>
      <c r="J2527">
        <v>1</v>
      </c>
      <c r="K2527" s="5">
        <v>126451.14</v>
      </c>
      <c r="L2527">
        <v>0</v>
      </c>
      <c r="M2527" t="str">
        <f t="shared" si="117"/>
        <v xml:space="preserve"> Reatined</v>
      </c>
      <c r="N2527" s="7">
        <v>25</v>
      </c>
      <c r="O2527" s="10" t="str">
        <f t="shared" si="118"/>
        <v>26-35</v>
      </c>
      <c r="P2527" t="str">
        <f t="shared" si="119"/>
        <v>10+ Years</v>
      </c>
      <c r="Q2527" t="str">
        <f>IF(B2527&lt;=500,"300-500",
 IF(B2527&lt;=650,"501-650",
 IF(B2527&lt;=750,"651-750",
 "751-850")))</f>
        <v>501-650</v>
      </c>
      <c r="R2527" t="str">
        <f>IF(L2527=1,"Customer already churned",
 IF(N2527&gt;=70,"Urgent attention required",
 IF(O2527="46-60","Focus retention efforts",
 IF(O2527="36-45","Extend retention strategies",
 IF(O2527="501-600","Engagement support required",
 IF(O2527="601-700","Monitor engagement",
 IF(AND(C2527="Germany",D2527="Female"),"Priority proactive retention",
 "General engagement")))))))</f>
        <v>General engagement</v>
      </c>
    </row>
    <row r="2528" spans="1:18" x14ac:dyDescent="0.35">
      <c r="A2528">
        <v>15727919</v>
      </c>
      <c r="B2528">
        <v>671</v>
      </c>
      <c r="C2528" t="s">
        <v>17</v>
      </c>
      <c r="D2528" t="s">
        <v>16</v>
      </c>
      <c r="E2528">
        <v>29</v>
      </c>
      <c r="F2528">
        <v>6</v>
      </c>
      <c r="G2528" s="3">
        <v>0</v>
      </c>
      <c r="H2528">
        <v>2</v>
      </c>
      <c r="I2528">
        <v>0</v>
      </c>
      <c r="J2528">
        <v>0</v>
      </c>
      <c r="K2528" s="5">
        <v>12048.67</v>
      </c>
      <c r="L2528">
        <v>0</v>
      </c>
      <c r="M2528" t="str">
        <f t="shared" si="117"/>
        <v xml:space="preserve"> Reatined</v>
      </c>
      <c r="N2528" s="7">
        <v>41.666666666666671</v>
      </c>
      <c r="O2528" s="10" t="str">
        <f t="shared" si="118"/>
        <v>26-35</v>
      </c>
      <c r="P2528" t="str">
        <f t="shared" si="119"/>
        <v>4-6 Years</v>
      </c>
      <c r="Q2528" t="str">
        <f>IF(B2528&lt;=500,"300-500",
 IF(B2528&lt;=650,"501-650",
 IF(B2528&lt;=750,"651-750",
 "751-850")))</f>
        <v>651-750</v>
      </c>
      <c r="R2528" t="str">
        <f>IF(L2528=1,"Customer already churned",
 IF(N2528&gt;=70,"Urgent attention required",
 IF(O2528="46-60","Focus retention efforts",
 IF(O2528="36-45","Extend retention strategies",
 IF(O2528="501-600","Engagement support required",
 IF(O2528="601-700","Monitor engagement",
 IF(AND(C2528="Germany",D2528="Female"),"Priority proactive retention",
 "General engagement")))))))</f>
        <v>General engagement</v>
      </c>
    </row>
    <row r="2529" spans="1:18" x14ac:dyDescent="0.35">
      <c r="A2529">
        <v>15709396</v>
      </c>
      <c r="B2529">
        <v>801</v>
      </c>
      <c r="C2529" t="s">
        <v>15</v>
      </c>
      <c r="D2529" t="s">
        <v>18</v>
      </c>
      <c r="E2529">
        <v>42</v>
      </c>
      <c r="F2529">
        <v>6</v>
      </c>
      <c r="G2529" s="3">
        <v>0</v>
      </c>
      <c r="H2529">
        <v>2</v>
      </c>
      <c r="I2529">
        <v>1</v>
      </c>
      <c r="J2529">
        <v>1</v>
      </c>
      <c r="K2529" s="5">
        <v>95804.33</v>
      </c>
      <c r="L2529">
        <v>0</v>
      </c>
      <c r="M2529" t="str">
        <f t="shared" si="117"/>
        <v xml:space="preserve"> Reatined</v>
      </c>
      <c r="N2529" s="7">
        <v>12.5</v>
      </c>
      <c r="O2529" s="10" t="str">
        <f t="shared" si="118"/>
        <v>36-45</v>
      </c>
      <c r="P2529" t="str">
        <f t="shared" si="119"/>
        <v>4-6 Years</v>
      </c>
      <c r="Q2529" t="str">
        <f>IF(B2529&lt;=500,"300-500",
 IF(B2529&lt;=650,"501-650",
 IF(B2529&lt;=750,"651-750",
 "751-850")))</f>
        <v>751-850</v>
      </c>
      <c r="R2529" t="str">
        <f>IF(L2529=1,"Customer already churned",
 IF(N2529&gt;=70,"Urgent attention required",
 IF(O2529="46-60","Focus retention efforts",
 IF(O2529="36-45","Extend retention strategies",
 IF(O2529="501-600","Engagement support required",
 IF(O2529="601-700","Monitor engagement",
 IF(AND(C2529="Germany",D2529="Female"),"Priority proactive retention",
 "General engagement")))))))</f>
        <v>Extend retention strategies</v>
      </c>
    </row>
    <row r="2530" spans="1:18" x14ac:dyDescent="0.35">
      <c r="A2530">
        <v>15654106</v>
      </c>
      <c r="B2530">
        <v>604</v>
      </c>
      <c r="C2530" t="s">
        <v>15</v>
      </c>
      <c r="D2530" t="s">
        <v>18</v>
      </c>
      <c r="E2530">
        <v>26</v>
      </c>
      <c r="F2530">
        <v>8</v>
      </c>
      <c r="G2530" s="3">
        <v>149542.51999999999</v>
      </c>
      <c r="H2530">
        <v>2</v>
      </c>
      <c r="I2530">
        <v>0</v>
      </c>
      <c r="J2530">
        <v>1</v>
      </c>
      <c r="K2530" s="5">
        <v>197911.52</v>
      </c>
      <c r="L2530">
        <v>0</v>
      </c>
      <c r="M2530" t="str">
        <f t="shared" si="117"/>
        <v xml:space="preserve"> Reatined</v>
      </c>
      <c r="N2530" s="7">
        <v>8.3333333333333321</v>
      </c>
      <c r="O2530" s="10" t="str">
        <f t="shared" si="118"/>
        <v>26-35</v>
      </c>
      <c r="P2530" t="str">
        <f t="shared" si="119"/>
        <v>7-9 Years</v>
      </c>
      <c r="Q2530" t="str">
        <f>IF(B2530&lt;=500,"300-500",
 IF(B2530&lt;=650,"501-650",
 IF(B2530&lt;=750,"651-750",
 "751-850")))</f>
        <v>501-650</v>
      </c>
      <c r="R2530" t="str">
        <f>IF(L2530=1,"Customer already churned",
 IF(N2530&gt;=70,"Urgent attention required",
 IF(O2530="46-60","Focus retention efforts",
 IF(O2530="36-45","Extend retention strategies",
 IF(O2530="501-600","Engagement support required",
 IF(O2530="601-700","Monitor engagement",
 IF(AND(C2530="Germany",D2530="Female"),"Priority proactive retention",
 "General engagement")))))))</f>
        <v>General engagement</v>
      </c>
    </row>
    <row r="2531" spans="1:18" x14ac:dyDescent="0.35">
      <c r="A2531">
        <v>15621653</v>
      </c>
      <c r="B2531">
        <v>716</v>
      </c>
      <c r="C2531" t="s">
        <v>15</v>
      </c>
      <c r="D2531" t="s">
        <v>16</v>
      </c>
      <c r="E2531">
        <v>29</v>
      </c>
      <c r="F2531">
        <v>10</v>
      </c>
      <c r="G2531" s="3">
        <v>87946.39</v>
      </c>
      <c r="H2531">
        <v>1</v>
      </c>
      <c r="I2531">
        <v>1</v>
      </c>
      <c r="J2531">
        <v>1</v>
      </c>
      <c r="K2531" s="5">
        <v>182531.74</v>
      </c>
      <c r="L2531">
        <v>0</v>
      </c>
      <c r="M2531" t="str">
        <f t="shared" si="117"/>
        <v xml:space="preserve"> Reatined</v>
      </c>
      <c r="N2531" s="7">
        <v>16.666666666666661</v>
      </c>
      <c r="O2531" s="10" t="str">
        <f t="shared" si="118"/>
        <v>26-35</v>
      </c>
      <c r="P2531" t="str">
        <f t="shared" si="119"/>
        <v>10+ Years</v>
      </c>
      <c r="Q2531" t="str">
        <f>IF(B2531&lt;=500,"300-500",
 IF(B2531&lt;=650,"501-650",
 IF(B2531&lt;=750,"651-750",
 "751-850")))</f>
        <v>651-750</v>
      </c>
      <c r="R2531" t="str">
        <f>IF(L2531=1,"Customer already churned",
 IF(N2531&gt;=70,"Urgent attention required",
 IF(O2531="46-60","Focus retention efforts",
 IF(O2531="36-45","Extend retention strategies",
 IF(O2531="501-600","Engagement support required",
 IF(O2531="601-700","Monitor engagement",
 IF(AND(C2531="Germany",D2531="Female"),"Priority proactive retention",
 "General engagement")))))))</f>
        <v>General engagement</v>
      </c>
    </row>
    <row r="2532" spans="1:18" x14ac:dyDescent="0.35">
      <c r="A2532">
        <v>15598086</v>
      </c>
      <c r="B2532">
        <v>624</v>
      </c>
      <c r="C2532" t="s">
        <v>15</v>
      </c>
      <c r="D2532" t="s">
        <v>16</v>
      </c>
      <c r="E2532">
        <v>45</v>
      </c>
      <c r="F2532">
        <v>3</v>
      </c>
      <c r="G2532" s="3">
        <v>68639.570000000007</v>
      </c>
      <c r="H2532">
        <v>1</v>
      </c>
      <c r="I2532">
        <v>1</v>
      </c>
      <c r="J2532">
        <v>0</v>
      </c>
      <c r="K2532" s="5">
        <v>168002.31</v>
      </c>
      <c r="L2532">
        <v>1</v>
      </c>
      <c r="M2532" t="str">
        <f t="shared" si="117"/>
        <v>Churned</v>
      </c>
      <c r="N2532" s="7">
        <v>37.5</v>
      </c>
      <c r="O2532" s="10" t="str">
        <f t="shared" si="118"/>
        <v>36-45</v>
      </c>
      <c r="P2532" t="str">
        <f t="shared" si="119"/>
        <v>0-3 Years</v>
      </c>
      <c r="Q2532" t="str">
        <f>IF(B2532&lt;=500,"300-500",
 IF(B2532&lt;=650,"501-650",
 IF(B2532&lt;=750,"651-750",
 "751-850")))</f>
        <v>501-650</v>
      </c>
      <c r="R2532" t="str">
        <f>IF(L2532=1,"Customer already churned",
 IF(N2532&gt;=70,"Urgent attention required",
 IF(O2532="46-60","Focus retention efforts",
 IF(O2532="36-45","Extend retention strategies",
 IF(O2532="501-600","Engagement support required",
 IF(O2532="601-700","Monitor engagement",
 IF(AND(C2532="Germany",D2532="Female"),"Priority proactive retention",
 "General engagement")))))))</f>
        <v>Customer already churned</v>
      </c>
    </row>
    <row r="2533" spans="1:18" x14ac:dyDescent="0.35">
      <c r="A2533">
        <v>15752300</v>
      </c>
      <c r="B2533">
        <v>607</v>
      </c>
      <c r="C2533" t="s">
        <v>19</v>
      </c>
      <c r="D2533" t="s">
        <v>18</v>
      </c>
      <c r="E2533">
        <v>47</v>
      </c>
      <c r="F2533">
        <v>4</v>
      </c>
      <c r="G2533" s="3">
        <v>148826.32</v>
      </c>
      <c r="H2533">
        <v>1</v>
      </c>
      <c r="I2533">
        <v>1</v>
      </c>
      <c r="J2533">
        <v>1</v>
      </c>
      <c r="K2533" s="5">
        <v>79450.61</v>
      </c>
      <c r="L2533">
        <v>0</v>
      </c>
      <c r="M2533" t="str">
        <f t="shared" si="117"/>
        <v xml:space="preserve"> Reatined</v>
      </c>
      <c r="N2533" s="7">
        <v>16.666666666666661</v>
      </c>
      <c r="O2533" s="10" t="str">
        <f t="shared" si="118"/>
        <v>46-60</v>
      </c>
      <c r="P2533" t="str">
        <f t="shared" si="119"/>
        <v>4-6 Years</v>
      </c>
      <c r="Q2533" t="str">
        <f>IF(B2533&lt;=500,"300-500",
 IF(B2533&lt;=650,"501-650",
 IF(B2533&lt;=750,"651-750",
 "751-850")))</f>
        <v>501-650</v>
      </c>
      <c r="R2533" t="str">
        <f>IF(L2533=1,"Customer already churned",
 IF(N2533&gt;=70,"Urgent attention required",
 IF(O2533="46-60","Focus retention efforts",
 IF(O2533="36-45","Extend retention strategies",
 IF(O2533="501-600","Engagement support required",
 IF(O2533="601-700","Monitor engagement",
 IF(AND(C2533="Germany",D2533="Female"),"Priority proactive retention",
 "General engagement")))))))</f>
        <v>Focus retention efforts</v>
      </c>
    </row>
    <row r="2534" spans="1:18" x14ac:dyDescent="0.35">
      <c r="A2534">
        <v>15658693</v>
      </c>
      <c r="B2534">
        <v>827</v>
      </c>
      <c r="C2534" t="s">
        <v>15</v>
      </c>
      <c r="D2534" t="s">
        <v>16</v>
      </c>
      <c r="E2534">
        <v>60</v>
      </c>
      <c r="F2534">
        <v>2</v>
      </c>
      <c r="G2534" s="3">
        <v>0</v>
      </c>
      <c r="H2534">
        <v>2</v>
      </c>
      <c r="I2534">
        <v>0</v>
      </c>
      <c r="J2534">
        <v>1</v>
      </c>
      <c r="K2534" s="5">
        <v>60615.83</v>
      </c>
      <c r="L2534">
        <v>0</v>
      </c>
      <c r="M2534" t="str">
        <f t="shared" si="117"/>
        <v xml:space="preserve"> Reatined</v>
      </c>
      <c r="N2534" s="7">
        <v>62.5</v>
      </c>
      <c r="O2534" s="10" t="str">
        <f t="shared" si="118"/>
        <v>46-60</v>
      </c>
      <c r="P2534" t="str">
        <f t="shared" si="119"/>
        <v>0-3 Years</v>
      </c>
      <c r="Q2534" t="str">
        <f>IF(B2534&lt;=500,"300-500",
 IF(B2534&lt;=650,"501-650",
 IF(B2534&lt;=750,"651-750",
 "751-850")))</f>
        <v>751-850</v>
      </c>
      <c r="R2534" t="str">
        <f>IF(L2534=1,"Customer already churned",
 IF(N2534&gt;=70,"Urgent attention required",
 IF(O2534="46-60","Focus retention efforts",
 IF(O2534="36-45","Extend retention strategies",
 IF(O2534="501-600","Engagement support required",
 IF(O2534="601-700","Monitor engagement",
 IF(AND(C2534="Germany",D2534="Female"),"Priority proactive retention",
 "General engagement")))))))</f>
        <v>Focus retention efforts</v>
      </c>
    </row>
    <row r="2535" spans="1:18" x14ac:dyDescent="0.35">
      <c r="A2535">
        <v>15631838</v>
      </c>
      <c r="B2535">
        <v>606</v>
      </c>
      <c r="C2535" t="s">
        <v>15</v>
      </c>
      <c r="D2535" t="s">
        <v>18</v>
      </c>
      <c r="E2535">
        <v>61</v>
      </c>
      <c r="F2535">
        <v>5</v>
      </c>
      <c r="G2535" s="3">
        <v>108166.09</v>
      </c>
      <c r="H2535">
        <v>2</v>
      </c>
      <c r="I2535">
        <v>0</v>
      </c>
      <c r="J2535">
        <v>1</v>
      </c>
      <c r="K2535" s="5">
        <v>8643.2099999999991</v>
      </c>
      <c r="L2535">
        <v>0</v>
      </c>
      <c r="M2535" t="str">
        <f t="shared" si="117"/>
        <v xml:space="preserve"> Reatined</v>
      </c>
      <c r="N2535" s="7">
        <v>25</v>
      </c>
      <c r="O2535" s="10" t="str">
        <f t="shared" si="118"/>
        <v>60+</v>
      </c>
      <c r="P2535" t="str">
        <f t="shared" si="119"/>
        <v>4-6 Years</v>
      </c>
      <c r="Q2535" t="str">
        <f>IF(B2535&lt;=500,"300-500",
 IF(B2535&lt;=650,"501-650",
 IF(B2535&lt;=750,"651-750",
 "751-850")))</f>
        <v>501-650</v>
      </c>
      <c r="R2535" t="str">
        <f>IF(L2535=1,"Customer already churned",
 IF(N2535&gt;=70,"Urgent attention required",
 IF(O2535="46-60","Focus retention efforts",
 IF(O2535="36-45","Extend retention strategies",
 IF(O2535="501-600","Engagement support required",
 IF(O2535="601-700","Monitor engagement",
 IF(AND(C2535="Germany",D2535="Female"),"Priority proactive retention",
 "General engagement")))))))</f>
        <v>General engagement</v>
      </c>
    </row>
    <row r="2536" spans="1:18" x14ac:dyDescent="0.35">
      <c r="A2536">
        <v>15803804</v>
      </c>
      <c r="B2536">
        <v>717</v>
      </c>
      <c r="C2536" t="s">
        <v>19</v>
      </c>
      <c r="D2536" t="s">
        <v>16</v>
      </c>
      <c r="E2536">
        <v>35</v>
      </c>
      <c r="F2536">
        <v>5</v>
      </c>
      <c r="G2536" s="3">
        <v>103214.71</v>
      </c>
      <c r="H2536">
        <v>1</v>
      </c>
      <c r="I2536">
        <v>1</v>
      </c>
      <c r="J2536">
        <v>0</v>
      </c>
      <c r="K2536" s="5">
        <v>172172.7</v>
      </c>
      <c r="L2536">
        <v>0</v>
      </c>
      <c r="M2536" t="str">
        <f t="shared" si="117"/>
        <v xml:space="preserve"> Reatined</v>
      </c>
      <c r="N2536" s="7">
        <v>37.5</v>
      </c>
      <c r="O2536" s="10" t="str">
        <f t="shared" si="118"/>
        <v>26-35</v>
      </c>
      <c r="P2536" t="str">
        <f t="shared" si="119"/>
        <v>4-6 Years</v>
      </c>
      <c r="Q2536" t="str">
        <f>IF(B2536&lt;=500,"300-500",
 IF(B2536&lt;=650,"501-650",
 IF(B2536&lt;=750,"651-750",
 "751-850")))</f>
        <v>651-750</v>
      </c>
      <c r="R2536" t="str">
        <f>IF(L2536=1,"Customer already churned",
 IF(N2536&gt;=70,"Urgent attention required",
 IF(O2536="46-60","Focus retention efforts",
 IF(O2536="36-45","Extend retention strategies",
 IF(O2536="501-600","Engagement support required",
 IF(O2536="601-700","Monitor engagement",
 IF(AND(C2536="Germany",D2536="Female"),"Priority proactive retention",
 "General engagement")))))))</f>
        <v>Priority proactive retention</v>
      </c>
    </row>
    <row r="2537" spans="1:18" x14ac:dyDescent="0.35">
      <c r="A2537">
        <v>15578809</v>
      </c>
      <c r="B2537">
        <v>651</v>
      </c>
      <c r="C2537" t="s">
        <v>19</v>
      </c>
      <c r="D2537" t="s">
        <v>18</v>
      </c>
      <c r="E2537">
        <v>40</v>
      </c>
      <c r="F2537">
        <v>1</v>
      </c>
      <c r="G2537" s="3">
        <v>134760.21</v>
      </c>
      <c r="H2537">
        <v>2</v>
      </c>
      <c r="I2537">
        <v>0</v>
      </c>
      <c r="J2537">
        <v>0</v>
      </c>
      <c r="K2537" s="5">
        <v>174434.06</v>
      </c>
      <c r="L2537">
        <v>1</v>
      </c>
      <c r="M2537" t="str">
        <f t="shared" si="117"/>
        <v>Churned</v>
      </c>
      <c r="N2537" s="7">
        <v>54.166666666666657</v>
      </c>
      <c r="O2537" s="10" t="str">
        <f t="shared" si="118"/>
        <v>36-45</v>
      </c>
      <c r="P2537" t="str">
        <f t="shared" si="119"/>
        <v>0-3 Years</v>
      </c>
      <c r="Q2537" t="str">
        <f>IF(B2537&lt;=500,"300-500",
 IF(B2537&lt;=650,"501-650",
 IF(B2537&lt;=750,"651-750",
 "751-850")))</f>
        <v>651-750</v>
      </c>
      <c r="R2537" t="str">
        <f>IF(L2537=1,"Customer already churned",
 IF(N2537&gt;=70,"Urgent attention required",
 IF(O2537="46-60","Focus retention efforts",
 IF(O2537="36-45","Extend retention strategies",
 IF(O2537="501-600","Engagement support required",
 IF(O2537="601-700","Monitor engagement",
 IF(AND(C2537="Germany",D2537="Female"),"Priority proactive retention",
 "General engagement")))))))</f>
        <v>Customer already churned</v>
      </c>
    </row>
    <row r="2538" spans="1:18" x14ac:dyDescent="0.35">
      <c r="A2538">
        <v>15752026</v>
      </c>
      <c r="B2538">
        <v>691</v>
      </c>
      <c r="C2538" t="s">
        <v>15</v>
      </c>
      <c r="D2538" t="s">
        <v>18</v>
      </c>
      <c r="E2538">
        <v>58</v>
      </c>
      <c r="F2538">
        <v>3</v>
      </c>
      <c r="G2538" s="3">
        <v>0</v>
      </c>
      <c r="H2538">
        <v>1</v>
      </c>
      <c r="I2538">
        <v>0</v>
      </c>
      <c r="J2538">
        <v>1</v>
      </c>
      <c r="K2538" s="5">
        <v>194930.3</v>
      </c>
      <c r="L2538">
        <v>1</v>
      </c>
      <c r="M2538" t="str">
        <f t="shared" si="117"/>
        <v>Churned</v>
      </c>
      <c r="N2538" s="7">
        <v>54.166666666666657</v>
      </c>
      <c r="O2538" s="10" t="str">
        <f t="shared" si="118"/>
        <v>46-60</v>
      </c>
      <c r="P2538" t="str">
        <f t="shared" si="119"/>
        <v>0-3 Years</v>
      </c>
      <c r="Q2538" t="str">
        <f>IF(B2538&lt;=500,"300-500",
 IF(B2538&lt;=650,"501-650",
 IF(B2538&lt;=750,"651-750",
 "751-850")))</f>
        <v>651-750</v>
      </c>
      <c r="R2538" t="str">
        <f>IF(L2538=1,"Customer already churned",
 IF(N2538&gt;=70,"Urgent attention required",
 IF(O2538="46-60","Focus retention efforts",
 IF(O2538="36-45","Extend retention strategies",
 IF(O2538="501-600","Engagement support required",
 IF(O2538="601-700","Monitor engagement",
 IF(AND(C2538="Germany",D2538="Female"),"Priority proactive retention",
 "General engagement")))))))</f>
        <v>Customer already churned</v>
      </c>
    </row>
    <row r="2539" spans="1:18" x14ac:dyDescent="0.35">
      <c r="A2539">
        <v>15723706</v>
      </c>
      <c r="B2539">
        <v>573</v>
      </c>
      <c r="C2539" t="s">
        <v>15</v>
      </c>
      <c r="D2539" t="s">
        <v>16</v>
      </c>
      <c r="E2539">
        <v>33</v>
      </c>
      <c r="F2539">
        <v>0</v>
      </c>
      <c r="G2539" s="3">
        <v>90124.64</v>
      </c>
      <c r="H2539">
        <v>1</v>
      </c>
      <c r="I2539">
        <v>1</v>
      </c>
      <c r="J2539">
        <v>0</v>
      </c>
      <c r="K2539" s="5">
        <v>137476.71</v>
      </c>
      <c r="L2539">
        <v>0</v>
      </c>
      <c r="M2539" t="str">
        <f t="shared" si="117"/>
        <v xml:space="preserve"> Reatined</v>
      </c>
      <c r="N2539" s="7">
        <v>62.5</v>
      </c>
      <c r="O2539" s="10" t="str">
        <f t="shared" si="118"/>
        <v>26-35</v>
      </c>
      <c r="P2539" t="str">
        <f t="shared" si="119"/>
        <v>0-3 Years</v>
      </c>
      <c r="Q2539" t="str">
        <f>IF(B2539&lt;=500,"300-500",
 IF(B2539&lt;=650,"501-650",
 IF(B2539&lt;=750,"651-750",
 "751-850")))</f>
        <v>501-650</v>
      </c>
      <c r="R2539" t="str">
        <f>IF(L2539=1,"Customer already churned",
 IF(N2539&gt;=70,"Urgent attention required",
 IF(O2539="46-60","Focus retention efforts",
 IF(O2539="36-45","Extend retention strategies",
 IF(O2539="501-600","Engagement support required",
 IF(O2539="601-700","Monitor engagement",
 IF(AND(C2539="Germany",D2539="Female"),"Priority proactive retention",
 "General engagement")))))))</f>
        <v>General engagement</v>
      </c>
    </row>
    <row r="2540" spans="1:18" x14ac:dyDescent="0.35">
      <c r="A2540">
        <v>15752838</v>
      </c>
      <c r="B2540">
        <v>723</v>
      </c>
      <c r="C2540" t="s">
        <v>17</v>
      </c>
      <c r="D2540" t="s">
        <v>18</v>
      </c>
      <c r="E2540">
        <v>38</v>
      </c>
      <c r="F2540">
        <v>6</v>
      </c>
      <c r="G2540" s="3">
        <v>0</v>
      </c>
      <c r="H2540">
        <v>2</v>
      </c>
      <c r="I2540">
        <v>1</v>
      </c>
      <c r="J2540">
        <v>1</v>
      </c>
      <c r="K2540" s="5">
        <v>94415.6</v>
      </c>
      <c r="L2540">
        <v>0</v>
      </c>
      <c r="M2540" t="str">
        <f t="shared" si="117"/>
        <v xml:space="preserve"> Reatined</v>
      </c>
      <c r="N2540" s="7">
        <v>12.5</v>
      </c>
      <c r="O2540" s="10" t="str">
        <f t="shared" si="118"/>
        <v>36-45</v>
      </c>
      <c r="P2540" t="str">
        <f t="shared" si="119"/>
        <v>4-6 Years</v>
      </c>
      <c r="Q2540" t="str">
        <f>IF(B2540&lt;=500,"300-500",
 IF(B2540&lt;=650,"501-650",
 IF(B2540&lt;=750,"651-750",
 "751-850")))</f>
        <v>651-750</v>
      </c>
      <c r="R2540" t="str">
        <f>IF(L2540=1,"Customer already churned",
 IF(N2540&gt;=70,"Urgent attention required",
 IF(O2540="46-60","Focus retention efforts",
 IF(O2540="36-45","Extend retention strategies",
 IF(O2540="501-600","Engagement support required",
 IF(O2540="601-700","Monitor engagement",
 IF(AND(C2540="Germany",D2540="Female"),"Priority proactive retention",
 "General engagement")))))))</f>
        <v>Extend retention strategies</v>
      </c>
    </row>
    <row r="2541" spans="1:18" x14ac:dyDescent="0.35">
      <c r="A2541">
        <v>15569571</v>
      </c>
      <c r="B2541">
        <v>584</v>
      </c>
      <c r="C2541" t="s">
        <v>19</v>
      </c>
      <c r="D2541" t="s">
        <v>16</v>
      </c>
      <c r="E2541">
        <v>46</v>
      </c>
      <c r="F2541">
        <v>6</v>
      </c>
      <c r="G2541" s="3">
        <v>87361.02</v>
      </c>
      <c r="H2541">
        <v>2</v>
      </c>
      <c r="I2541">
        <v>1</v>
      </c>
      <c r="J2541">
        <v>0</v>
      </c>
      <c r="K2541" s="5">
        <v>120376.87</v>
      </c>
      <c r="L2541">
        <v>1</v>
      </c>
      <c r="M2541" t="str">
        <f t="shared" si="117"/>
        <v>Churned</v>
      </c>
      <c r="N2541" s="7">
        <v>20.833333333333339</v>
      </c>
      <c r="O2541" s="10" t="str">
        <f t="shared" si="118"/>
        <v>46-60</v>
      </c>
      <c r="P2541" t="str">
        <f t="shared" si="119"/>
        <v>4-6 Years</v>
      </c>
      <c r="Q2541" t="str">
        <f>IF(B2541&lt;=500,"300-500",
 IF(B2541&lt;=650,"501-650",
 IF(B2541&lt;=750,"651-750",
 "751-850")))</f>
        <v>501-650</v>
      </c>
      <c r="R2541" t="str">
        <f>IF(L2541=1,"Customer already churned",
 IF(N2541&gt;=70,"Urgent attention required",
 IF(O2541="46-60","Focus retention efforts",
 IF(O2541="36-45","Extend retention strategies",
 IF(O2541="501-600","Engagement support required",
 IF(O2541="601-700","Monitor engagement",
 IF(AND(C2541="Germany",D2541="Female"),"Priority proactive retention",
 "General engagement")))))))</f>
        <v>Customer already churned</v>
      </c>
    </row>
    <row r="2542" spans="1:18" x14ac:dyDescent="0.35">
      <c r="A2542">
        <v>15769703</v>
      </c>
      <c r="B2542">
        <v>550</v>
      </c>
      <c r="C2542" t="s">
        <v>19</v>
      </c>
      <c r="D2542" t="s">
        <v>16</v>
      </c>
      <c r="E2542">
        <v>45</v>
      </c>
      <c r="F2542">
        <v>8</v>
      </c>
      <c r="G2542" s="3">
        <v>111257.59</v>
      </c>
      <c r="H2542">
        <v>1</v>
      </c>
      <c r="I2542">
        <v>0</v>
      </c>
      <c r="J2542">
        <v>0</v>
      </c>
      <c r="K2542" s="5">
        <v>97623.42</v>
      </c>
      <c r="L2542">
        <v>1</v>
      </c>
      <c r="M2542" t="str">
        <f t="shared" si="117"/>
        <v>Churned</v>
      </c>
      <c r="N2542" s="7">
        <v>45.833333333333329</v>
      </c>
      <c r="O2542" s="10" t="str">
        <f t="shared" si="118"/>
        <v>36-45</v>
      </c>
      <c r="P2542" t="str">
        <f t="shared" si="119"/>
        <v>7-9 Years</v>
      </c>
      <c r="Q2542" t="str">
        <f>IF(B2542&lt;=500,"300-500",
 IF(B2542&lt;=650,"501-650",
 IF(B2542&lt;=750,"651-750",
 "751-850")))</f>
        <v>501-650</v>
      </c>
      <c r="R2542" t="str">
        <f>IF(L2542=1,"Customer already churned",
 IF(N2542&gt;=70,"Urgent attention required",
 IF(O2542="46-60","Focus retention efforts",
 IF(O2542="36-45","Extend retention strategies",
 IF(O2542="501-600","Engagement support required",
 IF(O2542="601-700","Monitor engagement",
 IF(AND(C2542="Germany",D2542="Female"),"Priority proactive retention",
 "General engagement")))))))</f>
        <v>Customer already churned</v>
      </c>
    </row>
    <row r="2543" spans="1:18" x14ac:dyDescent="0.35">
      <c r="A2543">
        <v>15679770</v>
      </c>
      <c r="B2543">
        <v>611</v>
      </c>
      <c r="C2543" t="s">
        <v>15</v>
      </c>
      <c r="D2543" t="s">
        <v>16</v>
      </c>
      <c r="E2543">
        <v>61</v>
      </c>
      <c r="F2543">
        <v>3</v>
      </c>
      <c r="G2543" s="3">
        <v>131583.59</v>
      </c>
      <c r="H2543">
        <v>4</v>
      </c>
      <c r="I2543">
        <v>0</v>
      </c>
      <c r="J2543">
        <v>1</v>
      </c>
      <c r="K2543" s="5">
        <v>66238.23</v>
      </c>
      <c r="L2543">
        <v>1</v>
      </c>
      <c r="M2543" t="str">
        <f t="shared" si="117"/>
        <v>Churned</v>
      </c>
      <c r="N2543" s="7">
        <v>25</v>
      </c>
      <c r="O2543" s="10" t="str">
        <f t="shared" si="118"/>
        <v>60+</v>
      </c>
      <c r="P2543" t="str">
        <f t="shared" si="119"/>
        <v>0-3 Years</v>
      </c>
      <c r="Q2543" t="str">
        <f>IF(B2543&lt;=500,"300-500",
 IF(B2543&lt;=650,"501-650",
 IF(B2543&lt;=750,"651-750",
 "751-850")))</f>
        <v>501-650</v>
      </c>
      <c r="R2543" t="str">
        <f>IF(L2543=1,"Customer already churned",
 IF(N2543&gt;=70,"Urgent attention required",
 IF(O2543="46-60","Focus retention efforts",
 IF(O2543="36-45","Extend retention strategies",
 IF(O2543="501-600","Engagement support required",
 IF(O2543="601-700","Monitor engagement",
 IF(AND(C2543="Germany",D2543="Female"),"Priority proactive retention",
 "General engagement")))))))</f>
        <v>Customer already churned</v>
      </c>
    </row>
    <row r="2544" spans="1:18" x14ac:dyDescent="0.35">
      <c r="A2544">
        <v>15791102</v>
      </c>
      <c r="B2544">
        <v>549</v>
      </c>
      <c r="C2544" t="s">
        <v>19</v>
      </c>
      <c r="D2544" t="s">
        <v>18</v>
      </c>
      <c r="E2544">
        <v>41</v>
      </c>
      <c r="F2544">
        <v>9</v>
      </c>
      <c r="G2544" s="3">
        <v>95020.800000000003</v>
      </c>
      <c r="H2544">
        <v>3</v>
      </c>
      <c r="I2544">
        <v>1</v>
      </c>
      <c r="J2544">
        <v>1</v>
      </c>
      <c r="K2544" s="5">
        <v>131710.59</v>
      </c>
      <c r="L2544">
        <v>1</v>
      </c>
      <c r="M2544" t="str">
        <f t="shared" si="117"/>
        <v>Churned</v>
      </c>
      <c r="N2544" s="7">
        <v>0</v>
      </c>
      <c r="O2544" s="10" t="str">
        <f t="shared" si="118"/>
        <v>36-45</v>
      </c>
      <c r="P2544" t="str">
        <f t="shared" si="119"/>
        <v>7-9 Years</v>
      </c>
      <c r="Q2544" t="str">
        <f>IF(B2544&lt;=500,"300-500",
 IF(B2544&lt;=650,"501-650",
 IF(B2544&lt;=750,"651-750",
 "751-850")))</f>
        <v>501-650</v>
      </c>
      <c r="R2544" t="str">
        <f>IF(L2544=1,"Customer already churned",
 IF(N2544&gt;=70,"Urgent attention required",
 IF(O2544="46-60","Focus retention efforts",
 IF(O2544="36-45","Extend retention strategies",
 IF(O2544="501-600","Engagement support required",
 IF(O2544="601-700","Monitor engagement",
 IF(AND(C2544="Germany",D2544="Female"),"Priority proactive retention",
 "General engagement")))))))</f>
        <v>Customer already churned</v>
      </c>
    </row>
    <row r="2545" spans="1:18" x14ac:dyDescent="0.35">
      <c r="A2545">
        <v>15655192</v>
      </c>
      <c r="B2545">
        <v>850</v>
      </c>
      <c r="C2545" t="s">
        <v>17</v>
      </c>
      <c r="D2545" t="s">
        <v>16</v>
      </c>
      <c r="E2545">
        <v>24</v>
      </c>
      <c r="F2545">
        <v>1</v>
      </c>
      <c r="G2545" s="3">
        <v>0</v>
      </c>
      <c r="H2545">
        <v>2</v>
      </c>
      <c r="I2545">
        <v>0</v>
      </c>
      <c r="J2545">
        <v>1</v>
      </c>
      <c r="K2545" s="5">
        <v>69052.87</v>
      </c>
      <c r="L2545">
        <v>0</v>
      </c>
      <c r="M2545" t="str">
        <f t="shared" si="117"/>
        <v xml:space="preserve"> Reatined</v>
      </c>
      <c r="N2545" s="7">
        <v>45.833333333333329</v>
      </c>
      <c r="O2545" s="10" t="str">
        <f t="shared" si="118"/>
        <v>18-25</v>
      </c>
      <c r="P2545" t="str">
        <f t="shared" si="119"/>
        <v>0-3 Years</v>
      </c>
      <c r="Q2545" t="str">
        <f>IF(B2545&lt;=500,"300-500",
 IF(B2545&lt;=650,"501-650",
 IF(B2545&lt;=750,"651-750",
 "751-850")))</f>
        <v>751-850</v>
      </c>
      <c r="R2545" t="str">
        <f>IF(L2545=1,"Customer already churned",
 IF(N2545&gt;=70,"Urgent attention required",
 IF(O2545="46-60","Focus retention efforts",
 IF(O2545="36-45","Extend retention strategies",
 IF(O2545="501-600","Engagement support required",
 IF(O2545="601-700","Monitor engagement",
 IF(AND(C2545="Germany",D2545="Female"),"Priority proactive retention",
 "General engagement")))))))</f>
        <v>General engagement</v>
      </c>
    </row>
    <row r="2546" spans="1:18" x14ac:dyDescent="0.35">
      <c r="A2546">
        <v>15709487</v>
      </c>
      <c r="B2546">
        <v>668</v>
      </c>
      <c r="C2546" t="s">
        <v>19</v>
      </c>
      <c r="D2546" t="s">
        <v>18</v>
      </c>
      <c r="E2546">
        <v>34</v>
      </c>
      <c r="F2546">
        <v>5</v>
      </c>
      <c r="G2546" s="3">
        <v>80242.37</v>
      </c>
      <c r="H2546">
        <v>2</v>
      </c>
      <c r="I2546">
        <v>0</v>
      </c>
      <c r="J2546">
        <v>0</v>
      </c>
      <c r="K2546" s="5">
        <v>56780.97</v>
      </c>
      <c r="L2546">
        <v>0</v>
      </c>
      <c r="M2546" t="str">
        <f t="shared" si="117"/>
        <v xml:space="preserve"> Reatined</v>
      </c>
      <c r="N2546" s="7">
        <v>29.166666666666671</v>
      </c>
      <c r="O2546" s="10" t="str">
        <f t="shared" si="118"/>
        <v>26-35</v>
      </c>
      <c r="P2546" t="str">
        <f t="shared" si="119"/>
        <v>4-6 Years</v>
      </c>
      <c r="Q2546" t="str">
        <f>IF(B2546&lt;=500,"300-500",
 IF(B2546&lt;=650,"501-650",
 IF(B2546&lt;=750,"651-750",
 "751-850")))</f>
        <v>651-750</v>
      </c>
      <c r="R2546" t="str">
        <f>IF(L2546=1,"Customer already churned",
 IF(N2546&gt;=70,"Urgent attention required",
 IF(O2546="46-60","Focus retention efforts",
 IF(O2546="36-45","Extend retention strategies",
 IF(O2546="501-600","Engagement support required",
 IF(O2546="601-700","Monitor engagement",
 IF(AND(C2546="Germany",D2546="Female"),"Priority proactive retention",
 "General engagement")))))))</f>
        <v>General engagement</v>
      </c>
    </row>
    <row r="2547" spans="1:18" x14ac:dyDescent="0.35">
      <c r="A2547">
        <v>15687130</v>
      </c>
      <c r="B2547">
        <v>686</v>
      </c>
      <c r="C2547" t="s">
        <v>15</v>
      </c>
      <c r="D2547" t="s">
        <v>16</v>
      </c>
      <c r="E2547">
        <v>43</v>
      </c>
      <c r="F2547">
        <v>0</v>
      </c>
      <c r="G2547" s="3">
        <v>0</v>
      </c>
      <c r="H2547">
        <v>1</v>
      </c>
      <c r="I2547">
        <v>1</v>
      </c>
      <c r="J2547">
        <v>1</v>
      </c>
      <c r="K2547" s="5">
        <v>170072.9</v>
      </c>
      <c r="L2547">
        <v>0</v>
      </c>
      <c r="M2547" t="str">
        <f t="shared" si="117"/>
        <v xml:space="preserve"> Reatined</v>
      </c>
      <c r="N2547" s="7">
        <v>54.166666666666657</v>
      </c>
      <c r="O2547" s="10" t="str">
        <f t="shared" si="118"/>
        <v>36-45</v>
      </c>
      <c r="P2547" t="str">
        <f t="shared" si="119"/>
        <v>0-3 Years</v>
      </c>
      <c r="Q2547" t="str">
        <f>IF(B2547&lt;=500,"300-500",
 IF(B2547&lt;=650,"501-650",
 IF(B2547&lt;=750,"651-750",
 "751-850")))</f>
        <v>651-750</v>
      </c>
      <c r="R2547" t="str">
        <f>IF(L2547=1,"Customer already churned",
 IF(N2547&gt;=70,"Urgent attention required",
 IF(O2547="46-60","Focus retention efforts",
 IF(O2547="36-45","Extend retention strategies",
 IF(O2547="501-600","Engagement support required",
 IF(O2547="601-700","Monitor engagement",
 IF(AND(C2547="Germany",D2547="Female"),"Priority proactive retention",
 "General engagement")))))))</f>
        <v>Extend retention strategies</v>
      </c>
    </row>
    <row r="2548" spans="1:18" x14ac:dyDescent="0.35">
      <c r="A2548">
        <v>15755178</v>
      </c>
      <c r="B2548">
        <v>660</v>
      </c>
      <c r="C2548" t="s">
        <v>15</v>
      </c>
      <c r="D2548" t="s">
        <v>18</v>
      </c>
      <c r="E2548">
        <v>50</v>
      </c>
      <c r="F2548">
        <v>1</v>
      </c>
      <c r="G2548" s="3">
        <v>0</v>
      </c>
      <c r="H2548">
        <v>3</v>
      </c>
      <c r="I2548">
        <v>1</v>
      </c>
      <c r="J2548">
        <v>1</v>
      </c>
      <c r="K2548" s="5">
        <v>191849.15</v>
      </c>
      <c r="L2548">
        <v>1</v>
      </c>
      <c r="M2548" t="str">
        <f t="shared" si="117"/>
        <v>Churned</v>
      </c>
      <c r="N2548" s="7">
        <v>54.166666666666657</v>
      </c>
      <c r="O2548" s="10" t="str">
        <f t="shared" si="118"/>
        <v>46-60</v>
      </c>
      <c r="P2548" t="str">
        <f t="shared" si="119"/>
        <v>0-3 Years</v>
      </c>
      <c r="Q2548" t="str">
        <f>IF(B2548&lt;=500,"300-500",
 IF(B2548&lt;=650,"501-650",
 IF(B2548&lt;=750,"651-750",
 "751-850")))</f>
        <v>651-750</v>
      </c>
      <c r="R2548" t="str">
        <f>IF(L2548=1,"Customer already churned",
 IF(N2548&gt;=70,"Urgent attention required",
 IF(O2548="46-60","Focus retention efforts",
 IF(O2548="36-45","Extend retention strategies",
 IF(O2548="501-600","Engagement support required",
 IF(O2548="601-700","Monitor engagement",
 IF(AND(C2548="Germany",D2548="Female"),"Priority proactive retention",
 "General engagement")))))))</f>
        <v>Customer already churned</v>
      </c>
    </row>
    <row r="2549" spans="1:18" x14ac:dyDescent="0.35">
      <c r="A2549">
        <v>15634772</v>
      </c>
      <c r="B2549">
        <v>682</v>
      </c>
      <c r="C2549" t="s">
        <v>17</v>
      </c>
      <c r="D2549" t="s">
        <v>16</v>
      </c>
      <c r="E2549">
        <v>59</v>
      </c>
      <c r="F2549">
        <v>0</v>
      </c>
      <c r="G2549" s="3">
        <v>122661.39</v>
      </c>
      <c r="H2549">
        <v>1</v>
      </c>
      <c r="I2549">
        <v>0</v>
      </c>
      <c r="J2549">
        <v>1</v>
      </c>
      <c r="K2549" s="5">
        <v>84803.76</v>
      </c>
      <c r="L2549">
        <v>0</v>
      </c>
      <c r="M2549" t="str">
        <f t="shared" si="117"/>
        <v xml:space="preserve"> Reatined</v>
      </c>
      <c r="N2549" s="7">
        <v>66.666666666666657</v>
      </c>
      <c r="O2549" s="10" t="str">
        <f t="shared" si="118"/>
        <v>46-60</v>
      </c>
      <c r="P2549" t="str">
        <f t="shared" si="119"/>
        <v>0-3 Years</v>
      </c>
      <c r="Q2549" t="str">
        <f>IF(B2549&lt;=500,"300-500",
 IF(B2549&lt;=650,"501-650",
 IF(B2549&lt;=750,"651-750",
 "751-850")))</f>
        <v>651-750</v>
      </c>
      <c r="R2549" t="str">
        <f>IF(L2549=1,"Customer already churned",
 IF(N2549&gt;=70,"Urgent attention required",
 IF(O2549="46-60","Focus retention efforts",
 IF(O2549="36-45","Extend retention strategies",
 IF(O2549="501-600","Engagement support required",
 IF(O2549="601-700","Monitor engagement",
 IF(AND(C2549="Germany",D2549="Female"),"Priority proactive retention",
 "General engagement")))))))</f>
        <v>Focus retention efforts</v>
      </c>
    </row>
    <row r="2550" spans="1:18" x14ac:dyDescent="0.35">
      <c r="A2550">
        <v>15617197</v>
      </c>
      <c r="B2550">
        <v>524</v>
      </c>
      <c r="C2550" t="s">
        <v>15</v>
      </c>
      <c r="D2550" t="s">
        <v>18</v>
      </c>
      <c r="E2550">
        <v>50</v>
      </c>
      <c r="F2550">
        <v>4</v>
      </c>
      <c r="G2550" s="3">
        <v>0</v>
      </c>
      <c r="H2550">
        <v>2</v>
      </c>
      <c r="I2550">
        <v>1</v>
      </c>
      <c r="J2550">
        <v>1</v>
      </c>
      <c r="K2550" s="5">
        <v>31840.59</v>
      </c>
      <c r="L2550">
        <v>1</v>
      </c>
      <c r="M2550" t="str">
        <f t="shared" si="117"/>
        <v>Churned</v>
      </c>
      <c r="N2550" s="7">
        <v>29.166666666666671</v>
      </c>
      <c r="O2550" s="10" t="str">
        <f t="shared" si="118"/>
        <v>46-60</v>
      </c>
      <c r="P2550" t="str">
        <f t="shared" si="119"/>
        <v>4-6 Years</v>
      </c>
      <c r="Q2550" t="str">
        <f>IF(B2550&lt;=500,"300-500",
 IF(B2550&lt;=650,"501-650",
 IF(B2550&lt;=750,"651-750",
 "751-850")))</f>
        <v>501-650</v>
      </c>
      <c r="R2550" t="str">
        <f>IF(L2550=1,"Customer already churned",
 IF(N2550&gt;=70,"Urgent attention required",
 IF(O2550="46-60","Focus retention efforts",
 IF(O2550="36-45","Extend retention strategies",
 IF(O2550="501-600","Engagement support required",
 IF(O2550="601-700","Monitor engagement",
 IF(AND(C2550="Germany",D2550="Female"),"Priority proactive retention",
 "General engagement")))))))</f>
        <v>Customer already churned</v>
      </c>
    </row>
    <row r="2551" spans="1:18" x14ac:dyDescent="0.35">
      <c r="A2551">
        <v>15631240</v>
      </c>
      <c r="B2551">
        <v>645</v>
      </c>
      <c r="C2551" t="s">
        <v>15</v>
      </c>
      <c r="D2551" t="s">
        <v>16</v>
      </c>
      <c r="E2551">
        <v>36</v>
      </c>
      <c r="F2551">
        <v>8</v>
      </c>
      <c r="G2551" s="3">
        <v>0</v>
      </c>
      <c r="H2551">
        <v>2</v>
      </c>
      <c r="I2551">
        <v>1</v>
      </c>
      <c r="J2551">
        <v>1</v>
      </c>
      <c r="K2551" s="5">
        <v>12096.61</v>
      </c>
      <c r="L2551">
        <v>1</v>
      </c>
      <c r="M2551" t="str">
        <f t="shared" si="117"/>
        <v>Churned</v>
      </c>
      <c r="N2551" s="7">
        <v>12.5</v>
      </c>
      <c r="O2551" s="10" t="str">
        <f t="shared" si="118"/>
        <v>36-45</v>
      </c>
      <c r="P2551" t="str">
        <f t="shared" si="119"/>
        <v>7-9 Years</v>
      </c>
      <c r="Q2551" t="str">
        <f>IF(B2551&lt;=500,"300-500",
 IF(B2551&lt;=650,"501-650",
 IF(B2551&lt;=750,"651-750",
 "751-850")))</f>
        <v>501-650</v>
      </c>
      <c r="R2551" t="str">
        <f>IF(L2551=1,"Customer already churned",
 IF(N2551&gt;=70,"Urgent attention required",
 IF(O2551="46-60","Focus retention efforts",
 IF(O2551="36-45","Extend retention strategies",
 IF(O2551="501-600","Engagement support required",
 IF(O2551="601-700","Monitor engagement",
 IF(AND(C2551="Germany",D2551="Female"),"Priority proactive retention",
 "General engagement")))))))</f>
        <v>Customer already churned</v>
      </c>
    </row>
    <row r="2552" spans="1:18" x14ac:dyDescent="0.35">
      <c r="A2552">
        <v>15784301</v>
      </c>
      <c r="B2552">
        <v>850</v>
      </c>
      <c r="C2552" t="s">
        <v>15</v>
      </c>
      <c r="D2552" t="s">
        <v>18</v>
      </c>
      <c r="E2552">
        <v>42</v>
      </c>
      <c r="F2552">
        <v>0</v>
      </c>
      <c r="G2552" s="3">
        <v>0</v>
      </c>
      <c r="H2552">
        <v>2</v>
      </c>
      <c r="I2552">
        <v>1</v>
      </c>
      <c r="J2552">
        <v>0</v>
      </c>
      <c r="K2552" s="5">
        <v>44165.84</v>
      </c>
      <c r="L2552">
        <v>0</v>
      </c>
      <c r="M2552" t="str">
        <f t="shared" si="117"/>
        <v xml:space="preserve"> Reatined</v>
      </c>
      <c r="N2552" s="7">
        <v>58.333333333333343</v>
      </c>
      <c r="O2552" s="10" t="str">
        <f t="shared" si="118"/>
        <v>36-45</v>
      </c>
      <c r="P2552" t="str">
        <f t="shared" si="119"/>
        <v>0-3 Years</v>
      </c>
      <c r="Q2552" t="str">
        <f>IF(B2552&lt;=500,"300-500",
 IF(B2552&lt;=650,"501-650",
 IF(B2552&lt;=750,"651-750",
 "751-850")))</f>
        <v>751-850</v>
      </c>
      <c r="R2552" t="str">
        <f>IF(L2552=1,"Customer already churned",
 IF(N2552&gt;=70,"Urgent attention required",
 IF(O2552="46-60","Focus retention efforts",
 IF(O2552="36-45","Extend retention strategies",
 IF(O2552="501-600","Engagement support required",
 IF(O2552="601-700","Monitor engagement",
 IF(AND(C2552="Germany",D2552="Female"),"Priority proactive retention",
 "General engagement")))))))</f>
        <v>Extend retention strategies</v>
      </c>
    </row>
    <row r="2553" spans="1:18" x14ac:dyDescent="0.35">
      <c r="A2553">
        <v>15631310</v>
      </c>
      <c r="B2553">
        <v>537</v>
      </c>
      <c r="C2553" t="s">
        <v>15</v>
      </c>
      <c r="D2553" t="s">
        <v>16</v>
      </c>
      <c r="E2553">
        <v>53</v>
      </c>
      <c r="F2553">
        <v>3</v>
      </c>
      <c r="G2553" s="3">
        <v>0</v>
      </c>
      <c r="H2553">
        <v>1</v>
      </c>
      <c r="I2553">
        <v>1</v>
      </c>
      <c r="J2553">
        <v>1</v>
      </c>
      <c r="K2553" s="5">
        <v>91406.62</v>
      </c>
      <c r="L2553">
        <v>0</v>
      </c>
      <c r="M2553" t="str">
        <f t="shared" si="117"/>
        <v xml:space="preserve"> Reatined</v>
      </c>
      <c r="N2553" s="7">
        <v>45.833333333333329</v>
      </c>
      <c r="O2553" s="10" t="str">
        <f t="shared" si="118"/>
        <v>46-60</v>
      </c>
      <c r="P2553" t="str">
        <f t="shared" si="119"/>
        <v>0-3 Years</v>
      </c>
      <c r="Q2553" t="str">
        <f>IF(B2553&lt;=500,"300-500",
 IF(B2553&lt;=650,"501-650",
 IF(B2553&lt;=750,"651-750",
 "751-850")))</f>
        <v>501-650</v>
      </c>
      <c r="R2553" t="str">
        <f>IF(L2553=1,"Customer already churned",
 IF(N2553&gt;=70,"Urgent attention required",
 IF(O2553="46-60","Focus retention efforts",
 IF(O2553="36-45","Extend retention strategies",
 IF(O2553="501-600","Engagement support required",
 IF(O2553="601-700","Monitor engagement",
 IF(AND(C2553="Germany",D2553="Female"),"Priority proactive retention",
 "General engagement")))))))</f>
        <v>Focus retention efforts</v>
      </c>
    </row>
    <row r="2554" spans="1:18" x14ac:dyDescent="0.35">
      <c r="A2554">
        <v>15756560</v>
      </c>
      <c r="B2554">
        <v>599</v>
      </c>
      <c r="C2554" t="s">
        <v>17</v>
      </c>
      <c r="D2554" t="s">
        <v>16</v>
      </c>
      <c r="E2554">
        <v>46</v>
      </c>
      <c r="F2554">
        <v>7</v>
      </c>
      <c r="G2554" s="3">
        <v>81742.84</v>
      </c>
      <c r="H2554">
        <v>2</v>
      </c>
      <c r="I2554">
        <v>1</v>
      </c>
      <c r="J2554">
        <v>0</v>
      </c>
      <c r="K2554" s="5">
        <v>83282.210000000006</v>
      </c>
      <c r="L2554">
        <v>0</v>
      </c>
      <c r="M2554" t="str">
        <f t="shared" si="117"/>
        <v xml:space="preserve"> Reatined</v>
      </c>
      <c r="N2554" s="7">
        <v>20.833333333333339</v>
      </c>
      <c r="O2554" s="10" t="str">
        <f t="shared" si="118"/>
        <v>46-60</v>
      </c>
      <c r="P2554" t="str">
        <f t="shared" si="119"/>
        <v>7-9 Years</v>
      </c>
      <c r="Q2554" t="str">
        <f>IF(B2554&lt;=500,"300-500",
 IF(B2554&lt;=650,"501-650",
 IF(B2554&lt;=750,"651-750",
 "751-850")))</f>
        <v>501-650</v>
      </c>
      <c r="R2554" t="str">
        <f>IF(L2554=1,"Customer already churned",
 IF(N2554&gt;=70,"Urgent attention required",
 IF(O2554="46-60","Focus retention efforts",
 IF(O2554="36-45","Extend retention strategies",
 IF(O2554="501-600","Engagement support required",
 IF(O2554="601-700","Monitor engagement",
 IF(AND(C2554="Germany",D2554="Female"),"Priority proactive retention",
 "General engagement")))))))</f>
        <v>Focus retention efforts</v>
      </c>
    </row>
    <row r="2555" spans="1:18" x14ac:dyDescent="0.35">
      <c r="A2555">
        <v>15732270</v>
      </c>
      <c r="B2555">
        <v>727</v>
      </c>
      <c r="C2555" t="s">
        <v>17</v>
      </c>
      <c r="D2555" t="s">
        <v>18</v>
      </c>
      <c r="E2555">
        <v>71</v>
      </c>
      <c r="F2555">
        <v>8</v>
      </c>
      <c r="G2555" s="3">
        <v>0</v>
      </c>
      <c r="H2555">
        <v>1</v>
      </c>
      <c r="I2555">
        <v>1</v>
      </c>
      <c r="J2555">
        <v>1</v>
      </c>
      <c r="K2555" s="5">
        <v>198446.91</v>
      </c>
      <c r="L2555">
        <v>1</v>
      </c>
      <c r="M2555" t="str">
        <f t="shared" si="117"/>
        <v>Churned</v>
      </c>
      <c r="N2555" s="7">
        <v>45.833333333333329</v>
      </c>
      <c r="O2555" s="10" t="str">
        <f t="shared" si="118"/>
        <v>60+</v>
      </c>
      <c r="P2555" t="str">
        <f t="shared" si="119"/>
        <v>7-9 Years</v>
      </c>
      <c r="Q2555" t="str">
        <f>IF(B2555&lt;=500,"300-500",
 IF(B2555&lt;=650,"501-650",
 IF(B2555&lt;=750,"651-750",
 "751-850")))</f>
        <v>651-750</v>
      </c>
      <c r="R2555" t="str">
        <f>IF(L2555=1,"Customer already churned",
 IF(N2555&gt;=70,"Urgent attention required",
 IF(O2555="46-60","Focus retention efforts",
 IF(O2555="36-45","Extend retention strategies",
 IF(O2555="501-600","Engagement support required",
 IF(O2555="601-700","Monitor engagement",
 IF(AND(C2555="Germany",D2555="Female"),"Priority proactive retention",
 "General engagement")))))))</f>
        <v>Customer already churned</v>
      </c>
    </row>
    <row r="2556" spans="1:18" x14ac:dyDescent="0.35">
      <c r="A2556">
        <v>15739357</v>
      </c>
      <c r="B2556">
        <v>756</v>
      </c>
      <c r="C2556" t="s">
        <v>17</v>
      </c>
      <c r="D2556" t="s">
        <v>18</v>
      </c>
      <c r="E2556">
        <v>30</v>
      </c>
      <c r="F2556">
        <v>2</v>
      </c>
      <c r="G2556" s="3">
        <v>145127.85</v>
      </c>
      <c r="H2556">
        <v>1</v>
      </c>
      <c r="I2556">
        <v>0</v>
      </c>
      <c r="J2556">
        <v>0</v>
      </c>
      <c r="K2556" s="5">
        <v>7554.68</v>
      </c>
      <c r="L2556">
        <v>0</v>
      </c>
      <c r="M2556" t="str">
        <f t="shared" si="117"/>
        <v xml:space="preserve"> Reatined</v>
      </c>
      <c r="N2556" s="7">
        <v>70.833333333333343</v>
      </c>
      <c r="O2556" s="10" t="str">
        <f t="shared" si="118"/>
        <v>26-35</v>
      </c>
      <c r="P2556" t="str">
        <f t="shared" si="119"/>
        <v>0-3 Years</v>
      </c>
      <c r="Q2556" t="str">
        <f>IF(B2556&lt;=500,"300-500",
 IF(B2556&lt;=650,"501-650",
 IF(B2556&lt;=750,"651-750",
 "751-850")))</f>
        <v>751-850</v>
      </c>
      <c r="R2556" t="str">
        <f>IF(L2556=1,"Customer already churned",
 IF(N2556&gt;=70,"Urgent attention required",
 IF(O2556="46-60","Focus retention efforts",
 IF(O2556="36-45","Extend retention strategies",
 IF(O2556="501-600","Engagement support required",
 IF(O2556="601-700","Monitor engagement",
 IF(AND(C2556="Germany",D2556="Female"),"Priority proactive retention",
 "General engagement")))))))</f>
        <v>Urgent attention required</v>
      </c>
    </row>
    <row r="2557" spans="1:18" x14ac:dyDescent="0.35">
      <c r="A2557">
        <v>15771540</v>
      </c>
      <c r="B2557">
        <v>755</v>
      </c>
      <c r="C2557" t="s">
        <v>15</v>
      </c>
      <c r="D2557" t="s">
        <v>18</v>
      </c>
      <c r="E2557">
        <v>38</v>
      </c>
      <c r="F2557">
        <v>9</v>
      </c>
      <c r="G2557" s="3">
        <v>148912.44</v>
      </c>
      <c r="H2557">
        <v>1</v>
      </c>
      <c r="I2557">
        <v>1</v>
      </c>
      <c r="J2557">
        <v>0</v>
      </c>
      <c r="K2557" s="5">
        <v>80416.160000000003</v>
      </c>
      <c r="L2557">
        <v>0</v>
      </c>
      <c r="M2557" t="str">
        <f t="shared" si="117"/>
        <v xml:space="preserve"> Reatined</v>
      </c>
      <c r="N2557" s="7">
        <v>37.5</v>
      </c>
      <c r="O2557" s="10" t="str">
        <f t="shared" si="118"/>
        <v>36-45</v>
      </c>
      <c r="P2557" t="str">
        <f t="shared" si="119"/>
        <v>7-9 Years</v>
      </c>
      <c r="Q2557" t="str">
        <f>IF(B2557&lt;=500,"300-500",
 IF(B2557&lt;=650,"501-650",
 IF(B2557&lt;=750,"651-750",
 "751-850")))</f>
        <v>751-850</v>
      </c>
      <c r="R2557" t="str">
        <f>IF(L2557=1,"Customer already churned",
 IF(N2557&gt;=70,"Urgent attention required",
 IF(O2557="46-60","Focus retention efforts",
 IF(O2557="36-45","Extend retention strategies",
 IF(O2557="501-600","Engagement support required",
 IF(O2557="601-700","Monitor engagement",
 IF(AND(C2557="Germany",D2557="Female"),"Priority proactive retention",
 "General engagement")))))))</f>
        <v>Extend retention strategies</v>
      </c>
    </row>
    <row r="2558" spans="1:18" x14ac:dyDescent="0.35">
      <c r="A2558">
        <v>15567486</v>
      </c>
      <c r="B2558">
        <v>634</v>
      </c>
      <c r="C2558" t="s">
        <v>17</v>
      </c>
      <c r="D2558" t="s">
        <v>16</v>
      </c>
      <c r="E2558">
        <v>41</v>
      </c>
      <c r="F2558">
        <v>4</v>
      </c>
      <c r="G2558" s="3">
        <v>0</v>
      </c>
      <c r="H2558">
        <v>2</v>
      </c>
      <c r="I2558">
        <v>1</v>
      </c>
      <c r="J2558">
        <v>1</v>
      </c>
      <c r="K2558" s="5">
        <v>164549.74</v>
      </c>
      <c r="L2558">
        <v>0</v>
      </c>
      <c r="M2558" t="str">
        <f t="shared" si="117"/>
        <v xml:space="preserve"> Reatined</v>
      </c>
      <c r="N2558" s="7">
        <v>12.5</v>
      </c>
      <c r="O2558" s="10" t="str">
        <f t="shared" si="118"/>
        <v>36-45</v>
      </c>
      <c r="P2558" t="str">
        <f t="shared" si="119"/>
        <v>4-6 Years</v>
      </c>
      <c r="Q2558" t="str">
        <f>IF(B2558&lt;=500,"300-500",
 IF(B2558&lt;=650,"501-650",
 IF(B2558&lt;=750,"651-750",
 "751-850")))</f>
        <v>501-650</v>
      </c>
      <c r="R2558" t="str">
        <f>IF(L2558=1,"Customer already churned",
 IF(N2558&gt;=70,"Urgent attention required",
 IF(O2558="46-60","Focus retention efforts",
 IF(O2558="36-45","Extend retention strategies",
 IF(O2558="501-600","Engagement support required",
 IF(O2558="601-700","Monitor engagement",
 IF(AND(C2558="Germany",D2558="Female"),"Priority proactive retention",
 "General engagement")))))))</f>
        <v>Extend retention strategies</v>
      </c>
    </row>
    <row r="2559" spans="1:18" x14ac:dyDescent="0.35">
      <c r="A2559">
        <v>15714634</v>
      </c>
      <c r="B2559">
        <v>837</v>
      </c>
      <c r="C2559" t="s">
        <v>15</v>
      </c>
      <c r="D2559" t="s">
        <v>18</v>
      </c>
      <c r="E2559">
        <v>26</v>
      </c>
      <c r="F2559">
        <v>4</v>
      </c>
      <c r="G2559" s="3">
        <v>89900.24</v>
      </c>
      <c r="H2559">
        <v>2</v>
      </c>
      <c r="I2559">
        <v>1</v>
      </c>
      <c r="J2559">
        <v>0</v>
      </c>
      <c r="K2559" s="5">
        <v>175477.03</v>
      </c>
      <c r="L2559">
        <v>0</v>
      </c>
      <c r="M2559" t="str">
        <f t="shared" si="117"/>
        <v xml:space="preserve"> Reatined</v>
      </c>
      <c r="N2559" s="7">
        <v>20.833333333333339</v>
      </c>
      <c r="O2559" s="10" t="str">
        <f t="shared" si="118"/>
        <v>26-35</v>
      </c>
      <c r="P2559" t="str">
        <f t="shared" si="119"/>
        <v>4-6 Years</v>
      </c>
      <c r="Q2559" t="str">
        <f>IF(B2559&lt;=500,"300-500",
 IF(B2559&lt;=650,"501-650",
 IF(B2559&lt;=750,"651-750",
 "751-850")))</f>
        <v>751-850</v>
      </c>
      <c r="R2559" t="str">
        <f>IF(L2559=1,"Customer already churned",
 IF(N2559&gt;=70,"Urgent attention required",
 IF(O2559="46-60","Focus retention efforts",
 IF(O2559="36-45","Extend retention strategies",
 IF(O2559="501-600","Engagement support required",
 IF(O2559="601-700","Monitor engagement",
 IF(AND(C2559="Germany",D2559="Female"),"Priority proactive retention",
 "General engagement")))))))</f>
        <v>General engagement</v>
      </c>
    </row>
    <row r="2560" spans="1:18" x14ac:dyDescent="0.35">
      <c r="A2560">
        <v>15727021</v>
      </c>
      <c r="B2560">
        <v>727</v>
      </c>
      <c r="C2560" t="s">
        <v>19</v>
      </c>
      <c r="D2560" t="s">
        <v>16</v>
      </c>
      <c r="E2560">
        <v>30</v>
      </c>
      <c r="F2560">
        <v>8</v>
      </c>
      <c r="G2560" s="3">
        <v>119027.28</v>
      </c>
      <c r="H2560">
        <v>2</v>
      </c>
      <c r="I2560">
        <v>1</v>
      </c>
      <c r="J2560">
        <v>1</v>
      </c>
      <c r="K2560" s="5">
        <v>137903.54</v>
      </c>
      <c r="L2560">
        <v>0</v>
      </c>
      <c r="M2560" t="str">
        <f t="shared" si="117"/>
        <v xml:space="preserve"> Reatined</v>
      </c>
      <c r="N2560" s="7">
        <v>0</v>
      </c>
      <c r="O2560" s="10" t="str">
        <f t="shared" si="118"/>
        <v>26-35</v>
      </c>
      <c r="P2560" t="str">
        <f t="shared" si="119"/>
        <v>7-9 Years</v>
      </c>
      <c r="Q2560" t="str">
        <f>IF(B2560&lt;=500,"300-500",
 IF(B2560&lt;=650,"501-650",
 IF(B2560&lt;=750,"651-750",
 "751-850")))</f>
        <v>651-750</v>
      </c>
      <c r="R2560" t="str">
        <f>IF(L2560=1,"Customer already churned",
 IF(N2560&gt;=70,"Urgent attention required",
 IF(O2560="46-60","Focus retention efforts",
 IF(O2560="36-45","Extend retention strategies",
 IF(O2560="501-600","Engagement support required",
 IF(O2560="601-700","Monitor engagement",
 IF(AND(C2560="Germany",D2560="Female"),"Priority proactive retention",
 "General engagement")))))))</f>
        <v>Priority proactive retention</v>
      </c>
    </row>
    <row r="2561" spans="1:18" x14ac:dyDescent="0.35">
      <c r="A2561">
        <v>15650670</v>
      </c>
      <c r="B2561">
        <v>567</v>
      </c>
      <c r="C2561" t="s">
        <v>19</v>
      </c>
      <c r="D2561" t="s">
        <v>16</v>
      </c>
      <c r="E2561">
        <v>40</v>
      </c>
      <c r="F2561">
        <v>2</v>
      </c>
      <c r="G2561" s="3">
        <v>105222.86</v>
      </c>
      <c r="H2561">
        <v>2</v>
      </c>
      <c r="I2561">
        <v>1</v>
      </c>
      <c r="J2561">
        <v>0</v>
      </c>
      <c r="K2561" s="5">
        <v>93795.86</v>
      </c>
      <c r="L2561">
        <v>0</v>
      </c>
      <c r="M2561" t="str">
        <f t="shared" si="117"/>
        <v xml:space="preserve"> Reatined</v>
      </c>
      <c r="N2561" s="7">
        <v>45.833333333333329</v>
      </c>
      <c r="O2561" s="10" t="str">
        <f t="shared" si="118"/>
        <v>36-45</v>
      </c>
      <c r="P2561" t="str">
        <f t="shared" si="119"/>
        <v>0-3 Years</v>
      </c>
      <c r="Q2561" t="str">
        <f>IF(B2561&lt;=500,"300-500",
 IF(B2561&lt;=650,"501-650",
 IF(B2561&lt;=750,"651-750",
 "751-850")))</f>
        <v>501-650</v>
      </c>
      <c r="R2561" t="str">
        <f>IF(L2561=1,"Customer already churned",
 IF(N2561&gt;=70,"Urgent attention required",
 IF(O2561="46-60","Focus retention efforts",
 IF(O2561="36-45","Extend retention strategies",
 IF(O2561="501-600","Engagement support required",
 IF(O2561="601-700","Monitor engagement",
 IF(AND(C2561="Germany",D2561="Female"),"Priority proactive retention",
 "General engagement")))))))</f>
        <v>Extend retention strategies</v>
      </c>
    </row>
    <row r="2562" spans="1:18" x14ac:dyDescent="0.35">
      <c r="A2562">
        <v>15711834</v>
      </c>
      <c r="B2562">
        <v>650</v>
      </c>
      <c r="C2562" t="s">
        <v>17</v>
      </c>
      <c r="D2562" t="s">
        <v>16</v>
      </c>
      <c r="E2562">
        <v>30</v>
      </c>
      <c r="F2562">
        <v>6</v>
      </c>
      <c r="G2562" s="3">
        <v>0</v>
      </c>
      <c r="H2562">
        <v>1</v>
      </c>
      <c r="I2562">
        <v>0</v>
      </c>
      <c r="J2562">
        <v>0</v>
      </c>
      <c r="K2562" s="5">
        <v>67997.13</v>
      </c>
      <c r="L2562">
        <v>1</v>
      </c>
      <c r="M2562" t="str">
        <f t="shared" si="117"/>
        <v>Churned</v>
      </c>
      <c r="N2562" s="7">
        <v>58.333333333333343</v>
      </c>
      <c r="O2562" s="10" t="str">
        <f t="shared" si="118"/>
        <v>26-35</v>
      </c>
      <c r="P2562" t="str">
        <f t="shared" si="119"/>
        <v>4-6 Years</v>
      </c>
      <c r="Q2562" t="str">
        <f>IF(B2562&lt;=500,"300-500",
 IF(B2562&lt;=650,"501-650",
 IF(B2562&lt;=750,"651-750",
 "751-850")))</f>
        <v>501-650</v>
      </c>
      <c r="R2562" t="str">
        <f>IF(L2562=1,"Customer already churned",
 IF(N2562&gt;=70,"Urgent attention required",
 IF(O2562="46-60","Focus retention efforts",
 IF(O2562="36-45","Extend retention strategies",
 IF(O2562="501-600","Engagement support required",
 IF(O2562="601-700","Monitor engagement",
 IF(AND(C2562="Germany",D2562="Female"),"Priority proactive retention",
 "General engagement")))))))</f>
        <v>Customer already churned</v>
      </c>
    </row>
    <row r="2563" spans="1:18" x14ac:dyDescent="0.35">
      <c r="A2563">
        <v>15729763</v>
      </c>
      <c r="B2563">
        <v>655</v>
      </c>
      <c r="C2563" t="s">
        <v>17</v>
      </c>
      <c r="D2563" t="s">
        <v>18</v>
      </c>
      <c r="E2563">
        <v>34</v>
      </c>
      <c r="F2563">
        <v>1</v>
      </c>
      <c r="G2563" s="3">
        <v>116114.93</v>
      </c>
      <c r="H2563">
        <v>1</v>
      </c>
      <c r="I2563">
        <v>1</v>
      </c>
      <c r="J2563">
        <v>1</v>
      </c>
      <c r="K2563" s="5">
        <v>49492.15</v>
      </c>
      <c r="L2563">
        <v>0</v>
      </c>
      <c r="M2563" t="str">
        <f t="shared" ref="M2563:M2626" si="120">IF(L2563=1, "Churned"," Reatined")</f>
        <v xml:space="preserve"> Reatined</v>
      </c>
      <c r="N2563" s="7">
        <v>41.666666666666671</v>
      </c>
      <c r="O2563" s="10" t="str">
        <f t="shared" ref="O2563:O2626" si="121">IF(E2563&lt;=25,"18-25",
 IF(E2563&lt;=35,"26-35",
 IF(E2563&lt;=45,"36-45",
 IF(E2563&lt;=60,"46-60",
 "60+"))))</f>
        <v>26-35</v>
      </c>
      <c r="P2563" t="str">
        <f t="shared" ref="P2563:P2626" si="122">IF(F2563&lt;=3,"0-3 Years",
 IF(F2563&lt;=6,"4-6 Years",
 IF(F2563&lt;=9,"7-9 Years",
 "10+ Years")))</f>
        <v>0-3 Years</v>
      </c>
      <c r="Q2563" t="str">
        <f>IF(B2563&lt;=500,"300-500",
 IF(B2563&lt;=650,"501-650",
 IF(B2563&lt;=750,"651-750",
 "751-850")))</f>
        <v>651-750</v>
      </c>
      <c r="R2563" t="str">
        <f>IF(L2563=1,"Customer already churned",
 IF(N2563&gt;=70,"Urgent attention required",
 IF(O2563="46-60","Focus retention efforts",
 IF(O2563="36-45","Extend retention strategies",
 IF(O2563="501-600","Engagement support required",
 IF(O2563="601-700","Monitor engagement",
 IF(AND(C2563="Germany",D2563="Female"),"Priority proactive retention",
 "General engagement")))))))</f>
        <v>General engagement</v>
      </c>
    </row>
    <row r="2564" spans="1:18" x14ac:dyDescent="0.35">
      <c r="A2564">
        <v>15646566</v>
      </c>
      <c r="B2564">
        <v>763</v>
      </c>
      <c r="C2564" t="s">
        <v>15</v>
      </c>
      <c r="D2564" t="s">
        <v>16</v>
      </c>
      <c r="E2564">
        <v>58</v>
      </c>
      <c r="F2564">
        <v>9</v>
      </c>
      <c r="G2564" s="3">
        <v>187911.55</v>
      </c>
      <c r="H2564">
        <v>1</v>
      </c>
      <c r="I2564">
        <v>0</v>
      </c>
      <c r="J2564">
        <v>1</v>
      </c>
      <c r="K2564" s="5">
        <v>35825.18</v>
      </c>
      <c r="L2564">
        <v>0</v>
      </c>
      <c r="M2564" t="str">
        <f t="shared" si="120"/>
        <v xml:space="preserve"> Reatined</v>
      </c>
      <c r="N2564" s="7">
        <v>41.666666666666671</v>
      </c>
      <c r="O2564" s="10" t="str">
        <f t="shared" si="121"/>
        <v>46-60</v>
      </c>
      <c r="P2564" t="str">
        <f t="shared" si="122"/>
        <v>7-9 Years</v>
      </c>
      <c r="Q2564" t="str">
        <f>IF(B2564&lt;=500,"300-500",
 IF(B2564&lt;=650,"501-650",
 IF(B2564&lt;=750,"651-750",
 "751-850")))</f>
        <v>751-850</v>
      </c>
      <c r="R2564" t="str">
        <f>IF(L2564=1,"Customer already churned",
 IF(N2564&gt;=70,"Urgent attention required",
 IF(O2564="46-60","Focus retention efforts",
 IF(O2564="36-45","Extend retention strategies",
 IF(O2564="501-600","Engagement support required",
 IF(O2564="601-700","Monitor engagement",
 IF(AND(C2564="Germany",D2564="Female"),"Priority proactive retention",
 "General engagement")))))))</f>
        <v>Focus retention efforts</v>
      </c>
    </row>
    <row r="2565" spans="1:18" x14ac:dyDescent="0.35">
      <c r="A2565">
        <v>15645463</v>
      </c>
      <c r="B2565">
        <v>843</v>
      </c>
      <c r="C2565" t="s">
        <v>15</v>
      </c>
      <c r="D2565" t="s">
        <v>16</v>
      </c>
      <c r="E2565">
        <v>27</v>
      </c>
      <c r="F2565">
        <v>5</v>
      </c>
      <c r="G2565" s="3">
        <v>0</v>
      </c>
      <c r="H2565">
        <v>2</v>
      </c>
      <c r="I2565">
        <v>1</v>
      </c>
      <c r="J2565">
        <v>1</v>
      </c>
      <c r="K2565" s="5">
        <v>67494.23</v>
      </c>
      <c r="L2565">
        <v>0</v>
      </c>
      <c r="M2565" t="str">
        <f t="shared" si="120"/>
        <v xml:space="preserve"> Reatined</v>
      </c>
      <c r="N2565" s="7">
        <v>12.5</v>
      </c>
      <c r="O2565" s="10" t="str">
        <f t="shared" si="121"/>
        <v>26-35</v>
      </c>
      <c r="P2565" t="str">
        <f t="shared" si="122"/>
        <v>4-6 Years</v>
      </c>
      <c r="Q2565" t="str">
        <f>IF(B2565&lt;=500,"300-500",
 IF(B2565&lt;=650,"501-650",
 IF(B2565&lt;=750,"651-750",
 "751-850")))</f>
        <v>751-850</v>
      </c>
      <c r="R2565" t="str">
        <f>IF(L2565=1,"Customer already churned",
 IF(N2565&gt;=70,"Urgent attention required",
 IF(O2565="46-60","Focus retention efforts",
 IF(O2565="36-45","Extend retention strategies",
 IF(O2565="501-600","Engagement support required",
 IF(O2565="601-700","Monitor engagement",
 IF(AND(C2565="Germany",D2565="Female"),"Priority proactive retention",
 "General engagement")))))))</f>
        <v>General engagement</v>
      </c>
    </row>
    <row r="2566" spans="1:18" x14ac:dyDescent="0.35">
      <c r="A2566">
        <v>15672144</v>
      </c>
      <c r="B2566">
        <v>667</v>
      </c>
      <c r="C2566" t="s">
        <v>15</v>
      </c>
      <c r="D2566" t="s">
        <v>16</v>
      </c>
      <c r="E2566">
        <v>38</v>
      </c>
      <c r="F2566">
        <v>6</v>
      </c>
      <c r="G2566" s="3">
        <v>144432.04</v>
      </c>
      <c r="H2566">
        <v>1</v>
      </c>
      <c r="I2566">
        <v>1</v>
      </c>
      <c r="J2566">
        <v>1</v>
      </c>
      <c r="K2566" s="5">
        <v>73963.17</v>
      </c>
      <c r="L2566">
        <v>1</v>
      </c>
      <c r="M2566" t="str">
        <f t="shared" si="120"/>
        <v>Churned</v>
      </c>
      <c r="N2566" s="7">
        <v>16.666666666666661</v>
      </c>
      <c r="O2566" s="10" t="str">
        <f t="shared" si="121"/>
        <v>36-45</v>
      </c>
      <c r="P2566" t="str">
        <f t="shared" si="122"/>
        <v>4-6 Years</v>
      </c>
      <c r="Q2566" t="str">
        <f>IF(B2566&lt;=500,"300-500",
 IF(B2566&lt;=650,"501-650",
 IF(B2566&lt;=750,"651-750",
 "751-850")))</f>
        <v>651-750</v>
      </c>
      <c r="R2566" t="str">
        <f>IF(L2566=1,"Customer already churned",
 IF(N2566&gt;=70,"Urgent attention required",
 IF(O2566="46-60","Focus retention efforts",
 IF(O2566="36-45","Extend retention strategies",
 IF(O2566="501-600","Engagement support required",
 IF(O2566="601-700","Monitor engagement",
 IF(AND(C2566="Germany",D2566="Female"),"Priority proactive retention",
 "General engagement")))))))</f>
        <v>Customer already churned</v>
      </c>
    </row>
    <row r="2567" spans="1:18" x14ac:dyDescent="0.35">
      <c r="A2567">
        <v>15596088</v>
      </c>
      <c r="B2567">
        <v>705</v>
      </c>
      <c r="C2567" t="s">
        <v>15</v>
      </c>
      <c r="D2567" t="s">
        <v>16</v>
      </c>
      <c r="E2567">
        <v>50</v>
      </c>
      <c r="F2567">
        <v>4</v>
      </c>
      <c r="G2567" s="3">
        <v>77065.899999999994</v>
      </c>
      <c r="H2567">
        <v>2</v>
      </c>
      <c r="I2567">
        <v>0</v>
      </c>
      <c r="J2567">
        <v>1</v>
      </c>
      <c r="K2567" s="5">
        <v>145159.26</v>
      </c>
      <c r="L2567">
        <v>0</v>
      </c>
      <c r="M2567" t="str">
        <f t="shared" si="120"/>
        <v xml:space="preserve"> Reatined</v>
      </c>
      <c r="N2567" s="7">
        <v>25</v>
      </c>
      <c r="O2567" s="10" t="str">
        <f t="shared" si="121"/>
        <v>46-60</v>
      </c>
      <c r="P2567" t="str">
        <f t="shared" si="122"/>
        <v>4-6 Years</v>
      </c>
      <c r="Q2567" t="str">
        <f>IF(B2567&lt;=500,"300-500",
 IF(B2567&lt;=650,"501-650",
 IF(B2567&lt;=750,"651-750",
 "751-850")))</f>
        <v>651-750</v>
      </c>
      <c r="R2567" t="str">
        <f>IF(L2567=1,"Customer already churned",
 IF(N2567&gt;=70,"Urgent attention required",
 IF(O2567="46-60","Focus retention efforts",
 IF(O2567="36-45","Extend retention strategies",
 IF(O2567="501-600","Engagement support required",
 IF(O2567="601-700","Monitor engagement",
 IF(AND(C2567="Germany",D2567="Female"),"Priority proactive retention",
 "General engagement")))))))</f>
        <v>Focus retention efforts</v>
      </c>
    </row>
    <row r="2568" spans="1:18" x14ac:dyDescent="0.35">
      <c r="A2568">
        <v>15614878</v>
      </c>
      <c r="B2568">
        <v>660</v>
      </c>
      <c r="C2568" t="s">
        <v>19</v>
      </c>
      <c r="D2568" t="s">
        <v>16</v>
      </c>
      <c r="E2568">
        <v>29</v>
      </c>
      <c r="F2568">
        <v>6</v>
      </c>
      <c r="G2568" s="3">
        <v>180520.29</v>
      </c>
      <c r="H2568">
        <v>1</v>
      </c>
      <c r="I2568">
        <v>1</v>
      </c>
      <c r="J2568">
        <v>1</v>
      </c>
      <c r="K2568" s="5">
        <v>123850.58</v>
      </c>
      <c r="L2568">
        <v>0</v>
      </c>
      <c r="M2568" t="str">
        <f t="shared" si="120"/>
        <v xml:space="preserve"> Reatined</v>
      </c>
      <c r="N2568" s="7">
        <v>16.666666666666661</v>
      </c>
      <c r="O2568" s="10" t="str">
        <f t="shared" si="121"/>
        <v>26-35</v>
      </c>
      <c r="P2568" t="str">
        <f t="shared" si="122"/>
        <v>4-6 Years</v>
      </c>
      <c r="Q2568" t="str">
        <f>IF(B2568&lt;=500,"300-500",
 IF(B2568&lt;=650,"501-650",
 IF(B2568&lt;=750,"651-750",
 "751-850")))</f>
        <v>651-750</v>
      </c>
      <c r="R2568" t="str">
        <f>IF(L2568=1,"Customer already churned",
 IF(N2568&gt;=70,"Urgent attention required",
 IF(O2568="46-60","Focus retention efforts",
 IF(O2568="36-45","Extend retention strategies",
 IF(O2568="501-600","Engagement support required",
 IF(O2568="601-700","Monitor engagement",
 IF(AND(C2568="Germany",D2568="Female"),"Priority proactive retention",
 "General engagement")))))))</f>
        <v>Priority proactive retention</v>
      </c>
    </row>
    <row r="2569" spans="1:18" x14ac:dyDescent="0.35">
      <c r="A2569">
        <v>15635240</v>
      </c>
      <c r="B2569">
        <v>553</v>
      </c>
      <c r="C2569" t="s">
        <v>15</v>
      </c>
      <c r="D2569" t="s">
        <v>18</v>
      </c>
      <c r="E2569">
        <v>42</v>
      </c>
      <c r="F2569">
        <v>1</v>
      </c>
      <c r="G2569" s="3">
        <v>0</v>
      </c>
      <c r="H2569">
        <v>2</v>
      </c>
      <c r="I2569">
        <v>0</v>
      </c>
      <c r="J2569">
        <v>0</v>
      </c>
      <c r="K2569" s="5">
        <v>23822.04</v>
      </c>
      <c r="L2569">
        <v>0</v>
      </c>
      <c r="M2569" t="str">
        <f t="shared" si="120"/>
        <v xml:space="preserve"> Reatined</v>
      </c>
      <c r="N2569" s="7">
        <v>66.666666666666657</v>
      </c>
      <c r="O2569" s="10" t="str">
        <f t="shared" si="121"/>
        <v>36-45</v>
      </c>
      <c r="P2569" t="str">
        <f t="shared" si="122"/>
        <v>0-3 Years</v>
      </c>
      <c r="Q2569" t="str">
        <f>IF(B2569&lt;=500,"300-500",
 IF(B2569&lt;=650,"501-650",
 IF(B2569&lt;=750,"651-750",
 "751-850")))</f>
        <v>501-650</v>
      </c>
      <c r="R2569" t="str">
        <f>IF(L2569=1,"Customer already churned",
 IF(N2569&gt;=70,"Urgent attention required",
 IF(O2569="46-60","Focus retention efforts",
 IF(O2569="36-45","Extend retention strategies",
 IF(O2569="501-600","Engagement support required",
 IF(O2569="601-700","Monitor engagement",
 IF(AND(C2569="Germany",D2569="Female"),"Priority proactive retention",
 "General engagement")))))))</f>
        <v>Extend retention strategies</v>
      </c>
    </row>
    <row r="2570" spans="1:18" x14ac:dyDescent="0.35">
      <c r="A2570">
        <v>15775905</v>
      </c>
      <c r="B2570">
        <v>612</v>
      </c>
      <c r="C2570" t="s">
        <v>19</v>
      </c>
      <c r="D2570" t="s">
        <v>16</v>
      </c>
      <c r="E2570">
        <v>47</v>
      </c>
      <c r="F2570">
        <v>6</v>
      </c>
      <c r="G2570" s="3">
        <v>130024.87</v>
      </c>
      <c r="H2570">
        <v>1</v>
      </c>
      <c r="I2570">
        <v>1</v>
      </c>
      <c r="J2570">
        <v>1</v>
      </c>
      <c r="K2570" s="5">
        <v>45750.21</v>
      </c>
      <c r="L2570">
        <v>1</v>
      </c>
      <c r="M2570" t="str">
        <f t="shared" si="120"/>
        <v>Churned</v>
      </c>
      <c r="N2570" s="7">
        <v>16.666666666666661</v>
      </c>
      <c r="O2570" s="10" t="str">
        <f t="shared" si="121"/>
        <v>46-60</v>
      </c>
      <c r="P2570" t="str">
        <f t="shared" si="122"/>
        <v>4-6 Years</v>
      </c>
      <c r="Q2570" t="str">
        <f>IF(B2570&lt;=500,"300-500",
 IF(B2570&lt;=650,"501-650",
 IF(B2570&lt;=750,"651-750",
 "751-850")))</f>
        <v>501-650</v>
      </c>
      <c r="R2570" t="str">
        <f>IF(L2570=1,"Customer already churned",
 IF(N2570&gt;=70,"Urgent attention required",
 IF(O2570="46-60","Focus retention efforts",
 IF(O2570="36-45","Extend retention strategies",
 IF(O2570="501-600","Engagement support required",
 IF(O2570="601-700","Monitor engagement",
 IF(AND(C2570="Germany",D2570="Female"),"Priority proactive retention",
 "General engagement")))))))</f>
        <v>Customer already churned</v>
      </c>
    </row>
    <row r="2571" spans="1:18" x14ac:dyDescent="0.35">
      <c r="A2571">
        <v>15700657</v>
      </c>
      <c r="B2571">
        <v>641</v>
      </c>
      <c r="C2571" t="s">
        <v>19</v>
      </c>
      <c r="D2571" t="s">
        <v>16</v>
      </c>
      <c r="E2571">
        <v>40</v>
      </c>
      <c r="F2571">
        <v>2</v>
      </c>
      <c r="G2571" s="3">
        <v>110086.69</v>
      </c>
      <c r="H2571">
        <v>1</v>
      </c>
      <c r="I2571">
        <v>1</v>
      </c>
      <c r="J2571">
        <v>0</v>
      </c>
      <c r="K2571" s="5">
        <v>159773.14000000001</v>
      </c>
      <c r="L2571">
        <v>0</v>
      </c>
      <c r="M2571" t="str">
        <f t="shared" si="120"/>
        <v xml:space="preserve"> Reatined</v>
      </c>
      <c r="N2571" s="7">
        <v>62.5</v>
      </c>
      <c r="O2571" s="10" t="str">
        <f t="shared" si="121"/>
        <v>36-45</v>
      </c>
      <c r="P2571" t="str">
        <f t="shared" si="122"/>
        <v>0-3 Years</v>
      </c>
      <c r="Q2571" t="str">
        <f>IF(B2571&lt;=500,"300-500",
 IF(B2571&lt;=650,"501-650",
 IF(B2571&lt;=750,"651-750",
 "751-850")))</f>
        <v>501-650</v>
      </c>
      <c r="R2571" t="str">
        <f>IF(L2571=1,"Customer already churned",
 IF(N2571&gt;=70,"Urgent attention required",
 IF(O2571="46-60","Focus retention efforts",
 IF(O2571="36-45","Extend retention strategies",
 IF(O2571="501-600","Engagement support required",
 IF(O2571="601-700","Monitor engagement",
 IF(AND(C2571="Germany",D2571="Female"),"Priority proactive retention",
 "General engagement")))))))</f>
        <v>Extend retention strategies</v>
      </c>
    </row>
    <row r="2572" spans="1:18" x14ac:dyDescent="0.35">
      <c r="A2572">
        <v>15611905</v>
      </c>
      <c r="B2572">
        <v>513</v>
      </c>
      <c r="C2572" t="s">
        <v>17</v>
      </c>
      <c r="D2572" t="s">
        <v>16</v>
      </c>
      <c r="E2572">
        <v>31</v>
      </c>
      <c r="F2572">
        <v>5</v>
      </c>
      <c r="G2572" s="3">
        <v>174853.46</v>
      </c>
      <c r="H2572">
        <v>1</v>
      </c>
      <c r="I2572">
        <v>1</v>
      </c>
      <c r="J2572">
        <v>0</v>
      </c>
      <c r="K2572" s="5">
        <v>84238.63</v>
      </c>
      <c r="L2572">
        <v>0</v>
      </c>
      <c r="M2572" t="str">
        <f t="shared" si="120"/>
        <v xml:space="preserve"> Reatined</v>
      </c>
      <c r="N2572" s="7">
        <v>37.5</v>
      </c>
      <c r="O2572" s="10" t="str">
        <f t="shared" si="121"/>
        <v>26-35</v>
      </c>
      <c r="P2572" t="str">
        <f t="shared" si="122"/>
        <v>4-6 Years</v>
      </c>
      <c r="Q2572" t="str">
        <f>IF(B2572&lt;=500,"300-500",
 IF(B2572&lt;=650,"501-650",
 IF(B2572&lt;=750,"651-750",
 "751-850")))</f>
        <v>501-650</v>
      </c>
      <c r="R2572" t="str">
        <f>IF(L2572=1,"Customer already churned",
 IF(N2572&gt;=70,"Urgent attention required",
 IF(O2572="46-60","Focus retention efforts",
 IF(O2572="36-45","Extend retention strategies",
 IF(O2572="501-600","Engagement support required",
 IF(O2572="601-700","Monitor engagement",
 IF(AND(C2572="Germany",D2572="Female"),"Priority proactive retention",
 "General engagement")))))))</f>
        <v>General engagement</v>
      </c>
    </row>
    <row r="2573" spans="1:18" x14ac:dyDescent="0.35">
      <c r="A2573">
        <v>15652527</v>
      </c>
      <c r="B2573">
        <v>680</v>
      </c>
      <c r="C2573" t="s">
        <v>15</v>
      </c>
      <c r="D2573" t="s">
        <v>18</v>
      </c>
      <c r="E2573">
        <v>44</v>
      </c>
      <c r="F2573">
        <v>7</v>
      </c>
      <c r="G2573" s="3">
        <v>108724.98</v>
      </c>
      <c r="H2573">
        <v>1</v>
      </c>
      <c r="I2573">
        <v>0</v>
      </c>
      <c r="J2573">
        <v>1</v>
      </c>
      <c r="K2573" s="5">
        <v>72330.460000000006</v>
      </c>
      <c r="L2573">
        <v>0</v>
      </c>
      <c r="M2573" t="str">
        <f t="shared" si="120"/>
        <v xml:space="preserve"> Reatined</v>
      </c>
      <c r="N2573" s="7">
        <v>25</v>
      </c>
      <c r="O2573" s="10" t="str">
        <f t="shared" si="121"/>
        <v>36-45</v>
      </c>
      <c r="P2573" t="str">
        <f t="shared" si="122"/>
        <v>7-9 Years</v>
      </c>
      <c r="Q2573" t="str">
        <f>IF(B2573&lt;=500,"300-500",
 IF(B2573&lt;=650,"501-650",
 IF(B2573&lt;=750,"651-750",
 "751-850")))</f>
        <v>651-750</v>
      </c>
      <c r="R2573" t="str">
        <f>IF(L2573=1,"Customer already churned",
 IF(N2573&gt;=70,"Urgent attention required",
 IF(O2573="46-60","Focus retention efforts",
 IF(O2573="36-45","Extend retention strategies",
 IF(O2573="501-600","Engagement support required",
 IF(O2573="601-700","Monitor engagement",
 IF(AND(C2573="Germany",D2573="Female"),"Priority proactive retention",
 "General engagement")))))))</f>
        <v>Extend retention strategies</v>
      </c>
    </row>
    <row r="2574" spans="1:18" x14ac:dyDescent="0.35">
      <c r="A2574">
        <v>15785865</v>
      </c>
      <c r="B2574">
        <v>711</v>
      </c>
      <c r="C2574" t="s">
        <v>15</v>
      </c>
      <c r="D2574" t="s">
        <v>18</v>
      </c>
      <c r="E2574">
        <v>58</v>
      </c>
      <c r="F2574">
        <v>9</v>
      </c>
      <c r="G2574" s="3">
        <v>91285.13</v>
      </c>
      <c r="H2574">
        <v>2</v>
      </c>
      <c r="I2574">
        <v>1</v>
      </c>
      <c r="J2574">
        <v>1</v>
      </c>
      <c r="K2574" s="5">
        <v>26767.85</v>
      </c>
      <c r="L2574">
        <v>0</v>
      </c>
      <c r="M2574" t="str">
        <f t="shared" si="120"/>
        <v xml:space="preserve"> Reatined</v>
      </c>
      <c r="N2574" s="7">
        <v>16.666666666666661</v>
      </c>
      <c r="O2574" s="10" t="str">
        <f t="shared" si="121"/>
        <v>46-60</v>
      </c>
      <c r="P2574" t="str">
        <f t="shared" si="122"/>
        <v>7-9 Years</v>
      </c>
      <c r="Q2574" t="str">
        <f>IF(B2574&lt;=500,"300-500",
 IF(B2574&lt;=650,"501-650",
 IF(B2574&lt;=750,"651-750",
 "751-850")))</f>
        <v>651-750</v>
      </c>
      <c r="R2574" t="str">
        <f>IF(L2574=1,"Customer already churned",
 IF(N2574&gt;=70,"Urgent attention required",
 IF(O2574="46-60","Focus retention efforts",
 IF(O2574="36-45","Extend retention strategies",
 IF(O2574="501-600","Engagement support required",
 IF(O2574="601-700","Monitor engagement",
 IF(AND(C2574="Germany",D2574="Female"),"Priority proactive retention",
 "General engagement")))))))</f>
        <v>Focus retention efforts</v>
      </c>
    </row>
    <row r="2575" spans="1:18" x14ac:dyDescent="0.35">
      <c r="A2575">
        <v>15645942</v>
      </c>
      <c r="B2575">
        <v>689</v>
      </c>
      <c r="C2575" t="s">
        <v>17</v>
      </c>
      <c r="D2575" t="s">
        <v>18</v>
      </c>
      <c r="E2575">
        <v>40</v>
      </c>
      <c r="F2575">
        <v>2</v>
      </c>
      <c r="G2575" s="3">
        <v>0</v>
      </c>
      <c r="H2575">
        <v>2</v>
      </c>
      <c r="I2575">
        <v>1</v>
      </c>
      <c r="J2575">
        <v>1</v>
      </c>
      <c r="K2575" s="5">
        <v>164768.82</v>
      </c>
      <c r="L2575">
        <v>0</v>
      </c>
      <c r="M2575" t="str">
        <f t="shared" si="120"/>
        <v xml:space="preserve"> Reatined</v>
      </c>
      <c r="N2575" s="7">
        <v>37.5</v>
      </c>
      <c r="O2575" s="10" t="str">
        <f t="shared" si="121"/>
        <v>36-45</v>
      </c>
      <c r="P2575" t="str">
        <f t="shared" si="122"/>
        <v>0-3 Years</v>
      </c>
      <c r="Q2575" t="str">
        <f>IF(B2575&lt;=500,"300-500",
 IF(B2575&lt;=650,"501-650",
 IF(B2575&lt;=750,"651-750",
 "751-850")))</f>
        <v>651-750</v>
      </c>
      <c r="R2575" t="str">
        <f>IF(L2575=1,"Customer already churned",
 IF(N2575&gt;=70,"Urgent attention required",
 IF(O2575="46-60","Focus retention efforts",
 IF(O2575="36-45","Extend retention strategies",
 IF(O2575="501-600","Engagement support required",
 IF(O2575="601-700","Monitor engagement",
 IF(AND(C2575="Germany",D2575="Female"),"Priority proactive retention",
 "General engagement")))))))</f>
        <v>Extend retention strategies</v>
      </c>
    </row>
    <row r="2576" spans="1:18" x14ac:dyDescent="0.35">
      <c r="A2576">
        <v>15688691</v>
      </c>
      <c r="B2576">
        <v>665</v>
      </c>
      <c r="C2576" t="s">
        <v>19</v>
      </c>
      <c r="D2576" t="s">
        <v>16</v>
      </c>
      <c r="E2576">
        <v>51</v>
      </c>
      <c r="F2576">
        <v>9</v>
      </c>
      <c r="G2576" s="3">
        <v>110610.41</v>
      </c>
      <c r="H2576">
        <v>2</v>
      </c>
      <c r="I2576">
        <v>0</v>
      </c>
      <c r="J2576">
        <v>1</v>
      </c>
      <c r="K2576" s="5">
        <v>1112.76</v>
      </c>
      <c r="L2576">
        <v>1</v>
      </c>
      <c r="M2576" t="str">
        <f t="shared" si="120"/>
        <v>Churned</v>
      </c>
      <c r="N2576" s="7">
        <v>25</v>
      </c>
      <c r="O2576" s="10" t="str">
        <f t="shared" si="121"/>
        <v>46-60</v>
      </c>
      <c r="P2576" t="str">
        <f t="shared" si="122"/>
        <v>7-9 Years</v>
      </c>
      <c r="Q2576" t="str">
        <f>IF(B2576&lt;=500,"300-500",
 IF(B2576&lt;=650,"501-650",
 IF(B2576&lt;=750,"651-750",
 "751-850")))</f>
        <v>651-750</v>
      </c>
      <c r="R2576" t="str">
        <f>IF(L2576=1,"Customer already churned",
 IF(N2576&gt;=70,"Urgent attention required",
 IF(O2576="46-60","Focus retention efforts",
 IF(O2576="36-45","Extend retention strategies",
 IF(O2576="501-600","Engagement support required",
 IF(O2576="601-700","Monitor engagement",
 IF(AND(C2576="Germany",D2576="Female"),"Priority proactive retention",
 "General engagement")))))))</f>
        <v>Customer already churned</v>
      </c>
    </row>
    <row r="2577" spans="1:18" x14ac:dyDescent="0.35">
      <c r="A2577">
        <v>15592736</v>
      </c>
      <c r="B2577">
        <v>551</v>
      </c>
      <c r="C2577" t="s">
        <v>19</v>
      </c>
      <c r="D2577" t="s">
        <v>18</v>
      </c>
      <c r="E2577">
        <v>54</v>
      </c>
      <c r="F2577">
        <v>5</v>
      </c>
      <c r="G2577" s="3">
        <v>102994.04</v>
      </c>
      <c r="H2577">
        <v>1</v>
      </c>
      <c r="I2577">
        <v>1</v>
      </c>
      <c r="J2577">
        <v>0</v>
      </c>
      <c r="K2577" s="5">
        <v>176680.16</v>
      </c>
      <c r="L2577">
        <v>1</v>
      </c>
      <c r="M2577" t="str">
        <f t="shared" si="120"/>
        <v>Churned</v>
      </c>
      <c r="N2577" s="7">
        <v>54.166666666666657</v>
      </c>
      <c r="O2577" s="10" t="str">
        <f t="shared" si="121"/>
        <v>46-60</v>
      </c>
      <c r="P2577" t="str">
        <f t="shared" si="122"/>
        <v>4-6 Years</v>
      </c>
      <c r="Q2577" t="str">
        <f>IF(B2577&lt;=500,"300-500",
 IF(B2577&lt;=650,"501-650",
 IF(B2577&lt;=750,"651-750",
 "751-850")))</f>
        <v>501-650</v>
      </c>
      <c r="R2577" t="str">
        <f>IF(L2577=1,"Customer already churned",
 IF(N2577&gt;=70,"Urgent attention required",
 IF(O2577="46-60","Focus retention efforts",
 IF(O2577="36-45","Extend retention strategies",
 IF(O2577="501-600","Engagement support required",
 IF(O2577="601-700","Monitor engagement",
 IF(AND(C2577="Germany",D2577="Female"),"Priority proactive retention",
 "General engagement")))))))</f>
        <v>Customer already churned</v>
      </c>
    </row>
    <row r="2578" spans="1:18" x14ac:dyDescent="0.35">
      <c r="A2578">
        <v>15673529</v>
      </c>
      <c r="B2578">
        <v>645</v>
      </c>
      <c r="C2578" t="s">
        <v>17</v>
      </c>
      <c r="D2578" t="s">
        <v>18</v>
      </c>
      <c r="E2578">
        <v>36</v>
      </c>
      <c r="F2578">
        <v>4</v>
      </c>
      <c r="G2578" s="3">
        <v>59893.85</v>
      </c>
      <c r="H2578">
        <v>2</v>
      </c>
      <c r="I2578">
        <v>1</v>
      </c>
      <c r="J2578">
        <v>0</v>
      </c>
      <c r="K2578" s="5">
        <v>43999.64</v>
      </c>
      <c r="L2578">
        <v>0</v>
      </c>
      <c r="M2578" t="str">
        <f t="shared" si="120"/>
        <v xml:space="preserve"> Reatined</v>
      </c>
      <c r="N2578" s="7">
        <v>20.833333333333339</v>
      </c>
      <c r="O2578" s="10" t="str">
        <f t="shared" si="121"/>
        <v>36-45</v>
      </c>
      <c r="P2578" t="str">
        <f t="shared" si="122"/>
        <v>4-6 Years</v>
      </c>
      <c r="Q2578" t="str">
        <f>IF(B2578&lt;=500,"300-500",
 IF(B2578&lt;=650,"501-650",
 IF(B2578&lt;=750,"651-750",
 "751-850")))</f>
        <v>501-650</v>
      </c>
      <c r="R2578" t="str">
        <f>IF(L2578=1,"Customer already churned",
 IF(N2578&gt;=70,"Urgent attention required",
 IF(O2578="46-60","Focus retention efforts",
 IF(O2578="36-45","Extend retention strategies",
 IF(O2578="501-600","Engagement support required",
 IF(O2578="601-700","Monitor engagement",
 IF(AND(C2578="Germany",D2578="Female"),"Priority proactive retention",
 "General engagement")))))))</f>
        <v>Extend retention strategies</v>
      </c>
    </row>
    <row r="2579" spans="1:18" x14ac:dyDescent="0.35">
      <c r="A2579">
        <v>15724145</v>
      </c>
      <c r="B2579">
        <v>616</v>
      </c>
      <c r="C2579" t="s">
        <v>19</v>
      </c>
      <c r="D2579" t="s">
        <v>18</v>
      </c>
      <c r="E2579">
        <v>29</v>
      </c>
      <c r="F2579">
        <v>8</v>
      </c>
      <c r="G2579" s="3">
        <v>149318.54999999999</v>
      </c>
      <c r="H2579">
        <v>1</v>
      </c>
      <c r="I2579">
        <v>1</v>
      </c>
      <c r="J2579">
        <v>0</v>
      </c>
      <c r="K2579" s="5">
        <v>140746.13</v>
      </c>
      <c r="L2579">
        <v>0</v>
      </c>
      <c r="M2579" t="str">
        <f t="shared" si="120"/>
        <v xml:space="preserve"> Reatined</v>
      </c>
      <c r="N2579" s="7">
        <v>37.5</v>
      </c>
      <c r="O2579" s="10" t="str">
        <f t="shared" si="121"/>
        <v>26-35</v>
      </c>
      <c r="P2579" t="str">
        <f t="shared" si="122"/>
        <v>7-9 Years</v>
      </c>
      <c r="Q2579" t="str">
        <f>IF(B2579&lt;=500,"300-500",
 IF(B2579&lt;=650,"501-650",
 IF(B2579&lt;=750,"651-750",
 "751-850")))</f>
        <v>501-650</v>
      </c>
      <c r="R2579" t="str">
        <f>IF(L2579=1,"Customer already churned",
 IF(N2579&gt;=70,"Urgent attention required",
 IF(O2579="46-60","Focus retention efforts",
 IF(O2579="36-45","Extend retention strategies",
 IF(O2579="501-600","Engagement support required",
 IF(O2579="601-700","Monitor engagement",
 IF(AND(C2579="Germany",D2579="Female"),"Priority proactive retention",
 "General engagement")))))))</f>
        <v>General engagement</v>
      </c>
    </row>
    <row r="2580" spans="1:18" x14ac:dyDescent="0.35">
      <c r="A2580">
        <v>15704629</v>
      </c>
      <c r="B2580">
        <v>582</v>
      </c>
      <c r="C2580" t="s">
        <v>15</v>
      </c>
      <c r="D2580" t="s">
        <v>16</v>
      </c>
      <c r="E2580">
        <v>32</v>
      </c>
      <c r="F2580">
        <v>1</v>
      </c>
      <c r="G2580" s="3">
        <v>116409.55</v>
      </c>
      <c r="H2580">
        <v>1</v>
      </c>
      <c r="I2580">
        <v>0</v>
      </c>
      <c r="J2580">
        <v>1</v>
      </c>
      <c r="K2580" s="5">
        <v>152790.92000000001</v>
      </c>
      <c r="L2580">
        <v>0</v>
      </c>
      <c r="M2580" t="str">
        <f t="shared" si="120"/>
        <v xml:space="preserve"> Reatined</v>
      </c>
      <c r="N2580" s="7">
        <v>50</v>
      </c>
      <c r="O2580" s="10" t="str">
        <f t="shared" si="121"/>
        <v>26-35</v>
      </c>
      <c r="P2580" t="str">
        <f t="shared" si="122"/>
        <v>0-3 Years</v>
      </c>
      <c r="Q2580" t="str">
        <f>IF(B2580&lt;=500,"300-500",
 IF(B2580&lt;=650,"501-650",
 IF(B2580&lt;=750,"651-750",
 "751-850")))</f>
        <v>501-650</v>
      </c>
      <c r="R2580" t="str">
        <f>IF(L2580=1,"Customer already churned",
 IF(N2580&gt;=70,"Urgent attention required",
 IF(O2580="46-60","Focus retention efforts",
 IF(O2580="36-45","Extend retention strategies",
 IF(O2580="501-600","Engagement support required",
 IF(O2580="601-700","Monitor engagement",
 IF(AND(C2580="Germany",D2580="Female"),"Priority proactive retention",
 "General engagement")))))))</f>
        <v>General engagement</v>
      </c>
    </row>
    <row r="2581" spans="1:18" x14ac:dyDescent="0.35">
      <c r="A2581">
        <v>15597896</v>
      </c>
      <c r="B2581">
        <v>365</v>
      </c>
      <c r="C2581" t="s">
        <v>19</v>
      </c>
      <c r="D2581" t="s">
        <v>18</v>
      </c>
      <c r="E2581">
        <v>30</v>
      </c>
      <c r="F2581">
        <v>0</v>
      </c>
      <c r="G2581" s="3">
        <v>127760.07</v>
      </c>
      <c r="H2581">
        <v>1</v>
      </c>
      <c r="I2581">
        <v>1</v>
      </c>
      <c r="J2581">
        <v>0</v>
      </c>
      <c r="K2581" s="5">
        <v>81537.850000000006</v>
      </c>
      <c r="L2581">
        <v>1</v>
      </c>
      <c r="M2581" t="str">
        <f t="shared" si="120"/>
        <v>Churned</v>
      </c>
      <c r="N2581" s="7">
        <v>62.5</v>
      </c>
      <c r="O2581" s="10" t="str">
        <f t="shared" si="121"/>
        <v>26-35</v>
      </c>
      <c r="P2581" t="str">
        <f t="shared" si="122"/>
        <v>0-3 Years</v>
      </c>
      <c r="Q2581" t="str">
        <f>IF(B2581&lt;=500,"300-500",
 IF(B2581&lt;=650,"501-650",
 IF(B2581&lt;=750,"651-750",
 "751-850")))</f>
        <v>300-500</v>
      </c>
      <c r="R2581" t="str">
        <f>IF(L2581=1,"Customer already churned",
 IF(N2581&gt;=70,"Urgent attention required",
 IF(O2581="46-60","Focus retention efforts",
 IF(O2581="36-45","Extend retention strategies",
 IF(O2581="501-600","Engagement support required",
 IF(O2581="601-700","Monitor engagement",
 IF(AND(C2581="Germany",D2581="Female"),"Priority proactive retention",
 "General engagement")))))))</f>
        <v>Customer already churned</v>
      </c>
    </row>
    <row r="2582" spans="1:18" x14ac:dyDescent="0.35">
      <c r="A2582">
        <v>15731790</v>
      </c>
      <c r="B2582">
        <v>697</v>
      </c>
      <c r="C2582" t="s">
        <v>19</v>
      </c>
      <c r="D2582" t="s">
        <v>16</v>
      </c>
      <c r="E2582">
        <v>38</v>
      </c>
      <c r="F2582">
        <v>6</v>
      </c>
      <c r="G2582" s="3">
        <v>132591.35999999999</v>
      </c>
      <c r="H2582">
        <v>1</v>
      </c>
      <c r="I2582">
        <v>1</v>
      </c>
      <c r="J2582">
        <v>1</v>
      </c>
      <c r="K2582" s="5">
        <v>7387.8</v>
      </c>
      <c r="L2582">
        <v>1</v>
      </c>
      <c r="M2582" t="str">
        <f t="shared" si="120"/>
        <v>Churned</v>
      </c>
      <c r="N2582" s="7">
        <v>16.666666666666661</v>
      </c>
      <c r="O2582" s="10" t="str">
        <f t="shared" si="121"/>
        <v>36-45</v>
      </c>
      <c r="P2582" t="str">
        <f t="shared" si="122"/>
        <v>4-6 Years</v>
      </c>
      <c r="Q2582" t="str">
        <f>IF(B2582&lt;=500,"300-500",
 IF(B2582&lt;=650,"501-650",
 IF(B2582&lt;=750,"651-750",
 "751-850")))</f>
        <v>651-750</v>
      </c>
      <c r="R2582" t="str">
        <f>IF(L2582=1,"Customer already churned",
 IF(N2582&gt;=70,"Urgent attention required",
 IF(O2582="46-60","Focus retention efforts",
 IF(O2582="36-45","Extend retention strategies",
 IF(O2582="501-600","Engagement support required",
 IF(O2582="601-700","Monitor engagement",
 IF(AND(C2582="Germany",D2582="Female"),"Priority proactive retention",
 "General engagement")))))))</f>
        <v>Customer already churned</v>
      </c>
    </row>
    <row r="2583" spans="1:18" x14ac:dyDescent="0.35">
      <c r="A2583">
        <v>15634719</v>
      </c>
      <c r="B2583">
        <v>704</v>
      </c>
      <c r="C2583" t="s">
        <v>15</v>
      </c>
      <c r="D2583" t="s">
        <v>18</v>
      </c>
      <c r="E2583">
        <v>31</v>
      </c>
      <c r="F2583">
        <v>0</v>
      </c>
      <c r="G2583" s="3">
        <v>0</v>
      </c>
      <c r="H2583">
        <v>2</v>
      </c>
      <c r="I2583">
        <v>1</v>
      </c>
      <c r="J2583">
        <v>0</v>
      </c>
      <c r="K2583" s="5">
        <v>183038.33</v>
      </c>
      <c r="L2583">
        <v>0</v>
      </c>
      <c r="M2583" t="str">
        <f t="shared" si="120"/>
        <v xml:space="preserve"> Reatined</v>
      </c>
      <c r="N2583" s="7">
        <v>58.333333333333343</v>
      </c>
      <c r="O2583" s="10" t="str">
        <f t="shared" si="121"/>
        <v>26-35</v>
      </c>
      <c r="P2583" t="str">
        <f t="shared" si="122"/>
        <v>0-3 Years</v>
      </c>
      <c r="Q2583" t="str">
        <f>IF(B2583&lt;=500,"300-500",
 IF(B2583&lt;=650,"501-650",
 IF(B2583&lt;=750,"651-750",
 "751-850")))</f>
        <v>651-750</v>
      </c>
      <c r="R2583" t="str">
        <f>IF(L2583=1,"Customer already churned",
 IF(N2583&gt;=70,"Urgent attention required",
 IF(O2583="46-60","Focus retention efforts",
 IF(O2583="36-45","Extend retention strategies",
 IF(O2583="501-600","Engagement support required",
 IF(O2583="601-700","Monitor engagement",
 IF(AND(C2583="Germany",D2583="Female"),"Priority proactive retention",
 "General engagement")))))))</f>
        <v>General engagement</v>
      </c>
    </row>
    <row r="2584" spans="1:18" x14ac:dyDescent="0.35">
      <c r="A2584">
        <v>15703205</v>
      </c>
      <c r="B2584">
        <v>656</v>
      </c>
      <c r="C2584" t="s">
        <v>15</v>
      </c>
      <c r="D2584" t="s">
        <v>16</v>
      </c>
      <c r="E2584">
        <v>46</v>
      </c>
      <c r="F2584">
        <v>5</v>
      </c>
      <c r="G2584" s="3">
        <v>113402.14</v>
      </c>
      <c r="H2584">
        <v>2</v>
      </c>
      <c r="I2584">
        <v>1</v>
      </c>
      <c r="J2584">
        <v>1</v>
      </c>
      <c r="K2584" s="5">
        <v>138849.06</v>
      </c>
      <c r="L2584">
        <v>0</v>
      </c>
      <c r="M2584" t="str">
        <f t="shared" si="120"/>
        <v xml:space="preserve"> Reatined</v>
      </c>
      <c r="N2584" s="7">
        <v>0</v>
      </c>
      <c r="O2584" s="10" t="str">
        <f t="shared" si="121"/>
        <v>46-60</v>
      </c>
      <c r="P2584" t="str">
        <f t="shared" si="122"/>
        <v>4-6 Years</v>
      </c>
      <c r="Q2584" t="str">
        <f>IF(B2584&lt;=500,"300-500",
 IF(B2584&lt;=650,"501-650",
 IF(B2584&lt;=750,"651-750",
 "751-850")))</f>
        <v>651-750</v>
      </c>
      <c r="R2584" t="str">
        <f>IF(L2584=1,"Customer already churned",
 IF(N2584&gt;=70,"Urgent attention required",
 IF(O2584="46-60","Focus retention efforts",
 IF(O2584="36-45","Extend retention strategies",
 IF(O2584="501-600","Engagement support required",
 IF(O2584="601-700","Monitor engagement",
 IF(AND(C2584="Germany",D2584="Female"),"Priority proactive retention",
 "General engagement")))))))</f>
        <v>Focus retention efforts</v>
      </c>
    </row>
    <row r="2585" spans="1:18" x14ac:dyDescent="0.35">
      <c r="A2585">
        <v>15567333</v>
      </c>
      <c r="B2585">
        <v>712</v>
      </c>
      <c r="C2585" t="s">
        <v>15</v>
      </c>
      <c r="D2585" t="s">
        <v>16</v>
      </c>
      <c r="E2585">
        <v>31</v>
      </c>
      <c r="F2585">
        <v>7</v>
      </c>
      <c r="G2585" s="3">
        <v>0</v>
      </c>
      <c r="H2585">
        <v>2</v>
      </c>
      <c r="I2585">
        <v>1</v>
      </c>
      <c r="J2585">
        <v>0</v>
      </c>
      <c r="K2585" s="5">
        <v>170333.38</v>
      </c>
      <c r="L2585">
        <v>0</v>
      </c>
      <c r="M2585" t="str">
        <f t="shared" si="120"/>
        <v xml:space="preserve"> Reatined</v>
      </c>
      <c r="N2585" s="7">
        <v>33.333333333333329</v>
      </c>
      <c r="O2585" s="10" t="str">
        <f t="shared" si="121"/>
        <v>26-35</v>
      </c>
      <c r="P2585" t="str">
        <f t="shared" si="122"/>
        <v>7-9 Years</v>
      </c>
      <c r="Q2585" t="str">
        <f>IF(B2585&lt;=500,"300-500",
 IF(B2585&lt;=650,"501-650",
 IF(B2585&lt;=750,"651-750",
 "751-850")))</f>
        <v>651-750</v>
      </c>
      <c r="R2585" t="str">
        <f>IF(L2585=1,"Customer already churned",
 IF(N2585&gt;=70,"Urgent attention required",
 IF(O2585="46-60","Focus retention efforts",
 IF(O2585="36-45","Extend retention strategies",
 IF(O2585="501-600","Engagement support required",
 IF(O2585="601-700","Monitor engagement",
 IF(AND(C2585="Germany",D2585="Female"),"Priority proactive retention",
 "General engagement")))))))</f>
        <v>General engagement</v>
      </c>
    </row>
    <row r="2586" spans="1:18" x14ac:dyDescent="0.35">
      <c r="A2586">
        <v>15754537</v>
      </c>
      <c r="B2586">
        <v>748</v>
      </c>
      <c r="C2586" t="s">
        <v>15</v>
      </c>
      <c r="D2586" t="s">
        <v>18</v>
      </c>
      <c r="E2586">
        <v>40</v>
      </c>
      <c r="F2586">
        <v>0</v>
      </c>
      <c r="G2586" s="3">
        <v>0</v>
      </c>
      <c r="H2586">
        <v>1</v>
      </c>
      <c r="I2586">
        <v>0</v>
      </c>
      <c r="J2586">
        <v>0</v>
      </c>
      <c r="K2586" s="5">
        <v>60416.76</v>
      </c>
      <c r="L2586">
        <v>0</v>
      </c>
      <c r="M2586" t="str">
        <f t="shared" si="120"/>
        <v xml:space="preserve"> Reatined</v>
      </c>
      <c r="N2586" s="7">
        <v>83.333333333333343</v>
      </c>
      <c r="O2586" s="10" t="str">
        <f t="shared" si="121"/>
        <v>36-45</v>
      </c>
      <c r="P2586" t="str">
        <f t="shared" si="122"/>
        <v>0-3 Years</v>
      </c>
      <c r="Q2586" t="str">
        <f>IF(B2586&lt;=500,"300-500",
 IF(B2586&lt;=650,"501-650",
 IF(B2586&lt;=750,"651-750",
 "751-850")))</f>
        <v>651-750</v>
      </c>
      <c r="R2586" t="str">
        <f>IF(L2586=1,"Customer already churned",
 IF(N2586&gt;=70,"Urgent attention required",
 IF(O2586="46-60","Focus retention efforts",
 IF(O2586="36-45","Extend retention strategies",
 IF(O2586="501-600","Engagement support required",
 IF(O2586="601-700","Monitor engagement",
 IF(AND(C2586="Germany",D2586="Female"),"Priority proactive retention",
 "General engagement")))))))</f>
        <v>Urgent attention required</v>
      </c>
    </row>
    <row r="2587" spans="1:18" x14ac:dyDescent="0.35">
      <c r="A2587">
        <v>15612030</v>
      </c>
      <c r="B2587">
        <v>724</v>
      </c>
      <c r="C2587" t="s">
        <v>15</v>
      </c>
      <c r="D2587" t="s">
        <v>18</v>
      </c>
      <c r="E2587">
        <v>28</v>
      </c>
      <c r="F2587">
        <v>9</v>
      </c>
      <c r="G2587" s="3">
        <v>0</v>
      </c>
      <c r="H2587">
        <v>2</v>
      </c>
      <c r="I2587">
        <v>1</v>
      </c>
      <c r="J2587">
        <v>1</v>
      </c>
      <c r="K2587" s="5">
        <v>100240.2</v>
      </c>
      <c r="L2587">
        <v>0</v>
      </c>
      <c r="M2587" t="str">
        <f t="shared" si="120"/>
        <v xml:space="preserve"> Reatined</v>
      </c>
      <c r="N2587" s="7">
        <v>12.5</v>
      </c>
      <c r="O2587" s="10" t="str">
        <f t="shared" si="121"/>
        <v>26-35</v>
      </c>
      <c r="P2587" t="str">
        <f t="shared" si="122"/>
        <v>7-9 Years</v>
      </c>
      <c r="Q2587" t="str">
        <f>IF(B2587&lt;=500,"300-500",
 IF(B2587&lt;=650,"501-650",
 IF(B2587&lt;=750,"651-750",
 "751-850")))</f>
        <v>651-750</v>
      </c>
      <c r="R2587" t="str">
        <f>IF(L2587=1,"Customer already churned",
 IF(N2587&gt;=70,"Urgent attention required",
 IF(O2587="46-60","Focus retention efforts",
 IF(O2587="36-45","Extend retention strategies",
 IF(O2587="501-600","Engagement support required",
 IF(O2587="601-700","Monitor engagement",
 IF(AND(C2587="Germany",D2587="Female"),"Priority proactive retention",
 "General engagement")))))))</f>
        <v>General engagement</v>
      </c>
    </row>
    <row r="2588" spans="1:18" x14ac:dyDescent="0.35">
      <c r="A2588">
        <v>15573242</v>
      </c>
      <c r="B2588">
        <v>691</v>
      </c>
      <c r="C2588" t="s">
        <v>15</v>
      </c>
      <c r="D2588" t="s">
        <v>18</v>
      </c>
      <c r="E2588">
        <v>50</v>
      </c>
      <c r="F2588">
        <v>6</v>
      </c>
      <c r="G2588" s="3">
        <v>136953.47</v>
      </c>
      <c r="H2588">
        <v>1</v>
      </c>
      <c r="I2588">
        <v>1</v>
      </c>
      <c r="J2588">
        <v>1</v>
      </c>
      <c r="K2588" s="5">
        <v>2704.98</v>
      </c>
      <c r="L2588">
        <v>0</v>
      </c>
      <c r="M2588" t="str">
        <f t="shared" si="120"/>
        <v xml:space="preserve"> Reatined</v>
      </c>
      <c r="N2588" s="7">
        <v>33.333333333333329</v>
      </c>
      <c r="O2588" s="10" t="str">
        <f t="shared" si="121"/>
        <v>46-60</v>
      </c>
      <c r="P2588" t="str">
        <f t="shared" si="122"/>
        <v>4-6 Years</v>
      </c>
      <c r="Q2588" t="str">
        <f>IF(B2588&lt;=500,"300-500",
 IF(B2588&lt;=650,"501-650",
 IF(B2588&lt;=750,"651-750",
 "751-850")))</f>
        <v>651-750</v>
      </c>
      <c r="R2588" t="str">
        <f>IF(L2588=1,"Customer already churned",
 IF(N2588&gt;=70,"Urgent attention required",
 IF(O2588="46-60","Focus retention efforts",
 IF(O2588="36-45","Extend retention strategies",
 IF(O2588="501-600","Engagement support required",
 IF(O2588="601-700","Monitor engagement",
 IF(AND(C2588="Germany",D2588="Female"),"Priority proactive retention",
 "General engagement")))))))</f>
        <v>Focus retention efforts</v>
      </c>
    </row>
    <row r="2589" spans="1:18" x14ac:dyDescent="0.35">
      <c r="A2589">
        <v>15601892</v>
      </c>
      <c r="B2589">
        <v>563</v>
      </c>
      <c r="C2589" t="s">
        <v>15</v>
      </c>
      <c r="D2589" t="s">
        <v>18</v>
      </c>
      <c r="E2589">
        <v>33</v>
      </c>
      <c r="F2589">
        <v>8</v>
      </c>
      <c r="G2589" s="3">
        <v>0</v>
      </c>
      <c r="H2589">
        <v>2</v>
      </c>
      <c r="I2589">
        <v>0</v>
      </c>
      <c r="J2589">
        <v>1</v>
      </c>
      <c r="K2589" s="5">
        <v>68815.05</v>
      </c>
      <c r="L2589">
        <v>0</v>
      </c>
      <c r="M2589" t="str">
        <f t="shared" si="120"/>
        <v xml:space="preserve"> Reatined</v>
      </c>
      <c r="N2589" s="7">
        <v>20.833333333333339</v>
      </c>
      <c r="O2589" s="10" t="str">
        <f t="shared" si="121"/>
        <v>26-35</v>
      </c>
      <c r="P2589" t="str">
        <f t="shared" si="122"/>
        <v>7-9 Years</v>
      </c>
      <c r="Q2589" t="str">
        <f>IF(B2589&lt;=500,"300-500",
 IF(B2589&lt;=650,"501-650",
 IF(B2589&lt;=750,"651-750",
 "751-850")))</f>
        <v>501-650</v>
      </c>
      <c r="R2589" t="str">
        <f>IF(L2589=1,"Customer already churned",
 IF(N2589&gt;=70,"Urgent attention required",
 IF(O2589="46-60","Focus retention efforts",
 IF(O2589="36-45","Extend retention strategies",
 IF(O2589="501-600","Engagement support required",
 IF(O2589="601-700","Monitor engagement",
 IF(AND(C2589="Germany",D2589="Female"),"Priority proactive retention",
 "General engagement")))))))</f>
        <v>General engagement</v>
      </c>
    </row>
    <row r="2590" spans="1:18" x14ac:dyDescent="0.35">
      <c r="A2590">
        <v>15663885</v>
      </c>
      <c r="B2590">
        <v>741</v>
      </c>
      <c r="C2590" t="s">
        <v>15</v>
      </c>
      <c r="D2590" t="s">
        <v>18</v>
      </c>
      <c r="E2590">
        <v>32</v>
      </c>
      <c r="F2590">
        <v>5</v>
      </c>
      <c r="G2590" s="3">
        <v>0</v>
      </c>
      <c r="H2590">
        <v>1</v>
      </c>
      <c r="I2590">
        <v>1</v>
      </c>
      <c r="J2590">
        <v>1</v>
      </c>
      <c r="K2590" s="5">
        <v>64839.23</v>
      </c>
      <c r="L2590">
        <v>0</v>
      </c>
      <c r="M2590" t="str">
        <f t="shared" si="120"/>
        <v xml:space="preserve"> Reatined</v>
      </c>
      <c r="N2590" s="7">
        <v>29.166666666666671</v>
      </c>
      <c r="O2590" s="10" t="str">
        <f t="shared" si="121"/>
        <v>26-35</v>
      </c>
      <c r="P2590" t="str">
        <f t="shared" si="122"/>
        <v>4-6 Years</v>
      </c>
      <c r="Q2590" t="str">
        <f>IF(B2590&lt;=500,"300-500",
 IF(B2590&lt;=650,"501-650",
 IF(B2590&lt;=750,"651-750",
 "751-850")))</f>
        <v>651-750</v>
      </c>
      <c r="R2590" t="str">
        <f>IF(L2590=1,"Customer already churned",
 IF(N2590&gt;=70,"Urgent attention required",
 IF(O2590="46-60","Focus retention efforts",
 IF(O2590="36-45","Extend retention strategies",
 IF(O2590="501-600","Engagement support required",
 IF(O2590="601-700","Monitor engagement",
 IF(AND(C2590="Germany",D2590="Female"),"Priority proactive retention",
 "General engagement")))))))</f>
        <v>General engagement</v>
      </c>
    </row>
    <row r="2591" spans="1:18" x14ac:dyDescent="0.35">
      <c r="A2591">
        <v>15701096</v>
      </c>
      <c r="B2591">
        <v>778</v>
      </c>
      <c r="C2591" t="s">
        <v>15</v>
      </c>
      <c r="D2591" t="s">
        <v>18</v>
      </c>
      <c r="E2591">
        <v>44</v>
      </c>
      <c r="F2591">
        <v>8</v>
      </c>
      <c r="G2591" s="3">
        <v>123863.64</v>
      </c>
      <c r="H2591">
        <v>1</v>
      </c>
      <c r="I2591">
        <v>1</v>
      </c>
      <c r="J2591">
        <v>0</v>
      </c>
      <c r="K2591" s="5">
        <v>144494.94</v>
      </c>
      <c r="L2591">
        <v>0</v>
      </c>
      <c r="M2591" t="str">
        <f t="shared" si="120"/>
        <v xml:space="preserve"> Reatined</v>
      </c>
      <c r="N2591" s="7">
        <v>37.5</v>
      </c>
      <c r="O2591" s="10" t="str">
        <f t="shared" si="121"/>
        <v>36-45</v>
      </c>
      <c r="P2591" t="str">
        <f t="shared" si="122"/>
        <v>7-9 Years</v>
      </c>
      <c r="Q2591" t="str">
        <f>IF(B2591&lt;=500,"300-500",
 IF(B2591&lt;=650,"501-650",
 IF(B2591&lt;=750,"651-750",
 "751-850")))</f>
        <v>751-850</v>
      </c>
      <c r="R2591" t="str">
        <f>IF(L2591=1,"Customer already churned",
 IF(N2591&gt;=70,"Urgent attention required",
 IF(O2591="46-60","Focus retention efforts",
 IF(O2591="36-45","Extend retention strategies",
 IF(O2591="501-600","Engagement support required",
 IF(O2591="601-700","Monitor engagement",
 IF(AND(C2591="Germany",D2591="Female"),"Priority proactive retention",
 "General engagement")))))))</f>
        <v>Extend retention strategies</v>
      </c>
    </row>
    <row r="2592" spans="1:18" x14ac:dyDescent="0.35">
      <c r="A2592">
        <v>15710450</v>
      </c>
      <c r="B2592">
        <v>848</v>
      </c>
      <c r="C2592" t="s">
        <v>17</v>
      </c>
      <c r="D2592" t="s">
        <v>18</v>
      </c>
      <c r="E2592">
        <v>22</v>
      </c>
      <c r="F2592">
        <v>7</v>
      </c>
      <c r="G2592" s="3">
        <v>120811.89</v>
      </c>
      <c r="H2592">
        <v>1</v>
      </c>
      <c r="I2592">
        <v>1</v>
      </c>
      <c r="J2592">
        <v>1</v>
      </c>
      <c r="K2592" s="5">
        <v>185510.34</v>
      </c>
      <c r="L2592">
        <v>0</v>
      </c>
      <c r="M2592" t="str">
        <f t="shared" si="120"/>
        <v xml:space="preserve"> Reatined</v>
      </c>
      <c r="N2592" s="7">
        <v>16.666666666666661</v>
      </c>
      <c r="O2592" s="10" t="str">
        <f t="shared" si="121"/>
        <v>18-25</v>
      </c>
      <c r="P2592" t="str">
        <f t="shared" si="122"/>
        <v>7-9 Years</v>
      </c>
      <c r="Q2592" t="str">
        <f>IF(B2592&lt;=500,"300-500",
 IF(B2592&lt;=650,"501-650",
 IF(B2592&lt;=750,"651-750",
 "751-850")))</f>
        <v>751-850</v>
      </c>
      <c r="R2592" t="str">
        <f>IF(L2592=1,"Customer already churned",
 IF(N2592&gt;=70,"Urgent attention required",
 IF(O2592="46-60","Focus retention efforts",
 IF(O2592="36-45","Extend retention strategies",
 IF(O2592="501-600","Engagement support required",
 IF(O2592="601-700","Monitor engagement",
 IF(AND(C2592="Germany",D2592="Female"),"Priority proactive retention",
 "General engagement")))))))</f>
        <v>General engagement</v>
      </c>
    </row>
    <row r="2593" spans="1:18" x14ac:dyDescent="0.35">
      <c r="A2593">
        <v>15790846</v>
      </c>
      <c r="B2593">
        <v>634</v>
      </c>
      <c r="C2593" t="s">
        <v>19</v>
      </c>
      <c r="D2593" t="s">
        <v>18</v>
      </c>
      <c r="E2593">
        <v>38</v>
      </c>
      <c r="F2593">
        <v>2</v>
      </c>
      <c r="G2593" s="3">
        <v>148430.54999999999</v>
      </c>
      <c r="H2593">
        <v>1</v>
      </c>
      <c r="I2593">
        <v>1</v>
      </c>
      <c r="J2593">
        <v>1</v>
      </c>
      <c r="K2593" s="5">
        <v>56055.72</v>
      </c>
      <c r="L2593">
        <v>0</v>
      </c>
      <c r="M2593" t="str">
        <f t="shared" si="120"/>
        <v xml:space="preserve"> Reatined</v>
      </c>
      <c r="N2593" s="7">
        <v>41.666666666666671</v>
      </c>
      <c r="O2593" s="10" t="str">
        <f t="shared" si="121"/>
        <v>36-45</v>
      </c>
      <c r="P2593" t="str">
        <f t="shared" si="122"/>
        <v>0-3 Years</v>
      </c>
      <c r="Q2593" t="str">
        <f>IF(B2593&lt;=500,"300-500",
 IF(B2593&lt;=650,"501-650",
 IF(B2593&lt;=750,"651-750",
 "751-850")))</f>
        <v>501-650</v>
      </c>
      <c r="R2593" t="str">
        <f>IF(L2593=1,"Customer already churned",
 IF(N2593&gt;=70,"Urgent attention required",
 IF(O2593="46-60","Focus retention efforts",
 IF(O2593="36-45","Extend retention strategies",
 IF(O2593="501-600","Engagement support required",
 IF(O2593="601-700","Monitor engagement",
 IF(AND(C2593="Germany",D2593="Female"),"Priority proactive retention",
 "General engagement")))))))</f>
        <v>Extend retention strategies</v>
      </c>
    </row>
    <row r="2594" spans="1:18" x14ac:dyDescent="0.35">
      <c r="A2594">
        <v>15658956</v>
      </c>
      <c r="B2594">
        <v>505</v>
      </c>
      <c r="C2594" t="s">
        <v>19</v>
      </c>
      <c r="D2594" t="s">
        <v>18</v>
      </c>
      <c r="E2594">
        <v>40</v>
      </c>
      <c r="F2594">
        <v>6</v>
      </c>
      <c r="G2594" s="3">
        <v>47869.69</v>
      </c>
      <c r="H2594">
        <v>2</v>
      </c>
      <c r="I2594">
        <v>1</v>
      </c>
      <c r="J2594">
        <v>1</v>
      </c>
      <c r="K2594" s="5">
        <v>155061.97</v>
      </c>
      <c r="L2594">
        <v>0</v>
      </c>
      <c r="M2594" t="str">
        <f t="shared" si="120"/>
        <v xml:space="preserve"> Reatined</v>
      </c>
      <c r="N2594" s="7">
        <v>0</v>
      </c>
      <c r="O2594" s="10" t="str">
        <f t="shared" si="121"/>
        <v>36-45</v>
      </c>
      <c r="P2594" t="str">
        <f t="shared" si="122"/>
        <v>4-6 Years</v>
      </c>
      <c r="Q2594" t="str">
        <f>IF(B2594&lt;=500,"300-500",
 IF(B2594&lt;=650,"501-650",
 IF(B2594&lt;=750,"651-750",
 "751-850")))</f>
        <v>501-650</v>
      </c>
      <c r="R2594" t="str">
        <f>IF(L2594=1,"Customer already churned",
 IF(N2594&gt;=70,"Urgent attention required",
 IF(O2594="46-60","Focus retention efforts",
 IF(O2594="36-45","Extend retention strategies",
 IF(O2594="501-600","Engagement support required",
 IF(O2594="601-700","Monitor engagement",
 IF(AND(C2594="Germany",D2594="Female"),"Priority proactive retention",
 "General engagement")))))))</f>
        <v>Extend retention strategies</v>
      </c>
    </row>
    <row r="2595" spans="1:18" x14ac:dyDescent="0.35">
      <c r="A2595">
        <v>15755223</v>
      </c>
      <c r="B2595">
        <v>692</v>
      </c>
      <c r="C2595" t="s">
        <v>19</v>
      </c>
      <c r="D2595" t="s">
        <v>18</v>
      </c>
      <c r="E2595">
        <v>53</v>
      </c>
      <c r="F2595">
        <v>7</v>
      </c>
      <c r="G2595" s="3">
        <v>150926.99</v>
      </c>
      <c r="H2595">
        <v>2</v>
      </c>
      <c r="I2595">
        <v>0</v>
      </c>
      <c r="J2595">
        <v>0</v>
      </c>
      <c r="K2595" s="5">
        <v>119817.19</v>
      </c>
      <c r="L2595">
        <v>0</v>
      </c>
      <c r="M2595" t="str">
        <f t="shared" si="120"/>
        <v xml:space="preserve"> Reatined</v>
      </c>
      <c r="N2595" s="7">
        <v>45.833333333333329</v>
      </c>
      <c r="O2595" s="10" t="str">
        <f t="shared" si="121"/>
        <v>46-60</v>
      </c>
      <c r="P2595" t="str">
        <f t="shared" si="122"/>
        <v>7-9 Years</v>
      </c>
      <c r="Q2595" t="str">
        <f>IF(B2595&lt;=500,"300-500",
 IF(B2595&lt;=650,"501-650",
 IF(B2595&lt;=750,"651-750",
 "751-850")))</f>
        <v>651-750</v>
      </c>
      <c r="R2595" t="str">
        <f>IF(L2595=1,"Customer already churned",
 IF(N2595&gt;=70,"Urgent attention required",
 IF(O2595="46-60","Focus retention efforts",
 IF(O2595="36-45","Extend retention strategies",
 IF(O2595="501-600","Engagement support required",
 IF(O2595="601-700","Monitor engagement",
 IF(AND(C2595="Germany",D2595="Female"),"Priority proactive retention",
 "General engagement")))))))</f>
        <v>Focus retention efforts</v>
      </c>
    </row>
    <row r="2596" spans="1:18" x14ac:dyDescent="0.35">
      <c r="A2596">
        <v>15787318</v>
      </c>
      <c r="B2596">
        <v>537</v>
      </c>
      <c r="C2596" t="s">
        <v>19</v>
      </c>
      <c r="D2596" t="s">
        <v>16</v>
      </c>
      <c r="E2596">
        <v>47</v>
      </c>
      <c r="F2596">
        <v>6</v>
      </c>
      <c r="G2596" s="3">
        <v>103163.35</v>
      </c>
      <c r="H2596">
        <v>1</v>
      </c>
      <c r="I2596">
        <v>1</v>
      </c>
      <c r="J2596">
        <v>0</v>
      </c>
      <c r="K2596" s="5">
        <v>16259.64</v>
      </c>
      <c r="L2596">
        <v>1</v>
      </c>
      <c r="M2596" t="str">
        <f t="shared" si="120"/>
        <v>Churned</v>
      </c>
      <c r="N2596" s="7">
        <v>37.5</v>
      </c>
      <c r="O2596" s="10" t="str">
        <f t="shared" si="121"/>
        <v>46-60</v>
      </c>
      <c r="P2596" t="str">
        <f t="shared" si="122"/>
        <v>4-6 Years</v>
      </c>
      <c r="Q2596" t="str">
        <f>IF(B2596&lt;=500,"300-500",
 IF(B2596&lt;=650,"501-650",
 IF(B2596&lt;=750,"651-750",
 "751-850")))</f>
        <v>501-650</v>
      </c>
      <c r="R2596" t="str">
        <f>IF(L2596=1,"Customer already churned",
 IF(N2596&gt;=70,"Urgent attention required",
 IF(O2596="46-60","Focus retention efforts",
 IF(O2596="36-45","Extend retention strategies",
 IF(O2596="501-600","Engagement support required",
 IF(O2596="601-700","Monitor engagement",
 IF(AND(C2596="Germany",D2596="Female"),"Priority proactive retention",
 "General engagement")))))))</f>
        <v>Customer already churned</v>
      </c>
    </row>
    <row r="2597" spans="1:18" x14ac:dyDescent="0.35">
      <c r="A2597">
        <v>15737310</v>
      </c>
      <c r="B2597">
        <v>633</v>
      </c>
      <c r="C2597" t="s">
        <v>15</v>
      </c>
      <c r="D2597" t="s">
        <v>18</v>
      </c>
      <c r="E2597">
        <v>29</v>
      </c>
      <c r="F2597">
        <v>10</v>
      </c>
      <c r="G2597" s="3">
        <v>130206.28</v>
      </c>
      <c r="H2597">
        <v>1</v>
      </c>
      <c r="I2597">
        <v>1</v>
      </c>
      <c r="J2597">
        <v>0</v>
      </c>
      <c r="K2597" s="5">
        <v>184654.87</v>
      </c>
      <c r="L2597">
        <v>0</v>
      </c>
      <c r="M2597" t="str">
        <f t="shared" si="120"/>
        <v xml:space="preserve"> Reatined</v>
      </c>
      <c r="N2597" s="7">
        <v>37.5</v>
      </c>
      <c r="O2597" s="10" t="str">
        <f t="shared" si="121"/>
        <v>26-35</v>
      </c>
      <c r="P2597" t="str">
        <f t="shared" si="122"/>
        <v>10+ Years</v>
      </c>
      <c r="Q2597" t="str">
        <f>IF(B2597&lt;=500,"300-500",
 IF(B2597&lt;=650,"501-650",
 IF(B2597&lt;=750,"651-750",
 "751-850")))</f>
        <v>501-650</v>
      </c>
      <c r="R2597" t="str">
        <f>IF(L2597=1,"Customer already churned",
 IF(N2597&gt;=70,"Urgent attention required",
 IF(O2597="46-60","Focus retention efforts",
 IF(O2597="36-45","Extend retention strategies",
 IF(O2597="501-600","Engagement support required",
 IF(O2597="601-700","Monitor engagement",
 IF(AND(C2597="Germany",D2597="Female"),"Priority proactive retention",
 "General engagement")))))))</f>
        <v>General engagement</v>
      </c>
    </row>
    <row r="2598" spans="1:18" x14ac:dyDescent="0.35">
      <c r="A2598">
        <v>15763665</v>
      </c>
      <c r="B2598">
        <v>833</v>
      </c>
      <c r="C2598" t="s">
        <v>15</v>
      </c>
      <c r="D2598" t="s">
        <v>16</v>
      </c>
      <c r="E2598">
        <v>28</v>
      </c>
      <c r="F2598">
        <v>4</v>
      </c>
      <c r="G2598" s="3">
        <v>136674.51</v>
      </c>
      <c r="H2598">
        <v>2</v>
      </c>
      <c r="I2598">
        <v>0</v>
      </c>
      <c r="J2598">
        <v>0</v>
      </c>
      <c r="K2598" s="5">
        <v>5278.78</v>
      </c>
      <c r="L2598">
        <v>0</v>
      </c>
      <c r="M2598" t="str">
        <f t="shared" si="120"/>
        <v xml:space="preserve"> Reatined</v>
      </c>
      <c r="N2598" s="7">
        <v>29.166666666666671</v>
      </c>
      <c r="O2598" s="10" t="str">
        <f t="shared" si="121"/>
        <v>26-35</v>
      </c>
      <c r="P2598" t="str">
        <f t="shared" si="122"/>
        <v>4-6 Years</v>
      </c>
      <c r="Q2598" t="str">
        <f>IF(B2598&lt;=500,"300-500",
 IF(B2598&lt;=650,"501-650",
 IF(B2598&lt;=750,"651-750",
 "751-850")))</f>
        <v>751-850</v>
      </c>
      <c r="R2598" t="str">
        <f>IF(L2598=1,"Customer already churned",
 IF(N2598&gt;=70,"Urgent attention required",
 IF(O2598="46-60","Focus retention efforts",
 IF(O2598="36-45","Extend retention strategies",
 IF(O2598="501-600","Engagement support required",
 IF(O2598="601-700","Monitor engagement",
 IF(AND(C2598="Germany",D2598="Female"),"Priority proactive retention",
 "General engagement")))))))</f>
        <v>General engagement</v>
      </c>
    </row>
    <row r="2599" spans="1:18" x14ac:dyDescent="0.35">
      <c r="A2599">
        <v>15668818</v>
      </c>
      <c r="B2599">
        <v>592</v>
      </c>
      <c r="C2599" t="s">
        <v>17</v>
      </c>
      <c r="D2599" t="s">
        <v>16</v>
      </c>
      <c r="E2599">
        <v>40</v>
      </c>
      <c r="F2599">
        <v>2</v>
      </c>
      <c r="G2599" s="3">
        <v>200322.45</v>
      </c>
      <c r="H2599">
        <v>1</v>
      </c>
      <c r="I2599">
        <v>1</v>
      </c>
      <c r="J2599">
        <v>1</v>
      </c>
      <c r="K2599" s="5">
        <v>113244.73</v>
      </c>
      <c r="L2599">
        <v>0</v>
      </c>
      <c r="M2599" t="str">
        <f t="shared" si="120"/>
        <v xml:space="preserve"> Reatined</v>
      </c>
      <c r="N2599" s="7">
        <v>41.666666666666671</v>
      </c>
      <c r="O2599" s="10" t="str">
        <f t="shared" si="121"/>
        <v>36-45</v>
      </c>
      <c r="P2599" t="str">
        <f t="shared" si="122"/>
        <v>0-3 Years</v>
      </c>
      <c r="Q2599" t="str">
        <f>IF(B2599&lt;=500,"300-500",
 IF(B2599&lt;=650,"501-650",
 IF(B2599&lt;=750,"651-750",
 "751-850")))</f>
        <v>501-650</v>
      </c>
      <c r="R2599" t="str">
        <f>IF(L2599=1,"Customer already churned",
 IF(N2599&gt;=70,"Urgent attention required",
 IF(O2599="46-60","Focus retention efforts",
 IF(O2599="36-45","Extend retention strategies",
 IF(O2599="501-600","Engagement support required",
 IF(O2599="601-700","Monitor engagement",
 IF(AND(C2599="Germany",D2599="Female"),"Priority proactive retention",
 "General engagement")))))))</f>
        <v>Extend retention strategies</v>
      </c>
    </row>
    <row r="2600" spans="1:18" x14ac:dyDescent="0.35">
      <c r="A2600">
        <v>15765812</v>
      </c>
      <c r="B2600">
        <v>587</v>
      </c>
      <c r="C2600" t="s">
        <v>17</v>
      </c>
      <c r="D2600" t="s">
        <v>18</v>
      </c>
      <c r="E2600">
        <v>48</v>
      </c>
      <c r="F2600">
        <v>1</v>
      </c>
      <c r="G2600" s="3">
        <v>0</v>
      </c>
      <c r="H2600">
        <v>2</v>
      </c>
      <c r="I2600">
        <v>1</v>
      </c>
      <c r="J2600">
        <v>1</v>
      </c>
      <c r="K2600" s="5">
        <v>8908</v>
      </c>
      <c r="L2600">
        <v>0</v>
      </c>
      <c r="M2600" t="str">
        <f t="shared" si="120"/>
        <v xml:space="preserve"> Reatined</v>
      </c>
      <c r="N2600" s="7">
        <v>37.5</v>
      </c>
      <c r="O2600" s="10" t="str">
        <f t="shared" si="121"/>
        <v>46-60</v>
      </c>
      <c r="P2600" t="str">
        <f t="shared" si="122"/>
        <v>0-3 Years</v>
      </c>
      <c r="Q2600" t="str">
        <f>IF(B2600&lt;=500,"300-500",
 IF(B2600&lt;=650,"501-650",
 IF(B2600&lt;=750,"651-750",
 "751-850")))</f>
        <v>501-650</v>
      </c>
      <c r="R2600" t="str">
        <f>IF(L2600=1,"Customer already churned",
 IF(N2600&gt;=70,"Urgent attention required",
 IF(O2600="46-60","Focus retention efforts",
 IF(O2600="36-45","Extend retention strategies",
 IF(O2600="501-600","Engagement support required",
 IF(O2600="601-700","Monitor engagement",
 IF(AND(C2600="Germany",D2600="Female"),"Priority proactive retention",
 "General engagement")))))))</f>
        <v>Focus retention efforts</v>
      </c>
    </row>
    <row r="2601" spans="1:18" x14ac:dyDescent="0.35">
      <c r="A2601">
        <v>15704844</v>
      </c>
      <c r="B2601">
        <v>550</v>
      </c>
      <c r="C2601" t="s">
        <v>17</v>
      </c>
      <c r="D2601" t="s">
        <v>18</v>
      </c>
      <c r="E2601">
        <v>62</v>
      </c>
      <c r="F2601">
        <v>7</v>
      </c>
      <c r="G2601" s="3">
        <v>80927.56</v>
      </c>
      <c r="H2601">
        <v>1</v>
      </c>
      <c r="I2601">
        <v>0</v>
      </c>
      <c r="J2601">
        <v>1</v>
      </c>
      <c r="K2601" s="5">
        <v>64490.67</v>
      </c>
      <c r="L2601">
        <v>0</v>
      </c>
      <c r="M2601" t="str">
        <f t="shared" si="120"/>
        <v xml:space="preserve"> Reatined</v>
      </c>
      <c r="N2601" s="7">
        <v>41.666666666666671</v>
      </c>
      <c r="O2601" s="10" t="str">
        <f t="shared" si="121"/>
        <v>60+</v>
      </c>
      <c r="P2601" t="str">
        <f t="shared" si="122"/>
        <v>7-9 Years</v>
      </c>
      <c r="Q2601" t="str">
        <f>IF(B2601&lt;=500,"300-500",
 IF(B2601&lt;=650,"501-650",
 IF(B2601&lt;=750,"651-750",
 "751-850")))</f>
        <v>501-650</v>
      </c>
      <c r="R2601" t="str">
        <f>IF(L2601=1,"Customer already churned",
 IF(N2601&gt;=70,"Urgent attention required",
 IF(O2601="46-60","Focus retention efforts",
 IF(O2601="36-45","Extend retention strategies",
 IF(O2601="501-600","Engagement support required",
 IF(O2601="601-700","Monitor engagement",
 IF(AND(C2601="Germany",D2601="Female"),"Priority proactive retention",
 "General engagement")))))))</f>
        <v>General engagement</v>
      </c>
    </row>
    <row r="2602" spans="1:18" x14ac:dyDescent="0.35">
      <c r="A2602">
        <v>15744582</v>
      </c>
      <c r="B2602">
        <v>680</v>
      </c>
      <c r="C2602" t="s">
        <v>15</v>
      </c>
      <c r="D2602" t="s">
        <v>16</v>
      </c>
      <c r="E2602">
        <v>24</v>
      </c>
      <c r="F2602">
        <v>10</v>
      </c>
      <c r="G2602" s="3">
        <v>0</v>
      </c>
      <c r="H2602">
        <v>3</v>
      </c>
      <c r="I2602">
        <v>1</v>
      </c>
      <c r="J2602">
        <v>0</v>
      </c>
      <c r="K2602" s="5">
        <v>154971.63</v>
      </c>
      <c r="L2602">
        <v>1</v>
      </c>
      <c r="M2602" t="str">
        <f t="shared" si="120"/>
        <v>Churned</v>
      </c>
      <c r="N2602" s="7">
        <v>33.333333333333329</v>
      </c>
      <c r="O2602" s="10" t="str">
        <f t="shared" si="121"/>
        <v>18-25</v>
      </c>
      <c r="P2602" t="str">
        <f t="shared" si="122"/>
        <v>10+ Years</v>
      </c>
      <c r="Q2602" t="str">
        <f>IF(B2602&lt;=500,"300-500",
 IF(B2602&lt;=650,"501-650",
 IF(B2602&lt;=750,"651-750",
 "751-850")))</f>
        <v>651-750</v>
      </c>
      <c r="R2602" t="str">
        <f>IF(L2602=1,"Customer already churned",
 IF(N2602&gt;=70,"Urgent attention required",
 IF(O2602="46-60","Focus retention efforts",
 IF(O2602="36-45","Extend retention strategies",
 IF(O2602="501-600","Engagement support required",
 IF(O2602="601-700","Monitor engagement",
 IF(AND(C2602="Germany",D2602="Female"),"Priority proactive retention",
 "General engagement")))))))</f>
        <v>Customer already churned</v>
      </c>
    </row>
    <row r="2603" spans="1:18" x14ac:dyDescent="0.35">
      <c r="A2603">
        <v>15616700</v>
      </c>
      <c r="B2603">
        <v>622</v>
      </c>
      <c r="C2603" t="s">
        <v>17</v>
      </c>
      <c r="D2603" t="s">
        <v>16</v>
      </c>
      <c r="E2603">
        <v>41</v>
      </c>
      <c r="F2603">
        <v>9</v>
      </c>
      <c r="G2603" s="3">
        <v>0</v>
      </c>
      <c r="H2603">
        <v>2</v>
      </c>
      <c r="I2603">
        <v>1</v>
      </c>
      <c r="J2603">
        <v>1</v>
      </c>
      <c r="K2603" s="5">
        <v>155786.39000000001</v>
      </c>
      <c r="L2603">
        <v>0</v>
      </c>
      <c r="M2603" t="str">
        <f t="shared" si="120"/>
        <v xml:space="preserve"> Reatined</v>
      </c>
      <c r="N2603" s="7">
        <v>12.5</v>
      </c>
      <c r="O2603" s="10" t="str">
        <f t="shared" si="121"/>
        <v>36-45</v>
      </c>
      <c r="P2603" t="str">
        <f t="shared" si="122"/>
        <v>7-9 Years</v>
      </c>
      <c r="Q2603" t="str">
        <f>IF(B2603&lt;=500,"300-500",
 IF(B2603&lt;=650,"501-650",
 IF(B2603&lt;=750,"651-750",
 "751-850")))</f>
        <v>501-650</v>
      </c>
      <c r="R2603" t="str">
        <f>IF(L2603=1,"Customer already churned",
 IF(N2603&gt;=70,"Urgent attention required",
 IF(O2603="46-60","Focus retention efforts",
 IF(O2603="36-45","Extend retention strategies",
 IF(O2603="501-600","Engagement support required",
 IF(O2603="601-700","Monitor engagement",
 IF(AND(C2603="Germany",D2603="Female"),"Priority proactive retention",
 "General engagement")))))))</f>
        <v>Extend retention strategies</v>
      </c>
    </row>
    <row r="2604" spans="1:18" x14ac:dyDescent="0.35">
      <c r="A2604">
        <v>15683521</v>
      </c>
      <c r="B2604">
        <v>594</v>
      </c>
      <c r="C2604" t="s">
        <v>19</v>
      </c>
      <c r="D2604" t="s">
        <v>18</v>
      </c>
      <c r="E2604">
        <v>28</v>
      </c>
      <c r="F2604">
        <v>0</v>
      </c>
      <c r="G2604" s="3">
        <v>142574.71</v>
      </c>
      <c r="H2604">
        <v>2</v>
      </c>
      <c r="I2604">
        <v>1</v>
      </c>
      <c r="J2604">
        <v>0</v>
      </c>
      <c r="K2604" s="5">
        <v>129084.82</v>
      </c>
      <c r="L2604">
        <v>0</v>
      </c>
      <c r="M2604" t="str">
        <f t="shared" si="120"/>
        <v xml:space="preserve"> Reatined</v>
      </c>
      <c r="N2604" s="7">
        <v>45.833333333333329</v>
      </c>
      <c r="O2604" s="10" t="str">
        <f t="shared" si="121"/>
        <v>26-35</v>
      </c>
      <c r="P2604" t="str">
        <f t="shared" si="122"/>
        <v>0-3 Years</v>
      </c>
      <c r="Q2604" t="str">
        <f>IF(B2604&lt;=500,"300-500",
 IF(B2604&lt;=650,"501-650",
 IF(B2604&lt;=750,"651-750",
 "751-850")))</f>
        <v>501-650</v>
      </c>
      <c r="R2604" t="str">
        <f>IF(L2604=1,"Customer already churned",
 IF(N2604&gt;=70,"Urgent attention required",
 IF(O2604="46-60","Focus retention efforts",
 IF(O2604="36-45","Extend retention strategies",
 IF(O2604="501-600","Engagement support required",
 IF(O2604="601-700","Monitor engagement",
 IF(AND(C2604="Germany",D2604="Female"),"Priority proactive retention",
 "General engagement")))))))</f>
        <v>General engagement</v>
      </c>
    </row>
    <row r="2605" spans="1:18" x14ac:dyDescent="0.35">
      <c r="A2605">
        <v>15583049</v>
      </c>
      <c r="B2605">
        <v>643</v>
      </c>
      <c r="C2605" t="s">
        <v>19</v>
      </c>
      <c r="D2605" t="s">
        <v>16</v>
      </c>
      <c r="E2605">
        <v>34</v>
      </c>
      <c r="F2605">
        <v>7</v>
      </c>
      <c r="G2605" s="3">
        <v>160426.07</v>
      </c>
      <c r="H2605">
        <v>1</v>
      </c>
      <c r="I2605">
        <v>0</v>
      </c>
      <c r="J2605">
        <v>1</v>
      </c>
      <c r="K2605" s="5">
        <v>188533.11</v>
      </c>
      <c r="L2605">
        <v>0</v>
      </c>
      <c r="M2605" t="str">
        <f t="shared" si="120"/>
        <v xml:space="preserve"> Reatined</v>
      </c>
      <c r="N2605" s="7">
        <v>25</v>
      </c>
      <c r="O2605" s="10" t="str">
        <f t="shared" si="121"/>
        <v>26-35</v>
      </c>
      <c r="P2605" t="str">
        <f t="shared" si="122"/>
        <v>7-9 Years</v>
      </c>
      <c r="Q2605" t="str">
        <f>IF(B2605&lt;=500,"300-500",
 IF(B2605&lt;=650,"501-650",
 IF(B2605&lt;=750,"651-750",
 "751-850")))</f>
        <v>501-650</v>
      </c>
      <c r="R2605" t="str">
        <f>IF(L2605=1,"Customer already churned",
 IF(N2605&gt;=70,"Urgent attention required",
 IF(O2605="46-60","Focus retention efforts",
 IF(O2605="36-45","Extend retention strategies",
 IF(O2605="501-600","Engagement support required",
 IF(O2605="601-700","Monitor engagement",
 IF(AND(C2605="Germany",D2605="Female"),"Priority proactive retention",
 "General engagement")))))))</f>
        <v>Priority proactive retention</v>
      </c>
    </row>
    <row r="2606" spans="1:18" x14ac:dyDescent="0.35">
      <c r="A2606">
        <v>15643752</v>
      </c>
      <c r="B2606">
        <v>540</v>
      </c>
      <c r="C2606" t="s">
        <v>15</v>
      </c>
      <c r="D2606" t="s">
        <v>18</v>
      </c>
      <c r="E2606">
        <v>25</v>
      </c>
      <c r="F2606">
        <v>5</v>
      </c>
      <c r="G2606" s="3">
        <v>116160.23</v>
      </c>
      <c r="H2606">
        <v>1</v>
      </c>
      <c r="I2606">
        <v>1</v>
      </c>
      <c r="J2606">
        <v>0</v>
      </c>
      <c r="K2606" s="5">
        <v>13411.67</v>
      </c>
      <c r="L2606">
        <v>0</v>
      </c>
      <c r="M2606" t="str">
        <f t="shared" si="120"/>
        <v xml:space="preserve"> Reatined</v>
      </c>
      <c r="N2606" s="7">
        <v>37.5</v>
      </c>
      <c r="O2606" s="10" t="str">
        <f t="shared" si="121"/>
        <v>18-25</v>
      </c>
      <c r="P2606" t="str">
        <f t="shared" si="122"/>
        <v>4-6 Years</v>
      </c>
      <c r="Q2606" t="str">
        <f>IF(B2606&lt;=500,"300-500",
 IF(B2606&lt;=650,"501-650",
 IF(B2606&lt;=750,"651-750",
 "751-850")))</f>
        <v>501-650</v>
      </c>
      <c r="R2606" t="str">
        <f>IF(L2606=1,"Customer already churned",
 IF(N2606&gt;=70,"Urgent attention required",
 IF(O2606="46-60","Focus retention efforts",
 IF(O2606="36-45","Extend retention strategies",
 IF(O2606="501-600","Engagement support required",
 IF(O2606="601-700","Monitor engagement",
 IF(AND(C2606="Germany",D2606="Female"),"Priority proactive retention",
 "General engagement")))))))</f>
        <v>General engagement</v>
      </c>
    </row>
    <row r="2607" spans="1:18" x14ac:dyDescent="0.35">
      <c r="A2607">
        <v>15620398</v>
      </c>
      <c r="B2607">
        <v>635</v>
      </c>
      <c r="C2607" t="s">
        <v>17</v>
      </c>
      <c r="D2607" t="s">
        <v>16</v>
      </c>
      <c r="E2607">
        <v>34</v>
      </c>
      <c r="F2607">
        <v>5</v>
      </c>
      <c r="G2607" s="3">
        <v>98683.47</v>
      </c>
      <c r="H2607">
        <v>2</v>
      </c>
      <c r="I2607">
        <v>1</v>
      </c>
      <c r="J2607">
        <v>0</v>
      </c>
      <c r="K2607" s="5">
        <v>15733.19</v>
      </c>
      <c r="L2607">
        <v>0</v>
      </c>
      <c r="M2607" t="str">
        <f t="shared" si="120"/>
        <v xml:space="preserve"> Reatined</v>
      </c>
      <c r="N2607" s="7">
        <v>20.833333333333339</v>
      </c>
      <c r="O2607" s="10" t="str">
        <f t="shared" si="121"/>
        <v>26-35</v>
      </c>
      <c r="P2607" t="str">
        <f t="shared" si="122"/>
        <v>4-6 Years</v>
      </c>
      <c r="Q2607" t="str">
        <f>IF(B2607&lt;=500,"300-500",
 IF(B2607&lt;=650,"501-650",
 IF(B2607&lt;=750,"651-750",
 "751-850")))</f>
        <v>501-650</v>
      </c>
      <c r="R2607" t="str">
        <f>IF(L2607=1,"Customer already churned",
 IF(N2607&gt;=70,"Urgent attention required",
 IF(O2607="46-60","Focus retention efforts",
 IF(O2607="36-45","Extend retention strategies",
 IF(O2607="501-600","Engagement support required",
 IF(O2607="601-700","Monitor engagement",
 IF(AND(C2607="Germany",D2607="Female"),"Priority proactive retention",
 "General engagement")))))))</f>
        <v>General engagement</v>
      </c>
    </row>
    <row r="2608" spans="1:18" x14ac:dyDescent="0.35">
      <c r="A2608">
        <v>15715707</v>
      </c>
      <c r="B2608">
        <v>657</v>
      </c>
      <c r="C2608" t="s">
        <v>15</v>
      </c>
      <c r="D2608" t="s">
        <v>18</v>
      </c>
      <c r="E2608">
        <v>32</v>
      </c>
      <c r="F2608">
        <v>3</v>
      </c>
      <c r="G2608" s="3">
        <v>118829.03</v>
      </c>
      <c r="H2608">
        <v>2</v>
      </c>
      <c r="I2608">
        <v>1</v>
      </c>
      <c r="J2608">
        <v>1</v>
      </c>
      <c r="K2608" s="5">
        <v>73127.61</v>
      </c>
      <c r="L2608">
        <v>0</v>
      </c>
      <c r="M2608" t="str">
        <f t="shared" si="120"/>
        <v xml:space="preserve"> Reatined</v>
      </c>
      <c r="N2608" s="7">
        <v>0</v>
      </c>
      <c r="O2608" s="10" t="str">
        <f t="shared" si="121"/>
        <v>26-35</v>
      </c>
      <c r="P2608" t="str">
        <f t="shared" si="122"/>
        <v>0-3 Years</v>
      </c>
      <c r="Q2608" t="str">
        <f>IF(B2608&lt;=500,"300-500",
 IF(B2608&lt;=650,"501-650",
 IF(B2608&lt;=750,"651-750",
 "751-850")))</f>
        <v>651-750</v>
      </c>
      <c r="R2608" t="str">
        <f>IF(L2608=1,"Customer already churned",
 IF(N2608&gt;=70,"Urgent attention required",
 IF(O2608="46-60","Focus retention efforts",
 IF(O2608="36-45","Extend retention strategies",
 IF(O2608="501-600","Engagement support required",
 IF(O2608="601-700","Monitor engagement",
 IF(AND(C2608="Germany",D2608="Female"),"Priority proactive retention",
 "General engagement")))))))</f>
        <v>General engagement</v>
      </c>
    </row>
    <row r="2609" spans="1:18" x14ac:dyDescent="0.35">
      <c r="A2609">
        <v>15814209</v>
      </c>
      <c r="B2609">
        <v>814</v>
      </c>
      <c r="C2609" t="s">
        <v>15</v>
      </c>
      <c r="D2609" t="s">
        <v>18</v>
      </c>
      <c r="E2609">
        <v>31</v>
      </c>
      <c r="F2609">
        <v>1</v>
      </c>
      <c r="G2609" s="3">
        <v>118870.92</v>
      </c>
      <c r="H2609">
        <v>1</v>
      </c>
      <c r="I2609">
        <v>1</v>
      </c>
      <c r="J2609">
        <v>0</v>
      </c>
      <c r="K2609" s="5">
        <v>101704.19</v>
      </c>
      <c r="L2609">
        <v>0</v>
      </c>
      <c r="M2609" t="str">
        <f t="shared" si="120"/>
        <v xml:space="preserve"> Reatined</v>
      </c>
      <c r="N2609" s="7">
        <v>62.5</v>
      </c>
      <c r="O2609" s="10" t="str">
        <f t="shared" si="121"/>
        <v>26-35</v>
      </c>
      <c r="P2609" t="str">
        <f t="shared" si="122"/>
        <v>0-3 Years</v>
      </c>
      <c r="Q2609" t="str">
        <f>IF(B2609&lt;=500,"300-500",
 IF(B2609&lt;=650,"501-650",
 IF(B2609&lt;=750,"651-750",
 "751-850")))</f>
        <v>751-850</v>
      </c>
      <c r="R2609" t="str">
        <f>IF(L2609=1,"Customer already churned",
 IF(N2609&gt;=70,"Urgent attention required",
 IF(O2609="46-60","Focus retention efforts",
 IF(O2609="36-45","Extend retention strategies",
 IF(O2609="501-600","Engagement support required",
 IF(O2609="601-700","Monitor engagement",
 IF(AND(C2609="Germany",D2609="Female"),"Priority proactive retention",
 "General engagement")))))))</f>
        <v>General engagement</v>
      </c>
    </row>
    <row r="2610" spans="1:18" x14ac:dyDescent="0.35">
      <c r="A2610">
        <v>15733768</v>
      </c>
      <c r="B2610">
        <v>600</v>
      </c>
      <c r="C2610" t="s">
        <v>15</v>
      </c>
      <c r="D2610" t="s">
        <v>18</v>
      </c>
      <c r="E2610">
        <v>32</v>
      </c>
      <c r="F2610">
        <v>1</v>
      </c>
      <c r="G2610" s="3">
        <v>0</v>
      </c>
      <c r="H2610">
        <v>1</v>
      </c>
      <c r="I2610">
        <v>1</v>
      </c>
      <c r="J2610">
        <v>1</v>
      </c>
      <c r="K2610" s="5">
        <v>101986.16</v>
      </c>
      <c r="L2610">
        <v>0</v>
      </c>
      <c r="M2610" t="str">
        <f t="shared" si="120"/>
        <v xml:space="preserve"> Reatined</v>
      </c>
      <c r="N2610" s="7">
        <v>54.166666666666657</v>
      </c>
      <c r="O2610" s="10" t="str">
        <f t="shared" si="121"/>
        <v>26-35</v>
      </c>
      <c r="P2610" t="str">
        <f t="shared" si="122"/>
        <v>0-3 Years</v>
      </c>
      <c r="Q2610" t="str">
        <f>IF(B2610&lt;=500,"300-500",
 IF(B2610&lt;=650,"501-650",
 IF(B2610&lt;=750,"651-750",
 "751-850")))</f>
        <v>501-650</v>
      </c>
      <c r="R2610" t="str">
        <f>IF(L2610=1,"Customer already churned",
 IF(N2610&gt;=70,"Urgent attention required",
 IF(O2610="46-60","Focus retention efforts",
 IF(O2610="36-45","Extend retention strategies",
 IF(O2610="501-600","Engagement support required",
 IF(O2610="601-700","Monitor engagement",
 IF(AND(C2610="Germany",D2610="Female"),"Priority proactive retention",
 "General engagement")))))))</f>
        <v>General engagement</v>
      </c>
    </row>
    <row r="2611" spans="1:18" x14ac:dyDescent="0.35">
      <c r="A2611">
        <v>15755242</v>
      </c>
      <c r="B2611">
        <v>682</v>
      </c>
      <c r="C2611" t="s">
        <v>15</v>
      </c>
      <c r="D2611" t="s">
        <v>16</v>
      </c>
      <c r="E2611">
        <v>46</v>
      </c>
      <c r="F2611">
        <v>2</v>
      </c>
      <c r="G2611" s="3">
        <v>0</v>
      </c>
      <c r="H2611">
        <v>1</v>
      </c>
      <c r="I2611">
        <v>1</v>
      </c>
      <c r="J2611">
        <v>1</v>
      </c>
      <c r="K2611" s="5">
        <v>114442.66</v>
      </c>
      <c r="L2611">
        <v>0</v>
      </c>
      <c r="M2611" t="str">
        <f t="shared" si="120"/>
        <v xml:space="preserve"> Reatined</v>
      </c>
      <c r="N2611" s="7">
        <v>54.166666666666657</v>
      </c>
      <c r="O2611" s="10" t="str">
        <f t="shared" si="121"/>
        <v>46-60</v>
      </c>
      <c r="P2611" t="str">
        <f t="shared" si="122"/>
        <v>0-3 Years</v>
      </c>
      <c r="Q2611" t="str">
        <f>IF(B2611&lt;=500,"300-500",
 IF(B2611&lt;=650,"501-650",
 IF(B2611&lt;=750,"651-750",
 "751-850")))</f>
        <v>651-750</v>
      </c>
      <c r="R2611" t="str">
        <f>IF(L2611=1,"Customer already churned",
 IF(N2611&gt;=70,"Urgent attention required",
 IF(O2611="46-60","Focus retention efforts",
 IF(O2611="36-45","Extend retention strategies",
 IF(O2611="501-600","Engagement support required",
 IF(O2611="601-700","Monitor engagement",
 IF(AND(C2611="Germany",D2611="Female"),"Priority proactive retention",
 "General engagement")))))))</f>
        <v>Focus retention efforts</v>
      </c>
    </row>
    <row r="2612" spans="1:18" x14ac:dyDescent="0.35">
      <c r="A2612">
        <v>15729412</v>
      </c>
      <c r="B2612">
        <v>682</v>
      </c>
      <c r="C2612" t="s">
        <v>15</v>
      </c>
      <c r="D2612" t="s">
        <v>18</v>
      </c>
      <c r="E2612">
        <v>38</v>
      </c>
      <c r="F2612">
        <v>4</v>
      </c>
      <c r="G2612" s="3">
        <v>107192.38</v>
      </c>
      <c r="H2612">
        <v>1</v>
      </c>
      <c r="I2612">
        <v>1</v>
      </c>
      <c r="J2612">
        <v>1</v>
      </c>
      <c r="K2612" s="5">
        <v>15669.17</v>
      </c>
      <c r="L2612">
        <v>0</v>
      </c>
      <c r="M2612" t="str">
        <f t="shared" si="120"/>
        <v xml:space="preserve"> Reatined</v>
      </c>
      <c r="N2612" s="7">
        <v>16.666666666666661</v>
      </c>
      <c r="O2612" s="10" t="str">
        <f t="shared" si="121"/>
        <v>36-45</v>
      </c>
      <c r="P2612" t="str">
        <f t="shared" si="122"/>
        <v>4-6 Years</v>
      </c>
      <c r="Q2612" t="str">
        <f>IF(B2612&lt;=500,"300-500",
 IF(B2612&lt;=650,"501-650",
 IF(B2612&lt;=750,"651-750",
 "751-850")))</f>
        <v>651-750</v>
      </c>
      <c r="R2612" t="str">
        <f>IF(L2612=1,"Customer already churned",
 IF(N2612&gt;=70,"Urgent attention required",
 IF(O2612="46-60","Focus retention efforts",
 IF(O2612="36-45","Extend retention strategies",
 IF(O2612="501-600","Engagement support required",
 IF(O2612="601-700","Monitor engagement",
 IF(AND(C2612="Germany",D2612="Female"),"Priority proactive retention",
 "General engagement")))))))</f>
        <v>Extend retention strategies</v>
      </c>
    </row>
    <row r="2613" spans="1:18" x14ac:dyDescent="0.35">
      <c r="A2613">
        <v>15746564</v>
      </c>
      <c r="B2613">
        <v>566</v>
      </c>
      <c r="C2613" t="s">
        <v>15</v>
      </c>
      <c r="D2613" t="s">
        <v>18</v>
      </c>
      <c r="E2613">
        <v>42</v>
      </c>
      <c r="F2613">
        <v>3</v>
      </c>
      <c r="G2613" s="3">
        <v>108010.78</v>
      </c>
      <c r="H2613">
        <v>1</v>
      </c>
      <c r="I2613">
        <v>1</v>
      </c>
      <c r="J2613">
        <v>1</v>
      </c>
      <c r="K2613" s="5">
        <v>157486.1</v>
      </c>
      <c r="L2613">
        <v>0</v>
      </c>
      <c r="M2613" t="str">
        <f t="shared" si="120"/>
        <v xml:space="preserve"> Reatined</v>
      </c>
      <c r="N2613" s="7">
        <v>16.666666666666661</v>
      </c>
      <c r="O2613" s="10" t="str">
        <f t="shared" si="121"/>
        <v>36-45</v>
      </c>
      <c r="P2613" t="str">
        <f t="shared" si="122"/>
        <v>0-3 Years</v>
      </c>
      <c r="Q2613" t="str">
        <f>IF(B2613&lt;=500,"300-500",
 IF(B2613&lt;=650,"501-650",
 IF(B2613&lt;=750,"651-750",
 "751-850")))</f>
        <v>501-650</v>
      </c>
      <c r="R2613" t="str">
        <f>IF(L2613=1,"Customer already churned",
 IF(N2613&gt;=70,"Urgent attention required",
 IF(O2613="46-60","Focus retention efforts",
 IF(O2613="36-45","Extend retention strategies",
 IF(O2613="501-600","Engagement support required",
 IF(O2613="601-700","Monitor engagement",
 IF(AND(C2613="Germany",D2613="Female"),"Priority proactive retention",
 "General engagement")))))))</f>
        <v>Extend retention strategies</v>
      </c>
    </row>
    <row r="2614" spans="1:18" x14ac:dyDescent="0.35">
      <c r="A2614">
        <v>15588446</v>
      </c>
      <c r="B2614">
        <v>550</v>
      </c>
      <c r="C2614" t="s">
        <v>17</v>
      </c>
      <c r="D2614" t="s">
        <v>18</v>
      </c>
      <c r="E2614">
        <v>34</v>
      </c>
      <c r="F2614">
        <v>3</v>
      </c>
      <c r="G2614" s="3">
        <v>0</v>
      </c>
      <c r="H2614">
        <v>2</v>
      </c>
      <c r="I2614">
        <v>0</v>
      </c>
      <c r="J2614">
        <v>0</v>
      </c>
      <c r="K2614" s="5">
        <v>131281.28</v>
      </c>
      <c r="L2614">
        <v>0</v>
      </c>
      <c r="M2614" t="str">
        <f t="shared" si="120"/>
        <v xml:space="preserve"> Reatined</v>
      </c>
      <c r="N2614" s="7">
        <v>41.666666666666671</v>
      </c>
      <c r="O2614" s="10" t="str">
        <f t="shared" si="121"/>
        <v>26-35</v>
      </c>
      <c r="P2614" t="str">
        <f t="shared" si="122"/>
        <v>0-3 Years</v>
      </c>
      <c r="Q2614" t="str">
        <f>IF(B2614&lt;=500,"300-500",
 IF(B2614&lt;=650,"501-650",
 IF(B2614&lt;=750,"651-750",
 "751-850")))</f>
        <v>501-650</v>
      </c>
      <c r="R2614" t="str">
        <f>IF(L2614=1,"Customer already churned",
 IF(N2614&gt;=70,"Urgent attention required",
 IF(O2614="46-60","Focus retention efforts",
 IF(O2614="36-45","Extend retention strategies",
 IF(O2614="501-600","Engagement support required",
 IF(O2614="601-700","Monitor engagement",
 IF(AND(C2614="Germany",D2614="Female"),"Priority proactive retention",
 "General engagement")))))))</f>
        <v>General engagement</v>
      </c>
    </row>
    <row r="2615" spans="1:18" x14ac:dyDescent="0.35">
      <c r="A2615">
        <v>15665221</v>
      </c>
      <c r="B2615">
        <v>630</v>
      </c>
      <c r="C2615" t="s">
        <v>15</v>
      </c>
      <c r="D2615" t="s">
        <v>18</v>
      </c>
      <c r="E2615">
        <v>26</v>
      </c>
      <c r="F2615">
        <v>7</v>
      </c>
      <c r="G2615" s="3">
        <v>129837.72</v>
      </c>
      <c r="H2615">
        <v>2</v>
      </c>
      <c r="I2615">
        <v>0</v>
      </c>
      <c r="J2615">
        <v>1</v>
      </c>
      <c r="K2615" s="5">
        <v>197001.15</v>
      </c>
      <c r="L2615">
        <v>0</v>
      </c>
      <c r="M2615" t="str">
        <f t="shared" si="120"/>
        <v xml:space="preserve"> Reatined</v>
      </c>
      <c r="N2615" s="7">
        <v>8.3333333333333321</v>
      </c>
      <c r="O2615" s="10" t="str">
        <f t="shared" si="121"/>
        <v>26-35</v>
      </c>
      <c r="P2615" t="str">
        <f t="shared" si="122"/>
        <v>7-9 Years</v>
      </c>
      <c r="Q2615" t="str">
        <f>IF(B2615&lt;=500,"300-500",
 IF(B2615&lt;=650,"501-650",
 IF(B2615&lt;=750,"651-750",
 "751-850")))</f>
        <v>501-650</v>
      </c>
      <c r="R2615" t="str">
        <f>IF(L2615=1,"Customer already churned",
 IF(N2615&gt;=70,"Urgent attention required",
 IF(O2615="46-60","Focus retention efforts",
 IF(O2615="36-45","Extend retention strategies",
 IF(O2615="501-600","Engagement support required",
 IF(O2615="601-700","Monitor engagement",
 IF(AND(C2615="Germany",D2615="Female"),"Priority proactive retention",
 "General engagement")))))))</f>
        <v>General engagement</v>
      </c>
    </row>
    <row r="2616" spans="1:18" x14ac:dyDescent="0.35">
      <c r="A2616">
        <v>15640846</v>
      </c>
      <c r="B2616">
        <v>546</v>
      </c>
      <c r="C2616" t="s">
        <v>19</v>
      </c>
      <c r="D2616" t="s">
        <v>16</v>
      </c>
      <c r="E2616">
        <v>58</v>
      </c>
      <c r="F2616">
        <v>3</v>
      </c>
      <c r="G2616" s="3">
        <v>106458.31</v>
      </c>
      <c r="H2616">
        <v>4</v>
      </c>
      <c r="I2616">
        <v>1</v>
      </c>
      <c r="J2616">
        <v>0</v>
      </c>
      <c r="K2616" s="5">
        <v>128881.87</v>
      </c>
      <c r="L2616">
        <v>1</v>
      </c>
      <c r="M2616" t="str">
        <f t="shared" si="120"/>
        <v>Churned</v>
      </c>
      <c r="N2616" s="7">
        <v>37.5</v>
      </c>
      <c r="O2616" s="10" t="str">
        <f t="shared" si="121"/>
        <v>46-60</v>
      </c>
      <c r="P2616" t="str">
        <f t="shared" si="122"/>
        <v>0-3 Years</v>
      </c>
      <c r="Q2616" t="str">
        <f>IF(B2616&lt;=500,"300-500",
 IF(B2616&lt;=650,"501-650",
 IF(B2616&lt;=750,"651-750",
 "751-850")))</f>
        <v>501-650</v>
      </c>
      <c r="R2616" t="str">
        <f>IF(L2616=1,"Customer already churned",
 IF(N2616&gt;=70,"Urgent attention required",
 IF(O2616="46-60","Focus retention efforts",
 IF(O2616="36-45","Extend retention strategies",
 IF(O2616="501-600","Engagement support required",
 IF(O2616="601-700","Monitor engagement",
 IF(AND(C2616="Germany",D2616="Female"),"Priority proactive retention",
 "General engagement")))))))</f>
        <v>Customer already churned</v>
      </c>
    </row>
    <row r="2617" spans="1:18" x14ac:dyDescent="0.35">
      <c r="A2617">
        <v>15700209</v>
      </c>
      <c r="B2617">
        <v>486</v>
      </c>
      <c r="C2617" t="s">
        <v>15</v>
      </c>
      <c r="D2617" t="s">
        <v>18</v>
      </c>
      <c r="E2617">
        <v>63</v>
      </c>
      <c r="F2617">
        <v>9</v>
      </c>
      <c r="G2617" s="3">
        <v>97009.15</v>
      </c>
      <c r="H2617">
        <v>1</v>
      </c>
      <c r="I2617">
        <v>1</v>
      </c>
      <c r="J2617">
        <v>1</v>
      </c>
      <c r="K2617" s="5">
        <v>85101</v>
      </c>
      <c r="L2617">
        <v>0</v>
      </c>
      <c r="M2617" t="str">
        <f t="shared" si="120"/>
        <v xml:space="preserve"> Reatined</v>
      </c>
      <c r="N2617" s="7">
        <v>33.333333333333329</v>
      </c>
      <c r="O2617" s="10" t="str">
        <f t="shared" si="121"/>
        <v>60+</v>
      </c>
      <c r="P2617" t="str">
        <f t="shared" si="122"/>
        <v>7-9 Years</v>
      </c>
      <c r="Q2617" t="str">
        <f>IF(B2617&lt;=500,"300-500",
 IF(B2617&lt;=650,"501-650",
 IF(B2617&lt;=750,"651-750",
 "751-850")))</f>
        <v>300-500</v>
      </c>
      <c r="R2617" t="str">
        <f>IF(L2617=1,"Customer already churned",
 IF(N2617&gt;=70,"Urgent attention required",
 IF(O2617="46-60","Focus retention efforts",
 IF(O2617="36-45","Extend retention strategies",
 IF(O2617="501-600","Engagement support required",
 IF(O2617="601-700","Monitor engagement",
 IF(AND(C2617="Germany",D2617="Female"),"Priority proactive retention",
 "General engagement")))))))</f>
        <v>General engagement</v>
      </c>
    </row>
    <row r="2618" spans="1:18" x14ac:dyDescent="0.35">
      <c r="A2618">
        <v>15658360</v>
      </c>
      <c r="B2618">
        <v>762</v>
      </c>
      <c r="C2618" t="s">
        <v>17</v>
      </c>
      <c r="D2618" t="s">
        <v>18</v>
      </c>
      <c r="E2618">
        <v>35</v>
      </c>
      <c r="F2618">
        <v>9</v>
      </c>
      <c r="G2618" s="3">
        <v>122929.42</v>
      </c>
      <c r="H2618">
        <v>2</v>
      </c>
      <c r="I2618">
        <v>0</v>
      </c>
      <c r="J2618">
        <v>0</v>
      </c>
      <c r="K2618" s="5">
        <v>149822.04</v>
      </c>
      <c r="L2618">
        <v>0</v>
      </c>
      <c r="M2618" t="str">
        <f t="shared" si="120"/>
        <v xml:space="preserve"> Reatined</v>
      </c>
      <c r="N2618" s="7">
        <v>29.166666666666671</v>
      </c>
      <c r="O2618" s="10" t="str">
        <f t="shared" si="121"/>
        <v>26-35</v>
      </c>
      <c r="P2618" t="str">
        <f t="shared" si="122"/>
        <v>7-9 Years</v>
      </c>
      <c r="Q2618" t="str">
        <f>IF(B2618&lt;=500,"300-500",
 IF(B2618&lt;=650,"501-650",
 IF(B2618&lt;=750,"651-750",
 "751-850")))</f>
        <v>751-850</v>
      </c>
      <c r="R2618" t="str">
        <f>IF(L2618=1,"Customer already churned",
 IF(N2618&gt;=70,"Urgent attention required",
 IF(O2618="46-60","Focus retention efforts",
 IF(O2618="36-45","Extend retention strategies",
 IF(O2618="501-600","Engagement support required",
 IF(O2618="601-700","Monitor engagement",
 IF(AND(C2618="Germany",D2618="Female"),"Priority proactive retention",
 "General engagement")))))))</f>
        <v>General engagement</v>
      </c>
    </row>
    <row r="2619" spans="1:18" x14ac:dyDescent="0.35">
      <c r="A2619">
        <v>15602735</v>
      </c>
      <c r="B2619">
        <v>692</v>
      </c>
      <c r="C2619" t="s">
        <v>19</v>
      </c>
      <c r="D2619" t="s">
        <v>18</v>
      </c>
      <c r="E2619">
        <v>45</v>
      </c>
      <c r="F2619">
        <v>6</v>
      </c>
      <c r="G2619" s="3">
        <v>152296.82999999999</v>
      </c>
      <c r="H2619">
        <v>4</v>
      </c>
      <c r="I2619">
        <v>0</v>
      </c>
      <c r="J2619">
        <v>1</v>
      </c>
      <c r="K2619" s="5">
        <v>108040.86</v>
      </c>
      <c r="L2619">
        <v>1</v>
      </c>
      <c r="M2619" t="str">
        <f t="shared" si="120"/>
        <v>Churned</v>
      </c>
      <c r="N2619" s="7">
        <v>8.3333333333333321</v>
      </c>
      <c r="O2619" s="10" t="str">
        <f t="shared" si="121"/>
        <v>36-45</v>
      </c>
      <c r="P2619" t="str">
        <f t="shared" si="122"/>
        <v>4-6 Years</v>
      </c>
      <c r="Q2619" t="str">
        <f>IF(B2619&lt;=500,"300-500",
 IF(B2619&lt;=650,"501-650",
 IF(B2619&lt;=750,"651-750",
 "751-850")))</f>
        <v>651-750</v>
      </c>
      <c r="R2619" t="str">
        <f>IF(L2619=1,"Customer already churned",
 IF(N2619&gt;=70,"Urgent attention required",
 IF(O2619="46-60","Focus retention efforts",
 IF(O2619="36-45","Extend retention strategies",
 IF(O2619="501-600","Engagement support required",
 IF(O2619="601-700","Monitor engagement",
 IF(AND(C2619="Germany",D2619="Female"),"Priority proactive retention",
 "General engagement")))))))</f>
        <v>Customer already churned</v>
      </c>
    </row>
    <row r="2620" spans="1:18" x14ac:dyDescent="0.35">
      <c r="A2620">
        <v>15724834</v>
      </c>
      <c r="B2620">
        <v>498</v>
      </c>
      <c r="C2620" t="s">
        <v>15</v>
      </c>
      <c r="D2620" t="s">
        <v>16</v>
      </c>
      <c r="E2620">
        <v>30</v>
      </c>
      <c r="F2620">
        <v>1</v>
      </c>
      <c r="G2620" s="3">
        <v>0</v>
      </c>
      <c r="H2620">
        <v>2</v>
      </c>
      <c r="I2620">
        <v>0</v>
      </c>
      <c r="J2620">
        <v>0</v>
      </c>
      <c r="K2620" s="5">
        <v>135795.53</v>
      </c>
      <c r="L2620">
        <v>0</v>
      </c>
      <c r="M2620" t="str">
        <f t="shared" si="120"/>
        <v xml:space="preserve"> Reatined</v>
      </c>
      <c r="N2620" s="7">
        <v>66.666666666666657</v>
      </c>
      <c r="O2620" s="10" t="str">
        <f t="shared" si="121"/>
        <v>26-35</v>
      </c>
      <c r="P2620" t="str">
        <f t="shared" si="122"/>
        <v>0-3 Years</v>
      </c>
      <c r="Q2620" t="str">
        <f>IF(B2620&lt;=500,"300-500",
 IF(B2620&lt;=650,"501-650",
 IF(B2620&lt;=750,"651-750",
 "751-850")))</f>
        <v>300-500</v>
      </c>
      <c r="R2620" t="str">
        <f>IF(L2620=1,"Customer already churned",
 IF(N2620&gt;=70,"Urgent attention required",
 IF(O2620="46-60","Focus retention efforts",
 IF(O2620="36-45","Extend retention strategies",
 IF(O2620="501-600","Engagement support required",
 IF(O2620="601-700","Monitor engagement",
 IF(AND(C2620="Germany",D2620="Female"),"Priority proactive retention",
 "General engagement")))))))</f>
        <v>General engagement</v>
      </c>
    </row>
    <row r="2621" spans="1:18" x14ac:dyDescent="0.35">
      <c r="A2621">
        <v>15800062</v>
      </c>
      <c r="B2621">
        <v>850</v>
      </c>
      <c r="C2621" t="s">
        <v>17</v>
      </c>
      <c r="D2621" t="s">
        <v>18</v>
      </c>
      <c r="E2621">
        <v>49</v>
      </c>
      <c r="F2621">
        <v>8</v>
      </c>
      <c r="G2621" s="3">
        <v>0</v>
      </c>
      <c r="H2621">
        <v>1</v>
      </c>
      <c r="I2621">
        <v>0</v>
      </c>
      <c r="J2621">
        <v>0</v>
      </c>
      <c r="K2621" s="5">
        <v>25867.67</v>
      </c>
      <c r="L2621">
        <v>1</v>
      </c>
      <c r="M2621" t="str">
        <f t="shared" si="120"/>
        <v>Churned</v>
      </c>
      <c r="N2621" s="7">
        <v>58.333333333333343</v>
      </c>
      <c r="O2621" s="10" t="str">
        <f t="shared" si="121"/>
        <v>46-60</v>
      </c>
      <c r="P2621" t="str">
        <f t="shared" si="122"/>
        <v>7-9 Years</v>
      </c>
      <c r="Q2621" t="str">
        <f>IF(B2621&lt;=500,"300-500",
 IF(B2621&lt;=650,"501-650",
 IF(B2621&lt;=750,"651-750",
 "751-850")))</f>
        <v>751-850</v>
      </c>
      <c r="R2621" t="str">
        <f>IF(L2621=1,"Customer already churned",
 IF(N2621&gt;=70,"Urgent attention required",
 IF(O2621="46-60","Focus retention efforts",
 IF(O2621="36-45","Extend retention strategies",
 IF(O2621="501-600","Engagement support required",
 IF(O2621="601-700","Monitor engagement",
 IF(AND(C2621="Germany",D2621="Female"),"Priority proactive retention",
 "General engagement")))))))</f>
        <v>Customer already churned</v>
      </c>
    </row>
    <row r="2622" spans="1:18" x14ac:dyDescent="0.35">
      <c r="A2622">
        <v>15685300</v>
      </c>
      <c r="B2622">
        <v>603</v>
      </c>
      <c r="C2622" t="s">
        <v>15</v>
      </c>
      <c r="D2622" t="s">
        <v>18</v>
      </c>
      <c r="E2622">
        <v>35</v>
      </c>
      <c r="F2622">
        <v>6</v>
      </c>
      <c r="G2622" s="3">
        <v>128993.76</v>
      </c>
      <c r="H2622">
        <v>2</v>
      </c>
      <c r="I2622">
        <v>1</v>
      </c>
      <c r="J2622">
        <v>0</v>
      </c>
      <c r="K2622" s="5">
        <v>130483.56</v>
      </c>
      <c r="L2622">
        <v>0</v>
      </c>
      <c r="M2622" t="str">
        <f t="shared" si="120"/>
        <v xml:space="preserve"> Reatined</v>
      </c>
      <c r="N2622" s="7">
        <v>20.833333333333339</v>
      </c>
      <c r="O2622" s="10" t="str">
        <f t="shared" si="121"/>
        <v>26-35</v>
      </c>
      <c r="P2622" t="str">
        <f t="shared" si="122"/>
        <v>4-6 Years</v>
      </c>
      <c r="Q2622" t="str">
        <f>IF(B2622&lt;=500,"300-500",
 IF(B2622&lt;=650,"501-650",
 IF(B2622&lt;=750,"651-750",
 "751-850")))</f>
        <v>501-650</v>
      </c>
      <c r="R2622" t="str">
        <f>IF(L2622=1,"Customer already churned",
 IF(N2622&gt;=70,"Urgent attention required",
 IF(O2622="46-60","Focus retention efforts",
 IF(O2622="36-45","Extend retention strategies",
 IF(O2622="501-600","Engagement support required",
 IF(O2622="601-700","Monitor engagement",
 IF(AND(C2622="Germany",D2622="Female"),"Priority proactive retention",
 "General engagement")))))))</f>
        <v>General engagement</v>
      </c>
    </row>
    <row r="2623" spans="1:18" x14ac:dyDescent="0.35">
      <c r="A2623">
        <v>15760102</v>
      </c>
      <c r="B2623">
        <v>551</v>
      </c>
      <c r="C2623" t="s">
        <v>15</v>
      </c>
      <c r="D2623" t="s">
        <v>16</v>
      </c>
      <c r="E2623">
        <v>36</v>
      </c>
      <c r="F2623">
        <v>5</v>
      </c>
      <c r="G2623" s="3">
        <v>0</v>
      </c>
      <c r="H2623">
        <v>1</v>
      </c>
      <c r="I2623">
        <v>1</v>
      </c>
      <c r="J2623">
        <v>0</v>
      </c>
      <c r="K2623" s="5">
        <v>183479.12</v>
      </c>
      <c r="L2623">
        <v>0</v>
      </c>
      <c r="M2623" t="str">
        <f t="shared" si="120"/>
        <v xml:space="preserve"> Reatined</v>
      </c>
      <c r="N2623" s="7">
        <v>50</v>
      </c>
      <c r="O2623" s="10" t="str">
        <f t="shared" si="121"/>
        <v>36-45</v>
      </c>
      <c r="P2623" t="str">
        <f t="shared" si="122"/>
        <v>4-6 Years</v>
      </c>
      <c r="Q2623" t="str">
        <f>IF(B2623&lt;=500,"300-500",
 IF(B2623&lt;=650,"501-650",
 IF(B2623&lt;=750,"651-750",
 "751-850")))</f>
        <v>501-650</v>
      </c>
      <c r="R2623" t="str">
        <f>IF(L2623=1,"Customer already churned",
 IF(N2623&gt;=70,"Urgent attention required",
 IF(O2623="46-60","Focus retention efforts",
 IF(O2623="36-45","Extend retention strategies",
 IF(O2623="501-600","Engagement support required",
 IF(O2623="601-700","Monitor engagement",
 IF(AND(C2623="Germany",D2623="Female"),"Priority proactive retention",
 "General engagement")))))))</f>
        <v>Extend retention strategies</v>
      </c>
    </row>
    <row r="2624" spans="1:18" x14ac:dyDescent="0.35">
      <c r="A2624">
        <v>15787026</v>
      </c>
      <c r="B2624">
        <v>627</v>
      </c>
      <c r="C2624" t="s">
        <v>19</v>
      </c>
      <c r="D2624" t="s">
        <v>18</v>
      </c>
      <c r="E2624">
        <v>27</v>
      </c>
      <c r="F2624">
        <v>0</v>
      </c>
      <c r="G2624" s="3">
        <v>185267.45</v>
      </c>
      <c r="H2624">
        <v>2</v>
      </c>
      <c r="I2624">
        <v>1</v>
      </c>
      <c r="J2624">
        <v>1</v>
      </c>
      <c r="K2624" s="5">
        <v>77027.34</v>
      </c>
      <c r="L2624">
        <v>0</v>
      </c>
      <c r="M2624" t="str">
        <f t="shared" si="120"/>
        <v xml:space="preserve"> Reatined</v>
      </c>
      <c r="N2624" s="7">
        <v>25</v>
      </c>
      <c r="O2624" s="10" t="str">
        <f t="shared" si="121"/>
        <v>26-35</v>
      </c>
      <c r="P2624" t="str">
        <f t="shared" si="122"/>
        <v>0-3 Years</v>
      </c>
      <c r="Q2624" t="str">
        <f>IF(B2624&lt;=500,"300-500",
 IF(B2624&lt;=650,"501-650",
 IF(B2624&lt;=750,"651-750",
 "751-850")))</f>
        <v>501-650</v>
      </c>
      <c r="R2624" t="str">
        <f>IF(L2624=1,"Customer already churned",
 IF(N2624&gt;=70,"Urgent attention required",
 IF(O2624="46-60","Focus retention efforts",
 IF(O2624="36-45","Extend retention strategies",
 IF(O2624="501-600","Engagement support required",
 IF(O2624="601-700","Monitor engagement",
 IF(AND(C2624="Germany",D2624="Female"),"Priority proactive retention",
 "General engagement")))))))</f>
        <v>General engagement</v>
      </c>
    </row>
    <row r="2625" spans="1:18" x14ac:dyDescent="0.35">
      <c r="A2625">
        <v>15653696</v>
      </c>
      <c r="B2625">
        <v>515</v>
      </c>
      <c r="C2625" t="s">
        <v>15</v>
      </c>
      <c r="D2625" t="s">
        <v>16</v>
      </c>
      <c r="E2625">
        <v>28</v>
      </c>
      <c r="F2625">
        <v>9</v>
      </c>
      <c r="G2625" s="3">
        <v>0</v>
      </c>
      <c r="H2625">
        <v>2</v>
      </c>
      <c r="I2625">
        <v>0</v>
      </c>
      <c r="J2625">
        <v>0</v>
      </c>
      <c r="K2625" s="5">
        <v>94141.75</v>
      </c>
      <c r="L2625">
        <v>0</v>
      </c>
      <c r="M2625" t="str">
        <f t="shared" si="120"/>
        <v xml:space="preserve"> Reatined</v>
      </c>
      <c r="N2625" s="7">
        <v>41.666666666666671</v>
      </c>
      <c r="O2625" s="10" t="str">
        <f t="shared" si="121"/>
        <v>26-35</v>
      </c>
      <c r="P2625" t="str">
        <f t="shared" si="122"/>
        <v>7-9 Years</v>
      </c>
      <c r="Q2625" t="str">
        <f>IF(B2625&lt;=500,"300-500",
 IF(B2625&lt;=650,"501-650",
 IF(B2625&lt;=750,"651-750",
 "751-850")))</f>
        <v>501-650</v>
      </c>
      <c r="R2625" t="str">
        <f>IF(L2625=1,"Customer already churned",
 IF(N2625&gt;=70,"Urgent attention required",
 IF(O2625="46-60","Focus retention efforts",
 IF(O2625="36-45","Extend retention strategies",
 IF(O2625="501-600","Engagement support required",
 IF(O2625="601-700","Monitor engagement",
 IF(AND(C2625="Germany",D2625="Female"),"Priority proactive retention",
 "General engagement")))))))</f>
        <v>General engagement</v>
      </c>
    </row>
    <row r="2626" spans="1:18" x14ac:dyDescent="0.35">
      <c r="A2626">
        <v>15788946</v>
      </c>
      <c r="B2626">
        <v>605</v>
      </c>
      <c r="C2626" t="s">
        <v>17</v>
      </c>
      <c r="D2626" t="s">
        <v>16</v>
      </c>
      <c r="E2626">
        <v>29</v>
      </c>
      <c r="F2626">
        <v>3</v>
      </c>
      <c r="G2626" s="3">
        <v>116805.82</v>
      </c>
      <c r="H2626">
        <v>1</v>
      </c>
      <c r="I2626">
        <v>0</v>
      </c>
      <c r="J2626">
        <v>0</v>
      </c>
      <c r="K2626" s="5">
        <v>4092.75</v>
      </c>
      <c r="L2626">
        <v>0</v>
      </c>
      <c r="M2626" t="str">
        <f t="shared" si="120"/>
        <v xml:space="preserve"> Reatined</v>
      </c>
      <c r="N2626" s="7">
        <v>45.833333333333329</v>
      </c>
      <c r="O2626" s="10" t="str">
        <f t="shared" si="121"/>
        <v>26-35</v>
      </c>
      <c r="P2626" t="str">
        <f t="shared" si="122"/>
        <v>0-3 Years</v>
      </c>
      <c r="Q2626" t="str">
        <f>IF(B2626&lt;=500,"300-500",
 IF(B2626&lt;=650,"501-650",
 IF(B2626&lt;=750,"651-750",
 "751-850")))</f>
        <v>501-650</v>
      </c>
      <c r="R2626" t="str">
        <f>IF(L2626=1,"Customer already churned",
 IF(N2626&gt;=70,"Urgent attention required",
 IF(O2626="46-60","Focus retention efforts",
 IF(O2626="36-45","Extend retention strategies",
 IF(O2626="501-600","Engagement support required",
 IF(O2626="601-700","Monitor engagement",
 IF(AND(C2626="Germany",D2626="Female"),"Priority proactive retention",
 "General engagement")))))))</f>
        <v>General engagement</v>
      </c>
    </row>
    <row r="2627" spans="1:18" x14ac:dyDescent="0.35">
      <c r="A2627">
        <v>15600724</v>
      </c>
      <c r="B2627">
        <v>567</v>
      </c>
      <c r="C2627" t="s">
        <v>19</v>
      </c>
      <c r="D2627" t="s">
        <v>18</v>
      </c>
      <c r="E2627">
        <v>29</v>
      </c>
      <c r="F2627">
        <v>5</v>
      </c>
      <c r="G2627" s="3">
        <v>129750.68</v>
      </c>
      <c r="H2627">
        <v>1</v>
      </c>
      <c r="I2627">
        <v>1</v>
      </c>
      <c r="J2627">
        <v>0</v>
      </c>
      <c r="K2627" s="5">
        <v>109257.59</v>
      </c>
      <c r="L2627">
        <v>0</v>
      </c>
      <c r="M2627" t="str">
        <f t="shared" ref="M2627:M2690" si="123">IF(L2627=1, "Churned"," Reatined")</f>
        <v xml:space="preserve"> Reatined</v>
      </c>
      <c r="N2627" s="7">
        <v>37.5</v>
      </c>
      <c r="O2627" s="10" t="str">
        <f t="shared" ref="O2627:O2690" si="124">IF(E2627&lt;=25,"18-25",
 IF(E2627&lt;=35,"26-35",
 IF(E2627&lt;=45,"36-45",
 IF(E2627&lt;=60,"46-60",
 "60+"))))</f>
        <v>26-35</v>
      </c>
      <c r="P2627" t="str">
        <f t="shared" ref="P2627:P2690" si="125">IF(F2627&lt;=3,"0-3 Years",
 IF(F2627&lt;=6,"4-6 Years",
 IF(F2627&lt;=9,"7-9 Years",
 "10+ Years")))</f>
        <v>4-6 Years</v>
      </c>
      <c r="Q2627" t="str">
        <f>IF(B2627&lt;=500,"300-500",
 IF(B2627&lt;=650,"501-650",
 IF(B2627&lt;=750,"651-750",
 "751-850")))</f>
        <v>501-650</v>
      </c>
      <c r="R2627" t="str">
        <f>IF(L2627=1,"Customer already churned",
 IF(N2627&gt;=70,"Urgent attention required",
 IF(O2627="46-60","Focus retention efforts",
 IF(O2627="36-45","Extend retention strategies",
 IF(O2627="501-600","Engagement support required",
 IF(O2627="601-700","Monitor engagement",
 IF(AND(C2627="Germany",D2627="Female"),"Priority proactive retention",
 "General engagement")))))))</f>
        <v>General engagement</v>
      </c>
    </row>
    <row r="2628" spans="1:18" x14ac:dyDescent="0.35">
      <c r="A2628">
        <v>15574324</v>
      </c>
      <c r="B2628">
        <v>568</v>
      </c>
      <c r="C2628" t="s">
        <v>19</v>
      </c>
      <c r="D2628" t="s">
        <v>16</v>
      </c>
      <c r="E2628">
        <v>29</v>
      </c>
      <c r="F2628">
        <v>2</v>
      </c>
      <c r="G2628" s="3">
        <v>129177.01</v>
      </c>
      <c r="H2628">
        <v>2</v>
      </c>
      <c r="I2628">
        <v>0</v>
      </c>
      <c r="J2628">
        <v>1</v>
      </c>
      <c r="K2628" s="5">
        <v>104617.99</v>
      </c>
      <c r="L2628">
        <v>0</v>
      </c>
      <c r="M2628" t="str">
        <f t="shared" si="123"/>
        <v xml:space="preserve"> Reatined</v>
      </c>
      <c r="N2628" s="7">
        <v>33.333333333333329</v>
      </c>
      <c r="O2628" s="10" t="str">
        <f t="shared" si="124"/>
        <v>26-35</v>
      </c>
      <c r="P2628" t="str">
        <f t="shared" si="125"/>
        <v>0-3 Years</v>
      </c>
      <c r="Q2628" t="str">
        <f>IF(B2628&lt;=500,"300-500",
 IF(B2628&lt;=650,"501-650",
 IF(B2628&lt;=750,"651-750",
 "751-850")))</f>
        <v>501-650</v>
      </c>
      <c r="R2628" t="str">
        <f>IF(L2628=1,"Customer already churned",
 IF(N2628&gt;=70,"Urgent attention required",
 IF(O2628="46-60","Focus retention efforts",
 IF(O2628="36-45","Extend retention strategies",
 IF(O2628="501-600","Engagement support required",
 IF(O2628="601-700","Monitor engagement",
 IF(AND(C2628="Germany",D2628="Female"),"Priority proactive retention",
 "General engagement")))))))</f>
        <v>Priority proactive retention</v>
      </c>
    </row>
    <row r="2629" spans="1:18" x14ac:dyDescent="0.35">
      <c r="A2629">
        <v>15707144</v>
      </c>
      <c r="B2629">
        <v>571</v>
      </c>
      <c r="C2629" t="s">
        <v>19</v>
      </c>
      <c r="D2629" t="s">
        <v>18</v>
      </c>
      <c r="E2629">
        <v>25</v>
      </c>
      <c r="F2629">
        <v>6</v>
      </c>
      <c r="G2629" s="3">
        <v>82506.720000000001</v>
      </c>
      <c r="H2629">
        <v>2</v>
      </c>
      <c r="I2629">
        <v>1</v>
      </c>
      <c r="J2629">
        <v>0</v>
      </c>
      <c r="K2629" s="5">
        <v>167705.07</v>
      </c>
      <c r="L2629">
        <v>0</v>
      </c>
      <c r="M2629" t="str">
        <f t="shared" si="123"/>
        <v xml:space="preserve"> Reatined</v>
      </c>
      <c r="N2629" s="7">
        <v>20.833333333333339</v>
      </c>
      <c r="O2629" s="10" t="str">
        <f t="shared" si="124"/>
        <v>18-25</v>
      </c>
      <c r="P2629" t="str">
        <f t="shared" si="125"/>
        <v>4-6 Years</v>
      </c>
      <c r="Q2629" t="str">
        <f>IF(B2629&lt;=500,"300-500",
 IF(B2629&lt;=650,"501-650",
 IF(B2629&lt;=750,"651-750",
 "751-850")))</f>
        <v>501-650</v>
      </c>
      <c r="R2629" t="str">
        <f>IF(L2629=1,"Customer already churned",
 IF(N2629&gt;=70,"Urgent attention required",
 IF(O2629="46-60","Focus retention efforts",
 IF(O2629="36-45","Extend retention strategies",
 IF(O2629="501-600","Engagement support required",
 IF(O2629="601-700","Monitor engagement",
 IF(AND(C2629="Germany",D2629="Female"),"Priority proactive retention",
 "General engagement")))))))</f>
        <v>General engagement</v>
      </c>
    </row>
    <row r="2630" spans="1:18" x14ac:dyDescent="0.35">
      <c r="A2630">
        <v>15775891</v>
      </c>
      <c r="B2630">
        <v>634</v>
      </c>
      <c r="C2630" t="s">
        <v>19</v>
      </c>
      <c r="D2630" t="s">
        <v>18</v>
      </c>
      <c r="E2630">
        <v>48</v>
      </c>
      <c r="F2630">
        <v>2</v>
      </c>
      <c r="G2630" s="3">
        <v>107247.69</v>
      </c>
      <c r="H2630">
        <v>1</v>
      </c>
      <c r="I2630">
        <v>1</v>
      </c>
      <c r="J2630">
        <v>1</v>
      </c>
      <c r="K2630" s="5">
        <v>103712.05</v>
      </c>
      <c r="L2630">
        <v>1</v>
      </c>
      <c r="M2630" t="str">
        <f t="shared" si="123"/>
        <v>Churned</v>
      </c>
      <c r="N2630" s="7">
        <v>41.666666666666671</v>
      </c>
      <c r="O2630" s="10" t="str">
        <f t="shared" si="124"/>
        <v>46-60</v>
      </c>
      <c r="P2630" t="str">
        <f t="shared" si="125"/>
        <v>0-3 Years</v>
      </c>
      <c r="Q2630" t="str">
        <f>IF(B2630&lt;=500,"300-500",
 IF(B2630&lt;=650,"501-650",
 IF(B2630&lt;=750,"651-750",
 "751-850")))</f>
        <v>501-650</v>
      </c>
      <c r="R2630" t="str">
        <f>IF(L2630=1,"Customer already churned",
 IF(N2630&gt;=70,"Urgent attention required",
 IF(O2630="46-60","Focus retention efforts",
 IF(O2630="36-45","Extend retention strategies",
 IF(O2630="501-600","Engagement support required",
 IF(O2630="601-700","Monitor engagement",
 IF(AND(C2630="Germany",D2630="Female"),"Priority proactive retention",
 "General engagement")))))))</f>
        <v>Customer already churned</v>
      </c>
    </row>
    <row r="2631" spans="1:18" x14ac:dyDescent="0.35">
      <c r="A2631">
        <v>15711789</v>
      </c>
      <c r="B2631">
        <v>768</v>
      </c>
      <c r="C2631" t="s">
        <v>17</v>
      </c>
      <c r="D2631" t="s">
        <v>16</v>
      </c>
      <c r="E2631">
        <v>42</v>
      </c>
      <c r="F2631">
        <v>3</v>
      </c>
      <c r="G2631" s="3">
        <v>0</v>
      </c>
      <c r="H2631">
        <v>1</v>
      </c>
      <c r="I2631">
        <v>0</v>
      </c>
      <c r="J2631">
        <v>0</v>
      </c>
      <c r="K2631" s="5">
        <v>161242.99</v>
      </c>
      <c r="L2631">
        <v>1</v>
      </c>
      <c r="M2631" t="str">
        <f t="shared" si="123"/>
        <v>Churned</v>
      </c>
      <c r="N2631" s="7">
        <v>58.333333333333343</v>
      </c>
      <c r="O2631" s="10" t="str">
        <f t="shared" si="124"/>
        <v>36-45</v>
      </c>
      <c r="P2631" t="str">
        <f t="shared" si="125"/>
        <v>0-3 Years</v>
      </c>
      <c r="Q2631" t="str">
        <f>IF(B2631&lt;=500,"300-500",
 IF(B2631&lt;=650,"501-650",
 IF(B2631&lt;=750,"651-750",
 "751-850")))</f>
        <v>751-850</v>
      </c>
      <c r="R2631" t="str">
        <f>IF(L2631=1,"Customer already churned",
 IF(N2631&gt;=70,"Urgent attention required",
 IF(O2631="46-60","Focus retention efforts",
 IF(O2631="36-45","Extend retention strategies",
 IF(O2631="501-600","Engagement support required",
 IF(O2631="601-700","Monitor engagement",
 IF(AND(C2631="Germany",D2631="Female"),"Priority proactive retention",
 "General engagement")))))))</f>
        <v>Customer already churned</v>
      </c>
    </row>
    <row r="2632" spans="1:18" x14ac:dyDescent="0.35">
      <c r="A2632">
        <v>15600879</v>
      </c>
      <c r="B2632">
        <v>554</v>
      </c>
      <c r="C2632" t="s">
        <v>19</v>
      </c>
      <c r="D2632" t="s">
        <v>16</v>
      </c>
      <c r="E2632">
        <v>36</v>
      </c>
      <c r="F2632">
        <v>3</v>
      </c>
      <c r="G2632" s="3">
        <v>157780.93</v>
      </c>
      <c r="H2632">
        <v>2</v>
      </c>
      <c r="I2632">
        <v>1</v>
      </c>
      <c r="J2632">
        <v>0</v>
      </c>
      <c r="K2632" s="5">
        <v>6089.13</v>
      </c>
      <c r="L2632">
        <v>0</v>
      </c>
      <c r="M2632" t="str">
        <f t="shared" si="123"/>
        <v xml:space="preserve"> Reatined</v>
      </c>
      <c r="N2632" s="7">
        <v>20.833333333333339</v>
      </c>
      <c r="O2632" s="10" t="str">
        <f t="shared" si="124"/>
        <v>36-45</v>
      </c>
      <c r="P2632" t="str">
        <f t="shared" si="125"/>
        <v>0-3 Years</v>
      </c>
      <c r="Q2632" t="str">
        <f>IF(B2632&lt;=500,"300-500",
 IF(B2632&lt;=650,"501-650",
 IF(B2632&lt;=750,"651-750",
 "751-850")))</f>
        <v>501-650</v>
      </c>
      <c r="R2632" t="str">
        <f>IF(L2632=1,"Customer already churned",
 IF(N2632&gt;=70,"Urgent attention required",
 IF(O2632="46-60","Focus retention efforts",
 IF(O2632="36-45","Extend retention strategies",
 IF(O2632="501-600","Engagement support required",
 IF(O2632="601-700","Monitor engagement",
 IF(AND(C2632="Germany",D2632="Female"),"Priority proactive retention",
 "General engagement")))))))</f>
        <v>Extend retention strategies</v>
      </c>
    </row>
    <row r="2633" spans="1:18" x14ac:dyDescent="0.35">
      <c r="A2633">
        <v>15681196</v>
      </c>
      <c r="B2633">
        <v>629</v>
      </c>
      <c r="C2633" t="s">
        <v>15</v>
      </c>
      <c r="D2633" t="s">
        <v>18</v>
      </c>
      <c r="E2633">
        <v>35</v>
      </c>
      <c r="F2633">
        <v>1</v>
      </c>
      <c r="G2633" s="3">
        <v>172170.36</v>
      </c>
      <c r="H2633">
        <v>1</v>
      </c>
      <c r="I2633">
        <v>1</v>
      </c>
      <c r="J2633">
        <v>1</v>
      </c>
      <c r="K2633" s="5">
        <v>159777.37</v>
      </c>
      <c r="L2633">
        <v>0</v>
      </c>
      <c r="M2633" t="str">
        <f t="shared" si="123"/>
        <v xml:space="preserve"> Reatined</v>
      </c>
      <c r="N2633" s="7">
        <v>41.666666666666671</v>
      </c>
      <c r="O2633" s="10" t="str">
        <f t="shared" si="124"/>
        <v>26-35</v>
      </c>
      <c r="P2633" t="str">
        <f t="shared" si="125"/>
        <v>0-3 Years</v>
      </c>
      <c r="Q2633" t="str">
        <f>IF(B2633&lt;=500,"300-500",
 IF(B2633&lt;=650,"501-650",
 IF(B2633&lt;=750,"651-750",
 "751-850")))</f>
        <v>501-650</v>
      </c>
      <c r="R2633" t="str">
        <f>IF(L2633=1,"Customer already churned",
 IF(N2633&gt;=70,"Urgent attention required",
 IF(O2633="46-60","Focus retention efforts",
 IF(O2633="36-45","Extend retention strategies",
 IF(O2633="501-600","Engagement support required",
 IF(O2633="601-700","Monitor engagement",
 IF(AND(C2633="Germany",D2633="Female"),"Priority proactive retention",
 "General engagement")))))))</f>
        <v>General engagement</v>
      </c>
    </row>
    <row r="2634" spans="1:18" x14ac:dyDescent="0.35">
      <c r="A2634">
        <v>15716000</v>
      </c>
      <c r="B2634">
        <v>638</v>
      </c>
      <c r="C2634" t="s">
        <v>17</v>
      </c>
      <c r="D2634" t="s">
        <v>18</v>
      </c>
      <c r="E2634">
        <v>48</v>
      </c>
      <c r="F2634">
        <v>2</v>
      </c>
      <c r="G2634" s="3">
        <v>0</v>
      </c>
      <c r="H2634">
        <v>2</v>
      </c>
      <c r="I2634">
        <v>1</v>
      </c>
      <c r="J2634">
        <v>1</v>
      </c>
      <c r="K2634" s="5">
        <v>7919.08</v>
      </c>
      <c r="L2634">
        <v>0</v>
      </c>
      <c r="M2634" t="str">
        <f t="shared" si="123"/>
        <v xml:space="preserve"> Reatined</v>
      </c>
      <c r="N2634" s="7">
        <v>37.5</v>
      </c>
      <c r="O2634" s="10" t="str">
        <f t="shared" si="124"/>
        <v>46-60</v>
      </c>
      <c r="P2634" t="str">
        <f t="shared" si="125"/>
        <v>0-3 Years</v>
      </c>
      <c r="Q2634" t="str">
        <f>IF(B2634&lt;=500,"300-500",
 IF(B2634&lt;=650,"501-650",
 IF(B2634&lt;=750,"651-750",
 "751-850")))</f>
        <v>501-650</v>
      </c>
      <c r="R2634" t="str">
        <f>IF(L2634=1,"Customer already churned",
 IF(N2634&gt;=70,"Urgent attention required",
 IF(O2634="46-60","Focus retention efforts",
 IF(O2634="36-45","Extend retention strategies",
 IF(O2634="501-600","Engagement support required",
 IF(O2634="601-700","Monitor engagement",
 IF(AND(C2634="Germany",D2634="Female"),"Priority proactive retention",
 "General engagement")))))))</f>
        <v>Focus retention efforts</v>
      </c>
    </row>
    <row r="2635" spans="1:18" x14ac:dyDescent="0.35">
      <c r="A2635">
        <v>15766776</v>
      </c>
      <c r="B2635">
        <v>576</v>
      </c>
      <c r="C2635" t="s">
        <v>15</v>
      </c>
      <c r="D2635" t="s">
        <v>18</v>
      </c>
      <c r="E2635">
        <v>41</v>
      </c>
      <c r="F2635">
        <v>1</v>
      </c>
      <c r="G2635" s="3">
        <v>0</v>
      </c>
      <c r="H2635">
        <v>1</v>
      </c>
      <c r="I2635">
        <v>1</v>
      </c>
      <c r="J2635">
        <v>1</v>
      </c>
      <c r="K2635" s="5">
        <v>188274.6</v>
      </c>
      <c r="L2635">
        <v>0</v>
      </c>
      <c r="M2635" t="str">
        <f t="shared" si="123"/>
        <v xml:space="preserve"> Reatined</v>
      </c>
      <c r="N2635" s="7">
        <v>54.166666666666657</v>
      </c>
      <c r="O2635" s="10" t="str">
        <f t="shared" si="124"/>
        <v>36-45</v>
      </c>
      <c r="P2635" t="str">
        <f t="shared" si="125"/>
        <v>0-3 Years</v>
      </c>
      <c r="Q2635" t="str">
        <f>IF(B2635&lt;=500,"300-500",
 IF(B2635&lt;=650,"501-650",
 IF(B2635&lt;=750,"651-750",
 "751-850")))</f>
        <v>501-650</v>
      </c>
      <c r="R2635" t="str">
        <f>IF(L2635=1,"Customer already churned",
 IF(N2635&gt;=70,"Urgent attention required",
 IF(O2635="46-60","Focus retention efforts",
 IF(O2635="36-45","Extend retention strategies",
 IF(O2635="501-600","Engagement support required",
 IF(O2635="601-700","Monitor engagement",
 IF(AND(C2635="Germany",D2635="Female"),"Priority proactive retention",
 "General engagement")))))))</f>
        <v>Extend retention strategies</v>
      </c>
    </row>
    <row r="2636" spans="1:18" x14ac:dyDescent="0.35">
      <c r="A2636">
        <v>15680278</v>
      </c>
      <c r="B2636">
        <v>661</v>
      </c>
      <c r="C2636" t="s">
        <v>17</v>
      </c>
      <c r="D2636" t="s">
        <v>16</v>
      </c>
      <c r="E2636">
        <v>42</v>
      </c>
      <c r="F2636">
        <v>9</v>
      </c>
      <c r="G2636" s="3">
        <v>75361.440000000002</v>
      </c>
      <c r="H2636">
        <v>1</v>
      </c>
      <c r="I2636">
        <v>1</v>
      </c>
      <c r="J2636">
        <v>0</v>
      </c>
      <c r="K2636" s="5">
        <v>27608.12</v>
      </c>
      <c r="L2636">
        <v>1</v>
      </c>
      <c r="M2636" t="str">
        <f t="shared" si="123"/>
        <v>Churned</v>
      </c>
      <c r="N2636" s="7">
        <v>37.5</v>
      </c>
      <c r="O2636" s="10" t="str">
        <f t="shared" si="124"/>
        <v>36-45</v>
      </c>
      <c r="P2636" t="str">
        <f t="shared" si="125"/>
        <v>7-9 Years</v>
      </c>
      <c r="Q2636" t="str">
        <f>IF(B2636&lt;=500,"300-500",
 IF(B2636&lt;=650,"501-650",
 IF(B2636&lt;=750,"651-750",
 "751-850")))</f>
        <v>651-750</v>
      </c>
      <c r="R2636" t="str">
        <f>IF(L2636=1,"Customer already churned",
 IF(N2636&gt;=70,"Urgent attention required",
 IF(O2636="46-60","Focus retention efforts",
 IF(O2636="36-45","Extend retention strategies",
 IF(O2636="501-600","Engagement support required",
 IF(O2636="601-700","Monitor engagement",
 IF(AND(C2636="Germany",D2636="Female"),"Priority proactive retention",
 "General engagement")))))))</f>
        <v>Customer already churned</v>
      </c>
    </row>
    <row r="2637" spans="1:18" x14ac:dyDescent="0.35">
      <c r="A2637">
        <v>15688637</v>
      </c>
      <c r="B2637">
        <v>592</v>
      </c>
      <c r="C2637" t="s">
        <v>15</v>
      </c>
      <c r="D2637" t="s">
        <v>16</v>
      </c>
      <c r="E2637">
        <v>27</v>
      </c>
      <c r="F2637">
        <v>4</v>
      </c>
      <c r="G2637" s="3">
        <v>0</v>
      </c>
      <c r="H2637">
        <v>2</v>
      </c>
      <c r="I2637">
        <v>1</v>
      </c>
      <c r="J2637">
        <v>1</v>
      </c>
      <c r="K2637" s="5">
        <v>183569.25</v>
      </c>
      <c r="L2637">
        <v>0</v>
      </c>
      <c r="M2637" t="str">
        <f t="shared" si="123"/>
        <v xml:space="preserve"> Reatined</v>
      </c>
      <c r="N2637" s="7">
        <v>12.5</v>
      </c>
      <c r="O2637" s="10" t="str">
        <f t="shared" si="124"/>
        <v>26-35</v>
      </c>
      <c r="P2637" t="str">
        <f t="shared" si="125"/>
        <v>4-6 Years</v>
      </c>
      <c r="Q2637" t="str">
        <f>IF(B2637&lt;=500,"300-500",
 IF(B2637&lt;=650,"501-650",
 IF(B2637&lt;=750,"651-750",
 "751-850")))</f>
        <v>501-650</v>
      </c>
      <c r="R2637" t="str">
        <f>IF(L2637=1,"Customer already churned",
 IF(N2637&gt;=70,"Urgent attention required",
 IF(O2637="46-60","Focus retention efforts",
 IF(O2637="36-45","Extend retention strategies",
 IF(O2637="501-600","Engagement support required",
 IF(O2637="601-700","Monitor engagement",
 IF(AND(C2637="Germany",D2637="Female"),"Priority proactive retention",
 "General engagement")))))))</f>
        <v>General engagement</v>
      </c>
    </row>
    <row r="2638" spans="1:18" x14ac:dyDescent="0.35">
      <c r="A2638">
        <v>15591179</v>
      </c>
      <c r="B2638">
        <v>702</v>
      </c>
      <c r="C2638" t="s">
        <v>17</v>
      </c>
      <c r="D2638" t="s">
        <v>18</v>
      </c>
      <c r="E2638">
        <v>30</v>
      </c>
      <c r="F2638">
        <v>2</v>
      </c>
      <c r="G2638" s="3">
        <v>0</v>
      </c>
      <c r="H2638">
        <v>2</v>
      </c>
      <c r="I2638">
        <v>1</v>
      </c>
      <c r="J2638">
        <v>1</v>
      </c>
      <c r="K2638" s="5">
        <v>145537.32</v>
      </c>
      <c r="L2638">
        <v>0</v>
      </c>
      <c r="M2638" t="str">
        <f t="shared" si="123"/>
        <v xml:space="preserve"> Reatined</v>
      </c>
      <c r="N2638" s="7">
        <v>37.5</v>
      </c>
      <c r="O2638" s="10" t="str">
        <f t="shared" si="124"/>
        <v>26-35</v>
      </c>
      <c r="P2638" t="str">
        <f t="shared" si="125"/>
        <v>0-3 Years</v>
      </c>
      <c r="Q2638" t="str">
        <f>IF(B2638&lt;=500,"300-500",
 IF(B2638&lt;=650,"501-650",
 IF(B2638&lt;=750,"651-750",
 "751-850")))</f>
        <v>651-750</v>
      </c>
      <c r="R2638" t="str">
        <f>IF(L2638=1,"Customer already churned",
 IF(N2638&gt;=70,"Urgent attention required",
 IF(O2638="46-60","Focus retention efforts",
 IF(O2638="36-45","Extend retention strategies",
 IF(O2638="501-600","Engagement support required",
 IF(O2638="601-700","Monitor engagement",
 IF(AND(C2638="Germany",D2638="Female"),"Priority proactive retention",
 "General engagement")))))))</f>
        <v>General engagement</v>
      </c>
    </row>
    <row r="2639" spans="1:18" x14ac:dyDescent="0.35">
      <c r="A2639">
        <v>15677435</v>
      </c>
      <c r="B2639">
        <v>647</v>
      </c>
      <c r="C2639" t="s">
        <v>15</v>
      </c>
      <c r="D2639" t="s">
        <v>16</v>
      </c>
      <c r="E2639">
        <v>29</v>
      </c>
      <c r="F2639">
        <v>0</v>
      </c>
      <c r="G2639" s="3">
        <v>98263.46</v>
      </c>
      <c r="H2639">
        <v>2</v>
      </c>
      <c r="I2639">
        <v>1</v>
      </c>
      <c r="J2639">
        <v>0</v>
      </c>
      <c r="K2639" s="5">
        <v>164717.95000000001</v>
      </c>
      <c r="L2639">
        <v>0</v>
      </c>
      <c r="M2639" t="str">
        <f t="shared" si="123"/>
        <v xml:space="preserve"> Reatined</v>
      </c>
      <c r="N2639" s="7">
        <v>45.833333333333329</v>
      </c>
      <c r="O2639" s="10" t="str">
        <f t="shared" si="124"/>
        <v>26-35</v>
      </c>
      <c r="P2639" t="str">
        <f t="shared" si="125"/>
        <v>0-3 Years</v>
      </c>
      <c r="Q2639" t="str">
        <f>IF(B2639&lt;=500,"300-500",
 IF(B2639&lt;=650,"501-650",
 IF(B2639&lt;=750,"651-750",
 "751-850")))</f>
        <v>501-650</v>
      </c>
      <c r="R2639" t="str">
        <f>IF(L2639=1,"Customer already churned",
 IF(N2639&gt;=70,"Urgent attention required",
 IF(O2639="46-60","Focus retention efforts",
 IF(O2639="36-45","Extend retention strategies",
 IF(O2639="501-600","Engagement support required",
 IF(O2639="601-700","Monitor engagement",
 IF(AND(C2639="Germany",D2639="Female"),"Priority proactive retention",
 "General engagement")))))))</f>
        <v>General engagement</v>
      </c>
    </row>
    <row r="2640" spans="1:18" x14ac:dyDescent="0.35">
      <c r="A2640">
        <v>15698619</v>
      </c>
      <c r="B2640">
        <v>593</v>
      </c>
      <c r="C2640" t="s">
        <v>15</v>
      </c>
      <c r="D2640" t="s">
        <v>18</v>
      </c>
      <c r="E2640">
        <v>43</v>
      </c>
      <c r="F2640">
        <v>9</v>
      </c>
      <c r="G2640" s="3">
        <v>0</v>
      </c>
      <c r="H2640">
        <v>2</v>
      </c>
      <c r="I2640">
        <v>1</v>
      </c>
      <c r="J2640">
        <v>1</v>
      </c>
      <c r="K2640" s="5">
        <v>76357.429999999993</v>
      </c>
      <c r="L2640">
        <v>0</v>
      </c>
      <c r="M2640" t="str">
        <f t="shared" si="123"/>
        <v xml:space="preserve"> Reatined</v>
      </c>
      <c r="N2640" s="7">
        <v>12.5</v>
      </c>
      <c r="O2640" s="10" t="str">
        <f t="shared" si="124"/>
        <v>36-45</v>
      </c>
      <c r="P2640" t="str">
        <f t="shared" si="125"/>
        <v>7-9 Years</v>
      </c>
      <c r="Q2640" t="str">
        <f>IF(B2640&lt;=500,"300-500",
 IF(B2640&lt;=650,"501-650",
 IF(B2640&lt;=750,"651-750",
 "751-850")))</f>
        <v>501-650</v>
      </c>
      <c r="R2640" t="str">
        <f>IF(L2640=1,"Customer already churned",
 IF(N2640&gt;=70,"Urgent attention required",
 IF(O2640="46-60","Focus retention efforts",
 IF(O2640="36-45","Extend retention strategies",
 IF(O2640="501-600","Engagement support required",
 IF(O2640="601-700","Monitor engagement",
 IF(AND(C2640="Germany",D2640="Female"),"Priority proactive retention",
 "General engagement")))))))</f>
        <v>Extend retention strategies</v>
      </c>
    </row>
    <row r="2641" spans="1:18" x14ac:dyDescent="0.35">
      <c r="A2641">
        <v>15581036</v>
      </c>
      <c r="B2641">
        <v>712</v>
      </c>
      <c r="C2641" t="s">
        <v>19</v>
      </c>
      <c r="D2641" t="s">
        <v>16</v>
      </c>
      <c r="E2641">
        <v>40</v>
      </c>
      <c r="F2641">
        <v>3</v>
      </c>
      <c r="G2641" s="3">
        <v>109308.79</v>
      </c>
      <c r="H2641">
        <v>2</v>
      </c>
      <c r="I2641">
        <v>1</v>
      </c>
      <c r="J2641">
        <v>0</v>
      </c>
      <c r="K2641" s="5">
        <v>120158.72</v>
      </c>
      <c r="L2641">
        <v>1</v>
      </c>
      <c r="M2641" t="str">
        <f t="shared" si="123"/>
        <v>Churned</v>
      </c>
      <c r="N2641" s="7">
        <v>20.833333333333339</v>
      </c>
      <c r="O2641" s="10" t="str">
        <f t="shared" si="124"/>
        <v>36-45</v>
      </c>
      <c r="P2641" t="str">
        <f t="shared" si="125"/>
        <v>0-3 Years</v>
      </c>
      <c r="Q2641" t="str">
        <f>IF(B2641&lt;=500,"300-500",
 IF(B2641&lt;=650,"501-650",
 IF(B2641&lt;=750,"651-750",
 "751-850")))</f>
        <v>651-750</v>
      </c>
      <c r="R2641" t="str">
        <f>IF(L2641=1,"Customer already churned",
 IF(N2641&gt;=70,"Urgent attention required",
 IF(O2641="46-60","Focus retention efforts",
 IF(O2641="36-45","Extend retention strategies",
 IF(O2641="501-600","Engagement support required",
 IF(O2641="601-700","Monitor engagement",
 IF(AND(C2641="Germany",D2641="Female"),"Priority proactive retention",
 "General engagement")))))))</f>
        <v>Customer already churned</v>
      </c>
    </row>
    <row r="2642" spans="1:18" x14ac:dyDescent="0.35">
      <c r="A2642">
        <v>15622117</v>
      </c>
      <c r="B2642">
        <v>625</v>
      </c>
      <c r="C2642" t="s">
        <v>17</v>
      </c>
      <c r="D2642" t="s">
        <v>16</v>
      </c>
      <c r="E2642">
        <v>31</v>
      </c>
      <c r="F2642">
        <v>8</v>
      </c>
      <c r="G2642" s="3">
        <v>0</v>
      </c>
      <c r="H2642">
        <v>2</v>
      </c>
      <c r="I2642">
        <v>1</v>
      </c>
      <c r="J2642">
        <v>0</v>
      </c>
      <c r="K2642" s="5">
        <v>151843.54</v>
      </c>
      <c r="L2642">
        <v>0</v>
      </c>
      <c r="M2642" t="str">
        <f t="shared" si="123"/>
        <v xml:space="preserve"> Reatined</v>
      </c>
      <c r="N2642" s="7">
        <v>33.333333333333329</v>
      </c>
      <c r="O2642" s="10" t="str">
        <f t="shared" si="124"/>
        <v>26-35</v>
      </c>
      <c r="P2642" t="str">
        <f t="shared" si="125"/>
        <v>7-9 Years</v>
      </c>
      <c r="Q2642" t="str">
        <f>IF(B2642&lt;=500,"300-500",
 IF(B2642&lt;=650,"501-650",
 IF(B2642&lt;=750,"651-750",
 "751-850")))</f>
        <v>501-650</v>
      </c>
      <c r="R2642" t="str">
        <f>IF(L2642=1,"Customer already churned",
 IF(N2642&gt;=70,"Urgent attention required",
 IF(O2642="46-60","Focus retention efforts",
 IF(O2642="36-45","Extend retention strategies",
 IF(O2642="501-600","Engagement support required",
 IF(O2642="601-700","Monitor engagement",
 IF(AND(C2642="Germany",D2642="Female"),"Priority proactive retention",
 "General engagement")))))))</f>
        <v>General engagement</v>
      </c>
    </row>
    <row r="2643" spans="1:18" x14ac:dyDescent="0.35">
      <c r="A2643">
        <v>15599301</v>
      </c>
      <c r="B2643">
        <v>538</v>
      </c>
      <c r="C2643" t="s">
        <v>19</v>
      </c>
      <c r="D2643" t="s">
        <v>16</v>
      </c>
      <c r="E2643">
        <v>28</v>
      </c>
      <c r="F2643">
        <v>6</v>
      </c>
      <c r="G2643" s="3">
        <v>164365.44</v>
      </c>
      <c r="H2643">
        <v>1</v>
      </c>
      <c r="I2643">
        <v>0</v>
      </c>
      <c r="J2643">
        <v>1</v>
      </c>
      <c r="K2643" s="5">
        <v>5698.97</v>
      </c>
      <c r="L2643">
        <v>0</v>
      </c>
      <c r="M2643" t="str">
        <f t="shared" si="123"/>
        <v xml:space="preserve"> Reatined</v>
      </c>
      <c r="N2643" s="7">
        <v>25</v>
      </c>
      <c r="O2643" s="10" t="str">
        <f t="shared" si="124"/>
        <v>26-35</v>
      </c>
      <c r="P2643" t="str">
        <f t="shared" si="125"/>
        <v>4-6 Years</v>
      </c>
      <c r="Q2643" t="str">
        <f>IF(B2643&lt;=500,"300-500",
 IF(B2643&lt;=650,"501-650",
 IF(B2643&lt;=750,"651-750",
 "751-850")))</f>
        <v>501-650</v>
      </c>
      <c r="R2643" t="str">
        <f>IF(L2643=1,"Customer already churned",
 IF(N2643&gt;=70,"Urgent attention required",
 IF(O2643="46-60","Focus retention efforts",
 IF(O2643="36-45","Extend retention strategies",
 IF(O2643="501-600","Engagement support required",
 IF(O2643="601-700","Monitor engagement",
 IF(AND(C2643="Germany",D2643="Female"),"Priority proactive retention",
 "General engagement")))))))</f>
        <v>Priority proactive retention</v>
      </c>
    </row>
    <row r="2644" spans="1:18" x14ac:dyDescent="0.35">
      <c r="A2644">
        <v>15581548</v>
      </c>
      <c r="B2644">
        <v>637</v>
      </c>
      <c r="C2644" t="s">
        <v>17</v>
      </c>
      <c r="D2644" t="s">
        <v>16</v>
      </c>
      <c r="E2644">
        <v>22</v>
      </c>
      <c r="F2644">
        <v>5</v>
      </c>
      <c r="G2644" s="3">
        <v>98800</v>
      </c>
      <c r="H2644">
        <v>1</v>
      </c>
      <c r="I2644">
        <v>1</v>
      </c>
      <c r="J2644">
        <v>0</v>
      </c>
      <c r="K2644" s="5">
        <v>122865.55</v>
      </c>
      <c r="L2644">
        <v>0</v>
      </c>
      <c r="M2644" t="str">
        <f t="shared" si="123"/>
        <v xml:space="preserve"> Reatined</v>
      </c>
      <c r="N2644" s="7">
        <v>37.5</v>
      </c>
      <c r="O2644" s="10" t="str">
        <f t="shared" si="124"/>
        <v>18-25</v>
      </c>
      <c r="P2644" t="str">
        <f t="shared" si="125"/>
        <v>4-6 Years</v>
      </c>
      <c r="Q2644" t="str">
        <f>IF(B2644&lt;=500,"300-500",
 IF(B2644&lt;=650,"501-650",
 IF(B2644&lt;=750,"651-750",
 "751-850")))</f>
        <v>501-650</v>
      </c>
      <c r="R2644" t="str">
        <f>IF(L2644=1,"Customer already churned",
 IF(N2644&gt;=70,"Urgent attention required",
 IF(O2644="46-60","Focus retention efforts",
 IF(O2644="36-45","Extend retention strategies",
 IF(O2644="501-600","Engagement support required",
 IF(O2644="601-700","Monitor engagement",
 IF(AND(C2644="Germany",D2644="Female"),"Priority proactive retention",
 "General engagement")))))))</f>
        <v>General engagement</v>
      </c>
    </row>
    <row r="2645" spans="1:18" x14ac:dyDescent="0.35">
      <c r="A2645">
        <v>15586870</v>
      </c>
      <c r="B2645">
        <v>632</v>
      </c>
      <c r="C2645" t="s">
        <v>15</v>
      </c>
      <c r="D2645" t="s">
        <v>18</v>
      </c>
      <c r="E2645">
        <v>27</v>
      </c>
      <c r="F2645">
        <v>4</v>
      </c>
      <c r="G2645" s="3">
        <v>193125.85</v>
      </c>
      <c r="H2645">
        <v>1</v>
      </c>
      <c r="I2645">
        <v>1</v>
      </c>
      <c r="J2645">
        <v>1</v>
      </c>
      <c r="K2645" s="5">
        <v>152665.85</v>
      </c>
      <c r="L2645">
        <v>0</v>
      </c>
      <c r="M2645" t="str">
        <f t="shared" si="123"/>
        <v xml:space="preserve"> Reatined</v>
      </c>
      <c r="N2645" s="7">
        <v>16.666666666666661</v>
      </c>
      <c r="O2645" s="10" t="str">
        <f t="shared" si="124"/>
        <v>26-35</v>
      </c>
      <c r="P2645" t="str">
        <f t="shared" si="125"/>
        <v>4-6 Years</v>
      </c>
      <c r="Q2645" t="str">
        <f>IF(B2645&lt;=500,"300-500",
 IF(B2645&lt;=650,"501-650",
 IF(B2645&lt;=750,"651-750",
 "751-850")))</f>
        <v>501-650</v>
      </c>
      <c r="R2645" t="str">
        <f>IF(L2645=1,"Customer already churned",
 IF(N2645&gt;=70,"Urgent attention required",
 IF(O2645="46-60","Focus retention efforts",
 IF(O2645="36-45","Extend retention strategies",
 IF(O2645="501-600","Engagement support required",
 IF(O2645="601-700","Monitor engagement",
 IF(AND(C2645="Germany",D2645="Female"),"Priority proactive retention",
 "General engagement")))))))</f>
        <v>General engagement</v>
      </c>
    </row>
    <row r="2646" spans="1:18" x14ac:dyDescent="0.35">
      <c r="A2646">
        <v>15735263</v>
      </c>
      <c r="B2646">
        <v>736</v>
      </c>
      <c r="C2646" t="s">
        <v>15</v>
      </c>
      <c r="D2646" t="s">
        <v>18</v>
      </c>
      <c r="E2646">
        <v>27</v>
      </c>
      <c r="F2646">
        <v>5</v>
      </c>
      <c r="G2646" s="3">
        <v>51522.75</v>
      </c>
      <c r="H2646">
        <v>1</v>
      </c>
      <c r="I2646">
        <v>0</v>
      </c>
      <c r="J2646">
        <v>1</v>
      </c>
      <c r="K2646" s="5">
        <v>192131.77</v>
      </c>
      <c r="L2646">
        <v>0</v>
      </c>
      <c r="M2646" t="str">
        <f t="shared" si="123"/>
        <v xml:space="preserve"> Reatined</v>
      </c>
      <c r="N2646" s="7">
        <v>25</v>
      </c>
      <c r="O2646" s="10" t="str">
        <f t="shared" si="124"/>
        <v>26-35</v>
      </c>
      <c r="P2646" t="str">
        <f t="shared" si="125"/>
        <v>4-6 Years</v>
      </c>
      <c r="Q2646" t="str">
        <f>IF(B2646&lt;=500,"300-500",
 IF(B2646&lt;=650,"501-650",
 IF(B2646&lt;=750,"651-750",
 "751-850")))</f>
        <v>651-750</v>
      </c>
      <c r="R2646" t="str">
        <f>IF(L2646=1,"Customer already churned",
 IF(N2646&gt;=70,"Urgent attention required",
 IF(O2646="46-60","Focus retention efforts",
 IF(O2646="36-45","Extend retention strategies",
 IF(O2646="501-600","Engagement support required",
 IF(O2646="601-700","Monitor engagement",
 IF(AND(C2646="Germany",D2646="Female"),"Priority proactive retention",
 "General engagement")))))))</f>
        <v>General engagement</v>
      </c>
    </row>
    <row r="2647" spans="1:18" x14ac:dyDescent="0.35">
      <c r="A2647">
        <v>15765322</v>
      </c>
      <c r="B2647">
        <v>755</v>
      </c>
      <c r="C2647" t="s">
        <v>15</v>
      </c>
      <c r="D2647" t="s">
        <v>18</v>
      </c>
      <c r="E2647">
        <v>23</v>
      </c>
      <c r="F2647">
        <v>5</v>
      </c>
      <c r="G2647" s="3">
        <v>84284.479999999996</v>
      </c>
      <c r="H2647">
        <v>2</v>
      </c>
      <c r="I2647">
        <v>1</v>
      </c>
      <c r="J2647">
        <v>1</v>
      </c>
      <c r="K2647" s="5">
        <v>62851.6</v>
      </c>
      <c r="L2647">
        <v>0</v>
      </c>
      <c r="M2647" t="str">
        <f t="shared" si="123"/>
        <v xml:space="preserve"> Reatined</v>
      </c>
      <c r="N2647" s="7">
        <v>0</v>
      </c>
      <c r="O2647" s="10" t="str">
        <f t="shared" si="124"/>
        <v>18-25</v>
      </c>
      <c r="P2647" t="str">
        <f t="shared" si="125"/>
        <v>4-6 Years</v>
      </c>
      <c r="Q2647" t="str">
        <f>IF(B2647&lt;=500,"300-500",
 IF(B2647&lt;=650,"501-650",
 IF(B2647&lt;=750,"651-750",
 "751-850")))</f>
        <v>751-850</v>
      </c>
      <c r="R2647" t="str">
        <f>IF(L2647=1,"Customer already churned",
 IF(N2647&gt;=70,"Urgent attention required",
 IF(O2647="46-60","Focus retention efforts",
 IF(O2647="36-45","Extend retention strategies",
 IF(O2647="501-600","Engagement support required",
 IF(O2647="601-700","Monitor engagement",
 IF(AND(C2647="Germany",D2647="Female"),"Priority proactive retention",
 "General engagement")))))))</f>
        <v>General engagement</v>
      </c>
    </row>
    <row r="2648" spans="1:18" x14ac:dyDescent="0.35">
      <c r="A2648">
        <v>15582944</v>
      </c>
      <c r="B2648">
        <v>425</v>
      </c>
      <c r="C2648" t="s">
        <v>17</v>
      </c>
      <c r="D2648" t="s">
        <v>16</v>
      </c>
      <c r="E2648">
        <v>39</v>
      </c>
      <c r="F2648">
        <v>5</v>
      </c>
      <c r="G2648" s="3">
        <v>0</v>
      </c>
      <c r="H2648">
        <v>2</v>
      </c>
      <c r="I2648">
        <v>1</v>
      </c>
      <c r="J2648">
        <v>0</v>
      </c>
      <c r="K2648" s="5">
        <v>140941.47</v>
      </c>
      <c r="L2648">
        <v>0</v>
      </c>
      <c r="M2648" t="str">
        <f t="shared" si="123"/>
        <v xml:space="preserve"> Reatined</v>
      </c>
      <c r="N2648" s="7">
        <v>33.333333333333329</v>
      </c>
      <c r="O2648" s="10" t="str">
        <f t="shared" si="124"/>
        <v>36-45</v>
      </c>
      <c r="P2648" t="str">
        <f t="shared" si="125"/>
        <v>4-6 Years</v>
      </c>
      <c r="Q2648" t="str">
        <f>IF(B2648&lt;=500,"300-500",
 IF(B2648&lt;=650,"501-650",
 IF(B2648&lt;=750,"651-750",
 "751-850")))</f>
        <v>300-500</v>
      </c>
      <c r="R2648" t="str">
        <f>IF(L2648=1,"Customer already churned",
 IF(N2648&gt;=70,"Urgent attention required",
 IF(O2648="46-60","Focus retention efforts",
 IF(O2648="36-45","Extend retention strategies",
 IF(O2648="501-600","Engagement support required",
 IF(O2648="601-700","Monitor engagement",
 IF(AND(C2648="Germany",D2648="Female"),"Priority proactive retention",
 "General engagement")))))))</f>
        <v>Extend retention strategies</v>
      </c>
    </row>
    <row r="2649" spans="1:18" x14ac:dyDescent="0.35">
      <c r="A2649">
        <v>15687162</v>
      </c>
      <c r="B2649">
        <v>461</v>
      </c>
      <c r="C2649" t="s">
        <v>15</v>
      </c>
      <c r="D2649" t="s">
        <v>18</v>
      </c>
      <c r="E2649">
        <v>51</v>
      </c>
      <c r="F2649">
        <v>9</v>
      </c>
      <c r="G2649" s="3">
        <v>119889.84</v>
      </c>
      <c r="H2649">
        <v>1</v>
      </c>
      <c r="I2649">
        <v>0</v>
      </c>
      <c r="J2649">
        <v>0</v>
      </c>
      <c r="K2649" s="5">
        <v>56767.67</v>
      </c>
      <c r="L2649">
        <v>1</v>
      </c>
      <c r="M2649" t="str">
        <f t="shared" si="123"/>
        <v>Churned</v>
      </c>
      <c r="N2649" s="7">
        <v>62.5</v>
      </c>
      <c r="O2649" s="10" t="str">
        <f t="shared" si="124"/>
        <v>46-60</v>
      </c>
      <c r="P2649" t="str">
        <f t="shared" si="125"/>
        <v>7-9 Years</v>
      </c>
      <c r="Q2649" t="str">
        <f>IF(B2649&lt;=500,"300-500",
 IF(B2649&lt;=650,"501-650",
 IF(B2649&lt;=750,"651-750",
 "751-850")))</f>
        <v>300-500</v>
      </c>
      <c r="R2649" t="str">
        <f>IF(L2649=1,"Customer already churned",
 IF(N2649&gt;=70,"Urgent attention required",
 IF(O2649="46-60","Focus retention efforts",
 IF(O2649="36-45","Extend retention strategies",
 IF(O2649="501-600","Engagement support required",
 IF(O2649="601-700","Monitor engagement",
 IF(AND(C2649="Germany",D2649="Female"),"Priority proactive retention",
 "General engagement")))))))</f>
        <v>Customer already churned</v>
      </c>
    </row>
    <row r="2650" spans="1:18" x14ac:dyDescent="0.35">
      <c r="A2650">
        <v>15644962</v>
      </c>
      <c r="B2650">
        <v>745</v>
      </c>
      <c r="C2650" t="s">
        <v>15</v>
      </c>
      <c r="D2650" t="s">
        <v>18</v>
      </c>
      <c r="E2650">
        <v>21</v>
      </c>
      <c r="F2650">
        <v>4</v>
      </c>
      <c r="G2650" s="3">
        <v>137910.45000000001</v>
      </c>
      <c r="H2650">
        <v>1</v>
      </c>
      <c r="I2650">
        <v>1</v>
      </c>
      <c r="J2650">
        <v>1</v>
      </c>
      <c r="K2650" s="5">
        <v>177235.23</v>
      </c>
      <c r="L2650">
        <v>0</v>
      </c>
      <c r="M2650" t="str">
        <f t="shared" si="123"/>
        <v xml:space="preserve"> Reatined</v>
      </c>
      <c r="N2650" s="7">
        <v>16.666666666666661</v>
      </c>
      <c r="O2650" s="10" t="str">
        <f t="shared" si="124"/>
        <v>18-25</v>
      </c>
      <c r="P2650" t="str">
        <f t="shared" si="125"/>
        <v>4-6 Years</v>
      </c>
      <c r="Q2650" t="str">
        <f>IF(B2650&lt;=500,"300-500",
 IF(B2650&lt;=650,"501-650",
 IF(B2650&lt;=750,"651-750",
 "751-850")))</f>
        <v>651-750</v>
      </c>
      <c r="R2650" t="str">
        <f>IF(L2650=1,"Customer already churned",
 IF(N2650&gt;=70,"Urgent attention required",
 IF(O2650="46-60","Focus retention efforts",
 IF(O2650="36-45","Extend retention strategies",
 IF(O2650="501-600","Engagement support required",
 IF(O2650="601-700","Monitor engagement",
 IF(AND(C2650="Germany",D2650="Female"),"Priority proactive retention",
 "General engagement")))))))</f>
        <v>General engagement</v>
      </c>
    </row>
    <row r="2651" spans="1:18" x14ac:dyDescent="0.35">
      <c r="A2651">
        <v>15612615</v>
      </c>
      <c r="B2651">
        <v>616</v>
      </c>
      <c r="C2651" t="s">
        <v>15</v>
      </c>
      <c r="D2651" t="s">
        <v>16</v>
      </c>
      <c r="E2651">
        <v>37</v>
      </c>
      <c r="F2651">
        <v>6</v>
      </c>
      <c r="G2651" s="3">
        <v>0</v>
      </c>
      <c r="H2651">
        <v>2</v>
      </c>
      <c r="I2651">
        <v>1</v>
      </c>
      <c r="J2651">
        <v>0</v>
      </c>
      <c r="K2651" s="5">
        <v>86242.18</v>
      </c>
      <c r="L2651">
        <v>0</v>
      </c>
      <c r="M2651" t="str">
        <f t="shared" si="123"/>
        <v xml:space="preserve"> Reatined</v>
      </c>
      <c r="N2651" s="7">
        <v>33.333333333333329</v>
      </c>
      <c r="O2651" s="10" t="str">
        <f t="shared" si="124"/>
        <v>36-45</v>
      </c>
      <c r="P2651" t="str">
        <f t="shared" si="125"/>
        <v>4-6 Years</v>
      </c>
      <c r="Q2651" t="str">
        <f>IF(B2651&lt;=500,"300-500",
 IF(B2651&lt;=650,"501-650",
 IF(B2651&lt;=750,"651-750",
 "751-850")))</f>
        <v>501-650</v>
      </c>
      <c r="R2651" t="str">
        <f>IF(L2651=1,"Customer already churned",
 IF(N2651&gt;=70,"Urgent attention required",
 IF(O2651="46-60","Focus retention efforts",
 IF(O2651="36-45","Extend retention strategies",
 IF(O2651="501-600","Engagement support required",
 IF(O2651="601-700","Monitor engagement",
 IF(AND(C2651="Germany",D2651="Female"),"Priority proactive retention",
 "General engagement")))))))</f>
        <v>Extend retention strategies</v>
      </c>
    </row>
    <row r="2652" spans="1:18" x14ac:dyDescent="0.35">
      <c r="A2652">
        <v>15813439</v>
      </c>
      <c r="B2652">
        <v>587</v>
      </c>
      <c r="C2652" t="s">
        <v>15</v>
      </c>
      <c r="D2652" t="s">
        <v>18</v>
      </c>
      <c r="E2652">
        <v>33</v>
      </c>
      <c r="F2652">
        <v>5</v>
      </c>
      <c r="G2652" s="3">
        <v>100116.82</v>
      </c>
      <c r="H2652">
        <v>1</v>
      </c>
      <c r="I2652">
        <v>1</v>
      </c>
      <c r="J2652">
        <v>0</v>
      </c>
      <c r="K2652" s="5">
        <v>34215.58</v>
      </c>
      <c r="L2652">
        <v>0</v>
      </c>
      <c r="M2652" t="str">
        <f t="shared" si="123"/>
        <v xml:space="preserve"> Reatined</v>
      </c>
      <c r="N2652" s="7">
        <v>37.5</v>
      </c>
      <c r="O2652" s="10" t="str">
        <f t="shared" si="124"/>
        <v>26-35</v>
      </c>
      <c r="P2652" t="str">
        <f t="shared" si="125"/>
        <v>4-6 Years</v>
      </c>
      <c r="Q2652" t="str">
        <f>IF(B2652&lt;=500,"300-500",
 IF(B2652&lt;=650,"501-650",
 IF(B2652&lt;=750,"651-750",
 "751-850")))</f>
        <v>501-650</v>
      </c>
      <c r="R2652" t="str">
        <f>IF(L2652=1,"Customer already churned",
 IF(N2652&gt;=70,"Urgent attention required",
 IF(O2652="46-60","Focus retention efforts",
 IF(O2652="36-45","Extend retention strategies",
 IF(O2652="501-600","Engagement support required",
 IF(O2652="601-700","Monitor engagement",
 IF(AND(C2652="Germany",D2652="Female"),"Priority proactive retention",
 "General engagement")))))))</f>
        <v>General engagement</v>
      </c>
    </row>
    <row r="2653" spans="1:18" x14ac:dyDescent="0.35">
      <c r="A2653">
        <v>15604544</v>
      </c>
      <c r="B2653">
        <v>850</v>
      </c>
      <c r="C2653" t="s">
        <v>19</v>
      </c>
      <c r="D2653" t="s">
        <v>18</v>
      </c>
      <c r="E2653">
        <v>40</v>
      </c>
      <c r="F2653">
        <v>4</v>
      </c>
      <c r="G2653" s="3">
        <v>166082.15</v>
      </c>
      <c r="H2653">
        <v>2</v>
      </c>
      <c r="I2653">
        <v>0</v>
      </c>
      <c r="J2653">
        <v>1</v>
      </c>
      <c r="K2653" s="5">
        <v>44406.17</v>
      </c>
      <c r="L2653">
        <v>0</v>
      </c>
      <c r="M2653" t="str">
        <f t="shared" si="123"/>
        <v xml:space="preserve"> Reatined</v>
      </c>
      <c r="N2653" s="7">
        <v>8.3333333333333321</v>
      </c>
      <c r="O2653" s="10" t="str">
        <f t="shared" si="124"/>
        <v>36-45</v>
      </c>
      <c r="P2653" t="str">
        <f t="shared" si="125"/>
        <v>4-6 Years</v>
      </c>
      <c r="Q2653" t="str">
        <f>IF(B2653&lt;=500,"300-500",
 IF(B2653&lt;=650,"501-650",
 IF(B2653&lt;=750,"651-750",
 "751-850")))</f>
        <v>751-850</v>
      </c>
      <c r="R2653" t="str">
        <f>IF(L2653=1,"Customer already churned",
 IF(N2653&gt;=70,"Urgent attention required",
 IF(O2653="46-60","Focus retention efforts",
 IF(O2653="36-45","Extend retention strategies",
 IF(O2653="501-600","Engagement support required",
 IF(O2653="601-700","Monitor engagement",
 IF(AND(C2653="Germany",D2653="Female"),"Priority proactive retention",
 "General engagement")))))))</f>
        <v>Extend retention strategies</v>
      </c>
    </row>
    <row r="2654" spans="1:18" x14ac:dyDescent="0.35">
      <c r="A2654">
        <v>15761348</v>
      </c>
      <c r="B2654">
        <v>601</v>
      </c>
      <c r="C2654" t="s">
        <v>15</v>
      </c>
      <c r="D2654" t="s">
        <v>16</v>
      </c>
      <c r="E2654">
        <v>38</v>
      </c>
      <c r="F2654">
        <v>0</v>
      </c>
      <c r="G2654" s="3">
        <v>0</v>
      </c>
      <c r="H2654">
        <v>2</v>
      </c>
      <c r="I2654">
        <v>1</v>
      </c>
      <c r="J2654">
        <v>0</v>
      </c>
      <c r="K2654" s="5">
        <v>165196.65</v>
      </c>
      <c r="L2654">
        <v>0</v>
      </c>
      <c r="M2654" t="str">
        <f t="shared" si="123"/>
        <v xml:space="preserve"> Reatined</v>
      </c>
      <c r="N2654" s="7">
        <v>58.333333333333343</v>
      </c>
      <c r="O2654" s="10" t="str">
        <f t="shared" si="124"/>
        <v>36-45</v>
      </c>
      <c r="P2654" t="str">
        <f t="shared" si="125"/>
        <v>0-3 Years</v>
      </c>
      <c r="Q2654" t="str">
        <f>IF(B2654&lt;=500,"300-500",
 IF(B2654&lt;=650,"501-650",
 IF(B2654&lt;=750,"651-750",
 "751-850")))</f>
        <v>501-650</v>
      </c>
      <c r="R2654" t="str">
        <f>IF(L2654=1,"Customer already churned",
 IF(N2654&gt;=70,"Urgent attention required",
 IF(O2654="46-60","Focus retention efforts",
 IF(O2654="36-45","Extend retention strategies",
 IF(O2654="501-600","Engagement support required",
 IF(O2654="601-700","Monitor engagement",
 IF(AND(C2654="Germany",D2654="Female"),"Priority proactive retention",
 "General engagement")))))))</f>
        <v>Extend retention strategies</v>
      </c>
    </row>
    <row r="2655" spans="1:18" x14ac:dyDescent="0.35">
      <c r="A2655">
        <v>15785078</v>
      </c>
      <c r="B2655">
        <v>730</v>
      </c>
      <c r="C2655" t="s">
        <v>17</v>
      </c>
      <c r="D2655" t="s">
        <v>18</v>
      </c>
      <c r="E2655">
        <v>26</v>
      </c>
      <c r="F2655">
        <v>3</v>
      </c>
      <c r="G2655" s="3">
        <v>0</v>
      </c>
      <c r="H2655">
        <v>1</v>
      </c>
      <c r="I2655">
        <v>1</v>
      </c>
      <c r="J2655">
        <v>0</v>
      </c>
      <c r="K2655" s="5">
        <v>34542.410000000003</v>
      </c>
      <c r="L2655">
        <v>0</v>
      </c>
      <c r="M2655" t="str">
        <f t="shared" si="123"/>
        <v xml:space="preserve"> Reatined</v>
      </c>
      <c r="N2655" s="7">
        <v>50</v>
      </c>
      <c r="O2655" s="10" t="str">
        <f t="shared" si="124"/>
        <v>26-35</v>
      </c>
      <c r="P2655" t="str">
        <f t="shared" si="125"/>
        <v>0-3 Years</v>
      </c>
      <c r="Q2655" t="str">
        <f>IF(B2655&lt;=500,"300-500",
 IF(B2655&lt;=650,"501-650",
 IF(B2655&lt;=750,"651-750",
 "751-850")))</f>
        <v>651-750</v>
      </c>
      <c r="R2655" t="str">
        <f>IF(L2655=1,"Customer already churned",
 IF(N2655&gt;=70,"Urgent attention required",
 IF(O2655="46-60","Focus retention efforts",
 IF(O2655="36-45","Extend retention strategies",
 IF(O2655="501-600","Engagement support required",
 IF(O2655="601-700","Monitor engagement",
 IF(AND(C2655="Germany",D2655="Female"),"Priority proactive retention",
 "General engagement")))))))</f>
        <v>General engagement</v>
      </c>
    </row>
    <row r="2656" spans="1:18" x14ac:dyDescent="0.35">
      <c r="A2656">
        <v>15759874</v>
      </c>
      <c r="B2656">
        <v>532</v>
      </c>
      <c r="C2656" t="s">
        <v>15</v>
      </c>
      <c r="D2656" t="s">
        <v>18</v>
      </c>
      <c r="E2656">
        <v>44</v>
      </c>
      <c r="F2656">
        <v>3</v>
      </c>
      <c r="G2656" s="3">
        <v>148595.54999999999</v>
      </c>
      <c r="H2656">
        <v>1</v>
      </c>
      <c r="I2656">
        <v>1</v>
      </c>
      <c r="J2656">
        <v>0</v>
      </c>
      <c r="K2656" s="5">
        <v>74838.64</v>
      </c>
      <c r="L2656">
        <v>1</v>
      </c>
      <c r="M2656" t="str">
        <f t="shared" si="123"/>
        <v>Churned</v>
      </c>
      <c r="N2656" s="7">
        <v>37.5</v>
      </c>
      <c r="O2656" s="10" t="str">
        <f t="shared" si="124"/>
        <v>36-45</v>
      </c>
      <c r="P2656" t="str">
        <f t="shared" si="125"/>
        <v>0-3 Years</v>
      </c>
      <c r="Q2656" t="str">
        <f>IF(B2656&lt;=500,"300-500",
 IF(B2656&lt;=650,"501-650",
 IF(B2656&lt;=750,"651-750",
 "751-850")))</f>
        <v>501-650</v>
      </c>
      <c r="R2656" t="str">
        <f>IF(L2656=1,"Customer already churned",
 IF(N2656&gt;=70,"Urgent attention required",
 IF(O2656="46-60","Focus retention efforts",
 IF(O2656="36-45","Extend retention strategies",
 IF(O2656="501-600","Engagement support required",
 IF(O2656="601-700","Monitor engagement",
 IF(AND(C2656="Germany",D2656="Female"),"Priority proactive retention",
 "General engagement")))))))</f>
        <v>Customer already churned</v>
      </c>
    </row>
    <row r="2657" spans="1:18" x14ac:dyDescent="0.35">
      <c r="A2657">
        <v>15643658</v>
      </c>
      <c r="B2657">
        <v>850</v>
      </c>
      <c r="C2657" t="s">
        <v>19</v>
      </c>
      <c r="D2657" t="s">
        <v>18</v>
      </c>
      <c r="E2657">
        <v>53</v>
      </c>
      <c r="F2657">
        <v>2</v>
      </c>
      <c r="G2657" s="3">
        <v>94078.97</v>
      </c>
      <c r="H2657">
        <v>2</v>
      </c>
      <c r="I2657">
        <v>1</v>
      </c>
      <c r="J2657">
        <v>0</v>
      </c>
      <c r="K2657" s="5">
        <v>36980.54</v>
      </c>
      <c r="L2657">
        <v>0</v>
      </c>
      <c r="M2657" t="str">
        <f t="shared" si="123"/>
        <v xml:space="preserve"> Reatined</v>
      </c>
      <c r="N2657" s="7">
        <v>62.5</v>
      </c>
      <c r="O2657" s="10" t="str">
        <f t="shared" si="124"/>
        <v>46-60</v>
      </c>
      <c r="P2657" t="str">
        <f t="shared" si="125"/>
        <v>0-3 Years</v>
      </c>
      <c r="Q2657" t="str">
        <f>IF(B2657&lt;=500,"300-500",
 IF(B2657&lt;=650,"501-650",
 IF(B2657&lt;=750,"651-750",
 "751-850")))</f>
        <v>751-850</v>
      </c>
      <c r="R2657" t="str">
        <f>IF(L2657=1,"Customer already churned",
 IF(N2657&gt;=70,"Urgent attention required",
 IF(O2657="46-60","Focus retention efforts",
 IF(O2657="36-45","Extend retention strategies",
 IF(O2657="501-600","Engagement support required",
 IF(O2657="601-700","Monitor engagement",
 IF(AND(C2657="Germany",D2657="Female"),"Priority proactive retention",
 "General engagement")))))))</f>
        <v>Focus retention efforts</v>
      </c>
    </row>
    <row r="2658" spans="1:18" x14ac:dyDescent="0.35">
      <c r="A2658">
        <v>15713267</v>
      </c>
      <c r="B2658">
        <v>779</v>
      </c>
      <c r="C2658" t="s">
        <v>17</v>
      </c>
      <c r="D2658" t="s">
        <v>16</v>
      </c>
      <c r="E2658">
        <v>34</v>
      </c>
      <c r="F2658">
        <v>5</v>
      </c>
      <c r="G2658" s="3">
        <v>0</v>
      </c>
      <c r="H2658">
        <v>2</v>
      </c>
      <c r="I2658">
        <v>0</v>
      </c>
      <c r="J2658">
        <v>1</v>
      </c>
      <c r="K2658" s="5">
        <v>111676.63</v>
      </c>
      <c r="L2658">
        <v>0</v>
      </c>
      <c r="M2658" t="str">
        <f t="shared" si="123"/>
        <v xml:space="preserve"> Reatined</v>
      </c>
      <c r="N2658" s="7">
        <v>20.833333333333339</v>
      </c>
      <c r="O2658" s="10" t="str">
        <f t="shared" si="124"/>
        <v>26-35</v>
      </c>
      <c r="P2658" t="str">
        <f t="shared" si="125"/>
        <v>4-6 Years</v>
      </c>
      <c r="Q2658" t="str">
        <f>IF(B2658&lt;=500,"300-500",
 IF(B2658&lt;=650,"501-650",
 IF(B2658&lt;=750,"651-750",
 "751-850")))</f>
        <v>751-850</v>
      </c>
      <c r="R2658" t="str">
        <f>IF(L2658=1,"Customer already churned",
 IF(N2658&gt;=70,"Urgent attention required",
 IF(O2658="46-60","Focus retention efforts",
 IF(O2658="36-45","Extend retention strategies",
 IF(O2658="501-600","Engagement support required",
 IF(O2658="601-700","Monitor engagement",
 IF(AND(C2658="Germany",D2658="Female"),"Priority proactive retention",
 "General engagement")))))))</f>
        <v>General engagement</v>
      </c>
    </row>
    <row r="2659" spans="1:18" x14ac:dyDescent="0.35">
      <c r="A2659">
        <v>15737782</v>
      </c>
      <c r="B2659">
        <v>562</v>
      </c>
      <c r="C2659" t="s">
        <v>15</v>
      </c>
      <c r="D2659" t="s">
        <v>18</v>
      </c>
      <c r="E2659">
        <v>29</v>
      </c>
      <c r="F2659">
        <v>9</v>
      </c>
      <c r="G2659" s="3">
        <v>0</v>
      </c>
      <c r="H2659">
        <v>1</v>
      </c>
      <c r="I2659">
        <v>1</v>
      </c>
      <c r="J2659">
        <v>1</v>
      </c>
      <c r="K2659" s="5">
        <v>25858.68</v>
      </c>
      <c r="L2659">
        <v>0</v>
      </c>
      <c r="M2659" t="str">
        <f t="shared" si="123"/>
        <v xml:space="preserve"> Reatined</v>
      </c>
      <c r="N2659" s="7">
        <v>29.166666666666671</v>
      </c>
      <c r="O2659" s="10" t="str">
        <f t="shared" si="124"/>
        <v>26-35</v>
      </c>
      <c r="P2659" t="str">
        <f t="shared" si="125"/>
        <v>7-9 Years</v>
      </c>
      <c r="Q2659" t="str">
        <f>IF(B2659&lt;=500,"300-500",
 IF(B2659&lt;=650,"501-650",
 IF(B2659&lt;=750,"651-750",
 "751-850")))</f>
        <v>501-650</v>
      </c>
      <c r="R2659" t="str">
        <f>IF(L2659=1,"Customer already churned",
 IF(N2659&gt;=70,"Urgent attention required",
 IF(O2659="46-60","Focus retention efforts",
 IF(O2659="36-45","Extend retention strategies",
 IF(O2659="501-600","Engagement support required",
 IF(O2659="601-700","Monitor engagement",
 IF(AND(C2659="Germany",D2659="Female"),"Priority proactive retention",
 "General engagement")))))))</f>
        <v>General engagement</v>
      </c>
    </row>
    <row r="2660" spans="1:18" x14ac:dyDescent="0.35">
      <c r="A2660">
        <v>15815490</v>
      </c>
      <c r="B2660">
        <v>670</v>
      </c>
      <c r="C2660" t="s">
        <v>19</v>
      </c>
      <c r="D2660" t="s">
        <v>18</v>
      </c>
      <c r="E2660">
        <v>40</v>
      </c>
      <c r="F2660">
        <v>2</v>
      </c>
      <c r="G2660" s="3">
        <v>164948.98000000001</v>
      </c>
      <c r="H2660">
        <v>3</v>
      </c>
      <c r="I2660">
        <v>0</v>
      </c>
      <c r="J2660">
        <v>0</v>
      </c>
      <c r="K2660" s="5">
        <v>177028</v>
      </c>
      <c r="L2660">
        <v>1</v>
      </c>
      <c r="M2660" t="str">
        <f t="shared" si="123"/>
        <v>Churned</v>
      </c>
      <c r="N2660" s="7">
        <v>54.166666666666657</v>
      </c>
      <c r="O2660" s="10" t="str">
        <f t="shared" si="124"/>
        <v>36-45</v>
      </c>
      <c r="P2660" t="str">
        <f t="shared" si="125"/>
        <v>0-3 Years</v>
      </c>
      <c r="Q2660" t="str">
        <f>IF(B2660&lt;=500,"300-500",
 IF(B2660&lt;=650,"501-650",
 IF(B2660&lt;=750,"651-750",
 "751-850")))</f>
        <v>651-750</v>
      </c>
      <c r="R2660" t="str">
        <f>IF(L2660=1,"Customer already churned",
 IF(N2660&gt;=70,"Urgent attention required",
 IF(O2660="46-60","Focus retention efforts",
 IF(O2660="36-45","Extend retention strategies",
 IF(O2660="501-600","Engagement support required",
 IF(O2660="601-700","Monitor engagement",
 IF(AND(C2660="Germany",D2660="Female"),"Priority proactive retention",
 "General engagement")))))))</f>
        <v>Customer already churned</v>
      </c>
    </row>
    <row r="2661" spans="1:18" x14ac:dyDescent="0.35">
      <c r="A2661">
        <v>15679410</v>
      </c>
      <c r="B2661">
        <v>729</v>
      </c>
      <c r="C2661" t="s">
        <v>15</v>
      </c>
      <c r="D2661" t="s">
        <v>16</v>
      </c>
      <c r="E2661">
        <v>62</v>
      </c>
      <c r="F2661">
        <v>4</v>
      </c>
      <c r="G2661" s="3">
        <v>140549.4</v>
      </c>
      <c r="H2661">
        <v>1</v>
      </c>
      <c r="I2661">
        <v>1</v>
      </c>
      <c r="J2661">
        <v>0</v>
      </c>
      <c r="K2661" s="5">
        <v>30990.16</v>
      </c>
      <c r="L2661">
        <v>1</v>
      </c>
      <c r="M2661" t="str">
        <f t="shared" si="123"/>
        <v>Churned</v>
      </c>
      <c r="N2661" s="7">
        <v>54.166666666666657</v>
      </c>
      <c r="O2661" s="10" t="str">
        <f t="shared" si="124"/>
        <v>60+</v>
      </c>
      <c r="P2661" t="str">
        <f t="shared" si="125"/>
        <v>4-6 Years</v>
      </c>
      <c r="Q2661" t="str">
        <f>IF(B2661&lt;=500,"300-500",
 IF(B2661&lt;=650,"501-650",
 IF(B2661&lt;=750,"651-750",
 "751-850")))</f>
        <v>651-750</v>
      </c>
      <c r="R2661" t="str">
        <f>IF(L2661=1,"Customer already churned",
 IF(N2661&gt;=70,"Urgent attention required",
 IF(O2661="46-60","Focus retention efforts",
 IF(O2661="36-45","Extend retention strategies",
 IF(O2661="501-600","Engagement support required",
 IF(O2661="601-700","Monitor engagement",
 IF(AND(C2661="Germany",D2661="Female"),"Priority proactive retention",
 "General engagement")))))))</f>
        <v>Customer already churned</v>
      </c>
    </row>
    <row r="2662" spans="1:18" x14ac:dyDescent="0.35">
      <c r="A2662">
        <v>15756241</v>
      </c>
      <c r="B2662">
        <v>767</v>
      </c>
      <c r="C2662" t="s">
        <v>15</v>
      </c>
      <c r="D2662" t="s">
        <v>16</v>
      </c>
      <c r="E2662">
        <v>44</v>
      </c>
      <c r="F2662">
        <v>2</v>
      </c>
      <c r="G2662" s="3">
        <v>152509.25</v>
      </c>
      <c r="H2662">
        <v>1</v>
      </c>
      <c r="I2662">
        <v>1</v>
      </c>
      <c r="J2662">
        <v>1</v>
      </c>
      <c r="K2662" s="5">
        <v>136915.15</v>
      </c>
      <c r="L2662">
        <v>0</v>
      </c>
      <c r="M2662" t="str">
        <f t="shared" si="123"/>
        <v xml:space="preserve"> Reatined</v>
      </c>
      <c r="N2662" s="7">
        <v>41.666666666666671</v>
      </c>
      <c r="O2662" s="10" t="str">
        <f t="shared" si="124"/>
        <v>36-45</v>
      </c>
      <c r="P2662" t="str">
        <f t="shared" si="125"/>
        <v>0-3 Years</v>
      </c>
      <c r="Q2662" t="str">
        <f>IF(B2662&lt;=500,"300-500",
 IF(B2662&lt;=650,"501-650",
 IF(B2662&lt;=750,"651-750",
 "751-850")))</f>
        <v>751-850</v>
      </c>
      <c r="R2662" t="str">
        <f>IF(L2662=1,"Customer already churned",
 IF(N2662&gt;=70,"Urgent attention required",
 IF(O2662="46-60","Focus retention efforts",
 IF(O2662="36-45","Extend retention strategies",
 IF(O2662="501-600","Engagement support required",
 IF(O2662="601-700","Monitor engagement",
 IF(AND(C2662="Germany",D2662="Female"),"Priority proactive retention",
 "General engagement")))))))</f>
        <v>Extend retention strategies</v>
      </c>
    </row>
    <row r="2663" spans="1:18" x14ac:dyDescent="0.35">
      <c r="A2663">
        <v>15688409</v>
      </c>
      <c r="B2663">
        <v>742</v>
      </c>
      <c r="C2663" t="s">
        <v>15</v>
      </c>
      <c r="D2663" t="s">
        <v>16</v>
      </c>
      <c r="E2663">
        <v>28</v>
      </c>
      <c r="F2663">
        <v>2</v>
      </c>
      <c r="G2663" s="3">
        <v>191864.51</v>
      </c>
      <c r="H2663">
        <v>1</v>
      </c>
      <c r="I2663">
        <v>1</v>
      </c>
      <c r="J2663">
        <v>0</v>
      </c>
      <c r="K2663" s="5">
        <v>108457.99</v>
      </c>
      <c r="L2663">
        <v>1</v>
      </c>
      <c r="M2663" t="str">
        <f t="shared" si="123"/>
        <v>Churned</v>
      </c>
      <c r="N2663" s="7">
        <v>62.5</v>
      </c>
      <c r="O2663" s="10" t="str">
        <f t="shared" si="124"/>
        <v>26-35</v>
      </c>
      <c r="P2663" t="str">
        <f t="shared" si="125"/>
        <v>0-3 Years</v>
      </c>
      <c r="Q2663" t="str">
        <f>IF(B2663&lt;=500,"300-500",
 IF(B2663&lt;=650,"501-650",
 IF(B2663&lt;=750,"651-750",
 "751-850")))</f>
        <v>651-750</v>
      </c>
      <c r="R2663" t="str">
        <f>IF(L2663=1,"Customer already churned",
 IF(N2663&gt;=70,"Urgent attention required",
 IF(O2663="46-60","Focus retention efforts",
 IF(O2663="36-45","Extend retention strategies",
 IF(O2663="501-600","Engagement support required",
 IF(O2663="601-700","Monitor engagement",
 IF(AND(C2663="Germany",D2663="Female"),"Priority proactive retention",
 "General engagement")))))))</f>
        <v>Customer already churned</v>
      </c>
    </row>
    <row r="2664" spans="1:18" x14ac:dyDescent="0.35">
      <c r="A2664">
        <v>15742272</v>
      </c>
      <c r="B2664">
        <v>669</v>
      </c>
      <c r="C2664" t="s">
        <v>15</v>
      </c>
      <c r="D2664" t="s">
        <v>16</v>
      </c>
      <c r="E2664">
        <v>44</v>
      </c>
      <c r="F2664">
        <v>8</v>
      </c>
      <c r="G2664" s="3">
        <v>96418.09</v>
      </c>
      <c r="H2664">
        <v>1</v>
      </c>
      <c r="I2664">
        <v>0</v>
      </c>
      <c r="J2664">
        <v>0</v>
      </c>
      <c r="K2664" s="5">
        <v>131609.48000000001</v>
      </c>
      <c r="L2664">
        <v>1</v>
      </c>
      <c r="M2664" t="str">
        <f t="shared" si="123"/>
        <v>Churned</v>
      </c>
      <c r="N2664" s="7">
        <v>45.833333333333329</v>
      </c>
      <c r="O2664" s="10" t="str">
        <f t="shared" si="124"/>
        <v>36-45</v>
      </c>
      <c r="P2664" t="str">
        <f t="shared" si="125"/>
        <v>7-9 Years</v>
      </c>
      <c r="Q2664" t="str">
        <f>IF(B2664&lt;=500,"300-500",
 IF(B2664&lt;=650,"501-650",
 IF(B2664&lt;=750,"651-750",
 "751-850")))</f>
        <v>651-750</v>
      </c>
      <c r="R2664" t="str">
        <f>IF(L2664=1,"Customer already churned",
 IF(N2664&gt;=70,"Urgent attention required",
 IF(O2664="46-60","Focus retention efforts",
 IF(O2664="36-45","Extend retention strategies",
 IF(O2664="501-600","Engagement support required",
 IF(O2664="601-700","Monitor engagement",
 IF(AND(C2664="Germany",D2664="Female"),"Priority proactive retention",
 "General engagement")))))))</f>
        <v>Customer already churned</v>
      </c>
    </row>
    <row r="2665" spans="1:18" x14ac:dyDescent="0.35">
      <c r="A2665">
        <v>15717898</v>
      </c>
      <c r="B2665">
        <v>542</v>
      </c>
      <c r="C2665" t="s">
        <v>17</v>
      </c>
      <c r="D2665" t="s">
        <v>18</v>
      </c>
      <c r="E2665">
        <v>32</v>
      </c>
      <c r="F2665">
        <v>2</v>
      </c>
      <c r="G2665" s="3">
        <v>131945.94</v>
      </c>
      <c r="H2665">
        <v>1</v>
      </c>
      <c r="I2665">
        <v>0</v>
      </c>
      <c r="J2665">
        <v>1</v>
      </c>
      <c r="K2665" s="5">
        <v>159737.56</v>
      </c>
      <c r="L2665">
        <v>0</v>
      </c>
      <c r="M2665" t="str">
        <f t="shared" si="123"/>
        <v xml:space="preserve"> Reatined</v>
      </c>
      <c r="N2665" s="7">
        <v>50</v>
      </c>
      <c r="O2665" s="10" t="str">
        <f t="shared" si="124"/>
        <v>26-35</v>
      </c>
      <c r="P2665" t="str">
        <f t="shared" si="125"/>
        <v>0-3 Years</v>
      </c>
      <c r="Q2665" t="str">
        <f>IF(B2665&lt;=500,"300-500",
 IF(B2665&lt;=650,"501-650",
 IF(B2665&lt;=750,"651-750",
 "751-850")))</f>
        <v>501-650</v>
      </c>
      <c r="R2665" t="str">
        <f>IF(L2665=1,"Customer already churned",
 IF(N2665&gt;=70,"Urgent attention required",
 IF(O2665="46-60","Focus retention efforts",
 IF(O2665="36-45","Extend retention strategies",
 IF(O2665="501-600","Engagement support required",
 IF(O2665="601-700","Monitor engagement",
 IF(AND(C2665="Germany",D2665="Female"),"Priority proactive retention",
 "General engagement")))))))</f>
        <v>General engagement</v>
      </c>
    </row>
    <row r="2666" spans="1:18" x14ac:dyDescent="0.35">
      <c r="A2666">
        <v>15769582</v>
      </c>
      <c r="B2666">
        <v>586</v>
      </c>
      <c r="C2666" t="s">
        <v>15</v>
      </c>
      <c r="D2666" t="s">
        <v>18</v>
      </c>
      <c r="E2666">
        <v>29</v>
      </c>
      <c r="F2666">
        <v>3</v>
      </c>
      <c r="G2666" s="3">
        <v>0</v>
      </c>
      <c r="H2666">
        <v>2</v>
      </c>
      <c r="I2666">
        <v>1</v>
      </c>
      <c r="J2666">
        <v>1</v>
      </c>
      <c r="K2666" s="5">
        <v>142238.54</v>
      </c>
      <c r="L2666">
        <v>0</v>
      </c>
      <c r="M2666" t="str">
        <f t="shared" si="123"/>
        <v xml:space="preserve"> Reatined</v>
      </c>
      <c r="N2666" s="7">
        <v>12.5</v>
      </c>
      <c r="O2666" s="10" t="str">
        <f t="shared" si="124"/>
        <v>26-35</v>
      </c>
      <c r="P2666" t="str">
        <f t="shared" si="125"/>
        <v>0-3 Years</v>
      </c>
      <c r="Q2666" t="str">
        <f>IF(B2666&lt;=500,"300-500",
 IF(B2666&lt;=650,"501-650",
 IF(B2666&lt;=750,"651-750",
 "751-850")))</f>
        <v>501-650</v>
      </c>
      <c r="R2666" t="str">
        <f>IF(L2666=1,"Customer already churned",
 IF(N2666&gt;=70,"Urgent attention required",
 IF(O2666="46-60","Focus retention efforts",
 IF(O2666="36-45","Extend retention strategies",
 IF(O2666="501-600","Engagement support required",
 IF(O2666="601-700","Monitor engagement",
 IF(AND(C2666="Germany",D2666="Female"),"Priority proactive retention",
 "General engagement")))))))</f>
        <v>General engagement</v>
      </c>
    </row>
    <row r="2667" spans="1:18" x14ac:dyDescent="0.35">
      <c r="A2667">
        <v>15635660</v>
      </c>
      <c r="B2667">
        <v>612</v>
      </c>
      <c r="C2667" t="s">
        <v>19</v>
      </c>
      <c r="D2667" t="s">
        <v>18</v>
      </c>
      <c r="E2667">
        <v>30</v>
      </c>
      <c r="F2667">
        <v>9</v>
      </c>
      <c r="G2667" s="3">
        <v>142910.15</v>
      </c>
      <c r="H2667">
        <v>1</v>
      </c>
      <c r="I2667">
        <v>1</v>
      </c>
      <c r="J2667">
        <v>0</v>
      </c>
      <c r="K2667" s="5">
        <v>105890.55</v>
      </c>
      <c r="L2667">
        <v>1</v>
      </c>
      <c r="M2667" t="str">
        <f t="shared" si="123"/>
        <v>Churned</v>
      </c>
      <c r="N2667" s="7">
        <v>37.5</v>
      </c>
      <c r="O2667" s="10" t="str">
        <f t="shared" si="124"/>
        <v>26-35</v>
      </c>
      <c r="P2667" t="str">
        <f t="shared" si="125"/>
        <v>7-9 Years</v>
      </c>
      <c r="Q2667" t="str">
        <f>IF(B2667&lt;=500,"300-500",
 IF(B2667&lt;=650,"501-650",
 IF(B2667&lt;=750,"651-750",
 "751-850")))</f>
        <v>501-650</v>
      </c>
      <c r="R2667" t="str">
        <f>IF(L2667=1,"Customer already churned",
 IF(N2667&gt;=70,"Urgent attention required",
 IF(O2667="46-60","Focus retention efforts",
 IF(O2667="36-45","Extend retention strategies",
 IF(O2667="501-600","Engagement support required",
 IF(O2667="601-700","Monitor engagement",
 IF(AND(C2667="Germany",D2667="Female"),"Priority proactive retention",
 "General engagement")))))))</f>
        <v>Customer already churned</v>
      </c>
    </row>
    <row r="2668" spans="1:18" x14ac:dyDescent="0.35">
      <c r="A2668">
        <v>15576723</v>
      </c>
      <c r="B2668">
        <v>740</v>
      </c>
      <c r="C2668" t="s">
        <v>15</v>
      </c>
      <c r="D2668" t="s">
        <v>16</v>
      </c>
      <c r="E2668">
        <v>37</v>
      </c>
      <c r="F2668">
        <v>7</v>
      </c>
      <c r="G2668" s="3">
        <v>0</v>
      </c>
      <c r="H2668">
        <v>2</v>
      </c>
      <c r="I2668">
        <v>1</v>
      </c>
      <c r="J2668">
        <v>1</v>
      </c>
      <c r="K2668" s="5">
        <v>194270.91</v>
      </c>
      <c r="L2668">
        <v>0</v>
      </c>
      <c r="M2668" t="str">
        <f t="shared" si="123"/>
        <v xml:space="preserve"> Reatined</v>
      </c>
      <c r="N2668" s="7">
        <v>12.5</v>
      </c>
      <c r="O2668" s="10" t="str">
        <f t="shared" si="124"/>
        <v>36-45</v>
      </c>
      <c r="P2668" t="str">
        <f t="shared" si="125"/>
        <v>7-9 Years</v>
      </c>
      <c r="Q2668" t="str">
        <f>IF(B2668&lt;=500,"300-500",
 IF(B2668&lt;=650,"501-650",
 IF(B2668&lt;=750,"651-750",
 "751-850")))</f>
        <v>651-750</v>
      </c>
      <c r="R2668" t="str">
        <f>IF(L2668=1,"Customer already churned",
 IF(N2668&gt;=70,"Urgent attention required",
 IF(O2668="46-60","Focus retention efforts",
 IF(O2668="36-45","Extend retention strategies",
 IF(O2668="501-600","Engagement support required",
 IF(O2668="601-700","Monitor engagement",
 IF(AND(C2668="Germany",D2668="Female"),"Priority proactive retention",
 "General engagement")))))))</f>
        <v>Extend retention strategies</v>
      </c>
    </row>
    <row r="2669" spans="1:18" x14ac:dyDescent="0.35">
      <c r="A2669">
        <v>15591577</v>
      </c>
      <c r="B2669">
        <v>584</v>
      </c>
      <c r="C2669" t="s">
        <v>15</v>
      </c>
      <c r="D2669" t="s">
        <v>18</v>
      </c>
      <c r="E2669">
        <v>35</v>
      </c>
      <c r="F2669">
        <v>3</v>
      </c>
      <c r="G2669" s="3">
        <v>146311.57999999999</v>
      </c>
      <c r="H2669">
        <v>1</v>
      </c>
      <c r="I2669">
        <v>1</v>
      </c>
      <c r="J2669">
        <v>1</v>
      </c>
      <c r="K2669" s="5">
        <v>105443.47</v>
      </c>
      <c r="L2669">
        <v>0</v>
      </c>
      <c r="M2669" t="str">
        <f t="shared" si="123"/>
        <v xml:space="preserve"> Reatined</v>
      </c>
      <c r="N2669" s="7">
        <v>16.666666666666661</v>
      </c>
      <c r="O2669" s="10" t="str">
        <f t="shared" si="124"/>
        <v>26-35</v>
      </c>
      <c r="P2669" t="str">
        <f t="shared" si="125"/>
        <v>0-3 Years</v>
      </c>
      <c r="Q2669" t="str">
        <f>IF(B2669&lt;=500,"300-500",
 IF(B2669&lt;=650,"501-650",
 IF(B2669&lt;=750,"651-750",
 "751-850")))</f>
        <v>501-650</v>
      </c>
      <c r="R2669" t="str">
        <f>IF(L2669=1,"Customer already churned",
 IF(N2669&gt;=70,"Urgent attention required",
 IF(O2669="46-60","Focus retention efforts",
 IF(O2669="36-45","Extend retention strategies",
 IF(O2669="501-600","Engagement support required",
 IF(O2669="601-700","Monitor engagement",
 IF(AND(C2669="Germany",D2669="Female"),"Priority proactive retention",
 "General engagement")))))))</f>
        <v>General engagement</v>
      </c>
    </row>
    <row r="2670" spans="1:18" x14ac:dyDescent="0.35">
      <c r="A2670">
        <v>15582325</v>
      </c>
      <c r="B2670">
        <v>524</v>
      </c>
      <c r="C2670" t="s">
        <v>15</v>
      </c>
      <c r="D2670" t="s">
        <v>18</v>
      </c>
      <c r="E2670">
        <v>52</v>
      </c>
      <c r="F2670">
        <v>2</v>
      </c>
      <c r="G2670" s="3">
        <v>87894.26</v>
      </c>
      <c r="H2670">
        <v>1</v>
      </c>
      <c r="I2670">
        <v>1</v>
      </c>
      <c r="J2670">
        <v>0</v>
      </c>
      <c r="K2670" s="5">
        <v>173899.42</v>
      </c>
      <c r="L2670">
        <v>1</v>
      </c>
      <c r="M2670" t="str">
        <f t="shared" si="123"/>
        <v>Churned</v>
      </c>
      <c r="N2670" s="7">
        <v>79.166666666666657</v>
      </c>
      <c r="O2670" s="10" t="str">
        <f t="shared" si="124"/>
        <v>46-60</v>
      </c>
      <c r="P2670" t="str">
        <f t="shared" si="125"/>
        <v>0-3 Years</v>
      </c>
      <c r="Q2670" t="str">
        <f>IF(B2670&lt;=500,"300-500",
 IF(B2670&lt;=650,"501-650",
 IF(B2670&lt;=750,"651-750",
 "751-850")))</f>
        <v>501-650</v>
      </c>
      <c r="R2670" t="str">
        <f>IF(L2670=1,"Customer already churned",
 IF(N2670&gt;=70,"Urgent attention required",
 IF(O2670="46-60","Focus retention efforts",
 IF(O2670="36-45","Extend retention strategies",
 IF(O2670="501-600","Engagement support required",
 IF(O2670="601-700","Monitor engagement",
 IF(AND(C2670="Germany",D2670="Female"),"Priority proactive retention",
 "General engagement")))))))</f>
        <v>Customer already churned</v>
      </c>
    </row>
    <row r="2671" spans="1:18" x14ac:dyDescent="0.35">
      <c r="A2671">
        <v>15693947</v>
      </c>
      <c r="B2671">
        <v>614</v>
      </c>
      <c r="C2671" t="s">
        <v>15</v>
      </c>
      <c r="D2671" t="s">
        <v>16</v>
      </c>
      <c r="E2671">
        <v>19</v>
      </c>
      <c r="F2671">
        <v>5</v>
      </c>
      <c r="G2671" s="3">
        <v>97445.49</v>
      </c>
      <c r="H2671">
        <v>2</v>
      </c>
      <c r="I2671">
        <v>1</v>
      </c>
      <c r="J2671">
        <v>0</v>
      </c>
      <c r="K2671" s="5">
        <v>122823.34</v>
      </c>
      <c r="L2671">
        <v>0</v>
      </c>
      <c r="M2671" t="str">
        <f t="shared" si="123"/>
        <v xml:space="preserve"> Reatined</v>
      </c>
      <c r="N2671" s="7">
        <v>20.833333333333339</v>
      </c>
      <c r="O2671" s="10" t="str">
        <f t="shared" si="124"/>
        <v>18-25</v>
      </c>
      <c r="P2671" t="str">
        <f t="shared" si="125"/>
        <v>4-6 Years</v>
      </c>
      <c r="Q2671" t="str">
        <f>IF(B2671&lt;=500,"300-500",
 IF(B2671&lt;=650,"501-650",
 IF(B2671&lt;=750,"651-750",
 "751-850")))</f>
        <v>501-650</v>
      </c>
      <c r="R2671" t="str">
        <f>IF(L2671=1,"Customer already churned",
 IF(N2671&gt;=70,"Urgent attention required",
 IF(O2671="46-60","Focus retention efforts",
 IF(O2671="36-45","Extend retention strategies",
 IF(O2671="501-600","Engagement support required",
 IF(O2671="601-700","Monitor engagement",
 IF(AND(C2671="Germany",D2671="Female"),"Priority proactive retention",
 "General engagement")))))))</f>
        <v>General engagement</v>
      </c>
    </row>
    <row r="2672" spans="1:18" x14ac:dyDescent="0.35">
      <c r="A2672">
        <v>15760446</v>
      </c>
      <c r="B2672">
        <v>598</v>
      </c>
      <c r="C2672" t="s">
        <v>15</v>
      </c>
      <c r="D2672" t="s">
        <v>16</v>
      </c>
      <c r="E2672">
        <v>64</v>
      </c>
      <c r="F2672">
        <v>9</v>
      </c>
      <c r="G2672" s="3">
        <v>0</v>
      </c>
      <c r="H2672">
        <v>1</v>
      </c>
      <c r="I2672">
        <v>0</v>
      </c>
      <c r="J2672">
        <v>1</v>
      </c>
      <c r="K2672" s="5">
        <v>13181.37</v>
      </c>
      <c r="L2672">
        <v>1</v>
      </c>
      <c r="M2672" t="str">
        <f t="shared" si="123"/>
        <v>Churned</v>
      </c>
      <c r="N2672" s="7">
        <v>54.166666666666657</v>
      </c>
      <c r="O2672" s="10" t="str">
        <f t="shared" si="124"/>
        <v>60+</v>
      </c>
      <c r="P2672" t="str">
        <f t="shared" si="125"/>
        <v>7-9 Years</v>
      </c>
      <c r="Q2672" t="str">
        <f>IF(B2672&lt;=500,"300-500",
 IF(B2672&lt;=650,"501-650",
 IF(B2672&lt;=750,"651-750",
 "751-850")))</f>
        <v>501-650</v>
      </c>
      <c r="R2672" t="str">
        <f>IF(L2672=1,"Customer already churned",
 IF(N2672&gt;=70,"Urgent attention required",
 IF(O2672="46-60","Focus retention efforts",
 IF(O2672="36-45","Extend retention strategies",
 IF(O2672="501-600","Engagement support required",
 IF(O2672="601-700","Monitor engagement",
 IF(AND(C2672="Germany",D2672="Female"),"Priority proactive retention",
 "General engagement")))))))</f>
        <v>Customer already churned</v>
      </c>
    </row>
    <row r="2673" spans="1:18" x14ac:dyDescent="0.35">
      <c r="A2673">
        <v>15611105</v>
      </c>
      <c r="B2673">
        <v>799</v>
      </c>
      <c r="C2673" t="s">
        <v>17</v>
      </c>
      <c r="D2673" t="s">
        <v>18</v>
      </c>
      <c r="E2673">
        <v>35</v>
      </c>
      <c r="F2673">
        <v>7</v>
      </c>
      <c r="G2673" s="3">
        <v>0</v>
      </c>
      <c r="H2673">
        <v>2</v>
      </c>
      <c r="I2673">
        <v>0</v>
      </c>
      <c r="J2673">
        <v>1</v>
      </c>
      <c r="K2673" s="5">
        <v>140780.79999999999</v>
      </c>
      <c r="L2673">
        <v>0</v>
      </c>
      <c r="M2673" t="str">
        <f t="shared" si="123"/>
        <v xml:space="preserve"> Reatined</v>
      </c>
      <c r="N2673" s="7">
        <v>20.833333333333339</v>
      </c>
      <c r="O2673" s="10" t="str">
        <f t="shared" si="124"/>
        <v>26-35</v>
      </c>
      <c r="P2673" t="str">
        <f t="shared" si="125"/>
        <v>7-9 Years</v>
      </c>
      <c r="Q2673" t="str">
        <f>IF(B2673&lt;=500,"300-500",
 IF(B2673&lt;=650,"501-650",
 IF(B2673&lt;=750,"651-750",
 "751-850")))</f>
        <v>751-850</v>
      </c>
      <c r="R2673" t="str">
        <f>IF(L2673=1,"Customer already churned",
 IF(N2673&gt;=70,"Urgent attention required",
 IF(O2673="46-60","Focus retention efforts",
 IF(O2673="36-45","Extend retention strategies",
 IF(O2673="501-600","Engagement support required",
 IF(O2673="601-700","Monitor engagement",
 IF(AND(C2673="Germany",D2673="Female"),"Priority proactive retention",
 "General engagement")))))))</f>
        <v>General engagement</v>
      </c>
    </row>
    <row r="2674" spans="1:18" x14ac:dyDescent="0.35">
      <c r="A2674">
        <v>15630920</v>
      </c>
      <c r="B2674">
        <v>724</v>
      </c>
      <c r="C2674" t="s">
        <v>15</v>
      </c>
      <c r="D2674" t="s">
        <v>18</v>
      </c>
      <c r="E2674">
        <v>34</v>
      </c>
      <c r="F2674">
        <v>2</v>
      </c>
      <c r="G2674" s="3">
        <v>154485.74</v>
      </c>
      <c r="H2674">
        <v>2</v>
      </c>
      <c r="I2674">
        <v>0</v>
      </c>
      <c r="J2674">
        <v>0</v>
      </c>
      <c r="K2674" s="5">
        <v>78560.639999999999</v>
      </c>
      <c r="L2674">
        <v>0</v>
      </c>
      <c r="M2674" t="str">
        <f t="shared" si="123"/>
        <v xml:space="preserve"> Reatined</v>
      </c>
      <c r="N2674" s="7">
        <v>54.166666666666657</v>
      </c>
      <c r="O2674" s="10" t="str">
        <f t="shared" si="124"/>
        <v>26-35</v>
      </c>
      <c r="P2674" t="str">
        <f t="shared" si="125"/>
        <v>0-3 Years</v>
      </c>
      <c r="Q2674" t="str">
        <f>IF(B2674&lt;=500,"300-500",
 IF(B2674&lt;=650,"501-650",
 IF(B2674&lt;=750,"651-750",
 "751-850")))</f>
        <v>651-750</v>
      </c>
      <c r="R2674" t="str">
        <f>IF(L2674=1,"Customer already churned",
 IF(N2674&gt;=70,"Urgent attention required",
 IF(O2674="46-60","Focus retention efforts",
 IF(O2674="36-45","Extend retention strategies",
 IF(O2674="501-600","Engagement support required",
 IF(O2674="601-700","Monitor engagement",
 IF(AND(C2674="Germany",D2674="Female"),"Priority proactive retention",
 "General engagement")))))))</f>
        <v>General engagement</v>
      </c>
    </row>
    <row r="2675" spans="1:18" x14ac:dyDescent="0.35">
      <c r="A2675">
        <v>15574910</v>
      </c>
      <c r="B2675">
        <v>601</v>
      </c>
      <c r="C2675" t="s">
        <v>15</v>
      </c>
      <c r="D2675" t="s">
        <v>18</v>
      </c>
      <c r="E2675">
        <v>50</v>
      </c>
      <c r="F2675">
        <v>2</v>
      </c>
      <c r="G2675" s="3">
        <v>115625.07</v>
      </c>
      <c r="H2675">
        <v>1</v>
      </c>
      <c r="I2675">
        <v>1</v>
      </c>
      <c r="J2675">
        <v>0</v>
      </c>
      <c r="K2675" s="5">
        <v>185855.21</v>
      </c>
      <c r="L2675">
        <v>0</v>
      </c>
      <c r="M2675" t="str">
        <f t="shared" si="123"/>
        <v xml:space="preserve"> Reatined</v>
      </c>
      <c r="N2675" s="7">
        <v>79.166666666666657</v>
      </c>
      <c r="O2675" s="10" t="str">
        <f t="shared" si="124"/>
        <v>46-60</v>
      </c>
      <c r="P2675" t="str">
        <f t="shared" si="125"/>
        <v>0-3 Years</v>
      </c>
      <c r="Q2675" t="str">
        <f>IF(B2675&lt;=500,"300-500",
 IF(B2675&lt;=650,"501-650",
 IF(B2675&lt;=750,"651-750",
 "751-850")))</f>
        <v>501-650</v>
      </c>
      <c r="R2675" t="str">
        <f>IF(L2675=1,"Customer already churned",
 IF(N2675&gt;=70,"Urgent attention required",
 IF(O2675="46-60","Focus retention efforts",
 IF(O2675="36-45","Extend retention strategies",
 IF(O2675="501-600","Engagement support required",
 IF(O2675="601-700","Monitor engagement",
 IF(AND(C2675="Germany",D2675="Female"),"Priority proactive retention",
 "General engagement")))))))</f>
        <v>Urgent attention required</v>
      </c>
    </row>
    <row r="2676" spans="1:18" x14ac:dyDescent="0.35">
      <c r="A2676">
        <v>15756472</v>
      </c>
      <c r="B2676">
        <v>804</v>
      </c>
      <c r="C2676" t="s">
        <v>15</v>
      </c>
      <c r="D2676" t="s">
        <v>18</v>
      </c>
      <c r="E2676">
        <v>25</v>
      </c>
      <c r="F2676">
        <v>7</v>
      </c>
      <c r="G2676" s="3">
        <v>108396.67</v>
      </c>
      <c r="H2676">
        <v>1</v>
      </c>
      <c r="I2676">
        <v>1</v>
      </c>
      <c r="J2676">
        <v>0</v>
      </c>
      <c r="K2676" s="5">
        <v>128276.95</v>
      </c>
      <c r="L2676">
        <v>0</v>
      </c>
      <c r="M2676" t="str">
        <f t="shared" si="123"/>
        <v xml:space="preserve"> Reatined</v>
      </c>
      <c r="N2676" s="7">
        <v>37.5</v>
      </c>
      <c r="O2676" s="10" t="str">
        <f t="shared" si="124"/>
        <v>18-25</v>
      </c>
      <c r="P2676" t="str">
        <f t="shared" si="125"/>
        <v>7-9 Years</v>
      </c>
      <c r="Q2676" t="str">
        <f>IF(B2676&lt;=500,"300-500",
 IF(B2676&lt;=650,"501-650",
 IF(B2676&lt;=750,"651-750",
 "751-850")))</f>
        <v>751-850</v>
      </c>
      <c r="R2676" t="str">
        <f>IF(L2676=1,"Customer already churned",
 IF(N2676&gt;=70,"Urgent attention required",
 IF(O2676="46-60","Focus retention efforts",
 IF(O2676="36-45","Extend retention strategies",
 IF(O2676="501-600","Engagement support required",
 IF(O2676="601-700","Monitor engagement",
 IF(AND(C2676="Germany",D2676="Female"),"Priority proactive retention",
 "General engagement")))))))</f>
        <v>General engagement</v>
      </c>
    </row>
    <row r="2677" spans="1:18" x14ac:dyDescent="0.35">
      <c r="A2677">
        <v>15682890</v>
      </c>
      <c r="B2677">
        <v>745</v>
      </c>
      <c r="C2677" t="s">
        <v>19</v>
      </c>
      <c r="D2677" t="s">
        <v>18</v>
      </c>
      <c r="E2677">
        <v>38</v>
      </c>
      <c r="F2677">
        <v>5</v>
      </c>
      <c r="G2677" s="3">
        <v>65095.41</v>
      </c>
      <c r="H2677">
        <v>2</v>
      </c>
      <c r="I2677">
        <v>1</v>
      </c>
      <c r="J2677">
        <v>1</v>
      </c>
      <c r="K2677" s="5">
        <v>140197.42000000001</v>
      </c>
      <c r="L2677">
        <v>0</v>
      </c>
      <c r="M2677" t="str">
        <f t="shared" si="123"/>
        <v xml:space="preserve"> Reatined</v>
      </c>
      <c r="N2677" s="7">
        <v>0</v>
      </c>
      <c r="O2677" s="10" t="str">
        <f t="shared" si="124"/>
        <v>36-45</v>
      </c>
      <c r="P2677" t="str">
        <f t="shared" si="125"/>
        <v>4-6 Years</v>
      </c>
      <c r="Q2677" t="str">
        <f>IF(B2677&lt;=500,"300-500",
 IF(B2677&lt;=650,"501-650",
 IF(B2677&lt;=750,"651-750",
 "751-850")))</f>
        <v>651-750</v>
      </c>
      <c r="R2677" t="str">
        <f>IF(L2677=1,"Customer already churned",
 IF(N2677&gt;=70,"Urgent attention required",
 IF(O2677="46-60","Focus retention efforts",
 IF(O2677="36-45","Extend retention strategies",
 IF(O2677="501-600","Engagement support required",
 IF(O2677="601-700","Monitor engagement",
 IF(AND(C2677="Germany",D2677="Female"),"Priority proactive retention",
 "General engagement")))))))</f>
        <v>Extend retention strategies</v>
      </c>
    </row>
    <row r="2678" spans="1:18" x14ac:dyDescent="0.35">
      <c r="A2678">
        <v>15641994</v>
      </c>
      <c r="B2678">
        <v>667</v>
      </c>
      <c r="C2678" t="s">
        <v>19</v>
      </c>
      <c r="D2678" t="s">
        <v>18</v>
      </c>
      <c r="E2678">
        <v>43</v>
      </c>
      <c r="F2678">
        <v>1</v>
      </c>
      <c r="G2678" s="3">
        <v>103018.45</v>
      </c>
      <c r="H2678">
        <v>1</v>
      </c>
      <c r="I2678">
        <v>1</v>
      </c>
      <c r="J2678">
        <v>0</v>
      </c>
      <c r="K2678" s="5">
        <v>32462.39</v>
      </c>
      <c r="L2678">
        <v>1</v>
      </c>
      <c r="M2678" t="str">
        <f t="shared" si="123"/>
        <v>Churned</v>
      </c>
      <c r="N2678" s="7">
        <v>62.5</v>
      </c>
      <c r="O2678" s="10" t="str">
        <f t="shared" si="124"/>
        <v>36-45</v>
      </c>
      <c r="P2678" t="str">
        <f t="shared" si="125"/>
        <v>0-3 Years</v>
      </c>
      <c r="Q2678" t="str">
        <f>IF(B2678&lt;=500,"300-500",
 IF(B2678&lt;=650,"501-650",
 IF(B2678&lt;=750,"651-750",
 "751-850")))</f>
        <v>651-750</v>
      </c>
      <c r="R2678" t="str">
        <f>IF(L2678=1,"Customer already churned",
 IF(N2678&gt;=70,"Urgent attention required",
 IF(O2678="46-60","Focus retention efforts",
 IF(O2678="36-45","Extend retention strategies",
 IF(O2678="501-600","Engagement support required",
 IF(O2678="601-700","Monitor engagement",
 IF(AND(C2678="Germany",D2678="Female"),"Priority proactive retention",
 "General engagement")))))))</f>
        <v>Customer already churned</v>
      </c>
    </row>
    <row r="2679" spans="1:18" x14ac:dyDescent="0.35">
      <c r="A2679">
        <v>15733297</v>
      </c>
      <c r="B2679">
        <v>518</v>
      </c>
      <c r="C2679" t="s">
        <v>15</v>
      </c>
      <c r="D2679" t="s">
        <v>16</v>
      </c>
      <c r="E2679">
        <v>38</v>
      </c>
      <c r="F2679">
        <v>10</v>
      </c>
      <c r="G2679" s="3">
        <v>84764.79</v>
      </c>
      <c r="H2679">
        <v>1</v>
      </c>
      <c r="I2679">
        <v>1</v>
      </c>
      <c r="J2679">
        <v>1</v>
      </c>
      <c r="K2679" s="5">
        <v>162253.9</v>
      </c>
      <c r="L2679">
        <v>0</v>
      </c>
      <c r="M2679" t="str">
        <f t="shared" si="123"/>
        <v xml:space="preserve"> Reatined</v>
      </c>
      <c r="N2679" s="7">
        <v>16.666666666666661</v>
      </c>
      <c r="O2679" s="10" t="str">
        <f t="shared" si="124"/>
        <v>36-45</v>
      </c>
      <c r="P2679" t="str">
        <f t="shared" si="125"/>
        <v>10+ Years</v>
      </c>
      <c r="Q2679" t="str">
        <f>IF(B2679&lt;=500,"300-500",
 IF(B2679&lt;=650,"501-650",
 IF(B2679&lt;=750,"651-750",
 "751-850")))</f>
        <v>501-650</v>
      </c>
      <c r="R2679" t="str">
        <f>IF(L2679=1,"Customer already churned",
 IF(N2679&gt;=70,"Urgent attention required",
 IF(O2679="46-60","Focus retention efforts",
 IF(O2679="36-45","Extend retention strategies",
 IF(O2679="501-600","Engagement support required",
 IF(O2679="601-700","Monitor engagement",
 IF(AND(C2679="Germany",D2679="Female"),"Priority proactive retention",
 "General engagement")))))))</f>
        <v>Extend retention strategies</v>
      </c>
    </row>
    <row r="2680" spans="1:18" x14ac:dyDescent="0.35">
      <c r="A2680">
        <v>15767793</v>
      </c>
      <c r="B2680">
        <v>819</v>
      </c>
      <c r="C2680" t="s">
        <v>15</v>
      </c>
      <c r="D2680" t="s">
        <v>16</v>
      </c>
      <c r="E2680">
        <v>38</v>
      </c>
      <c r="F2680">
        <v>10</v>
      </c>
      <c r="G2680" s="3">
        <v>0</v>
      </c>
      <c r="H2680">
        <v>2</v>
      </c>
      <c r="I2680">
        <v>1</v>
      </c>
      <c r="J2680">
        <v>0</v>
      </c>
      <c r="K2680" s="5">
        <v>30498.7</v>
      </c>
      <c r="L2680">
        <v>0</v>
      </c>
      <c r="M2680" t="str">
        <f t="shared" si="123"/>
        <v xml:space="preserve"> Reatined</v>
      </c>
      <c r="N2680" s="7">
        <v>33.333333333333329</v>
      </c>
      <c r="O2680" s="10" t="str">
        <f t="shared" si="124"/>
        <v>36-45</v>
      </c>
      <c r="P2680" t="str">
        <f t="shared" si="125"/>
        <v>10+ Years</v>
      </c>
      <c r="Q2680" t="str">
        <f>IF(B2680&lt;=500,"300-500",
 IF(B2680&lt;=650,"501-650",
 IF(B2680&lt;=750,"651-750",
 "751-850")))</f>
        <v>751-850</v>
      </c>
      <c r="R2680" t="str">
        <f>IF(L2680=1,"Customer already churned",
 IF(N2680&gt;=70,"Urgent attention required",
 IF(O2680="46-60","Focus retention efforts",
 IF(O2680="36-45","Extend retention strategies",
 IF(O2680="501-600","Engagement support required",
 IF(O2680="601-700","Monitor engagement",
 IF(AND(C2680="Germany",D2680="Female"),"Priority proactive retention",
 "General engagement")))))))</f>
        <v>Extend retention strategies</v>
      </c>
    </row>
    <row r="2681" spans="1:18" x14ac:dyDescent="0.35">
      <c r="A2681">
        <v>15725698</v>
      </c>
      <c r="B2681">
        <v>520</v>
      </c>
      <c r="C2681" t="s">
        <v>17</v>
      </c>
      <c r="D2681" t="s">
        <v>16</v>
      </c>
      <c r="E2681">
        <v>35</v>
      </c>
      <c r="F2681">
        <v>4</v>
      </c>
      <c r="G2681" s="3">
        <v>115680.81</v>
      </c>
      <c r="H2681">
        <v>1</v>
      </c>
      <c r="I2681">
        <v>1</v>
      </c>
      <c r="J2681">
        <v>1</v>
      </c>
      <c r="K2681" s="5">
        <v>90280.7</v>
      </c>
      <c r="L2681">
        <v>0</v>
      </c>
      <c r="M2681" t="str">
        <f t="shared" si="123"/>
        <v xml:space="preserve"> Reatined</v>
      </c>
      <c r="N2681" s="7">
        <v>16.666666666666661</v>
      </c>
      <c r="O2681" s="10" t="str">
        <f t="shared" si="124"/>
        <v>26-35</v>
      </c>
      <c r="P2681" t="str">
        <f t="shared" si="125"/>
        <v>4-6 Years</v>
      </c>
      <c r="Q2681" t="str">
        <f>IF(B2681&lt;=500,"300-500",
 IF(B2681&lt;=650,"501-650",
 IF(B2681&lt;=750,"651-750",
 "751-850")))</f>
        <v>501-650</v>
      </c>
      <c r="R2681" t="str">
        <f>IF(L2681=1,"Customer already churned",
 IF(N2681&gt;=70,"Urgent attention required",
 IF(O2681="46-60","Focus retention efforts",
 IF(O2681="36-45","Extend retention strategies",
 IF(O2681="501-600","Engagement support required",
 IF(O2681="601-700","Monitor engagement",
 IF(AND(C2681="Germany",D2681="Female"),"Priority proactive retention",
 "General engagement")))))))</f>
        <v>General engagement</v>
      </c>
    </row>
    <row r="2682" spans="1:18" x14ac:dyDescent="0.35">
      <c r="A2682">
        <v>15813532</v>
      </c>
      <c r="B2682">
        <v>625</v>
      </c>
      <c r="C2682" t="s">
        <v>15</v>
      </c>
      <c r="D2682" t="s">
        <v>16</v>
      </c>
      <c r="E2682">
        <v>39</v>
      </c>
      <c r="F2682">
        <v>5</v>
      </c>
      <c r="G2682" s="3">
        <v>0</v>
      </c>
      <c r="H2682">
        <v>2</v>
      </c>
      <c r="I2682">
        <v>1</v>
      </c>
      <c r="J2682">
        <v>0</v>
      </c>
      <c r="K2682" s="5">
        <v>32615.21</v>
      </c>
      <c r="L2682">
        <v>0</v>
      </c>
      <c r="M2682" t="str">
        <f t="shared" si="123"/>
        <v xml:space="preserve"> Reatined</v>
      </c>
      <c r="N2682" s="7">
        <v>33.333333333333329</v>
      </c>
      <c r="O2682" s="10" t="str">
        <f t="shared" si="124"/>
        <v>36-45</v>
      </c>
      <c r="P2682" t="str">
        <f t="shared" si="125"/>
        <v>4-6 Years</v>
      </c>
      <c r="Q2682" t="str">
        <f>IF(B2682&lt;=500,"300-500",
 IF(B2682&lt;=650,"501-650",
 IF(B2682&lt;=750,"651-750",
 "751-850")))</f>
        <v>501-650</v>
      </c>
      <c r="R2682" t="str">
        <f>IF(L2682=1,"Customer already churned",
 IF(N2682&gt;=70,"Urgent attention required",
 IF(O2682="46-60","Focus retention efforts",
 IF(O2682="36-45","Extend retention strategies",
 IF(O2682="501-600","Engagement support required",
 IF(O2682="601-700","Monitor engagement",
 IF(AND(C2682="Germany",D2682="Female"),"Priority proactive retention",
 "General engagement")))))))</f>
        <v>Extend retention strategies</v>
      </c>
    </row>
    <row r="2683" spans="1:18" x14ac:dyDescent="0.35">
      <c r="A2683">
        <v>15576760</v>
      </c>
      <c r="B2683">
        <v>673</v>
      </c>
      <c r="C2683" t="s">
        <v>19</v>
      </c>
      <c r="D2683" t="s">
        <v>18</v>
      </c>
      <c r="E2683">
        <v>36</v>
      </c>
      <c r="F2683">
        <v>5</v>
      </c>
      <c r="G2683" s="3">
        <v>73088.06</v>
      </c>
      <c r="H2683">
        <v>2</v>
      </c>
      <c r="I2683">
        <v>0</v>
      </c>
      <c r="J2683">
        <v>0</v>
      </c>
      <c r="K2683" s="5">
        <v>196142.26</v>
      </c>
      <c r="L2683">
        <v>0</v>
      </c>
      <c r="M2683" t="str">
        <f t="shared" si="123"/>
        <v xml:space="preserve"> Reatined</v>
      </c>
      <c r="N2683" s="7">
        <v>29.166666666666671</v>
      </c>
      <c r="O2683" s="10" t="str">
        <f t="shared" si="124"/>
        <v>36-45</v>
      </c>
      <c r="P2683" t="str">
        <f t="shared" si="125"/>
        <v>4-6 Years</v>
      </c>
      <c r="Q2683" t="str">
        <f>IF(B2683&lt;=500,"300-500",
 IF(B2683&lt;=650,"501-650",
 IF(B2683&lt;=750,"651-750",
 "751-850")))</f>
        <v>651-750</v>
      </c>
      <c r="R2683" t="str">
        <f>IF(L2683=1,"Customer already churned",
 IF(N2683&gt;=70,"Urgent attention required",
 IF(O2683="46-60","Focus retention efforts",
 IF(O2683="36-45","Extend retention strategies",
 IF(O2683="501-600","Engagement support required",
 IF(O2683="601-700","Monitor engagement",
 IF(AND(C2683="Germany",D2683="Female"),"Priority proactive retention",
 "General engagement")))))))</f>
        <v>Extend retention strategies</v>
      </c>
    </row>
    <row r="2684" spans="1:18" x14ac:dyDescent="0.35">
      <c r="A2684">
        <v>15732102</v>
      </c>
      <c r="B2684">
        <v>656</v>
      </c>
      <c r="C2684" t="s">
        <v>19</v>
      </c>
      <c r="D2684" t="s">
        <v>16</v>
      </c>
      <c r="E2684">
        <v>27</v>
      </c>
      <c r="F2684">
        <v>3</v>
      </c>
      <c r="G2684" s="3">
        <v>150905.03</v>
      </c>
      <c r="H2684">
        <v>2</v>
      </c>
      <c r="I2684">
        <v>1</v>
      </c>
      <c r="J2684">
        <v>0</v>
      </c>
      <c r="K2684" s="5">
        <v>16998.72</v>
      </c>
      <c r="L2684">
        <v>0</v>
      </c>
      <c r="M2684" t="str">
        <f t="shared" si="123"/>
        <v xml:space="preserve"> Reatined</v>
      </c>
      <c r="N2684" s="7">
        <v>20.833333333333339</v>
      </c>
      <c r="O2684" s="10" t="str">
        <f t="shared" si="124"/>
        <v>26-35</v>
      </c>
      <c r="P2684" t="str">
        <f t="shared" si="125"/>
        <v>0-3 Years</v>
      </c>
      <c r="Q2684" t="str">
        <f>IF(B2684&lt;=500,"300-500",
 IF(B2684&lt;=650,"501-650",
 IF(B2684&lt;=750,"651-750",
 "751-850")))</f>
        <v>651-750</v>
      </c>
      <c r="R2684" t="str">
        <f>IF(L2684=1,"Customer already churned",
 IF(N2684&gt;=70,"Urgent attention required",
 IF(O2684="46-60","Focus retention efforts",
 IF(O2684="36-45","Extend retention strategies",
 IF(O2684="501-600","Engagement support required",
 IF(O2684="601-700","Monitor engagement",
 IF(AND(C2684="Germany",D2684="Female"),"Priority proactive retention",
 "General engagement")))))))</f>
        <v>Priority proactive retention</v>
      </c>
    </row>
    <row r="2685" spans="1:18" x14ac:dyDescent="0.35">
      <c r="A2685">
        <v>15739046</v>
      </c>
      <c r="B2685">
        <v>850</v>
      </c>
      <c r="C2685" t="s">
        <v>17</v>
      </c>
      <c r="D2685" t="s">
        <v>16</v>
      </c>
      <c r="E2685">
        <v>23</v>
      </c>
      <c r="F2685">
        <v>9</v>
      </c>
      <c r="G2685" s="3">
        <v>143054.85</v>
      </c>
      <c r="H2685">
        <v>1</v>
      </c>
      <c r="I2685">
        <v>0</v>
      </c>
      <c r="J2685">
        <v>1</v>
      </c>
      <c r="K2685" s="5">
        <v>62980.959999999999</v>
      </c>
      <c r="L2685">
        <v>0</v>
      </c>
      <c r="M2685" t="str">
        <f t="shared" si="123"/>
        <v xml:space="preserve"> Reatined</v>
      </c>
      <c r="N2685" s="7">
        <v>25</v>
      </c>
      <c r="O2685" s="10" t="str">
        <f t="shared" si="124"/>
        <v>18-25</v>
      </c>
      <c r="P2685" t="str">
        <f t="shared" si="125"/>
        <v>7-9 Years</v>
      </c>
      <c r="Q2685" t="str">
        <f>IF(B2685&lt;=500,"300-500",
 IF(B2685&lt;=650,"501-650",
 IF(B2685&lt;=750,"651-750",
 "751-850")))</f>
        <v>751-850</v>
      </c>
      <c r="R2685" t="str">
        <f>IF(L2685=1,"Customer already churned",
 IF(N2685&gt;=70,"Urgent attention required",
 IF(O2685="46-60","Focus retention efforts",
 IF(O2685="36-45","Extend retention strategies",
 IF(O2685="501-600","Engagement support required",
 IF(O2685="601-700","Monitor engagement",
 IF(AND(C2685="Germany",D2685="Female"),"Priority proactive retention",
 "General engagement")))))))</f>
        <v>General engagement</v>
      </c>
    </row>
    <row r="2686" spans="1:18" x14ac:dyDescent="0.35">
      <c r="A2686">
        <v>15631927</v>
      </c>
      <c r="B2686">
        <v>574</v>
      </c>
      <c r="C2686" t="s">
        <v>17</v>
      </c>
      <c r="D2686" t="s">
        <v>16</v>
      </c>
      <c r="E2686">
        <v>28</v>
      </c>
      <c r="F2686">
        <v>7</v>
      </c>
      <c r="G2686" s="3">
        <v>0</v>
      </c>
      <c r="H2686">
        <v>2</v>
      </c>
      <c r="I2686">
        <v>0</v>
      </c>
      <c r="J2686">
        <v>0</v>
      </c>
      <c r="K2686" s="5">
        <v>185660.3</v>
      </c>
      <c r="L2686">
        <v>0</v>
      </c>
      <c r="M2686" t="str">
        <f t="shared" si="123"/>
        <v xml:space="preserve"> Reatined</v>
      </c>
      <c r="N2686" s="7">
        <v>41.666666666666671</v>
      </c>
      <c r="O2686" s="10" t="str">
        <f t="shared" si="124"/>
        <v>26-35</v>
      </c>
      <c r="P2686" t="str">
        <f t="shared" si="125"/>
        <v>7-9 Years</v>
      </c>
      <c r="Q2686" t="str">
        <f>IF(B2686&lt;=500,"300-500",
 IF(B2686&lt;=650,"501-650",
 IF(B2686&lt;=750,"651-750",
 "751-850")))</f>
        <v>501-650</v>
      </c>
      <c r="R2686" t="str">
        <f>IF(L2686=1,"Customer already churned",
 IF(N2686&gt;=70,"Urgent attention required",
 IF(O2686="46-60","Focus retention efforts",
 IF(O2686="36-45","Extend retention strategies",
 IF(O2686="501-600","Engagement support required",
 IF(O2686="601-700","Monitor engagement",
 IF(AND(C2686="Germany",D2686="Female"),"Priority proactive retention",
 "General engagement")))))))</f>
        <v>General engagement</v>
      </c>
    </row>
    <row r="2687" spans="1:18" x14ac:dyDescent="0.35">
      <c r="A2687">
        <v>15672115</v>
      </c>
      <c r="B2687">
        <v>679</v>
      </c>
      <c r="C2687" t="s">
        <v>15</v>
      </c>
      <c r="D2687" t="s">
        <v>18</v>
      </c>
      <c r="E2687">
        <v>60</v>
      </c>
      <c r="F2687">
        <v>6</v>
      </c>
      <c r="G2687" s="3">
        <v>0</v>
      </c>
      <c r="H2687">
        <v>2</v>
      </c>
      <c r="I2687">
        <v>1</v>
      </c>
      <c r="J2687">
        <v>1</v>
      </c>
      <c r="K2687" s="5">
        <v>77331.77</v>
      </c>
      <c r="L2687">
        <v>0</v>
      </c>
      <c r="M2687" t="str">
        <f t="shared" si="123"/>
        <v xml:space="preserve"> Reatined</v>
      </c>
      <c r="N2687" s="7">
        <v>29.166666666666671</v>
      </c>
      <c r="O2687" s="10" t="str">
        <f t="shared" si="124"/>
        <v>46-60</v>
      </c>
      <c r="P2687" t="str">
        <f t="shared" si="125"/>
        <v>4-6 Years</v>
      </c>
      <c r="Q2687" t="str">
        <f>IF(B2687&lt;=500,"300-500",
 IF(B2687&lt;=650,"501-650",
 IF(B2687&lt;=750,"651-750",
 "751-850")))</f>
        <v>651-750</v>
      </c>
      <c r="R2687" t="str">
        <f>IF(L2687=1,"Customer already churned",
 IF(N2687&gt;=70,"Urgent attention required",
 IF(O2687="46-60","Focus retention efforts",
 IF(O2687="36-45","Extend retention strategies",
 IF(O2687="501-600","Engagement support required",
 IF(O2687="601-700","Monitor engagement",
 IF(AND(C2687="Germany",D2687="Female"),"Priority proactive retention",
 "General engagement")))))))</f>
        <v>Focus retention efforts</v>
      </c>
    </row>
    <row r="2688" spans="1:18" x14ac:dyDescent="0.35">
      <c r="A2688">
        <v>15618765</v>
      </c>
      <c r="B2688">
        <v>530</v>
      </c>
      <c r="C2688" t="s">
        <v>19</v>
      </c>
      <c r="D2688" t="s">
        <v>16</v>
      </c>
      <c r="E2688">
        <v>42</v>
      </c>
      <c r="F2688">
        <v>0</v>
      </c>
      <c r="G2688" s="3">
        <v>99948.45</v>
      </c>
      <c r="H2688">
        <v>1</v>
      </c>
      <c r="I2688">
        <v>0</v>
      </c>
      <c r="J2688">
        <v>1</v>
      </c>
      <c r="K2688" s="5">
        <v>97338.62</v>
      </c>
      <c r="L2688">
        <v>0</v>
      </c>
      <c r="M2688" t="str">
        <f t="shared" si="123"/>
        <v xml:space="preserve"> Reatined</v>
      </c>
      <c r="N2688" s="7">
        <v>50</v>
      </c>
      <c r="O2688" s="10" t="str">
        <f t="shared" si="124"/>
        <v>36-45</v>
      </c>
      <c r="P2688" t="str">
        <f t="shared" si="125"/>
        <v>0-3 Years</v>
      </c>
      <c r="Q2688" t="str">
        <f>IF(B2688&lt;=500,"300-500",
 IF(B2688&lt;=650,"501-650",
 IF(B2688&lt;=750,"651-750",
 "751-850")))</f>
        <v>501-650</v>
      </c>
      <c r="R2688" t="str">
        <f>IF(L2688=1,"Customer already churned",
 IF(N2688&gt;=70,"Urgent attention required",
 IF(O2688="46-60","Focus retention efforts",
 IF(O2688="36-45","Extend retention strategies",
 IF(O2688="501-600","Engagement support required",
 IF(O2688="601-700","Monitor engagement",
 IF(AND(C2688="Germany",D2688="Female"),"Priority proactive retention",
 "General engagement")))))))</f>
        <v>Extend retention strategies</v>
      </c>
    </row>
    <row r="2689" spans="1:18" x14ac:dyDescent="0.35">
      <c r="A2689">
        <v>15679148</v>
      </c>
      <c r="B2689">
        <v>508</v>
      </c>
      <c r="C2689" t="s">
        <v>15</v>
      </c>
      <c r="D2689" t="s">
        <v>18</v>
      </c>
      <c r="E2689">
        <v>44</v>
      </c>
      <c r="F2689">
        <v>3</v>
      </c>
      <c r="G2689" s="3">
        <v>115451.05</v>
      </c>
      <c r="H2689">
        <v>2</v>
      </c>
      <c r="I2689">
        <v>0</v>
      </c>
      <c r="J2689">
        <v>0</v>
      </c>
      <c r="K2689" s="5">
        <v>67234.33</v>
      </c>
      <c r="L2689">
        <v>0</v>
      </c>
      <c r="M2689" t="str">
        <f t="shared" si="123"/>
        <v xml:space="preserve"> Reatined</v>
      </c>
      <c r="N2689" s="7">
        <v>29.166666666666671</v>
      </c>
      <c r="O2689" s="10" t="str">
        <f t="shared" si="124"/>
        <v>36-45</v>
      </c>
      <c r="P2689" t="str">
        <f t="shared" si="125"/>
        <v>0-3 Years</v>
      </c>
      <c r="Q2689" t="str">
        <f>IF(B2689&lt;=500,"300-500",
 IF(B2689&lt;=650,"501-650",
 IF(B2689&lt;=750,"651-750",
 "751-850")))</f>
        <v>501-650</v>
      </c>
      <c r="R2689" t="str">
        <f>IF(L2689=1,"Customer already churned",
 IF(N2689&gt;=70,"Urgent attention required",
 IF(O2689="46-60","Focus retention efforts",
 IF(O2689="36-45","Extend retention strategies",
 IF(O2689="501-600","Engagement support required",
 IF(O2689="601-700","Monitor engagement",
 IF(AND(C2689="Germany",D2689="Female"),"Priority proactive retention",
 "General engagement")))))))</f>
        <v>Extend retention strategies</v>
      </c>
    </row>
    <row r="2690" spans="1:18" x14ac:dyDescent="0.35">
      <c r="A2690">
        <v>15728474</v>
      </c>
      <c r="B2690">
        <v>558</v>
      </c>
      <c r="C2690" t="s">
        <v>19</v>
      </c>
      <c r="D2690" t="s">
        <v>18</v>
      </c>
      <c r="E2690">
        <v>32</v>
      </c>
      <c r="F2690">
        <v>4</v>
      </c>
      <c r="G2690" s="3">
        <v>108235.91</v>
      </c>
      <c r="H2690">
        <v>1</v>
      </c>
      <c r="I2690">
        <v>1</v>
      </c>
      <c r="J2690">
        <v>1</v>
      </c>
      <c r="K2690" s="5">
        <v>143783.28</v>
      </c>
      <c r="L2690">
        <v>0</v>
      </c>
      <c r="M2690" t="str">
        <f t="shared" si="123"/>
        <v xml:space="preserve"> Reatined</v>
      </c>
      <c r="N2690" s="7">
        <v>16.666666666666661</v>
      </c>
      <c r="O2690" s="10" t="str">
        <f t="shared" si="124"/>
        <v>26-35</v>
      </c>
      <c r="P2690" t="str">
        <f t="shared" si="125"/>
        <v>4-6 Years</v>
      </c>
      <c r="Q2690" t="str">
        <f>IF(B2690&lt;=500,"300-500",
 IF(B2690&lt;=650,"501-650",
 IF(B2690&lt;=750,"651-750",
 "751-850")))</f>
        <v>501-650</v>
      </c>
      <c r="R2690" t="str">
        <f>IF(L2690=1,"Customer already churned",
 IF(N2690&gt;=70,"Urgent attention required",
 IF(O2690="46-60","Focus retention efforts",
 IF(O2690="36-45","Extend retention strategies",
 IF(O2690="501-600","Engagement support required",
 IF(O2690="601-700","Monitor engagement",
 IF(AND(C2690="Germany",D2690="Female"),"Priority proactive retention",
 "General engagement")))))))</f>
        <v>General engagement</v>
      </c>
    </row>
    <row r="2691" spans="1:18" x14ac:dyDescent="0.35">
      <c r="A2691">
        <v>15636999</v>
      </c>
      <c r="B2691">
        <v>414</v>
      </c>
      <c r="C2691" t="s">
        <v>15</v>
      </c>
      <c r="D2691" t="s">
        <v>18</v>
      </c>
      <c r="E2691">
        <v>38</v>
      </c>
      <c r="F2691">
        <v>8</v>
      </c>
      <c r="G2691" s="3">
        <v>0</v>
      </c>
      <c r="H2691">
        <v>1</v>
      </c>
      <c r="I2691">
        <v>0</v>
      </c>
      <c r="J2691">
        <v>1</v>
      </c>
      <c r="K2691" s="5">
        <v>77661.119999999995</v>
      </c>
      <c r="L2691">
        <v>1</v>
      </c>
      <c r="M2691" t="str">
        <f t="shared" ref="M2691:M2754" si="126">IF(L2691=1, "Churned"," Reatined")</f>
        <v>Churned</v>
      </c>
      <c r="N2691" s="7">
        <v>37.5</v>
      </c>
      <c r="O2691" s="10" t="str">
        <f t="shared" ref="O2691:O2754" si="127">IF(E2691&lt;=25,"18-25",
 IF(E2691&lt;=35,"26-35",
 IF(E2691&lt;=45,"36-45",
 IF(E2691&lt;=60,"46-60",
 "60+"))))</f>
        <v>36-45</v>
      </c>
      <c r="P2691" t="str">
        <f t="shared" ref="P2691:P2754" si="128">IF(F2691&lt;=3,"0-3 Years",
 IF(F2691&lt;=6,"4-6 Years",
 IF(F2691&lt;=9,"7-9 Years",
 "10+ Years")))</f>
        <v>7-9 Years</v>
      </c>
      <c r="Q2691" t="str">
        <f>IF(B2691&lt;=500,"300-500",
 IF(B2691&lt;=650,"501-650",
 IF(B2691&lt;=750,"651-750",
 "751-850")))</f>
        <v>300-500</v>
      </c>
      <c r="R2691" t="str">
        <f>IF(L2691=1,"Customer already churned",
 IF(N2691&gt;=70,"Urgent attention required",
 IF(O2691="46-60","Focus retention efforts",
 IF(O2691="36-45","Extend retention strategies",
 IF(O2691="501-600","Engagement support required",
 IF(O2691="601-700","Monitor engagement",
 IF(AND(C2691="Germany",D2691="Female"),"Priority proactive retention",
 "General engagement")))))))</f>
        <v>Customer already churned</v>
      </c>
    </row>
    <row r="2692" spans="1:18" x14ac:dyDescent="0.35">
      <c r="A2692">
        <v>15754261</v>
      </c>
      <c r="B2692">
        <v>648</v>
      </c>
      <c r="C2692" t="s">
        <v>17</v>
      </c>
      <c r="D2692" t="s">
        <v>18</v>
      </c>
      <c r="E2692">
        <v>42</v>
      </c>
      <c r="F2692">
        <v>2</v>
      </c>
      <c r="G2692" s="3">
        <v>98795.61</v>
      </c>
      <c r="H2692">
        <v>2</v>
      </c>
      <c r="I2692">
        <v>1</v>
      </c>
      <c r="J2692">
        <v>0</v>
      </c>
      <c r="K2692" s="5">
        <v>89123.99</v>
      </c>
      <c r="L2692">
        <v>0</v>
      </c>
      <c r="M2692" t="str">
        <f t="shared" si="126"/>
        <v xml:space="preserve"> Reatined</v>
      </c>
      <c r="N2692" s="7">
        <v>45.833333333333329</v>
      </c>
      <c r="O2692" s="10" t="str">
        <f t="shared" si="127"/>
        <v>36-45</v>
      </c>
      <c r="P2692" t="str">
        <f t="shared" si="128"/>
        <v>0-3 Years</v>
      </c>
      <c r="Q2692" t="str">
        <f>IF(B2692&lt;=500,"300-500",
 IF(B2692&lt;=650,"501-650",
 IF(B2692&lt;=750,"651-750",
 "751-850")))</f>
        <v>501-650</v>
      </c>
      <c r="R2692" t="str">
        <f>IF(L2692=1,"Customer already churned",
 IF(N2692&gt;=70,"Urgent attention required",
 IF(O2692="46-60","Focus retention efforts",
 IF(O2692="36-45","Extend retention strategies",
 IF(O2692="501-600","Engagement support required",
 IF(O2692="601-700","Monitor engagement",
 IF(AND(C2692="Germany",D2692="Female"),"Priority proactive retention",
 "General engagement")))))))</f>
        <v>Extend retention strategies</v>
      </c>
    </row>
    <row r="2693" spans="1:18" x14ac:dyDescent="0.35">
      <c r="A2693">
        <v>15629150</v>
      </c>
      <c r="B2693">
        <v>721</v>
      </c>
      <c r="C2693" t="s">
        <v>15</v>
      </c>
      <c r="D2693" t="s">
        <v>16</v>
      </c>
      <c r="E2693">
        <v>37</v>
      </c>
      <c r="F2693">
        <v>1</v>
      </c>
      <c r="G2693" s="3">
        <v>0</v>
      </c>
      <c r="H2693">
        <v>2</v>
      </c>
      <c r="I2693">
        <v>1</v>
      </c>
      <c r="J2693">
        <v>0</v>
      </c>
      <c r="K2693" s="5">
        <v>70810.8</v>
      </c>
      <c r="L2693">
        <v>0</v>
      </c>
      <c r="M2693" t="str">
        <f t="shared" si="126"/>
        <v xml:space="preserve"> Reatined</v>
      </c>
      <c r="N2693" s="7">
        <v>58.333333333333343</v>
      </c>
      <c r="O2693" s="10" t="str">
        <f t="shared" si="127"/>
        <v>36-45</v>
      </c>
      <c r="P2693" t="str">
        <f t="shared" si="128"/>
        <v>0-3 Years</v>
      </c>
      <c r="Q2693" t="str">
        <f>IF(B2693&lt;=500,"300-500",
 IF(B2693&lt;=650,"501-650",
 IF(B2693&lt;=750,"651-750",
 "751-850")))</f>
        <v>651-750</v>
      </c>
      <c r="R2693" t="str">
        <f>IF(L2693=1,"Customer already churned",
 IF(N2693&gt;=70,"Urgent attention required",
 IF(O2693="46-60","Focus retention efforts",
 IF(O2693="36-45","Extend retention strategies",
 IF(O2693="501-600","Engagement support required",
 IF(O2693="601-700","Monitor engagement",
 IF(AND(C2693="Germany",D2693="Female"),"Priority proactive retention",
 "General engagement")))))))</f>
        <v>Extend retention strategies</v>
      </c>
    </row>
    <row r="2694" spans="1:18" x14ac:dyDescent="0.35">
      <c r="A2694">
        <v>15736274</v>
      </c>
      <c r="B2694">
        <v>751</v>
      </c>
      <c r="C2694" t="s">
        <v>15</v>
      </c>
      <c r="D2694" t="s">
        <v>18</v>
      </c>
      <c r="E2694">
        <v>31</v>
      </c>
      <c r="F2694">
        <v>8</v>
      </c>
      <c r="G2694" s="3">
        <v>0</v>
      </c>
      <c r="H2694">
        <v>2</v>
      </c>
      <c r="I2694">
        <v>0</v>
      </c>
      <c r="J2694">
        <v>0</v>
      </c>
      <c r="K2694" s="5">
        <v>17550.490000000002</v>
      </c>
      <c r="L2694">
        <v>0</v>
      </c>
      <c r="M2694" t="str">
        <f t="shared" si="126"/>
        <v xml:space="preserve"> Reatined</v>
      </c>
      <c r="N2694" s="7">
        <v>41.666666666666671</v>
      </c>
      <c r="O2694" s="10" t="str">
        <f t="shared" si="127"/>
        <v>26-35</v>
      </c>
      <c r="P2694" t="str">
        <f t="shared" si="128"/>
        <v>7-9 Years</v>
      </c>
      <c r="Q2694" t="str">
        <f>IF(B2694&lt;=500,"300-500",
 IF(B2694&lt;=650,"501-650",
 IF(B2694&lt;=750,"651-750",
 "751-850")))</f>
        <v>751-850</v>
      </c>
      <c r="R2694" t="str">
        <f>IF(L2694=1,"Customer already churned",
 IF(N2694&gt;=70,"Urgent attention required",
 IF(O2694="46-60","Focus retention efforts",
 IF(O2694="36-45","Extend retention strategies",
 IF(O2694="501-600","Engagement support required",
 IF(O2694="601-700","Monitor engagement",
 IF(AND(C2694="Germany",D2694="Female"),"Priority proactive retention",
 "General engagement")))))))</f>
        <v>General engagement</v>
      </c>
    </row>
    <row r="2695" spans="1:18" x14ac:dyDescent="0.35">
      <c r="A2695">
        <v>15627697</v>
      </c>
      <c r="B2695">
        <v>662</v>
      </c>
      <c r="C2695" t="s">
        <v>15</v>
      </c>
      <c r="D2695" t="s">
        <v>18</v>
      </c>
      <c r="E2695">
        <v>34</v>
      </c>
      <c r="F2695">
        <v>2</v>
      </c>
      <c r="G2695" s="3">
        <v>0</v>
      </c>
      <c r="H2695">
        <v>2</v>
      </c>
      <c r="I2695">
        <v>0</v>
      </c>
      <c r="J2695">
        <v>1</v>
      </c>
      <c r="K2695" s="5">
        <v>21497.27</v>
      </c>
      <c r="L2695">
        <v>0</v>
      </c>
      <c r="M2695" t="str">
        <f t="shared" si="126"/>
        <v xml:space="preserve"> Reatined</v>
      </c>
      <c r="N2695" s="7">
        <v>45.833333333333329</v>
      </c>
      <c r="O2695" s="10" t="str">
        <f t="shared" si="127"/>
        <v>26-35</v>
      </c>
      <c r="P2695" t="str">
        <f t="shared" si="128"/>
        <v>0-3 Years</v>
      </c>
      <c r="Q2695" t="str">
        <f>IF(B2695&lt;=500,"300-500",
 IF(B2695&lt;=650,"501-650",
 IF(B2695&lt;=750,"651-750",
 "751-850")))</f>
        <v>651-750</v>
      </c>
      <c r="R2695" t="str">
        <f>IF(L2695=1,"Customer already churned",
 IF(N2695&gt;=70,"Urgent attention required",
 IF(O2695="46-60","Focus retention efforts",
 IF(O2695="36-45","Extend retention strategies",
 IF(O2695="501-600","Engagement support required",
 IF(O2695="601-700","Monitor engagement",
 IF(AND(C2695="Germany",D2695="Female"),"Priority proactive retention",
 "General engagement")))))))</f>
        <v>General engagement</v>
      </c>
    </row>
    <row r="2696" spans="1:18" x14ac:dyDescent="0.35">
      <c r="A2696">
        <v>15721585</v>
      </c>
      <c r="B2696">
        <v>628</v>
      </c>
      <c r="C2696" t="s">
        <v>19</v>
      </c>
      <c r="D2696" t="s">
        <v>18</v>
      </c>
      <c r="E2696">
        <v>29</v>
      </c>
      <c r="F2696">
        <v>3</v>
      </c>
      <c r="G2696" s="3">
        <v>113146.98</v>
      </c>
      <c r="H2696">
        <v>2</v>
      </c>
      <c r="I2696">
        <v>0</v>
      </c>
      <c r="J2696">
        <v>1</v>
      </c>
      <c r="K2696" s="5">
        <v>124749.08</v>
      </c>
      <c r="L2696">
        <v>0</v>
      </c>
      <c r="M2696" t="str">
        <f t="shared" si="126"/>
        <v xml:space="preserve"> Reatined</v>
      </c>
      <c r="N2696" s="7">
        <v>8.3333333333333321</v>
      </c>
      <c r="O2696" s="10" t="str">
        <f t="shared" si="127"/>
        <v>26-35</v>
      </c>
      <c r="P2696" t="str">
        <f t="shared" si="128"/>
        <v>0-3 Years</v>
      </c>
      <c r="Q2696" t="str">
        <f>IF(B2696&lt;=500,"300-500",
 IF(B2696&lt;=650,"501-650",
 IF(B2696&lt;=750,"651-750",
 "751-850")))</f>
        <v>501-650</v>
      </c>
      <c r="R2696" t="str">
        <f>IF(L2696=1,"Customer already churned",
 IF(N2696&gt;=70,"Urgent attention required",
 IF(O2696="46-60","Focus retention efforts",
 IF(O2696="36-45","Extend retention strategies",
 IF(O2696="501-600","Engagement support required",
 IF(O2696="601-700","Monitor engagement",
 IF(AND(C2696="Germany",D2696="Female"),"Priority proactive retention",
 "General engagement")))))))</f>
        <v>General engagement</v>
      </c>
    </row>
    <row r="2697" spans="1:18" x14ac:dyDescent="0.35">
      <c r="A2697">
        <v>15639946</v>
      </c>
      <c r="B2697">
        <v>597</v>
      </c>
      <c r="C2697" t="s">
        <v>19</v>
      </c>
      <c r="D2697" t="s">
        <v>16</v>
      </c>
      <c r="E2697">
        <v>39</v>
      </c>
      <c r="F2697">
        <v>8</v>
      </c>
      <c r="G2697" s="3">
        <v>162532.14000000001</v>
      </c>
      <c r="H2697">
        <v>3</v>
      </c>
      <c r="I2697">
        <v>1</v>
      </c>
      <c r="J2697">
        <v>0</v>
      </c>
      <c r="K2697" s="5">
        <v>36051.46</v>
      </c>
      <c r="L2697">
        <v>1</v>
      </c>
      <c r="M2697" t="str">
        <f t="shared" si="126"/>
        <v>Churned</v>
      </c>
      <c r="N2697" s="7">
        <v>20.833333333333339</v>
      </c>
      <c r="O2697" s="10" t="str">
        <f t="shared" si="127"/>
        <v>36-45</v>
      </c>
      <c r="P2697" t="str">
        <f t="shared" si="128"/>
        <v>7-9 Years</v>
      </c>
      <c r="Q2697" t="str">
        <f>IF(B2697&lt;=500,"300-500",
 IF(B2697&lt;=650,"501-650",
 IF(B2697&lt;=750,"651-750",
 "751-850")))</f>
        <v>501-650</v>
      </c>
      <c r="R2697" t="str">
        <f>IF(L2697=1,"Customer already churned",
 IF(N2697&gt;=70,"Urgent attention required",
 IF(O2697="46-60","Focus retention efforts",
 IF(O2697="36-45","Extend retention strategies",
 IF(O2697="501-600","Engagement support required",
 IF(O2697="601-700","Monitor engagement",
 IF(AND(C2697="Germany",D2697="Female"),"Priority proactive retention",
 "General engagement")))))))</f>
        <v>Customer already churned</v>
      </c>
    </row>
    <row r="2698" spans="1:18" x14ac:dyDescent="0.35">
      <c r="A2698">
        <v>15792176</v>
      </c>
      <c r="B2698">
        <v>698</v>
      </c>
      <c r="C2698" t="s">
        <v>17</v>
      </c>
      <c r="D2698" t="s">
        <v>16</v>
      </c>
      <c r="E2698">
        <v>40</v>
      </c>
      <c r="F2698">
        <v>0</v>
      </c>
      <c r="G2698" s="3">
        <v>92053.440000000002</v>
      </c>
      <c r="H2698">
        <v>1</v>
      </c>
      <c r="I2698">
        <v>1</v>
      </c>
      <c r="J2698">
        <v>1</v>
      </c>
      <c r="K2698" s="5">
        <v>143681.82999999999</v>
      </c>
      <c r="L2698">
        <v>0</v>
      </c>
      <c r="M2698" t="str">
        <f t="shared" si="126"/>
        <v xml:space="preserve"> Reatined</v>
      </c>
      <c r="N2698" s="7">
        <v>41.666666666666671</v>
      </c>
      <c r="O2698" s="10" t="str">
        <f t="shared" si="127"/>
        <v>36-45</v>
      </c>
      <c r="P2698" t="str">
        <f t="shared" si="128"/>
        <v>0-3 Years</v>
      </c>
      <c r="Q2698" t="str">
        <f>IF(B2698&lt;=500,"300-500",
 IF(B2698&lt;=650,"501-650",
 IF(B2698&lt;=750,"651-750",
 "751-850")))</f>
        <v>651-750</v>
      </c>
      <c r="R2698" t="str">
        <f>IF(L2698=1,"Customer already churned",
 IF(N2698&gt;=70,"Urgent attention required",
 IF(O2698="46-60","Focus retention efforts",
 IF(O2698="36-45","Extend retention strategies",
 IF(O2698="501-600","Engagement support required",
 IF(O2698="601-700","Monitor engagement",
 IF(AND(C2698="Germany",D2698="Female"),"Priority proactive retention",
 "General engagement")))))))</f>
        <v>Extend retention strategies</v>
      </c>
    </row>
    <row r="2699" spans="1:18" x14ac:dyDescent="0.35">
      <c r="A2699">
        <v>15699450</v>
      </c>
      <c r="B2699">
        <v>723</v>
      </c>
      <c r="C2699" t="s">
        <v>15</v>
      </c>
      <c r="D2699" t="s">
        <v>18</v>
      </c>
      <c r="E2699">
        <v>48</v>
      </c>
      <c r="F2699">
        <v>7</v>
      </c>
      <c r="G2699" s="3">
        <v>0</v>
      </c>
      <c r="H2699">
        <v>2</v>
      </c>
      <c r="I2699">
        <v>1</v>
      </c>
      <c r="J2699">
        <v>1</v>
      </c>
      <c r="K2699" s="5">
        <v>150694.57999999999</v>
      </c>
      <c r="L2699">
        <v>0</v>
      </c>
      <c r="M2699" t="str">
        <f t="shared" si="126"/>
        <v xml:space="preserve"> Reatined</v>
      </c>
      <c r="N2699" s="7">
        <v>12.5</v>
      </c>
      <c r="O2699" s="10" t="str">
        <f t="shared" si="127"/>
        <v>46-60</v>
      </c>
      <c r="P2699" t="str">
        <f t="shared" si="128"/>
        <v>7-9 Years</v>
      </c>
      <c r="Q2699" t="str">
        <f>IF(B2699&lt;=500,"300-500",
 IF(B2699&lt;=650,"501-650",
 IF(B2699&lt;=750,"651-750",
 "751-850")))</f>
        <v>651-750</v>
      </c>
      <c r="R2699" t="str">
        <f>IF(L2699=1,"Customer already churned",
 IF(N2699&gt;=70,"Urgent attention required",
 IF(O2699="46-60","Focus retention efforts",
 IF(O2699="36-45","Extend retention strategies",
 IF(O2699="501-600","Engagement support required",
 IF(O2699="601-700","Monitor engagement",
 IF(AND(C2699="Germany",D2699="Female"),"Priority proactive retention",
 "General engagement")))))))</f>
        <v>Focus retention efforts</v>
      </c>
    </row>
    <row r="2700" spans="1:18" x14ac:dyDescent="0.35">
      <c r="A2700">
        <v>15729954</v>
      </c>
      <c r="B2700">
        <v>586</v>
      </c>
      <c r="C2700" t="s">
        <v>15</v>
      </c>
      <c r="D2700" t="s">
        <v>16</v>
      </c>
      <c r="E2700">
        <v>28</v>
      </c>
      <c r="F2700">
        <v>5</v>
      </c>
      <c r="G2700" s="3">
        <v>0</v>
      </c>
      <c r="H2700">
        <v>3</v>
      </c>
      <c r="I2700">
        <v>1</v>
      </c>
      <c r="J2700">
        <v>0</v>
      </c>
      <c r="K2700" s="5">
        <v>170487.4</v>
      </c>
      <c r="L2700">
        <v>1</v>
      </c>
      <c r="M2700" t="str">
        <f t="shared" si="126"/>
        <v>Churned</v>
      </c>
      <c r="N2700" s="7">
        <v>33.333333333333329</v>
      </c>
      <c r="O2700" s="10" t="str">
        <f t="shared" si="127"/>
        <v>26-35</v>
      </c>
      <c r="P2700" t="str">
        <f t="shared" si="128"/>
        <v>4-6 Years</v>
      </c>
      <c r="Q2700" t="str">
        <f>IF(B2700&lt;=500,"300-500",
 IF(B2700&lt;=650,"501-650",
 IF(B2700&lt;=750,"651-750",
 "751-850")))</f>
        <v>501-650</v>
      </c>
      <c r="R2700" t="str">
        <f>IF(L2700=1,"Customer already churned",
 IF(N2700&gt;=70,"Urgent attention required",
 IF(O2700="46-60","Focus retention efforts",
 IF(O2700="36-45","Extend retention strategies",
 IF(O2700="501-600","Engagement support required",
 IF(O2700="601-700","Monitor engagement",
 IF(AND(C2700="Germany",D2700="Female"),"Priority proactive retention",
 "General engagement")))))))</f>
        <v>Customer already churned</v>
      </c>
    </row>
    <row r="2701" spans="1:18" x14ac:dyDescent="0.35">
      <c r="A2701">
        <v>15600103</v>
      </c>
      <c r="B2701">
        <v>633</v>
      </c>
      <c r="C2701" t="s">
        <v>19</v>
      </c>
      <c r="D2701" t="s">
        <v>16</v>
      </c>
      <c r="E2701">
        <v>29</v>
      </c>
      <c r="F2701">
        <v>8</v>
      </c>
      <c r="G2701" s="3">
        <v>104944.1</v>
      </c>
      <c r="H2701">
        <v>1</v>
      </c>
      <c r="I2701">
        <v>1</v>
      </c>
      <c r="J2701">
        <v>1</v>
      </c>
      <c r="K2701" s="5">
        <v>97684.46</v>
      </c>
      <c r="L2701">
        <v>0</v>
      </c>
      <c r="M2701" t="str">
        <f t="shared" si="126"/>
        <v xml:space="preserve"> Reatined</v>
      </c>
      <c r="N2701" s="7">
        <v>16.666666666666661</v>
      </c>
      <c r="O2701" s="10" t="str">
        <f t="shared" si="127"/>
        <v>26-35</v>
      </c>
      <c r="P2701" t="str">
        <f t="shared" si="128"/>
        <v>7-9 Years</v>
      </c>
      <c r="Q2701" t="str">
        <f>IF(B2701&lt;=500,"300-500",
 IF(B2701&lt;=650,"501-650",
 IF(B2701&lt;=750,"651-750",
 "751-850")))</f>
        <v>501-650</v>
      </c>
      <c r="R2701" t="str">
        <f>IF(L2701=1,"Customer already churned",
 IF(N2701&gt;=70,"Urgent attention required",
 IF(O2701="46-60","Focus retention efforts",
 IF(O2701="36-45","Extend retention strategies",
 IF(O2701="501-600","Engagement support required",
 IF(O2701="601-700","Monitor engagement",
 IF(AND(C2701="Germany",D2701="Female"),"Priority proactive retention",
 "General engagement")))))))</f>
        <v>Priority proactive retention</v>
      </c>
    </row>
    <row r="2702" spans="1:18" x14ac:dyDescent="0.35">
      <c r="A2702">
        <v>15786200</v>
      </c>
      <c r="B2702">
        <v>564</v>
      </c>
      <c r="C2702" t="s">
        <v>15</v>
      </c>
      <c r="D2702" t="s">
        <v>18</v>
      </c>
      <c r="E2702">
        <v>31</v>
      </c>
      <c r="F2702">
        <v>4</v>
      </c>
      <c r="G2702" s="3">
        <v>0</v>
      </c>
      <c r="H2702">
        <v>2</v>
      </c>
      <c r="I2702">
        <v>1</v>
      </c>
      <c r="J2702">
        <v>0</v>
      </c>
      <c r="K2702" s="5">
        <v>53520.03</v>
      </c>
      <c r="L2702">
        <v>0</v>
      </c>
      <c r="M2702" t="str">
        <f t="shared" si="126"/>
        <v xml:space="preserve"> Reatined</v>
      </c>
      <c r="N2702" s="7">
        <v>33.333333333333329</v>
      </c>
      <c r="O2702" s="10" t="str">
        <f t="shared" si="127"/>
        <v>26-35</v>
      </c>
      <c r="P2702" t="str">
        <f t="shared" si="128"/>
        <v>4-6 Years</v>
      </c>
      <c r="Q2702" t="str">
        <f>IF(B2702&lt;=500,"300-500",
 IF(B2702&lt;=650,"501-650",
 IF(B2702&lt;=750,"651-750",
 "751-850")))</f>
        <v>501-650</v>
      </c>
      <c r="R2702" t="str">
        <f>IF(L2702=1,"Customer already churned",
 IF(N2702&gt;=70,"Urgent attention required",
 IF(O2702="46-60","Focus retention efforts",
 IF(O2702="36-45","Extend retention strategies",
 IF(O2702="501-600","Engagement support required",
 IF(O2702="601-700","Monitor engagement",
 IF(AND(C2702="Germany",D2702="Female"),"Priority proactive retention",
 "General engagement")))))))</f>
        <v>General engagement</v>
      </c>
    </row>
    <row r="2703" spans="1:18" x14ac:dyDescent="0.35">
      <c r="A2703">
        <v>15797010</v>
      </c>
      <c r="B2703">
        <v>649</v>
      </c>
      <c r="C2703" t="s">
        <v>15</v>
      </c>
      <c r="D2703" t="s">
        <v>16</v>
      </c>
      <c r="E2703">
        <v>31</v>
      </c>
      <c r="F2703">
        <v>2</v>
      </c>
      <c r="G2703" s="3">
        <v>0</v>
      </c>
      <c r="H2703">
        <v>2</v>
      </c>
      <c r="I2703">
        <v>1</v>
      </c>
      <c r="J2703">
        <v>0</v>
      </c>
      <c r="K2703" s="5">
        <v>15200.61</v>
      </c>
      <c r="L2703">
        <v>0</v>
      </c>
      <c r="M2703" t="str">
        <f t="shared" si="126"/>
        <v xml:space="preserve"> Reatined</v>
      </c>
      <c r="N2703" s="7">
        <v>58.333333333333343</v>
      </c>
      <c r="O2703" s="10" t="str">
        <f t="shared" si="127"/>
        <v>26-35</v>
      </c>
      <c r="P2703" t="str">
        <f t="shared" si="128"/>
        <v>0-3 Years</v>
      </c>
      <c r="Q2703" t="str">
        <f>IF(B2703&lt;=500,"300-500",
 IF(B2703&lt;=650,"501-650",
 IF(B2703&lt;=750,"651-750",
 "751-850")))</f>
        <v>501-650</v>
      </c>
      <c r="R2703" t="str">
        <f>IF(L2703=1,"Customer already churned",
 IF(N2703&gt;=70,"Urgent attention required",
 IF(O2703="46-60","Focus retention efforts",
 IF(O2703="36-45","Extend retention strategies",
 IF(O2703="501-600","Engagement support required",
 IF(O2703="601-700","Monitor engagement",
 IF(AND(C2703="Germany",D2703="Female"),"Priority proactive retention",
 "General engagement")))))))</f>
        <v>General engagement</v>
      </c>
    </row>
    <row r="2704" spans="1:18" x14ac:dyDescent="0.35">
      <c r="A2704">
        <v>15670172</v>
      </c>
      <c r="B2704">
        <v>622</v>
      </c>
      <c r="C2704" t="s">
        <v>15</v>
      </c>
      <c r="D2704" t="s">
        <v>16</v>
      </c>
      <c r="E2704">
        <v>30</v>
      </c>
      <c r="F2704">
        <v>4</v>
      </c>
      <c r="G2704" s="3">
        <v>107879.03999999999</v>
      </c>
      <c r="H2704">
        <v>1</v>
      </c>
      <c r="I2704">
        <v>0</v>
      </c>
      <c r="J2704">
        <v>1</v>
      </c>
      <c r="K2704" s="5">
        <v>196894.62</v>
      </c>
      <c r="L2704">
        <v>0</v>
      </c>
      <c r="M2704" t="str">
        <f t="shared" si="126"/>
        <v xml:space="preserve"> Reatined</v>
      </c>
      <c r="N2704" s="7">
        <v>25</v>
      </c>
      <c r="O2704" s="10" t="str">
        <f t="shared" si="127"/>
        <v>26-35</v>
      </c>
      <c r="P2704" t="str">
        <f t="shared" si="128"/>
        <v>4-6 Years</v>
      </c>
      <c r="Q2704" t="str">
        <f>IF(B2704&lt;=500,"300-500",
 IF(B2704&lt;=650,"501-650",
 IF(B2704&lt;=750,"651-750",
 "751-850")))</f>
        <v>501-650</v>
      </c>
      <c r="R2704" t="str">
        <f>IF(L2704=1,"Customer already churned",
 IF(N2704&gt;=70,"Urgent attention required",
 IF(O2704="46-60","Focus retention efforts",
 IF(O2704="36-45","Extend retention strategies",
 IF(O2704="501-600","Engagement support required",
 IF(O2704="601-700","Monitor engagement",
 IF(AND(C2704="Germany",D2704="Female"),"Priority proactive retention",
 "General engagement")))))))</f>
        <v>General engagement</v>
      </c>
    </row>
    <row r="2705" spans="1:18" x14ac:dyDescent="0.35">
      <c r="A2705">
        <v>15627352</v>
      </c>
      <c r="B2705">
        <v>459</v>
      </c>
      <c r="C2705" t="s">
        <v>19</v>
      </c>
      <c r="D2705" t="s">
        <v>18</v>
      </c>
      <c r="E2705">
        <v>46</v>
      </c>
      <c r="F2705">
        <v>7</v>
      </c>
      <c r="G2705" s="3">
        <v>110356.42</v>
      </c>
      <c r="H2705">
        <v>1</v>
      </c>
      <c r="I2705">
        <v>1</v>
      </c>
      <c r="J2705">
        <v>0</v>
      </c>
      <c r="K2705" s="5">
        <v>4969.13</v>
      </c>
      <c r="L2705">
        <v>1</v>
      </c>
      <c r="M2705" t="str">
        <f t="shared" si="126"/>
        <v>Churned</v>
      </c>
      <c r="N2705" s="7">
        <v>37.5</v>
      </c>
      <c r="O2705" s="10" t="str">
        <f t="shared" si="127"/>
        <v>46-60</v>
      </c>
      <c r="P2705" t="str">
        <f t="shared" si="128"/>
        <v>7-9 Years</v>
      </c>
      <c r="Q2705" t="str">
        <f>IF(B2705&lt;=500,"300-500",
 IF(B2705&lt;=650,"501-650",
 IF(B2705&lt;=750,"651-750",
 "751-850")))</f>
        <v>300-500</v>
      </c>
      <c r="R2705" t="str">
        <f>IF(L2705=1,"Customer already churned",
 IF(N2705&gt;=70,"Urgent attention required",
 IF(O2705="46-60","Focus retention efforts",
 IF(O2705="36-45","Extend retention strategies",
 IF(O2705="501-600","Engagement support required",
 IF(O2705="601-700","Monitor engagement",
 IF(AND(C2705="Germany",D2705="Female"),"Priority proactive retention",
 "General engagement")))))))</f>
        <v>Customer already churned</v>
      </c>
    </row>
    <row r="2706" spans="1:18" x14ac:dyDescent="0.35">
      <c r="A2706">
        <v>15622494</v>
      </c>
      <c r="B2706">
        <v>718</v>
      </c>
      <c r="C2706" t="s">
        <v>15</v>
      </c>
      <c r="D2706" t="s">
        <v>18</v>
      </c>
      <c r="E2706">
        <v>27</v>
      </c>
      <c r="F2706">
        <v>2</v>
      </c>
      <c r="G2706" s="3">
        <v>0</v>
      </c>
      <c r="H2706">
        <v>2</v>
      </c>
      <c r="I2706">
        <v>0</v>
      </c>
      <c r="J2706">
        <v>0</v>
      </c>
      <c r="K2706" s="5">
        <v>26229.24</v>
      </c>
      <c r="L2706">
        <v>0</v>
      </c>
      <c r="M2706" t="str">
        <f t="shared" si="126"/>
        <v xml:space="preserve"> Reatined</v>
      </c>
      <c r="N2706" s="7">
        <v>66.666666666666657</v>
      </c>
      <c r="O2706" s="10" t="str">
        <f t="shared" si="127"/>
        <v>26-35</v>
      </c>
      <c r="P2706" t="str">
        <f t="shared" si="128"/>
        <v>0-3 Years</v>
      </c>
      <c r="Q2706" t="str">
        <f>IF(B2706&lt;=500,"300-500",
 IF(B2706&lt;=650,"501-650",
 IF(B2706&lt;=750,"651-750",
 "751-850")))</f>
        <v>651-750</v>
      </c>
      <c r="R2706" t="str">
        <f>IF(L2706=1,"Customer already churned",
 IF(N2706&gt;=70,"Urgent attention required",
 IF(O2706="46-60","Focus retention efforts",
 IF(O2706="36-45","Extend retention strategies",
 IF(O2706="501-600","Engagement support required",
 IF(O2706="601-700","Monitor engagement",
 IF(AND(C2706="Germany",D2706="Female"),"Priority proactive retention",
 "General engagement")))))))</f>
        <v>General engagement</v>
      </c>
    </row>
    <row r="2707" spans="1:18" x14ac:dyDescent="0.35">
      <c r="A2707">
        <v>15585835</v>
      </c>
      <c r="B2707">
        <v>655</v>
      </c>
      <c r="C2707" t="s">
        <v>17</v>
      </c>
      <c r="D2707" t="s">
        <v>16</v>
      </c>
      <c r="E2707">
        <v>34</v>
      </c>
      <c r="F2707">
        <v>4</v>
      </c>
      <c r="G2707" s="3">
        <v>109783.69</v>
      </c>
      <c r="H2707">
        <v>2</v>
      </c>
      <c r="I2707">
        <v>1</v>
      </c>
      <c r="J2707">
        <v>0</v>
      </c>
      <c r="K2707" s="5">
        <v>134034.32</v>
      </c>
      <c r="L2707">
        <v>0</v>
      </c>
      <c r="M2707" t="str">
        <f t="shared" si="126"/>
        <v xml:space="preserve"> Reatined</v>
      </c>
      <c r="N2707" s="7">
        <v>20.833333333333339</v>
      </c>
      <c r="O2707" s="10" t="str">
        <f t="shared" si="127"/>
        <v>26-35</v>
      </c>
      <c r="P2707" t="str">
        <f t="shared" si="128"/>
        <v>4-6 Years</v>
      </c>
      <c r="Q2707" t="str">
        <f>IF(B2707&lt;=500,"300-500",
 IF(B2707&lt;=650,"501-650",
 IF(B2707&lt;=750,"651-750",
 "751-850")))</f>
        <v>651-750</v>
      </c>
      <c r="R2707" t="str">
        <f>IF(L2707=1,"Customer already churned",
 IF(N2707&gt;=70,"Urgent attention required",
 IF(O2707="46-60","Focus retention efforts",
 IF(O2707="36-45","Extend retention strategies",
 IF(O2707="501-600","Engagement support required",
 IF(O2707="601-700","Monitor engagement",
 IF(AND(C2707="Germany",D2707="Female"),"Priority proactive retention",
 "General engagement")))))))</f>
        <v>General engagement</v>
      </c>
    </row>
    <row r="2708" spans="1:18" x14ac:dyDescent="0.35">
      <c r="A2708">
        <v>15595071</v>
      </c>
      <c r="B2708">
        <v>696</v>
      </c>
      <c r="C2708" t="s">
        <v>15</v>
      </c>
      <c r="D2708" t="s">
        <v>18</v>
      </c>
      <c r="E2708">
        <v>22</v>
      </c>
      <c r="F2708">
        <v>9</v>
      </c>
      <c r="G2708" s="3">
        <v>149777</v>
      </c>
      <c r="H2708">
        <v>1</v>
      </c>
      <c r="I2708">
        <v>1</v>
      </c>
      <c r="J2708">
        <v>1</v>
      </c>
      <c r="K2708" s="5">
        <v>198032.93</v>
      </c>
      <c r="L2708">
        <v>0</v>
      </c>
      <c r="M2708" t="str">
        <f t="shared" si="126"/>
        <v xml:space="preserve"> Reatined</v>
      </c>
      <c r="N2708" s="7">
        <v>16.666666666666661</v>
      </c>
      <c r="O2708" s="10" t="str">
        <f t="shared" si="127"/>
        <v>18-25</v>
      </c>
      <c r="P2708" t="str">
        <f t="shared" si="128"/>
        <v>7-9 Years</v>
      </c>
      <c r="Q2708" t="str">
        <f>IF(B2708&lt;=500,"300-500",
 IF(B2708&lt;=650,"501-650",
 IF(B2708&lt;=750,"651-750",
 "751-850")))</f>
        <v>651-750</v>
      </c>
      <c r="R2708" t="str">
        <f>IF(L2708=1,"Customer already churned",
 IF(N2708&gt;=70,"Urgent attention required",
 IF(O2708="46-60","Focus retention efforts",
 IF(O2708="36-45","Extend retention strategies",
 IF(O2708="501-600","Engagement support required",
 IF(O2708="601-700","Monitor engagement",
 IF(AND(C2708="Germany",D2708="Female"),"Priority proactive retention",
 "General engagement")))))))</f>
        <v>General engagement</v>
      </c>
    </row>
    <row r="2709" spans="1:18" x14ac:dyDescent="0.35">
      <c r="A2709">
        <v>15628203</v>
      </c>
      <c r="B2709">
        <v>637</v>
      </c>
      <c r="C2709" t="s">
        <v>15</v>
      </c>
      <c r="D2709" t="s">
        <v>16</v>
      </c>
      <c r="E2709">
        <v>38</v>
      </c>
      <c r="F2709">
        <v>3</v>
      </c>
      <c r="G2709" s="3">
        <v>104339.56</v>
      </c>
      <c r="H2709">
        <v>1</v>
      </c>
      <c r="I2709">
        <v>0</v>
      </c>
      <c r="J2709">
        <v>0</v>
      </c>
      <c r="K2709" s="5">
        <v>119882.86</v>
      </c>
      <c r="L2709">
        <v>0</v>
      </c>
      <c r="M2709" t="str">
        <f t="shared" si="126"/>
        <v xml:space="preserve"> Reatined</v>
      </c>
      <c r="N2709" s="7">
        <v>45.833333333333329</v>
      </c>
      <c r="O2709" s="10" t="str">
        <f t="shared" si="127"/>
        <v>36-45</v>
      </c>
      <c r="P2709" t="str">
        <f t="shared" si="128"/>
        <v>0-3 Years</v>
      </c>
      <c r="Q2709" t="str">
        <f>IF(B2709&lt;=500,"300-500",
 IF(B2709&lt;=650,"501-650",
 IF(B2709&lt;=750,"651-750",
 "751-850")))</f>
        <v>501-650</v>
      </c>
      <c r="R2709" t="str">
        <f>IF(L2709=1,"Customer already churned",
 IF(N2709&gt;=70,"Urgent attention required",
 IF(O2709="46-60","Focus retention efforts",
 IF(O2709="36-45","Extend retention strategies",
 IF(O2709="501-600","Engagement support required",
 IF(O2709="601-700","Monitor engagement",
 IF(AND(C2709="Germany",D2709="Female"),"Priority proactive retention",
 "General engagement")))))))</f>
        <v>Extend retention strategies</v>
      </c>
    </row>
    <row r="2710" spans="1:18" x14ac:dyDescent="0.35">
      <c r="A2710">
        <v>15667190</v>
      </c>
      <c r="B2710">
        <v>630</v>
      </c>
      <c r="C2710" t="s">
        <v>17</v>
      </c>
      <c r="D2710" t="s">
        <v>16</v>
      </c>
      <c r="E2710">
        <v>21</v>
      </c>
      <c r="F2710">
        <v>1</v>
      </c>
      <c r="G2710" s="3">
        <v>85818.18</v>
      </c>
      <c r="H2710">
        <v>1</v>
      </c>
      <c r="I2710">
        <v>1</v>
      </c>
      <c r="J2710">
        <v>1</v>
      </c>
      <c r="K2710" s="5">
        <v>133102.29999999999</v>
      </c>
      <c r="L2710">
        <v>0</v>
      </c>
      <c r="M2710" t="str">
        <f t="shared" si="126"/>
        <v xml:space="preserve"> Reatined</v>
      </c>
      <c r="N2710" s="7">
        <v>41.666666666666671</v>
      </c>
      <c r="O2710" s="10" t="str">
        <f t="shared" si="127"/>
        <v>18-25</v>
      </c>
      <c r="P2710" t="str">
        <f t="shared" si="128"/>
        <v>0-3 Years</v>
      </c>
      <c r="Q2710" t="str">
        <f>IF(B2710&lt;=500,"300-500",
 IF(B2710&lt;=650,"501-650",
 IF(B2710&lt;=750,"651-750",
 "751-850")))</f>
        <v>501-650</v>
      </c>
      <c r="R2710" t="str">
        <f>IF(L2710=1,"Customer already churned",
 IF(N2710&gt;=70,"Urgent attention required",
 IF(O2710="46-60","Focus retention efforts",
 IF(O2710="36-45","Extend retention strategies",
 IF(O2710="501-600","Engagement support required",
 IF(O2710="601-700","Monitor engagement",
 IF(AND(C2710="Germany",D2710="Female"),"Priority proactive retention",
 "General engagement")))))))</f>
        <v>General engagement</v>
      </c>
    </row>
    <row r="2711" spans="1:18" x14ac:dyDescent="0.35">
      <c r="A2711">
        <v>15780212</v>
      </c>
      <c r="B2711">
        <v>592</v>
      </c>
      <c r="C2711" t="s">
        <v>15</v>
      </c>
      <c r="D2711" t="s">
        <v>18</v>
      </c>
      <c r="E2711">
        <v>37</v>
      </c>
      <c r="F2711">
        <v>4</v>
      </c>
      <c r="G2711" s="3">
        <v>212692.97</v>
      </c>
      <c r="H2711">
        <v>1</v>
      </c>
      <c r="I2711">
        <v>0</v>
      </c>
      <c r="J2711">
        <v>0</v>
      </c>
      <c r="K2711" s="5">
        <v>176395.02</v>
      </c>
      <c r="L2711">
        <v>0</v>
      </c>
      <c r="M2711" t="str">
        <f t="shared" si="126"/>
        <v xml:space="preserve"> Reatined</v>
      </c>
      <c r="N2711" s="7">
        <v>45.833333333333329</v>
      </c>
      <c r="O2711" s="10" t="str">
        <f t="shared" si="127"/>
        <v>36-45</v>
      </c>
      <c r="P2711" t="str">
        <f t="shared" si="128"/>
        <v>4-6 Years</v>
      </c>
      <c r="Q2711" t="str">
        <f>IF(B2711&lt;=500,"300-500",
 IF(B2711&lt;=650,"501-650",
 IF(B2711&lt;=750,"651-750",
 "751-850")))</f>
        <v>501-650</v>
      </c>
      <c r="R2711" t="str">
        <f>IF(L2711=1,"Customer already churned",
 IF(N2711&gt;=70,"Urgent attention required",
 IF(O2711="46-60","Focus retention efforts",
 IF(O2711="36-45","Extend retention strategies",
 IF(O2711="501-600","Engagement support required",
 IF(O2711="601-700","Monitor engagement",
 IF(AND(C2711="Germany",D2711="Female"),"Priority proactive retention",
 "General engagement")))))))</f>
        <v>Extend retention strategies</v>
      </c>
    </row>
    <row r="2712" spans="1:18" x14ac:dyDescent="0.35">
      <c r="A2712">
        <v>15766869</v>
      </c>
      <c r="B2712">
        <v>634</v>
      </c>
      <c r="C2712" t="s">
        <v>19</v>
      </c>
      <c r="D2712" t="s">
        <v>18</v>
      </c>
      <c r="E2712">
        <v>37</v>
      </c>
      <c r="F2712">
        <v>1</v>
      </c>
      <c r="G2712" s="3">
        <v>89696.84</v>
      </c>
      <c r="H2712">
        <v>2</v>
      </c>
      <c r="I2712">
        <v>1</v>
      </c>
      <c r="J2712">
        <v>1</v>
      </c>
      <c r="K2712" s="5">
        <v>193179.88</v>
      </c>
      <c r="L2712">
        <v>0</v>
      </c>
      <c r="M2712" t="str">
        <f t="shared" si="126"/>
        <v xml:space="preserve"> Reatined</v>
      </c>
      <c r="N2712" s="7">
        <v>25</v>
      </c>
      <c r="O2712" s="10" t="str">
        <f t="shared" si="127"/>
        <v>36-45</v>
      </c>
      <c r="P2712" t="str">
        <f t="shared" si="128"/>
        <v>0-3 Years</v>
      </c>
      <c r="Q2712" t="str">
        <f>IF(B2712&lt;=500,"300-500",
 IF(B2712&lt;=650,"501-650",
 IF(B2712&lt;=750,"651-750",
 "751-850")))</f>
        <v>501-650</v>
      </c>
      <c r="R2712" t="str">
        <f>IF(L2712=1,"Customer already churned",
 IF(N2712&gt;=70,"Urgent attention required",
 IF(O2712="46-60","Focus retention efforts",
 IF(O2712="36-45","Extend retention strategies",
 IF(O2712="501-600","Engagement support required",
 IF(O2712="601-700","Monitor engagement",
 IF(AND(C2712="Germany",D2712="Female"),"Priority proactive retention",
 "General engagement")))))))</f>
        <v>Extend retention strategies</v>
      </c>
    </row>
    <row r="2713" spans="1:18" x14ac:dyDescent="0.35">
      <c r="A2713">
        <v>15775741</v>
      </c>
      <c r="B2713">
        <v>608</v>
      </c>
      <c r="C2713" t="s">
        <v>15</v>
      </c>
      <c r="D2713" t="s">
        <v>16</v>
      </c>
      <c r="E2713">
        <v>28</v>
      </c>
      <c r="F2713">
        <v>9</v>
      </c>
      <c r="G2713" s="3">
        <v>0</v>
      </c>
      <c r="H2713">
        <v>2</v>
      </c>
      <c r="I2713">
        <v>1</v>
      </c>
      <c r="J2713">
        <v>1</v>
      </c>
      <c r="K2713" s="5">
        <v>125062.02</v>
      </c>
      <c r="L2713">
        <v>0</v>
      </c>
      <c r="M2713" t="str">
        <f t="shared" si="126"/>
        <v xml:space="preserve"> Reatined</v>
      </c>
      <c r="N2713" s="7">
        <v>12.5</v>
      </c>
      <c r="O2713" s="10" t="str">
        <f t="shared" si="127"/>
        <v>26-35</v>
      </c>
      <c r="P2713" t="str">
        <f t="shared" si="128"/>
        <v>7-9 Years</v>
      </c>
      <c r="Q2713" t="str">
        <f>IF(B2713&lt;=500,"300-500",
 IF(B2713&lt;=650,"501-650",
 IF(B2713&lt;=750,"651-750",
 "751-850")))</f>
        <v>501-650</v>
      </c>
      <c r="R2713" t="str">
        <f>IF(L2713=1,"Customer already churned",
 IF(N2713&gt;=70,"Urgent attention required",
 IF(O2713="46-60","Focus retention efforts",
 IF(O2713="36-45","Extend retention strategies",
 IF(O2713="501-600","Engagement support required",
 IF(O2713="601-700","Monitor engagement",
 IF(AND(C2713="Germany",D2713="Female"),"Priority proactive retention",
 "General engagement")))))))</f>
        <v>General engagement</v>
      </c>
    </row>
    <row r="2714" spans="1:18" x14ac:dyDescent="0.35">
      <c r="A2714">
        <v>15628170</v>
      </c>
      <c r="B2714">
        <v>565</v>
      </c>
      <c r="C2714" t="s">
        <v>19</v>
      </c>
      <c r="D2714" t="s">
        <v>16</v>
      </c>
      <c r="E2714">
        <v>32</v>
      </c>
      <c r="F2714">
        <v>9</v>
      </c>
      <c r="G2714" s="3">
        <v>68067.240000000005</v>
      </c>
      <c r="H2714">
        <v>1</v>
      </c>
      <c r="I2714">
        <v>1</v>
      </c>
      <c r="J2714">
        <v>0</v>
      </c>
      <c r="K2714" s="5">
        <v>143287.57999999999</v>
      </c>
      <c r="L2714">
        <v>0</v>
      </c>
      <c r="M2714" t="str">
        <f t="shared" si="126"/>
        <v xml:space="preserve"> Reatined</v>
      </c>
      <c r="N2714" s="7">
        <v>37.5</v>
      </c>
      <c r="O2714" s="10" t="str">
        <f t="shared" si="127"/>
        <v>26-35</v>
      </c>
      <c r="P2714" t="str">
        <f t="shared" si="128"/>
        <v>7-9 Years</v>
      </c>
      <c r="Q2714" t="str">
        <f>IF(B2714&lt;=500,"300-500",
 IF(B2714&lt;=650,"501-650",
 IF(B2714&lt;=750,"651-750",
 "751-850")))</f>
        <v>501-650</v>
      </c>
      <c r="R2714" t="str">
        <f>IF(L2714=1,"Customer already churned",
 IF(N2714&gt;=70,"Urgent attention required",
 IF(O2714="46-60","Focus retention efforts",
 IF(O2714="36-45","Extend retention strategies",
 IF(O2714="501-600","Engagement support required",
 IF(O2714="601-700","Monitor engagement",
 IF(AND(C2714="Germany",D2714="Female"),"Priority proactive retention",
 "General engagement")))))))</f>
        <v>Priority proactive retention</v>
      </c>
    </row>
    <row r="2715" spans="1:18" x14ac:dyDescent="0.35">
      <c r="A2715">
        <v>15701318</v>
      </c>
      <c r="B2715">
        <v>763</v>
      </c>
      <c r="C2715" t="s">
        <v>17</v>
      </c>
      <c r="D2715" t="s">
        <v>18</v>
      </c>
      <c r="E2715">
        <v>67</v>
      </c>
      <c r="F2715">
        <v>9</v>
      </c>
      <c r="G2715" s="3">
        <v>148564.66</v>
      </c>
      <c r="H2715">
        <v>1</v>
      </c>
      <c r="I2715">
        <v>0</v>
      </c>
      <c r="J2715">
        <v>1</v>
      </c>
      <c r="K2715" s="5">
        <v>87236.4</v>
      </c>
      <c r="L2715">
        <v>0</v>
      </c>
      <c r="M2715" t="str">
        <f t="shared" si="126"/>
        <v xml:space="preserve"> Reatined</v>
      </c>
      <c r="N2715" s="7">
        <v>41.666666666666671</v>
      </c>
      <c r="O2715" s="10" t="str">
        <f t="shared" si="127"/>
        <v>60+</v>
      </c>
      <c r="P2715" t="str">
        <f t="shared" si="128"/>
        <v>7-9 Years</v>
      </c>
      <c r="Q2715" t="str">
        <f>IF(B2715&lt;=500,"300-500",
 IF(B2715&lt;=650,"501-650",
 IF(B2715&lt;=750,"651-750",
 "751-850")))</f>
        <v>751-850</v>
      </c>
      <c r="R2715" t="str">
        <f>IF(L2715=1,"Customer already churned",
 IF(N2715&gt;=70,"Urgent attention required",
 IF(O2715="46-60","Focus retention efforts",
 IF(O2715="36-45","Extend retention strategies",
 IF(O2715="501-600","Engagement support required",
 IF(O2715="601-700","Monitor engagement",
 IF(AND(C2715="Germany",D2715="Female"),"Priority proactive retention",
 "General engagement")))))))</f>
        <v>General engagement</v>
      </c>
    </row>
    <row r="2716" spans="1:18" x14ac:dyDescent="0.35">
      <c r="A2716">
        <v>15710928</v>
      </c>
      <c r="B2716">
        <v>665</v>
      </c>
      <c r="C2716" t="s">
        <v>15</v>
      </c>
      <c r="D2716" t="s">
        <v>16</v>
      </c>
      <c r="E2716">
        <v>55</v>
      </c>
      <c r="F2716">
        <v>8</v>
      </c>
      <c r="G2716" s="3">
        <v>136354.16</v>
      </c>
      <c r="H2716">
        <v>1</v>
      </c>
      <c r="I2716">
        <v>1</v>
      </c>
      <c r="J2716">
        <v>1</v>
      </c>
      <c r="K2716" s="5">
        <v>93769.89</v>
      </c>
      <c r="L2716">
        <v>0</v>
      </c>
      <c r="M2716" t="str">
        <f t="shared" si="126"/>
        <v xml:space="preserve"> Reatined</v>
      </c>
      <c r="N2716" s="7">
        <v>33.333333333333329</v>
      </c>
      <c r="O2716" s="10" t="str">
        <f t="shared" si="127"/>
        <v>46-60</v>
      </c>
      <c r="P2716" t="str">
        <f t="shared" si="128"/>
        <v>7-9 Years</v>
      </c>
      <c r="Q2716" t="str">
        <f>IF(B2716&lt;=500,"300-500",
 IF(B2716&lt;=650,"501-650",
 IF(B2716&lt;=750,"651-750",
 "751-850")))</f>
        <v>651-750</v>
      </c>
      <c r="R2716" t="str">
        <f>IF(L2716=1,"Customer already churned",
 IF(N2716&gt;=70,"Urgent attention required",
 IF(O2716="46-60","Focus retention efforts",
 IF(O2716="36-45","Extend retention strategies",
 IF(O2716="501-600","Engagement support required",
 IF(O2716="601-700","Monitor engagement",
 IF(AND(C2716="Germany",D2716="Female"),"Priority proactive retention",
 "General engagement")))))))</f>
        <v>Focus retention efforts</v>
      </c>
    </row>
    <row r="2717" spans="1:18" x14ac:dyDescent="0.35">
      <c r="A2717">
        <v>15682547</v>
      </c>
      <c r="B2717">
        <v>649</v>
      </c>
      <c r="C2717" t="s">
        <v>15</v>
      </c>
      <c r="D2717" t="s">
        <v>18</v>
      </c>
      <c r="E2717">
        <v>38</v>
      </c>
      <c r="F2717">
        <v>1</v>
      </c>
      <c r="G2717" s="3">
        <v>122214</v>
      </c>
      <c r="H2717">
        <v>1</v>
      </c>
      <c r="I2717">
        <v>0</v>
      </c>
      <c r="J2717">
        <v>1</v>
      </c>
      <c r="K2717" s="5">
        <v>88965.46</v>
      </c>
      <c r="L2717">
        <v>0</v>
      </c>
      <c r="M2717" t="str">
        <f t="shared" si="126"/>
        <v xml:space="preserve"> Reatined</v>
      </c>
      <c r="N2717" s="7">
        <v>50</v>
      </c>
      <c r="O2717" s="10" t="str">
        <f t="shared" si="127"/>
        <v>36-45</v>
      </c>
      <c r="P2717" t="str">
        <f t="shared" si="128"/>
        <v>0-3 Years</v>
      </c>
      <c r="Q2717" t="str">
        <f>IF(B2717&lt;=500,"300-500",
 IF(B2717&lt;=650,"501-650",
 IF(B2717&lt;=750,"651-750",
 "751-850")))</f>
        <v>501-650</v>
      </c>
      <c r="R2717" t="str">
        <f>IF(L2717=1,"Customer already churned",
 IF(N2717&gt;=70,"Urgent attention required",
 IF(O2717="46-60","Focus retention efforts",
 IF(O2717="36-45","Extend retention strategies",
 IF(O2717="501-600","Engagement support required",
 IF(O2717="601-700","Monitor engagement",
 IF(AND(C2717="Germany",D2717="Female"),"Priority proactive retention",
 "General engagement")))))))</f>
        <v>Extend retention strategies</v>
      </c>
    </row>
    <row r="2718" spans="1:18" x14ac:dyDescent="0.35">
      <c r="A2718">
        <v>15631170</v>
      </c>
      <c r="B2718">
        <v>695</v>
      </c>
      <c r="C2718" t="s">
        <v>15</v>
      </c>
      <c r="D2718" t="s">
        <v>18</v>
      </c>
      <c r="E2718">
        <v>45</v>
      </c>
      <c r="F2718">
        <v>3</v>
      </c>
      <c r="G2718" s="3">
        <v>0</v>
      </c>
      <c r="H2718">
        <v>2</v>
      </c>
      <c r="I2718">
        <v>1</v>
      </c>
      <c r="J2718">
        <v>1</v>
      </c>
      <c r="K2718" s="5">
        <v>30793.61</v>
      </c>
      <c r="L2718">
        <v>0</v>
      </c>
      <c r="M2718" t="str">
        <f t="shared" si="126"/>
        <v xml:space="preserve"> Reatined</v>
      </c>
      <c r="N2718" s="7">
        <v>12.5</v>
      </c>
      <c r="O2718" s="10" t="str">
        <f t="shared" si="127"/>
        <v>36-45</v>
      </c>
      <c r="P2718" t="str">
        <f t="shared" si="128"/>
        <v>0-3 Years</v>
      </c>
      <c r="Q2718" t="str">
        <f>IF(B2718&lt;=500,"300-500",
 IF(B2718&lt;=650,"501-650",
 IF(B2718&lt;=750,"651-750",
 "751-850")))</f>
        <v>651-750</v>
      </c>
      <c r="R2718" t="str">
        <f>IF(L2718=1,"Customer already churned",
 IF(N2718&gt;=70,"Urgent attention required",
 IF(O2718="46-60","Focus retention efforts",
 IF(O2718="36-45","Extend retention strategies",
 IF(O2718="501-600","Engagement support required",
 IF(O2718="601-700","Monitor engagement",
 IF(AND(C2718="Germany",D2718="Female"),"Priority proactive retention",
 "General engagement")))))))</f>
        <v>Extend retention strategies</v>
      </c>
    </row>
    <row r="2719" spans="1:18" x14ac:dyDescent="0.35">
      <c r="A2719">
        <v>15648702</v>
      </c>
      <c r="B2719">
        <v>775</v>
      </c>
      <c r="C2719" t="s">
        <v>19</v>
      </c>
      <c r="D2719" t="s">
        <v>18</v>
      </c>
      <c r="E2719">
        <v>70</v>
      </c>
      <c r="F2719">
        <v>6</v>
      </c>
      <c r="G2719" s="3">
        <v>119684.88</v>
      </c>
      <c r="H2719">
        <v>2</v>
      </c>
      <c r="I2719">
        <v>1</v>
      </c>
      <c r="J2719">
        <v>1</v>
      </c>
      <c r="K2719" s="5">
        <v>74532.02</v>
      </c>
      <c r="L2719">
        <v>0</v>
      </c>
      <c r="M2719" t="str">
        <f t="shared" si="126"/>
        <v xml:space="preserve"> Reatined</v>
      </c>
      <c r="N2719" s="7">
        <v>16.666666666666661</v>
      </c>
      <c r="O2719" s="10" t="str">
        <f t="shared" si="127"/>
        <v>60+</v>
      </c>
      <c r="P2719" t="str">
        <f t="shared" si="128"/>
        <v>4-6 Years</v>
      </c>
      <c r="Q2719" t="str">
        <f>IF(B2719&lt;=500,"300-500",
 IF(B2719&lt;=650,"501-650",
 IF(B2719&lt;=750,"651-750",
 "751-850")))</f>
        <v>751-850</v>
      </c>
      <c r="R2719" t="str">
        <f>IF(L2719=1,"Customer already churned",
 IF(N2719&gt;=70,"Urgent attention required",
 IF(O2719="46-60","Focus retention efforts",
 IF(O2719="36-45","Extend retention strategies",
 IF(O2719="501-600","Engagement support required",
 IF(O2719="601-700","Monitor engagement",
 IF(AND(C2719="Germany",D2719="Female"),"Priority proactive retention",
 "General engagement")))))))</f>
        <v>General engagement</v>
      </c>
    </row>
    <row r="2720" spans="1:18" x14ac:dyDescent="0.35">
      <c r="A2720">
        <v>15783444</v>
      </c>
      <c r="B2720">
        <v>788</v>
      </c>
      <c r="C2720" t="s">
        <v>15</v>
      </c>
      <c r="D2720" t="s">
        <v>16</v>
      </c>
      <c r="E2720">
        <v>39</v>
      </c>
      <c r="F2720">
        <v>3</v>
      </c>
      <c r="G2720" s="3">
        <v>135139.32999999999</v>
      </c>
      <c r="H2720">
        <v>1</v>
      </c>
      <c r="I2720">
        <v>0</v>
      </c>
      <c r="J2720">
        <v>1</v>
      </c>
      <c r="K2720" s="5">
        <v>113086.08</v>
      </c>
      <c r="L2720">
        <v>0</v>
      </c>
      <c r="M2720" t="str">
        <f t="shared" si="126"/>
        <v xml:space="preserve"> Reatined</v>
      </c>
      <c r="N2720" s="7">
        <v>25</v>
      </c>
      <c r="O2720" s="10" t="str">
        <f t="shared" si="127"/>
        <v>36-45</v>
      </c>
      <c r="P2720" t="str">
        <f t="shared" si="128"/>
        <v>0-3 Years</v>
      </c>
      <c r="Q2720" t="str">
        <f>IF(B2720&lt;=500,"300-500",
 IF(B2720&lt;=650,"501-650",
 IF(B2720&lt;=750,"651-750",
 "751-850")))</f>
        <v>751-850</v>
      </c>
      <c r="R2720" t="str">
        <f>IF(L2720=1,"Customer already churned",
 IF(N2720&gt;=70,"Urgent attention required",
 IF(O2720="46-60","Focus retention efforts",
 IF(O2720="36-45","Extend retention strategies",
 IF(O2720="501-600","Engagement support required",
 IF(O2720="601-700","Monitor engagement",
 IF(AND(C2720="Germany",D2720="Female"),"Priority proactive retention",
 "General engagement")))))))</f>
        <v>Extend retention strategies</v>
      </c>
    </row>
    <row r="2721" spans="1:18" x14ac:dyDescent="0.35">
      <c r="A2721">
        <v>15809178</v>
      </c>
      <c r="B2721">
        <v>569</v>
      </c>
      <c r="C2721" t="s">
        <v>19</v>
      </c>
      <c r="D2721" t="s">
        <v>16</v>
      </c>
      <c r="E2721">
        <v>42</v>
      </c>
      <c r="F2721">
        <v>9</v>
      </c>
      <c r="G2721" s="3">
        <v>146100.75</v>
      </c>
      <c r="H2721">
        <v>1</v>
      </c>
      <c r="I2721">
        <v>1</v>
      </c>
      <c r="J2721">
        <v>0</v>
      </c>
      <c r="K2721" s="5">
        <v>32574.01</v>
      </c>
      <c r="L2721">
        <v>1</v>
      </c>
      <c r="M2721" t="str">
        <f t="shared" si="126"/>
        <v>Churned</v>
      </c>
      <c r="N2721" s="7">
        <v>37.5</v>
      </c>
      <c r="O2721" s="10" t="str">
        <f t="shared" si="127"/>
        <v>36-45</v>
      </c>
      <c r="P2721" t="str">
        <f t="shared" si="128"/>
        <v>7-9 Years</v>
      </c>
      <c r="Q2721" t="str">
        <f>IF(B2721&lt;=500,"300-500",
 IF(B2721&lt;=650,"501-650",
 IF(B2721&lt;=750,"651-750",
 "751-850")))</f>
        <v>501-650</v>
      </c>
      <c r="R2721" t="str">
        <f>IF(L2721=1,"Customer already churned",
 IF(N2721&gt;=70,"Urgent attention required",
 IF(O2721="46-60","Focus retention efforts",
 IF(O2721="36-45","Extend retention strategies",
 IF(O2721="501-600","Engagement support required",
 IF(O2721="601-700","Monitor engagement",
 IF(AND(C2721="Germany",D2721="Female"),"Priority proactive retention",
 "General engagement")))))))</f>
        <v>Customer already churned</v>
      </c>
    </row>
    <row r="2722" spans="1:18" x14ac:dyDescent="0.35">
      <c r="A2722">
        <v>15806688</v>
      </c>
      <c r="B2722">
        <v>726</v>
      </c>
      <c r="C2722" t="s">
        <v>17</v>
      </c>
      <c r="D2722" t="s">
        <v>16</v>
      </c>
      <c r="E2722">
        <v>56</v>
      </c>
      <c r="F2722">
        <v>8</v>
      </c>
      <c r="G2722" s="3">
        <v>123110.9</v>
      </c>
      <c r="H2722">
        <v>3</v>
      </c>
      <c r="I2722">
        <v>0</v>
      </c>
      <c r="J2722">
        <v>1</v>
      </c>
      <c r="K2722" s="5">
        <v>130113.78</v>
      </c>
      <c r="L2722">
        <v>1</v>
      </c>
      <c r="M2722" t="str">
        <f t="shared" si="126"/>
        <v>Churned</v>
      </c>
      <c r="N2722" s="7">
        <v>25</v>
      </c>
      <c r="O2722" s="10" t="str">
        <f t="shared" si="127"/>
        <v>46-60</v>
      </c>
      <c r="P2722" t="str">
        <f t="shared" si="128"/>
        <v>7-9 Years</v>
      </c>
      <c r="Q2722" t="str">
        <f>IF(B2722&lt;=500,"300-500",
 IF(B2722&lt;=650,"501-650",
 IF(B2722&lt;=750,"651-750",
 "751-850")))</f>
        <v>651-750</v>
      </c>
      <c r="R2722" t="str">
        <f>IF(L2722=1,"Customer already churned",
 IF(N2722&gt;=70,"Urgent attention required",
 IF(O2722="46-60","Focus retention efforts",
 IF(O2722="36-45","Extend retention strategies",
 IF(O2722="501-600","Engagement support required",
 IF(O2722="601-700","Monitor engagement",
 IF(AND(C2722="Germany",D2722="Female"),"Priority proactive retention",
 "General engagement")))))))</f>
        <v>Customer already churned</v>
      </c>
    </row>
    <row r="2723" spans="1:18" x14ac:dyDescent="0.35">
      <c r="A2723">
        <v>15576824</v>
      </c>
      <c r="B2723">
        <v>564</v>
      </c>
      <c r="C2723" t="s">
        <v>19</v>
      </c>
      <c r="D2723" t="s">
        <v>16</v>
      </c>
      <c r="E2723">
        <v>44</v>
      </c>
      <c r="F2723">
        <v>3</v>
      </c>
      <c r="G2723" s="3">
        <v>111760.4</v>
      </c>
      <c r="H2723">
        <v>3</v>
      </c>
      <c r="I2723">
        <v>1</v>
      </c>
      <c r="J2723">
        <v>1</v>
      </c>
      <c r="K2723" s="5">
        <v>104722.47</v>
      </c>
      <c r="L2723">
        <v>1</v>
      </c>
      <c r="M2723" t="str">
        <f t="shared" si="126"/>
        <v>Churned</v>
      </c>
      <c r="N2723" s="7">
        <v>0</v>
      </c>
      <c r="O2723" s="10" t="str">
        <f t="shared" si="127"/>
        <v>36-45</v>
      </c>
      <c r="P2723" t="str">
        <f t="shared" si="128"/>
        <v>0-3 Years</v>
      </c>
      <c r="Q2723" t="str">
        <f>IF(B2723&lt;=500,"300-500",
 IF(B2723&lt;=650,"501-650",
 IF(B2723&lt;=750,"651-750",
 "751-850")))</f>
        <v>501-650</v>
      </c>
      <c r="R2723" t="str">
        <f>IF(L2723=1,"Customer already churned",
 IF(N2723&gt;=70,"Urgent attention required",
 IF(O2723="46-60","Focus retention efforts",
 IF(O2723="36-45","Extend retention strategies",
 IF(O2723="501-600","Engagement support required",
 IF(O2723="601-700","Monitor engagement",
 IF(AND(C2723="Germany",D2723="Female"),"Priority proactive retention",
 "General engagement")))))))</f>
        <v>Customer already churned</v>
      </c>
    </row>
    <row r="2724" spans="1:18" x14ac:dyDescent="0.35">
      <c r="A2724">
        <v>15675422</v>
      </c>
      <c r="B2724">
        <v>544</v>
      </c>
      <c r="C2724" t="s">
        <v>15</v>
      </c>
      <c r="D2724" t="s">
        <v>16</v>
      </c>
      <c r="E2724">
        <v>32</v>
      </c>
      <c r="F2724">
        <v>9</v>
      </c>
      <c r="G2724" s="3">
        <v>110728.39</v>
      </c>
      <c r="H2724">
        <v>1</v>
      </c>
      <c r="I2724">
        <v>1</v>
      </c>
      <c r="J2724">
        <v>1</v>
      </c>
      <c r="K2724" s="5">
        <v>14559.62</v>
      </c>
      <c r="L2724">
        <v>0</v>
      </c>
      <c r="M2724" t="str">
        <f t="shared" si="126"/>
        <v xml:space="preserve"> Reatined</v>
      </c>
      <c r="N2724" s="7">
        <v>16.666666666666661</v>
      </c>
      <c r="O2724" s="10" t="str">
        <f t="shared" si="127"/>
        <v>26-35</v>
      </c>
      <c r="P2724" t="str">
        <f t="shared" si="128"/>
        <v>7-9 Years</v>
      </c>
      <c r="Q2724" t="str">
        <f>IF(B2724&lt;=500,"300-500",
 IF(B2724&lt;=650,"501-650",
 IF(B2724&lt;=750,"651-750",
 "751-850")))</f>
        <v>501-650</v>
      </c>
      <c r="R2724" t="str">
        <f>IF(L2724=1,"Customer already churned",
 IF(N2724&gt;=70,"Urgent attention required",
 IF(O2724="46-60","Focus retention efforts",
 IF(O2724="36-45","Extend retention strategies",
 IF(O2724="501-600","Engagement support required",
 IF(O2724="601-700","Monitor engagement",
 IF(AND(C2724="Germany",D2724="Female"),"Priority proactive retention",
 "General engagement")))))))</f>
        <v>General engagement</v>
      </c>
    </row>
    <row r="2725" spans="1:18" x14ac:dyDescent="0.35">
      <c r="A2725">
        <v>15681550</v>
      </c>
      <c r="B2725">
        <v>614</v>
      </c>
      <c r="C2725" t="s">
        <v>15</v>
      </c>
      <c r="D2725" t="s">
        <v>16</v>
      </c>
      <c r="E2725">
        <v>41</v>
      </c>
      <c r="F2725">
        <v>8</v>
      </c>
      <c r="G2725" s="3">
        <v>121558.46</v>
      </c>
      <c r="H2725">
        <v>1</v>
      </c>
      <c r="I2725">
        <v>1</v>
      </c>
      <c r="J2725">
        <v>1</v>
      </c>
      <c r="K2725" s="5">
        <v>598.79999999999995</v>
      </c>
      <c r="L2725">
        <v>0</v>
      </c>
      <c r="M2725" t="str">
        <f t="shared" si="126"/>
        <v xml:space="preserve"> Reatined</v>
      </c>
      <c r="N2725" s="7">
        <v>16.666666666666661</v>
      </c>
      <c r="O2725" s="10" t="str">
        <f t="shared" si="127"/>
        <v>36-45</v>
      </c>
      <c r="P2725" t="str">
        <f t="shared" si="128"/>
        <v>7-9 Years</v>
      </c>
      <c r="Q2725" t="str">
        <f>IF(B2725&lt;=500,"300-500",
 IF(B2725&lt;=650,"501-650",
 IF(B2725&lt;=750,"651-750",
 "751-850")))</f>
        <v>501-650</v>
      </c>
      <c r="R2725" t="str">
        <f>IF(L2725=1,"Customer already churned",
 IF(N2725&gt;=70,"Urgent attention required",
 IF(O2725="46-60","Focus retention efforts",
 IF(O2725="36-45","Extend retention strategies",
 IF(O2725="501-600","Engagement support required",
 IF(O2725="601-700","Monitor engagement",
 IF(AND(C2725="Germany",D2725="Female"),"Priority proactive retention",
 "General engagement")))))))</f>
        <v>Extend retention strategies</v>
      </c>
    </row>
    <row r="2726" spans="1:18" x14ac:dyDescent="0.35">
      <c r="A2726">
        <v>15812628</v>
      </c>
      <c r="B2726">
        <v>453</v>
      </c>
      <c r="C2726" t="s">
        <v>19</v>
      </c>
      <c r="D2726" t="s">
        <v>16</v>
      </c>
      <c r="E2726">
        <v>38</v>
      </c>
      <c r="F2726">
        <v>8</v>
      </c>
      <c r="G2726" s="3">
        <v>120623.21</v>
      </c>
      <c r="H2726">
        <v>1</v>
      </c>
      <c r="I2726">
        <v>1</v>
      </c>
      <c r="J2726">
        <v>0</v>
      </c>
      <c r="K2726" s="5">
        <v>129697.99</v>
      </c>
      <c r="L2726">
        <v>0</v>
      </c>
      <c r="M2726" t="str">
        <f t="shared" si="126"/>
        <v xml:space="preserve"> Reatined</v>
      </c>
      <c r="N2726" s="7">
        <v>37.5</v>
      </c>
      <c r="O2726" s="10" t="str">
        <f t="shared" si="127"/>
        <v>36-45</v>
      </c>
      <c r="P2726" t="str">
        <f t="shared" si="128"/>
        <v>7-9 Years</v>
      </c>
      <c r="Q2726" t="str">
        <f>IF(B2726&lt;=500,"300-500",
 IF(B2726&lt;=650,"501-650",
 IF(B2726&lt;=750,"651-750",
 "751-850")))</f>
        <v>300-500</v>
      </c>
      <c r="R2726" t="str">
        <f>IF(L2726=1,"Customer already churned",
 IF(N2726&gt;=70,"Urgent attention required",
 IF(O2726="46-60","Focus retention efforts",
 IF(O2726="36-45","Extend retention strategies",
 IF(O2726="501-600","Engagement support required",
 IF(O2726="601-700","Monitor engagement",
 IF(AND(C2726="Germany",D2726="Female"),"Priority proactive retention",
 "General engagement")))))))</f>
        <v>Extend retention strategies</v>
      </c>
    </row>
    <row r="2727" spans="1:18" x14ac:dyDescent="0.35">
      <c r="A2727">
        <v>15597951</v>
      </c>
      <c r="B2727">
        <v>471</v>
      </c>
      <c r="C2727" t="s">
        <v>15</v>
      </c>
      <c r="D2727" t="s">
        <v>16</v>
      </c>
      <c r="E2727">
        <v>58</v>
      </c>
      <c r="F2727">
        <v>4</v>
      </c>
      <c r="G2727" s="3">
        <v>114713.57</v>
      </c>
      <c r="H2727">
        <v>1</v>
      </c>
      <c r="I2727">
        <v>1</v>
      </c>
      <c r="J2727">
        <v>1</v>
      </c>
      <c r="K2727" s="5">
        <v>36315.03</v>
      </c>
      <c r="L2727">
        <v>0</v>
      </c>
      <c r="M2727" t="str">
        <f t="shared" si="126"/>
        <v xml:space="preserve"> Reatined</v>
      </c>
      <c r="N2727" s="7">
        <v>33.333333333333329</v>
      </c>
      <c r="O2727" s="10" t="str">
        <f t="shared" si="127"/>
        <v>46-60</v>
      </c>
      <c r="P2727" t="str">
        <f t="shared" si="128"/>
        <v>4-6 Years</v>
      </c>
      <c r="Q2727" t="str">
        <f>IF(B2727&lt;=500,"300-500",
 IF(B2727&lt;=650,"501-650",
 IF(B2727&lt;=750,"651-750",
 "751-850")))</f>
        <v>300-500</v>
      </c>
      <c r="R2727" t="str">
        <f>IF(L2727=1,"Customer already churned",
 IF(N2727&gt;=70,"Urgent attention required",
 IF(O2727="46-60","Focus retention efforts",
 IF(O2727="36-45","Extend retention strategies",
 IF(O2727="501-600","Engagement support required",
 IF(O2727="601-700","Monitor engagement",
 IF(AND(C2727="Germany",D2727="Female"),"Priority proactive retention",
 "General engagement")))))))</f>
        <v>Focus retention efforts</v>
      </c>
    </row>
    <row r="2728" spans="1:18" x14ac:dyDescent="0.35">
      <c r="A2728">
        <v>15807045</v>
      </c>
      <c r="B2728">
        <v>829</v>
      </c>
      <c r="C2728" t="s">
        <v>19</v>
      </c>
      <c r="D2728" t="s">
        <v>16</v>
      </c>
      <c r="E2728">
        <v>37</v>
      </c>
      <c r="F2728">
        <v>3</v>
      </c>
      <c r="G2728" s="3">
        <v>103457.76</v>
      </c>
      <c r="H2728">
        <v>1</v>
      </c>
      <c r="I2728">
        <v>0</v>
      </c>
      <c r="J2728">
        <v>0</v>
      </c>
      <c r="K2728" s="5">
        <v>1114.1199999999999</v>
      </c>
      <c r="L2728">
        <v>0</v>
      </c>
      <c r="M2728" t="str">
        <f t="shared" si="126"/>
        <v xml:space="preserve"> Reatined</v>
      </c>
      <c r="N2728" s="7">
        <v>45.833333333333329</v>
      </c>
      <c r="O2728" s="10" t="str">
        <f t="shared" si="127"/>
        <v>36-45</v>
      </c>
      <c r="P2728" t="str">
        <f t="shared" si="128"/>
        <v>0-3 Years</v>
      </c>
      <c r="Q2728" t="str">
        <f>IF(B2728&lt;=500,"300-500",
 IF(B2728&lt;=650,"501-650",
 IF(B2728&lt;=750,"651-750",
 "751-850")))</f>
        <v>751-850</v>
      </c>
      <c r="R2728" t="str">
        <f>IF(L2728=1,"Customer already churned",
 IF(N2728&gt;=70,"Urgent attention required",
 IF(O2728="46-60","Focus retention efforts",
 IF(O2728="36-45","Extend retention strategies",
 IF(O2728="501-600","Engagement support required",
 IF(O2728="601-700","Monitor engagement",
 IF(AND(C2728="Germany",D2728="Female"),"Priority proactive retention",
 "General engagement")))))))</f>
        <v>Extend retention strategies</v>
      </c>
    </row>
    <row r="2729" spans="1:18" x14ac:dyDescent="0.35">
      <c r="A2729">
        <v>15581748</v>
      </c>
      <c r="B2729">
        <v>754</v>
      </c>
      <c r="C2729" t="s">
        <v>19</v>
      </c>
      <c r="D2729" t="s">
        <v>18</v>
      </c>
      <c r="E2729">
        <v>57</v>
      </c>
      <c r="F2729">
        <v>2</v>
      </c>
      <c r="G2729" s="3">
        <v>101134.87</v>
      </c>
      <c r="H2729">
        <v>2</v>
      </c>
      <c r="I2729">
        <v>1</v>
      </c>
      <c r="J2729">
        <v>1</v>
      </c>
      <c r="K2729" s="5">
        <v>70954.41</v>
      </c>
      <c r="L2729">
        <v>0</v>
      </c>
      <c r="M2729" t="str">
        <f t="shared" si="126"/>
        <v xml:space="preserve"> Reatined</v>
      </c>
      <c r="N2729" s="7">
        <v>41.666666666666671</v>
      </c>
      <c r="O2729" s="10" t="str">
        <f t="shared" si="127"/>
        <v>46-60</v>
      </c>
      <c r="P2729" t="str">
        <f t="shared" si="128"/>
        <v>0-3 Years</v>
      </c>
      <c r="Q2729" t="str">
        <f>IF(B2729&lt;=500,"300-500",
 IF(B2729&lt;=650,"501-650",
 IF(B2729&lt;=750,"651-750",
 "751-850")))</f>
        <v>751-850</v>
      </c>
      <c r="R2729" t="str">
        <f>IF(L2729=1,"Customer already churned",
 IF(N2729&gt;=70,"Urgent attention required",
 IF(O2729="46-60","Focus retention efforts",
 IF(O2729="36-45","Extend retention strategies",
 IF(O2729="501-600","Engagement support required",
 IF(O2729="601-700","Monitor engagement",
 IF(AND(C2729="Germany",D2729="Female"),"Priority proactive retention",
 "General engagement")))))))</f>
        <v>Focus retention efforts</v>
      </c>
    </row>
    <row r="2730" spans="1:18" x14ac:dyDescent="0.35">
      <c r="A2730">
        <v>15770420</v>
      </c>
      <c r="B2730">
        <v>749</v>
      </c>
      <c r="C2730" t="s">
        <v>19</v>
      </c>
      <c r="D2730" t="s">
        <v>18</v>
      </c>
      <c r="E2730">
        <v>46</v>
      </c>
      <c r="F2730">
        <v>10</v>
      </c>
      <c r="G2730" s="3">
        <v>78136.36</v>
      </c>
      <c r="H2730">
        <v>2</v>
      </c>
      <c r="I2730">
        <v>1</v>
      </c>
      <c r="J2730">
        <v>1</v>
      </c>
      <c r="K2730" s="5">
        <v>73470.98</v>
      </c>
      <c r="L2730">
        <v>0</v>
      </c>
      <c r="M2730" t="str">
        <f t="shared" si="126"/>
        <v xml:space="preserve"> Reatined</v>
      </c>
      <c r="N2730" s="7">
        <v>0</v>
      </c>
      <c r="O2730" s="10" t="str">
        <f t="shared" si="127"/>
        <v>46-60</v>
      </c>
      <c r="P2730" t="str">
        <f t="shared" si="128"/>
        <v>10+ Years</v>
      </c>
      <c r="Q2730" t="str">
        <f>IF(B2730&lt;=500,"300-500",
 IF(B2730&lt;=650,"501-650",
 IF(B2730&lt;=750,"651-750",
 "751-850")))</f>
        <v>651-750</v>
      </c>
      <c r="R2730" t="str">
        <f>IF(L2730=1,"Customer already churned",
 IF(N2730&gt;=70,"Urgent attention required",
 IF(O2730="46-60","Focus retention efforts",
 IF(O2730="36-45","Extend retention strategies",
 IF(O2730="501-600","Engagement support required",
 IF(O2730="601-700","Monitor engagement",
 IF(AND(C2730="Germany",D2730="Female"),"Priority proactive retention",
 "General engagement")))))))</f>
        <v>Focus retention efforts</v>
      </c>
    </row>
    <row r="2731" spans="1:18" x14ac:dyDescent="0.35">
      <c r="A2731">
        <v>15608230</v>
      </c>
      <c r="B2731">
        <v>667</v>
      </c>
      <c r="C2731" t="s">
        <v>15</v>
      </c>
      <c r="D2731" t="s">
        <v>18</v>
      </c>
      <c r="E2731">
        <v>23</v>
      </c>
      <c r="F2731">
        <v>1</v>
      </c>
      <c r="G2731" s="3">
        <v>0</v>
      </c>
      <c r="H2731">
        <v>2</v>
      </c>
      <c r="I2731">
        <v>1</v>
      </c>
      <c r="J2731">
        <v>0</v>
      </c>
      <c r="K2731" s="5">
        <v>91573.19</v>
      </c>
      <c r="L2731">
        <v>0</v>
      </c>
      <c r="M2731" t="str">
        <f t="shared" si="126"/>
        <v xml:space="preserve"> Reatined</v>
      </c>
      <c r="N2731" s="7">
        <v>58.333333333333343</v>
      </c>
      <c r="O2731" s="10" t="str">
        <f t="shared" si="127"/>
        <v>18-25</v>
      </c>
      <c r="P2731" t="str">
        <f t="shared" si="128"/>
        <v>0-3 Years</v>
      </c>
      <c r="Q2731" t="str">
        <f>IF(B2731&lt;=500,"300-500",
 IF(B2731&lt;=650,"501-650",
 IF(B2731&lt;=750,"651-750",
 "751-850")))</f>
        <v>651-750</v>
      </c>
      <c r="R2731" t="str">
        <f>IF(L2731=1,"Customer already churned",
 IF(N2731&gt;=70,"Urgent attention required",
 IF(O2731="46-60","Focus retention efforts",
 IF(O2731="36-45","Extend retention strategies",
 IF(O2731="501-600","Engagement support required",
 IF(O2731="601-700","Monitor engagement",
 IF(AND(C2731="Germany",D2731="Female"),"Priority proactive retention",
 "General engagement")))))))</f>
        <v>General engagement</v>
      </c>
    </row>
    <row r="2732" spans="1:18" x14ac:dyDescent="0.35">
      <c r="A2732">
        <v>15730339</v>
      </c>
      <c r="B2732">
        <v>670</v>
      </c>
      <c r="C2732" t="s">
        <v>17</v>
      </c>
      <c r="D2732" t="s">
        <v>18</v>
      </c>
      <c r="E2732">
        <v>30</v>
      </c>
      <c r="F2732">
        <v>3</v>
      </c>
      <c r="G2732" s="3">
        <v>133446.34</v>
      </c>
      <c r="H2732">
        <v>1</v>
      </c>
      <c r="I2732">
        <v>0</v>
      </c>
      <c r="J2732">
        <v>0</v>
      </c>
      <c r="K2732" s="5">
        <v>3154.95</v>
      </c>
      <c r="L2732">
        <v>0</v>
      </c>
      <c r="M2732" t="str">
        <f t="shared" si="126"/>
        <v xml:space="preserve"> Reatined</v>
      </c>
      <c r="N2732" s="7">
        <v>45.833333333333329</v>
      </c>
      <c r="O2732" s="10" t="str">
        <f t="shared" si="127"/>
        <v>26-35</v>
      </c>
      <c r="P2732" t="str">
        <f t="shared" si="128"/>
        <v>0-3 Years</v>
      </c>
      <c r="Q2732" t="str">
        <f>IF(B2732&lt;=500,"300-500",
 IF(B2732&lt;=650,"501-650",
 IF(B2732&lt;=750,"651-750",
 "751-850")))</f>
        <v>651-750</v>
      </c>
      <c r="R2732" t="str">
        <f>IF(L2732=1,"Customer already churned",
 IF(N2732&gt;=70,"Urgent attention required",
 IF(O2732="46-60","Focus retention efforts",
 IF(O2732="36-45","Extend retention strategies",
 IF(O2732="501-600","Engagement support required",
 IF(O2732="601-700","Monitor engagement",
 IF(AND(C2732="Germany",D2732="Female"),"Priority proactive retention",
 "General engagement")))))))</f>
        <v>General engagement</v>
      </c>
    </row>
    <row r="2733" spans="1:18" x14ac:dyDescent="0.35">
      <c r="A2733">
        <v>15712584</v>
      </c>
      <c r="B2733">
        <v>670</v>
      </c>
      <c r="C2733" t="s">
        <v>15</v>
      </c>
      <c r="D2733" t="s">
        <v>16</v>
      </c>
      <c r="E2733">
        <v>33</v>
      </c>
      <c r="F2733">
        <v>7</v>
      </c>
      <c r="G2733" s="3">
        <v>0</v>
      </c>
      <c r="H2733">
        <v>2</v>
      </c>
      <c r="I2733">
        <v>1</v>
      </c>
      <c r="J2733">
        <v>1</v>
      </c>
      <c r="K2733" s="5">
        <v>88187.81</v>
      </c>
      <c r="L2733">
        <v>0</v>
      </c>
      <c r="M2733" t="str">
        <f t="shared" si="126"/>
        <v xml:space="preserve"> Reatined</v>
      </c>
      <c r="N2733" s="7">
        <v>12.5</v>
      </c>
      <c r="O2733" s="10" t="str">
        <f t="shared" si="127"/>
        <v>26-35</v>
      </c>
      <c r="P2733" t="str">
        <f t="shared" si="128"/>
        <v>7-9 Years</v>
      </c>
      <c r="Q2733" t="str">
        <f>IF(B2733&lt;=500,"300-500",
 IF(B2733&lt;=650,"501-650",
 IF(B2733&lt;=750,"651-750",
 "751-850")))</f>
        <v>651-750</v>
      </c>
      <c r="R2733" t="str">
        <f>IF(L2733=1,"Customer already churned",
 IF(N2733&gt;=70,"Urgent attention required",
 IF(O2733="46-60","Focus retention efforts",
 IF(O2733="36-45","Extend retention strategies",
 IF(O2733="501-600","Engagement support required",
 IF(O2733="601-700","Monitor engagement",
 IF(AND(C2733="Germany",D2733="Female"),"Priority proactive retention",
 "General engagement")))))))</f>
        <v>General engagement</v>
      </c>
    </row>
    <row r="2734" spans="1:18" x14ac:dyDescent="0.35">
      <c r="A2734">
        <v>15592816</v>
      </c>
      <c r="B2734">
        <v>623</v>
      </c>
      <c r="C2734" t="s">
        <v>19</v>
      </c>
      <c r="D2734" t="s">
        <v>16</v>
      </c>
      <c r="E2734">
        <v>48</v>
      </c>
      <c r="F2734">
        <v>1</v>
      </c>
      <c r="G2734" s="3">
        <v>108076.33</v>
      </c>
      <c r="H2734">
        <v>1</v>
      </c>
      <c r="I2734">
        <v>1</v>
      </c>
      <c r="J2734">
        <v>0</v>
      </c>
      <c r="K2734" s="5">
        <v>118855.26</v>
      </c>
      <c r="L2734">
        <v>1</v>
      </c>
      <c r="M2734" t="str">
        <f t="shared" si="126"/>
        <v>Churned</v>
      </c>
      <c r="N2734" s="7">
        <v>62.5</v>
      </c>
      <c r="O2734" s="10" t="str">
        <f t="shared" si="127"/>
        <v>46-60</v>
      </c>
      <c r="P2734" t="str">
        <f t="shared" si="128"/>
        <v>0-3 Years</v>
      </c>
      <c r="Q2734" t="str">
        <f>IF(B2734&lt;=500,"300-500",
 IF(B2734&lt;=650,"501-650",
 IF(B2734&lt;=750,"651-750",
 "751-850")))</f>
        <v>501-650</v>
      </c>
      <c r="R2734" t="str">
        <f>IF(L2734=1,"Customer already churned",
 IF(N2734&gt;=70,"Urgent attention required",
 IF(O2734="46-60","Focus retention efforts",
 IF(O2734="36-45","Extend retention strategies",
 IF(O2734="501-600","Engagement support required",
 IF(O2734="601-700","Monitor engagement",
 IF(AND(C2734="Germany",D2734="Female"),"Priority proactive retention",
 "General engagement")))))))</f>
        <v>Customer already churned</v>
      </c>
    </row>
    <row r="2735" spans="1:18" x14ac:dyDescent="0.35">
      <c r="A2735">
        <v>15641480</v>
      </c>
      <c r="B2735">
        <v>571</v>
      </c>
      <c r="C2735" t="s">
        <v>15</v>
      </c>
      <c r="D2735" t="s">
        <v>18</v>
      </c>
      <c r="E2735">
        <v>32</v>
      </c>
      <c r="F2735">
        <v>5</v>
      </c>
      <c r="G2735" s="3">
        <v>131354.25</v>
      </c>
      <c r="H2735">
        <v>1</v>
      </c>
      <c r="I2735">
        <v>1</v>
      </c>
      <c r="J2735">
        <v>0</v>
      </c>
      <c r="K2735" s="5">
        <v>125256.53</v>
      </c>
      <c r="L2735">
        <v>0</v>
      </c>
      <c r="M2735" t="str">
        <f t="shared" si="126"/>
        <v xml:space="preserve"> Reatined</v>
      </c>
      <c r="N2735" s="7">
        <v>37.5</v>
      </c>
      <c r="O2735" s="10" t="str">
        <f t="shared" si="127"/>
        <v>26-35</v>
      </c>
      <c r="P2735" t="str">
        <f t="shared" si="128"/>
        <v>4-6 Years</v>
      </c>
      <c r="Q2735" t="str">
        <f>IF(B2735&lt;=500,"300-500",
 IF(B2735&lt;=650,"501-650",
 IF(B2735&lt;=750,"651-750",
 "751-850")))</f>
        <v>501-650</v>
      </c>
      <c r="R2735" t="str">
        <f>IF(L2735=1,"Customer already churned",
 IF(N2735&gt;=70,"Urgent attention required",
 IF(O2735="46-60","Focus retention efforts",
 IF(O2735="36-45","Extend retention strategies",
 IF(O2735="501-600","Engagement support required",
 IF(O2735="601-700","Monitor engagement",
 IF(AND(C2735="Germany",D2735="Female"),"Priority proactive retention",
 "General engagement")))))))</f>
        <v>General engagement</v>
      </c>
    </row>
    <row r="2736" spans="1:18" x14ac:dyDescent="0.35">
      <c r="A2736">
        <v>15708505</v>
      </c>
      <c r="B2736">
        <v>641</v>
      </c>
      <c r="C2736" t="s">
        <v>19</v>
      </c>
      <c r="D2736" t="s">
        <v>16</v>
      </c>
      <c r="E2736">
        <v>37</v>
      </c>
      <c r="F2736">
        <v>7</v>
      </c>
      <c r="G2736" s="3">
        <v>62974.64</v>
      </c>
      <c r="H2736">
        <v>2</v>
      </c>
      <c r="I2736">
        <v>0</v>
      </c>
      <c r="J2736">
        <v>1</v>
      </c>
      <c r="K2736" s="5">
        <v>39016.43</v>
      </c>
      <c r="L2736">
        <v>0</v>
      </c>
      <c r="M2736" t="str">
        <f t="shared" si="126"/>
        <v xml:space="preserve"> Reatined</v>
      </c>
      <c r="N2736" s="7">
        <v>8.3333333333333321</v>
      </c>
      <c r="O2736" s="10" t="str">
        <f t="shared" si="127"/>
        <v>36-45</v>
      </c>
      <c r="P2736" t="str">
        <f t="shared" si="128"/>
        <v>7-9 Years</v>
      </c>
      <c r="Q2736" t="str">
        <f>IF(B2736&lt;=500,"300-500",
 IF(B2736&lt;=650,"501-650",
 IF(B2736&lt;=750,"651-750",
 "751-850")))</f>
        <v>501-650</v>
      </c>
      <c r="R2736" t="str">
        <f>IF(L2736=1,"Customer already churned",
 IF(N2736&gt;=70,"Urgent attention required",
 IF(O2736="46-60","Focus retention efforts",
 IF(O2736="36-45","Extend retention strategies",
 IF(O2736="501-600","Engagement support required",
 IF(O2736="601-700","Monitor engagement",
 IF(AND(C2736="Germany",D2736="Female"),"Priority proactive retention",
 "General engagement")))))))</f>
        <v>Extend retention strategies</v>
      </c>
    </row>
    <row r="2737" spans="1:18" x14ac:dyDescent="0.35">
      <c r="A2737">
        <v>15791131</v>
      </c>
      <c r="B2737">
        <v>551</v>
      </c>
      <c r="C2737" t="s">
        <v>19</v>
      </c>
      <c r="D2737" t="s">
        <v>16</v>
      </c>
      <c r="E2737">
        <v>30</v>
      </c>
      <c r="F2737">
        <v>2</v>
      </c>
      <c r="G2737" s="3">
        <v>143340.44</v>
      </c>
      <c r="H2737">
        <v>1</v>
      </c>
      <c r="I2737">
        <v>1</v>
      </c>
      <c r="J2737">
        <v>0</v>
      </c>
      <c r="K2737" s="5">
        <v>145796.49</v>
      </c>
      <c r="L2737">
        <v>0</v>
      </c>
      <c r="M2737" t="str">
        <f t="shared" si="126"/>
        <v xml:space="preserve"> Reatined</v>
      </c>
      <c r="N2737" s="7">
        <v>62.5</v>
      </c>
      <c r="O2737" s="10" t="str">
        <f t="shared" si="127"/>
        <v>26-35</v>
      </c>
      <c r="P2737" t="str">
        <f t="shared" si="128"/>
        <v>0-3 Years</v>
      </c>
      <c r="Q2737" t="str">
        <f>IF(B2737&lt;=500,"300-500",
 IF(B2737&lt;=650,"501-650",
 IF(B2737&lt;=750,"651-750",
 "751-850")))</f>
        <v>501-650</v>
      </c>
      <c r="R2737" t="str">
        <f>IF(L2737=1,"Customer already churned",
 IF(N2737&gt;=70,"Urgent attention required",
 IF(O2737="46-60","Focus retention efforts",
 IF(O2737="36-45","Extend retention strategies",
 IF(O2737="501-600","Engagement support required",
 IF(O2737="601-700","Monitor engagement",
 IF(AND(C2737="Germany",D2737="Female"),"Priority proactive retention",
 "General engagement")))))))</f>
        <v>Priority proactive retention</v>
      </c>
    </row>
    <row r="2738" spans="1:18" x14ac:dyDescent="0.35">
      <c r="A2738">
        <v>15618225</v>
      </c>
      <c r="B2738">
        <v>741</v>
      </c>
      <c r="C2738" t="s">
        <v>19</v>
      </c>
      <c r="D2738" t="s">
        <v>18</v>
      </c>
      <c r="E2738">
        <v>36</v>
      </c>
      <c r="F2738">
        <v>8</v>
      </c>
      <c r="G2738" s="3">
        <v>116993.43</v>
      </c>
      <c r="H2738">
        <v>2</v>
      </c>
      <c r="I2738">
        <v>1</v>
      </c>
      <c r="J2738">
        <v>0</v>
      </c>
      <c r="K2738" s="5">
        <v>168816.22</v>
      </c>
      <c r="L2738">
        <v>0</v>
      </c>
      <c r="M2738" t="str">
        <f t="shared" si="126"/>
        <v xml:space="preserve"> Reatined</v>
      </c>
      <c r="N2738" s="7">
        <v>20.833333333333339</v>
      </c>
      <c r="O2738" s="10" t="str">
        <f t="shared" si="127"/>
        <v>36-45</v>
      </c>
      <c r="P2738" t="str">
        <f t="shared" si="128"/>
        <v>7-9 Years</v>
      </c>
      <c r="Q2738" t="str">
        <f>IF(B2738&lt;=500,"300-500",
 IF(B2738&lt;=650,"501-650",
 IF(B2738&lt;=750,"651-750",
 "751-850")))</f>
        <v>651-750</v>
      </c>
      <c r="R2738" t="str">
        <f>IF(L2738=1,"Customer already churned",
 IF(N2738&gt;=70,"Urgent attention required",
 IF(O2738="46-60","Focus retention efforts",
 IF(O2738="36-45","Extend retention strategies",
 IF(O2738="501-600","Engagement support required",
 IF(O2738="601-700","Monitor engagement",
 IF(AND(C2738="Germany",D2738="Female"),"Priority proactive retention",
 "General engagement")))))))</f>
        <v>Extend retention strategies</v>
      </c>
    </row>
    <row r="2739" spans="1:18" x14ac:dyDescent="0.35">
      <c r="A2739">
        <v>15644724</v>
      </c>
      <c r="B2739">
        <v>472</v>
      </c>
      <c r="C2739" t="s">
        <v>15</v>
      </c>
      <c r="D2739" t="s">
        <v>18</v>
      </c>
      <c r="E2739">
        <v>31</v>
      </c>
      <c r="F2739">
        <v>4</v>
      </c>
      <c r="G2739" s="3">
        <v>58662.92</v>
      </c>
      <c r="H2739">
        <v>2</v>
      </c>
      <c r="I2739">
        <v>0</v>
      </c>
      <c r="J2739">
        <v>1</v>
      </c>
      <c r="K2739" s="5">
        <v>73322</v>
      </c>
      <c r="L2739">
        <v>0</v>
      </c>
      <c r="M2739" t="str">
        <f t="shared" si="126"/>
        <v xml:space="preserve"> Reatined</v>
      </c>
      <c r="N2739" s="7">
        <v>8.3333333333333321</v>
      </c>
      <c r="O2739" s="10" t="str">
        <f t="shared" si="127"/>
        <v>26-35</v>
      </c>
      <c r="P2739" t="str">
        <f t="shared" si="128"/>
        <v>4-6 Years</v>
      </c>
      <c r="Q2739" t="str">
        <f>IF(B2739&lt;=500,"300-500",
 IF(B2739&lt;=650,"501-650",
 IF(B2739&lt;=750,"651-750",
 "751-850")))</f>
        <v>300-500</v>
      </c>
      <c r="R2739" t="str">
        <f>IF(L2739=1,"Customer already churned",
 IF(N2739&gt;=70,"Urgent attention required",
 IF(O2739="46-60","Focus retention efforts",
 IF(O2739="36-45","Extend retention strategies",
 IF(O2739="501-600","Engagement support required",
 IF(O2739="601-700","Monitor engagement",
 IF(AND(C2739="Germany",D2739="Female"),"Priority proactive retention",
 "General engagement")))))))</f>
        <v>General engagement</v>
      </c>
    </row>
    <row r="2740" spans="1:18" x14ac:dyDescent="0.35">
      <c r="A2740">
        <v>15662098</v>
      </c>
      <c r="B2740">
        <v>650</v>
      </c>
      <c r="C2740" t="s">
        <v>17</v>
      </c>
      <c r="D2740" t="s">
        <v>18</v>
      </c>
      <c r="E2740">
        <v>41</v>
      </c>
      <c r="F2740">
        <v>3</v>
      </c>
      <c r="G2740" s="3">
        <v>128808.65</v>
      </c>
      <c r="H2740">
        <v>3</v>
      </c>
      <c r="I2740">
        <v>0</v>
      </c>
      <c r="J2740">
        <v>0</v>
      </c>
      <c r="K2740" s="5">
        <v>113677.53</v>
      </c>
      <c r="L2740">
        <v>1</v>
      </c>
      <c r="M2740" t="str">
        <f t="shared" si="126"/>
        <v>Churned</v>
      </c>
      <c r="N2740" s="7">
        <v>29.166666666666671</v>
      </c>
      <c r="O2740" s="10" t="str">
        <f t="shared" si="127"/>
        <v>36-45</v>
      </c>
      <c r="P2740" t="str">
        <f t="shared" si="128"/>
        <v>0-3 Years</v>
      </c>
      <c r="Q2740" t="str">
        <f>IF(B2740&lt;=500,"300-500",
 IF(B2740&lt;=650,"501-650",
 IF(B2740&lt;=750,"651-750",
 "751-850")))</f>
        <v>501-650</v>
      </c>
      <c r="R2740" t="str">
        <f>IF(L2740=1,"Customer already churned",
 IF(N2740&gt;=70,"Urgent attention required",
 IF(O2740="46-60","Focus retention efforts",
 IF(O2740="36-45","Extend retention strategies",
 IF(O2740="501-600","Engagement support required",
 IF(O2740="601-700","Monitor engagement",
 IF(AND(C2740="Germany",D2740="Female"),"Priority proactive retention",
 "General engagement")))))))</f>
        <v>Customer already churned</v>
      </c>
    </row>
    <row r="2741" spans="1:18" x14ac:dyDescent="0.35">
      <c r="A2741">
        <v>15723894</v>
      </c>
      <c r="B2741">
        <v>625</v>
      </c>
      <c r="C2741" t="s">
        <v>15</v>
      </c>
      <c r="D2741" t="s">
        <v>18</v>
      </c>
      <c r="E2741">
        <v>45</v>
      </c>
      <c r="F2741">
        <v>7</v>
      </c>
      <c r="G2741" s="3">
        <v>137555.44</v>
      </c>
      <c r="H2741">
        <v>1</v>
      </c>
      <c r="I2741">
        <v>0</v>
      </c>
      <c r="J2741">
        <v>0</v>
      </c>
      <c r="K2741" s="5">
        <v>124607.7</v>
      </c>
      <c r="L2741">
        <v>0</v>
      </c>
      <c r="M2741" t="str">
        <f t="shared" si="126"/>
        <v xml:space="preserve"> Reatined</v>
      </c>
      <c r="N2741" s="7">
        <v>45.833333333333329</v>
      </c>
      <c r="O2741" s="10" t="str">
        <f t="shared" si="127"/>
        <v>36-45</v>
      </c>
      <c r="P2741" t="str">
        <f t="shared" si="128"/>
        <v>7-9 Years</v>
      </c>
      <c r="Q2741" t="str">
        <f>IF(B2741&lt;=500,"300-500",
 IF(B2741&lt;=650,"501-650",
 IF(B2741&lt;=750,"651-750",
 "751-850")))</f>
        <v>501-650</v>
      </c>
      <c r="R2741" t="str">
        <f>IF(L2741=1,"Customer already churned",
 IF(N2741&gt;=70,"Urgent attention required",
 IF(O2741="46-60","Focus retention efforts",
 IF(O2741="36-45","Extend retention strategies",
 IF(O2741="501-600","Engagement support required",
 IF(O2741="601-700","Monitor engagement",
 IF(AND(C2741="Germany",D2741="Female"),"Priority proactive retention",
 "General engagement")))))))</f>
        <v>Extend retention strategies</v>
      </c>
    </row>
    <row r="2742" spans="1:18" x14ac:dyDescent="0.35">
      <c r="A2742">
        <v>15787699</v>
      </c>
      <c r="B2742">
        <v>650</v>
      </c>
      <c r="C2742" t="s">
        <v>19</v>
      </c>
      <c r="D2742" t="s">
        <v>18</v>
      </c>
      <c r="E2742">
        <v>34</v>
      </c>
      <c r="F2742">
        <v>4</v>
      </c>
      <c r="G2742" s="3">
        <v>142393.10999999999</v>
      </c>
      <c r="H2742">
        <v>1</v>
      </c>
      <c r="I2742">
        <v>1</v>
      </c>
      <c r="J2742">
        <v>1</v>
      </c>
      <c r="K2742" s="5">
        <v>11276.48</v>
      </c>
      <c r="L2742">
        <v>0</v>
      </c>
      <c r="M2742" t="str">
        <f t="shared" si="126"/>
        <v xml:space="preserve"> Reatined</v>
      </c>
      <c r="N2742" s="7">
        <v>16.666666666666661</v>
      </c>
      <c r="O2742" s="10" t="str">
        <f t="shared" si="127"/>
        <v>26-35</v>
      </c>
      <c r="P2742" t="str">
        <f t="shared" si="128"/>
        <v>4-6 Years</v>
      </c>
      <c r="Q2742" t="str">
        <f>IF(B2742&lt;=500,"300-500",
 IF(B2742&lt;=650,"501-650",
 IF(B2742&lt;=750,"651-750",
 "751-850")))</f>
        <v>501-650</v>
      </c>
      <c r="R2742" t="str">
        <f>IF(L2742=1,"Customer already churned",
 IF(N2742&gt;=70,"Urgent attention required",
 IF(O2742="46-60","Focus retention efforts",
 IF(O2742="36-45","Extend retention strategies",
 IF(O2742="501-600","Engagement support required",
 IF(O2742="601-700","Monitor engagement",
 IF(AND(C2742="Germany",D2742="Female"),"Priority proactive retention",
 "General engagement")))))))</f>
        <v>General engagement</v>
      </c>
    </row>
    <row r="2743" spans="1:18" x14ac:dyDescent="0.35">
      <c r="A2743">
        <v>15687738</v>
      </c>
      <c r="B2743">
        <v>535</v>
      </c>
      <c r="C2743" t="s">
        <v>15</v>
      </c>
      <c r="D2743" t="s">
        <v>16</v>
      </c>
      <c r="E2743">
        <v>38</v>
      </c>
      <c r="F2743">
        <v>8</v>
      </c>
      <c r="G2743" s="3">
        <v>0</v>
      </c>
      <c r="H2743">
        <v>2</v>
      </c>
      <c r="I2743">
        <v>1</v>
      </c>
      <c r="J2743">
        <v>0</v>
      </c>
      <c r="K2743" s="5">
        <v>136620.64000000001</v>
      </c>
      <c r="L2743">
        <v>0</v>
      </c>
      <c r="M2743" t="str">
        <f t="shared" si="126"/>
        <v xml:space="preserve"> Reatined</v>
      </c>
      <c r="N2743" s="7">
        <v>33.333333333333329</v>
      </c>
      <c r="O2743" s="10" t="str">
        <f t="shared" si="127"/>
        <v>36-45</v>
      </c>
      <c r="P2743" t="str">
        <f t="shared" si="128"/>
        <v>7-9 Years</v>
      </c>
      <c r="Q2743" t="str">
        <f>IF(B2743&lt;=500,"300-500",
 IF(B2743&lt;=650,"501-650",
 IF(B2743&lt;=750,"651-750",
 "751-850")))</f>
        <v>501-650</v>
      </c>
      <c r="R2743" t="str">
        <f>IF(L2743=1,"Customer already churned",
 IF(N2743&gt;=70,"Urgent attention required",
 IF(O2743="46-60","Focus retention efforts",
 IF(O2743="36-45","Extend retention strategies",
 IF(O2743="501-600","Engagement support required",
 IF(O2743="601-700","Monitor engagement",
 IF(AND(C2743="Germany",D2743="Female"),"Priority proactive retention",
 "General engagement")))))))</f>
        <v>Extend retention strategies</v>
      </c>
    </row>
    <row r="2744" spans="1:18" x14ac:dyDescent="0.35">
      <c r="A2744">
        <v>15576126</v>
      </c>
      <c r="B2744">
        <v>649</v>
      </c>
      <c r="C2744" t="s">
        <v>15</v>
      </c>
      <c r="D2744" t="s">
        <v>16</v>
      </c>
      <c r="E2744">
        <v>41</v>
      </c>
      <c r="F2744">
        <v>2</v>
      </c>
      <c r="G2744" s="3">
        <v>125785.23</v>
      </c>
      <c r="H2744">
        <v>1</v>
      </c>
      <c r="I2744">
        <v>1</v>
      </c>
      <c r="J2744">
        <v>1</v>
      </c>
      <c r="K2744" s="5">
        <v>70523.92</v>
      </c>
      <c r="L2744">
        <v>0</v>
      </c>
      <c r="M2744" t="str">
        <f t="shared" si="126"/>
        <v xml:space="preserve"> Reatined</v>
      </c>
      <c r="N2744" s="7">
        <v>41.666666666666671</v>
      </c>
      <c r="O2744" s="10" t="str">
        <f t="shared" si="127"/>
        <v>36-45</v>
      </c>
      <c r="P2744" t="str">
        <f t="shared" si="128"/>
        <v>0-3 Years</v>
      </c>
      <c r="Q2744" t="str">
        <f>IF(B2744&lt;=500,"300-500",
 IF(B2744&lt;=650,"501-650",
 IF(B2744&lt;=750,"651-750",
 "751-850")))</f>
        <v>501-650</v>
      </c>
      <c r="R2744" t="str">
        <f>IF(L2744=1,"Customer already churned",
 IF(N2744&gt;=70,"Urgent attention required",
 IF(O2744="46-60","Focus retention efforts",
 IF(O2744="36-45","Extend retention strategies",
 IF(O2744="501-600","Engagement support required",
 IF(O2744="601-700","Monitor engagement",
 IF(AND(C2744="Germany",D2744="Female"),"Priority proactive retention",
 "General engagement")))))))</f>
        <v>Extend retention strategies</v>
      </c>
    </row>
    <row r="2745" spans="1:18" x14ac:dyDescent="0.35">
      <c r="A2745">
        <v>15658889</v>
      </c>
      <c r="B2745">
        <v>689</v>
      </c>
      <c r="C2745" t="s">
        <v>15</v>
      </c>
      <c r="D2745" t="s">
        <v>18</v>
      </c>
      <c r="E2745">
        <v>22</v>
      </c>
      <c r="F2745">
        <v>4</v>
      </c>
      <c r="G2745" s="3">
        <v>136444.25</v>
      </c>
      <c r="H2745">
        <v>1</v>
      </c>
      <c r="I2745">
        <v>1</v>
      </c>
      <c r="J2745">
        <v>0</v>
      </c>
      <c r="K2745" s="5">
        <v>51980.25</v>
      </c>
      <c r="L2745">
        <v>1</v>
      </c>
      <c r="M2745" t="str">
        <f t="shared" si="126"/>
        <v>Churned</v>
      </c>
      <c r="N2745" s="7">
        <v>37.5</v>
      </c>
      <c r="O2745" s="10" t="str">
        <f t="shared" si="127"/>
        <v>18-25</v>
      </c>
      <c r="P2745" t="str">
        <f t="shared" si="128"/>
        <v>4-6 Years</v>
      </c>
      <c r="Q2745" t="str">
        <f>IF(B2745&lt;=500,"300-500",
 IF(B2745&lt;=650,"501-650",
 IF(B2745&lt;=750,"651-750",
 "751-850")))</f>
        <v>651-750</v>
      </c>
      <c r="R2745" t="str">
        <f>IF(L2745=1,"Customer already churned",
 IF(N2745&gt;=70,"Urgent attention required",
 IF(O2745="46-60","Focus retention efforts",
 IF(O2745="36-45","Extend retention strategies",
 IF(O2745="501-600","Engagement support required",
 IF(O2745="601-700","Monitor engagement",
 IF(AND(C2745="Germany",D2745="Female"),"Priority proactive retention",
 "General engagement")))))))</f>
        <v>Customer already churned</v>
      </c>
    </row>
    <row r="2746" spans="1:18" x14ac:dyDescent="0.35">
      <c r="A2746">
        <v>15667046</v>
      </c>
      <c r="B2746">
        <v>694</v>
      </c>
      <c r="C2746" t="s">
        <v>17</v>
      </c>
      <c r="D2746" t="s">
        <v>18</v>
      </c>
      <c r="E2746">
        <v>38</v>
      </c>
      <c r="F2746">
        <v>7</v>
      </c>
      <c r="G2746" s="3">
        <v>121527.4</v>
      </c>
      <c r="H2746">
        <v>1</v>
      </c>
      <c r="I2746">
        <v>1</v>
      </c>
      <c r="J2746">
        <v>0</v>
      </c>
      <c r="K2746" s="5">
        <v>113481.02</v>
      </c>
      <c r="L2746">
        <v>0</v>
      </c>
      <c r="M2746" t="str">
        <f t="shared" si="126"/>
        <v xml:space="preserve"> Reatined</v>
      </c>
      <c r="N2746" s="7">
        <v>37.5</v>
      </c>
      <c r="O2746" s="10" t="str">
        <f t="shared" si="127"/>
        <v>36-45</v>
      </c>
      <c r="P2746" t="str">
        <f t="shared" si="128"/>
        <v>7-9 Years</v>
      </c>
      <c r="Q2746" t="str">
        <f>IF(B2746&lt;=500,"300-500",
 IF(B2746&lt;=650,"501-650",
 IF(B2746&lt;=750,"651-750",
 "751-850")))</f>
        <v>651-750</v>
      </c>
      <c r="R2746" t="str">
        <f>IF(L2746=1,"Customer already churned",
 IF(N2746&gt;=70,"Urgent attention required",
 IF(O2746="46-60","Focus retention efforts",
 IF(O2746="36-45","Extend retention strategies",
 IF(O2746="501-600","Engagement support required",
 IF(O2746="601-700","Monitor engagement",
 IF(AND(C2746="Germany",D2746="Female"),"Priority proactive retention",
 "General engagement")))))))</f>
        <v>Extend retention strategies</v>
      </c>
    </row>
    <row r="2747" spans="1:18" x14ac:dyDescent="0.35">
      <c r="A2747">
        <v>15669957</v>
      </c>
      <c r="B2747">
        <v>655</v>
      </c>
      <c r="C2747" t="s">
        <v>19</v>
      </c>
      <c r="D2747" t="s">
        <v>18</v>
      </c>
      <c r="E2747">
        <v>52</v>
      </c>
      <c r="F2747">
        <v>9</v>
      </c>
      <c r="G2747" s="3">
        <v>144696.75</v>
      </c>
      <c r="H2747">
        <v>1</v>
      </c>
      <c r="I2747">
        <v>1</v>
      </c>
      <c r="J2747">
        <v>1</v>
      </c>
      <c r="K2747" s="5">
        <v>49025.79</v>
      </c>
      <c r="L2747">
        <v>0</v>
      </c>
      <c r="M2747" t="str">
        <f t="shared" si="126"/>
        <v xml:space="preserve"> Reatined</v>
      </c>
      <c r="N2747" s="7">
        <v>33.333333333333329</v>
      </c>
      <c r="O2747" s="10" t="str">
        <f t="shared" si="127"/>
        <v>46-60</v>
      </c>
      <c r="P2747" t="str">
        <f t="shared" si="128"/>
        <v>7-9 Years</v>
      </c>
      <c r="Q2747" t="str">
        <f>IF(B2747&lt;=500,"300-500",
 IF(B2747&lt;=650,"501-650",
 IF(B2747&lt;=750,"651-750",
 "751-850")))</f>
        <v>651-750</v>
      </c>
      <c r="R2747" t="str">
        <f>IF(L2747=1,"Customer already churned",
 IF(N2747&gt;=70,"Urgent attention required",
 IF(O2747="46-60","Focus retention efforts",
 IF(O2747="36-45","Extend retention strategies",
 IF(O2747="501-600","Engagement support required",
 IF(O2747="601-700","Monitor engagement",
 IF(AND(C2747="Germany",D2747="Female"),"Priority proactive retention",
 "General engagement")))))))</f>
        <v>Focus retention efforts</v>
      </c>
    </row>
    <row r="2748" spans="1:18" x14ac:dyDescent="0.35">
      <c r="A2748">
        <v>15655794</v>
      </c>
      <c r="B2748">
        <v>620</v>
      </c>
      <c r="C2748" t="s">
        <v>15</v>
      </c>
      <c r="D2748" t="s">
        <v>18</v>
      </c>
      <c r="E2748">
        <v>36</v>
      </c>
      <c r="F2748">
        <v>8</v>
      </c>
      <c r="G2748" s="3">
        <v>0</v>
      </c>
      <c r="H2748">
        <v>2</v>
      </c>
      <c r="I2748">
        <v>1</v>
      </c>
      <c r="J2748">
        <v>1</v>
      </c>
      <c r="K2748" s="5">
        <v>145937.99</v>
      </c>
      <c r="L2748">
        <v>0</v>
      </c>
      <c r="M2748" t="str">
        <f t="shared" si="126"/>
        <v xml:space="preserve"> Reatined</v>
      </c>
      <c r="N2748" s="7">
        <v>12.5</v>
      </c>
      <c r="O2748" s="10" t="str">
        <f t="shared" si="127"/>
        <v>36-45</v>
      </c>
      <c r="P2748" t="str">
        <f t="shared" si="128"/>
        <v>7-9 Years</v>
      </c>
      <c r="Q2748" t="str">
        <f>IF(B2748&lt;=500,"300-500",
 IF(B2748&lt;=650,"501-650",
 IF(B2748&lt;=750,"651-750",
 "751-850")))</f>
        <v>501-650</v>
      </c>
      <c r="R2748" t="str">
        <f>IF(L2748=1,"Customer already churned",
 IF(N2748&gt;=70,"Urgent attention required",
 IF(O2748="46-60","Focus retention efforts",
 IF(O2748="36-45","Extend retention strategies",
 IF(O2748="501-600","Engagement support required",
 IF(O2748="601-700","Monitor engagement",
 IF(AND(C2748="Germany",D2748="Female"),"Priority proactive retention",
 "General engagement")))))))</f>
        <v>Extend retention strategies</v>
      </c>
    </row>
    <row r="2749" spans="1:18" x14ac:dyDescent="0.35">
      <c r="A2749">
        <v>15599829</v>
      </c>
      <c r="B2749">
        <v>577</v>
      </c>
      <c r="C2749" t="s">
        <v>15</v>
      </c>
      <c r="D2749" t="s">
        <v>16</v>
      </c>
      <c r="E2749">
        <v>35</v>
      </c>
      <c r="F2749">
        <v>10</v>
      </c>
      <c r="G2749" s="3">
        <v>0</v>
      </c>
      <c r="H2749">
        <v>2</v>
      </c>
      <c r="I2749">
        <v>1</v>
      </c>
      <c r="J2749">
        <v>1</v>
      </c>
      <c r="K2749" s="5">
        <v>25161.61</v>
      </c>
      <c r="L2749">
        <v>0</v>
      </c>
      <c r="M2749" t="str">
        <f t="shared" si="126"/>
        <v xml:space="preserve"> Reatined</v>
      </c>
      <c r="N2749" s="7">
        <v>12.5</v>
      </c>
      <c r="O2749" s="10" t="str">
        <f t="shared" si="127"/>
        <v>26-35</v>
      </c>
      <c r="P2749" t="str">
        <f t="shared" si="128"/>
        <v>10+ Years</v>
      </c>
      <c r="Q2749" t="str">
        <f>IF(B2749&lt;=500,"300-500",
 IF(B2749&lt;=650,"501-650",
 IF(B2749&lt;=750,"651-750",
 "751-850")))</f>
        <v>501-650</v>
      </c>
      <c r="R2749" t="str">
        <f>IF(L2749=1,"Customer already churned",
 IF(N2749&gt;=70,"Urgent attention required",
 IF(O2749="46-60","Focus retention efforts",
 IF(O2749="36-45","Extend retention strategies",
 IF(O2749="501-600","Engagement support required",
 IF(O2749="601-700","Monitor engagement",
 IF(AND(C2749="Germany",D2749="Female"),"Priority proactive retention",
 "General engagement")))))))</f>
        <v>General engagement</v>
      </c>
    </row>
    <row r="2750" spans="1:18" x14ac:dyDescent="0.35">
      <c r="A2750">
        <v>15753332</v>
      </c>
      <c r="B2750">
        <v>401</v>
      </c>
      <c r="C2750" t="s">
        <v>19</v>
      </c>
      <c r="D2750" t="s">
        <v>18</v>
      </c>
      <c r="E2750">
        <v>48</v>
      </c>
      <c r="F2750">
        <v>8</v>
      </c>
      <c r="G2750" s="3">
        <v>128140.17</v>
      </c>
      <c r="H2750">
        <v>1</v>
      </c>
      <c r="I2750">
        <v>1</v>
      </c>
      <c r="J2750">
        <v>0</v>
      </c>
      <c r="K2750" s="5">
        <v>175753.55</v>
      </c>
      <c r="L2750">
        <v>1</v>
      </c>
      <c r="M2750" t="str">
        <f t="shared" si="126"/>
        <v>Churned</v>
      </c>
      <c r="N2750" s="7">
        <v>37.5</v>
      </c>
      <c r="O2750" s="10" t="str">
        <f t="shared" si="127"/>
        <v>46-60</v>
      </c>
      <c r="P2750" t="str">
        <f t="shared" si="128"/>
        <v>7-9 Years</v>
      </c>
      <c r="Q2750" t="str">
        <f>IF(B2750&lt;=500,"300-500",
 IF(B2750&lt;=650,"501-650",
 IF(B2750&lt;=750,"651-750",
 "751-850")))</f>
        <v>300-500</v>
      </c>
      <c r="R2750" t="str">
        <f>IF(L2750=1,"Customer already churned",
 IF(N2750&gt;=70,"Urgent attention required",
 IF(O2750="46-60","Focus retention efforts",
 IF(O2750="36-45","Extend retention strategies",
 IF(O2750="501-600","Engagement support required",
 IF(O2750="601-700","Monitor engagement",
 IF(AND(C2750="Germany",D2750="Female"),"Priority proactive retention",
 "General engagement")))))))</f>
        <v>Customer already churned</v>
      </c>
    </row>
    <row r="2751" spans="1:18" x14ac:dyDescent="0.35">
      <c r="A2751">
        <v>15671124</v>
      </c>
      <c r="B2751">
        <v>599</v>
      </c>
      <c r="C2751" t="s">
        <v>15</v>
      </c>
      <c r="D2751" t="s">
        <v>18</v>
      </c>
      <c r="E2751">
        <v>25</v>
      </c>
      <c r="F2751">
        <v>6</v>
      </c>
      <c r="G2751" s="3">
        <v>120383.41</v>
      </c>
      <c r="H2751">
        <v>1</v>
      </c>
      <c r="I2751">
        <v>1</v>
      </c>
      <c r="J2751">
        <v>1</v>
      </c>
      <c r="K2751" s="5">
        <v>24903.09</v>
      </c>
      <c r="L2751">
        <v>0</v>
      </c>
      <c r="M2751" t="str">
        <f t="shared" si="126"/>
        <v xml:space="preserve"> Reatined</v>
      </c>
      <c r="N2751" s="7">
        <v>16.666666666666661</v>
      </c>
      <c r="O2751" s="10" t="str">
        <f t="shared" si="127"/>
        <v>18-25</v>
      </c>
      <c r="P2751" t="str">
        <f t="shared" si="128"/>
        <v>4-6 Years</v>
      </c>
      <c r="Q2751" t="str">
        <f>IF(B2751&lt;=500,"300-500",
 IF(B2751&lt;=650,"501-650",
 IF(B2751&lt;=750,"651-750",
 "751-850")))</f>
        <v>501-650</v>
      </c>
      <c r="R2751" t="str">
        <f>IF(L2751=1,"Customer already churned",
 IF(N2751&gt;=70,"Urgent attention required",
 IF(O2751="46-60","Focus retention efforts",
 IF(O2751="36-45","Extend retention strategies",
 IF(O2751="501-600","Engagement support required",
 IF(O2751="601-700","Monitor engagement",
 IF(AND(C2751="Germany",D2751="Female"),"Priority proactive retention",
 "General engagement")))))))</f>
        <v>General engagement</v>
      </c>
    </row>
    <row r="2752" spans="1:18" x14ac:dyDescent="0.35">
      <c r="A2752">
        <v>15767474</v>
      </c>
      <c r="B2752">
        <v>481</v>
      </c>
      <c r="C2752" t="s">
        <v>15</v>
      </c>
      <c r="D2752" t="s">
        <v>16</v>
      </c>
      <c r="E2752">
        <v>57</v>
      </c>
      <c r="F2752">
        <v>9</v>
      </c>
      <c r="G2752" s="3">
        <v>0</v>
      </c>
      <c r="H2752">
        <v>3</v>
      </c>
      <c r="I2752">
        <v>1</v>
      </c>
      <c r="J2752">
        <v>1</v>
      </c>
      <c r="K2752" s="5">
        <v>169719.35</v>
      </c>
      <c r="L2752">
        <v>1</v>
      </c>
      <c r="M2752" t="str">
        <f t="shared" si="126"/>
        <v>Churned</v>
      </c>
      <c r="N2752" s="7">
        <v>29.166666666666671</v>
      </c>
      <c r="O2752" s="10" t="str">
        <f t="shared" si="127"/>
        <v>46-60</v>
      </c>
      <c r="P2752" t="str">
        <f t="shared" si="128"/>
        <v>7-9 Years</v>
      </c>
      <c r="Q2752" t="str">
        <f>IF(B2752&lt;=500,"300-500",
 IF(B2752&lt;=650,"501-650",
 IF(B2752&lt;=750,"651-750",
 "751-850")))</f>
        <v>300-500</v>
      </c>
      <c r="R2752" t="str">
        <f>IF(L2752=1,"Customer already churned",
 IF(N2752&gt;=70,"Urgent attention required",
 IF(O2752="46-60","Focus retention efforts",
 IF(O2752="36-45","Extend retention strategies",
 IF(O2752="501-600","Engagement support required",
 IF(O2752="601-700","Monitor engagement",
 IF(AND(C2752="Germany",D2752="Female"),"Priority proactive retention",
 "General engagement")))))))</f>
        <v>Customer already churned</v>
      </c>
    </row>
    <row r="2753" spans="1:18" x14ac:dyDescent="0.35">
      <c r="A2753">
        <v>15720671</v>
      </c>
      <c r="B2753">
        <v>704</v>
      </c>
      <c r="C2753" t="s">
        <v>15</v>
      </c>
      <c r="D2753" t="s">
        <v>18</v>
      </c>
      <c r="E2753">
        <v>42</v>
      </c>
      <c r="F2753">
        <v>8</v>
      </c>
      <c r="G2753" s="3">
        <v>129735.3</v>
      </c>
      <c r="H2753">
        <v>2</v>
      </c>
      <c r="I2753">
        <v>1</v>
      </c>
      <c r="J2753">
        <v>1</v>
      </c>
      <c r="K2753" s="5">
        <v>179565.57</v>
      </c>
      <c r="L2753">
        <v>0</v>
      </c>
      <c r="M2753" t="str">
        <f t="shared" si="126"/>
        <v xml:space="preserve"> Reatined</v>
      </c>
      <c r="N2753" s="7">
        <v>0</v>
      </c>
      <c r="O2753" s="10" t="str">
        <f t="shared" si="127"/>
        <v>36-45</v>
      </c>
      <c r="P2753" t="str">
        <f t="shared" si="128"/>
        <v>7-9 Years</v>
      </c>
      <c r="Q2753" t="str">
        <f>IF(B2753&lt;=500,"300-500",
 IF(B2753&lt;=650,"501-650",
 IF(B2753&lt;=750,"651-750",
 "751-850")))</f>
        <v>651-750</v>
      </c>
      <c r="R2753" t="str">
        <f>IF(L2753=1,"Customer already churned",
 IF(N2753&gt;=70,"Urgent attention required",
 IF(O2753="46-60","Focus retention efforts",
 IF(O2753="36-45","Extend retention strategies",
 IF(O2753="501-600","Engagement support required",
 IF(O2753="601-700","Monitor engagement",
 IF(AND(C2753="Germany",D2753="Female"),"Priority proactive retention",
 "General engagement")))))))</f>
        <v>Extend retention strategies</v>
      </c>
    </row>
    <row r="2754" spans="1:18" x14ac:dyDescent="0.35">
      <c r="A2754">
        <v>15626787</v>
      </c>
      <c r="B2754">
        <v>698</v>
      </c>
      <c r="C2754" t="s">
        <v>17</v>
      </c>
      <c r="D2754" t="s">
        <v>16</v>
      </c>
      <c r="E2754">
        <v>31</v>
      </c>
      <c r="F2754">
        <v>8</v>
      </c>
      <c r="G2754" s="3">
        <v>185078.26</v>
      </c>
      <c r="H2754">
        <v>1</v>
      </c>
      <c r="I2754">
        <v>0</v>
      </c>
      <c r="J2754">
        <v>0</v>
      </c>
      <c r="K2754" s="5">
        <v>115337.74</v>
      </c>
      <c r="L2754">
        <v>1</v>
      </c>
      <c r="M2754" t="str">
        <f t="shared" si="126"/>
        <v>Churned</v>
      </c>
      <c r="N2754" s="7">
        <v>45.833333333333329</v>
      </c>
      <c r="O2754" s="10" t="str">
        <f t="shared" si="127"/>
        <v>26-35</v>
      </c>
      <c r="P2754" t="str">
        <f t="shared" si="128"/>
        <v>7-9 Years</v>
      </c>
      <c r="Q2754" t="str">
        <f>IF(B2754&lt;=500,"300-500",
 IF(B2754&lt;=650,"501-650",
 IF(B2754&lt;=750,"651-750",
 "751-850")))</f>
        <v>651-750</v>
      </c>
      <c r="R2754" t="str">
        <f>IF(L2754=1,"Customer already churned",
 IF(N2754&gt;=70,"Urgent attention required",
 IF(O2754="46-60","Focus retention efforts",
 IF(O2754="36-45","Extend retention strategies",
 IF(O2754="501-600","Engagement support required",
 IF(O2754="601-700","Monitor engagement",
 IF(AND(C2754="Germany",D2754="Female"),"Priority proactive retention",
 "General engagement")))))))</f>
        <v>Customer already churned</v>
      </c>
    </row>
    <row r="2755" spans="1:18" x14ac:dyDescent="0.35">
      <c r="A2755">
        <v>15774491</v>
      </c>
      <c r="B2755">
        <v>480</v>
      </c>
      <c r="C2755" t="s">
        <v>15</v>
      </c>
      <c r="D2755" t="s">
        <v>16</v>
      </c>
      <c r="E2755">
        <v>28</v>
      </c>
      <c r="F2755">
        <v>6</v>
      </c>
      <c r="G2755" s="3">
        <v>0</v>
      </c>
      <c r="H2755">
        <v>2</v>
      </c>
      <c r="I2755">
        <v>0</v>
      </c>
      <c r="J2755">
        <v>0</v>
      </c>
      <c r="K2755" s="5">
        <v>48131.92</v>
      </c>
      <c r="L2755">
        <v>0</v>
      </c>
      <c r="M2755" t="str">
        <f t="shared" ref="M2755:M2818" si="129">IF(L2755=1, "Churned"," Reatined")</f>
        <v xml:space="preserve"> Reatined</v>
      </c>
      <c r="N2755" s="7">
        <v>41.666666666666671</v>
      </c>
      <c r="O2755" s="10" t="str">
        <f t="shared" ref="O2755:O2818" si="130">IF(E2755&lt;=25,"18-25",
 IF(E2755&lt;=35,"26-35",
 IF(E2755&lt;=45,"36-45",
 IF(E2755&lt;=60,"46-60",
 "60+"))))</f>
        <v>26-35</v>
      </c>
      <c r="P2755" t="str">
        <f t="shared" ref="P2755:P2818" si="131">IF(F2755&lt;=3,"0-3 Years",
 IF(F2755&lt;=6,"4-6 Years",
 IF(F2755&lt;=9,"7-9 Years",
 "10+ Years")))</f>
        <v>4-6 Years</v>
      </c>
      <c r="Q2755" t="str">
        <f>IF(B2755&lt;=500,"300-500",
 IF(B2755&lt;=650,"501-650",
 IF(B2755&lt;=750,"651-750",
 "751-850")))</f>
        <v>300-500</v>
      </c>
      <c r="R2755" t="str">
        <f>IF(L2755=1,"Customer already churned",
 IF(N2755&gt;=70,"Urgent attention required",
 IF(O2755="46-60","Focus retention efforts",
 IF(O2755="36-45","Extend retention strategies",
 IF(O2755="501-600","Engagement support required",
 IF(O2755="601-700","Monitor engagement",
 IF(AND(C2755="Germany",D2755="Female"),"Priority proactive retention",
 "General engagement")))))))</f>
        <v>General engagement</v>
      </c>
    </row>
    <row r="2756" spans="1:18" x14ac:dyDescent="0.35">
      <c r="A2756">
        <v>15579647</v>
      </c>
      <c r="B2756">
        <v>682</v>
      </c>
      <c r="C2756" t="s">
        <v>15</v>
      </c>
      <c r="D2756" t="s">
        <v>18</v>
      </c>
      <c r="E2756">
        <v>42</v>
      </c>
      <c r="F2756">
        <v>0</v>
      </c>
      <c r="G2756" s="3">
        <v>0</v>
      </c>
      <c r="H2756">
        <v>1</v>
      </c>
      <c r="I2756">
        <v>1</v>
      </c>
      <c r="J2756">
        <v>1</v>
      </c>
      <c r="K2756" s="5">
        <v>160828.98000000001</v>
      </c>
      <c r="L2756">
        <v>0</v>
      </c>
      <c r="M2756" t="str">
        <f t="shared" si="129"/>
        <v xml:space="preserve"> Reatined</v>
      </c>
      <c r="N2756" s="7">
        <v>54.166666666666657</v>
      </c>
      <c r="O2756" s="10" t="str">
        <f t="shared" si="130"/>
        <v>36-45</v>
      </c>
      <c r="P2756" t="str">
        <f t="shared" si="131"/>
        <v>0-3 Years</v>
      </c>
      <c r="Q2756" t="str">
        <f>IF(B2756&lt;=500,"300-500",
 IF(B2756&lt;=650,"501-650",
 IF(B2756&lt;=750,"651-750",
 "751-850")))</f>
        <v>651-750</v>
      </c>
      <c r="R2756" t="str">
        <f>IF(L2756=1,"Customer already churned",
 IF(N2756&gt;=70,"Urgent attention required",
 IF(O2756="46-60","Focus retention efforts",
 IF(O2756="36-45","Extend retention strategies",
 IF(O2756="501-600","Engagement support required",
 IF(O2756="601-700","Monitor engagement",
 IF(AND(C2756="Germany",D2756="Female"),"Priority proactive retention",
 "General engagement")))))))</f>
        <v>Extend retention strategies</v>
      </c>
    </row>
    <row r="2757" spans="1:18" x14ac:dyDescent="0.35">
      <c r="A2757">
        <v>15625522</v>
      </c>
      <c r="B2757">
        <v>700</v>
      </c>
      <c r="C2757" t="s">
        <v>17</v>
      </c>
      <c r="D2757" t="s">
        <v>18</v>
      </c>
      <c r="E2757">
        <v>31</v>
      </c>
      <c r="F2757">
        <v>7</v>
      </c>
      <c r="G2757" s="3">
        <v>0</v>
      </c>
      <c r="H2757">
        <v>2</v>
      </c>
      <c r="I2757">
        <v>0</v>
      </c>
      <c r="J2757">
        <v>1</v>
      </c>
      <c r="K2757" s="5">
        <v>145151.96</v>
      </c>
      <c r="L2757">
        <v>0</v>
      </c>
      <c r="M2757" t="str">
        <f t="shared" si="129"/>
        <v xml:space="preserve"> Reatined</v>
      </c>
      <c r="N2757" s="7">
        <v>20.833333333333339</v>
      </c>
      <c r="O2757" s="10" t="str">
        <f t="shared" si="130"/>
        <v>26-35</v>
      </c>
      <c r="P2757" t="str">
        <f t="shared" si="131"/>
        <v>7-9 Years</v>
      </c>
      <c r="Q2757" t="str">
        <f>IF(B2757&lt;=500,"300-500",
 IF(B2757&lt;=650,"501-650",
 IF(B2757&lt;=750,"651-750",
 "751-850")))</f>
        <v>651-750</v>
      </c>
      <c r="R2757" t="str">
        <f>IF(L2757=1,"Customer already churned",
 IF(N2757&gt;=70,"Urgent attention required",
 IF(O2757="46-60","Focus retention efforts",
 IF(O2757="36-45","Extend retention strategies",
 IF(O2757="501-600","Engagement support required",
 IF(O2757="601-700","Monitor engagement",
 IF(AND(C2757="Germany",D2757="Female"),"Priority proactive retention",
 "General engagement")))))))</f>
        <v>General engagement</v>
      </c>
    </row>
    <row r="2758" spans="1:18" x14ac:dyDescent="0.35">
      <c r="A2758">
        <v>15765806</v>
      </c>
      <c r="B2758">
        <v>492</v>
      </c>
      <c r="C2758" t="s">
        <v>15</v>
      </c>
      <c r="D2758" t="s">
        <v>18</v>
      </c>
      <c r="E2758">
        <v>29</v>
      </c>
      <c r="F2758">
        <v>1</v>
      </c>
      <c r="G2758" s="3">
        <v>144591.96</v>
      </c>
      <c r="H2758">
        <v>1</v>
      </c>
      <c r="I2758">
        <v>1</v>
      </c>
      <c r="J2758">
        <v>1</v>
      </c>
      <c r="K2758" s="5">
        <v>196293.76000000001</v>
      </c>
      <c r="L2758">
        <v>0</v>
      </c>
      <c r="M2758" t="str">
        <f t="shared" si="129"/>
        <v xml:space="preserve"> Reatined</v>
      </c>
      <c r="N2758" s="7">
        <v>41.666666666666671</v>
      </c>
      <c r="O2758" s="10" t="str">
        <f t="shared" si="130"/>
        <v>26-35</v>
      </c>
      <c r="P2758" t="str">
        <f t="shared" si="131"/>
        <v>0-3 Years</v>
      </c>
      <c r="Q2758" t="str">
        <f>IF(B2758&lt;=500,"300-500",
 IF(B2758&lt;=650,"501-650",
 IF(B2758&lt;=750,"651-750",
 "751-850")))</f>
        <v>300-500</v>
      </c>
      <c r="R2758" t="str">
        <f>IF(L2758=1,"Customer already churned",
 IF(N2758&gt;=70,"Urgent attention required",
 IF(O2758="46-60","Focus retention efforts",
 IF(O2758="36-45","Extend retention strategies",
 IF(O2758="501-600","Engagement support required",
 IF(O2758="601-700","Monitor engagement",
 IF(AND(C2758="Germany",D2758="Female"),"Priority proactive retention",
 "General engagement")))))))</f>
        <v>General engagement</v>
      </c>
    </row>
    <row r="2759" spans="1:18" x14ac:dyDescent="0.35">
      <c r="A2759">
        <v>15566708</v>
      </c>
      <c r="B2759">
        <v>444</v>
      </c>
      <c r="C2759" t="s">
        <v>15</v>
      </c>
      <c r="D2759" t="s">
        <v>16</v>
      </c>
      <c r="E2759">
        <v>45</v>
      </c>
      <c r="F2759">
        <v>4</v>
      </c>
      <c r="G2759" s="3">
        <v>0</v>
      </c>
      <c r="H2759">
        <v>2</v>
      </c>
      <c r="I2759">
        <v>1</v>
      </c>
      <c r="J2759">
        <v>0</v>
      </c>
      <c r="K2759" s="5">
        <v>161653.5</v>
      </c>
      <c r="L2759">
        <v>1</v>
      </c>
      <c r="M2759" t="str">
        <f t="shared" si="129"/>
        <v>Churned</v>
      </c>
      <c r="N2759" s="7">
        <v>33.333333333333329</v>
      </c>
      <c r="O2759" s="10" t="str">
        <f t="shared" si="130"/>
        <v>36-45</v>
      </c>
      <c r="P2759" t="str">
        <f t="shared" si="131"/>
        <v>4-6 Years</v>
      </c>
      <c r="Q2759" t="str">
        <f>IF(B2759&lt;=500,"300-500",
 IF(B2759&lt;=650,"501-650",
 IF(B2759&lt;=750,"651-750",
 "751-850")))</f>
        <v>300-500</v>
      </c>
      <c r="R2759" t="str">
        <f>IF(L2759=1,"Customer already churned",
 IF(N2759&gt;=70,"Urgent attention required",
 IF(O2759="46-60","Focus retention efforts",
 IF(O2759="36-45","Extend retention strategies",
 IF(O2759="501-600","Engagement support required",
 IF(O2759="601-700","Monitor engagement",
 IF(AND(C2759="Germany",D2759="Female"),"Priority proactive retention",
 "General engagement")))))))</f>
        <v>Customer already churned</v>
      </c>
    </row>
    <row r="2760" spans="1:18" x14ac:dyDescent="0.35">
      <c r="A2760">
        <v>15668347</v>
      </c>
      <c r="B2760">
        <v>624</v>
      </c>
      <c r="C2760" t="s">
        <v>15</v>
      </c>
      <c r="D2760" t="s">
        <v>18</v>
      </c>
      <c r="E2760">
        <v>36</v>
      </c>
      <c r="F2760">
        <v>6</v>
      </c>
      <c r="G2760" s="3">
        <v>0</v>
      </c>
      <c r="H2760">
        <v>2</v>
      </c>
      <c r="I2760">
        <v>0</v>
      </c>
      <c r="J2760">
        <v>0</v>
      </c>
      <c r="K2760" s="5">
        <v>84635.64</v>
      </c>
      <c r="L2760">
        <v>0</v>
      </c>
      <c r="M2760" t="str">
        <f t="shared" si="129"/>
        <v xml:space="preserve"> Reatined</v>
      </c>
      <c r="N2760" s="7">
        <v>41.666666666666671</v>
      </c>
      <c r="O2760" s="10" t="str">
        <f t="shared" si="130"/>
        <v>36-45</v>
      </c>
      <c r="P2760" t="str">
        <f t="shared" si="131"/>
        <v>4-6 Years</v>
      </c>
      <c r="Q2760" t="str">
        <f>IF(B2760&lt;=500,"300-500",
 IF(B2760&lt;=650,"501-650",
 IF(B2760&lt;=750,"651-750",
 "751-850")))</f>
        <v>501-650</v>
      </c>
      <c r="R2760" t="str">
        <f>IF(L2760=1,"Customer already churned",
 IF(N2760&gt;=70,"Urgent attention required",
 IF(O2760="46-60","Focus retention efforts",
 IF(O2760="36-45","Extend retention strategies",
 IF(O2760="501-600","Engagement support required",
 IF(O2760="601-700","Monitor engagement",
 IF(AND(C2760="Germany",D2760="Female"),"Priority proactive retention",
 "General engagement")))))))</f>
        <v>Extend retention strategies</v>
      </c>
    </row>
    <row r="2761" spans="1:18" x14ac:dyDescent="0.35">
      <c r="A2761">
        <v>15575214</v>
      </c>
      <c r="B2761">
        <v>709</v>
      </c>
      <c r="C2761" t="s">
        <v>15</v>
      </c>
      <c r="D2761" t="s">
        <v>18</v>
      </c>
      <c r="E2761">
        <v>37</v>
      </c>
      <c r="F2761">
        <v>7</v>
      </c>
      <c r="G2761" s="3">
        <v>0</v>
      </c>
      <c r="H2761">
        <v>1</v>
      </c>
      <c r="I2761">
        <v>1</v>
      </c>
      <c r="J2761">
        <v>0</v>
      </c>
      <c r="K2761" s="5">
        <v>159486.76</v>
      </c>
      <c r="L2761">
        <v>0</v>
      </c>
      <c r="M2761" t="str">
        <f t="shared" si="129"/>
        <v xml:space="preserve"> Reatined</v>
      </c>
      <c r="N2761" s="7">
        <v>50</v>
      </c>
      <c r="O2761" s="10" t="str">
        <f t="shared" si="130"/>
        <v>36-45</v>
      </c>
      <c r="P2761" t="str">
        <f t="shared" si="131"/>
        <v>7-9 Years</v>
      </c>
      <c r="Q2761" t="str">
        <f>IF(B2761&lt;=500,"300-500",
 IF(B2761&lt;=650,"501-650",
 IF(B2761&lt;=750,"651-750",
 "751-850")))</f>
        <v>651-750</v>
      </c>
      <c r="R2761" t="str">
        <f>IF(L2761=1,"Customer already churned",
 IF(N2761&gt;=70,"Urgent attention required",
 IF(O2761="46-60","Focus retention efforts",
 IF(O2761="36-45","Extend retention strategies",
 IF(O2761="501-600","Engagement support required",
 IF(O2761="601-700","Monitor engagement",
 IF(AND(C2761="Germany",D2761="Female"),"Priority proactive retention",
 "General engagement")))))))</f>
        <v>Extend retention strategies</v>
      </c>
    </row>
    <row r="2762" spans="1:18" x14ac:dyDescent="0.35">
      <c r="A2762">
        <v>15591123</v>
      </c>
      <c r="B2762">
        <v>557</v>
      </c>
      <c r="C2762" t="s">
        <v>19</v>
      </c>
      <c r="D2762" t="s">
        <v>18</v>
      </c>
      <c r="E2762">
        <v>68</v>
      </c>
      <c r="F2762">
        <v>2</v>
      </c>
      <c r="G2762" s="3">
        <v>100194.44</v>
      </c>
      <c r="H2762">
        <v>1</v>
      </c>
      <c r="I2762">
        <v>1</v>
      </c>
      <c r="J2762">
        <v>1</v>
      </c>
      <c r="K2762" s="5">
        <v>38596.339999999997</v>
      </c>
      <c r="L2762">
        <v>0</v>
      </c>
      <c r="M2762" t="str">
        <f t="shared" si="129"/>
        <v xml:space="preserve"> Reatined</v>
      </c>
      <c r="N2762" s="7">
        <v>58.333333333333343</v>
      </c>
      <c r="O2762" s="10" t="str">
        <f t="shared" si="130"/>
        <v>60+</v>
      </c>
      <c r="P2762" t="str">
        <f t="shared" si="131"/>
        <v>0-3 Years</v>
      </c>
      <c r="Q2762" t="str">
        <f>IF(B2762&lt;=500,"300-500",
 IF(B2762&lt;=650,"501-650",
 IF(B2762&lt;=750,"651-750",
 "751-850")))</f>
        <v>501-650</v>
      </c>
      <c r="R2762" t="str">
        <f>IF(L2762=1,"Customer already churned",
 IF(N2762&gt;=70,"Urgent attention required",
 IF(O2762="46-60","Focus retention efforts",
 IF(O2762="36-45","Extend retention strategies",
 IF(O2762="501-600","Engagement support required",
 IF(O2762="601-700","Monitor engagement",
 IF(AND(C2762="Germany",D2762="Female"),"Priority proactive retention",
 "General engagement")))))))</f>
        <v>General engagement</v>
      </c>
    </row>
    <row r="2763" spans="1:18" x14ac:dyDescent="0.35">
      <c r="A2763">
        <v>15573280</v>
      </c>
      <c r="B2763">
        <v>646</v>
      </c>
      <c r="C2763" t="s">
        <v>19</v>
      </c>
      <c r="D2763" t="s">
        <v>18</v>
      </c>
      <c r="E2763">
        <v>50</v>
      </c>
      <c r="F2763">
        <v>6</v>
      </c>
      <c r="G2763" s="3">
        <v>145295.31</v>
      </c>
      <c r="H2763">
        <v>2</v>
      </c>
      <c r="I2763">
        <v>1</v>
      </c>
      <c r="J2763">
        <v>1</v>
      </c>
      <c r="K2763" s="5">
        <v>27814.74</v>
      </c>
      <c r="L2763">
        <v>0</v>
      </c>
      <c r="M2763" t="str">
        <f t="shared" si="129"/>
        <v xml:space="preserve"> Reatined</v>
      </c>
      <c r="N2763" s="7">
        <v>16.666666666666661</v>
      </c>
      <c r="O2763" s="10" t="str">
        <f t="shared" si="130"/>
        <v>46-60</v>
      </c>
      <c r="P2763" t="str">
        <f t="shared" si="131"/>
        <v>4-6 Years</v>
      </c>
      <c r="Q2763" t="str">
        <f>IF(B2763&lt;=500,"300-500",
 IF(B2763&lt;=650,"501-650",
 IF(B2763&lt;=750,"651-750",
 "751-850")))</f>
        <v>501-650</v>
      </c>
      <c r="R2763" t="str">
        <f>IF(L2763=1,"Customer already churned",
 IF(N2763&gt;=70,"Urgent attention required",
 IF(O2763="46-60","Focus retention efforts",
 IF(O2763="36-45","Extend retention strategies",
 IF(O2763="501-600","Engagement support required",
 IF(O2763="601-700","Monitor engagement",
 IF(AND(C2763="Germany",D2763="Female"),"Priority proactive retention",
 "General engagement")))))))</f>
        <v>Focus retention efforts</v>
      </c>
    </row>
    <row r="2764" spans="1:18" x14ac:dyDescent="0.35">
      <c r="A2764">
        <v>15589018</v>
      </c>
      <c r="B2764">
        <v>719</v>
      </c>
      <c r="C2764" t="s">
        <v>19</v>
      </c>
      <c r="D2764" t="s">
        <v>18</v>
      </c>
      <c r="E2764">
        <v>28</v>
      </c>
      <c r="F2764">
        <v>3</v>
      </c>
      <c r="G2764" s="3">
        <v>106070.29</v>
      </c>
      <c r="H2764">
        <v>2</v>
      </c>
      <c r="I2764">
        <v>1</v>
      </c>
      <c r="J2764">
        <v>1</v>
      </c>
      <c r="K2764" s="5">
        <v>183893.31</v>
      </c>
      <c r="L2764">
        <v>0</v>
      </c>
      <c r="M2764" t="str">
        <f t="shared" si="129"/>
        <v xml:space="preserve"> Reatined</v>
      </c>
      <c r="N2764" s="7">
        <v>0</v>
      </c>
      <c r="O2764" s="10" t="str">
        <f t="shared" si="130"/>
        <v>26-35</v>
      </c>
      <c r="P2764" t="str">
        <f t="shared" si="131"/>
        <v>0-3 Years</v>
      </c>
      <c r="Q2764" t="str">
        <f>IF(B2764&lt;=500,"300-500",
 IF(B2764&lt;=650,"501-650",
 IF(B2764&lt;=750,"651-750",
 "751-850")))</f>
        <v>651-750</v>
      </c>
      <c r="R2764" t="str">
        <f>IF(L2764=1,"Customer already churned",
 IF(N2764&gt;=70,"Urgent attention required",
 IF(O2764="46-60","Focus retention efforts",
 IF(O2764="36-45","Extend retention strategies",
 IF(O2764="501-600","Engagement support required",
 IF(O2764="601-700","Monitor engagement",
 IF(AND(C2764="Germany",D2764="Female"),"Priority proactive retention",
 "General engagement")))))))</f>
        <v>General engagement</v>
      </c>
    </row>
    <row r="2765" spans="1:18" x14ac:dyDescent="0.35">
      <c r="A2765">
        <v>15654495</v>
      </c>
      <c r="B2765">
        <v>706</v>
      </c>
      <c r="C2765" t="s">
        <v>19</v>
      </c>
      <c r="D2765" t="s">
        <v>16</v>
      </c>
      <c r="E2765">
        <v>47</v>
      </c>
      <c r="F2765">
        <v>6</v>
      </c>
      <c r="G2765" s="3">
        <v>120621.89</v>
      </c>
      <c r="H2765">
        <v>1</v>
      </c>
      <c r="I2765">
        <v>1</v>
      </c>
      <c r="J2765">
        <v>1</v>
      </c>
      <c r="K2765" s="5">
        <v>140803.70000000001</v>
      </c>
      <c r="L2765">
        <v>0</v>
      </c>
      <c r="M2765" t="str">
        <f t="shared" si="129"/>
        <v xml:space="preserve"> Reatined</v>
      </c>
      <c r="N2765" s="7">
        <v>16.666666666666661</v>
      </c>
      <c r="O2765" s="10" t="str">
        <f t="shared" si="130"/>
        <v>46-60</v>
      </c>
      <c r="P2765" t="str">
        <f t="shared" si="131"/>
        <v>4-6 Years</v>
      </c>
      <c r="Q2765" t="str">
        <f>IF(B2765&lt;=500,"300-500",
 IF(B2765&lt;=650,"501-650",
 IF(B2765&lt;=750,"651-750",
 "751-850")))</f>
        <v>651-750</v>
      </c>
      <c r="R2765" t="str">
        <f>IF(L2765=1,"Customer already churned",
 IF(N2765&gt;=70,"Urgent attention required",
 IF(O2765="46-60","Focus retention efforts",
 IF(O2765="36-45","Extend retention strategies",
 IF(O2765="501-600","Engagement support required",
 IF(O2765="601-700","Monitor engagement",
 IF(AND(C2765="Germany",D2765="Female"),"Priority proactive retention",
 "General engagement")))))))</f>
        <v>Focus retention efforts</v>
      </c>
    </row>
    <row r="2766" spans="1:18" x14ac:dyDescent="0.35">
      <c r="A2766">
        <v>15597265</v>
      </c>
      <c r="B2766">
        <v>660</v>
      </c>
      <c r="C2766" t="s">
        <v>15</v>
      </c>
      <c r="D2766" t="s">
        <v>18</v>
      </c>
      <c r="E2766">
        <v>38</v>
      </c>
      <c r="F2766">
        <v>7</v>
      </c>
      <c r="G2766" s="3">
        <v>0</v>
      </c>
      <c r="H2766">
        <v>2</v>
      </c>
      <c r="I2766">
        <v>0</v>
      </c>
      <c r="J2766">
        <v>1</v>
      </c>
      <c r="K2766" s="5">
        <v>146585.53</v>
      </c>
      <c r="L2766">
        <v>0</v>
      </c>
      <c r="M2766" t="str">
        <f t="shared" si="129"/>
        <v xml:space="preserve"> Reatined</v>
      </c>
      <c r="N2766" s="7">
        <v>20.833333333333339</v>
      </c>
      <c r="O2766" s="10" t="str">
        <f t="shared" si="130"/>
        <v>36-45</v>
      </c>
      <c r="P2766" t="str">
        <f t="shared" si="131"/>
        <v>7-9 Years</v>
      </c>
      <c r="Q2766" t="str">
        <f>IF(B2766&lt;=500,"300-500",
 IF(B2766&lt;=650,"501-650",
 IF(B2766&lt;=750,"651-750",
 "751-850")))</f>
        <v>651-750</v>
      </c>
      <c r="R2766" t="str">
        <f>IF(L2766=1,"Customer already churned",
 IF(N2766&gt;=70,"Urgent attention required",
 IF(O2766="46-60","Focus retention efforts",
 IF(O2766="36-45","Extend retention strategies",
 IF(O2766="501-600","Engagement support required",
 IF(O2766="601-700","Monitor engagement",
 IF(AND(C2766="Germany",D2766="Female"),"Priority proactive retention",
 "General engagement")))))))</f>
        <v>Extend retention strategies</v>
      </c>
    </row>
    <row r="2767" spans="1:18" x14ac:dyDescent="0.35">
      <c r="A2767">
        <v>15733876</v>
      </c>
      <c r="B2767">
        <v>667</v>
      </c>
      <c r="C2767" t="s">
        <v>15</v>
      </c>
      <c r="D2767" t="s">
        <v>18</v>
      </c>
      <c r="E2767">
        <v>36</v>
      </c>
      <c r="F2767">
        <v>9</v>
      </c>
      <c r="G2767" s="3">
        <v>0</v>
      </c>
      <c r="H2767">
        <v>2</v>
      </c>
      <c r="I2767">
        <v>1</v>
      </c>
      <c r="J2767">
        <v>1</v>
      </c>
      <c r="K2767" s="5">
        <v>40062.29</v>
      </c>
      <c r="L2767">
        <v>0</v>
      </c>
      <c r="M2767" t="str">
        <f t="shared" si="129"/>
        <v xml:space="preserve"> Reatined</v>
      </c>
      <c r="N2767" s="7">
        <v>12.5</v>
      </c>
      <c r="O2767" s="10" t="str">
        <f t="shared" si="130"/>
        <v>36-45</v>
      </c>
      <c r="P2767" t="str">
        <f t="shared" si="131"/>
        <v>7-9 Years</v>
      </c>
      <c r="Q2767" t="str">
        <f>IF(B2767&lt;=500,"300-500",
 IF(B2767&lt;=650,"501-650",
 IF(B2767&lt;=750,"651-750",
 "751-850")))</f>
        <v>651-750</v>
      </c>
      <c r="R2767" t="str">
        <f>IF(L2767=1,"Customer already churned",
 IF(N2767&gt;=70,"Urgent attention required",
 IF(O2767="46-60","Focus retention efforts",
 IF(O2767="36-45","Extend retention strategies",
 IF(O2767="501-600","Engagement support required",
 IF(O2767="601-700","Monitor engagement",
 IF(AND(C2767="Germany",D2767="Female"),"Priority proactive retention",
 "General engagement")))))))</f>
        <v>Extend retention strategies</v>
      </c>
    </row>
    <row r="2768" spans="1:18" x14ac:dyDescent="0.35">
      <c r="A2768">
        <v>15677217</v>
      </c>
      <c r="B2768">
        <v>705</v>
      </c>
      <c r="C2768" t="s">
        <v>15</v>
      </c>
      <c r="D2768" t="s">
        <v>18</v>
      </c>
      <c r="E2768">
        <v>30</v>
      </c>
      <c r="F2768">
        <v>1</v>
      </c>
      <c r="G2768" s="3">
        <v>0</v>
      </c>
      <c r="H2768">
        <v>1</v>
      </c>
      <c r="I2768">
        <v>1</v>
      </c>
      <c r="J2768">
        <v>1</v>
      </c>
      <c r="K2768" s="5">
        <v>181300.32</v>
      </c>
      <c r="L2768">
        <v>0</v>
      </c>
      <c r="M2768" t="str">
        <f t="shared" si="129"/>
        <v xml:space="preserve"> Reatined</v>
      </c>
      <c r="N2768" s="7">
        <v>54.166666666666657</v>
      </c>
      <c r="O2768" s="10" t="str">
        <f t="shared" si="130"/>
        <v>26-35</v>
      </c>
      <c r="P2768" t="str">
        <f t="shared" si="131"/>
        <v>0-3 Years</v>
      </c>
      <c r="Q2768" t="str">
        <f>IF(B2768&lt;=500,"300-500",
 IF(B2768&lt;=650,"501-650",
 IF(B2768&lt;=750,"651-750",
 "751-850")))</f>
        <v>651-750</v>
      </c>
      <c r="R2768" t="str">
        <f>IF(L2768=1,"Customer already churned",
 IF(N2768&gt;=70,"Urgent attention required",
 IF(O2768="46-60","Focus retention efforts",
 IF(O2768="36-45","Extend retention strategies",
 IF(O2768="501-600","Engagement support required",
 IF(O2768="601-700","Monitor engagement",
 IF(AND(C2768="Germany",D2768="Female"),"Priority proactive retention",
 "General engagement")))))))</f>
        <v>General engagement</v>
      </c>
    </row>
    <row r="2769" spans="1:18" x14ac:dyDescent="0.35">
      <c r="A2769">
        <v>15747265</v>
      </c>
      <c r="B2769">
        <v>598</v>
      </c>
      <c r="C2769" t="s">
        <v>19</v>
      </c>
      <c r="D2769" t="s">
        <v>16</v>
      </c>
      <c r="E2769">
        <v>27</v>
      </c>
      <c r="F2769">
        <v>10</v>
      </c>
      <c r="G2769" s="3">
        <v>171283.91</v>
      </c>
      <c r="H2769">
        <v>1</v>
      </c>
      <c r="I2769">
        <v>1</v>
      </c>
      <c r="J2769">
        <v>1</v>
      </c>
      <c r="K2769" s="5">
        <v>84136.12</v>
      </c>
      <c r="L2769">
        <v>0</v>
      </c>
      <c r="M2769" t="str">
        <f t="shared" si="129"/>
        <v xml:space="preserve"> Reatined</v>
      </c>
      <c r="N2769" s="7">
        <v>16.666666666666661</v>
      </c>
      <c r="O2769" s="10" t="str">
        <f t="shared" si="130"/>
        <v>26-35</v>
      </c>
      <c r="P2769" t="str">
        <f t="shared" si="131"/>
        <v>10+ Years</v>
      </c>
      <c r="Q2769" t="str">
        <f>IF(B2769&lt;=500,"300-500",
 IF(B2769&lt;=650,"501-650",
 IF(B2769&lt;=750,"651-750",
 "751-850")))</f>
        <v>501-650</v>
      </c>
      <c r="R2769" t="str">
        <f>IF(L2769=1,"Customer already churned",
 IF(N2769&gt;=70,"Urgent attention required",
 IF(O2769="46-60","Focus retention efforts",
 IF(O2769="36-45","Extend retention strategies",
 IF(O2769="501-600","Engagement support required",
 IF(O2769="601-700","Monitor engagement",
 IF(AND(C2769="Germany",D2769="Female"),"Priority proactive retention",
 "General engagement")))))))</f>
        <v>Priority proactive retention</v>
      </c>
    </row>
    <row r="2770" spans="1:18" x14ac:dyDescent="0.35">
      <c r="A2770">
        <v>15713379</v>
      </c>
      <c r="B2770">
        <v>669</v>
      </c>
      <c r="C2770" t="s">
        <v>15</v>
      </c>
      <c r="D2770" t="s">
        <v>18</v>
      </c>
      <c r="E2770">
        <v>26</v>
      </c>
      <c r="F2770">
        <v>4</v>
      </c>
      <c r="G2770" s="3">
        <v>0</v>
      </c>
      <c r="H2770">
        <v>2</v>
      </c>
      <c r="I2770">
        <v>1</v>
      </c>
      <c r="J2770">
        <v>1</v>
      </c>
      <c r="K2770" s="5">
        <v>197594.34</v>
      </c>
      <c r="L2770">
        <v>0</v>
      </c>
      <c r="M2770" t="str">
        <f t="shared" si="129"/>
        <v xml:space="preserve"> Reatined</v>
      </c>
      <c r="N2770" s="7">
        <v>12.5</v>
      </c>
      <c r="O2770" s="10" t="str">
        <f t="shared" si="130"/>
        <v>26-35</v>
      </c>
      <c r="P2770" t="str">
        <f t="shared" si="131"/>
        <v>4-6 Years</v>
      </c>
      <c r="Q2770" t="str">
        <f>IF(B2770&lt;=500,"300-500",
 IF(B2770&lt;=650,"501-650",
 IF(B2770&lt;=750,"651-750",
 "751-850")))</f>
        <v>651-750</v>
      </c>
      <c r="R2770" t="str">
        <f>IF(L2770=1,"Customer already churned",
 IF(N2770&gt;=70,"Urgent attention required",
 IF(O2770="46-60","Focus retention efforts",
 IF(O2770="36-45","Extend retention strategies",
 IF(O2770="501-600","Engagement support required",
 IF(O2770="601-700","Monitor engagement",
 IF(AND(C2770="Germany",D2770="Female"),"Priority proactive retention",
 "General engagement")))))))</f>
        <v>General engagement</v>
      </c>
    </row>
    <row r="2771" spans="1:18" x14ac:dyDescent="0.35">
      <c r="A2771">
        <v>15730433</v>
      </c>
      <c r="B2771">
        <v>580</v>
      </c>
      <c r="C2771" t="s">
        <v>19</v>
      </c>
      <c r="D2771" t="s">
        <v>16</v>
      </c>
      <c r="E2771">
        <v>38</v>
      </c>
      <c r="F2771">
        <v>1</v>
      </c>
      <c r="G2771" s="3">
        <v>128218.47</v>
      </c>
      <c r="H2771">
        <v>1</v>
      </c>
      <c r="I2771">
        <v>1</v>
      </c>
      <c r="J2771">
        <v>0</v>
      </c>
      <c r="K2771" s="5">
        <v>125953.83</v>
      </c>
      <c r="L2771">
        <v>1</v>
      </c>
      <c r="M2771" t="str">
        <f t="shared" si="129"/>
        <v>Churned</v>
      </c>
      <c r="N2771" s="7">
        <v>62.5</v>
      </c>
      <c r="O2771" s="10" t="str">
        <f t="shared" si="130"/>
        <v>36-45</v>
      </c>
      <c r="P2771" t="str">
        <f t="shared" si="131"/>
        <v>0-3 Years</v>
      </c>
      <c r="Q2771" t="str">
        <f>IF(B2771&lt;=500,"300-500",
 IF(B2771&lt;=650,"501-650",
 IF(B2771&lt;=750,"651-750",
 "751-850")))</f>
        <v>501-650</v>
      </c>
      <c r="R2771" t="str">
        <f>IF(L2771=1,"Customer already churned",
 IF(N2771&gt;=70,"Urgent attention required",
 IF(O2771="46-60","Focus retention efforts",
 IF(O2771="36-45","Extend retention strategies",
 IF(O2771="501-600","Engagement support required",
 IF(O2771="601-700","Monitor engagement",
 IF(AND(C2771="Germany",D2771="Female"),"Priority proactive retention",
 "General engagement")))))))</f>
        <v>Customer already churned</v>
      </c>
    </row>
    <row r="2772" spans="1:18" x14ac:dyDescent="0.35">
      <c r="A2772">
        <v>15693347</v>
      </c>
      <c r="B2772">
        <v>676</v>
      </c>
      <c r="C2772" t="s">
        <v>15</v>
      </c>
      <c r="D2772" t="s">
        <v>16</v>
      </c>
      <c r="E2772">
        <v>32</v>
      </c>
      <c r="F2772">
        <v>5</v>
      </c>
      <c r="G2772" s="3">
        <v>0</v>
      </c>
      <c r="H2772">
        <v>2</v>
      </c>
      <c r="I2772">
        <v>1</v>
      </c>
      <c r="J2772">
        <v>1</v>
      </c>
      <c r="K2772" s="5">
        <v>75465.41</v>
      </c>
      <c r="L2772">
        <v>0</v>
      </c>
      <c r="M2772" t="str">
        <f t="shared" si="129"/>
        <v xml:space="preserve"> Reatined</v>
      </c>
      <c r="N2772" s="7">
        <v>12.5</v>
      </c>
      <c r="O2772" s="10" t="str">
        <f t="shared" si="130"/>
        <v>26-35</v>
      </c>
      <c r="P2772" t="str">
        <f t="shared" si="131"/>
        <v>4-6 Years</v>
      </c>
      <c r="Q2772" t="str">
        <f>IF(B2772&lt;=500,"300-500",
 IF(B2772&lt;=650,"501-650",
 IF(B2772&lt;=750,"651-750",
 "751-850")))</f>
        <v>651-750</v>
      </c>
      <c r="R2772" t="str">
        <f>IF(L2772=1,"Customer already churned",
 IF(N2772&gt;=70,"Urgent attention required",
 IF(O2772="46-60","Focus retention efforts",
 IF(O2772="36-45","Extend retention strategies",
 IF(O2772="501-600","Engagement support required",
 IF(O2772="601-700","Monitor engagement",
 IF(AND(C2772="Germany",D2772="Female"),"Priority proactive retention",
 "General engagement")))))))</f>
        <v>General engagement</v>
      </c>
    </row>
    <row r="2773" spans="1:18" x14ac:dyDescent="0.35">
      <c r="A2773">
        <v>15715465</v>
      </c>
      <c r="B2773">
        <v>714</v>
      </c>
      <c r="C2773" t="s">
        <v>19</v>
      </c>
      <c r="D2773" t="s">
        <v>18</v>
      </c>
      <c r="E2773">
        <v>28</v>
      </c>
      <c r="F2773">
        <v>7</v>
      </c>
      <c r="G2773" s="3">
        <v>77776.39</v>
      </c>
      <c r="H2773">
        <v>1</v>
      </c>
      <c r="I2773">
        <v>1</v>
      </c>
      <c r="J2773">
        <v>0</v>
      </c>
      <c r="K2773" s="5">
        <v>177737.07</v>
      </c>
      <c r="L2773">
        <v>0</v>
      </c>
      <c r="M2773" t="str">
        <f t="shared" si="129"/>
        <v xml:space="preserve"> Reatined</v>
      </c>
      <c r="N2773" s="7">
        <v>37.5</v>
      </c>
      <c r="O2773" s="10" t="str">
        <f t="shared" si="130"/>
        <v>26-35</v>
      </c>
      <c r="P2773" t="str">
        <f t="shared" si="131"/>
        <v>7-9 Years</v>
      </c>
      <c r="Q2773" t="str">
        <f>IF(B2773&lt;=500,"300-500",
 IF(B2773&lt;=650,"501-650",
 IF(B2773&lt;=750,"651-750",
 "751-850")))</f>
        <v>651-750</v>
      </c>
      <c r="R2773" t="str">
        <f>IF(L2773=1,"Customer already churned",
 IF(N2773&gt;=70,"Urgent attention required",
 IF(O2773="46-60","Focus retention efforts",
 IF(O2773="36-45","Extend retention strategies",
 IF(O2773="501-600","Engagement support required",
 IF(O2773="601-700","Monitor engagement",
 IF(AND(C2773="Germany",D2773="Female"),"Priority proactive retention",
 "General engagement")))))))</f>
        <v>General engagement</v>
      </c>
    </row>
    <row r="2774" spans="1:18" x14ac:dyDescent="0.35">
      <c r="A2774">
        <v>15680736</v>
      </c>
      <c r="B2774">
        <v>597</v>
      </c>
      <c r="C2774" t="s">
        <v>19</v>
      </c>
      <c r="D2774" t="s">
        <v>16</v>
      </c>
      <c r="E2774">
        <v>72</v>
      </c>
      <c r="F2774">
        <v>6</v>
      </c>
      <c r="G2774" s="3">
        <v>124978.19</v>
      </c>
      <c r="H2774">
        <v>2</v>
      </c>
      <c r="I2774">
        <v>1</v>
      </c>
      <c r="J2774">
        <v>1</v>
      </c>
      <c r="K2774" s="5">
        <v>7144.46</v>
      </c>
      <c r="L2774">
        <v>0</v>
      </c>
      <c r="M2774" t="str">
        <f t="shared" si="129"/>
        <v xml:space="preserve"> Reatined</v>
      </c>
      <c r="N2774" s="7">
        <v>16.666666666666661</v>
      </c>
      <c r="O2774" s="10" t="str">
        <f t="shared" si="130"/>
        <v>60+</v>
      </c>
      <c r="P2774" t="str">
        <f t="shared" si="131"/>
        <v>4-6 Years</v>
      </c>
      <c r="Q2774" t="str">
        <f>IF(B2774&lt;=500,"300-500",
 IF(B2774&lt;=650,"501-650",
 IF(B2774&lt;=750,"651-750",
 "751-850")))</f>
        <v>501-650</v>
      </c>
      <c r="R2774" t="str">
        <f>IF(L2774=1,"Customer already churned",
 IF(N2774&gt;=70,"Urgent attention required",
 IF(O2774="46-60","Focus retention efforts",
 IF(O2774="36-45","Extend retention strategies",
 IF(O2774="501-600","Engagement support required",
 IF(O2774="601-700","Monitor engagement",
 IF(AND(C2774="Germany",D2774="Female"),"Priority proactive retention",
 "General engagement")))))))</f>
        <v>Priority proactive retention</v>
      </c>
    </row>
    <row r="2775" spans="1:18" x14ac:dyDescent="0.35">
      <c r="A2775">
        <v>15610765</v>
      </c>
      <c r="B2775">
        <v>559</v>
      </c>
      <c r="C2775" t="s">
        <v>15</v>
      </c>
      <c r="D2775" t="s">
        <v>18</v>
      </c>
      <c r="E2775">
        <v>29</v>
      </c>
      <c r="F2775">
        <v>1</v>
      </c>
      <c r="G2775" s="3">
        <v>0</v>
      </c>
      <c r="H2775">
        <v>2</v>
      </c>
      <c r="I2775">
        <v>0</v>
      </c>
      <c r="J2775">
        <v>0</v>
      </c>
      <c r="K2775" s="5">
        <v>155639.76</v>
      </c>
      <c r="L2775">
        <v>0</v>
      </c>
      <c r="M2775" t="str">
        <f t="shared" si="129"/>
        <v xml:space="preserve"> Reatined</v>
      </c>
      <c r="N2775" s="7">
        <v>66.666666666666657</v>
      </c>
      <c r="O2775" s="10" t="str">
        <f t="shared" si="130"/>
        <v>26-35</v>
      </c>
      <c r="P2775" t="str">
        <f t="shared" si="131"/>
        <v>0-3 Years</v>
      </c>
      <c r="Q2775" t="str">
        <f>IF(B2775&lt;=500,"300-500",
 IF(B2775&lt;=650,"501-650",
 IF(B2775&lt;=750,"651-750",
 "751-850")))</f>
        <v>501-650</v>
      </c>
      <c r="R2775" t="str">
        <f>IF(L2775=1,"Customer already churned",
 IF(N2775&gt;=70,"Urgent attention required",
 IF(O2775="46-60","Focus retention efforts",
 IF(O2775="36-45","Extend retention strategies",
 IF(O2775="501-600","Engagement support required",
 IF(O2775="601-700","Monitor engagement",
 IF(AND(C2775="Germany",D2775="Female"),"Priority proactive retention",
 "General engagement")))))))</f>
        <v>General engagement</v>
      </c>
    </row>
    <row r="2776" spans="1:18" x14ac:dyDescent="0.35">
      <c r="A2776">
        <v>15650034</v>
      </c>
      <c r="B2776">
        <v>564</v>
      </c>
      <c r="C2776" t="s">
        <v>15</v>
      </c>
      <c r="D2776" t="s">
        <v>16</v>
      </c>
      <c r="E2776">
        <v>28</v>
      </c>
      <c r="F2776">
        <v>1</v>
      </c>
      <c r="G2776" s="3">
        <v>0</v>
      </c>
      <c r="H2776">
        <v>1</v>
      </c>
      <c r="I2776">
        <v>1</v>
      </c>
      <c r="J2776">
        <v>1</v>
      </c>
      <c r="K2776" s="5">
        <v>162428.04999999999</v>
      </c>
      <c r="L2776">
        <v>0</v>
      </c>
      <c r="M2776" t="str">
        <f t="shared" si="129"/>
        <v xml:space="preserve"> Reatined</v>
      </c>
      <c r="N2776" s="7">
        <v>54.166666666666657</v>
      </c>
      <c r="O2776" s="10" t="str">
        <f t="shared" si="130"/>
        <v>26-35</v>
      </c>
      <c r="P2776" t="str">
        <f t="shared" si="131"/>
        <v>0-3 Years</v>
      </c>
      <c r="Q2776" t="str">
        <f>IF(B2776&lt;=500,"300-500",
 IF(B2776&lt;=650,"501-650",
 IF(B2776&lt;=750,"651-750",
 "751-850")))</f>
        <v>501-650</v>
      </c>
      <c r="R2776" t="str">
        <f>IF(L2776=1,"Customer already churned",
 IF(N2776&gt;=70,"Urgent attention required",
 IF(O2776="46-60","Focus retention efforts",
 IF(O2776="36-45","Extend retention strategies",
 IF(O2776="501-600","Engagement support required",
 IF(O2776="601-700","Monitor engagement",
 IF(AND(C2776="Germany",D2776="Female"),"Priority proactive retention",
 "General engagement")))))))</f>
        <v>General engagement</v>
      </c>
    </row>
    <row r="2777" spans="1:18" x14ac:dyDescent="0.35">
      <c r="A2777">
        <v>15782468</v>
      </c>
      <c r="B2777">
        <v>850</v>
      </c>
      <c r="C2777" t="s">
        <v>17</v>
      </c>
      <c r="D2777" t="s">
        <v>18</v>
      </c>
      <c r="E2777">
        <v>51</v>
      </c>
      <c r="F2777">
        <v>3</v>
      </c>
      <c r="G2777" s="3">
        <v>109799.55</v>
      </c>
      <c r="H2777">
        <v>2</v>
      </c>
      <c r="I2777">
        <v>1</v>
      </c>
      <c r="J2777">
        <v>1</v>
      </c>
      <c r="K2777" s="5">
        <v>12457.76</v>
      </c>
      <c r="L2777">
        <v>1</v>
      </c>
      <c r="M2777" t="str">
        <f t="shared" si="129"/>
        <v>Churned</v>
      </c>
      <c r="N2777" s="7">
        <v>16.666666666666661</v>
      </c>
      <c r="O2777" s="10" t="str">
        <f t="shared" si="130"/>
        <v>46-60</v>
      </c>
      <c r="P2777" t="str">
        <f t="shared" si="131"/>
        <v>0-3 Years</v>
      </c>
      <c r="Q2777" t="str">
        <f>IF(B2777&lt;=500,"300-500",
 IF(B2777&lt;=650,"501-650",
 IF(B2777&lt;=750,"651-750",
 "751-850")))</f>
        <v>751-850</v>
      </c>
      <c r="R2777" t="str">
        <f>IF(L2777=1,"Customer already churned",
 IF(N2777&gt;=70,"Urgent attention required",
 IF(O2777="46-60","Focus retention efforts",
 IF(O2777="36-45","Extend retention strategies",
 IF(O2777="501-600","Engagement support required",
 IF(O2777="601-700","Monitor engagement",
 IF(AND(C2777="Germany",D2777="Female"),"Priority proactive retention",
 "General engagement")))))))</f>
        <v>Customer already churned</v>
      </c>
    </row>
    <row r="2778" spans="1:18" x14ac:dyDescent="0.35">
      <c r="A2778">
        <v>15685109</v>
      </c>
      <c r="B2778">
        <v>689</v>
      </c>
      <c r="C2778" t="s">
        <v>15</v>
      </c>
      <c r="D2778" t="s">
        <v>18</v>
      </c>
      <c r="E2778">
        <v>39</v>
      </c>
      <c r="F2778">
        <v>7</v>
      </c>
      <c r="G2778" s="3">
        <v>0</v>
      </c>
      <c r="H2778">
        <v>2</v>
      </c>
      <c r="I2778">
        <v>0</v>
      </c>
      <c r="J2778">
        <v>0</v>
      </c>
      <c r="K2778" s="5">
        <v>14917.09</v>
      </c>
      <c r="L2778">
        <v>0</v>
      </c>
      <c r="M2778" t="str">
        <f t="shared" si="129"/>
        <v xml:space="preserve"> Reatined</v>
      </c>
      <c r="N2778" s="7">
        <v>41.666666666666671</v>
      </c>
      <c r="O2778" s="10" t="str">
        <f t="shared" si="130"/>
        <v>36-45</v>
      </c>
      <c r="P2778" t="str">
        <f t="shared" si="131"/>
        <v>7-9 Years</v>
      </c>
      <c r="Q2778" t="str">
        <f>IF(B2778&lt;=500,"300-500",
 IF(B2778&lt;=650,"501-650",
 IF(B2778&lt;=750,"651-750",
 "751-850")))</f>
        <v>651-750</v>
      </c>
      <c r="R2778" t="str">
        <f>IF(L2778=1,"Customer already churned",
 IF(N2778&gt;=70,"Urgent attention required",
 IF(O2778="46-60","Focus retention efforts",
 IF(O2778="36-45","Extend retention strategies",
 IF(O2778="501-600","Engagement support required",
 IF(O2778="601-700","Monitor engagement",
 IF(AND(C2778="Germany",D2778="Female"),"Priority proactive retention",
 "General engagement")))))))</f>
        <v>Extend retention strategies</v>
      </c>
    </row>
    <row r="2779" spans="1:18" x14ac:dyDescent="0.35">
      <c r="A2779">
        <v>15776233</v>
      </c>
      <c r="B2779">
        <v>758</v>
      </c>
      <c r="C2779" t="s">
        <v>19</v>
      </c>
      <c r="D2779" t="s">
        <v>16</v>
      </c>
      <c r="E2779">
        <v>61</v>
      </c>
      <c r="F2779">
        <v>8</v>
      </c>
      <c r="G2779" s="3">
        <v>125397.21</v>
      </c>
      <c r="H2779">
        <v>1</v>
      </c>
      <c r="I2779">
        <v>1</v>
      </c>
      <c r="J2779">
        <v>0</v>
      </c>
      <c r="K2779" s="5">
        <v>182184.09</v>
      </c>
      <c r="L2779">
        <v>1</v>
      </c>
      <c r="M2779" t="str">
        <f t="shared" si="129"/>
        <v>Churned</v>
      </c>
      <c r="N2779" s="7">
        <v>54.166666666666657</v>
      </c>
      <c r="O2779" s="10" t="str">
        <f t="shared" si="130"/>
        <v>60+</v>
      </c>
      <c r="P2779" t="str">
        <f t="shared" si="131"/>
        <v>7-9 Years</v>
      </c>
      <c r="Q2779" t="str">
        <f>IF(B2779&lt;=500,"300-500",
 IF(B2779&lt;=650,"501-650",
 IF(B2779&lt;=750,"651-750",
 "751-850")))</f>
        <v>751-850</v>
      </c>
      <c r="R2779" t="str">
        <f>IF(L2779=1,"Customer already churned",
 IF(N2779&gt;=70,"Urgent attention required",
 IF(O2779="46-60","Focus retention efforts",
 IF(O2779="36-45","Extend retention strategies",
 IF(O2779="501-600","Engagement support required",
 IF(O2779="601-700","Monitor engagement",
 IF(AND(C2779="Germany",D2779="Female"),"Priority proactive retention",
 "General engagement")))))))</f>
        <v>Customer already churned</v>
      </c>
    </row>
    <row r="2780" spans="1:18" x14ac:dyDescent="0.35">
      <c r="A2780">
        <v>15761141</v>
      </c>
      <c r="B2780">
        <v>604</v>
      </c>
      <c r="C2780" t="s">
        <v>17</v>
      </c>
      <c r="D2780" t="s">
        <v>16</v>
      </c>
      <c r="E2780">
        <v>71</v>
      </c>
      <c r="F2780">
        <v>10</v>
      </c>
      <c r="G2780" s="3">
        <v>0</v>
      </c>
      <c r="H2780">
        <v>2</v>
      </c>
      <c r="I2780">
        <v>1</v>
      </c>
      <c r="J2780">
        <v>1</v>
      </c>
      <c r="K2780" s="5">
        <v>129984.2</v>
      </c>
      <c r="L2780">
        <v>0</v>
      </c>
      <c r="M2780" t="str">
        <f t="shared" si="129"/>
        <v xml:space="preserve"> Reatined</v>
      </c>
      <c r="N2780" s="7">
        <v>29.166666666666671</v>
      </c>
      <c r="O2780" s="10" t="str">
        <f t="shared" si="130"/>
        <v>60+</v>
      </c>
      <c r="P2780" t="str">
        <f t="shared" si="131"/>
        <v>10+ Years</v>
      </c>
      <c r="Q2780" t="str">
        <f>IF(B2780&lt;=500,"300-500",
 IF(B2780&lt;=650,"501-650",
 IF(B2780&lt;=750,"651-750",
 "751-850")))</f>
        <v>501-650</v>
      </c>
      <c r="R2780" t="str">
        <f>IF(L2780=1,"Customer already churned",
 IF(N2780&gt;=70,"Urgent attention required",
 IF(O2780="46-60","Focus retention efforts",
 IF(O2780="36-45","Extend retention strategies",
 IF(O2780="501-600","Engagement support required",
 IF(O2780="601-700","Monitor engagement",
 IF(AND(C2780="Germany",D2780="Female"),"Priority proactive retention",
 "General engagement")))))))</f>
        <v>General engagement</v>
      </c>
    </row>
    <row r="2781" spans="1:18" x14ac:dyDescent="0.35">
      <c r="A2781">
        <v>15781702</v>
      </c>
      <c r="B2781">
        <v>733</v>
      </c>
      <c r="C2781" t="s">
        <v>19</v>
      </c>
      <c r="D2781" t="s">
        <v>18</v>
      </c>
      <c r="E2781">
        <v>38</v>
      </c>
      <c r="F2781">
        <v>9</v>
      </c>
      <c r="G2781" s="3">
        <v>111347.37</v>
      </c>
      <c r="H2781">
        <v>2</v>
      </c>
      <c r="I2781">
        <v>0</v>
      </c>
      <c r="J2781">
        <v>1</v>
      </c>
      <c r="K2781" s="5">
        <v>194872.97</v>
      </c>
      <c r="L2781">
        <v>0</v>
      </c>
      <c r="M2781" t="str">
        <f t="shared" si="129"/>
        <v xml:space="preserve"> Reatined</v>
      </c>
      <c r="N2781" s="7">
        <v>8.3333333333333321</v>
      </c>
      <c r="O2781" s="10" t="str">
        <f t="shared" si="130"/>
        <v>36-45</v>
      </c>
      <c r="P2781" t="str">
        <f t="shared" si="131"/>
        <v>7-9 Years</v>
      </c>
      <c r="Q2781" t="str">
        <f>IF(B2781&lt;=500,"300-500",
 IF(B2781&lt;=650,"501-650",
 IF(B2781&lt;=750,"651-750",
 "751-850")))</f>
        <v>651-750</v>
      </c>
      <c r="R2781" t="str">
        <f>IF(L2781=1,"Customer already churned",
 IF(N2781&gt;=70,"Urgent attention required",
 IF(O2781="46-60","Focus retention efforts",
 IF(O2781="36-45","Extend retention strategies",
 IF(O2781="501-600","Engagement support required",
 IF(O2781="601-700","Monitor engagement",
 IF(AND(C2781="Germany",D2781="Female"),"Priority proactive retention",
 "General engagement")))))))</f>
        <v>Extend retention strategies</v>
      </c>
    </row>
    <row r="2782" spans="1:18" x14ac:dyDescent="0.35">
      <c r="A2782">
        <v>15790235</v>
      </c>
      <c r="B2782">
        <v>778</v>
      </c>
      <c r="C2782" t="s">
        <v>17</v>
      </c>
      <c r="D2782" t="s">
        <v>18</v>
      </c>
      <c r="E2782">
        <v>40</v>
      </c>
      <c r="F2782">
        <v>8</v>
      </c>
      <c r="G2782" s="3">
        <v>104291.41</v>
      </c>
      <c r="H2782">
        <v>2</v>
      </c>
      <c r="I2782">
        <v>1</v>
      </c>
      <c r="J2782">
        <v>1</v>
      </c>
      <c r="K2782" s="5">
        <v>117507.11</v>
      </c>
      <c r="L2782">
        <v>0</v>
      </c>
      <c r="M2782" t="str">
        <f t="shared" si="129"/>
        <v xml:space="preserve"> Reatined</v>
      </c>
      <c r="N2782" s="7">
        <v>0</v>
      </c>
      <c r="O2782" s="10" t="str">
        <f t="shared" si="130"/>
        <v>36-45</v>
      </c>
      <c r="P2782" t="str">
        <f t="shared" si="131"/>
        <v>7-9 Years</v>
      </c>
      <c r="Q2782" t="str">
        <f>IF(B2782&lt;=500,"300-500",
 IF(B2782&lt;=650,"501-650",
 IF(B2782&lt;=750,"651-750",
 "751-850")))</f>
        <v>751-850</v>
      </c>
      <c r="R2782" t="str">
        <f>IF(L2782=1,"Customer already churned",
 IF(N2782&gt;=70,"Urgent attention required",
 IF(O2782="46-60","Focus retention efforts",
 IF(O2782="36-45","Extend retention strategies",
 IF(O2782="501-600","Engagement support required",
 IF(O2782="601-700","Monitor engagement",
 IF(AND(C2782="Germany",D2782="Female"),"Priority proactive retention",
 "General engagement")))))))</f>
        <v>Extend retention strategies</v>
      </c>
    </row>
    <row r="2783" spans="1:18" x14ac:dyDescent="0.35">
      <c r="A2783">
        <v>15641416</v>
      </c>
      <c r="B2783">
        <v>732</v>
      </c>
      <c r="C2783" t="s">
        <v>19</v>
      </c>
      <c r="D2783" t="s">
        <v>16</v>
      </c>
      <c r="E2783">
        <v>61</v>
      </c>
      <c r="F2783">
        <v>9</v>
      </c>
      <c r="G2783" s="3">
        <v>94867.18</v>
      </c>
      <c r="H2783">
        <v>2</v>
      </c>
      <c r="I2783">
        <v>1</v>
      </c>
      <c r="J2783">
        <v>1</v>
      </c>
      <c r="K2783" s="5">
        <v>157527.6</v>
      </c>
      <c r="L2783">
        <v>1</v>
      </c>
      <c r="M2783" t="str">
        <f t="shared" si="129"/>
        <v>Churned</v>
      </c>
      <c r="N2783" s="7">
        <v>16.666666666666661</v>
      </c>
      <c r="O2783" s="10" t="str">
        <f t="shared" si="130"/>
        <v>60+</v>
      </c>
      <c r="P2783" t="str">
        <f t="shared" si="131"/>
        <v>7-9 Years</v>
      </c>
      <c r="Q2783" t="str">
        <f>IF(B2783&lt;=500,"300-500",
 IF(B2783&lt;=650,"501-650",
 IF(B2783&lt;=750,"651-750",
 "751-850")))</f>
        <v>651-750</v>
      </c>
      <c r="R2783" t="str">
        <f>IF(L2783=1,"Customer already churned",
 IF(N2783&gt;=70,"Urgent attention required",
 IF(O2783="46-60","Focus retention efforts",
 IF(O2783="36-45","Extend retention strategies",
 IF(O2783="501-600","Engagement support required",
 IF(O2783="601-700","Monitor engagement",
 IF(AND(C2783="Germany",D2783="Female"),"Priority proactive retention",
 "General engagement")))))))</f>
        <v>Customer already churned</v>
      </c>
    </row>
    <row r="2784" spans="1:18" x14ac:dyDescent="0.35">
      <c r="A2784">
        <v>15775234</v>
      </c>
      <c r="B2784">
        <v>646</v>
      </c>
      <c r="C2784" t="s">
        <v>15</v>
      </c>
      <c r="D2784" t="s">
        <v>18</v>
      </c>
      <c r="E2784">
        <v>24</v>
      </c>
      <c r="F2784">
        <v>8</v>
      </c>
      <c r="G2784" s="3">
        <v>0</v>
      </c>
      <c r="H2784">
        <v>2</v>
      </c>
      <c r="I2784">
        <v>0</v>
      </c>
      <c r="J2784">
        <v>0</v>
      </c>
      <c r="K2784" s="5">
        <v>92612.88</v>
      </c>
      <c r="L2784">
        <v>0</v>
      </c>
      <c r="M2784" t="str">
        <f t="shared" si="129"/>
        <v xml:space="preserve"> Reatined</v>
      </c>
      <c r="N2784" s="7">
        <v>41.666666666666671</v>
      </c>
      <c r="O2784" s="10" t="str">
        <f t="shared" si="130"/>
        <v>18-25</v>
      </c>
      <c r="P2784" t="str">
        <f t="shared" si="131"/>
        <v>7-9 Years</v>
      </c>
      <c r="Q2784" t="str">
        <f>IF(B2784&lt;=500,"300-500",
 IF(B2784&lt;=650,"501-650",
 IF(B2784&lt;=750,"651-750",
 "751-850")))</f>
        <v>501-650</v>
      </c>
      <c r="R2784" t="str">
        <f>IF(L2784=1,"Customer already churned",
 IF(N2784&gt;=70,"Urgent attention required",
 IF(O2784="46-60","Focus retention efforts",
 IF(O2784="36-45","Extend retention strategies",
 IF(O2784="501-600","Engagement support required",
 IF(O2784="601-700","Monitor engagement",
 IF(AND(C2784="Germany",D2784="Female"),"Priority proactive retention",
 "General engagement")))))))</f>
        <v>General engagement</v>
      </c>
    </row>
    <row r="2785" spans="1:18" x14ac:dyDescent="0.35">
      <c r="A2785">
        <v>15659475</v>
      </c>
      <c r="B2785">
        <v>597</v>
      </c>
      <c r="C2785" t="s">
        <v>15</v>
      </c>
      <c r="D2785" t="s">
        <v>16</v>
      </c>
      <c r="E2785">
        <v>33</v>
      </c>
      <c r="F2785">
        <v>6</v>
      </c>
      <c r="G2785" s="3">
        <v>135703.59</v>
      </c>
      <c r="H2785">
        <v>2</v>
      </c>
      <c r="I2785">
        <v>0</v>
      </c>
      <c r="J2785">
        <v>0</v>
      </c>
      <c r="K2785" s="5">
        <v>74850.84</v>
      </c>
      <c r="L2785">
        <v>0</v>
      </c>
      <c r="M2785" t="str">
        <f t="shared" si="129"/>
        <v xml:space="preserve"> Reatined</v>
      </c>
      <c r="N2785" s="7">
        <v>29.166666666666671</v>
      </c>
      <c r="O2785" s="10" t="str">
        <f t="shared" si="130"/>
        <v>26-35</v>
      </c>
      <c r="P2785" t="str">
        <f t="shared" si="131"/>
        <v>4-6 Years</v>
      </c>
      <c r="Q2785" t="str">
        <f>IF(B2785&lt;=500,"300-500",
 IF(B2785&lt;=650,"501-650",
 IF(B2785&lt;=750,"651-750",
 "751-850")))</f>
        <v>501-650</v>
      </c>
      <c r="R2785" t="str">
        <f>IF(L2785=1,"Customer already churned",
 IF(N2785&gt;=70,"Urgent attention required",
 IF(O2785="46-60","Focus retention efforts",
 IF(O2785="36-45","Extend retention strategies",
 IF(O2785="501-600","Engagement support required",
 IF(O2785="601-700","Monitor engagement",
 IF(AND(C2785="Germany",D2785="Female"),"Priority proactive retention",
 "General engagement")))))))</f>
        <v>General engagement</v>
      </c>
    </row>
    <row r="2786" spans="1:18" x14ac:dyDescent="0.35">
      <c r="A2786">
        <v>15642202</v>
      </c>
      <c r="B2786">
        <v>821</v>
      </c>
      <c r="C2786" t="s">
        <v>19</v>
      </c>
      <c r="D2786" t="s">
        <v>16</v>
      </c>
      <c r="E2786">
        <v>37</v>
      </c>
      <c r="F2786">
        <v>5</v>
      </c>
      <c r="G2786" s="3">
        <v>106453.53</v>
      </c>
      <c r="H2786">
        <v>2</v>
      </c>
      <c r="I2786">
        <v>0</v>
      </c>
      <c r="J2786">
        <v>1</v>
      </c>
      <c r="K2786" s="5">
        <v>127413</v>
      </c>
      <c r="L2786">
        <v>0</v>
      </c>
      <c r="M2786" t="str">
        <f t="shared" si="129"/>
        <v xml:space="preserve"> Reatined</v>
      </c>
      <c r="N2786" s="7">
        <v>8.3333333333333321</v>
      </c>
      <c r="O2786" s="10" t="str">
        <f t="shared" si="130"/>
        <v>36-45</v>
      </c>
      <c r="P2786" t="str">
        <f t="shared" si="131"/>
        <v>4-6 Years</v>
      </c>
      <c r="Q2786" t="str">
        <f>IF(B2786&lt;=500,"300-500",
 IF(B2786&lt;=650,"501-650",
 IF(B2786&lt;=750,"651-750",
 "751-850")))</f>
        <v>751-850</v>
      </c>
      <c r="R2786" t="str">
        <f>IF(L2786=1,"Customer already churned",
 IF(N2786&gt;=70,"Urgent attention required",
 IF(O2786="46-60","Focus retention efforts",
 IF(O2786="36-45","Extend retention strategies",
 IF(O2786="501-600","Engagement support required",
 IF(O2786="601-700","Monitor engagement",
 IF(AND(C2786="Germany",D2786="Female"),"Priority proactive retention",
 "General engagement")))))))</f>
        <v>Extend retention strategies</v>
      </c>
    </row>
    <row r="2787" spans="1:18" x14ac:dyDescent="0.35">
      <c r="A2787">
        <v>15771417</v>
      </c>
      <c r="B2787">
        <v>640</v>
      </c>
      <c r="C2787" t="s">
        <v>15</v>
      </c>
      <c r="D2787" t="s">
        <v>18</v>
      </c>
      <c r="E2787">
        <v>43</v>
      </c>
      <c r="F2787">
        <v>7</v>
      </c>
      <c r="G2787" s="3">
        <v>132412.38</v>
      </c>
      <c r="H2787">
        <v>1</v>
      </c>
      <c r="I2787">
        <v>0</v>
      </c>
      <c r="J2787">
        <v>0</v>
      </c>
      <c r="K2787" s="5">
        <v>69584.3</v>
      </c>
      <c r="L2787">
        <v>1</v>
      </c>
      <c r="M2787" t="str">
        <f t="shared" si="129"/>
        <v>Churned</v>
      </c>
      <c r="N2787" s="7">
        <v>45.833333333333329</v>
      </c>
      <c r="O2787" s="10" t="str">
        <f t="shared" si="130"/>
        <v>36-45</v>
      </c>
      <c r="P2787" t="str">
        <f t="shared" si="131"/>
        <v>7-9 Years</v>
      </c>
      <c r="Q2787" t="str">
        <f>IF(B2787&lt;=500,"300-500",
 IF(B2787&lt;=650,"501-650",
 IF(B2787&lt;=750,"651-750",
 "751-850")))</f>
        <v>501-650</v>
      </c>
      <c r="R2787" t="str">
        <f>IF(L2787=1,"Customer already churned",
 IF(N2787&gt;=70,"Urgent attention required",
 IF(O2787="46-60","Focus retention efforts",
 IF(O2787="36-45","Extend retention strategies",
 IF(O2787="501-600","Engagement support required",
 IF(O2787="601-700","Monitor engagement",
 IF(AND(C2787="Germany",D2787="Female"),"Priority proactive retention",
 "General engagement")))))))</f>
        <v>Customer already churned</v>
      </c>
    </row>
    <row r="2788" spans="1:18" x14ac:dyDescent="0.35">
      <c r="A2788">
        <v>15585100</v>
      </c>
      <c r="B2788">
        <v>511</v>
      </c>
      <c r="C2788" t="s">
        <v>19</v>
      </c>
      <c r="D2788" t="s">
        <v>16</v>
      </c>
      <c r="E2788">
        <v>40</v>
      </c>
      <c r="F2788">
        <v>9</v>
      </c>
      <c r="G2788" s="3">
        <v>124401.60000000001</v>
      </c>
      <c r="H2788">
        <v>1</v>
      </c>
      <c r="I2788">
        <v>1</v>
      </c>
      <c r="J2788">
        <v>0</v>
      </c>
      <c r="K2788" s="5">
        <v>198814.24</v>
      </c>
      <c r="L2788">
        <v>1</v>
      </c>
      <c r="M2788" t="str">
        <f t="shared" si="129"/>
        <v>Churned</v>
      </c>
      <c r="N2788" s="7">
        <v>37.5</v>
      </c>
      <c r="O2788" s="10" t="str">
        <f t="shared" si="130"/>
        <v>36-45</v>
      </c>
      <c r="P2788" t="str">
        <f t="shared" si="131"/>
        <v>7-9 Years</v>
      </c>
      <c r="Q2788" t="str">
        <f>IF(B2788&lt;=500,"300-500",
 IF(B2788&lt;=650,"501-650",
 IF(B2788&lt;=750,"651-750",
 "751-850")))</f>
        <v>501-650</v>
      </c>
      <c r="R2788" t="str">
        <f>IF(L2788=1,"Customer already churned",
 IF(N2788&gt;=70,"Urgent attention required",
 IF(O2788="46-60","Focus retention efforts",
 IF(O2788="36-45","Extend retention strategies",
 IF(O2788="501-600","Engagement support required",
 IF(O2788="601-700","Monitor engagement",
 IF(AND(C2788="Germany",D2788="Female"),"Priority proactive retention",
 "General engagement")))))))</f>
        <v>Customer already churned</v>
      </c>
    </row>
    <row r="2789" spans="1:18" x14ac:dyDescent="0.35">
      <c r="A2789">
        <v>15700487</v>
      </c>
      <c r="B2789">
        <v>805</v>
      </c>
      <c r="C2789" t="s">
        <v>15</v>
      </c>
      <c r="D2789" t="s">
        <v>18</v>
      </c>
      <c r="E2789">
        <v>46</v>
      </c>
      <c r="F2789">
        <v>6</v>
      </c>
      <c r="G2789" s="3">
        <v>118022.06</v>
      </c>
      <c r="H2789">
        <v>3</v>
      </c>
      <c r="I2789">
        <v>1</v>
      </c>
      <c r="J2789">
        <v>0</v>
      </c>
      <c r="K2789" s="5">
        <v>162643.15</v>
      </c>
      <c r="L2789">
        <v>1</v>
      </c>
      <c r="M2789" t="str">
        <f t="shared" si="129"/>
        <v>Churned</v>
      </c>
      <c r="N2789" s="7">
        <v>20.833333333333339</v>
      </c>
      <c r="O2789" s="10" t="str">
        <f t="shared" si="130"/>
        <v>46-60</v>
      </c>
      <c r="P2789" t="str">
        <f t="shared" si="131"/>
        <v>4-6 Years</v>
      </c>
      <c r="Q2789" t="str">
        <f>IF(B2789&lt;=500,"300-500",
 IF(B2789&lt;=650,"501-650",
 IF(B2789&lt;=750,"651-750",
 "751-850")))</f>
        <v>751-850</v>
      </c>
      <c r="R2789" t="str">
        <f>IF(L2789=1,"Customer already churned",
 IF(N2789&gt;=70,"Urgent attention required",
 IF(O2789="46-60","Focus retention efforts",
 IF(O2789="36-45","Extend retention strategies",
 IF(O2789="501-600","Engagement support required",
 IF(O2789="601-700","Monitor engagement",
 IF(AND(C2789="Germany",D2789="Female"),"Priority proactive retention",
 "General engagement")))))))</f>
        <v>Customer already churned</v>
      </c>
    </row>
    <row r="2790" spans="1:18" x14ac:dyDescent="0.35">
      <c r="A2790">
        <v>15726589</v>
      </c>
      <c r="B2790">
        <v>540</v>
      </c>
      <c r="C2790" t="s">
        <v>19</v>
      </c>
      <c r="D2790" t="s">
        <v>18</v>
      </c>
      <c r="E2790">
        <v>39</v>
      </c>
      <c r="F2790">
        <v>1</v>
      </c>
      <c r="G2790" s="3">
        <v>82531.11</v>
      </c>
      <c r="H2790">
        <v>1</v>
      </c>
      <c r="I2790">
        <v>1</v>
      </c>
      <c r="J2790">
        <v>0</v>
      </c>
      <c r="K2790" s="5">
        <v>114092.52</v>
      </c>
      <c r="L2790">
        <v>0</v>
      </c>
      <c r="M2790" t="str">
        <f t="shared" si="129"/>
        <v xml:space="preserve"> Reatined</v>
      </c>
      <c r="N2790" s="7">
        <v>62.5</v>
      </c>
      <c r="O2790" s="10" t="str">
        <f t="shared" si="130"/>
        <v>36-45</v>
      </c>
      <c r="P2790" t="str">
        <f t="shared" si="131"/>
        <v>0-3 Years</v>
      </c>
      <c r="Q2790" t="str">
        <f>IF(B2790&lt;=500,"300-500",
 IF(B2790&lt;=650,"501-650",
 IF(B2790&lt;=750,"651-750",
 "751-850")))</f>
        <v>501-650</v>
      </c>
      <c r="R2790" t="str">
        <f>IF(L2790=1,"Customer already churned",
 IF(N2790&gt;=70,"Urgent attention required",
 IF(O2790="46-60","Focus retention efforts",
 IF(O2790="36-45","Extend retention strategies",
 IF(O2790="501-600","Engagement support required",
 IF(O2790="601-700","Monitor engagement",
 IF(AND(C2790="Germany",D2790="Female"),"Priority proactive retention",
 "General engagement")))))))</f>
        <v>Extend retention strategies</v>
      </c>
    </row>
    <row r="2791" spans="1:18" x14ac:dyDescent="0.35">
      <c r="A2791">
        <v>15747503</v>
      </c>
      <c r="B2791">
        <v>705</v>
      </c>
      <c r="C2791" t="s">
        <v>17</v>
      </c>
      <c r="D2791" t="s">
        <v>18</v>
      </c>
      <c r="E2791">
        <v>44</v>
      </c>
      <c r="F2791">
        <v>0</v>
      </c>
      <c r="G2791" s="3">
        <v>184552.12</v>
      </c>
      <c r="H2791">
        <v>1</v>
      </c>
      <c r="I2791">
        <v>1</v>
      </c>
      <c r="J2791">
        <v>0</v>
      </c>
      <c r="K2791" s="5">
        <v>68860.3</v>
      </c>
      <c r="L2791">
        <v>1</v>
      </c>
      <c r="M2791" t="str">
        <f t="shared" si="129"/>
        <v>Churned</v>
      </c>
      <c r="N2791" s="7">
        <v>62.5</v>
      </c>
      <c r="O2791" s="10" t="str">
        <f t="shared" si="130"/>
        <v>36-45</v>
      </c>
      <c r="P2791" t="str">
        <f t="shared" si="131"/>
        <v>0-3 Years</v>
      </c>
      <c r="Q2791" t="str">
        <f>IF(B2791&lt;=500,"300-500",
 IF(B2791&lt;=650,"501-650",
 IF(B2791&lt;=750,"651-750",
 "751-850")))</f>
        <v>651-750</v>
      </c>
      <c r="R2791" t="str">
        <f>IF(L2791=1,"Customer already churned",
 IF(N2791&gt;=70,"Urgent attention required",
 IF(O2791="46-60","Focus retention efforts",
 IF(O2791="36-45","Extend retention strategies",
 IF(O2791="501-600","Engagement support required",
 IF(O2791="601-700","Monitor engagement",
 IF(AND(C2791="Germany",D2791="Female"),"Priority proactive retention",
 "General engagement")))))))</f>
        <v>Customer already churned</v>
      </c>
    </row>
    <row r="2792" spans="1:18" x14ac:dyDescent="0.35">
      <c r="A2792">
        <v>15595883</v>
      </c>
      <c r="B2792">
        <v>540</v>
      </c>
      <c r="C2792" t="s">
        <v>19</v>
      </c>
      <c r="D2792" t="s">
        <v>18</v>
      </c>
      <c r="E2792">
        <v>39</v>
      </c>
      <c r="F2792">
        <v>4</v>
      </c>
      <c r="G2792" s="3">
        <v>127278.31</v>
      </c>
      <c r="H2792">
        <v>1</v>
      </c>
      <c r="I2792">
        <v>1</v>
      </c>
      <c r="J2792">
        <v>1</v>
      </c>
      <c r="K2792" s="5">
        <v>16150.34</v>
      </c>
      <c r="L2792">
        <v>0</v>
      </c>
      <c r="M2792" t="str">
        <f t="shared" si="129"/>
        <v xml:space="preserve"> Reatined</v>
      </c>
      <c r="N2792" s="7">
        <v>16.666666666666661</v>
      </c>
      <c r="O2792" s="10" t="str">
        <f t="shared" si="130"/>
        <v>36-45</v>
      </c>
      <c r="P2792" t="str">
        <f t="shared" si="131"/>
        <v>4-6 Years</v>
      </c>
      <c r="Q2792" t="str">
        <f>IF(B2792&lt;=500,"300-500",
 IF(B2792&lt;=650,"501-650",
 IF(B2792&lt;=750,"651-750",
 "751-850")))</f>
        <v>501-650</v>
      </c>
      <c r="R2792" t="str">
        <f>IF(L2792=1,"Customer already churned",
 IF(N2792&gt;=70,"Urgent attention required",
 IF(O2792="46-60","Focus retention efforts",
 IF(O2792="36-45","Extend retention strategies",
 IF(O2792="501-600","Engagement support required",
 IF(O2792="601-700","Monitor engagement",
 IF(AND(C2792="Germany",D2792="Female"),"Priority proactive retention",
 "General engagement")))))))</f>
        <v>Extend retention strategies</v>
      </c>
    </row>
    <row r="2793" spans="1:18" x14ac:dyDescent="0.35">
      <c r="A2793">
        <v>15663826</v>
      </c>
      <c r="B2793">
        <v>532</v>
      </c>
      <c r="C2793" t="s">
        <v>17</v>
      </c>
      <c r="D2793" t="s">
        <v>16</v>
      </c>
      <c r="E2793">
        <v>66</v>
      </c>
      <c r="F2793">
        <v>3</v>
      </c>
      <c r="G2793" s="3">
        <v>0</v>
      </c>
      <c r="H2793">
        <v>1</v>
      </c>
      <c r="I2793">
        <v>1</v>
      </c>
      <c r="J2793">
        <v>1</v>
      </c>
      <c r="K2793" s="5">
        <v>115227.02</v>
      </c>
      <c r="L2793">
        <v>0</v>
      </c>
      <c r="M2793" t="str">
        <f t="shared" si="129"/>
        <v xml:space="preserve"> Reatined</v>
      </c>
      <c r="N2793" s="7">
        <v>45.833333333333329</v>
      </c>
      <c r="O2793" s="10" t="str">
        <f t="shared" si="130"/>
        <v>60+</v>
      </c>
      <c r="P2793" t="str">
        <f t="shared" si="131"/>
        <v>0-3 Years</v>
      </c>
      <c r="Q2793" t="str">
        <f>IF(B2793&lt;=500,"300-500",
 IF(B2793&lt;=650,"501-650",
 IF(B2793&lt;=750,"651-750",
 "751-850")))</f>
        <v>501-650</v>
      </c>
      <c r="R2793" t="str">
        <f>IF(L2793=1,"Customer already churned",
 IF(N2793&gt;=70,"Urgent attention required",
 IF(O2793="46-60","Focus retention efforts",
 IF(O2793="36-45","Extend retention strategies",
 IF(O2793="501-600","Engagement support required",
 IF(O2793="601-700","Monitor engagement",
 IF(AND(C2793="Germany",D2793="Female"),"Priority proactive retention",
 "General engagement")))))))</f>
        <v>General engagement</v>
      </c>
    </row>
    <row r="2794" spans="1:18" x14ac:dyDescent="0.35">
      <c r="A2794">
        <v>15742820</v>
      </c>
      <c r="B2794">
        <v>535</v>
      </c>
      <c r="C2794" t="s">
        <v>15</v>
      </c>
      <c r="D2794" t="s">
        <v>16</v>
      </c>
      <c r="E2794">
        <v>45</v>
      </c>
      <c r="F2794">
        <v>2</v>
      </c>
      <c r="G2794" s="3">
        <v>0</v>
      </c>
      <c r="H2794">
        <v>2</v>
      </c>
      <c r="I2794">
        <v>0</v>
      </c>
      <c r="J2794">
        <v>1</v>
      </c>
      <c r="K2794" s="5">
        <v>170621.55</v>
      </c>
      <c r="L2794">
        <v>0</v>
      </c>
      <c r="M2794" t="str">
        <f t="shared" si="129"/>
        <v xml:space="preserve"> Reatined</v>
      </c>
      <c r="N2794" s="7">
        <v>45.833333333333329</v>
      </c>
      <c r="O2794" s="10" t="str">
        <f t="shared" si="130"/>
        <v>36-45</v>
      </c>
      <c r="P2794" t="str">
        <f t="shared" si="131"/>
        <v>0-3 Years</v>
      </c>
      <c r="Q2794" t="str">
        <f>IF(B2794&lt;=500,"300-500",
 IF(B2794&lt;=650,"501-650",
 IF(B2794&lt;=750,"651-750",
 "751-850")))</f>
        <v>501-650</v>
      </c>
      <c r="R2794" t="str">
        <f>IF(L2794=1,"Customer already churned",
 IF(N2794&gt;=70,"Urgent attention required",
 IF(O2794="46-60","Focus retention efforts",
 IF(O2794="36-45","Extend retention strategies",
 IF(O2794="501-600","Engagement support required",
 IF(O2794="601-700","Monitor engagement",
 IF(AND(C2794="Germany",D2794="Female"),"Priority proactive retention",
 "General engagement")))))))</f>
        <v>Extend retention strategies</v>
      </c>
    </row>
    <row r="2795" spans="1:18" x14ac:dyDescent="0.35">
      <c r="A2795">
        <v>15624793</v>
      </c>
      <c r="B2795">
        <v>627</v>
      </c>
      <c r="C2795" t="s">
        <v>19</v>
      </c>
      <c r="D2795" t="s">
        <v>18</v>
      </c>
      <c r="E2795">
        <v>23</v>
      </c>
      <c r="F2795">
        <v>5</v>
      </c>
      <c r="G2795" s="3">
        <v>184244.86</v>
      </c>
      <c r="H2795">
        <v>1</v>
      </c>
      <c r="I2795">
        <v>1</v>
      </c>
      <c r="J2795">
        <v>0</v>
      </c>
      <c r="K2795" s="5">
        <v>103099.22</v>
      </c>
      <c r="L2795">
        <v>0</v>
      </c>
      <c r="M2795" t="str">
        <f t="shared" si="129"/>
        <v xml:space="preserve"> Reatined</v>
      </c>
      <c r="N2795" s="7">
        <v>37.5</v>
      </c>
      <c r="O2795" s="10" t="str">
        <f t="shared" si="130"/>
        <v>18-25</v>
      </c>
      <c r="P2795" t="str">
        <f t="shared" si="131"/>
        <v>4-6 Years</v>
      </c>
      <c r="Q2795" t="str">
        <f>IF(B2795&lt;=500,"300-500",
 IF(B2795&lt;=650,"501-650",
 IF(B2795&lt;=750,"651-750",
 "751-850")))</f>
        <v>501-650</v>
      </c>
      <c r="R2795" t="str">
        <f>IF(L2795=1,"Customer already churned",
 IF(N2795&gt;=70,"Urgent attention required",
 IF(O2795="46-60","Focus retention efforts",
 IF(O2795="36-45","Extend retention strategies",
 IF(O2795="501-600","Engagement support required",
 IF(O2795="601-700","Monitor engagement",
 IF(AND(C2795="Germany",D2795="Female"),"Priority proactive retention",
 "General engagement")))))))</f>
        <v>General engagement</v>
      </c>
    </row>
    <row r="2796" spans="1:18" x14ac:dyDescent="0.35">
      <c r="A2796">
        <v>15597930</v>
      </c>
      <c r="B2796">
        <v>646</v>
      </c>
      <c r="C2796" t="s">
        <v>15</v>
      </c>
      <c r="D2796" t="s">
        <v>18</v>
      </c>
      <c r="E2796">
        <v>52</v>
      </c>
      <c r="F2796">
        <v>8</v>
      </c>
      <c r="G2796" s="3">
        <v>59669.43</v>
      </c>
      <c r="H2796">
        <v>1</v>
      </c>
      <c r="I2796">
        <v>0</v>
      </c>
      <c r="J2796">
        <v>0</v>
      </c>
      <c r="K2796" s="5">
        <v>172495.81</v>
      </c>
      <c r="L2796">
        <v>1</v>
      </c>
      <c r="M2796" t="str">
        <f t="shared" si="129"/>
        <v>Churned</v>
      </c>
      <c r="N2796" s="7">
        <v>62.5</v>
      </c>
      <c r="O2796" s="10" t="str">
        <f t="shared" si="130"/>
        <v>46-60</v>
      </c>
      <c r="P2796" t="str">
        <f t="shared" si="131"/>
        <v>7-9 Years</v>
      </c>
      <c r="Q2796" t="str">
        <f>IF(B2796&lt;=500,"300-500",
 IF(B2796&lt;=650,"501-650",
 IF(B2796&lt;=750,"651-750",
 "751-850")))</f>
        <v>501-650</v>
      </c>
      <c r="R2796" t="str">
        <f>IF(L2796=1,"Customer already churned",
 IF(N2796&gt;=70,"Urgent attention required",
 IF(O2796="46-60","Focus retention efforts",
 IF(O2796="36-45","Extend retention strategies",
 IF(O2796="501-600","Engagement support required",
 IF(O2796="601-700","Monitor engagement",
 IF(AND(C2796="Germany",D2796="Female"),"Priority proactive retention",
 "General engagement")))))))</f>
        <v>Customer already churned</v>
      </c>
    </row>
    <row r="2797" spans="1:18" x14ac:dyDescent="0.35">
      <c r="A2797">
        <v>15665110</v>
      </c>
      <c r="B2797">
        <v>515</v>
      </c>
      <c r="C2797" t="s">
        <v>15</v>
      </c>
      <c r="D2797" t="s">
        <v>16</v>
      </c>
      <c r="E2797">
        <v>25</v>
      </c>
      <c r="F2797">
        <v>7</v>
      </c>
      <c r="G2797" s="3">
        <v>79543.59</v>
      </c>
      <c r="H2797">
        <v>1</v>
      </c>
      <c r="I2797">
        <v>0</v>
      </c>
      <c r="J2797">
        <v>1</v>
      </c>
      <c r="K2797" s="5">
        <v>38772.82</v>
      </c>
      <c r="L2797">
        <v>0</v>
      </c>
      <c r="M2797" t="str">
        <f t="shared" si="129"/>
        <v xml:space="preserve"> Reatined</v>
      </c>
      <c r="N2797" s="7">
        <v>25</v>
      </c>
      <c r="O2797" s="10" t="str">
        <f t="shared" si="130"/>
        <v>18-25</v>
      </c>
      <c r="P2797" t="str">
        <f t="shared" si="131"/>
        <v>7-9 Years</v>
      </c>
      <c r="Q2797" t="str">
        <f>IF(B2797&lt;=500,"300-500",
 IF(B2797&lt;=650,"501-650",
 IF(B2797&lt;=750,"651-750",
 "751-850")))</f>
        <v>501-650</v>
      </c>
      <c r="R2797" t="str">
        <f>IF(L2797=1,"Customer already churned",
 IF(N2797&gt;=70,"Urgent attention required",
 IF(O2797="46-60","Focus retention efforts",
 IF(O2797="36-45","Extend retention strategies",
 IF(O2797="501-600","Engagement support required",
 IF(O2797="601-700","Monitor engagement",
 IF(AND(C2797="Germany",D2797="Female"),"Priority proactive retention",
 "General engagement")))))))</f>
        <v>General engagement</v>
      </c>
    </row>
    <row r="2798" spans="1:18" x14ac:dyDescent="0.35">
      <c r="A2798">
        <v>15770719</v>
      </c>
      <c r="B2798">
        <v>697</v>
      </c>
      <c r="C2798" t="s">
        <v>15</v>
      </c>
      <c r="D2798" t="s">
        <v>16</v>
      </c>
      <c r="E2798">
        <v>39</v>
      </c>
      <c r="F2798">
        <v>6</v>
      </c>
      <c r="G2798" s="3">
        <v>151553.19</v>
      </c>
      <c r="H2798">
        <v>1</v>
      </c>
      <c r="I2798">
        <v>1</v>
      </c>
      <c r="J2798">
        <v>1</v>
      </c>
      <c r="K2798" s="5">
        <v>44946.29</v>
      </c>
      <c r="L2798">
        <v>0</v>
      </c>
      <c r="M2798" t="str">
        <f t="shared" si="129"/>
        <v xml:space="preserve"> Reatined</v>
      </c>
      <c r="N2798" s="7">
        <v>16.666666666666661</v>
      </c>
      <c r="O2798" s="10" t="str">
        <f t="shared" si="130"/>
        <v>36-45</v>
      </c>
      <c r="P2798" t="str">
        <f t="shared" si="131"/>
        <v>4-6 Years</v>
      </c>
      <c r="Q2798" t="str">
        <f>IF(B2798&lt;=500,"300-500",
 IF(B2798&lt;=650,"501-650",
 IF(B2798&lt;=750,"651-750",
 "751-850")))</f>
        <v>651-750</v>
      </c>
      <c r="R2798" t="str">
        <f>IF(L2798=1,"Customer already churned",
 IF(N2798&gt;=70,"Urgent attention required",
 IF(O2798="46-60","Focus retention efforts",
 IF(O2798="36-45","Extend retention strategies",
 IF(O2798="501-600","Engagement support required",
 IF(O2798="601-700","Monitor engagement",
 IF(AND(C2798="Germany",D2798="Female"),"Priority proactive retention",
 "General engagement")))))))</f>
        <v>Extend retention strategies</v>
      </c>
    </row>
    <row r="2799" spans="1:18" x14ac:dyDescent="0.35">
      <c r="A2799">
        <v>15731327</v>
      </c>
      <c r="B2799">
        <v>652</v>
      </c>
      <c r="C2799" t="s">
        <v>19</v>
      </c>
      <c r="D2799" t="s">
        <v>18</v>
      </c>
      <c r="E2799">
        <v>27</v>
      </c>
      <c r="F2799">
        <v>2</v>
      </c>
      <c r="G2799" s="3">
        <v>166527.88</v>
      </c>
      <c r="H2799">
        <v>2</v>
      </c>
      <c r="I2799">
        <v>0</v>
      </c>
      <c r="J2799">
        <v>1</v>
      </c>
      <c r="K2799" s="5">
        <v>146007.70000000001</v>
      </c>
      <c r="L2799">
        <v>0</v>
      </c>
      <c r="M2799" t="str">
        <f t="shared" si="129"/>
        <v xml:space="preserve"> Reatined</v>
      </c>
      <c r="N2799" s="7">
        <v>33.333333333333329</v>
      </c>
      <c r="O2799" s="10" t="str">
        <f t="shared" si="130"/>
        <v>26-35</v>
      </c>
      <c r="P2799" t="str">
        <f t="shared" si="131"/>
        <v>0-3 Years</v>
      </c>
      <c r="Q2799" t="str">
        <f>IF(B2799&lt;=500,"300-500",
 IF(B2799&lt;=650,"501-650",
 IF(B2799&lt;=750,"651-750",
 "751-850")))</f>
        <v>651-750</v>
      </c>
      <c r="R2799" t="str">
        <f>IF(L2799=1,"Customer already churned",
 IF(N2799&gt;=70,"Urgent attention required",
 IF(O2799="46-60","Focus retention efforts",
 IF(O2799="36-45","Extend retention strategies",
 IF(O2799="501-600","Engagement support required",
 IF(O2799="601-700","Monitor engagement",
 IF(AND(C2799="Germany",D2799="Female"),"Priority proactive retention",
 "General engagement")))))))</f>
        <v>General engagement</v>
      </c>
    </row>
    <row r="2800" spans="1:18" x14ac:dyDescent="0.35">
      <c r="A2800">
        <v>15576044</v>
      </c>
      <c r="B2800">
        <v>579</v>
      </c>
      <c r="C2800" t="s">
        <v>19</v>
      </c>
      <c r="D2800" t="s">
        <v>18</v>
      </c>
      <c r="E2800">
        <v>28</v>
      </c>
      <c r="F2800">
        <v>6</v>
      </c>
      <c r="G2800" s="3">
        <v>150329.15</v>
      </c>
      <c r="H2800">
        <v>1</v>
      </c>
      <c r="I2800">
        <v>1</v>
      </c>
      <c r="J2800">
        <v>0</v>
      </c>
      <c r="K2800" s="5">
        <v>145558.42000000001</v>
      </c>
      <c r="L2800">
        <v>0</v>
      </c>
      <c r="M2800" t="str">
        <f t="shared" si="129"/>
        <v xml:space="preserve"> Reatined</v>
      </c>
      <c r="N2800" s="7">
        <v>37.5</v>
      </c>
      <c r="O2800" s="10" t="str">
        <f t="shared" si="130"/>
        <v>26-35</v>
      </c>
      <c r="P2800" t="str">
        <f t="shared" si="131"/>
        <v>4-6 Years</v>
      </c>
      <c r="Q2800" t="str">
        <f>IF(B2800&lt;=500,"300-500",
 IF(B2800&lt;=650,"501-650",
 IF(B2800&lt;=750,"651-750",
 "751-850")))</f>
        <v>501-650</v>
      </c>
      <c r="R2800" t="str">
        <f>IF(L2800=1,"Customer already churned",
 IF(N2800&gt;=70,"Urgent attention required",
 IF(O2800="46-60","Focus retention efforts",
 IF(O2800="36-45","Extend retention strategies",
 IF(O2800="501-600","Engagement support required",
 IF(O2800="601-700","Monitor engagement",
 IF(AND(C2800="Germany",D2800="Female"),"Priority proactive retention",
 "General engagement")))))))</f>
        <v>General engagement</v>
      </c>
    </row>
    <row r="2801" spans="1:18" x14ac:dyDescent="0.35">
      <c r="A2801">
        <v>15775662</v>
      </c>
      <c r="B2801">
        <v>760</v>
      </c>
      <c r="C2801" t="s">
        <v>15</v>
      </c>
      <c r="D2801" t="s">
        <v>18</v>
      </c>
      <c r="E2801">
        <v>43</v>
      </c>
      <c r="F2801">
        <v>8</v>
      </c>
      <c r="G2801" s="3">
        <v>121911.59</v>
      </c>
      <c r="H2801">
        <v>1</v>
      </c>
      <c r="I2801">
        <v>1</v>
      </c>
      <c r="J2801">
        <v>0</v>
      </c>
      <c r="K2801" s="5">
        <v>193312.33</v>
      </c>
      <c r="L2801">
        <v>0</v>
      </c>
      <c r="M2801" t="str">
        <f t="shared" si="129"/>
        <v xml:space="preserve"> Reatined</v>
      </c>
      <c r="N2801" s="7">
        <v>37.5</v>
      </c>
      <c r="O2801" s="10" t="str">
        <f t="shared" si="130"/>
        <v>36-45</v>
      </c>
      <c r="P2801" t="str">
        <f t="shared" si="131"/>
        <v>7-9 Years</v>
      </c>
      <c r="Q2801" t="str">
        <f>IF(B2801&lt;=500,"300-500",
 IF(B2801&lt;=650,"501-650",
 IF(B2801&lt;=750,"651-750",
 "751-850")))</f>
        <v>751-850</v>
      </c>
      <c r="R2801" t="str">
        <f>IF(L2801=1,"Customer already churned",
 IF(N2801&gt;=70,"Urgent attention required",
 IF(O2801="46-60","Focus retention efforts",
 IF(O2801="36-45","Extend retention strategies",
 IF(O2801="501-600","Engagement support required",
 IF(O2801="601-700","Monitor engagement",
 IF(AND(C2801="Germany",D2801="Female"),"Priority proactive retention",
 "General engagement")))))))</f>
        <v>Extend retention strategies</v>
      </c>
    </row>
    <row r="2802" spans="1:18" x14ac:dyDescent="0.35">
      <c r="A2802">
        <v>15646817</v>
      </c>
      <c r="B2802">
        <v>769</v>
      </c>
      <c r="C2802" t="s">
        <v>15</v>
      </c>
      <c r="D2802" t="s">
        <v>18</v>
      </c>
      <c r="E2802">
        <v>51</v>
      </c>
      <c r="F2802">
        <v>9</v>
      </c>
      <c r="G2802" s="3">
        <v>156773.78</v>
      </c>
      <c r="H2802">
        <v>2</v>
      </c>
      <c r="I2802">
        <v>1</v>
      </c>
      <c r="J2802">
        <v>0</v>
      </c>
      <c r="K2802" s="5">
        <v>40257.79</v>
      </c>
      <c r="L2802">
        <v>0</v>
      </c>
      <c r="M2802" t="str">
        <f t="shared" si="129"/>
        <v xml:space="preserve"> Reatined</v>
      </c>
      <c r="N2802" s="7">
        <v>37.5</v>
      </c>
      <c r="O2802" s="10" t="str">
        <f t="shared" si="130"/>
        <v>46-60</v>
      </c>
      <c r="P2802" t="str">
        <f t="shared" si="131"/>
        <v>7-9 Years</v>
      </c>
      <c r="Q2802" t="str">
        <f>IF(B2802&lt;=500,"300-500",
 IF(B2802&lt;=650,"501-650",
 IF(B2802&lt;=750,"651-750",
 "751-850")))</f>
        <v>751-850</v>
      </c>
      <c r="R2802" t="str">
        <f>IF(L2802=1,"Customer already churned",
 IF(N2802&gt;=70,"Urgent attention required",
 IF(O2802="46-60","Focus retention efforts",
 IF(O2802="36-45","Extend retention strategies",
 IF(O2802="501-600","Engagement support required",
 IF(O2802="601-700","Monitor engagement",
 IF(AND(C2802="Germany",D2802="Female"),"Priority proactive retention",
 "General engagement")))))))</f>
        <v>Focus retention efforts</v>
      </c>
    </row>
    <row r="2803" spans="1:18" x14ac:dyDescent="0.35">
      <c r="A2803">
        <v>15596060</v>
      </c>
      <c r="B2803">
        <v>498</v>
      </c>
      <c r="C2803" t="s">
        <v>17</v>
      </c>
      <c r="D2803" t="s">
        <v>18</v>
      </c>
      <c r="E2803">
        <v>29</v>
      </c>
      <c r="F2803">
        <v>8</v>
      </c>
      <c r="G2803" s="3">
        <v>127864.26</v>
      </c>
      <c r="H2803">
        <v>1</v>
      </c>
      <c r="I2803">
        <v>1</v>
      </c>
      <c r="J2803">
        <v>1</v>
      </c>
      <c r="K2803" s="5">
        <v>46677.9</v>
      </c>
      <c r="L2803">
        <v>0</v>
      </c>
      <c r="M2803" t="str">
        <f t="shared" si="129"/>
        <v xml:space="preserve"> Reatined</v>
      </c>
      <c r="N2803" s="7">
        <v>16.666666666666661</v>
      </c>
      <c r="O2803" s="10" t="str">
        <f t="shared" si="130"/>
        <v>26-35</v>
      </c>
      <c r="P2803" t="str">
        <f t="shared" si="131"/>
        <v>7-9 Years</v>
      </c>
      <c r="Q2803" t="str">
        <f>IF(B2803&lt;=500,"300-500",
 IF(B2803&lt;=650,"501-650",
 IF(B2803&lt;=750,"651-750",
 "751-850")))</f>
        <v>300-500</v>
      </c>
      <c r="R2803" t="str">
        <f>IF(L2803=1,"Customer already churned",
 IF(N2803&gt;=70,"Urgent attention required",
 IF(O2803="46-60","Focus retention efforts",
 IF(O2803="36-45","Extend retention strategies",
 IF(O2803="501-600","Engagement support required",
 IF(O2803="601-700","Monitor engagement",
 IF(AND(C2803="Germany",D2803="Female"),"Priority proactive retention",
 "General engagement")))))))</f>
        <v>General engagement</v>
      </c>
    </row>
    <row r="2804" spans="1:18" x14ac:dyDescent="0.35">
      <c r="A2804">
        <v>15723299</v>
      </c>
      <c r="B2804">
        <v>774</v>
      </c>
      <c r="C2804" t="s">
        <v>15</v>
      </c>
      <c r="D2804" t="s">
        <v>18</v>
      </c>
      <c r="E2804">
        <v>53</v>
      </c>
      <c r="F2804">
        <v>4</v>
      </c>
      <c r="G2804" s="3">
        <v>113709.28</v>
      </c>
      <c r="H2804">
        <v>1</v>
      </c>
      <c r="I2804">
        <v>1</v>
      </c>
      <c r="J2804">
        <v>1</v>
      </c>
      <c r="K2804" s="5">
        <v>153887.93</v>
      </c>
      <c r="L2804">
        <v>1</v>
      </c>
      <c r="M2804" t="str">
        <f t="shared" si="129"/>
        <v>Churned</v>
      </c>
      <c r="N2804" s="7">
        <v>33.333333333333329</v>
      </c>
      <c r="O2804" s="10" t="str">
        <f t="shared" si="130"/>
        <v>46-60</v>
      </c>
      <c r="P2804" t="str">
        <f t="shared" si="131"/>
        <v>4-6 Years</v>
      </c>
      <c r="Q2804" t="str">
        <f>IF(B2804&lt;=500,"300-500",
 IF(B2804&lt;=650,"501-650",
 IF(B2804&lt;=750,"651-750",
 "751-850")))</f>
        <v>751-850</v>
      </c>
      <c r="R2804" t="str">
        <f>IF(L2804=1,"Customer already churned",
 IF(N2804&gt;=70,"Urgent attention required",
 IF(O2804="46-60","Focus retention efforts",
 IF(O2804="36-45","Extend retention strategies",
 IF(O2804="501-600","Engagement support required",
 IF(O2804="601-700","Monitor engagement",
 IF(AND(C2804="Germany",D2804="Female"),"Priority proactive retention",
 "General engagement")))))))</f>
        <v>Customer already churned</v>
      </c>
    </row>
    <row r="2805" spans="1:18" x14ac:dyDescent="0.35">
      <c r="A2805">
        <v>15636982</v>
      </c>
      <c r="B2805">
        <v>705</v>
      </c>
      <c r="C2805" t="s">
        <v>19</v>
      </c>
      <c r="D2805" t="s">
        <v>16</v>
      </c>
      <c r="E2805">
        <v>43</v>
      </c>
      <c r="F2805">
        <v>7</v>
      </c>
      <c r="G2805" s="3">
        <v>79974.55</v>
      </c>
      <c r="H2805">
        <v>1</v>
      </c>
      <c r="I2805">
        <v>1</v>
      </c>
      <c r="J2805">
        <v>1</v>
      </c>
      <c r="K2805" s="5">
        <v>103108.33</v>
      </c>
      <c r="L2805">
        <v>0</v>
      </c>
      <c r="M2805" t="str">
        <f t="shared" si="129"/>
        <v xml:space="preserve"> Reatined</v>
      </c>
      <c r="N2805" s="7">
        <v>16.666666666666661</v>
      </c>
      <c r="O2805" s="10" t="str">
        <f t="shared" si="130"/>
        <v>36-45</v>
      </c>
      <c r="P2805" t="str">
        <f t="shared" si="131"/>
        <v>7-9 Years</v>
      </c>
      <c r="Q2805" t="str">
        <f>IF(B2805&lt;=500,"300-500",
 IF(B2805&lt;=650,"501-650",
 IF(B2805&lt;=750,"651-750",
 "751-850")))</f>
        <v>651-750</v>
      </c>
      <c r="R2805" t="str">
        <f>IF(L2805=1,"Customer already churned",
 IF(N2805&gt;=70,"Urgent attention required",
 IF(O2805="46-60","Focus retention efforts",
 IF(O2805="36-45","Extend retention strategies",
 IF(O2805="501-600","Engagement support required",
 IF(O2805="601-700","Monitor engagement",
 IF(AND(C2805="Germany",D2805="Female"),"Priority proactive retention",
 "General engagement")))))))</f>
        <v>Extend retention strategies</v>
      </c>
    </row>
    <row r="2806" spans="1:18" x14ac:dyDescent="0.35">
      <c r="A2806">
        <v>15751175</v>
      </c>
      <c r="B2806">
        <v>648</v>
      </c>
      <c r="C2806" t="s">
        <v>15</v>
      </c>
      <c r="D2806" t="s">
        <v>16</v>
      </c>
      <c r="E2806">
        <v>44</v>
      </c>
      <c r="F2806">
        <v>2</v>
      </c>
      <c r="G2806" s="3">
        <v>0</v>
      </c>
      <c r="H2806">
        <v>2</v>
      </c>
      <c r="I2806">
        <v>1</v>
      </c>
      <c r="J2806">
        <v>1</v>
      </c>
      <c r="K2806" s="5">
        <v>58652.23</v>
      </c>
      <c r="L2806">
        <v>0</v>
      </c>
      <c r="M2806" t="str">
        <f t="shared" si="129"/>
        <v xml:space="preserve"> Reatined</v>
      </c>
      <c r="N2806" s="7">
        <v>37.5</v>
      </c>
      <c r="O2806" s="10" t="str">
        <f t="shared" si="130"/>
        <v>36-45</v>
      </c>
      <c r="P2806" t="str">
        <f t="shared" si="131"/>
        <v>0-3 Years</v>
      </c>
      <c r="Q2806" t="str">
        <f>IF(B2806&lt;=500,"300-500",
 IF(B2806&lt;=650,"501-650",
 IF(B2806&lt;=750,"651-750",
 "751-850")))</f>
        <v>501-650</v>
      </c>
      <c r="R2806" t="str">
        <f>IF(L2806=1,"Customer already churned",
 IF(N2806&gt;=70,"Urgent attention required",
 IF(O2806="46-60","Focus retention efforts",
 IF(O2806="36-45","Extend retention strategies",
 IF(O2806="501-600","Engagement support required",
 IF(O2806="601-700","Monitor engagement",
 IF(AND(C2806="Germany",D2806="Female"),"Priority proactive retention",
 "General engagement")))))))</f>
        <v>Extend retention strategies</v>
      </c>
    </row>
    <row r="2807" spans="1:18" x14ac:dyDescent="0.35">
      <c r="A2807">
        <v>15618936</v>
      </c>
      <c r="B2807">
        <v>688</v>
      </c>
      <c r="C2807" t="s">
        <v>15</v>
      </c>
      <c r="D2807" t="s">
        <v>16</v>
      </c>
      <c r="E2807">
        <v>51</v>
      </c>
      <c r="F2807">
        <v>5</v>
      </c>
      <c r="G2807" s="3">
        <v>0</v>
      </c>
      <c r="H2807">
        <v>1</v>
      </c>
      <c r="I2807">
        <v>1</v>
      </c>
      <c r="J2807">
        <v>0</v>
      </c>
      <c r="K2807" s="5">
        <v>91624.11</v>
      </c>
      <c r="L2807">
        <v>1</v>
      </c>
      <c r="M2807" t="str">
        <f t="shared" si="129"/>
        <v>Churned</v>
      </c>
      <c r="N2807" s="7">
        <v>66.666666666666657</v>
      </c>
      <c r="O2807" s="10" t="str">
        <f t="shared" si="130"/>
        <v>46-60</v>
      </c>
      <c r="P2807" t="str">
        <f t="shared" si="131"/>
        <v>4-6 Years</v>
      </c>
      <c r="Q2807" t="str">
        <f>IF(B2807&lt;=500,"300-500",
 IF(B2807&lt;=650,"501-650",
 IF(B2807&lt;=750,"651-750",
 "751-850")))</f>
        <v>651-750</v>
      </c>
      <c r="R2807" t="str">
        <f>IF(L2807=1,"Customer already churned",
 IF(N2807&gt;=70,"Urgent attention required",
 IF(O2807="46-60","Focus retention efforts",
 IF(O2807="36-45","Extend retention strategies",
 IF(O2807="501-600","Engagement support required",
 IF(O2807="601-700","Monitor engagement",
 IF(AND(C2807="Germany",D2807="Female"),"Priority proactive retention",
 "General engagement")))))))</f>
        <v>Customer already churned</v>
      </c>
    </row>
    <row r="2808" spans="1:18" x14ac:dyDescent="0.35">
      <c r="A2808">
        <v>15787529</v>
      </c>
      <c r="B2808">
        <v>592</v>
      </c>
      <c r="C2808" t="s">
        <v>17</v>
      </c>
      <c r="D2808" t="s">
        <v>18</v>
      </c>
      <c r="E2808">
        <v>38</v>
      </c>
      <c r="F2808">
        <v>0</v>
      </c>
      <c r="G2808" s="3">
        <v>0</v>
      </c>
      <c r="H2808">
        <v>1</v>
      </c>
      <c r="I2808">
        <v>1</v>
      </c>
      <c r="J2808">
        <v>0</v>
      </c>
      <c r="K2808" s="5">
        <v>65986.48</v>
      </c>
      <c r="L2808">
        <v>1</v>
      </c>
      <c r="M2808" t="str">
        <f t="shared" si="129"/>
        <v>Churned</v>
      </c>
      <c r="N2808" s="7">
        <v>75</v>
      </c>
      <c r="O2808" s="10" t="str">
        <f t="shared" si="130"/>
        <v>36-45</v>
      </c>
      <c r="P2808" t="str">
        <f t="shared" si="131"/>
        <v>0-3 Years</v>
      </c>
      <c r="Q2808" t="str">
        <f>IF(B2808&lt;=500,"300-500",
 IF(B2808&lt;=650,"501-650",
 IF(B2808&lt;=750,"651-750",
 "751-850")))</f>
        <v>501-650</v>
      </c>
      <c r="R2808" t="str">
        <f>IF(L2808=1,"Customer already churned",
 IF(N2808&gt;=70,"Urgent attention required",
 IF(O2808="46-60","Focus retention efforts",
 IF(O2808="36-45","Extend retention strategies",
 IF(O2808="501-600","Engagement support required",
 IF(O2808="601-700","Monitor engagement",
 IF(AND(C2808="Germany",D2808="Female"),"Priority proactive retention",
 "General engagement")))))))</f>
        <v>Customer already churned</v>
      </c>
    </row>
    <row r="2809" spans="1:18" x14ac:dyDescent="0.35">
      <c r="A2809">
        <v>15780128</v>
      </c>
      <c r="B2809">
        <v>705</v>
      </c>
      <c r="C2809" t="s">
        <v>15</v>
      </c>
      <c r="D2809" t="s">
        <v>18</v>
      </c>
      <c r="E2809">
        <v>33</v>
      </c>
      <c r="F2809">
        <v>3</v>
      </c>
      <c r="G2809" s="3">
        <v>144427.96</v>
      </c>
      <c r="H2809">
        <v>2</v>
      </c>
      <c r="I2809">
        <v>1</v>
      </c>
      <c r="J2809">
        <v>0</v>
      </c>
      <c r="K2809" s="5">
        <v>113845.19</v>
      </c>
      <c r="L2809">
        <v>0</v>
      </c>
      <c r="M2809" t="str">
        <f t="shared" si="129"/>
        <v xml:space="preserve"> Reatined</v>
      </c>
      <c r="N2809" s="7">
        <v>20.833333333333339</v>
      </c>
      <c r="O2809" s="10" t="str">
        <f t="shared" si="130"/>
        <v>26-35</v>
      </c>
      <c r="P2809" t="str">
        <f t="shared" si="131"/>
        <v>0-3 Years</v>
      </c>
      <c r="Q2809" t="str">
        <f>IF(B2809&lt;=500,"300-500",
 IF(B2809&lt;=650,"501-650",
 IF(B2809&lt;=750,"651-750",
 "751-850")))</f>
        <v>651-750</v>
      </c>
      <c r="R2809" t="str">
        <f>IF(L2809=1,"Customer already churned",
 IF(N2809&gt;=70,"Urgent attention required",
 IF(O2809="46-60","Focus retention efforts",
 IF(O2809="36-45","Extend retention strategies",
 IF(O2809="501-600","Engagement support required",
 IF(O2809="601-700","Monitor engagement",
 IF(AND(C2809="Germany",D2809="Female"),"Priority proactive retention",
 "General engagement")))))))</f>
        <v>General engagement</v>
      </c>
    </row>
    <row r="2810" spans="1:18" x14ac:dyDescent="0.35">
      <c r="A2810">
        <v>15615991</v>
      </c>
      <c r="B2810">
        <v>654</v>
      </c>
      <c r="C2810" t="s">
        <v>15</v>
      </c>
      <c r="D2810" t="s">
        <v>18</v>
      </c>
      <c r="E2810">
        <v>42</v>
      </c>
      <c r="F2810">
        <v>7</v>
      </c>
      <c r="G2810" s="3">
        <v>99263.09</v>
      </c>
      <c r="H2810">
        <v>1</v>
      </c>
      <c r="I2810">
        <v>1</v>
      </c>
      <c r="J2810">
        <v>1</v>
      </c>
      <c r="K2810" s="5">
        <v>67607.899999999994</v>
      </c>
      <c r="L2810">
        <v>0</v>
      </c>
      <c r="M2810" t="str">
        <f t="shared" si="129"/>
        <v xml:space="preserve"> Reatined</v>
      </c>
      <c r="N2810" s="7">
        <v>16.666666666666661</v>
      </c>
      <c r="O2810" s="10" t="str">
        <f t="shared" si="130"/>
        <v>36-45</v>
      </c>
      <c r="P2810" t="str">
        <f t="shared" si="131"/>
        <v>7-9 Years</v>
      </c>
      <c r="Q2810" t="str">
        <f>IF(B2810&lt;=500,"300-500",
 IF(B2810&lt;=650,"501-650",
 IF(B2810&lt;=750,"651-750",
 "751-850")))</f>
        <v>651-750</v>
      </c>
      <c r="R2810" t="str">
        <f>IF(L2810=1,"Customer already churned",
 IF(N2810&gt;=70,"Urgent attention required",
 IF(O2810="46-60","Focus retention efforts",
 IF(O2810="36-45","Extend retention strategies",
 IF(O2810="501-600","Engagement support required",
 IF(O2810="601-700","Monitor engagement",
 IF(AND(C2810="Germany",D2810="Female"),"Priority proactive retention",
 "General engagement")))))))</f>
        <v>Extend retention strategies</v>
      </c>
    </row>
    <row r="2811" spans="1:18" x14ac:dyDescent="0.35">
      <c r="A2811">
        <v>15757001</v>
      </c>
      <c r="B2811">
        <v>624</v>
      </c>
      <c r="C2811" t="s">
        <v>15</v>
      </c>
      <c r="D2811" t="s">
        <v>16</v>
      </c>
      <c r="E2811">
        <v>32</v>
      </c>
      <c r="F2811">
        <v>2</v>
      </c>
      <c r="G2811" s="3">
        <v>79368.87</v>
      </c>
      <c r="H2811">
        <v>2</v>
      </c>
      <c r="I2811">
        <v>1</v>
      </c>
      <c r="J2811">
        <v>1</v>
      </c>
      <c r="K2811" s="5">
        <v>145471.94</v>
      </c>
      <c r="L2811">
        <v>0</v>
      </c>
      <c r="M2811" t="str">
        <f t="shared" si="129"/>
        <v xml:space="preserve"> Reatined</v>
      </c>
      <c r="N2811" s="7">
        <v>25</v>
      </c>
      <c r="O2811" s="10" t="str">
        <f t="shared" si="130"/>
        <v>26-35</v>
      </c>
      <c r="P2811" t="str">
        <f t="shared" si="131"/>
        <v>0-3 Years</v>
      </c>
      <c r="Q2811" t="str">
        <f>IF(B2811&lt;=500,"300-500",
 IF(B2811&lt;=650,"501-650",
 IF(B2811&lt;=750,"651-750",
 "751-850")))</f>
        <v>501-650</v>
      </c>
      <c r="R2811" t="str">
        <f>IF(L2811=1,"Customer already churned",
 IF(N2811&gt;=70,"Urgent attention required",
 IF(O2811="46-60","Focus retention efforts",
 IF(O2811="36-45","Extend retention strategies",
 IF(O2811="501-600","Engagement support required",
 IF(O2811="601-700","Monitor engagement",
 IF(AND(C2811="Germany",D2811="Female"),"Priority proactive retention",
 "General engagement")))))))</f>
        <v>General engagement</v>
      </c>
    </row>
    <row r="2812" spans="1:18" x14ac:dyDescent="0.35">
      <c r="A2812">
        <v>15595388</v>
      </c>
      <c r="B2812">
        <v>594</v>
      </c>
      <c r="C2812" t="s">
        <v>15</v>
      </c>
      <c r="D2812" t="s">
        <v>16</v>
      </c>
      <c r="E2812">
        <v>30</v>
      </c>
      <c r="F2812">
        <v>10</v>
      </c>
      <c r="G2812" s="3">
        <v>0</v>
      </c>
      <c r="H2812">
        <v>2</v>
      </c>
      <c r="I2812">
        <v>1</v>
      </c>
      <c r="J2812">
        <v>1</v>
      </c>
      <c r="K2812" s="5">
        <v>124071.71</v>
      </c>
      <c r="L2812">
        <v>0</v>
      </c>
      <c r="M2812" t="str">
        <f t="shared" si="129"/>
        <v xml:space="preserve"> Reatined</v>
      </c>
      <c r="N2812" s="7">
        <v>12.5</v>
      </c>
      <c r="O2812" s="10" t="str">
        <f t="shared" si="130"/>
        <v>26-35</v>
      </c>
      <c r="P2812" t="str">
        <f t="shared" si="131"/>
        <v>10+ Years</v>
      </c>
      <c r="Q2812" t="str">
        <f>IF(B2812&lt;=500,"300-500",
 IF(B2812&lt;=650,"501-650",
 IF(B2812&lt;=750,"651-750",
 "751-850")))</f>
        <v>501-650</v>
      </c>
      <c r="R2812" t="str">
        <f>IF(L2812=1,"Customer already churned",
 IF(N2812&gt;=70,"Urgent attention required",
 IF(O2812="46-60","Focus retention efforts",
 IF(O2812="36-45","Extend retention strategies",
 IF(O2812="501-600","Engagement support required",
 IF(O2812="601-700","Monitor engagement",
 IF(AND(C2812="Germany",D2812="Female"),"Priority proactive retention",
 "General engagement")))))))</f>
        <v>General engagement</v>
      </c>
    </row>
    <row r="2813" spans="1:18" x14ac:dyDescent="0.35">
      <c r="A2813">
        <v>15699550</v>
      </c>
      <c r="B2813">
        <v>695</v>
      </c>
      <c r="C2813" t="s">
        <v>17</v>
      </c>
      <c r="D2813" t="s">
        <v>16</v>
      </c>
      <c r="E2813">
        <v>34</v>
      </c>
      <c r="F2813">
        <v>9</v>
      </c>
      <c r="G2813" s="3">
        <v>0</v>
      </c>
      <c r="H2813">
        <v>2</v>
      </c>
      <c r="I2813">
        <v>1</v>
      </c>
      <c r="J2813">
        <v>1</v>
      </c>
      <c r="K2813" s="5">
        <v>67502.12</v>
      </c>
      <c r="L2813">
        <v>0</v>
      </c>
      <c r="M2813" t="str">
        <f t="shared" si="129"/>
        <v xml:space="preserve"> Reatined</v>
      </c>
      <c r="N2813" s="7">
        <v>12.5</v>
      </c>
      <c r="O2813" s="10" t="str">
        <f t="shared" si="130"/>
        <v>26-35</v>
      </c>
      <c r="P2813" t="str">
        <f t="shared" si="131"/>
        <v>7-9 Years</v>
      </c>
      <c r="Q2813" t="str">
        <f>IF(B2813&lt;=500,"300-500",
 IF(B2813&lt;=650,"501-650",
 IF(B2813&lt;=750,"651-750",
 "751-850")))</f>
        <v>651-750</v>
      </c>
      <c r="R2813" t="str">
        <f>IF(L2813=1,"Customer already churned",
 IF(N2813&gt;=70,"Urgent attention required",
 IF(O2813="46-60","Focus retention efforts",
 IF(O2813="36-45","Extend retention strategies",
 IF(O2813="501-600","Engagement support required",
 IF(O2813="601-700","Monitor engagement",
 IF(AND(C2813="Germany",D2813="Female"),"Priority proactive retention",
 "General engagement")))))))</f>
        <v>General engagement</v>
      </c>
    </row>
    <row r="2814" spans="1:18" x14ac:dyDescent="0.35">
      <c r="A2814">
        <v>15581620</v>
      </c>
      <c r="B2814">
        <v>597</v>
      </c>
      <c r="C2814" t="s">
        <v>15</v>
      </c>
      <c r="D2814" t="s">
        <v>18</v>
      </c>
      <c r="E2814">
        <v>28</v>
      </c>
      <c r="F2814">
        <v>2</v>
      </c>
      <c r="G2814" s="3">
        <v>0</v>
      </c>
      <c r="H2814">
        <v>3</v>
      </c>
      <c r="I2814">
        <v>1</v>
      </c>
      <c r="J2814">
        <v>1</v>
      </c>
      <c r="K2814" s="5">
        <v>78707.97</v>
      </c>
      <c r="L2814">
        <v>0</v>
      </c>
      <c r="M2814" t="str">
        <f t="shared" si="129"/>
        <v xml:space="preserve"> Reatined</v>
      </c>
      <c r="N2814" s="7">
        <v>37.5</v>
      </c>
      <c r="O2814" s="10" t="str">
        <f t="shared" si="130"/>
        <v>26-35</v>
      </c>
      <c r="P2814" t="str">
        <f t="shared" si="131"/>
        <v>0-3 Years</v>
      </c>
      <c r="Q2814" t="str">
        <f>IF(B2814&lt;=500,"300-500",
 IF(B2814&lt;=650,"501-650",
 IF(B2814&lt;=750,"651-750",
 "751-850")))</f>
        <v>501-650</v>
      </c>
      <c r="R2814" t="str">
        <f>IF(L2814=1,"Customer already churned",
 IF(N2814&gt;=70,"Urgent attention required",
 IF(O2814="46-60","Focus retention efforts",
 IF(O2814="36-45","Extend retention strategies",
 IF(O2814="501-600","Engagement support required",
 IF(O2814="601-700","Monitor engagement",
 IF(AND(C2814="Germany",D2814="Female"),"Priority proactive retention",
 "General engagement")))))))</f>
        <v>General engagement</v>
      </c>
    </row>
    <row r="2815" spans="1:18" x14ac:dyDescent="0.35">
      <c r="A2815">
        <v>15600934</v>
      </c>
      <c r="B2815">
        <v>758</v>
      </c>
      <c r="C2815" t="s">
        <v>15</v>
      </c>
      <c r="D2815" t="s">
        <v>16</v>
      </c>
      <c r="E2815">
        <v>52</v>
      </c>
      <c r="F2815">
        <v>7</v>
      </c>
      <c r="G2815" s="3">
        <v>125095.94</v>
      </c>
      <c r="H2815">
        <v>1</v>
      </c>
      <c r="I2815">
        <v>1</v>
      </c>
      <c r="J2815">
        <v>0</v>
      </c>
      <c r="K2815" s="5">
        <v>171189.83</v>
      </c>
      <c r="L2815">
        <v>1</v>
      </c>
      <c r="M2815" t="str">
        <f t="shared" si="129"/>
        <v>Churned</v>
      </c>
      <c r="N2815" s="7">
        <v>54.166666666666657</v>
      </c>
      <c r="O2815" s="10" t="str">
        <f t="shared" si="130"/>
        <v>46-60</v>
      </c>
      <c r="P2815" t="str">
        <f t="shared" si="131"/>
        <v>7-9 Years</v>
      </c>
      <c r="Q2815" t="str">
        <f>IF(B2815&lt;=500,"300-500",
 IF(B2815&lt;=650,"501-650",
 IF(B2815&lt;=750,"651-750",
 "751-850")))</f>
        <v>751-850</v>
      </c>
      <c r="R2815" t="str">
        <f>IF(L2815=1,"Customer already churned",
 IF(N2815&gt;=70,"Urgent attention required",
 IF(O2815="46-60","Focus retention efforts",
 IF(O2815="36-45","Extend retention strategies",
 IF(O2815="501-600","Engagement support required",
 IF(O2815="601-700","Monitor engagement",
 IF(AND(C2815="Germany",D2815="Female"),"Priority proactive retention",
 "General engagement")))))))</f>
        <v>Customer already churned</v>
      </c>
    </row>
    <row r="2816" spans="1:18" x14ac:dyDescent="0.35">
      <c r="A2816">
        <v>15738672</v>
      </c>
      <c r="B2816">
        <v>737</v>
      </c>
      <c r="C2816" t="s">
        <v>19</v>
      </c>
      <c r="D2816" t="s">
        <v>16</v>
      </c>
      <c r="E2816">
        <v>40</v>
      </c>
      <c r="F2816">
        <v>2</v>
      </c>
      <c r="G2816" s="3">
        <v>162485.79999999999</v>
      </c>
      <c r="H2816">
        <v>2</v>
      </c>
      <c r="I2816">
        <v>1</v>
      </c>
      <c r="J2816">
        <v>0</v>
      </c>
      <c r="K2816" s="5">
        <v>149381.32</v>
      </c>
      <c r="L2816">
        <v>0</v>
      </c>
      <c r="M2816" t="str">
        <f t="shared" si="129"/>
        <v xml:space="preserve"> Reatined</v>
      </c>
      <c r="N2816" s="7">
        <v>45.833333333333329</v>
      </c>
      <c r="O2816" s="10" t="str">
        <f t="shared" si="130"/>
        <v>36-45</v>
      </c>
      <c r="P2816" t="str">
        <f t="shared" si="131"/>
        <v>0-3 Years</v>
      </c>
      <c r="Q2816" t="str">
        <f>IF(B2816&lt;=500,"300-500",
 IF(B2816&lt;=650,"501-650",
 IF(B2816&lt;=750,"651-750",
 "751-850")))</f>
        <v>651-750</v>
      </c>
      <c r="R2816" t="str">
        <f>IF(L2816=1,"Customer already churned",
 IF(N2816&gt;=70,"Urgent attention required",
 IF(O2816="46-60","Focus retention efforts",
 IF(O2816="36-45","Extend retention strategies",
 IF(O2816="501-600","Engagement support required",
 IF(O2816="601-700","Monitor engagement",
 IF(AND(C2816="Germany",D2816="Female"),"Priority proactive retention",
 "General engagement")))))))</f>
        <v>Extend retention strategies</v>
      </c>
    </row>
    <row r="2817" spans="1:18" x14ac:dyDescent="0.35">
      <c r="A2817">
        <v>15721307</v>
      </c>
      <c r="B2817">
        <v>694</v>
      </c>
      <c r="C2817" t="s">
        <v>19</v>
      </c>
      <c r="D2817" t="s">
        <v>18</v>
      </c>
      <c r="E2817">
        <v>37</v>
      </c>
      <c r="F2817">
        <v>1</v>
      </c>
      <c r="G2817" s="3">
        <v>95668.82</v>
      </c>
      <c r="H2817">
        <v>2</v>
      </c>
      <c r="I2817">
        <v>1</v>
      </c>
      <c r="J2817">
        <v>0</v>
      </c>
      <c r="K2817" s="5">
        <v>100335.55</v>
      </c>
      <c r="L2817">
        <v>0</v>
      </c>
      <c r="M2817" t="str">
        <f t="shared" si="129"/>
        <v xml:space="preserve"> Reatined</v>
      </c>
      <c r="N2817" s="7">
        <v>45.833333333333329</v>
      </c>
      <c r="O2817" s="10" t="str">
        <f t="shared" si="130"/>
        <v>36-45</v>
      </c>
      <c r="P2817" t="str">
        <f t="shared" si="131"/>
        <v>0-3 Years</v>
      </c>
      <c r="Q2817" t="str">
        <f>IF(B2817&lt;=500,"300-500",
 IF(B2817&lt;=650,"501-650",
 IF(B2817&lt;=750,"651-750",
 "751-850")))</f>
        <v>651-750</v>
      </c>
      <c r="R2817" t="str">
        <f>IF(L2817=1,"Customer already churned",
 IF(N2817&gt;=70,"Urgent attention required",
 IF(O2817="46-60","Focus retention efforts",
 IF(O2817="36-45","Extend retention strategies",
 IF(O2817="501-600","Engagement support required",
 IF(O2817="601-700","Monitor engagement",
 IF(AND(C2817="Germany",D2817="Female"),"Priority proactive retention",
 "General engagement")))))))</f>
        <v>Extend retention strategies</v>
      </c>
    </row>
    <row r="2818" spans="1:18" x14ac:dyDescent="0.35">
      <c r="A2818">
        <v>15619280</v>
      </c>
      <c r="B2818">
        <v>683</v>
      </c>
      <c r="C2818" t="s">
        <v>15</v>
      </c>
      <c r="D2818" t="s">
        <v>18</v>
      </c>
      <c r="E2818">
        <v>25</v>
      </c>
      <c r="F2818">
        <v>4</v>
      </c>
      <c r="G2818" s="3">
        <v>0</v>
      </c>
      <c r="H2818">
        <v>2</v>
      </c>
      <c r="I2818">
        <v>1</v>
      </c>
      <c r="J2818">
        <v>0</v>
      </c>
      <c r="K2818" s="5">
        <v>152698.23999999999</v>
      </c>
      <c r="L2818">
        <v>0</v>
      </c>
      <c r="M2818" t="str">
        <f t="shared" si="129"/>
        <v xml:space="preserve"> Reatined</v>
      </c>
      <c r="N2818" s="7">
        <v>33.333333333333329</v>
      </c>
      <c r="O2818" s="10" t="str">
        <f t="shared" si="130"/>
        <v>18-25</v>
      </c>
      <c r="P2818" t="str">
        <f t="shared" si="131"/>
        <v>4-6 Years</v>
      </c>
      <c r="Q2818" t="str">
        <f>IF(B2818&lt;=500,"300-500",
 IF(B2818&lt;=650,"501-650",
 IF(B2818&lt;=750,"651-750",
 "751-850")))</f>
        <v>651-750</v>
      </c>
      <c r="R2818" t="str">
        <f>IF(L2818=1,"Customer already churned",
 IF(N2818&gt;=70,"Urgent attention required",
 IF(O2818="46-60","Focus retention efforts",
 IF(O2818="36-45","Extend retention strategies",
 IF(O2818="501-600","Engagement support required",
 IF(O2818="601-700","Monitor engagement",
 IF(AND(C2818="Germany",D2818="Female"),"Priority proactive retention",
 "General engagement")))))))</f>
        <v>General engagement</v>
      </c>
    </row>
    <row r="2819" spans="1:18" x14ac:dyDescent="0.35">
      <c r="A2819">
        <v>15768244</v>
      </c>
      <c r="B2819">
        <v>538</v>
      </c>
      <c r="C2819" t="s">
        <v>17</v>
      </c>
      <c r="D2819" t="s">
        <v>16</v>
      </c>
      <c r="E2819">
        <v>30</v>
      </c>
      <c r="F2819">
        <v>8</v>
      </c>
      <c r="G2819" s="3">
        <v>0</v>
      </c>
      <c r="H2819">
        <v>2</v>
      </c>
      <c r="I2819">
        <v>1</v>
      </c>
      <c r="J2819">
        <v>1</v>
      </c>
      <c r="K2819" s="5">
        <v>41192.949999999997</v>
      </c>
      <c r="L2819">
        <v>0</v>
      </c>
      <c r="M2819" t="str">
        <f t="shared" ref="M2819:M2882" si="132">IF(L2819=1, "Churned"," Reatined")</f>
        <v xml:space="preserve"> Reatined</v>
      </c>
      <c r="N2819" s="7">
        <v>12.5</v>
      </c>
      <c r="O2819" s="10" t="str">
        <f t="shared" ref="O2819:O2882" si="133">IF(E2819&lt;=25,"18-25",
 IF(E2819&lt;=35,"26-35",
 IF(E2819&lt;=45,"36-45",
 IF(E2819&lt;=60,"46-60",
 "60+"))))</f>
        <v>26-35</v>
      </c>
      <c r="P2819" t="str">
        <f t="shared" ref="P2819:P2882" si="134">IF(F2819&lt;=3,"0-3 Years",
 IF(F2819&lt;=6,"4-6 Years",
 IF(F2819&lt;=9,"7-9 Years",
 "10+ Years")))</f>
        <v>7-9 Years</v>
      </c>
      <c r="Q2819" t="str">
        <f>IF(B2819&lt;=500,"300-500",
 IF(B2819&lt;=650,"501-650",
 IF(B2819&lt;=750,"651-750",
 "751-850")))</f>
        <v>501-650</v>
      </c>
      <c r="R2819" t="str">
        <f>IF(L2819=1,"Customer already churned",
 IF(N2819&gt;=70,"Urgent attention required",
 IF(O2819="46-60","Focus retention efforts",
 IF(O2819="36-45","Extend retention strategies",
 IF(O2819="501-600","Engagement support required",
 IF(O2819="601-700","Monitor engagement",
 IF(AND(C2819="Germany",D2819="Female"),"Priority proactive retention",
 "General engagement")))))))</f>
        <v>General engagement</v>
      </c>
    </row>
    <row r="2820" spans="1:18" x14ac:dyDescent="0.35">
      <c r="A2820">
        <v>15806837</v>
      </c>
      <c r="B2820">
        <v>669</v>
      </c>
      <c r="C2820" t="s">
        <v>15</v>
      </c>
      <c r="D2820" t="s">
        <v>18</v>
      </c>
      <c r="E2820">
        <v>37</v>
      </c>
      <c r="F2820">
        <v>4</v>
      </c>
      <c r="G2820" s="3">
        <v>0</v>
      </c>
      <c r="H2820">
        <v>1</v>
      </c>
      <c r="I2820">
        <v>1</v>
      </c>
      <c r="J2820">
        <v>0</v>
      </c>
      <c r="K2820" s="5">
        <v>132540.32999999999</v>
      </c>
      <c r="L2820">
        <v>0</v>
      </c>
      <c r="M2820" t="str">
        <f t="shared" si="132"/>
        <v xml:space="preserve"> Reatined</v>
      </c>
      <c r="N2820" s="7">
        <v>50</v>
      </c>
      <c r="O2820" s="10" t="str">
        <f t="shared" si="133"/>
        <v>36-45</v>
      </c>
      <c r="P2820" t="str">
        <f t="shared" si="134"/>
        <v>4-6 Years</v>
      </c>
      <c r="Q2820" t="str">
        <f>IF(B2820&lt;=500,"300-500",
 IF(B2820&lt;=650,"501-650",
 IF(B2820&lt;=750,"651-750",
 "751-850")))</f>
        <v>651-750</v>
      </c>
      <c r="R2820" t="str">
        <f>IF(L2820=1,"Customer already churned",
 IF(N2820&gt;=70,"Urgent attention required",
 IF(O2820="46-60","Focus retention efforts",
 IF(O2820="36-45","Extend retention strategies",
 IF(O2820="501-600","Engagement support required",
 IF(O2820="601-700","Monitor engagement",
 IF(AND(C2820="Germany",D2820="Female"),"Priority proactive retention",
 "General engagement")))))))</f>
        <v>Extend retention strategies</v>
      </c>
    </row>
    <row r="2821" spans="1:18" x14ac:dyDescent="0.35">
      <c r="A2821">
        <v>15643496</v>
      </c>
      <c r="B2821">
        <v>730</v>
      </c>
      <c r="C2821" t="s">
        <v>15</v>
      </c>
      <c r="D2821" t="s">
        <v>16</v>
      </c>
      <c r="E2821">
        <v>34</v>
      </c>
      <c r="F2821">
        <v>5</v>
      </c>
      <c r="G2821" s="3">
        <v>74197.38</v>
      </c>
      <c r="H2821">
        <v>2</v>
      </c>
      <c r="I2821">
        <v>1</v>
      </c>
      <c r="J2821">
        <v>0</v>
      </c>
      <c r="K2821" s="5">
        <v>96875.520000000004</v>
      </c>
      <c r="L2821">
        <v>0</v>
      </c>
      <c r="M2821" t="str">
        <f t="shared" si="132"/>
        <v xml:space="preserve"> Reatined</v>
      </c>
      <c r="N2821" s="7">
        <v>20.833333333333339</v>
      </c>
      <c r="O2821" s="10" t="str">
        <f t="shared" si="133"/>
        <v>26-35</v>
      </c>
      <c r="P2821" t="str">
        <f t="shared" si="134"/>
        <v>4-6 Years</v>
      </c>
      <c r="Q2821" t="str">
        <f>IF(B2821&lt;=500,"300-500",
 IF(B2821&lt;=650,"501-650",
 IF(B2821&lt;=750,"651-750",
 "751-850")))</f>
        <v>651-750</v>
      </c>
      <c r="R2821" t="str">
        <f>IF(L2821=1,"Customer already churned",
 IF(N2821&gt;=70,"Urgent attention required",
 IF(O2821="46-60","Focus retention efforts",
 IF(O2821="36-45","Extend retention strategies",
 IF(O2821="501-600","Engagement support required",
 IF(O2821="601-700","Monitor engagement",
 IF(AND(C2821="Germany",D2821="Female"),"Priority proactive retention",
 "General engagement")))))))</f>
        <v>General engagement</v>
      </c>
    </row>
    <row r="2822" spans="1:18" x14ac:dyDescent="0.35">
      <c r="A2822">
        <v>15813916</v>
      </c>
      <c r="B2822">
        <v>622</v>
      </c>
      <c r="C2822" t="s">
        <v>15</v>
      </c>
      <c r="D2822" t="s">
        <v>16</v>
      </c>
      <c r="E2822">
        <v>31</v>
      </c>
      <c r="F2822">
        <v>1</v>
      </c>
      <c r="G2822" s="3">
        <v>89688.94</v>
      </c>
      <c r="H2822">
        <v>1</v>
      </c>
      <c r="I2822">
        <v>1</v>
      </c>
      <c r="J2822">
        <v>1</v>
      </c>
      <c r="K2822" s="5">
        <v>152305.47</v>
      </c>
      <c r="L2822">
        <v>0</v>
      </c>
      <c r="M2822" t="str">
        <f t="shared" si="132"/>
        <v xml:space="preserve"> Reatined</v>
      </c>
      <c r="N2822" s="7">
        <v>41.666666666666671</v>
      </c>
      <c r="O2822" s="10" t="str">
        <f t="shared" si="133"/>
        <v>26-35</v>
      </c>
      <c r="P2822" t="str">
        <f t="shared" si="134"/>
        <v>0-3 Years</v>
      </c>
      <c r="Q2822" t="str">
        <f>IF(B2822&lt;=500,"300-500",
 IF(B2822&lt;=650,"501-650",
 IF(B2822&lt;=750,"651-750",
 "751-850")))</f>
        <v>501-650</v>
      </c>
      <c r="R2822" t="str">
        <f>IF(L2822=1,"Customer already churned",
 IF(N2822&gt;=70,"Urgent attention required",
 IF(O2822="46-60","Focus retention efforts",
 IF(O2822="36-45","Extend retention strategies",
 IF(O2822="501-600","Engagement support required",
 IF(O2822="601-700","Monitor engagement",
 IF(AND(C2822="Germany",D2822="Female"),"Priority proactive retention",
 "General engagement")))))))</f>
        <v>General engagement</v>
      </c>
    </row>
    <row r="2823" spans="1:18" x14ac:dyDescent="0.35">
      <c r="A2823">
        <v>15626385</v>
      </c>
      <c r="B2823">
        <v>714</v>
      </c>
      <c r="C2823" t="s">
        <v>17</v>
      </c>
      <c r="D2823" t="s">
        <v>16</v>
      </c>
      <c r="E2823">
        <v>33</v>
      </c>
      <c r="F2823">
        <v>10</v>
      </c>
      <c r="G2823" s="3">
        <v>103121.33</v>
      </c>
      <c r="H2823">
        <v>2</v>
      </c>
      <c r="I2823">
        <v>1</v>
      </c>
      <c r="J2823">
        <v>1</v>
      </c>
      <c r="K2823" s="5">
        <v>49672.01</v>
      </c>
      <c r="L2823">
        <v>0</v>
      </c>
      <c r="M2823" t="str">
        <f t="shared" si="132"/>
        <v xml:space="preserve"> Reatined</v>
      </c>
      <c r="N2823" s="7">
        <v>0</v>
      </c>
      <c r="O2823" s="10" t="str">
        <f t="shared" si="133"/>
        <v>26-35</v>
      </c>
      <c r="P2823" t="str">
        <f t="shared" si="134"/>
        <v>10+ Years</v>
      </c>
      <c r="Q2823" t="str">
        <f>IF(B2823&lt;=500,"300-500",
 IF(B2823&lt;=650,"501-650",
 IF(B2823&lt;=750,"651-750",
 "751-850")))</f>
        <v>651-750</v>
      </c>
      <c r="R2823" t="str">
        <f>IF(L2823=1,"Customer already churned",
 IF(N2823&gt;=70,"Urgent attention required",
 IF(O2823="46-60","Focus retention efforts",
 IF(O2823="36-45","Extend retention strategies",
 IF(O2823="501-600","Engagement support required",
 IF(O2823="601-700","Monitor engagement",
 IF(AND(C2823="Germany",D2823="Female"),"Priority proactive retention",
 "General engagement")))))))</f>
        <v>General engagement</v>
      </c>
    </row>
    <row r="2824" spans="1:18" x14ac:dyDescent="0.35">
      <c r="A2824">
        <v>15603582</v>
      </c>
      <c r="B2824">
        <v>569</v>
      </c>
      <c r="C2824" t="s">
        <v>17</v>
      </c>
      <c r="D2824" t="s">
        <v>16</v>
      </c>
      <c r="E2824">
        <v>34</v>
      </c>
      <c r="F2824">
        <v>3</v>
      </c>
      <c r="G2824" s="3">
        <v>0</v>
      </c>
      <c r="H2824">
        <v>1</v>
      </c>
      <c r="I2824">
        <v>1</v>
      </c>
      <c r="J2824">
        <v>0</v>
      </c>
      <c r="K2824" s="5">
        <v>133997.53</v>
      </c>
      <c r="L2824">
        <v>0</v>
      </c>
      <c r="M2824" t="str">
        <f t="shared" si="132"/>
        <v xml:space="preserve"> Reatined</v>
      </c>
      <c r="N2824" s="7">
        <v>50</v>
      </c>
      <c r="O2824" s="10" t="str">
        <f t="shared" si="133"/>
        <v>26-35</v>
      </c>
      <c r="P2824" t="str">
        <f t="shared" si="134"/>
        <v>0-3 Years</v>
      </c>
      <c r="Q2824" t="str">
        <f>IF(B2824&lt;=500,"300-500",
 IF(B2824&lt;=650,"501-650",
 IF(B2824&lt;=750,"651-750",
 "751-850")))</f>
        <v>501-650</v>
      </c>
      <c r="R2824" t="str">
        <f>IF(L2824=1,"Customer already churned",
 IF(N2824&gt;=70,"Urgent attention required",
 IF(O2824="46-60","Focus retention efforts",
 IF(O2824="36-45","Extend retention strategies",
 IF(O2824="501-600","Engagement support required",
 IF(O2824="601-700","Monitor engagement",
 IF(AND(C2824="Germany",D2824="Female"),"Priority proactive retention",
 "General engagement")))))))</f>
        <v>General engagement</v>
      </c>
    </row>
    <row r="2825" spans="1:18" x14ac:dyDescent="0.35">
      <c r="A2825">
        <v>15764351</v>
      </c>
      <c r="B2825">
        <v>668</v>
      </c>
      <c r="C2825" t="s">
        <v>19</v>
      </c>
      <c r="D2825" t="s">
        <v>16</v>
      </c>
      <c r="E2825">
        <v>59</v>
      </c>
      <c r="F2825">
        <v>5</v>
      </c>
      <c r="G2825" s="3">
        <v>120170.07</v>
      </c>
      <c r="H2825">
        <v>1</v>
      </c>
      <c r="I2825">
        <v>0</v>
      </c>
      <c r="J2825">
        <v>1</v>
      </c>
      <c r="K2825" s="5">
        <v>50454.8</v>
      </c>
      <c r="L2825">
        <v>0</v>
      </c>
      <c r="M2825" t="str">
        <f t="shared" si="132"/>
        <v xml:space="preserve"> Reatined</v>
      </c>
      <c r="N2825" s="7">
        <v>41.666666666666671</v>
      </c>
      <c r="O2825" s="10" t="str">
        <f t="shared" si="133"/>
        <v>46-60</v>
      </c>
      <c r="P2825" t="str">
        <f t="shared" si="134"/>
        <v>4-6 Years</v>
      </c>
      <c r="Q2825" t="str">
        <f>IF(B2825&lt;=500,"300-500",
 IF(B2825&lt;=650,"501-650",
 IF(B2825&lt;=750,"651-750",
 "751-850")))</f>
        <v>651-750</v>
      </c>
      <c r="R2825" t="str">
        <f>IF(L2825=1,"Customer already churned",
 IF(N2825&gt;=70,"Urgent attention required",
 IF(O2825="46-60","Focus retention efforts",
 IF(O2825="36-45","Extend retention strategies",
 IF(O2825="501-600","Engagement support required",
 IF(O2825="601-700","Monitor engagement",
 IF(AND(C2825="Germany",D2825="Female"),"Priority proactive retention",
 "General engagement")))))))</f>
        <v>Focus retention efforts</v>
      </c>
    </row>
    <row r="2826" spans="1:18" x14ac:dyDescent="0.35">
      <c r="A2826">
        <v>15667938</v>
      </c>
      <c r="B2826">
        <v>628</v>
      </c>
      <c r="C2826" t="s">
        <v>15</v>
      </c>
      <c r="D2826" t="s">
        <v>18</v>
      </c>
      <c r="E2826">
        <v>32</v>
      </c>
      <c r="F2826">
        <v>9</v>
      </c>
      <c r="G2826" s="3">
        <v>149136.31</v>
      </c>
      <c r="H2826">
        <v>2</v>
      </c>
      <c r="I2826">
        <v>1</v>
      </c>
      <c r="J2826">
        <v>1</v>
      </c>
      <c r="K2826" s="5">
        <v>16402.11</v>
      </c>
      <c r="L2826">
        <v>0</v>
      </c>
      <c r="M2826" t="str">
        <f t="shared" si="132"/>
        <v xml:space="preserve"> Reatined</v>
      </c>
      <c r="N2826" s="7">
        <v>0</v>
      </c>
      <c r="O2826" s="10" t="str">
        <f t="shared" si="133"/>
        <v>26-35</v>
      </c>
      <c r="P2826" t="str">
        <f t="shared" si="134"/>
        <v>7-9 Years</v>
      </c>
      <c r="Q2826" t="str">
        <f>IF(B2826&lt;=500,"300-500",
 IF(B2826&lt;=650,"501-650",
 IF(B2826&lt;=750,"651-750",
 "751-850")))</f>
        <v>501-650</v>
      </c>
      <c r="R2826" t="str">
        <f>IF(L2826=1,"Customer already churned",
 IF(N2826&gt;=70,"Urgent attention required",
 IF(O2826="46-60","Focus retention efforts",
 IF(O2826="36-45","Extend retention strategies",
 IF(O2826="501-600","Engagement support required",
 IF(O2826="601-700","Monitor engagement",
 IF(AND(C2826="Germany",D2826="Female"),"Priority proactive retention",
 "General engagement")))))))</f>
        <v>General engagement</v>
      </c>
    </row>
    <row r="2827" spans="1:18" x14ac:dyDescent="0.35">
      <c r="A2827">
        <v>15576360</v>
      </c>
      <c r="B2827">
        <v>600</v>
      </c>
      <c r="C2827" t="s">
        <v>15</v>
      </c>
      <c r="D2827" t="s">
        <v>18</v>
      </c>
      <c r="E2827">
        <v>40</v>
      </c>
      <c r="F2827">
        <v>1</v>
      </c>
      <c r="G2827" s="3">
        <v>141136.79</v>
      </c>
      <c r="H2827">
        <v>1</v>
      </c>
      <c r="I2827">
        <v>1</v>
      </c>
      <c r="J2827">
        <v>1</v>
      </c>
      <c r="K2827" s="5">
        <v>67803.83</v>
      </c>
      <c r="L2827">
        <v>0</v>
      </c>
      <c r="M2827" t="str">
        <f t="shared" si="132"/>
        <v xml:space="preserve"> Reatined</v>
      </c>
      <c r="N2827" s="7">
        <v>41.666666666666671</v>
      </c>
      <c r="O2827" s="10" t="str">
        <f t="shared" si="133"/>
        <v>36-45</v>
      </c>
      <c r="P2827" t="str">
        <f t="shared" si="134"/>
        <v>0-3 Years</v>
      </c>
      <c r="Q2827" t="str">
        <f>IF(B2827&lt;=500,"300-500",
 IF(B2827&lt;=650,"501-650",
 IF(B2827&lt;=750,"651-750",
 "751-850")))</f>
        <v>501-650</v>
      </c>
      <c r="R2827" t="str">
        <f>IF(L2827=1,"Customer already churned",
 IF(N2827&gt;=70,"Urgent attention required",
 IF(O2827="46-60","Focus retention efforts",
 IF(O2827="36-45","Extend retention strategies",
 IF(O2827="501-600","Engagement support required",
 IF(O2827="601-700","Monitor engagement",
 IF(AND(C2827="Germany",D2827="Female"),"Priority proactive retention",
 "General engagement")))))))</f>
        <v>Extend retention strategies</v>
      </c>
    </row>
    <row r="2828" spans="1:18" x14ac:dyDescent="0.35">
      <c r="A2828">
        <v>15628813</v>
      </c>
      <c r="B2828">
        <v>693</v>
      </c>
      <c r="C2828" t="s">
        <v>15</v>
      </c>
      <c r="D2828" t="s">
        <v>16</v>
      </c>
      <c r="E2828">
        <v>43</v>
      </c>
      <c r="F2828">
        <v>4</v>
      </c>
      <c r="G2828" s="3">
        <v>152341.54999999999</v>
      </c>
      <c r="H2828">
        <v>1</v>
      </c>
      <c r="I2828">
        <v>1</v>
      </c>
      <c r="J2828">
        <v>0</v>
      </c>
      <c r="K2828" s="5">
        <v>9241.7800000000007</v>
      </c>
      <c r="L2828">
        <v>0</v>
      </c>
      <c r="M2828" t="str">
        <f t="shared" si="132"/>
        <v xml:space="preserve"> Reatined</v>
      </c>
      <c r="N2828" s="7">
        <v>37.5</v>
      </c>
      <c r="O2828" s="10" t="str">
        <f t="shared" si="133"/>
        <v>36-45</v>
      </c>
      <c r="P2828" t="str">
        <f t="shared" si="134"/>
        <v>4-6 Years</v>
      </c>
      <c r="Q2828" t="str">
        <f>IF(B2828&lt;=500,"300-500",
 IF(B2828&lt;=650,"501-650",
 IF(B2828&lt;=750,"651-750",
 "751-850")))</f>
        <v>651-750</v>
      </c>
      <c r="R2828" t="str">
        <f>IF(L2828=1,"Customer already churned",
 IF(N2828&gt;=70,"Urgent attention required",
 IF(O2828="46-60","Focus retention efforts",
 IF(O2828="36-45","Extend retention strategies",
 IF(O2828="501-600","Engagement support required",
 IF(O2828="601-700","Monitor engagement",
 IF(AND(C2828="Germany",D2828="Female"),"Priority proactive retention",
 "General engagement")))))))</f>
        <v>Extend retention strategies</v>
      </c>
    </row>
    <row r="2829" spans="1:18" x14ac:dyDescent="0.35">
      <c r="A2829">
        <v>15584190</v>
      </c>
      <c r="B2829">
        <v>704</v>
      </c>
      <c r="C2829" t="s">
        <v>15</v>
      </c>
      <c r="D2829" t="s">
        <v>18</v>
      </c>
      <c r="E2829">
        <v>36</v>
      </c>
      <c r="F2829">
        <v>7</v>
      </c>
      <c r="G2829" s="3">
        <v>120026.98</v>
      </c>
      <c r="H2829">
        <v>2</v>
      </c>
      <c r="I2829">
        <v>0</v>
      </c>
      <c r="J2829">
        <v>1</v>
      </c>
      <c r="K2829" s="5">
        <v>100601.73</v>
      </c>
      <c r="L2829">
        <v>0</v>
      </c>
      <c r="M2829" t="str">
        <f t="shared" si="132"/>
        <v xml:space="preserve"> Reatined</v>
      </c>
      <c r="N2829" s="7">
        <v>8.3333333333333321</v>
      </c>
      <c r="O2829" s="10" t="str">
        <f t="shared" si="133"/>
        <v>36-45</v>
      </c>
      <c r="P2829" t="str">
        <f t="shared" si="134"/>
        <v>7-9 Years</v>
      </c>
      <c r="Q2829" t="str">
        <f>IF(B2829&lt;=500,"300-500",
 IF(B2829&lt;=650,"501-650",
 IF(B2829&lt;=750,"651-750",
 "751-850")))</f>
        <v>651-750</v>
      </c>
      <c r="R2829" t="str">
        <f>IF(L2829=1,"Customer already churned",
 IF(N2829&gt;=70,"Urgent attention required",
 IF(O2829="46-60","Focus retention efforts",
 IF(O2829="36-45","Extend retention strategies",
 IF(O2829="501-600","Engagement support required",
 IF(O2829="601-700","Monitor engagement",
 IF(AND(C2829="Germany",D2829="Female"),"Priority proactive retention",
 "General engagement")))))))</f>
        <v>Extend retention strategies</v>
      </c>
    </row>
    <row r="2830" spans="1:18" x14ac:dyDescent="0.35">
      <c r="A2830">
        <v>15716449</v>
      </c>
      <c r="B2830">
        <v>527</v>
      </c>
      <c r="C2830" t="s">
        <v>17</v>
      </c>
      <c r="D2830" t="s">
        <v>18</v>
      </c>
      <c r="E2830">
        <v>33</v>
      </c>
      <c r="F2830">
        <v>9</v>
      </c>
      <c r="G2830" s="3">
        <v>132168.28</v>
      </c>
      <c r="H2830">
        <v>1</v>
      </c>
      <c r="I2830">
        <v>0</v>
      </c>
      <c r="J2830">
        <v>0</v>
      </c>
      <c r="K2830" s="5">
        <v>98734.15</v>
      </c>
      <c r="L2830">
        <v>0</v>
      </c>
      <c r="M2830" t="str">
        <f t="shared" si="132"/>
        <v xml:space="preserve"> Reatined</v>
      </c>
      <c r="N2830" s="7">
        <v>45.833333333333329</v>
      </c>
      <c r="O2830" s="10" t="str">
        <f t="shared" si="133"/>
        <v>26-35</v>
      </c>
      <c r="P2830" t="str">
        <f t="shared" si="134"/>
        <v>7-9 Years</v>
      </c>
      <c r="Q2830" t="str">
        <f>IF(B2830&lt;=500,"300-500",
 IF(B2830&lt;=650,"501-650",
 IF(B2830&lt;=750,"651-750",
 "751-850")))</f>
        <v>501-650</v>
      </c>
      <c r="R2830" t="str">
        <f>IF(L2830=1,"Customer already churned",
 IF(N2830&gt;=70,"Urgent attention required",
 IF(O2830="46-60","Focus retention efforts",
 IF(O2830="36-45","Extend retention strategies",
 IF(O2830="501-600","Engagement support required",
 IF(O2830="601-700","Monitor engagement",
 IF(AND(C2830="Germany",D2830="Female"),"Priority proactive retention",
 "General engagement")))))))</f>
        <v>General engagement</v>
      </c>
    </row>
    <row r="2831" spans="1:18" x14ac:dyDescent="0.35">
      <c r="A2831">
        <v>15759913</v>
      </c>
      <c r="B2831">
        <v>553</v>
      </c>
      <c r="C2831" t="s">
        <v>19</v>
      </c>
      <c r="D2831" t="s">
        <v>18</v>
      </c>
      <c r="E2831">
        <v>43</v>
      </c>
      <c r="F2831">
        <v>6</v>
      </c>
      <c r="G2831" s="3">
        <v>85200.82</v>
      </c>
      <c r="H2831">
        <v>2</v>
      </c>
      <c r="I2831">
        <v>1</v>
      </c>
      <c r="J2831">
        <v>1</v>
      </c>
      <c r="K2831" s="5">
        <v>160574.09</v>
      </c>
      <c r="L2831">
        <v>0</v>
      </c>
      <c r="M2831" t="str">
        <f t="shared" si="132"/>
        <v xml:space="preserve"> Reatined</v>
      </c>
      <c r="N2831" s="7">
        <v>0</v>
      </c>
      <c r="O2831" s="10" t="str">
        <f t="shared" si="133"/>
        <v>36-45</v>
      </c>
      <c r="P2831" t="str">
        <f t="shared" si="134"/>
        <v>4-6 Years</v>
      </c>
      <c r="Q2831" t="str">
        <f>IF(B2831&lt;=500,"300-500",
 IF(B2831&lt;=650,"501-650",
 IF(B2831&lt;=750,"651-750",
 "751-850")))</f>
        <v>501-650</v>
      </c>
      <c r="R2831" t="str">
        <f>IF(L2831=1,"Customer already churned",
 IF(N2831&gt;=70,"Urgent attention required",
 IF(O2831="46-60","Focus retention efforts",
 IF(O2831="36-45","Extend retention strategies",
 IF(O2831="501-600","Engagement support required",
 IF(O2831="601-700","Monitor engagement",
 IF(AND(C2831="Germany",D2831="Female"),"Priority proactive retention",
 "General engagement")))))))</f>
        <v>Extend retention strategies</v>
      </c>
    </row>
    <row r="2832" spans="1:18" x14ac:dyDescent="0.35">
      <c r="A2832">
        <v>15701555</v>
      </c>
      <c r="B2832">
        <v>575</v>
      </c>
      <c r="C2832" t="s">
        <v>17</v>
      </c>
      <c r="D2832" t="s">
        <v>18</v>
      </c>
      <c r="E2832">
        <v>53</v>
      </c>
      <c r="F2832">
        <v>1</v>
      </c>
      <c r="G2832" s="3">
        <v>84903.33</v>
      </c>
      <c r="H2832">
        <v>2</v>
      </c>
      <c r="I2832">
        <v>0</v>
      </c>
      <c r="J2832">
        <v>1</v>
      </c>
      <c r="K2832" s="5">
        <v>26015.8</v>
      </c>
      <c r="L2832">
        <v>0</v>
      </c>
      <c r="M2832" t="str">
        <f t="shared" si="132"/>
        <v xml:space="preserve"> Reatined</v>
      </c>
      <c r="N2832" s="7">
        <v>50</v>
      </c>
      <c r="O2832" s="10" t="str">
        <f t="shared" si="133"/>
        <v>46-60</v>
      </c>
      <c r="P2832" t="str">
        <f t="shared" si="134"/>
        <v>0-3 Years</v>
      </c>
      <c r="Q2832" t="str">
        <f>IF(B2832&lt;=500,"300-500",
 IF(B2832&lt;=650,"501-650",
 IF(B2832&lt;=750,"651-750",
 "751-850")))</f>
        <v>501-650</v>
      </c>
      <c r="R2832" t="str">
        <f>IF(L2832=1,"Customer already churned",
 IF(N2832&gt;=70,"Urgent attention required",
 IF(O2832="46-60","Focus retention efforts",
 IF(O2832="36-45","Extend retention strategies",
 IF(O2832="501-600","Engagement support required",
 IF(O2832="601-700","Monitor engagement",
 IF(AND(C2832="Germany",D2832="Female"),"Priority proactive retention",
 "General engagement")))))))</f>
        <v>Focus retention efforts</v>
      </c>
    </row>
    <row r="2833" spans="1:18" x14ac:dyDescent="0.35">
      <c r="A2833">
        <v>15758482</v>
      </c>
      <c r="B2833">
        <v>626</v>
      </c>
      <c r="C2833" t="s">
        <v>15</v>
      </c>
      <c r="D2833" t="s">
        <v>16</v>
      </c>
      <c r="E2833">
        <v>32</v>
      </c>
      <c r="F2833">
        <v>0</v>
      </c>
      <c r="G2833" s="3">
        <v>0</v>
      </c>
      <c r="H2833">
        <v>2</v>
      </c>
      <c r="I2833">
        <v>0</v>
      </c>
      <c r="J2833">
        <v>0</v>
      </c>
      <c r="K2833" s="5">
        <v>187172.54</v>
      </c>
      <c r="L2833">
        <v>0</v>
      </c>
      <c r="M2833" t="str">
        <f t="shared" si="132"/>
        <v xml:space="preserve"> Reatined</v>
      </c>
      <c r="N2833" s="7">
        <v>66.666666666666657</v>
      </c>
      <c r="O2833" s="10" t="str">
        <f t="shared" si="133"/>
        <v>26-35</v>
      </c>
      <c r="P2833" t="str">
        <f t="shared" si="134"/>
        <v>0-3 Years</v>
      </c>
      <c r="Q2833" t="str">
        <f>IF(B2833&lt;=500,"300-500",
 IF(B2833&lt;=650,"501-650",
 IF(B2833&lt;=750,"651-750",
 "751-850")))</f>
        <v>501-650</v>
      </c>
      <c r="R2833" t="str">
        <f>IF(L2833=1,"Customer already churned",
 IF(N2833&gt;=70,"Urgent attention required",
 IF(O2833="46-60","Focus retention efforts",
 IF(O2833="36-45","Extend retention strategies",
 IF(O2833="501-600","Engagement support required",
 IF(O2833="601-700","Monitor engagement",
 IF(AND(C2833="Germany",D2833="Female"),"Priority proactive retention",
 "General engagement")))))))</f>
        <v>General engagement</v>
      </c>
    </row>
    <row r="2834" spans="1:18" x14ac:dyDescent="0.35">
      <c r="A2834">
        <v>15758171</v>
      </c>
      <c r="B2834">
        <v>582</v>
      </c>
      <c r="C2834" t="s">
        <v>15</v>
      </c>
      <c r="D2834" t="s">
        <v>18</v>
      </c>
      <c r="E2834">
        <v>20</v>
      </c>
      <c r="F2834">
        <v>4</v>
      </c>
      <c r="G2834" s="3">
        <v>0</v>
      </c>
      <c r="H2834">
        <v>1</v>
      </c>
      <c r="I2834">
        <v>1</v>
      </c>
      <c r="J2834">
        <v>1</v>
      </c>
      <c r="K2834" s="5">
        <v>55763.66</v>
      </c>
      <c r="L2834">
        <v>0</v>
      </c>
      <c r="M2834" t="str">
        <f t="shared" si="132"/>
        <v xml:space="preserve"> Reatined</v>
      </c>
      <c r="N2834" s="7">
        <v>29.166666666666671</v>
      </c>
      <c r="O2834" s="10" t="str">
        <f t="shared" si="133"/>
        <v>18-25</v>
      </c>
      <c r="P2834" t="str">
        <f t="shared" si="134"/>
        <v>4-6 Years</v>
      </c>
      <c r="Q2834" t="str">
        <f>IF(B2834&lt;=500,"300-500",
 IF(B2834&lt;=650,"501-650",
 IF(B2834&lt;=750,"651-750",
 "751-850")))</f>
        <v>501-650</v>
      </c>
      <c r="R2834" t="str">
        <f>IF(L2834=1,"Customer already churned",
 IF(N2834&gt;=70,"Urgent attention required",
 IF(O2834="46-60","Focus retention efforts",
 IF(O2834="36-45","Extend retention strategies",
 IF(O2834="501-600","Engagement support required",
 IF(O2834="601-700","Monitor engagement",
 IF(AND(C2834="Germany",D2834="Female"),"Priority proactive retention",
 "General engagement")))))))</f>
        <v>General engagement</v>
      </c>
    </row>
    <row r="2835" spans="1:18" x14ac:dyDescent="0.35">
      <c r="A2835">
        <v>15680346</v>
      </c>
      <c r="B2835">
        <v>683</v>
      </c>
      <c r="C2835" t="s">
        <v>17</v>
      </c>
      <c r="D2835" t="s">
        <v>18</v>
      </c>
      <c r="E2835">
        <v>40</v>
      </c>
      <c r="F2835">
        <v>8</v>
      </c>
      <c r="G2835" s="3">
        <v>0</v>
      </c>
      <c r="H2835">
        <v>1</v>
      </c>
      <c r="I2835">
        <v>1</v>
      </c>
      <c r="J2835">
        <v>0</v>
      </c>
      <c r="K2835" s="5">
        <v>75848.22</v>
      </c>
      <c r="L2835">
        <v>0</v>
      </c>
      <c r="M2835" t="str">
        <f t="shared" si="132"/>
        <v xml:space="preserve"> Reatined</v>
      </c>
      <c r="N2835" s="7">
        <v>50</v>
      </c>
      <c r="O2835" s="10" t="str">
        <f t="shared" si="133"/>
        <v>36-45</v>
      </c>
      <c r="P2835" t="str">
        <f t="shared" si="134"/>
        <v>7-9 Years</v>
      </c>
      <c r="Q2835" t="str">
        <f>IF(B2835&lt;=500,"300-500",
 IF(B2835&lt;=650,"501-650",
 IF(B2835&lt;=750,"651-750",
 "751-850")))</f>
        <v>651-750</v>
      </c>
      <c r="R2835" t="str">
        <f>IF(L2835=1,"Customer already churned",
 IF(N2835&gt;=70,"Urgent attention required",
 IF(O2835="46-60","Focus retention efforts",
 IF(O2835="36-45","Extend retention strategies",
 IF(O2835="501-600","Engagement support required",
 IF(O2835="601-700","Monitor engagement",
 IF(AND(C2835="Germany",D2835="Female"),"Priority proactive retention",
 "General engagement")))))))</f>
        <v>Extend retention strategies</v>
      </c>
    </row>
    <row r="2836" spans="1:18" x14ac:dyDescent="0.35">
      <c r="A2836">
        <v>15649124</v>
      </c>
      <c r="B2836">
        <v>850</v>
      </c>
      <c r="C2836" t="s">
        <v>15</v>
      </c>
      <c r="D2836" t="s">
        <v>18</v>
      </c>
      <c r="E2836">
        <v>30</v>
      </c>
      <c r="F2836">
        <v>9</v>
      </c>
      <c r="G2836" s="3">
        <v>121535.18</v>
      </c>
      <c r="H2836">
        <v>1</v>
      </c>
      <c r="I2836">
        <v>0</v>
      </c>
      <c r="J2836">
        <v>0</v>
      </c>
      <c r="K2836" s="5">
        <v>40313.47</v>
      </c>
      <c r="L2836">
        <v>0</v>
      </c>
      <c r="M2836" t="str">
        <f t="shared" si="132"/>
        <v xml:space="preserve"> Reatined</v>
      </c>
      <c r="N2836" s="7">
        <v>45.833333333333329</v>
      </c>
      <c r="O2836" s="10" t="str">
        <f t="shared" si="133"/>
        <v>26-35</v>
      </c>
      <c r="P2836" t="str">
        <f t="shared" si="134"/>
        <v>7-9 Years</v>
      </c>
      <c r="Q2836" t="str">
        <f>IF(B2836&lt;=500,"300-500",
 IF(B2836&lt;=650,"501-650",
 IF(B2836&lt;=750,"651-750",
 "751-850")))</f>
        <v>751-850</v>
      </c>
      <c r="R2836" t="str">
        <f>IF(L2836=1,"Customer already churned",
 IF(N2836&gt;=70,"Urgent attention required",
 IF(O2836="46-60","Focus retention efforts",
 IF(O2836="36-45","Extend retention strategies",
 IF(O2836="501-600","Engagement support required",
 IF(O2836="601-700","Monitor engagement",
 IF(AND(C2836="Germany",D2836="Female"),"Priority proactive retention",
 "General engagement")))))))</f>
        <v>General engagement</v>
      </c>
    </row>
    <row r="2837" spans="1:18" x14ac:dyDescent="0.35">
      <c r="A2837">
        <v>15812917</v>
      </c>
      <c r="B2837">
        <v>653</v>
      </c>
      <c r="C2837" t="s">
        <v>17</v>
      </c>
      <c r="D2837" t="s">
        <v>18</v>
      </c>
      <c r="E2837">
        <v>35</v>
      </c>
      <c r="F2837">
        <v>6</v>
      </c>
      <c r="G2837" s="3">
        <v>116662.96</v>
      </c>
      <c r="H2837">
        <v>2</v>
      </c>
      <c r="I2837">
        <v>1</v>
      </c>
      <c r="J2837">
        <v>1</v>
      </c>
      <c r="K2837" s="5">
        <v>23864.21</v>
      </c>
      <c r="L2837">
        <v>0</v>
      </c>
      <c r="M2837" t="str">
        <f t="shared" si="132"/>
        <v xml:space="preserve"> Reatined</v>
      </c>
      <c r="N2837" s="7">
        <v>0</v>
      </c>
      <c r="O2837" s="10" t="str">
        <f t="shared" si="133"/>
        <v>26-35</v>
      </c>
      <c r="P2837" t="str">
        <f t="shared" si="134"/>
        <v>4-6 Years</v>
      </c>
      <c r="Q2837" t="str">
        <f>IF(B2837&lt;=500,"300-500",
 IF(B2837&lt;=650,"501-650",
 IF(B2837&lt;=750,"651-750",
 "751-850")))</f>
        <v>651-750</v>
      </c>
      <c r="R2837" t="str">
        <f>IF(L2837=1,"Customer already churned",
 IF(N2837&gt;=70,"Urgent attention required",
 IF(O2837="46-60","Focus retention efforts",
 IF(O2837="36-45","Extend retention strategies",
 IF(O2837="501-600","Engagement support required",
 IF(O2837="601-700","Monitor engagement",
 IF(AND(C2837="Germany",D2837="Female"),"Priority proactive retention",
 "General engagement")))))))</f>
        <v>General engagement</v>
      </c>
    </row>
    <row r="2838" spans="1:18" x14ac:dyDescent="0.35">
      <c r="A2838">
        <v>15768455</v>
      </c>
      <c r="B2838">
        <v>679</v>
      </c>
      <c r="C2838" t="s">
        <v>15</v>
      </c>
      <c r="D2838" t="s">
        <v>18</v>
      </c>
      <c r="E2838">
        <v>60</v>
      </c>
      <c r="F2838">
        <v>8</v>
      </c>
      <c r="G2838" s="3">
        <v>0</v>
      </c>
      <c r="H2838">
        <v>2</v>
      </c>
      <c r="I2838">
        <v>1</v>
      </c>
      <c r="J2838">
        <v>1</v>
      </c>
      <c r="K2838" s="5">
        <v>51380.9</v>
      </c>
      <c r="L2838">
        <v>0</v>
      </c>
      <c r="M2838" t="str">
        <f t="shared" si="132"/>
        <v xml:space="preserve"> Reatined</v>
      </c>
      <c r="N2838" s="7">
        <v>29.166666666666671</v>
      </c>
      <c r="O2838" s="10" t="str">
        <f t="shared" si="133"/>
        <v>46-60</v>
      </c>
      <c r="P2838" t="str">
        <f t="shared" si="134"/>
        <v>7-9 Years</v>
      </c>
      <c r="Q2838" t="str">
        <f>IF(B2838&lt;=500,"300-500",
 IF(B2838&lt;=650,"501-650",
 IF(B2838&lt;=750,"651-750",
 "751-850")))</f>
        <v>651-750</v>
      </c>
      <c r="R2838" t="str">
        <f>IF(L2838=1,"Customer already churned",
 IF(N2838&gt;=70,"Urgent attention required",
 IF(O2838="46-60","Focus retention efforts",
 IF(O2838="36-45","Extend retention strategies",
 IF(O2838="501-600","Engagement support required",
 IF(O2838="601-700","Monitor engagement",
 IF(AND(C2838="Germany",D2838="Female"),"Priority proactive retention",
 "General engagement")))))))</f>
        <v>Focus retention efforts</v>
      </c>
    </row>
    <row r="2839" spans="1:18" x14ac:dyDescent="0.35">
      <c r="A2839">
        <v>15703059</v>
      </c>
      <c r="B2839">
        <v>549</v>
      </c>
      <c r="C2839" t="s">
        <v>19</v>
      </c>
      <c r="D2839" t="s">
        <v>16</v>
      </c>
      <c r="E2839">
        <v>49</v>
      </c>
      <c r="F2839">
        <v>6</v>
      </c>
      <c r="G2839" s="3">
        <v>124829.16</v>
      </c>
      <c r="H2839">
        <v>1</v>
      </c>
      <c r="I2839">
        <v>0</v>
      </c>
      <c r="J2839">
        <v>1</v>
      </c>
      <c r="K2839" s="5">
        <v>93551.360000000001</v>
      </c>
      <c r="L2839">
        <v>0</v>
      </c>
      <c r="M2839" t="str">
        <f t="shared" si="132"/>
        <v xml:space="preserve"> Reatined</v>
      </c>
      <c r="N2839" s="7">
        <v>25</v>
      </c>
      <c r="O2839" s="10" t="str">
        <f t="shared" si="133"/>
        <v>46-60</v>
      </c>
      <c r="P2839" t="str">
        <f t="shared" si="134"/>
        <v>4-6 Years</v>
      </c>
      <c r="Q2839" t="str">
        <f>IF(B2839&lt;=500,"300-500",
 IF(B2839&lt;=650,"501-650",
 IF(B2839&lt;=750,"651-750",
 "751-850")))</f>
        <v>501-650</v>
      </c>
      <c r="R2839" t="str">
        <f>IF(L2839=1,"Customer already churned",
 IF(N2839&gt;=70,"Urgent attention required",
 IF(O2839="46-60","Focus retention efforts",
 IF(O2839="36-45","Extend retention strategies",
 IF(O2839="501-600","Engagement support required",
 IF(O2839="601-700","Monitor engagement",
 IF(AND(C2839="Germany",D2839="Female"),"Priority proactive retention",
 "General engagement")))))))</f>
        <v>Focus retention efforts</v>
      </c>
    </row>
    <row r="2840" spans="1:18" x14ac:dyDescent="0.35">
      <c r="A2840">
        <v>15646196</v>
      </c>
      <c r="B2840">
        <v>850</v>
      </c>
      <c r="C2840" t="s">
        <v>17</v>
      </c>
      <c r="D2840" t="s">
        <v>16</v>
      </c>
      <c r="E2840">
        <v>36</v>
      </c>
      <c r="F2840">
        <v>2</v>
      </c>
      <c r="G2840" s="3">
        <v>155180.56</v>
      </c>
      <c r="H2840">
        <v>2</v>
      </c>
      <c r="I2840">
        <v>0</v>
      </c>
      <c r="J2840">
        <v>0</v>
      </c>
      <c r="K2840" s="5">
        <v>169415.54</v>
      </c>
      <c r="L2840">
        <v>0</v>
      </c>
      <c r="M2840" t="str">
        <f t="shared" si="132"/>
        <v xml:space="preserve"> Reatined</v>
      </c>
      <c r="N2840" s="7">
        <v>54.166666666666657</v>
      </c>
      <c r="O2840" s="10" t="str">
        <f t="shared" si="133"/>
        <v>36-45</v>
      </c>
      <c r="P2840" t="str">
        <f t="shared" si="134"/>
        <v>0-3 Years</v>
      </c>
      <c r="Q2840" t="str">
        <f>IF(B2840&lt;=500,"300-500",
 IF(B2840&lt;=650,"501-650",
 IF(B2840&lt;=750,"651-750",
 "751-850")))</f>
        <v>751-850</v>
      </c>
      <c r="R2840" t="str">
        <f>IF(L2840=1,"Customer already churned",
 IF(N2840&gt;=70,"Urgent attention required",
 IF(O2840="46-60","Focus retention efforts",
 IF(O2840="36-45","Extend retention strategies",
 IF(O2840="501-600","Engagement support required",
 IF(O2840="601-700","Monitor engagement",
 IF(AND(C2840="Germany",D2840="Female"),"Priority proactive retention",
 "General engagement")))))))</f>
        <v>Extend retention strategies</v>
      </c>
    </row>
    <row r="2841" spans="1:18" x14ac:dyDescent="0.35">
      <c r="A2841">
        <v>15585451</v>
      </c>
      <c r="B2841">
        <v>558</v>
      </c>
      <c r="C2841" t="s">
        <v>19</v>
      </c>
      <c r="D2841" t="s">
        <v>16</v>
      </c>
      <c r="E2841">
        <v>32</v>
      </c>
      <c r="F2841">
        <v>1</v>
      </c>
      <c r="G2841" s="3">
        <v>108262.87</v>
      </c>
      <c r="H2841">
        <v>1</v>
      </c>
      <c r="I2841">
        <v>1</v>
      </c>
      <c r="J2841">
        <v>1</v>
      </c>
      <c r="K2841" s="5">
        <v>6935.31</v>
      </c>
      <c r="L2841">
        <v>0</v>
      </c>
      <c r="M2841" t="str">
        <f t="shared" si="132"/>
        <v xml:space="preserve"> Reatined</v>
      </c>
      <c r="N2841" s="7">
        <v>41.666666666666671</v>
      </c>
      <c r="O2841" s="10" t="str">
        <f t="shared" si="133"/>
        <v>26-35</v>
      </c>
      <c r="P2841" t="str">
        <f t="shared" si="134"/>
        <v>0-3 Years</v>
      </c>
      <c r="Q2841" t="str">
        <f>IF(B2841&lt;=500,"300-500",
 IF(B2841&lt;=650,"501-650",
 IF(B2841&lt;=750,"651-750",
 "751-850")))</f>
        <v>501-650</v>
      </c>
      <c r="R2841" t="str">
        <f>IF(L2841=1,"Customer already churned",
 IF(N2841&gt;=70,"Urgent attention required",
 IF(O2841="46-60","Focus retention efforts",
 IF(O2841="36-45","Extend retention strategies",
 IF(O2841="501-600","Engagement support required",
 IF(O2841="601-700","Monitor engagement",
 IF(AND(C2841="Germany",D2841="Female"),"Priority proactive retention",
 "General engagement")))))))</f>
        <v>Priority proactive retention</v>
      </c>
    </row>
    <row r="2842" spans="1:18" x14ac:dyDescent="0.35">
      <c r="A2842">
        <v>15714057</v>
      </c>
      <c r="B2842">
        <v>528</v>
      </c>
      <c r="C2842" t="s">
        <v>17</v>
      </c>
      <c r="D2842" t="s">
        <v>18</v>
      </c>
      <c r="E2842">
        <v>40</v>
      </c>
      <c r="F2842">
        <v>4</v>
      </c>
      <c r="G2842" s="3">
        <v>0</v>
      </c>
      <c r="H2842">
        <v>2</v>
      </c>
      <c r="I2842">
        <v>1</v>
      </c>
      <c r="J2842">
        <v>0</v>
      </c>
      <c r="K2842" s="5">
        <v>25399.7</v>
      </c>
      <c r="L2842">
        <v>0</v>
      </c>
      <c r="M2842" t="str">
        <f t="shared" si="132"/>
        <v xml:space="preserve"> Reatined</v>
      </c>
      <c r="N2842" s="7">
        <v>33.333333333333329</v>
      </c>
      <c r="O2842" s="10" t="str">
        <f t="shared" si="133"/>
        <v>36-45</v>
      </c>
      <c r="P2842" t="str">
        <f t="shared" si="134"/>
        <v>4-6 Years</v>
      </c>
      <c r="Q2842" t="str">
        <f>IF(B2842&lt;=500,"300-500",
 IF(B2842&lt;=650,"501-650",
 IF(B2842&lt;=750,"651-750",
 "751-850")))</f>
        <v>501-650</v>
      </c>
      <c r="R2842" t="str">
        <f>IF(L2842=1,"Customer already churned",
 IF(N2842&gt;=70,"Urgent attention required",
 IF(O2842="46-60","Focus retention efforts",
 IF(O2842="36-45","Extend retention strategies",
 IF(O2842="501-600","Engagement support required",
 IF(O2842="601-700","Monitor engagement",
 IF(AND(C2842="Germany",D2842="Female"),"Priority proactive retention",
 "General engagement")))))))</f>
        <v>Extend retention strategies</v>
      </c>
    </row>
    <row r="2843" spans="1:18" x14ac:dyDescent="0.35">
      <c r="A2843">
        <v>15748473</v>
      </c>
      <c r="B2843">
        <v>801</v>
      </c>
      <c r="C2843" t="s">
        <v>15</v>
      </c>
      <c r="D2843" t="s">
        <v>18</v>
      </c>
      <c r="E2843">
        <v>38</v>
      </c>
      <c r="F2843">
        <v>5</v>
      </c>
      <c r="G2843" s="3">
        <v>0</v>
      </c>
      <c r="H2843">
        <v>2</v>
      </c>
      <c r="I2843">
        <v>1</v>
      </c>
      <c r="J2843">
        <v>0</v>
      </c>
      <c r="K2843" s="5">
        <v>66256.27</v>
      </c>
      <c r="L2843">
        <v>0</v>
      </c>
      <c r="M2843" t="str">
        <f t="shared" si="132"/>
        <v xml:space="preserve"> Reatined</v>
      </c>
      <c r="N2843" s="7">
        <v>33.333333333333329</v>
      </c>
      <c r="O2843" s="10" t="str">
        <f t="shared" si="133"/>
        <v>36-45</v>
      </c>
      <c r="P2843" t="str">
        <f t="shared" si="134"/>
        <v>4-6 Years</v>
      </c>
      <c r="Q2843" t="str">
        <f>IF(B2843&lt;=500,"300-500",
 IF(B2843&lt;=650,"501-650",
 IF(B2843&lt;=750,"651-750",
 "751-850")))</f>
        <v>751-850</v>
      </c>
      <c r="R2843" t="str">
        <f>IF(L2843=1,"Customer already churned",
 IF(N2843&gt;=70,"Urgent attention required",
 IF(O2843="46-60","Focus retention efforts",
 IF(O2843="36-45","Extend retention strategies",
 IF(O2843="501-600","Engagement support required",
 IF(O2843="601-700","Monitor engagement",
 IF(AND(C2843="Germany",D2843="Female"),"Priority proactive retention",
 "General engagement")))))))</f>
        <v>Extend retention strategies</v>
      </c>
    </row>
    <row r="2844" spans="1:18" x14ac:dyDescent="0.35">
      <c r="A2844">
        <v>15785782</v>
      </c>
      <c r="B2844">
        <v>513</v>
      </c>
      <c r="C2844" t="s">
        <v>17</v>
      </c>
      <c r="D2844" t="s">
        <v>18</v>
      </c>
      <c r="E2844">
        <v>48</v>
      </c>
      <c r="F2844">
        <v>2</v>
      </c>
      <c r="G2844" s="3">
        <v>0</v>
      </c>
      <c r="H2844">
        <v>1</v>
      </c>
      <c r="I2844">
        <v>1</v>
      </c>
      <c r="J2844">
        <v>1</v>
      </c>
      <c r="K2844" s="5">
        <v>114709.13</v>
      </c>
      <c r="L2844">
        <v>1</v>
      </c>
      <c r="M2844" t="str">
        <f t="shared" si="132"/>
        <v>Churned</v>
      </c>
      <c r="N2844" s="7">
        <v>54.166666666666657</v>
      </c>
      <c r="O2844" s="10" t="str">
        <f t="shared" si="133"/>
        <v>46-60</v>
      </c>
      <c r="P2844" t="str">
        <f t="shared" si="134"/>
        <v>0-3 Years</v>
      </c>
      <c r="Q2844" t="str">
        <f>IF(B2844&lt;=500,"300-500",
 IF(B2844&lt;=650,"501-650",
 IF(B2844&lt;=750,"651-750",
 "751-850")))</f>
        <v>501-650</v>
      </c>
      <c r="R2844" t="str">
        <f>IF(L2844=1,"Customer already churned",
 IF(N2844&gt;=70,"Urgent attention required",
 IF(O2844="46-60","Focus retention efforts",
 IF(O2844="36-45","Extend retention strategies",
 IF(O2844="501-600","Engagement support required",
 IF(O2844="601-700","Monitor engagement",
 IF(AND(C2844="Germany",D2844="Female"),"Priority proactive retention",
 "General engagement")))))))</f>
        <v>Customer already churned</v>
      </c>
    </row>
    <row r="2845" spans="1:18" x14ac:dyDescent="0.35">
      <c r="A2845">
        <v>15693233</v>
      </c>
      <c r="B2845">
        <v>666</v>
      </c>
      <c r="C2845" t="s">
        <v>19</v>
      </c>
      <c r="D2845" t="s">
        <v>18</v>
      </c>
      <c r="E2845">
        <v>38</v>
      </c>
      <c r="F2845">
        <v>6</v>
      </c>
      <c r="G2845" s="3">
        <v>99812.88</v>
      </c>
      <c r="H2845">
        <v>2</v>
      </c>
      <c r="I2845">
        <v>1</v>
      </c>
      <c r="J2845">
        <v>1</v>
      </c>
      <c r="K2845" s="5">
        <v>158357.97</v>
      </c>
      <c r="L2845">
        <v>0</v>
      </c>
      <c r="M2845" t="str">
        <f t="shared" si="132"/>
        <v xml:space="preserve"> Reatined</v>
      </c>
      <c r="N2845" s="7">
        <v>0</v>
      </c>
      <c r="O2845" s="10" t="str">
        <f t="shared" si="133"/>
        <v>36-45</v>
      </c>
      <c r="P2845" t="str">
        <f t="shared" si="134"/>
        <v>4-6 Years</v>
      </c>
      <c r="Q2845" t="str">
        <f>IF(B2845&lt;=500,"300-500",
 IF(B2845&lt;=650,"501-650",
 IF(B2845&lt;=750,"651-750",
 "751-850")))</f>
        <v>651-750</v>
      </c>
      <c r="R2845" t="str">
        <f>IF(L2845=1,"Customer already churned",
 IF(N2845&gt;=70,"Urgent attention required",
 IF(O2845="46-60","Focus retention efforts",
 IF(O2845="36-45","Extend retention strategies",
 IF(O2845="501-600","Engagement support required",
 IF(O2845="601-700","Monitor engagement",
 IF(AND(C2845="Germany",D2845="Female"),"Priority proactive retention",
 "General engagement")))))))</f>
        <v>Extend retention strategies</v>
      </c>
    </row>
    <row r="2846" spans="1:18" x14ac:dyDescent="0.35">
      <c r="A2846">
        <v>15757521</v>
      </c>
      <c r="B2846">
        <v>606</v>
      </c>
      <c r="C2846" t="s">
        <v>15</v>
      </c>
      <c r="D2846" t="s">
        <v>18</v>
      </c>
      <c r="E2846">
        <v>35</v>
      </c>
      <c r="F2846">
        <v>2</v>
      </c>
      <c r="G2846" s="3">
        <v>132164.26</v>
      </c>
      <c r="H2846">
        <v>1</v>
      </c>
      <c r="I2846">
        <v>0</v>
      </c>
      <c r="J2846">
        <v>1</v>
      </c>
      <c r="K2846" s="5">
        <v>164815.59</v>
      </c>
      <c r="L2846">
        <v>0</v>
      </c>
      <c r="M2846" t="str">
        <f t="shared" si="132"/>
        <v xml:space="preserve"> Reatined</v>
      </c>
      <c r="N2846" s="7">
        <v>50</v>
      </c>
      <c r="O2846" s="10" t="str">
        <f t="shared" si="133"/>
        <v>26-35</v>
      </c>
      <c r="P2846" t="str">
        <f t="shared" si="134"/>
        <v>0-3 Years</v>
      </c>
      <c r="Q2846" t="str">
        <f>IF(B2846&lt;=500,"300-500",
 IF(B2846&lt;=650,"501-650",
 IF(B2846&lt;=750,"651-750",
 "751-850")))</f>
        <v>501-650</v>
      </c>
      <c r="R2846" t="str">
        <f>IF(L2846=1,"Customer already churned",
 IF(N2846&gt;=70,"Urgent attention required",
 IF(O2846="46-60","Focus retention efforts",
 IF(O2846="36-45","Extend retention strategies",
 IF(O2846="501-600","Engagement support required",
 IF(O2846="601-700","Monitor engagement",
 IF(AND(C2846="Germany",D2846="Female"),"Priority proactive retention",
 "General engagement")))))))</f>
        <v>General engagement</v>
      </c>
    </row>
    <row r="2847" spans="1:18" x14ac:dyDescent="0.35">
      <c r="A2847">
        <v>15812513</v>
      </c>
      <c r="B2847">
        <v>599</v>
      </c>
      <c r="C2847" t="s">
        <v>19</v>
      </c>
      <c r="D2847" t="s">
        <v>18</v>
      </c>
      <c r="E2847">
        <v>45</v>
      </c>
      <c r="F2847">
        <v>10</v>
      </c>
      <c r="G2847" s="3">
        <v>103583.05</v>
      </c>
      <c r="H2847">
        <v>1</v>
      </c>
      <c r="I2847">
        <v>1</v>
      </c>
      <c r="J2847">
        <v>0</v>
      </c>
      <c r="K2847" s="5">
        <v>132127.69</v>
      </c>
      <c r="L2847">
        <v>1</v>
      </c>
      <c r="M2847" t="str">
        <f t="shared" si="132"/>
        <v>Churned</v>
      </c>
      <c r="N2847" s="7">
        <v>37.5</v>
      </c>
      <c r="O2847" s="10" t="str">
        <f t="shared" si="133"/>
        <v>36-45</v>
      </c>
      <c r="P2847" t="str">
        <f t="shared" si="134"/>
        <v>10+ Years</v>
      </c>
      <c r="Q2847" t="str">
        <f>IF(B2847&lt;=500,"300-500",
 IF(B2847&lt;=650,"501-650",
 IF(B2847&lt;=750,"651-750",
 "751-850")))</f>
        <v>501-650</v>
      </c>
      <c r="R2847" t="str">
        <f>IF(L2847=1,"Customer already churned",
 IF(N2847&gt;=70,"Urgent attention required",
 IF(O2847="46-60","Focus retention efforts",
 IF(O2847="36-45","Extend retention strategies",
 IF(O2847="501-600","Engagement support required",
 IF(O2847="601-700","Monitor engagement",
 IF(AND(C2847="Germany",D2847="Female"),"Priority proactive retention",
 "General engagement")))))))</f>
        <v>Customer already churned</v>
      </c>
    </row>
    <row r="2848" spans="1:18" x14ac:dyDescent="0.35">
      <c r="A2848">
        <v>15674950</v>
      </c>
      <c r="B2848">
        <v>544</v>
      </c>
      <c r="C2848" t="s">
        <v>19</v>
      </c>
      <c r="D2848" t="s">
        <v>18</v>
      </c>
      <c r="E2848">
        <v>39</v>
      </c>
      <c r="F2848">
        <v>4</v>
      </c>
      <c r="G2848" s="3">
        <v>142406.43</v>
      </c>
      <c r="H2848">
        <v>2</v>
      </c>
      <c r="I2848">
        <v>1</v>
      </c>
      <c r="J2848">
        <v>0</v>
      </c>
      <c r="K2848" s="5">
        <v>146637.45000000001</v>
      </c>
      <c r="L2848">
        <v>0</v>
      </c>
      <c r="M2848" t="str">
        <f t="shared" si="132"/>
        <v xml:space="preserve"> Reatined</v>
      </c>
      <c r="N2848" s="7">
        <v>20.833333333333339</v>
      </c>
      <c r="O2848" s="10" t="str">
        <f t="shared" si="133"/>
        <v>36-45</v>
      </c>
      <c r="P2848" t="str">
        <f t="shared" si="134"/>
        <v>4-6 Years</v>
      </c>
      <c r="Q2848" t="str">
        <f>IF(B2848&lt;=500,"300-500",
 IF(B2848&lt;=650,"501-650",
 IF(B2848&lt;=750,"651-750",
 "751-850")))</f>
        <v>501-650</v>
      </c>
      <c r="R2848" t="str">
        <f>IF(L2848=1,"Customer already churned",
 IF(N2848&gt;=70,"Urgent attention required",
 IF(O2848="46-60","Focus retention efforts",
 IF(O2848="36-45","Extend retention strategies",
 IF(O2848="501-600","Engagement support required",
 IF(O2848="601-700","Monitor engagement",
 IF(AND(C2848="Germany",D2848="Female"),"Priority proactive retention",
 "General engagement")))))))</f>
        <v>Extend retention strategies</v>
      </c>
    </row>
    <row r="2849" spans="1:18" x14ac:dyDescent="0.35">
      <c r="A2849">
        <v>15678572</v>
      </c>
      <c r="B2849">
        <v>529</v>
      </c>
      <c r="C2849" t="s">
        <v>17</v>
      </c>
      <c r="D2849" t="s">
        <v>18</v>
      </c>
      <c r="E2849">
        <v>38</v>
      </c>
      <c r="F2849">
        <v>7</v>
      </c>
      <c r="G2849" s="3">
        <v>99842.5</v>
      </c>
      <c r="H2849">
        <v>2</v>
      </c>
      <c r="I2849">
        <v>1</v>
      </c>
      <c r="J2849">
        <v>0</v>
      </c>
      <c r="K2849" s="5">
        <v>90256.06</v>
      </c>
      <c r="L2849">
        <v>1</v>
      </c>
      <c r="M2849" t="str">
        <f t="shared" si="132"/>
        <v>Churned</v>
      </c>
      <c r="N2849" s="7">
        <v>20.833333333333339</v>
      </c>
      <c r="O2849" s="10" t="str">
        <f t="shared" si="133"/>
        <v>36-45</v>
      </c>
      <c r="P2849" t="str">
        <f t="shared" si="134"/>
        <v>7-9 Years</v>
      </c>
      <c r="Q2849" t="str">
        <f>IF(B2849&lt;=500,"300-500",
 IF(B2849&lt;=650,"501-650",
 IF(B2849&lt;=750,"651-750",
 "751-850")))</f>
        <v>501-650</v>
      </c>
      <c r="R2849" t="str">
        <f>IF(L2849=1,"Customer already churned",
 IF(N2849&gt;=70,"Urgent attention required",
 IF(O2849="46-60","Focus retention efforts",
 IF(O2849="36-45","Extend retention strategies",
 IF(O2849="501-600","Engagement support required",
 IF(O2849="601-700","Monitor engagement",
 IF(AND(C2849="Germany",D2849="Female"),"Priority proactive retention",
 "General engagement")))))))</f>
        <v>Customer already churned</v>
      </c>
    </row>
    <row r="2850" spans="1:18" x14ac:dyDescent="0.35">
      <c r="A2850">
        <v>15713608</v>
      </c>
      <c r="B2850">
        <v>850</v>
      </c>
      <c r="C2850" t="s">
        <v>15</v>
      </c>
      <c r="D2850" t="s">
        <v>16</v>
      </c>
      <c r="E2850">
        <v>41</v>
      </c>
      <c r="F2850">
        <v>5</v>
      </c>
      <c r="G2850" s="3">
        <v>0</v>
      </c>
      <c r="H2850">
        <v>2</v>
      </c>
      <c r="I2850">
        <v>1</v>
      </c>
      <c r="J2850">
        <v>1</v>
      </c>
      <c r="K2850" s="5">
        <v>34827.43</v>
      </c>
      <c r="L2850">
        <v>0</v>
      </c>
      <c r="M2850" t="str">
        <f t="shared" si="132"/>
        <v xml:space="preserve"> Reatined</v>
      </c>
      <c r="N2850" s="7">
        <v>12.5</v>
      </c>
      <c r="O2850" s="10" t="str">
        <f t="shared" si="133"/>
        <v>36-45</v>
      </c>
      <c r="P2850" t="str">
        <f t="shared" si="134"/>
        <v>4-6 Years</v>
      </c>
      <c r="Q2850" t="str">
        <f>IF(B2850&lt;=500,"300-500",
 IF(B2850&lt;=650,"501-650",
 IF(B2850&lt;=750,"651-750",
 "751-850")))</f>
        <v>751-850</v>
      </c>
      <c r="R2850" t="str">
        <f>IF(L2850=1,"Customer already churned",
 IF(N2850&gt;=70,"Urgent attention required",
 IF(O2850="46-60","Focus retention efforts",
 IF(O2850="36-45","Extend retention strategies",
 IF(O2850="501-600","Engagement support required",
 IF(O2850="601-700","Monitor engagement",
 IF(AND(C2850="Germany",D2850="Female"),"Priority proactive retention",
 "General engagement")))))))</f>
        <v>Extend retention strategies</v>
      </c>
    </row>
    <row r="2851" spans="1:18" x14ac:dyDescent="0.35">
      <c r="A2851">
        <v>15579262</v>
      </c>
      <c r="B2851">
        <v>497</v>
      </c>
      <c r="C2851" t="s">
        <v>15</v>
      </c>
      <c r="D2851" t="s">
        <v>18</v>
      </c>
      <c r="E2851">
        <v>41</v>
      </c>
      <c r="F2851">
        <v>9</v>
      </c>
      <c r="G2851" s="3">
        <v>0</v>
      </c>
      <c r="H2851">
        <v>1</v>
      </c>
      <c r="I2851">
        <v>0</v>
      </c>
      <c r="J2851">
        <v>0</v>
      </c>
      <c r="K2851" s="5">
        <v>22074.48</v>
      </c>
      <c r="L2851">
        <v>0</v>
      </c>
      <c r="M2851" t="str">
        <f t="shared" si="132"/>
        <v xml:space="preserve"> Reatined</v>
      </c>
      <c r="N2851" s="7">
        <v>58.333333333333343</v>
      </c>
      <c r="O2851" s="10" t="str">
        <f t="shared" si="133"/>
        <v>36-45</v>
      </c>
      <c r="P2851" t="str">
        <f t="shared" si="134"/>
        <v>7-9 Years</v>
      </c>
      <c r="Q2851" t="str">
        <f>IF(B2851&lt;=500,"300-500",
 IF(B2851&lt;=650,"501-650",
 IF(B2851&lt;=750,"651-750",
 "751-850")))</f>
        <v>300-500</v>
      </c>
      <c r="R2851" t="str">
        <f>IF(L2851=1,"Customer already churned",
 IF(N2851&gt;=70,"Urgent attention required",
 IF(O2851="46-60","Focus retention efforts",
 IF(O2851="36-45","Extend retention strategies",
 IF(O2851="501-600","Engagement support required",
 IF(O2851="601-700","Monitor engagement",
 IF(AND(C2851="Germany",D2851="Female"),"Priority proactive retention",
 "General engagement")))))))</f>
        <v>Extend retention strategies</v>
      </c>
    </row>
    <row r="2852" spans="1:18" x14ac:dyDescent="0.35">
      <c r="A2852">
        <v>15610426</v>
      </c>
      <c r="B2852">
        <v>764</v>
      </c>
      <c r="C2852" t="s">
        <v>15</v>
      </c>
      <c r="D2852" t="s">
        <v>16</v>
      </c>
      <c r="E2852">
        <v>39</v>
      </c>
      <c r="F2852">
        <v>5</v>
      </c>
      <c r="G2852" s="3">
        <v>81042.42</v>
      </c>
      <c r="H2852">
        <v>1</v>
      </c>
      <c r="I2852">
        <v>0</v>
      </c>
      <c r="J2852">
        <v>1</v>
      </c>
      <c r="K2852" s="5">
        <v>109805.17</v>
      </c>
      <c r="L2852">
        <v>0</v>
      </c>
      <c r="M2852" t="str">
        <f t="shared" si="132"/>
        <v xml:space="preserve"> Reatined</v>
      </c>
      <c r="N2852" s="7">
        <v>25</v>
      </c>
      <c r="O2852" s="10" t="str">
        <f t="shared" si="133"/>
        <v>36-45</v>
      </c>
      <c r="P2852" t="str">
        <f t="shared" si="134"/>
        <v>4-6 Years</v>
      </c>
      <c r="Q2852" t="str">
        <f>IF(B2852&lt;=500,"300-500",
 IF(B2852&lt;=650,"501-650",
 IF(B2852&lt;=750,"651-750",
 "751-850")))</f>
        <v>751-850</v>
      </c>
      <c r="R2852" t="str">
        <f>IF(L2852=1,"Customer already churned",
 IF(N2852&gt;=70,"Urgent attention required",
 IF(O2852="46-60","Focus retention efforts",
 IF(O2852="36-45","Extend retention strategies",
 IF(O2852="501-600","Engagement support required",
 IF(O2852="601-700","Monitor engagement",
 IF(AND(C2852="Germany",D2852="Female"),"Priority proactive retention",
 "General engagement")))))))</f>
        <v>Extend retention strategies</v>
      </c>
    </row>
    <row r="2853" spans="1:18" x14ac:dyDescent="0.35">
      <c r="A2853">
        <v>15776454</v>
      </c>
      <c r="B2853">
        <v>603</v>
      </c>
      <c r="C2853" t="s">
        <v>15</v>
      </c>
      <c r="D2853" t="s">
        <v>16</v>
      </c>
      <c r="E2853">
        <v>48</v>
      </c>
      <c r="F2853">
        <v>5</v>
      </c>
      <c r="G2853" s="3">
        <v>0</v>
      </c>
      <c r="H2853">
        <v>1</v>
      </c>
      <c r="I2853">
        <v>1</v>
      </c>
      <c r="J2853">
        <v>0</v>
      </c>
      <c r="K2853" s="5">
        <v>100478.6</v>
      </c>
      <c r="L2853">
        <v>1</v>
      </c>
      <c r="M2853" t="str">
        <f t="shared" si="132"/>
        <v>Churned</v>
      </c>
      <c r="N2853" s="7">
        <v>50</v>
      </c>
      <c r="O2853" s="10" t="str">
        <f t="shared" si="133"/>
        <v>46-60</v>
      </c>
      <c r="P2853" t="str">
        <f t="shared" si="134"/>
        <v>4-6 Years</v>
      </c>
      <c r="Q2853" t="str">
        <f>IF(B2853&lt;=500,"300-500",
 IF(B2853&lt;=650,"501-650",
 IF(B2853&lt;=750,"651-750",
 "751-850")))</f>
        <v>501-650</v>
      </c>
      <c r="R2853" t="str">
        <f>IF(L2853=1,"Customer already churned",
 IF(N2853&gt;=70,"Urgent attention required",
 IF(O2853="46-60","Focus retention efforts",
 IF(O2853="36-45","Extend retention strategies",
 IF(O2853="501-600","Engagement support required",
 IF(O2853="601-700","Monitor engagement",
 IF(AND(C2853="Germany",D2853="Female"),"Priority proactive retention",
 "General engagement")))))))</f>
        <v>Customer already churned</v>
      </c>
    </row>
    <row r="2854" spans="1:18" x14ac:dyDescent="0.35">
      <c r="A2854">
        <v>15771483</v>
      </c>
      <c r="B2854">
        <v>609</v>
      </c>
      <c r="C2854" t="s">
        <v>15</v>
      </c>
      <c r="D2854" t="s">
        <v>18</v>
      </c>
      <c r="E2854">
        <v>40</v>
      </c>
      <c r="F2854">
        <v>6</v>
      </c>
      <c r="G2854" s="3">
        <v>0</v>
      </c>
      <c r="H2854">
        <v>2</v>
      </c>
      <c r="I2854">
        <v>1</v>
      </c>
      <c r="J2854">
        <v>1</v>
      </c>
      <c r="K2854" s="5">
        <v>97416.34</v>
      </c>
      <c r="L2854">
        <v>0</v>
      </c>
      <c r="M2854" t="str">
        <f t="shared" si="132"/>
        <v xml:space="preserve"> Reatined</v>
      </c>
      <c r="N2854" s="7">
        <v>12.5</v>
      </c>
      <c r="O2854" s="10" t="str">
        <f t="shared" si="133"/>
        <v>36-45</v>
      </c>
      <c r="P2854" t="str">
        <f t="shared" si="134"/>
        <v>4-6 Years</v>
      </c>
      <c r="Q2854" t="str">
        <f>IF(B2854&lt;=500,"300-500",
 IF(B2854&lt;=650,"501-650",
 IF(B2854&lt;=750,"651-750",
 "751-850")))</f>
        <v>501-650</v>
      </c>
      <c r="R2854" t="str">
        <f>IF(L2854=1,"Customer already churned",
 IF(N2854&gt;=70,"Urgent attention required",
 IF(O2854="46-60","Focus retention efforts",
 IF(O2854="36-45","Extend retention strategies",
 IF(O2854="501-600","Engagement support required",
 IF(O2854="601-700","Monitor engagement",
 IF(AND(C2854="Germany",D2854="Female"),"Priority proactive retention",
 "General engagement")))))))</f>
        <v>Extend retention strategies</v>
      </c>
    </row>
    <row r="2855" spans="1:18" x14ac:dyDescent="0.35">
      <c r="A2855">
        <v>15648489</v>
      </c>
      <c r="B2855">
        <v>487</v>
      </c>
      <c r="C2855" t="s">
        <v>15</v>
      </c>
      <c r="D2855" t="s">
        <v>18</v>
      </c>
      <c r="E2855">
        <v>53</v>
      </c>
      <c r="F2855">
        <v>4</v>
      </c>
      <c r="G2855" s="3">
        <v>199689.49</v>
      </c>
      <c r="H2855">
        <v>1</v>
      </c>
      <c r="I2855">
        <v>1</v>
      </c>
      <c r="J2855">
        <v>1</v>
      </c>
      <c r="K2855" s="5">
        <v>24207.86</v>
      </c>
      <c r="L2855">
        <v>1</v>
      </c>
      <c r="M2855" t="str">
        <f t="shared" si="132"/>
        <v>Churned</v>
      </c>
      <c r="N2855" s="7">
        <v>33.333333333333329</v>
      </c>
      <c r="O2855" s="10" t="str">
        <f t="shared" si="133"/>
        <v>46-60</v>
      </c>
      <c r="P2855" t="str">
        <f t="shared" si="134"/>
        <v>4-6 Years</v>
      </c>
      <c r="Q2855" t="str">
        <f>IF(B2855&lt;=500,"300-500",
 IF(B2855&lt;=650,"501-650",
 IF(B2855&lt;=750,"651-750",
 "751-850")))</f>
        <v>300-500</v>
      </c>
      <c r="R2855" t="str">
        <f>IF(L2855=1,"Customer already churned",
 IF(N2855&gt;=70,"Urgent attention required",
 IF(O2855="46-60","Focus retention efforts",
 IF(O2855="36-45","Extend retention strategies",
 IF(O2855="501-600","Engagement support required",
 IF(O2855="601-700","Monitor engagement",
 IF(AND(C2855="Germany",D2855="Female"),"Priority proactive retention",
 "General engagement")))))))</f>
        <v>Customer already churned</v>
      </c>
    </row>
    <row r="2856" spans="1:18" x14ac:dyDescent="0.35">
      <c r="A2856">
        <v>15646609</v>
      </c>
      <c r="B2856">
        <v>748</v>
      </c>
      <c r="C2856" t="s">
        <v>15</v>
      </c>
      <c r="D2856" t="s">
        <v>18</v>
      </c>
      <c r="E2856">
        <v>33</v>
      </c>
      <c r="F2856">
        <v>1</v>
      </c>
      <c r="G2856" s="3">
        <v>142645.43</v>
      </c>
      <c r="H2856">
        <v>1</v>
      </c>
      <c r="I2856">
        <v>0</v>
      </c>
      <c r="J2856">
        <v>0</v>
      </c>
      <c r="K2856" s="5">
        <v>69132.66</v>
      </c>
      <c r="L2856">
        <v>0</v>
      </c>
      <c r="M2856" t="str">
        <f t="shared" si="132"/>
        <v xml:space="preserve"> Reatined</v>
      </c>
      <c r="N2856" s="7">
        <v>70.833333333333343</v>
      </c>
      <c r="O2856" s="10" t="str">
        <f t="shared" si="133"/>
        <v>26-35</v>
      </c>
      <c r="P2856" t="str">
        <f t="shared" si="134"/>
        <v>0-3 Years</v>
      </c>
      <c r="Q2856" t="str">
        <f>IF(B2856&lt;=500,"300-500",
 IF(B2856&lt;=650,"501-650",
 IF(B2856&lt;=750,"651-750",
 "751-850")))</f>
        <v>651-750</v>
      </c>
      <c r="R2856" t="str">
        <f>IF(L2856=1,"Customer already churned",
 IF(N2856&gt;=70,"Urgent attention required",
 IF(O2856="46-60","Focus retention efforts",
 IF(O2856="36-45","Extend retention strategies",
 IF(O2856="501-600","Engagement support required",
 IF(O2856="601-700","Monitor engagement",
 IF(AND(C2856="Germany",D2856="Female"),"Priority proactive retention",
 "General engagement")))))))</f>
        <v>Urgent attention required</v>
      </c>
    </row>
    <row r="2857" spans="1:18" x14ac:dyDescent="0.35">
      <c r="A2857">
        <v>15693203</v>
      </c>
      <c r="B2857">
        <v>710</v>
      </c>
      <c r="C2857" t="s">
        <v>17</v>
      </c>
      <c r="D2857" t="s">
        <v>16</v>
      </c>
      <c r="E2857">
        <v>75</v>
      </c>
      <c r="F2857">
        <v>5</v>
      </c>
      <c r="G2857" s="3">
        <v>0</v>
      </c>
      <c r="H2857">
        <v>2</v>
      </c>
      <c r="I2857">
        <v>1</v>
      </c>
      <c r="J2857">
        <v>1</v>
      </c>
      <c r="K2857" s="5">
        <v>9376.89</v>
      </c>
      <c r="L2857">
        <v>0</v>
      </c>
      <c r="M2857" t="str">
        <f t="shared" si="132"/>
        <v xml:space="preserve"> Reatined</v>
      </c>
      <c r="N2857" s="7">
        <v>29.166666666666671</v>
      </c>
      <c r="O2857" s="10" t="str">
        <f t="shared" si="133"/>
        <v>60+</v>
      </c>
      <c r="P2857" t="str">
        <f t="shared" si="134"/>
        <v>4-6 Years</v>
      </c>
      <c r="Q2857" t="str">
        <f>IF(B2857&lt;=500,"300-500",
 IF(B2857&lt;=650,"501-650",
 IF(B2857&lt;=750,"651-750",
 "751-850")))</f>
        <v>651-750</v>
      </c>
      <c r="R2857" t="str">
        <f>IF(L2857=1,"Customer already churned",
 IF(N2857&gt;=70,"Urgent attention required",
 IF(O2857="46-60","Focus retention efforts",
 IF(O2857="36-45","Extend retention strategies",
 IF(O2857="501-600","Engagement support required",
 IF(O2857="601-700","Monitor engagement",
 IF(AND(C2857="Germany",D2857="Female"),"Priority proactive retention",
 "General engagement")))))))</f>
        <v>General engagement</v>
      </c>
    </row>
    <row r="2858" spans="1:18" x14ac:dyDescent="0.35">
      <c r="A2858">
        <v>15813067</v>
      </c>
      <c r="B2858">
        <v>432</v>
      </c>
      <c r="C2858" t="s">
        <v>19</v>
      </c>
      <c r="D2858" t="s">
        <v>16</v>
      </c>
      <c r="E2858">
        <v>45</v>
      </c>
      <c r="F2858">
        <v>3</v>
      </c>
      <c r="G2858" s="3">
        <v>110219.14</v>
      </c>
      <c r="H2858">
        <v>1</v>
      </c>
      <c r="I2858">
        <v>1</v>
      </c>
      <c r="J2858">
        <v>0</v>
      </c>
      <c r="K2858" s="5">
        <v>43046.7</v>
      </c>
      <c r="L2858">
        <v>1</v>
      </c>
      <c r="M2858" t="str">
        <f t="shared" si="132"/>
        <v>Churned</v>
      </c>
      <c r="N2858" s="7">
        <v>37.5</v>
      </c>
      <c r="O2858" s="10" t="str">
        <f t="shared" si="133"/>
        <v>36-45</v>
      </c>
      <c r="P2858" t="str">
        <f t="shared" si="134"/>
        <v>0-3 Years</v>
      </c>
      <c r="Q2858" t="str">
        <f>IF(B2858&lt;=500,"300-500",
 IF(B2858&lt;=650,"501-650",
 IF(B2858&lt;=750,"651-750",
 "751-850")))</f>
        <v>300-500</v>
      </c>
      <c r="R2858" t="str">
        <f>IF(L2858=1,"Customer already churned",
 IF(N2858&gt;=70,"Urgent attention required",
 IF(O2858="46-60","Focus retention efforts",
 IF(O2858="36-45","Extend retention strategies",
 IF(O2858="501-600","Engagement support required",
 IF(O2858="601-700","Monitor engagement",
 IF(AND(C2858="Germany",D2858="Female"),"Priority proactive retention",
 "General engagement")))))))</f>
        <v>Customer already churned</v>
      </c>
    </row>
    <row r="2859" spans="1:18" x14ac:dyDescent="0.35">
      <c r="A2859">
        <v>15769829</v>
      </c>
      <c r="B2859">
        <v>534</v>
      </c>
      <c r="C2859" t="s">
        <v>17</v>
      </c>
      <c r="D2859" t="s">
        <v>18</v>
      </c>
      <c r="E2859">
        <v>51</v>
      </c>
      <c r="F2859">
        <v>3</v>
      </c>
      <c r="G2859" s="3">
        <v>0</v>
      </c>
      <c r="H2859">
        <v>2</v>
      </c>
      <c r="I2859">
        <v>0</v>
      </c>
      <c r="J2859">
        <v>1</v>
      </c>
      <c r="K2859" s="5">
        <v>20856.310000000001</v>
      </c>
      <c r="L2859">
        <v>0</v>
      </c>
      <c r="M2859" t="str">
        <f t="shared" si="132"/>
        <v xml:space="preserve"> Reatined</v>
      </c>
      <c r="N2859" s="7">
        <v>37.5</v>
      </c>
      <c r="O2859" s="10" t="str">
        <f t="shared" si="133"/>
        <v>46-60</v>
      </c>
      <c r="P2859" t="str">
        <f t="shared" si="134"/>
        <v>0-3 Years</v>
      </c>
      <c r="Q2859" t="str">
        <f>IF(B2859&lt;=500,"300-500",
 IF(B2859&lt;=650,"501-650",
 IF(B2859&lt;=750,"651-750",
 "751-850")))</f>
        <v>501-650</v>
      </c>
      <c r="R2859" t="str">
        <f>IF(L2859=1,"Customer already churned",
 IF(N2859&gt;=70,"Urgent attention required",
 IF(O2859="46-60","Focus retention efforts",
 IF(O2859="36-45","Extend retention strategies",
 IF(O2859="501-600","Engagement support required",
 IF(O2859="601-700","Monitor engagement",
 IF(AND(C2859="Germany",D2859="Female"),"Priority proactive retention",
 "General engagement")))))))</f>
        <v>Focus retention efforts</v>
      </c>
    </row>
    <row r="2860" spans="1:18" x14ac:dyDescent="0.35">
      <c r="A2860">
        <v>15662434</v>
      </c>
      <c r="B2860">
        <v>607</v>
      </c>
      <c r="C2860" t="s">
        <v>15</v>
      </c>
      <c r="D2860" t="s">
        <v>18</v>
      </c>
      <c r="E2860">
        <v>25</v>
      </c>
      <c r="F2860">
        <v>3</v>
      </c>
      <c r="G2860" s="3">
        <v>0</v>
      </c>
      <c r="H2860">
        <v>2</v>
      </c>
      <c r="I2860">
        <v>0</v>
      </c>
      <c r="J2860">
        <v>0</v>
      </c>
      <c r="K2860" s="5">
        <v>187048.72</v>
      </c>
      <c r="L2860">
        <v>0</v>
      </c>
      <c r="M2860" t="str">
        <f t="shared" si="132"/>
        <v xml:space="preserve"> Reatined</v>
      </c>
      <c r="N2860" s="7">
        <v>41.666666666666671</v>
      </c>
      <c r="O2860" s="10" t="str">
        <f t="shared" si="133"/>
        <v>18-25</v>
      </c>
      <c r="P2860" t="str">
        <f t="shared" si="134"/>
        <v>0-3 Years</v>
      </c>
      <c r="Q2860" t="str">
        <f>IF(B2860&lt;=500,"300-500",
 IF(B2860&lt;=650,"501-650",
 IF(B2860&lt;=750,"651-750",
 "751-850")))</f>
        <v>501-650</v>
      </c>
      <c r="R2860" t="str">
        <f>IF(L2860=1,"Customer already churned",
 IF(N2860&gt;=70,"Urgent attention required",
 IF(O2860="46-60","Focus retention efforts",
 IF(O2860="36-45","Extend retention strategies",
 IF(O2860="501-600","Engagement support required",
 IF(O2860="601-700","Monitor engagement",
 IF(AND(C2860="Germany",D2860="Female"),"Priority proactive retention",
 "General engagement")))))))</f>
        <v>General engagement</v>
      </c>
    </row>
    <row r="2861" spans="1:18" x14ac:dyDescent="0.35">
      <c r="A2861">
        <v>15773503</v>
      </c>
      <c r="B2861">
        <v>551</v>
      </c>
      <c r="C2861" t="s">
        <v>17</v>
      </c>
      <c r="D2861" t="s">
        <v>18</v>
      </c>
      <c r="E2861">
        <v>32</v>
      </c>
      <c r="F2861">
        <v>4</v>
      </c>
      <c r="G2861" s="3">
        <v>0</v>
      </c>
      <c r="H2861">
        <v>2</v>
      </c>
      <c r="I2861">
        <v>1</v>
      </c>
      <c r="J2861">
        <v>0</v>
      </c>
      <c r="K2861" s="5">
        <v>53420.53</v>
      </c>
      <c r="L2861">
        <v>0</v>
      </c>
      <c r="M2861" t="str">
        <f t="shared" si="132"/>
        <v xml:space="preserve"> Reatined</v>
      </c>
      <c r="N2861" s="7">
        <v>33.333333333333329</v>
      </c>
      <c r="O2861" s="10" t="str">
        <f t="shared" si="133"/>
        <v>26-35</v>
      </c>
      <c r="P2861" t="str">
        <f t="shared" si="134"/>
        <v>4-6 Years</v>
      </c>
      <c r="Q2861" t="str">
        <f>IF(B2861&lt;=500,"300-500",
 IF(B2861&lt;=650,"501-650",
 IF(B2861&lt;=750,"651-750",
 "751-850")))</f>
        <v>501-650</v>
      </c>
      <c r="R2861" t="str">
        <f>IF(L2861=1,"Customer already churned",
 IF(N2861&gt;=70,"Urgent attention required",
 IF(O2861="46-60","Focus retention efforts",
 IF(O2861="36-45","Extend retention strategies",
 IF(O2861="501-600","Engagement support required",
 IF(O2861="601-700","Monitor engagement",
 IF(AND(C2861="Germany",D2861="Female"),"Priority proactive retention",
 "General engagement")))))))</f>
        <v>General engagement</v>
      </c>
    </row>
    <row r="2862" spans="1:18" x14ac:dyDescent="0.35">
      <c r="A2862">
        <v>15705890</v>
      </c>
      <c r="B2862">
        <v>674</v>
      </c>
      <c r="C2862" t="s">
        <v>15</v>
      </c>
      <c r="D2862" t="s">
        <v>18</v>
      </c>
      <c r="E2862">
        <v>45</v>
      </c>
      <c r="F2862">
        <v>7</v>
      </c>
      <c r="G2862" s="3">
        <v>142072.01999999999</v>
      </c>
      <c r="H2862">
        <v>1</v>
      </c>
      <c r="I2862">
        <v>1</v>
      </c>
      <c r="J2862">
        <v>0</v>
      </c>
      <c r="K2862" s="5">
        <v>37013.29</v>
      </c>
      <c r="L2862">
        <v>0</v>
      </c>
      <c r="M2862" t="str">
        <f t="shared" si="132"/>
        <v xml:space="preserve"> Reatined</v>
      </c>
      <c r="N2862" s="7">
        <v>37.5</v>
      </c>
      <c r="O2862" s="10" t="str">
        <f t="shared" si="133"/>
        <v>36-45</v>
      </c>
      <c r="P2862" t="str">
        <f t="shared" si="134"/>
        <v>7-9 Years</v>
      </c>
      <c r="Q2862" t="str">
        <f>IF(B2862&lt;=500,"300-500",
 IF(B2862&lt;=650,"501-650",
 IF(B2862&lt;=750,"651-750",
 "751-850")))</f>
        <v>651-750</v>
      </c>
      <c r="R2862" t="str">
        <f>IF(L2862=1,"Customer already churned",
 IF(N2862&gt;=70,"Urgent attention required",
 IF(O2862="46-60","Focus retention efforts",
 IF(O2862="36-45","Extend retention strategies",
 IF(O2862="501-600","Engagement support required",
 IF(O2862="601-700","Monitor engagement",
 IF(AND(C2862="Germany",D2862="Female"),"Priority proactive retention",
 "General engagement")))))))</f>
        <v>Extend retention strategies</v>
      </c>
    </row>
    <row r="2863" spans="1:18" x14ac:dyDescent="0.35">
      <c r="A2863">
        <v>15711398</v>
      </c>
      <c r="B2863">
        <v>525</v>
      </c>
      <c r="C2863" t="s">
        <v>15</v>
      </c>
      <c r="D2863" t="s">
        <v>16</v>
      </c>
      <c r="E2863">
        <v>25</v>
      </c>
      <c r="F2863">
        <v>6</v>
      </c>
      <c r="G2863" s="3">
        <v>0</v>
      </c>
      <c r="H2863">
        <v>2</v>
      </c>
      <c r="I2863">
        <v>1</v>
      </c>
      <c r="J2863">
        <v>0</v>
      </c>
      <c r="K2863" s="5">
        <v>89566.64</v>
      </c>
      <c r="L2863">
        <v>0</v>
      </c>
      <c r="M2863" t="str">
        <f t="shared" si="132"/>
        <v xml:space="preserve"> Reatined</v>
      </c>
      <c r="N2863" s="7">
        <v>33.333333333333329</v>
      </c>
      <c r="O2863" s="10" t="str">
        <f t="shared" si="133"/>
        <v>18-25</v>
      </c>
      <c r="P2863" t="str">
        <f t="shared" si="134"/>
        <v>4-6 Years</v>
      </c>
      <c r="Q2863" t="str">
        <f>IF(B2863&lt;=500,"300-500",
 IF(B2863&lt;=650,"501-650",
 IF(B2863&lt;=750,"651-750",
 "751-850")))</f>
        <v>501-650</v>
      </c>
      <c r="R2863" t="str">
        <f>IF(L2863=1,"Customer already churned",
 IF(N2863&gt;=70,"Urgent attention required",
 IF(O2863="46-60","Focus retention efforts",
 IF(O2863="36-45","Extend retention strategies",
 IF(O2863="501-600","Engagement support required",
 IF(O2863="601-700","Monitor engagement",
 IF(AND(C2863="Germany",D2863="Female"),"Priority proactive retention",
 "General engagement")))))))</f>
        <v>General engagement</v>
      </c>
    </row>
    <row r="2864" spans="1:18" x14ac:dyDescent="0.35">
      <c r="A2864">
        <v>15752375</v>
      </c>
      <c r="B2864">
        <v>645</v>
      </c>
      <c r="C2864" t="s">
        <v>19</v>
      </c>
      <c r="D2864" t="s">
        <v>18</v>
      </c>
      <c r="E2864">
        <v>33</v>
      </c>
      <c r="F2864">
        <v>8</v>
      </c>
      <c r="G2864" s="3">
        <v>149564.60999999999</v>
      </c>
      <c r="H2864">
        <v>1</v>
      </c>
      <c r="I2864">
        <v>0</v>
      </c>
      <c r="J2864">
        <v>0</v>
      </c>
      <c r="K2864" s="5">
        <v>149913.84</v>
      </c>
      <c r="L2864">
        <v>0</v>
      </c>
      <c r="M2864" t="str">
        <f t="shared" si="132"/>
        <v xml:space="preserve"> Reatined</v>
      </c>
      <c r="N2864" s="7">
        <v>45.833333333333329</v>
      </c>
      <c r="O2864" s="10" t="str">
        <f t="shared" si="133"/>
        <v>26-35</v>
      </c>
      <c r="P2864" t="str">
        <f t="shared" si="134"/>
        <v>7-9 Years</v>
      </c>
      <c r="Q2864" t="str">
        <f>IF(B2864&lt;=500,"300-500",
 IF(B2864&lt;=650,"501-650",
 IF(B2864&lt;=750,"651-750",
 "751-850")))</f>
        <v>501-650</v>
      </c>
      <c r="R2864" t="str">
        <f>IF(L2864=1,"Customer already churned",
 IF(N2864&gt;=70,"Urgent attention required",
 IF(O2864="46-60","Focus retention efforts",
 IF(O2864="36-45","Extend retention strategies",
 IF(O2864="501-600","Engagement support required",
 IF(O2864="601-700","Monitor engagement",
 IF(AND(C2864="Germany",D2864="Female"),"Priority proactive retention",
 "General engagement")))))))</f>
        <v>General engagement</v>
      </c>
    </row>
    <row r="2865" spans="1:18" x14ac:dyDescent="0.35">
      <c r="A2865">
        <v>15659175</v>
      </c>
      <c r="B2865">
        <v>755</v>
      </c>
      <c r="C2865" t="s">
        <v>15</v>
      </c>
      <c r="D2865" t="s">
        <v>16</v>
      </c>
      <c r="E2865">
        <v>43</v>
      </c>
      <c r="F2865">
        <v>9</v>
      </c>
      <c r="G2865" s="3">
        <v>0</v>
      </c>
      <c r="H2865">
        <v>2</v>
      </c>
      <c r="I2865">
        <v>1</v>
      </c>
      <c r="J2865">
        <v>0</v>
      </c>
      <c r="K2865" s="5">
        <v>18066.689999999999</v>
      </c>
      <c r="L2865">
        <v>0</v>
      </c>
      <c r="M2865" t="str">
        <f t="shared" si="132"/>
        <v xml:space="preserve"> Reatined</v>
      </c>
      <c r="N2865" s="7">
        <v>33.333333333333329</v>
      </c>
      <c r="O2865" s="10" t="str">
        <f t="shared" si="133"/>
        <v>36-45</v>
      </c>
      <c r="P2865" t="str">
        <f t="shared" si="134"/>
        <v>7-9 Years</v>
      </c>
      <c r="Q2865" t="str">
        <f>IF(B2865&lt;=500,"300-500",
 IF(B2865&lt;=650,"501-650",
 IF(B2865&lt;=750,"651-750",
 "751-850")))</f>
        <v>751-850</v>
      </c>
      <c r="R2865" t="str">
        <f>IF(L2865=1,"Customer already churned",
 IF(N2865&gt;=70,"Urgent attention required",
 IF(O2865="46-60","Focus retention efforts",
 IF(O2865="36-45","Extend retention strategies",
 IF(O2865="501-600","Engagement support required",
 IF(O2865="601-700","Monitor engagement",
 IF(AND(C2865="Germany",D2865="Female"),"Priority proactive retention",
 "General engagement")))))))</f>
        <v>Extend retention strategies</v>
      </c>
    </row>
    <row r="2866" spans="1:18" x14ac:dyDescent="0.35">
      <c r="A2866">
        <v>15597033</v>
      </c>
      <c r="B2866">
        <v>708</v>
      </c>
      <c r="C2866" t="s">
        <v>19</v>
      </c>
      <c r="D2866" t="s">
        <v>18</v>
      </c>
      <c r="E2866">
        <v>37</v>
      </c>
      <c r="F2866">
        <v>8</v>
      </c>
      <c r="G2866" s="3">
        <v>153366.13</v>
      </c>
      <c r="H2866">
        <v>1</v>
      </c>
      <c r="I2866">
        <v>1</v>
      </c>
      <c r="J2866">
        <v>1</v>
      </c>
      <c r="K2866" s="5">
        <v>26912.34</v>
      </c>
      <c r="L2866">
        <v>0</v>
      </c>
      <c r="M2866" t="str">
        <f t="shared" si="132"/>
        <v xml:space="preserve"> Reatined</v>
      </c>
      <c r="N2866" s="7">
        <v>16.666666666666661</v>
      </c>
      <c r="O2866" s="10" t="str">
        <f t="shared" si="133"/>
        <v>36-45</v>
      </c>
      <c r="P2866" t="str">
        <f t="shared" si="134"/>
        <v>7-9 Years</v>
      </c>
      <c r="Q2866" t="str">
        <f>IF(B2866&lt;=500,"300-500",
 IF(B2866&lt;=650,"501-650",
 IF(B2866&lt;=750,"651-750",
 "751-850")))</f>
        <v>651-750</v>
      </c>
      <c r="R2866" t="str">
        <f>IF(L2866=1,"Customer already churned",
 IF(N2866&gt;=70,"Urgent attention required",
 IF(O2866="46-60","Focus retention efforts",
 IF(O2866="36-45","Extend retention strategies",
 IF(O2866="501-600","Engagement support required",
 IF(O2866="601-700","Monitor engagement",
 IF(AND(C2866="Germany",D2866="Female"),"Priority proactive retention",
 "General engagement")))))))</f>
        <v>Extend retention strategies</v>
      </c>
    </row>
    <row r="2867" spans="1:18" x14ac:dyDescent="0.35">
      <c r="A2867">
        <v>15590228</v>
      </c>
      <c r="B2867">
        <v>715</v>
      </c>
      <c r="C2867" t="s">
        <v>15</v>
      </c>
      <c r="D2867" t="s">
        <v>18</v>
      </c>
      <c r="E2867">
        <v>21</v>
      </c>
      <c r="F2867">
        <v>6</v>
      </c>
      <c r="G2867" s="3">
        <v>76467.16</v>
      </c>
      <c r="H2867">
        <v>1</v>
      </c>
      <c r="I2867">
        <v>1</v>
      </c>
      <c r="J2867">
        <v>1</v>
      </c>
      <c r="K2867" s="5">
        <v>173511.72</v>
      </c>
      <c r="L2867">
        <v>0</v>
      </c>
      <c r="M2867" t="str">
        <f t="shared" si="132"/>
        <v xml:space="preserve"> Reatined</v>
      </c>
      <c r="N2867" s="7">
        <v>16.666666666666661</v>
      </c>
      <c r="O2867" s="10" t="str">
        <f t="shared" si="133"/>
        <v>18-25</v>
      </c>
      <c r="P2867" t="str">
        <f t="shared" si="134"/>
        <v>4-6 Years</v>
      </c>
      <c r="Q2867" t="str">
        <f>IF(B2867&lt;=500,"300-500",
 IF(B2867&lt;=650,"501-650",
 IF(B2867&lt;=750,"651-750",
 "751-850")))</f>
        <v>651-750</v>
      </c>
      <c r="R2867" t="str">
        <f>IF(L2867=1,"Customer already churned",
 IF(N2867&gt;=70,"Urgent attention required",
 IF(O2867="46-60","Focus retention efforts",
 IF(O2867="36-45","Extend retention strategies",
 IF(O2867="501-600","Engagement support required",
 IF(O2867="601-700","Monitor engagement",
 IF(AND(C2867="Germany",D2867="Female"),"Priority proactive retention",
 "General engagement")))))))</f>
        <v>General engagement</v>
      </c>
    </row>
    <row r="2868" spans="1:18" x14ac:dyDescent="0.35">
      <c r="A2868">
        <v>15631848</v>
      </c>
      <c r="B2868">
        <v>727</v>
      </c>
      <c r="C2868" t="s">
        <v>15</v>
      </c>
      <c r="D2868" t="s">
        <v>16</v>
      </c>
      <c r="E2868">
        <v>26</v>
      </c>
      <c r="F2868">
        <v>9</v>
      </c>
      <c r="G2868" s="3">
        <v>121508.28</v>
      </c>
      <c r="H2868">
        <v>1</v>
      </c>
      <c r="I2868">
        <v>1</v>
      </c>
      <c r="J2868">
        <v>1</v>
      </c>
      <c r="K2868" s="5">
        <v>146785.44</v>
      </c>
      <c r="L2868">
        <v>0</v>
      </c>
      <c r="M2868" t="str">
        <f t="shared" si="132"/>
        <v xml:space="preserve"> Reatined</v>
      </c>
      <c r="N2868" s="7">
        <v>16.666666666666661</v>
      </c>
      <c r="O2868" s="10" t="str">
        <f t="shared" si="133"/>
        <v>26-35</v>
      </c>
      <c r="P2868" t="str">
        <f t="shared" si="134"/>
        <v>7-9 Years</v>
      </c>
      <c r="Q2868" t="str">
        <f>IF(B2868&lt;=500,"300-500",
 IF(B2868&lt;=650,"501-650",
 IF(B2868&lt;=750,"651-750",
 "751-850")))</f>
        <v>651-750</v>
      </c>
      <c r="R2868" t="str">
        <f>IF(L2868=1,"Customer already churned",
 IF(N2868&gt;=70,"Urgent attention required",
 IF(O2868="46-60","Focus retention efforts",
 IF(O2868="36-45","Extend retention strategies",
 IF(O2868="501-600","Engagement support required",
 IF(O2868="601-700","Monitor engagement",
 IF(AND(C2868="Germany",D2868="Female"),"Priority proactive retention",
 "General engagement")))))))</f>
        <v>General engagement</v>
      </c>
    </row>
    <row r="2869" spans="1:18" x14ac:dyDescent="0.35">
      <c r="A2869">
        <v>15654211</v>
      </c>
      <c r="B2869">
        <v>559</v>
      </c>
      <c r="C2869" t="s">
        <v>17</v>
      </c>
      <c r="D2869" t="s">
        <v>16</v>
      </c>
      <c r="E2869">
        <v>27</v>
      </c>
      <c r="F2869">
        <v>1</v>
      </c>
      <c r="G2869" s="3">
        <v>0</v>
      </c>
      <c r="H2869">
        <v>1</v>
      </c>
      <c r="I2869">
        <v>0</v>
      </c>
      <c r="J2869">
        <v>1</v>
      </c>
      <c r="K2869" s="5">
        <v>1050.33</v>
      </c>
      <c r="L2869">
        <v>0</v>
      </c>
      <c r="M2869" t="str">
        <f t="shared" si="132"/>
        <v xml:space="preserve"> Reatined</v>
      </c>
      <c r="N2869" s="7">
        <v>62.5</v>
      </c>
      <c r="O2869" s="10" t="str">
        <f t="shared" si="133"/>
        <v>26-35</v>
      </c>
      <c r="P2869" t="str">
        <f t="shared" si="134"/>
        <v>0-3 Years</v>
      </c>
      <c r="Q2869" t="str">
        <f>IF(B2869&lt;=500,"300-500",
 IF(B2869&lt;=650,"501-650",
 IF(B2869&lt;=750,"651-750",
 "751-850")))</f>
        <v>501-650</v>
      </c>
      <c r="R2869" t="str">
        <f>IF(L2869=1,"Customer already churned",
 IF(N2869&gt;=70,"Urgent attention required",
 IF(O2869="46-60","Focus retention efforts",
 IF(O2869="36-45","Extend retention strategies",
 IF(O2869="501-600","Engagement support required",
 IF(O2869="601-700","Monitor engagement",
 IF(AND(C2869="Germany",D2869="Female"),"Priority proactive retention",
 "General engagement")))))))</f>
        <v>General engagement</v>
      </c>
    </row>
    <row r="2870" spans="1:18" x14ac:dyDescent="0.35">
      <c r="A2870">
        <v>15707968</v>
      </c>
      <c r="B2870">
        <v>545</v>
      </c>
      <c r="C2870" t="s">
        <v>17</v>
      </c>
      <c r="D2870" t="s">
        <v>18</v>
      </c>
      <c r="E2870">
        <v>36</v>
      </c>
      <c r="F2870">
        <v>8</v>
      </c>
      <c r="G2870" s="3">
        <v>73211.12</v>
      </c>
      <c r="H2870">
        <v>2</v>
      </c>
      <c r="I2870">
        <v>1</v>
      </c>
      <c r="J2870">
        <v>0</v>
      </c>
      <c r="K2870" s="5">
        <v>89587.34</v>
      </c>
      <c r="L2870">
        <v>1</v>
      </c>
      <c r="M2870" t="str">
        <f t="shared" si="132"/>
        <v>Churned</v>
      </c>
      <c r="N2870" s="7">
        <v>20.833333333333339</v>
      </c>
      <c r="O2870" s="10" t="str">
        <f t="shared" si="133"/>
        <v>36-45</v>
      </c>
      <c r="P2870" t="str">
        <f t="shared" si="134"/>
        <v>7-9 Years</v>
      </c>
      <c r="Q2870" t="str">
        <f>IF(B2870&lt;=500,"300-500",
 IF(B2870&lt;=650,"501-650",
 IF(B2870&lt;=750,"651-750",
 "751-850")))</f>
        <v>501-650</v>
      </c>
      <c r="R2870" t="str">
        <f>IF(L2870=1,"Customer already churned",
 IF(N2870&gt;=70,"Urgent attention required",
 IF(O2870="46-60","Focus retention efforts",
 IF(O2870="36-45","Extend retention strategies",
 IF(O2870="501-600","Engagement support required",
 IF(O2870="601-700","Monitor engagement",
 IF(AND(C2870="Germany",D2870="Female"),"Priority proactive retention",
 "General engagement")))))))</f>
        <v>Customer already churned</v>
      </c>
    </row>
    <row r="2871" spans="1:18" x14ac:dyDescent="0.35">
      <c r="A2871">
        <v>15594084</v>
      </c>
      <c r="B2871">
        <v>524</v>
      </c>
      <c r="C2871" t="s">
        <v>15</v>
      </c>
      <c r="D2871" t="s">
        <v>18</v>
      </c>
      <c r="E2871">
        <v>22</v>
      </c>
      <c r="F2871">
        <v>9</v>
      </c>
      <c r="G2871" s="3">
        <v>0</v>
      </c>
      <c r="H2871">
        <v>2</v>
      </c>
      <c r="I2871">
        <v>1</v>
      </c>
      <c r="J2871">
        <v>0</v>
      </c>
      <c r="K2871" s="5">
        <v>74405.34</v>
      </c>
      <c r="L2871">
        <v>0</v>
      </c>
      <c r="M2871" t="str">
        <f t="shared" si="132"/>
        <v xml:space="preserve"> Reatined</v>
      </c>
      <c r="N2871" s="7">
        <v>33.333333333333329</v>
      </c>
      <c r="O2871" s="10" t="str">
        <f t="shared" si="133"/>
        <v>18-25</v>
      </c>
      <c r="P2871" t="str">
        <f t="shared" si="134"/>
        <v>7-9 Years</v>
      </c>
      <c r="Q2871" t="str">
        <f>IF(B2871&lt;=500,"300-500",
 IF(B2871&lt;=650,"501-650",
 IF(B2871&lt;=750,"651-750",
 "751-850")))</f>
        <v>501-650</v>
      </c>
      <c r="R2871" t="str">
        <f>IF(L2871=1,"Customer already churned",
 IF(N2871&gt;=70,"Urgent attention required",
 IF(O2871="46-60","Focus retention efforts",
 IF(O2871="36-45","Extend retention strategies",
 IF(O2871="501-600","Engagement support required",
 IF(O2871="601-700","Monitor engagement",
 IF(AND(C2871="Germany",D2871="Female"),"Priority proactive retention",
 "General engagement")))))))</f>
        <v>General engagement</v>
      </c>
    </row>
    <row r="2872" spans="1:18" x14ac:dyDescent="0.35">
      <c r="A2872">
        <v>15651093</v>
      </c>
      <c r="B2872">
        <v>707</v>
      </c>
      <c r="C2872" t="s">
        <v>15</v>
      </c>
      <c r="D2872" t="s">
        <v>16</v>
      </c>
      <c r="E2872">
        <v>55</v>
      </c>
      <c r="F2872">
        <v>1</v>
      </c>
      <c r="G2872" s="3">
        <v>0</v>
      </c>
      <c r="H2872">
        <v>2</v>
      </c>
      <c r="I2872">
        <v>0</v>
      </c>
      <c r="J2872">
        <v>1</v>
      </c>
      <c r="K2872" s="5">
        <v>54409.48</v>
      </c>
      <c r="L2872">
        <v>0</v>
      </c>
      <c r="M2872" t="str">
        <f t="shared" si="132"/>
        <v xml:space="preserve"> Reatined</v>
      </c>
      <c r="N2872" s="7">
        <v>62.5</v>
      </c>
      <c r="O2872" s="10" t="str">
        <f t="shared" si="133"/>
        <v>46-60</v>
      </c>
      <c r="P2872" t="str">
        <f t="shared" si="134"/>
        <v>0-3 Years</v>
      </c>
      <c r="Q2872" t="str">
        <f>IF(B2872&lt;=500,"300-500",
 IF(B2872&lt;=650,"501-650",
 IF(B2872&lt;=750,"651-750",
 "751-850")))</f>
        <v>651-750</v>
      </c>
      <c r="R2872" t="str">
        <f>IF(L2872=1,"Customer already churned",
 IF(N2872&gt;=70,"Urgent attention required",
 IF(O2872="46-60","Focus retention efforts",
 IF(O2872="36-45","Extend retention strategies",
 IF(O2872="501-600","Engagement support required",
 IF(O2872="601-700","Monitor engagement",
 IF(AND(C2872="Germany",D2872="Female"),"Priority proactive retention",
 "General engagement")))))))</f>
        <v>Focus retention efforts</v>
      </c>
    </row>
    <row r="2873" spans="1:18" x14ac:dyDescent="0.35">
      <c r="A2873">
        <v>15798824</v>
      </c>
      <c r="B2873">
        <v>671</v>
      </c>
      <c r="C2873" t="s">
        <v>17</v>
      </c>
      <c r="D2873" t="s">
        <v>18</v>
      </c>
      <c r="E2873">
        <v>38</v>
      </c>
      <c r="F2873">
        <v>0</v>
      </c>
      <c r="G2873" s="3">
        <v>92674.94</v>
      </c>
      <c r="H2873">
        <v>2</v>
      </c>
      <c r="I2873">
        <v>1</v>
      </c>
      <c r="J2873">
        <v>0</v>
      </c>
      <c r="K2873" s="5">
        <v>3647.57</v>
      </c>
      <c r="L2873">
        <v>0</v>
      </c>
      <c r="M2873" t="str">
        <f t="shared" si="132"/>
        <v xml:space="preserve"> Reatined</v>
      </c>
      <c r="N2873" s="7">
        <v>45.833333333333329</v>
      </c>
      <c r="O2873" s="10" t="str">
        <f t="shared" si="133"/>
        <v>36-45</v>
      </c>
      <c r="P2873" t="str">
        <f t="shared" si="134"/>
        <v>0-3 Years</v>
      </c>
      <c r="Q2873" t="str">
        <f>IF(B2873&lt;=500,"300-500",
 IF(B2873&lt;=650,"501-650",
 IF(B2873&lt;=750,"651-750",
 "751-850")))</f>
        <v>651-750</v>
      </c>
      <c r="R2873" t="str">
        <f>IF(L2873=1,"Customer already churned",
 IF(N2873&gt;=70,"Urgent attention required",
 IF(O2873="46-60","Focus retention efforts",
 IF(O2873="36-45","Extend retention strategies",
 IF(O2873="501-600","Engagement support required",
 IF(O2873="601-700","Monitor engagement",
 IF(AND(C2873="Germany",D2873="Female"),"Priority proactive retention",
 "General engagement")))))))</f>
        <v>Extend retention strategies</v>
      </c>
    </row>
    <row r="2874" spans="1:18" x14ac:dyDescent="0.35">
      <c r="A2874">
        <v>15671591</v>
      </c>
      <c r="B2874">
        <v>439</v>
      </c>
      <c r="C2874" t="s">
        <v>17</v>
      </c>
      <c r="D2874" t="s">
        <v>18</v>
      </c>
      <c r="E2874">
        <v>52</v>
      </c>
      <c r="F2874">
        <v>3</v>
      </c>
      <c r="G2874" s="3">
        <v>96196.24</v>
      </c>
      <c r="H2874">
        <v>4</v>
      </c>
      <c r="I2874">
        <v>1</v>
      </c>
      <c r="J2874">
        <v>0</v>
      </c>
      <c r="K2874" s="5">
        <v>198874.52</v>
      </c>
      <c r="L2874">
        <v>1</v>
      </c>
      <c r="M2874" t="str">
        <f t="shared" si="132"/>
        <v>Churned</v>
      </c>
      <c r="N2874" s="7">
        <v>37.5</v>
      </c>
      <c r="O2874" s="10" t="str">
        <f t="shared" si="133"/>
        <v>46-60</v>
      </c>
      <c r="P2874" t="str">
        <f t="shared" si="134"/>
        <v>0-3 Years</v>
      </c>
      <c r="Q2874" t="str">
        <f>IF(B2874&lt;=500,"300-500",
 IF(B2874&lt;=650,"501-650",
 IF(B2874&lt;=750,"651-750",
 "751-850")))</f>
        <v>300-500</v>
      </c>
      <c r="R2874" t="str">
        <f>IF(L2874=1,"Customer already churned",
 IF(N2874&gt;=70,"Urgent attention required",
 IF(O2874="46-60","Focus retention efforts",
 IF(O2874="36-45","Extend retention strategies",
 IF(O2874="501-600","Engagement support required",
 IF(O2874="601-700","Monitor engagement",
 IF(AND(C2874="Germany",D2874="Female"),"Priority proactive retention",
 "General engagement")))))))</f>
        <v>Customer already churned</v>
      </c>
    </row>
    <row r="2875" spans="1:18" x14ac:dyDescent="0.35">
      <c r="A2875">
        <v>15707189</v>
      </c>
      <c r="B2875">
        <v>667</v>
      </c>
      <c r="C2875" t="s">
        <v>19</v>
      </c>
      <c r="D2875" t="s">
        <v>16</v>
      </c>
      <c r="E2875">
        <v>36</v>
      </c>
      <c r="F2875">
        <v>1</v>
      </c>
      <c r="G2875" s="3">
        <v>114391.62</v>
      </c>
      <c r="H2875">
        <v>1</v>
      </c>
      <c r="I2875">
        <v>1</v>
      </c>
      <c r="J2875">
        <v>1</v>
      </c>
      <c r="K2875" s="5">
        <v>53412.54</v>
      </c>
      <c r="L2875">
        <v>0</v>
      </c>
      <c r="M2875" t="str">
        <f t="shared" si="132"/>
        <v xml:space="preserve"> Reatined</v>
      </c>
      <c r="N2875" s="7">
        <v>41.666666666666671</v>
      </c>
      <c r="O2875" s="10" t="str">
        <f t="shared" si="133"/>
        <v>36-45</v>
      </c>
      <c r="P2875" t="str">
        <f t="shared" si="134"/>
        <v>0-3 Years</v>
      </c>
      <c r="Q2875" t="str">
        <f>IF(B2875&lt;=500,"300-500",
 IF(B2875&lt;=650,"501-650",
 IF(B2875&lt;=750,"651-750",
 "751-850")))</f>
        <v>651-750</v>
      </c>
      <c r="R2875" t="str">
        <f>IF(L2875=1,"Customer already churned",
 IF(N2875&gt;=70,"Urgent attention required",
 IF(O2875="46-60","Focus retention efforts",
 IF(O2875="36-45","Extend retention strategies",
 IF(O2875="501-600","Engagement support required",
 IF(O2875="601-700","Monitor engagement",
 IF(AND(C2875="Germany",D2875="Female"),"Priority proactive retention",
 "General engagement")))))))</f>
        <v>Extend retention strategies</v>
      </c>
    </row>
    <row r="2876" spans="1:18" x14ac:dyDescent="0.35">
      <c r="A2876">
        <v>15733581</v>
      </c>
      <c r="B2876">
        <v>831</v>
      </c>
      <c r="C2876" t="s">
        <v>19</v>
      </c>
      <c r="D2876" t="s">
        <v>18</v>
      </c>
      <c r="E2876">
        <v>32</v>
      </c>
      <c r="F2876">
        <v>9</v>
      </c>
      <c r="G2876" s="3">
        <v>80262.66</v>
      </c>
      <c r="H2876">
        <v>1</v>
      </c>
      <c r="I2876">
        <v>1</v>
      </c>
      <c r="J2876">
        <v>0</v>
      </c>
      <c r="K2876" s="5">
        <v>194867.78</v>
      </c>
      <c r="L2876">
        <v>0</v>
      </c>
      <c r="M2876" t="str">
        <f t="shared" si="132"/>
        <v xml:space="preserve"> Reatined</v>
      </c>
      <c r="N2876" s="7">
        <v>37.5</v>
      </c>
      <c r="O2876" s="10" t="str">
        <f t="shared" si="133"/>
        <v>26-35</v>
      </c>
      <c r="P2876" t="str">
        <f t="shared" si="134"/>
        <v>7-9 Years</v>
      </c>
      <c r="Q2876" t="str">
        <f>IF(B2876&lt;=500,"300-500",
 IF(B2876&lt;=650,"501-650",
 IF(B2876&lt;=750,"651-750",
 "751-850")))</f>
        <v>751-850</v>
      </c>
      <c r="R2876" t="str">
        <f>IF(L2876=1,"Customer already churned",
 IF(N2876&gt;=70,"Urgent attention required",
 IF(O2876="46-60","Focus retention efforts",
 IF(O2876="36-45","Extend retention strategies",
 IF(O2876="501-600","Engagement support required",
 IF(O2876="601-700","Monitor engagement",
 IF(AND(C2876="Germany",D2876="Female"),"Priority proactive retention",
 "General engagement")))))))</f>
        <v>General engagement</v>
      </c>
    </row>
    <row r="2877" spans="1:18" x14ac:dyDescent="0.35">
      <c r="A2877">
        <v>15641640</v>
      </c>
      <c r="B2877">
        <v>545</v>
      </c>
      <c r="C2877" t="s">
        <v>17</v>
      </c>
      <c r="D2877" t="s">
        <v>16</v>
      </c>
      <c r="E2877">
        <v>33</v>
      </c>
      <c r="F2877">
        <v>7</v>
      </c>
      <c r="G2877" s="3">
        <v>173331.52</v>
      </c>
      <c r="H2877">
        <v>1</v>
      </c>
      <c r="I2877">
        <v>1</v>
      </c>
      <c r="J2877">
        <v>0</v>
      </c>
      <c r="K2877" s="5">
        <v>150452.88</v>
      </c>
      <c r="L2877">
        <v>0</v>
      </c>
      <c r="M2877" t="str">
        <f t="shared" si="132"/>
        <v xml:space="preserve"> Reatined</v>
      </c>
      <c r="N2877" s="7">
        <v>37.5</v>
      </c>
      <c r="O2877" s="10" t="str">
        <f t="shared" si="133"/>
        <v>26-35</v>
      </c>
      <c r="P2877" t="str">
        <f t="shared" si="134"/>
        <v>7-9 Years</v>
      </c>
      <c r="Q2877" t="str">
        <f>IF(B2877&lt;=500,"300-500",
 IF(B2877&lt;=650,"501-650",
 IF(B2877&lt;=750,"651-750",
 "751-850")))</f>
        <v>501-650</v>
      </c>
      <c r="R2877" t="str">
        <f>IF(L2877=1,"Customer already churned",
 IF(N2877&gt;=70,"Urgent attention required",
 IF(O2877="46-60","Focus retention efforts",
 IF(O2877="36-45","Extend retention strategies",
 IF(O2877="501-600","Engagement support required",
 IF(O2877="601-700","Monitor engagement",
 IF(AND(C2877="Germany",D2877="Female"),"Priority proactive retention",
 "General engagement")))))))</f>
        <v>General engagement</v>
      </c>
    </row>
    <row r="2878" spans="1:18" x14ac:dyDescent="0.35">
      <c r="A2878">
        <v>15585284</v>
      </c>
      <c r="B2878">
        <v>604</v>
      </c>
      <c r="C2878" t="s">
        <v>17</v>
      </c>
      <c r="D2878" t="s">
        <v>16</v>
      </c>
      <c r="E2878">
        <v>35</v>
      </c>
      <c r="F2878">
        <v>7</v>
      </c>
      <c r="G2878" s="3">
        <v>147285.51999999999</v>
      </c>
      <c r="H2878">
        <v>1</v>
      </c>
      <c r="I2878">
        <v>1</v>
      </c>
      <c r="J2878">
        <v>1</v>
      </c>
      <c r="K2878" s="5">
        <v>57807.05</v>
      </c>
      <c r="L2878">
        <v>0</v>
      </c>
      <c r="M2878" t="str">
        <f t="shared" si="132"/>
        <v xml:space="preserve"> Reatined</v>
      </c>
      <c r="N2878" s="7">
        <v>16.666666666666661</v>
      </c>
      <c r="O2878" s="10" t="str">
        <f t="shared" si="133"/>
        <v>26-35</v>
      </c>
      <c r="P2878" t="str">
        <f t="shared" si="134"/>
        <v>7-9 Years</v>
      </c>
      <c r="Q2878" t="str">
        <f>IF(B2878&lt;=500,"300-500",
 IF(B2878&lt;=650,"501-650",
 IF(B2878&lt;=750,"651-750",
 "751-850")))</f>
        <v>501-650</v>
      </c>
      <c r="R2878" t="str">
        <f>IF(L2878=1,"Customer already churned",
 IF(N2878&gt;=70,"Urgent attention required",
 IF(O2878="46-60","Focus retention efforts",
 IF(O2878="36-45","Extend retention strategies",
 IF(O2878="501-600","Engagement support required",
 IF(O2878="601-700","Monitor engagement",
 IF(AND(C2878="Germany",D2878="Female"),"Priority proactive retention",
 "General engagement")))))))</f>
        <v>General engagement</v>
      </c>
    </row>
    <row r="2879" spans="1:18" x14ac:dyDescent="0.35">
      <c r="A2879">
        <v>15617866</v>
      </c>
      <c r="B2879">
        <v>657</v>
      </c>
      <c r="C2879" t="s">
        <v>17</v>
      </c>
      <c r="D2879" t="s">
        <v>18</v>
      </c>
      <c r="E2879">
        <v>67</v>
      </c>
      <c r="F2879">
        <v>5</v>
      </c>
      <c r="G2879" s="3">
        <v>119785.47</v>
      </c>
      <c r="H2879">
        <v>2</v>
      </c>
      <c r="I2879">
        <v>1</v>
      </c>
      <c r="J2879">
        <v>1</v>
      </c>
      <c r="K2879" s="5">
        <v>107534.32</v>
      </c>
      <c r="L2879">
        <v>0</v>
      </c>
      <c r="M2879" t="str">
        <f t="shared" si="132"/>
        <v xml:space="preserve"> Reatined</v>
      </c>
      <c r="N2879" s="7">
        <v>16.666666666666661</v>
      </c>
      <c r="O2879" s="10" t="str">
        <f t="shared" si="133"/>
        <v>60+</v>
      </c>
      <c r="P2879" t="str">
        <f t="shared" si="134"/>
        <v>4-6 Years</v>
      </c>
      <c r="Q2879" t="str">
        <f>IF(B2879&lt;=500,"300-500",
 IF(B2879&lt;=650,"501-650",
 IF(B2879&lt;=750,"651-750",
 "751-850")))</f>
        <v>651-750</v>
      </c>
      <c r="R2879" t="str">
        <f>IF(L2879=1,"Customer already churned",
 IF(N2879&gt;=70,"Urgent attention required",
 IF(O2879="46-60","Focus retention efforts",
 IF(O2879="36-45","Extend retention strategies",
 IF(O2879="501-600","Engagement support required",
 IF(O2879="601-700","Monitor engagement",
 IF(AND(C2879="Germany",D2879="Female"),"Priority proactive retention",
 "General engagement")))))))</f>
        <v>General engagement</v>
      </c>
    </row>
    <row r="2880" spans="1:18" x14ac:dyDescent="0.35">
      <c r="A2880">
        <v>15667751</v>
      </c>
      <c r="B2880">
        <v>487</v>
      </c>
      <c r="C2880" t="s">
        <v>17</v>
      </c>
      <c r="D2880" t="s">
        <v>16</v>
      </c>
      <c r="E2880">
        <v>36</v>
      </c>
      <c r="F2880">
        <v>1</v>
      </c>
      <c r="G2880" s="3">
        <v>140137.15</v>
      </c>
      <c r="H2880">
        <v>1</v>
      </c>
      <c r="I2880">
        <v>1</v>
      </c>
      <c r="J2880">
        <v>0</v>
      </c>
      <c r="K2880" s="5">
        <v>194073.33</v>
      </c>
      <c r="L2880">
        <v>0</v>
      </c>
      <c r="M2880" t="str">
        <f t="shared" si="132"/>
        <v xml:space="preserve"> Reatined</v>
      </c>
      <c r="N2880" s="7">
        <v>62.5</v>
      </c>
      <c r="O2880" s="10" t="str">
        <f t="shared" si="133"/>
        <v>36-45</v>
      </c>
      <c r="P2880" t="str">
        <f t="shared" si="134"/>
        <v>0-3 Years</v>
      </c>
      <c r="Q2880" t="str">
        <f>IF(B2880&lt;=500,"300-500",
 IF(B2880&lt;=650,"501-650",
 IF(B2880&lt;=750,"651-750",
 "751-850")))</f>
        <v>300-500</v>
      </c>
      <c r="R2880" t="str">
        <f>IF(L2880=1,"Customer already churned",
 IF(N2880&gt;=70,"Urgent attention required",
 IF(O2880="46-60","Focus retention efforts",
 IF(O2880="36-45","Extend retention strategies",
 IF(O2880="501-600","Engagement support required",
 IF(O2880="601-700","Monitor engagement",
 IF(AND(C2880="Germany",D2880="Female"),"Priority proactive retention",
 "General engagement")))))))</f>
        <v>Extend retention strategies</v>
      </c>
    </row>
    <row r="2881" spans="1:18" x14ac:dyDescent="0.35">
      <c r="A2881">
        <v>15669411</v>
      </c>
      <c r="B2881">
        <v>750</v>
      </c>
      <c r="C2881" t="s">
        <v>19</v>
      </c>
      <c r="D2881" t="s">
        <v>16</v>
      </c>
      <c r="E2881">
        <v>52</v>
      </c>
      <c r="F2881">
        <v>6</v>
      </c>
      <c r="G2881" s="3">
        <v>107467.56</v>
      </c>
      <c r="H2881">
        <v>1</v>
      </c>
      <c r="I2881">
        <v>1</v>
      </c>
      <c r="J2881">
        <v>0</v>
      </c>
      <c r="K2881" s="5">
        <v>126233.18</v>
      </c>
      <c r="L2881">
        <v>1</v>
      </c>
      <c r="M2881" t="str">
        <f t="shared" si="132"/>
        <v>Churned</v>
      </c>
      <c r="N2881" s="7">
        <v>54.166666666666657</v>
      </c>
      <c r="O2881" s="10" t="str">
        <f t="shared" si="133"/>
        <v>46-60</v>
      </c>
      <c r="P2881" t="str">
        <f t="shared" si="134"/>
        <v>4-6 Years</v>
      </c>
      <c r="Q2881" t="str">
        <f>IF(B2881&lt;=500,"300-500",
 IF(B2881&lt;=650,"501-650",
 IF(B2881&lt;=750,"651-750",
 "751-850")))</f>
        <v>651-750</v>
      </c>
      <c r="R2881" t="str">
        <f>IF(L2881=1,"Customer already churned",
 IF(N2881&gt;=70,"Urgent attention required",
 IF(O2881="46-60","Focus retention efforts",
 IF(O2881="36-45","Extend retention strategies",
 IF(O2881="501-600","Engagement support required",
 IF(O2881="601-700","Monitor engagement",
 IF(AND(C2881="Germany",D2881="Female"),"Priority proactive retention",
 "General engagement")))))))</f>
        <v>Customer already churned</v>
      </c>
    </row>
    <row r="2882" spans="1:18" x14ac:dyDescent="0.35">
      <c r="A2882">
        <v>15789425</v>
      </c>
      <c r="B2882">
        <v>694</v>
      </c>
      <c r="C2882" t="s">
        <v>19</v>
      </c>
      <c r="D2882" t="s">
        <v>16</v>
      </c>
      <c r="E2882">
        <v>37</v>
      </c>
      <c r="F2882">
        <v>8</v>
      </c>
      <c r="G2882" s="3">
        <v>98218.04</v>
      </c>
      <c r="H2882">
        <v>2</v>
      </c>
      <c r="I2882">
        <v>1</v>
      </c>
      <c r="J2882">
        <v>0</v>
      </c>
      <c r="K2882" s="5">
        <v>182354.46</v>
      </c>
      <c r="L2882">
        <v>1</v>
      </c>
      <c r="M2882" t="str">
        <f t="shared" si="132"/>
        <v>Churned</v>
      </c>
      <c r="N2882" s="7">
        <v>20.833333333333339</v>
      </c>
      <c r="O2882" s="10" t="str">
        <f t="shared" si="133"/>
        <v>36-45</v>
      </c>
      <c r="P2882" t="str">
        <f t="shared" si="134"/>
        <v>7-9 Years</v>
      </c>
      <c r="Q2882" t="str">
        <f>IF(B2882&lt;=500,"300-500",
 IF(B2882&lt;=650,"501-650",
 IF(B2882&lt;=750,"651-750",
 "751-850")))</f>
        <v>651-750</v>
      </c>
      <c r="R2882" t="str">
        <f>IF(L2882=1,"Customer already churned",
 IF(N2882&gt;=70,"Urgent attention required",
 IF(O2882="46-60","Focus retention efforts",
 IF(O2882="36-45","Extend retention strategies",
 IF(O2882="501-600","Engagement support required",
 IF(O2882="601-700","Monitor engagement",
 IF(AND(C2882="Germany",D2882="Female"),"Priority proactive retention",
 "General engagement")))))))</f>
        <v>Customer already churned</v>
      </c>
    </row>
    <row r="2883" spans="1:18" x14ac:dyDescent="0.35">
      <c r="A2883">
        <v>15570943</v>
      </c>
      <c r="B2883">
        <v>711</v>
      </c>
      <c r="C2883" t="s">
        <v>19</v>
      </c>
      <c r="D2883" t="s">
        <v>16</v>
      </c>
      <c r="E2883">
        <v>35</v>
      </c>
      <c r="F2883">
        <v>2</v>
      </c>
      <c r="G2883" s="3">
        <v>133607.75</v>
      </c>
      <c r="H2883">
        <v>1</v>
      </c>
      <c r="I2883">
        <v>1</v>
      </c>
      <c r="J2883">
        <v>1</v>
      </c>
      <c r="K2883" s="5">
        <v>120586.32</v>
      </c>
      <c r="L2883">
        <v>0</v>
      </c>
      <c r="M2883" t="str">
        <f t="shared" ref="M2883:M2946" si="135">IF(L2883=1, "Churned"," Reatined")</f>
        <v xml:space="preserve"> Reatined</v>
      </c>
      <c r="N2883" s="7">
        <v>41.666666666666671</v>
      </c>
      <c r="O2883" s="10" t="str">
        <f t="shared" ref="O2883:O2946" si="136">IF(E2883&lt;=25,"18-25",
 IF(E2883&lt;=35,"26-35",
 IF(E2883&lt;=45,"36-45",
 IF(E2883&lt;=60,"46-60",
 "60+"))))</f>
        <v>26-35</v>
      </c>
      <c r="P2883" t="str">
        <f t="shared" ref="P2883:P2946" si="137">IF(F2883&lt;=3,"0-3 Years",
 IF(F2883&lt;=6,"4-6 Years",
 IF(F2883&lt;=9,"7-9 Years",
 "10+ Years")))</f>
        <v>0-3 Years</v>
      </c>
      <c r="Q2883" t="str">
        <f>IF(B2883&lt;=500,"300-500",
 IF(B2883&lt;=650,"501-650",
 IF(B2883&lt;=750,"651-750",
 "751-850")))</f>
        <v>651-750</v>
      </c>
      <c r="R2883" t="str">
        <f>IF(L2883=1,"Customer already churned",
 IF(N2883&gt;=70,"Urgent attention required",
 IF(O2883="46-60","Focus retention efforts",
 IF(O2883="36-45","Extend retention strategies",
 IF(O2883="501-600","Engagement support required",
 IF(O2883="601-700","Monitor engagement",
 IF(AND(C2883="Germany",D2883="Female"),"Priority proactive retention",
 "General engagement")))))))</f>
        <v>Priority proactive retention</v>
      </c>
    </row>
    <row r="2884" spans="1:18" x14ac:dyDescent="0.35">
      <c r="A2884">
        <v>15685829</v>
      </c>
      <c r="B2884">
        <v>551</v>
      </c>
      <c r="C2884" t="s">
        <v>15</v>
      </c>
      <c r="D2884" t="s">
        <v>18</v>
      </c>
      <c r="E2884">
        <v>37</v>
      </c>
      <c r="F2884">
        <v>3</v>
      </c>
      <c r="G2884" s="3">
        <v>0</v>
      </c>
      <c r="H2884">
        <v>2</v>
      </c>
      <c r="I2884">
        <v>1</v>
      </c>
      <c r="J2884">
        <v>1</v>
      </c>
      <c r="K2884" s="5">
        <v>50578.400000000001</v>
      </c>
      <c r="L2884">
        <v>0</v>
      </c>
      <c r="M2884" t="str">
        <f t="shared" si="135"/>
        <v xml:space="preserve"> Reatined</v>
      </c>
      <c r="N2884" s="7">
        <v>12.5</v>
      </c>
      <c r="O2884" s="10" t="str">
        <f t="shared" si="136"/>
        <v>36-45</v>
      </c>
      <c r="P2884" t="str">
        <f t="shared" si="137"/>
        <v>0-3 Years</v>
      </c>
      <c r="Q2884" t="str">
        <f>IF(B2884&lt;=500,"300-500",
 IF(B2884&lt;=650,"501-650",
 IF(B2884&lt;=750,"651-750",
 "751-850")))</f>
        <v>501-650</v>
      </c>
      <c r="R2884" t="str">
        <f>IF(L2884=1,"Customer already churned",
 IF(N2884&gt;=70,"Urgent attention required",
 IF(O2884="46-60","Focus retention efforts",
 IF(O2884="36-45","Extend retention strategies",
 IF(O2884="501-600","Engagement support required",
 IF(O2884="601-700","Monitor engagement",
 IF(AND(C2884="Germany",D2884="Female"),"Priority proactive retention",
 "General engagement")))))))</f>
        <v>Extend retention strategies</v>
      </c>
    </row>
    <row r="2885" spans="1:18" x14ac:dyDescent="0.35">
      <c r="A2885">
        <v>15721917</v>
      </c>
      <c r="B2885">
        <v>559</v>
      </c>
      <c r="C2885" t="s">
        <v>15</v>
      </c>
      <c r="D2885" t="s">
        <v>16</v>
      </c>
      <c r="E2885">
        <v>38</v>
      </c>
      <c r="F2885">
        <v>8</v>
      </c>
      <c r="G2885" s="3">
        <v>95139.41</v>
      </c>
      <c r="H2885">
        <v>1</v>
      </c>
      <c r="I2885">
        <v>1</v>
      </c>
      <c r="J2885">
        <v>1</v>
      </c>
      <c r="K2885" s="5">
        <v>86575.46</v>
      </c>
      <c r="L2885">
        <v>0</v>
      </c>
      <c r="M2885" t="str">
        <f t="shared" si="135"/>
        <v xml:space="preserve"> Reatined</v>
      </c>
      <c r="N2885" s="7">
        <v>16.666666666666661</v>
      </c>
      <c r="O2885" s="10" t="str">
        <f t="shared" si="136"/>
        <v>36-45</v>
      </c>
      <c r="P2885" t="str">
        <f t="shared" si="137"/>
        <v>7-9 Years</v>
      </c>
      <c r="Q2885" t="str">
        <f>IF(B2885&lt;=500,"300-500",
 IF(B2885&lt;=650,"501-650",
 IF(B2885&lt;=750,"651-750",
 "751-850")))</f>
        <v>501-650</v>
      </c>
      <c r="R2885" t="str">
        <f>IF(L2885=1,"Customer already churned",
 IF(N2885&gt;=70,"Urgent attention required",
 IF(O2885="46-60","Focus retention efforts",
 IF(O2885="36-45","Extend retention strategies",
 IF(O2885="501-600","Engagement support required",
 IF(O2885="601-700","Monitor engagement",
 IF(AND(C2885="Germany",D2885="Female"),"Priority proactive retention",
 "General engagement")))))))</f>
        <v>Extend retention strategies</v>
      </c>
    </row>
    <row r="2886" spans="1:18" x14ac:dyDescent="0.35">
      <c r="A2886">
        <v>15776047</v>
      </c>
      <c r="B2886">
        <v>620</v>
      </c>
      <c r="C2886" t="s">
        <v>15</v>
      </c>
      <c r="D2886" t="s">
        <v>16</v>
      </c>
      <c r="E2886">
        <v>29</v>
      </c>
      <c r="F2886">
        <v>3</v>
      </c>
      <c r="G2886" s="3">
        <v>0</v>
      </c>
      <c r="H2886">
        <v>2</v>
      </c>
      <c r="I2886">
        <v>0</v>
      </c>
      <c r="J2886">
        <v>1</v>
      </c>
      <c r="K2886" s="5">
        <v>153392.28</v>
      </c>
      <c r="L2886">
        <v>0</v>
      </c>
      <c r="M2886" t="str">
        <f t="shared" si="135"/>
        <v xml:space="preserve"> Reatined</v>
      </c>
      <c r="N2886" s="7">
        <v>20.833333333333339</v>
      </c>
      <c r="O2886" s="10" t="str">
        <f t="shared" si="136"/>
        <v>26-35</v>
      </c>
      <c r="P2886" t="str">
        <f t="shared" si="137"/>
        <v>0-3 Years</v>
      </c>
      <c r="Q2886" t="str">
        <f>IF(B2886&lt;=500,"300-500",
 IF(B2886&lt;=650,"501-650",
 IF(B2886&lt;=750,"651-750",
 "751-850")))</f>
        <v>501-650</v>
      </c>
      <c r="R2886" t="str">
        <f>IF(L2886=1,"Customer already churned",
 IF(N2886&gt;=70,"Urgent attention required",
 IF(O2886="46-60","Focus retention efforts",
 IF(O2886="36-45","Extend retention strategies",
 IF(O2886="501-600","Engagement support required",
 IF(O2886="601-700","Monitor engagement",
 IF(AND(C2886="Germany",D2886="Female"),"Priority proactive retention",
 "General engagement")))))))</f>
        <v>General engagement</v>
      </c>
    </row>
    <row r="2887" spans="1:18" x14ac:dyDescent="0.35">
      <c r="A2887">
        <v>15716024</v>
      </c>
      <c r="B2887">
        <v>660</v>
      </c>
      <c r="C2887" t="s">
        <v>17</v>
      </c>
      <c r="D2887" t="s">
        <v>18</v>
      </c>
      <c r="E2887">
        <v>42</v>
      </c>
      <c r="F2887">
        <v>5</v>
      </c>
      <c r="G2887" s="3">
        <v>0</v>
      </c>
      <c r="H2887">
        <v>2</v>
      </c>
      <c r="I2887">
        <v>1</v>
      </c>
      <c r="J2887">
        <v>0</v>
      </c>
      <c r="K2887" s="5">
        <v>115509.59</v>
      </c>
      <c r="L2887">
        <v>0</v>
      </c>
      <c r="M2887" t="str">
        <f t="shared" si="135"/>
        <v xml:space="preserve"> Reatined</v>
      </c>
      <c r="N2887" s="7">
        <v>33.333333333333329</v>
      </c>
      <c r="O2887" s="10" t="str">
        <f t="shared" si="136"/>
        <v>36-45</v>
      </c>
      <c r="P2887" t="str">
        <f t="shared" si="137"/>
        <v>4-6 Years</v>
      </c>
      <c r="Q2887" t="str">
        <f>IF(B2887&lt;=500,"300-500",
 IF(B2887&lt;=650,"501-650",
 IF(B2887&lt;=750,"651-750",
 "751-850")))</f>
        <v>651-750</v>
      </c>
      <c r="R2887" t="str">
        <f>IF(L2887=1,"Customer already churned",
 IF(N2887&gt;=70,"Urgent attention required",
 IF(O2887="46-60","Focus retention efforts",
 IF(O2887="36-45","Extend retention strategies",
 IF(O2887="501-600","Engagement support required",
 IF(O2887="601-700","Monitor engagement",
 IF(AND(C2887="Germany",D2887="Female"),"Priority proactive retention",
 "General engagement")))))))</f>
        <v>Extend retention strategies</v>
      </c>
    </row>
    <row r="2888" spans="1:18" x14ac:dyDescent="0.35">
      <c r="A2888">
        <v>15675328</v>
      </c>
      <c r="B2888">
        <v>449</v>
      </c>
      <c r="C2888" t="s">
        <v>15</v>
      </c>
      <c r="D2888" t="s">
        <v>16</v>
      </c>
      <c r="E2888">
        <v>37</v>
      </c>
      <c r="F2888">
        <v>6</v>
      </c>
      <c r="G2888" s="3">
        <v>0</v>
      </c>
      <c r="H2888">
        <v>2</v>
      </c>
      <c r="I2888">
        <v>1</v>
      </c>
      <c r="J2888">
        <v>0</v>
      </c>
      <c r="K2888" s="5">
        <v>82176.479999999996</v>
      </c>
      <c r="L2888">
        <v>0</v>
      </c>
      <c r="M2888" t="str">
        <f t="shared" si="135"/>
        <v xml:space="preserve"> Reatined</v>
      </c>
      <c r="N2888" s="7">
        <v>33.333333333333329</v>
      </c>
      <c r="O2888" s="10" t="str">
        <f t="shared" si="136"/>
        <v>36-45</v>
      </c>
      <c r="P2888" t="str">
        <f t="shared" si="137"/>
        <v>4-6 Years</v>
      </c>
      <c r="Q2888" t="str">
        <f>IF(B2888&lt;=500,"300-500",
 IF(B2888&lt;=650,"501-650",
 IF(B2888&lt;=750,"651-750",
 "751-850")))</f>
        <v>300-500</v>
      </c>
      <c r="R2888" t="str">
        <f>IF(L2888=1,"Customer already churned",
 IF(N2888&gt;=70,"Urgent attention required",
 IF(O2888="46-60","Focus retention efforts",
 IF(O2888="36-45","Extend retention strategies",
 IF(O2888="501-600","Engagement support required",
 IF(O2888="601-700","Monitor engagement",
 IF(AND(C2888="Germany",D2888="Female"),"Priority proactive retention",
 "General engagement")))))))</f>
        <v>Extend retention strategies</v>
      </c>
    </row>
    <row r="2889" spans="1:18" x14ac:dyDescent="0.35">
      <c r="A2889">
        <v>15604314</v>
      </c>
      <c r="B2889">
        <v>703</v>
      </c>
      <c r="C2889" t="s">
        <v>19</v>
      </c>
      <c r="D2889" t="s">
        <v>16</v>
      </c>
      <c r="E2889">
        <v>26</v>
      </c>
      <c r="F2889">
        <v>1</v>
      </c>
      <c r="G2889" s="3">
        <v>97331.19</v>
      </c>
      <c r="H2889">
        <v>1</v>
      </c>
      <c r="I2889">
        <v>1</v>
      </c>
      <c r="J2889">
        <v>0</v>
      </c>
      <c r="K2889" s="5">
        <v>63717.49</v>
      </c>
      <c r="L2889">
        <v>0</v>
      </c>
      <c r="M2889" t="str">
        <f t="shared" si="135"/>
        <v xml:space="preserve"> Reatined</v>
      </c>
      <c r="N2889" s="7">
        <v>62.5</v>
      </c>
      <c r="O2889" s="10" t="str">
        <f t="shared" si="136"/>
        <v>26-35</v>
      </c>
      <c r="P2889" t="str">
        <f t="shared" si="137"/>
        <v>0-3 Years</v>
      </c>
      <c r="Q2889" t="str">
        <f>IF(B2889&lt;=500,"300-500",
 IF(B2889&lt;=650,"501-650",
 IF(B2889&lt;=750,"651-750",
 "751-850")))</f>
        <v>651-750</v>
      </c>
      <c r="R2889" t="str">
        <f>IF(L2889=1,"Customer already churned",
 IF(N2889&gt;=70,"Urgent attention required",
 IF(O2889="46-60","Focus retention efforts",
 IF(O2889="36-45","Extend retention strategies",
 IF(O2889="501-600","Engagement support required",
 IF(O2889="601-700","Monitor engagement",
 IF(AND(C2889="Germany",D2889="Female"),"Priority proactive retention",
 "General engagement")))))))</f>
        <v>Priority proactive retention</v>
      </c>
    </row>
    <row r="2890" spans="1:18" x14ac:dyDescent="0.35">
      <c r="A2890">
        <v>15658339</v>
      </c>
      <c r="B2890">
        <v>795</v>
      </c>
      <c r="C2890" t="s">
        <v>19</v>
      </c>
      <c r="D2890" t="s">
        <v>18</v>
      </c>
      <c r="E2890">
        <v>37</v>
      </c>
      <c r="F2890">
        <v>2</v>
      </c>
      <c r="G2890" s="3">
        <v>139265.63</v>
      </c>
      <c r="H2890">
        <v>2</v>
      </c>
      <c r="I2890">
        <v>1</v>
      </c>
      <c r="J2890">
        <v>1</v>
      </c>
      <c r="K2890" s="5">
        <v>198745.94</v>
      </c>
      <c r="L2890">
        <v>0</v>
      </c>
      <c r="M2890" t="str">
        <f t="shared" si="135"/>
        <v xml:space="preserve"> Reatined</v>
      </c>
      <c r="N2890" s="7">
        <v>25</v>
      </c>
      <c r="O2890" s="10" t="str">
        <f t="shared" si="136"/>
        <v>36-45</v>
      </c>
      <c r="P2890" t="str">
        <f t="shared" si="137"/>
        <v>0-3 Years</v>
      </c>
      <c r="Q2890" t="str">
        <f>IF(B2890&lt;=500,"300-500",
 IF(B2890&lt;=650,"501-650",
 IF(B2890&lt;=750,"651-750",
 "751-850")))</f>
        <v>751-850</v>
      </c>
      <c r="R2890" t="str">
        <f>IF(L2890=1,"Customer already churned",
 IF(N2890&gt;=70,"Urgent attention required",
 IF(O2890="46-60","Focus retention efforts",
 IF(O2890="36-45","Extend retention strategies",
 IF(O2890="501-600","Engagement support required",
 IF(O2890="601-700","Monitor engagement",
 IF(AND(C2890="Germany",D2890="Female"),"Priority proactive retention",
 "General engagement")))))))</f>
        <v>Extend retention strategies</v>
      </c>
    </row>
    <row r="2891" spans="1:18" x14ac:dyDescent="0.35">
      <c r="A2891">
        <v>15630402</v>
      </c>
      <c r="B2891">
        <v>594</v>
      </c>
      <c r="C2891" t="s">
        <v>15</v>
      </c>
      <c r="D2891" t="s">
        <v>16</v>
      </c>
      <c r="E2891">
        <v>31</v>
      </c>
      <c r="F2891">
        <v>9</v>
      </c>
      <c r="G2891" s="3">
        <v>0</v>
      </c>
      <c r="H2891">
        <v>1</v>
      </c>
      <c r="I2891">
        <v>0</v>
      </c>
      <c r="J2891">
        <v>1</v>
      </c>
      <c r="K2891" s="5">
        <v>5719.11</v>
      </c>
      <c r="L2891">
        <v>0</v>
      </c>
      <c r="M2891" t="str">
        <f t="shared" si="135"/>
        <v xml:space="preserve"> Reatined</v>
      </c>
      <c r="N2891" s="7">
        <v>37.5</v>
      </c>
      <c r="O2891" s="10" t="str">
        <f t="shared" si="136"/>
        <v>26-35</v>
      </c>
      <c r="P2891" t="str">
        <f t="shared" si="137"/>
        <v>7-9 Years</v>
      </c>
      <c r="Q2891" t="str">
        <f>IF(B2891&lt;=500,"300-500",
 IF(B2891&lt;=650,"501-650",
 IF(B2891&lt;=750,"651-750",
 "751-850")))</f>
        <v>501-650</v>
      </c>
      <c r="R2891" t="str">
        <f>IF(L2891=1,"Customer already churned",
 IF(N2891&gt;=70,"Urgent attention required",
 IF(O2891="46-60","Focus retention efforts",
 IF(O2891="36-45","Extend retention strategies",
 IF(O2891="501-600","Engagement support required",
 IF(O2891="601-700","Monitor engagement",
 IF(AND(C2891="Germany",D2891="Female"),"Priority proactive retention",
 "General engagement")))))))</f>
        <v>General engagement</v>
      </c>
    </row>
    <row r="2892" spans="1:18" x14ac:dyDescent="0.35">
      <c r="A2892">
        <v>15689616</v>
      </c>
      <c r="B2892">
        <v>586</v>
      </c>
      <c r="C2892" t="s">
        <v>17</v>
      </c>
      <c r="D2892" t="s">
        <v>18</v>
      </c>
      <c r="E2892">
        <v>34</v>
      </c>
      <c r="F2892">
        <v>5</v>
      </c>
      <c r="G2892" s="3">
        <v>168094.01</v>
      </c>
      <c r="H2892">
        <v>1</v>
      </c>
      <c r="I2892">
        <v>0</v>
      </c>
      <c r="J2892">
        <v>0</v>
      </c>
      <c r="K2892" s="5">
        <v>20058.61</v>
      </c>
      <c r="L2892">
        <v>0</v>
      </c>
      <c r="M2892" t="str">
        <f t="shared" si="135"/>
        <v xml:space="preserve"> Reatined</v>
      </c>
      <c r="N2892" s="7">
        <v>45.833333333333329</v>
      </c>
      <c r="O2892" s="10" t="str">
        <f t="shared" si="136"/>
        <v>26-35</v>
      </c>
      <c r="P2892" t="str">
        <f t="shared" si="137"/>
        <v>4-6 Years</v>
      </c>
      <c r="Q2892" t="str">
        <f>IF(B2892&lt;=500,"300-500",
 IF(B2892&lt;=650,"501-650",
 IF(B2892&lt;=750,"651-750",
 "751-850")))</f>
        <v>501-650</v>
      </c>
      <c r="R2892" t="str">
        <f>IF(L2892=1,"Customer already churned",
 IF(N2892&gt;=70,"Urgent attention required",
 IF(O2892="46-60","Focus retention efforts",
 IF(O2892="36-45","Extend retention strategies",
 IF(O2892="501-600","Engagement support required",
 IF(O2892="601-700","Monitor engagement",
 IF(AND(C2892="Germany",D2892="Female"),"Priority proactive retention",
 "General engagement")))))))</f>
        <v>General engagement</v>
      </c>
    </row>
    <row r="2893" spans="1:18" x14ac:dyDescent="0.35">
      <c r="A2893">
        <v>15774224</v>
      </c>
      <c r="B2893">
        <v>613</v>
      </c>
      <c r="C2893" t="s">
        <v>19</v>
      </c>
      <c r="D2893" t="s">
        <v>16</v>
      </c>
      <c r="E2893">
        <v>30</v>
      </c>
      <c r="F2893">
        <v>5</v>
      </c>
      <c r="G2893" s="3">
        <v>131563.88</v>
      </c>
      <c r="H2893">
        <v>2</v>
      </c>
      <c r="I2893">
        <v>1</v>
      </c>
      <c r="J2893">
        <v>0</v>
      </c>
      <c r="K2893" s="5">
        <v>170638.98</v>
      </c>
      <c r="L2893">
        <v>0</v>
      </c>
      <c r="M2893" t="str">
        <f t="shared" si="135"/>
        <v xml:space="preserve"> Reatined</v>
      </c>
      <c r="N2893" s="7">
        <v>20.833333333333339</v>
      </c>
      <c r="O2893" s="10" t="str">
        <f t="shared" si="136"/>
        <v>26-35</v>
      </c>
      <c r="P2893" t="str">
        <f t="shared" si="137"/>
        <v>4-6 Years</v>
      </c>
      <c r="Q2893" t="str">
        <f>IF(B2893&lt;=500,"300-500",
 IF(B2893&lt;=650,"501-650",
 IF(B2893&lt;=750,"651-750",
 "751-850")))</f>
        <v>501-650</v>
      </c>
      <c r="R2893" t="str">
        <f>IF(L2893=1,"Customer already churned",
 IF(N2893&gt;=70,"Urgent attention required",
 IF(O2893="46-60","Focus retention efforts",
 IF(O2893="36-45","Extend retention strategies",
 IF(O2893="501-600","Engagement support required",
 IF(O2893="601-700","Monitor engagement",
 IF(AND(C2893="Germany",D2893="Female"),"Priority proactive retention",
 "General engagement")))))))</f>
        <v>Priority proactive retention</v>
      </c>
    </row>
    <row r="2894" spans="1:18" x14ac:dyDescent="0.35">
      <c r="A2894">
        <v>15701291</v>
      </c>
      <c r="B2894">
        <v>601</v>
      </c>
      <c r="C2894" t="s">
        <v>15</v>
      </c>
      <c r="D2894" t="s">
        <v>18</v>
      </c>
      <c r="E2894">
        <v>44</v>
      </c>
      <c r="F2894">
        <v>3</v>
      </c>
      <c r="G2894" s="3">
        <v>0</v>
      </c>
      <c r="H2894">
        <v>2</v>
      </c>
      <c r="I2894">
        <v>1</v>
      </c>
      <c r="J2894">
        <v>0</v>
      </c>
      <c r="K2894" s="5">
        <v>30607.11</v>
      </c>
      <c r="L2894">
        <v>0</v>
      </c>
      <c r="M2894" t="str">
        <f t="shared" si="135"/>
        <v xml:space="preserve"> Reatined</v>
      </c>
      <c r="N2894" s="7">
        <v>33.333333333333329</v>
      </c>
      <c r="O2894" s="10" t="str">
        <f t="shared" si="136"/>
        <v>36-45</v>
      </c>
      <c r="P2894" t="str">
        <f t="shared" si="137"/>
        <v>0-3 Years</v>
      </c>
      <c r="Q2894" t="str">
        <f>IF(B2894&lt;=500,"300-500",
 IF(B2894&lt;=650,"501-650",
 IF(B2894&lt;=750,"651-750",
 "751-850")))</f>
        <v>501-650</v>
      </c>
      <c r="R2894" t="str">
        <f>IF(L2894=1,"Customer already churned",
 IF(N2894&gt;=70,"Urgent attention required",
 IF(O2894="46-60","Focus retention efforts",
 IF(O2894="36-45","Extend retention strategies",
 IF(O2894="501-600","Engagement support required",
 IF(O2894="601-700","Monitor engagement",
 IF(AND(C2894="Germany",D2894="Female"),"Priority proactive retention",
 "General engagement")))))))</f>
        <v>Extend retention strategies</v>
      </c>
    </row>
    <row r="2895" spans="1:18" x14ac:dyDescent="0.35">
      <c r="A2895">
        <v>15719606</v>
      </c>
      <c r="B2895">
        <v>657</v>
      </c>
      <c r="C2895" t="s">
        <v>15</v>
      </c>
      <c r="D2895" t="s">
        <v>18</v>
      </c>
      <c r="E2895">
        <v>50</v>
      </c>
      <c r="F2895">
        <v>9</v>
      </c>
      <c r="G2895" s="3">
        <v>0</v>
      </c>
      <c r="H2895">
        <v>2</v>
      </c>
      <c r="I2895">
        <v>0</v>
      </c>
      <c r="J2895">
        <v>0</v>
      </c>
      <c r="K2895" s="5">
        <v>37171.46</v>
      </c>
      <c r="L2895">
        <v>0</v>
      </c>
      <c r="M2895" t="str">
        <f t="shared" si="135"/>
        <v xml:space="preserve"> Reatined</v>
      </c>
      <c r="N2895" s="7">
        <v>58.333333333333343</v>
      </c>
      <c r="O2895" s="10" t="str">
        <f t="shared" si="136"/>
        <v>46-60</v>
      </c>
      <c r="P2895" t="str">
        <f t="shared" si="137"/>
        <v>7-9 Years</v>
      </c>
      <c r="Q2895" t="str">
        <f>IF(B2895&lt;=500,"300-500",
 IF(B2895&lt;=650,"501-650",
 IF(B2895&lt;=750,"651-750",
 "751-850")))</f>
        <v>651-750</v>
      </c>
      <c r="R2895" t="str">
        <f>IF(L2895=1,"Customer already churned",
 IF(N2895&gt;=70,"Urgent attention required",
 IF(O2895="46-60","Focus retention efforts",
 IF(O2895="36-45","Extend retention strategies",
 IF(O2895="501-600","Engagement support required",
 IF(O2895="601-700","Monitor engagement",
 IF(AND(C2895="Germany",D2895="Female"),"Priority proactive retention",
 "General engagement")))))))</f>
        <v>Focus retention efforts</v>
      </c>
    </row>
    <row r="2896" spans="1:18" x14ac:dyDescent="0.35">
      <c r="A2896">
        <v>15644119</v>
      </c>
      <c r="B2896">
        <v>531</v>
      </c>
      <c r="C2896" t="s">
        <v>15</v>
      </c>
      <c r="D2896" t="s">
        <v>18</v>
      </c>
      <c r="E2896">
        <v>31</v>
      </c>
      <c r="F2896">
        <v>3</v>
      </c>
      <c r="G2896" s="3">
        <v>0</v>
      </c>
      <c r="H2896">
        <v>1</v>
      </c>
      <c r="I2896">
        <v>1</v>
      </c>
      <c r="J2896">
        <v>1</v>
      </c>
      <c r="K2896" s="5">
        <v>42589.33</v>
      </c>
      <c r="L2896">
        <v>0</v>
      </c>
      <c r="M2896" t="str">
        <f t="shared" si="135"/>
        <v xml:space="preserve"> Reatined</v>
      </c>
      <c r="N2896" s="7">
        <v>29.166666666666671</v>
      </c>
      <c r="O2896" s="10" t="str">
        <f t="shared" si="136"/>
        <v>26-35</v>
      </c>
      <c r="P2896" t="str">
        <f t="shared" si="137"/>
        <v>0-3 Years</v>
      </c>
      <c r="Q2896" t="str">
        <f>IF(B2896&lt;=500,"300-500",
 IF(B2896&lt;=650,"501-650",
 IF(B2896&lt;=750,"651-750",
 "751-850")))</f>
        <v>501-650</v>
      </c>
      <c r="R2896" t="str">
        <f>IF(L2896=1,"Customer already churned",
 IF(N2896&gt;=70,"Urgent attention required",
 IF(O2896="46-60","Focus retention efforts",
 IF(O2896="36-45","Extend retention strategies",
 IF(O2896="501-600","Engagement support required",
 IF(O2896="601-700","Monitor engagement",
 IF(AND(C2896="Germany",D2896="Female"),"Priority proactive retention",
 "General engagement")))))))</f>
        <v>General engagement</v>
      </c>
    </row>
    <row r="2897" spans="1:18" x14ac:dyDescent="0.35">
      <c r="A2897">
        <v>15646859</v>
      </c>
      <c r="B2897">
        <v>621</v>
      </c>
      <c r="C2897" t="s">
        <v>19</v>
      </c>
      <c r="D2897" t="s">
        <v>18</v>
      </c>
      <c r="E2897">
        <v>47</v>
      </c>
      <c r="F2897">
        <v>7</v>
      </c>
      <c r="G2897" s="3">
        <v>107363.29</v>
      </c>
      <c r="H2897">
        <v>1</v>
      </c>
      <c r="I2897">
        <v>1</v>
      </c>
      <c r="J2897">
        <v>1</v>
      </c>
      <c r="K2897" s="5">
        <v>66799.28</v>
      </c>
      <c r="L2897">
        <v>0</v>
      </c>
      <c r="M2897" t="str">
        <f t="shared" si="135"/>
        <v xml:space="preserve"> Reatined</v>
      </c>
      <c r="N2897" s="7">
        <v>16.666666666666661</v>
      </c>
      <c r="O2897" s="10" t="str">
        <f t="shared" si="136"/>
        <v>46-60</v>
      </c>
      <c r="P2897" t="str">
        <f t="shared" si="137"/>
        <v>7-9 Years</v>
      </c>
      <c r="Q2897" t="str">
        <f>IF(B2897&lt;=500,"300-500",
 IF(B2897&lt;=650,"501-650",
 IF(B2897&lt;=750,"651-750",
 "751-850")))</f>
        <v>501-650</v>
      </c>
      <c r="R2897" t="str">
        <f>IF(L2897=1,"Customer already churned",
 IF(N2897&gt;=70,"Urgent attention required",
 IF(O2897="46-60","Focus retention efforts",
 IF(O2897="36-45","Extend retention strategies",
 IF(O2897="501-600","Engagement support required",
 IF(O2897="601-700","Monitor engagement",
 IF(AND(C2897="Germany",D2897="Female"),"Priority proactive retention",
 "General engagement")))))))</f>
        <v>Focus retention efforts</v>
      </c>
    </row>
    <row r="2898" spans="1:18" x14ac:dyDescent="0.35">
      <c r="A2898">
        <v>15606836</v>
      </c>
      <c r="B2898">
        <v>782</v>
      </c>
      <c r="C2898" t="s">
        <v>15</v>
      </c>
      <c r="D2898" t="s">
        <v>16</v>
      </c>
      <c r="E2898">
        <v>33</v>
      </c>
      <c r="F2898">
        <v>2</v>
      </c>
      <c r="G2898" s="3">
        <v>94493.03</v>
      </c>
      <c r="H2898">
        <v>1</v>
      </c>
      <c r="I2898">
        <v>0</v>
      </c>
      <c r="J2898">
        <v>1</v>
      </c>
      <c r="K2898" s="5">
        <v>101866.39</v>
      </c>
      <c r="L2898">
        <v>0</v>
      </c>
      <c r="M2898" t="str">
        <f t="shared" si="135"/>
        <v xml:space="preserve"> Reatined</v>
      </c>
      <c r="N2898" s="7">
        <v>50</v>
      </c>
      <c r="O2898" s="10" t="str">
        <f t="shared" si="136"/>
        <v>26-35</v>
      </c>
      <c r="P2898" t="str">
        <f t="shared" si="137"/>
        <v>0-3 Years</v>
      </c>
      <c r="Q2898" t="str">
        <f>IF(B2898&lt;=500,"300-500",
 IF(B2898&lt;=650,"501-650",
 IF(B2898&lt;=750,"651-750",
 "751-850")))</f>
        <v>751-850</v>
      </c>
      <c r="R2898" t="str">
        <f>IF(L2898=1,"Customer already churned",
 IF(N2898&gt;=70,"Urgent attention required",
 IF(O2898="46-60","Focus retention efforts",
 IF(O2898="36-45","Extend retention strategies",
 IF(O2898="501-600","Engagement support required",
 IF(O2898="601-700","Monitor engagement",
 IF(AND(C2898="Germany",D2898="Female"),"Priority proactive retention",
 "General engagement")))))))</f>
        <v>General engagement</v>
      </c>
    </row>
    <row r="2899" spans="1:18" x14ac:dyDescent="0.35">
      <c r="A2899">
        <v>15664150</v>
      </c>
      <c r="B2899">
        <v>528</v>
      </c>
      <c r="C2899" t="s">
        <v>19</v>
      </c>
      <c r="D2899" t="s">
        <v>16</v>
      </c>
      <c r="E2899">
        <v>29</v>
      </c>
      <c r="F2899">
        <v>9</v>
      </c>
      <c r="G2899" s="3">
        <v>170214.23</v>
      </c>
      <c r="H2899">
        <v>2</v>
      </c>
      <c r="I2899">
        <v>1</v>
      </c>
      <c r="J2899">
        <v>0</v>
      </c>
      <c r="K2899" s="5">
        <v>49284</v>
      </c>
      <c r="L2899">
        <v>0</v>
      </c>
      <c r="M2899" t="str">
        <f t="shared" si="135"/>
        <v xml:space="preserve"> Reatined</v>
      </c>
      <c r="N2899" s="7">
        <v>20.833333333333339</v>
      </c>
      <c r="O2899" s="10" t="str">
        <f t="shared" si="136"/>
        <v>26-35</v>
      </c>
      <c r="P2899" t="str">
        <f t="shared" si="137"/>
        <v>7-9 Years</v>
      </c>
      <c r="Q2899" t="str">
        <f>IF(B2899&lt;=500,"300-500",
 IF(B2899&lt;=650,"501-650",
 IF(B2899&lt;=750,"651-750",
 "751-850")))</f>
        <v>501-650</v>
      </c>
      <c r="R2899" t="str">
        <f>IF(L2899=1,"Customer already churned",
 IF(N2899&gt;=70,"Urgent attention required",
 IF(O2899="46-60","Focus retention efforts",
 IF(O2899="36-45","Extend retention strategies",
 IF(O2899="501-600","Engagement support required",
 IF(O2899="601-700","Monitor engagement",
 IF(AND(C2899="Germany",D2899="Female"),"Priority proactive retention",
 "General engagement")))))))</f>
        <v>Priority proactive retention</v>
      </c>
    </row>
    <row r="2900" spans="1:18" x14ac:dyDescent="0.35">
      <c r="A2900">
        <v>15624510</v>
      </c>
      <c r="B2900">
        <v>696</v>
      </c>
      <c r="C2900" t="s">
        <v>15</v>
      </c>
      <c r="D2900" t="s">
        <v>18</v>
      </c>
      <c r="E2900">
        <v>52</v>
      </c>
      <c r="F2900">
        <v>6</v>
      </c>
      <c r="G2900" s="3">
        <v>139781.06</v>
      </c>
      <c r="H2900">
        <v>1</v>
      </c>
      <c r="I2900">
        <v>1</v>
      </c>
      <c r="J2900">
        <v>0</v>
      </c>
      <c r="K2900" s="5">
        <v>27445.4</v>
      </c>
      <c r="L2900">
        <v>1</v>
      </c>
      <c r="M2900" t="str">
        <f t="shared" si="135"/>
        <v>Churned</v>
      </c>
      <c r="N2900" s="7">
        <v>54.166666666666657</v>
      </c>
      <c r="O2900" s="10" t="str">
        <f t="shared" si="136"/>
        <v>46-60</v>
      </c>
      <c r="P2900" t="str">
        <f t="shared" si="137"/>
        <v>4-6 Years</v>
      </c>
      <c r="Q2900" t="str">
        <f>IF(B2900&lt;=500,"300-500",
 IF(B2900&lt;=650,"501-650",
 IF(B2900&lt;=750,"651-750",
 "751-850")))</f>
        <v>651-750</v>
      </c>
      <c r="R2900" t="str">
        <f>IF(L2900=1,"Customer already churned",
 IF(N2900&gt;=70,"Urgent attention required",
 IF(O2900="46-60","Focus retention efforts",
 IF(O2900="36-45","Extend retention strategies",
 IF(O2900="501-600","Engagement support required",
 IF(O2900="601-700","Monitor engagement",
 IF(AND(C2900="Germany",D2900="Female"),"Priority proactive retention",
 "General engagement")))))))</f>
        <v>Customer already churned</v>
      </c>
    </row>
    <row r="2901" spans="1:18" x14ac:dyDescent="0.35">
      <c r="A2901">
        <v>15810944</v>
      </c>
      <c r="B2901">
        <v>586</v>
      </c>
      <c r="C2901" t="s">
        <v>15</v>
      </c>
      <c r="D2901" t="s">
        <v>16</v>
      </c>
      <c r="E2901">
        <v>35</v>
      </c>
      <c r="F2901">
        <v>7</v>
      </c>
      <c r="G2901" s="3">
        <v>0</v>
      </c>
      <c r="H2901">
        <v>2</v>
      </c>
      <c r="I2901">
        <v>1</v>
      </c>
      <c r="J2901">
        <v>0</v>
      </c>
      <c r="K2901" s="5">
        <v>70760.69</v>
      </c>
      <c r="L2901">
        <v>0</v>
      </c>
      <c r="M2901" t="str">
        <f t="shared" si="135"/>
        <v xml:space="preserve"> Reatined</v>
      </c>
      <c r="N2901" s="7">
        <v>33.333333333333329</v>
      </c>
      <c r="O2901" s="10" t="str">
        <f t="shared" si="136"/>
        <v>26-35</v>
      </c>
      <c r="P2901" t="str">
        <f t="shared" si="137"/>
        <v>7-9 Years</v>
      </c>
      <c r="Q2901" t="str">
        <f>IF(B2901&lt;=500,"300-500",
 IF(B2901&lt;=650,"501-650",
 IF(B2901&lt;=750,"651-750",
 "751-850")))</f>
        <v>501-650</v>
      </c>
      <c r="R2901" t="str">
        <f>IF(L2901=1,"Customer already churned",
 IF(N2901&gt;=70,"Urgent attention required",
 IF(O2901="46-60","Focus retention efforts",
 IF(O2901="36-45","Extend retention strategies",
 IF(O2901="501-600","Engagement support required",
 IF(O2901="601-700","Monitor engagement",
 IF(AND(C2901="Germany",D2901="Female"),"Priority proactive retention",
 "General engagement")))))))</f>
        <v>General engagement</v>
      </c>
    </row>
    <row r="2902" spans="1:18" x14ac:dyDescent="0.35">
      <c r="A2902">
        <v>15668575</v>
      </c>
      <c r="B2902">
        <v>626</v>
      </c>
      <c r="C2902" t="s">
        <v>17</v>
      </c>
      <c r="D2902" t="s">
        <v>16</v>
      </c>
      <c r="E2902">
        <v>26</v>
      </c>
      <c r="F2902">
        <v>8</v>
      </c>
      <c r="G2902" s="3">
        <v>148610.41</v>
      </c>
      <c r="H2902">
        <v>3</v>
      </c>
      <c r="I2902">
        <v>0</v>
      </c>
      <c r="J2902">
        <v>1</v>
      </c>
      <c r="K2902" s="5">
        <v>104502.02</v>
      </c>
      <c r="L2902">
        <v>1</v>
      </c>
      <c r="M2902" t="str">
        <f t="shared" si="135"/>
        <v>Churned</v>
      </c>
      <c r="N2902" s="7">
        <v>8.3333333333333321</v>
      </c>
      <c r="O2902" s="10" t="str">
        <f t="shared" si="136"/>
        <v>26-35</v>
      </c>
      <c r="P2902" t="str">
        <f t="shared" si="137"/>
        <v>7-9 Years</v>
      </c>
      <c r="Q2902" t="str">
        <f>IF(B2902&lt;=500,"300-500",
 IF(B2902&lt;=650,"501-650",
 IF(B2902&lt;=750,"651-750",
 "751-850")))</f>
        <v>501-650</v>
      </c>
      <c r="R2902" t="str">
        <f>IF(L2902=1,"Customer already churned",
 IF(N2902&gt;=70,"Urgent attention required",
 IF(O2902="46-60","Focus retention efforts",
 IF(O2902="36-45","Extend retention strategies",
 IF(O2902="501-600","Engagement support required",
 IF(O2902="601-700","Monitor engagement",
 IF(AND(C2902="Germany",D2902="Female"),"Priority proactive retention",
 "General engagement")))))))</f>
        <v>Customer already churned</v>
      </c>
    </row>
    <row r="2903" spans="1:18" x14ac:dyDescent="0.35">
      <c r="A2903">
        <v>15603246</v>
      </c>
      <c r="B2903">
        <v>498</v>
      </c>
      <c r="C2903" t="s">
        <v>15</v>
      </c>
      <c r="D2903" t="s">
        <v>18</v>
      </c>
      <c r="E2903">
        <v>73</v>
      </c>
      <c r="F2903">
        <v>2</v>
      </c>
      <c r="G2903" s="3">
        <v>170241.7</v>
      </c>
      <c r="H2903">
        <v>2</v>
      </c>
      <c r="I2903">
        <v>1</v>
      </c>
      <c r="J2903">
        <v>1</v>
      </c>
      <c r="K2903" s="5">
        <v>165407.96</v>
      </c>
      <c r="L2903">
        <v>0</v>
      </c>
      <c r="M2903" t="str">
        <f t="shared" si="135"/>
        <v xml:space="preserve"> Reatined</v>
      </c>
      <c r="N2903" s="7">
        <v>41.666666666666671</v>
      </c>
      <c r="O2903" s="10" t="str">
        <f t="shared" si="136"/>
        <v>60+</v>
      </c>
      <c r="P2903" t="str">
        <f t="shared" si="137"/>
        <v>0-3 Years</v>
      </c>
      <c r="Q2903" t="str">
        <f>IF(B2903&lt;=500,"300-500",
 IF(B2903&lt;=650,"501-650",
 IF(B2903&lt;=750,"651-750",
 "751-850")))</f>
        <v>300-500</v>
      </c>
      <c r="R2903" t="str">
        <f>IF(L2903=1,"Customer already churned",
 IF(N2903&gt;=70,"Urgent attention required",
 IF(O2903="46-60","Focus retention efforts",
 IF(O2903="36-45","Extend retention strategies",
 IF(O2903="501-600","Engagement support required",
 IF(O2903="601-700","Monitor engagement",
 IF(AND(C2903="Germany",D2903="Female"),"Priority proactive retention",
 "General engagement")))))))</f>
        <v>General engagement</v>
      </c>
    </row>
    <row r="2904" spans="1:18" x14ac:dyDescent="0.35">
      <c r="A2904">
        <v>15804002</v>
      </c>
      <c r="B2904">
        <v>691</v>
      </c>
      <c r="C2904" t="s">
        <v>15</v>
      </c>
      <c r="D2904" t="s">
        <v>16</v>
      </c>
      <c r="E2904">
        <v>33</v>
      </c>
      <c r="F2904">
        <v>1</v>
      </c>
      <c r="G2904" s="3">
        <v>128306.83</v>
      </c>
      <c r="H2904">
        <v>1</v>
      </c>
      <c r="I2904">
        <v>1</v>
      </c>
      <c r="J2904">
        <v>1</v>
      </c>
      <c r="K2904" s="5">
        <v>113580.79</v>
      </c>
      <c r="L2904">
        <v>0</v>
      </c>
      <c r="M2904" t="str">
        <f t="shared" si="135"/>
        <v xml:space="preserve"> Reatined</v>
      </c>
      <c r="N2904" s="7">
        <v>41.666666666666671</v>
      </c>
      <c r="O2904" s="10" t="str">
        <f t="shared" si="136"/>
        <v>26-35</v>
      </c>
      <c r="P2904" t="str">
        <f t="shared" si="137"/>
        <v>0-3 Years</v>
      </c>
      <c r="Q2904" t="str">
        <f>IF(B2904&lt;=500,"300-500",
 IF(B2904&lt;=650,"501-650",
 IF(B2904&lt;=750,"651-750",
 "751-850")))</f>
        <v>651-750</v>
      </c>
      <c r="R2904" t="str">
        <f>IF(L2904=1,"Customer already churned",
 IF(N2904&gt;=70,"Urgent attention required",
 IF(O2904="46-60","Focus retention efforts",
 IF(O2904="36-45","Extend retention strategies",
 IF(O2904="501-600","Engagement support required",
 IF(O2904="601-700","Monitor engagement",
 IF(AND(C2904="Germany",D2904="Female"),"Priority proactive retention",
 "General engagement")))))))</f>
        <v>General engagement</v>
      </c>
    </row>
    <row r="2905" spans="1:18" x14ac:dyDescent="0.35">
      <c r="A2905">
        <v>15728773</v>
      </c>
      <c r="B2905">
        <v>568</v>
      </c>
      <c r="C2905" t="s">
        <v>15</v>
      </c>
      <c r="D2905" t="s">
        <v>16</v>
      </c>
      <c r="E2905">
        <v>47</v>
      </c>
      <c r="F2905">
        <v>7</v>
      </c>
      <c r="G2905" s="3">
        <v>0</v>
      </c>
      <c r="H2905">
        <v>2</v>
      </c>
      <c r="I2905">
        <v>1</v>
      </c>
      <c r="J2905">
        <v>1</v>
      </c>
      <c r="K2905" s="5">
        <v>45978.39</v>
      </c>
      <c r="L2905">
        <v>0</v>
      </c>
      <c r="M2905" t="str">
        <f t="shared" si="135"/>
        <v xml:space="preserve"> Reatined</v>
      </c>
      <c r="N2905" s="7">
        <v>12.5</v>
      </c>
      <c r="O2905" s="10" t="str">
        <f t="shared" si="136"/>
        <v>46-60</v>
      </c>
      <c r="P2905" t="str">
        <f t="shared" si="137"/>
        <v>7-9 Years</v>
      </c>
      <c r="Q2905" t="str">
        <f>IF(B2905&lt;=500,"300-500",
 IF(B2905&lt;=650,"501-650",
 IF(B2905&lt;=750,"651-750",
 "751-850")))</f>
        <v>501-650</v>
      </c>
      <c r="R2905" t="str">
        <f>IF(L2905=1,"Customer already churned",
 IF(N2905&gt;=70,"Urgent attention required",
 IF(O2905="46-60","Focus retention efforts",
 IF(O2905="36-45","Extend retention strategies",
 IF(O2905="501-600","Engagement support required",
 IF(O2905="601-700","Monitor engagement",
 IF(AND(C2905="Germany",D2905="Female"),"Priority proactive retention",
 "General engagement")))))))</f>
        <v>Focus retention efforts</v>
      </c>
    </row>
    <row r="2906" spans="1:18" x14ac:dyDescent="0.35">
      <c r="A2906">
        <v>15598044</v>
      </c>
      <c r="B2906">
        <v>715</v>
      </c>
      <c r="C2906" t="s">
        <v>15</v>
      </c>
      <c r="D2906" t="s">
        <v>16</v>
      </c>
      <c r="E2906">
        <v>35</v>
      </c>
      <c r="F2906">
        <v>3</v>
      </c>
      <c r="G2906" s="3">
        <v>0</v>
      </c>
      <c r="H2906">
        <v>1</v>
      </c>
      <c r="I2906">
        <v>1</v>
      </c>
      <c r="J2906">
        <v>1</v>
      </c>
      <c r="K2906" s="5">
        <v>152012.35999999999</v>
      </c>
      <c r="L2906">
        <v>0</v>
      </c>
      <c r="M2906" t="str">
        <f t="shared" si="135"/>
        <v xml:space="preserve"> Reatined</v>
      </c>
      <c r="N2906" s="7">
        <v>29.166666666666671</v>
      </c>
      <c r="O2906" s="10" t="str">
        <f t="shared" si="136"/>
        <v>26-35</v>
      </c>
      <c r="P2906" t="str">
        <f t="shared" si="137"/>
        <v>0-3 Years</v>
      </c>
      <c r="Q2906" t="str">
        <f>IF(B2906&lt;=500,"300-500",
 IF(B2906&lt;=650,"501-650",
 IF(B2906&lt;=750,"651-750",
 "751-850")))</f>
        <v>651-750</v>
      </c>
      <c r="R2906" t="str">
        <f>IF(L2906=1,"Customer already churned",
 IF(N2906&gt;=70,"Urgent attention required",
 IF(O2906="46-60","Focus retention efforts",
 IF(O2906="36-45","Extend retention strategies",
 IF(O2906="501-600","Engagement support required",
 IF(O2906="601-700","Monitor engagement",
 IF(AND(C2906="Germany",D2906="Female"),"Priority proactive retention",
 "General engagement")))))))</f>
        <v>General engagement</v>
      </c>
    </row>
    <row r="2907" spans="1:18" x14ac:dyDescent="0.35">
      <c r="A2907">
        <v>15694829</v>
      </c>
      <c r="B2907">
        <v>680</v>
      </c>
      <c r="C2907" t="s">
        <v>19</v>
      </c>
      <c r="D2907" t="s">
        <v>18</v>
      </c>
      <c r="E2907">
        <v>32</v>
      </c>
      <c r="F2907">
        <v>7</v>
      </c>
      <c r="G2907" s="3">
        <v>175454</v>
      </c>
      <c r="H2907">
        <v>1</v>
      </c>
      <c r="I2907">
        <v>0</v>
      </c>
      <c r="J2907">
        <v>1</v>
      </c>
      <c r="K2907" s="5">
        <v>77349.919999999998</v>
      </c>
      <c r="L2907">
        <v>0</v>
      </c>
      <c r="M2907" t="str">
        <f t="shared" si="135"/>
        <v xml:space="preserve"> Reatined</v>
      </c>
      <c r="N2907" s="7">
        <v>25</v>
      </c>
      <c r="O2907" s="10" t="str">
        <f t="shared" si="136"/>
        <v>26-35</v>
      </c>
      <c r="P2907" t="str">
        <f t="shared" si="137"/>
        <v>7-9 Years</v>
      </c>
      <c r="Q2907" t="str">
        <f>IF(B2907&lt;=500,"300-500",
 IF(B2907&lt;=650,"501-650",
 IF(B2907&lt;=750,"651-750",
 "751-850")))</f>
        <v>651-750</v>
      </c>
      <c r="R2907" t="str">
        <f>IF(L2907=1,"Customer already churned",
 IF(N2907&gt;=70,"Urgent attention required",
 IF(O2907="46-60","Focus retention efforts",
 IF(O2907="36-45","Extend retention strategies",
 IF(O2907="501-600","Engagement support required",
 IF(O2907="601-700","Monitor engagement",
 IF(AND(C2907="Germany",D2907="Female"),"Priority proactive retention",
 "General engagement")))))))</f>
        <v>General engagement</v>
      </c>
    </row>
    <row r="2908" spans="1:18" x14ac:dyDescent="0.35">
      <c r="A2908">
        <v>15600575</v>
      </c>
      <c r="B2908">
        <v>802</v>
      </c>
      <c r="C2908" t="s">
        <v>17</v>
      </c>
      <c r="D2908" t="s">
        <v>18</v>
      </c>
      <c r="E2908">
        <v>41</v>
      </c>
      <c r="F2908">
        <v>6</v>
      </c>
      <c r="G2908" s="3">
        <v>0</v>
      </c>
      <c r="H2908">
        <v>2</v>
      </c>
      <c r="I2908">
        <v>1</v>
      </c>
      <c r="J2908">
        <v>0</v>
      </c>
      <c r="K2908" s="5">
        <v>47322.05</v>
      </c>
      <c r="L2908">
        <v>0</v>
      </c>
      <c r="M2908" t="str">
        <f t="shared" si="135"/>
        <v xml:space="preserve"> Reatined</v>
      </c>
      <c r="N2908" s="7">
        <v>33.333333333333329</v>
      </c>
      <c r="O2908" s="10" t="str">
        <f t="shared" si="136"/>
        <v>36-45</v>
      </c>
      <c r="P2908" t="str">
        <f t="shared" si="137"/>
        <v>4-6 Years</v>
      </c>
      <c r="Q2908" t="str">
        <f>IF(B2908&lt;=500,"300-500",
 IF(B2908&lt;=650,"501-650",
 IF(B2908&lt;=750,"651-750",
 "751-850")))</f>
        <v>751-850</v>
      </c>
      <c r="R2908" t="str">
        <f>IF(L2908=1,"Customer already churned",
 IF(N2908&gt;=70,"Urgent attention required",
 IF(O2908="46-60","Focus retention efforts",
 IF(O2908="36-45","Extend retention strategies",
 IF(O2908="501-600","Engagement support required",
 IF(O2908="601-700","Monitor engagement",
 IF(AND(C2908="Germany",D2908="Female"),"Priority proactive retention",
 "General engagement")))))))</f>
        <v>Extend retention strategies</v>
      </c>
    </row>
    <row r="2909" spans="1:18" x14ac:dyDescent="0.35">
      <c r="A2909">
        <v>15727311</v>
      </c>
      <c r="B2909">
        <v>539</v>
      </c>
      <c r="C2909" t="s">
        <v>15</v>
      </c>
      <c r="D2909" t="s">
        <v>16</v>
      </c>
      <c r="E2909">
        <v>22</v>
      </c>
      <c r="F2909">
        <v>0</v>
      </c>
      <c r="G2909" s="3">
        <v>100885.93</v>
      </c>
      <c r="H2909">
        <v>2</v>
      </c>
      <c r="I2909">
        <v>1</v>
      </c>
      <c r="J2909">
        <v>1</v>
      </c>
      <c r="K2909" s="5">
        <v>38772.65</v>
      </c>
      <c r="L2909">
        <v>0</v>
      </c>
      <c r="M2909" t="str">
        <f t="shared" si="135"/>
        <v xml:space="preserve"> Reatined</v>
      </c>
      <c r="N2909" s="7">
        <v>25</v>
      </c>
      <c r="O2909" s="10" t="str">
        <f t="shared" si="136"/>
        <v>18-25</v>
      </c>
      <c r="P2909" t="str">
        <f t="shared" si="137"/>
        <v>0-3 Years</v>
      </c>
      <c r="Q2909" t="str">
        <f>IF(B2909&lt;=500,"300-500",
 IF(B2909&lt;=650,"501-650",
 IF(B2909&lt;=750,"651-750",
 "751-850")))</f>
        <v>501-650</v>
      </c>
      <c r="R2909" t="str">
        <f>IF(L2909=1,"Customer already churned",
 IF(N2909&gt;=70,"Urgent attention required",
 IF(O2909="46-60","Focus retention efforts",
 IF(O2909="36-45","Extend retention strategies",
 IF(O2909="501-600","Engagement support required",
 IF(O2909="601-700","Monitor engagement",
 IF(AND(C2909="Germany",D2909="Female"),"Priority proactive retention",
 "General engagement")))))))</f>
        <v>General engagement</v>
      </c>
    </row>
    <row r="2910" spans="1:18" x14ac:dyDescent="0.35">
      <c r="A2910">
        <v>15570769</v>
      </c>
      <c r="B2910">
        <v>494</v>
      </c>
      <c r="C2910" t="s">
        <v>15</v>
      </c>
      <c r="D2910" t="s">
        <v>18</v>
      </c>
      <c r="E2910">
        <v>69</v>
      </c>
      <c r="F2910">
        <v>9</v>
      </c>
      <c r="G2910" s="3">
        <v>93320.8</v>
      </c>
      <c r="H2910">
        <v>1</v>
      </c>
      <c r="I2910">
        <v>1</v>
      </c>
      <c r="J2910">
        <v>1</v>
      </c>
      <c r="K2910" s="5">
        <v>24489.439999999999</v>
      </c>
      <c r="L2910">
        <v>0</v>
      </c>
      <c r="M2910" t="str">
        <f t="shared" si="135"/>
        <v xml:space="preserve"> Reatined</v>
      </c>
      <c r="N2910" s="7">
        <v>33.333333333333329</v>
      </c>
      <c r="O2910" s="10" t="str">
        <f t="shared" si="136"/>
        <v>60+</v>
      </c>
      <c r="P2910" t="str">
        <f t="shared" si="137"/>
        <v>7-9 Years</v>
      </c>
      <c r="Q2910" t="str">
        <f>IF(B2910&lt;=500,"300-500",
 IF(B2910&lt;=650,"501-650",
 IF(B2910&lt;=750,"651-750",
 "751-850")))</f>
        <v>300-500</v>
      </c>
      <c r="R2910" t="str">
        <f>IF(L2910=1,"Customer already churned",
 IF(N2910&gt;=70,"Urgent attention required",
 IF(O2910="46-60","Focus retention efforts",
 IF(O2910="36-45","Extend retention strategies",
 IF(O2910="501-600","Engagement support required",
 IF(O2910="601-700","Monitor engagement",
 IF(AND(C2910="Germany",D2910="Female"),"Priority proactive retention",
 "General engagement")))))))</f>
        <v>General engagement</v>
      </c>
    </row>
    <row r="2911" spans="1:18" x14ac:dyDescent="0.35">
      <c r="A2911">
        <v>15606274</v>
      </c>
      <c r="B2911">
        <v>594</v>
      </c>
      <c r="C2911" t="s">
        <v>19</v>
      </c>
      <c r="D2911" t="s">
        <v>18</v>
      </c>
      <c r="E2911">
        <v>38</v>
      </c>
      <c r="F2911">
        <v>6</v>
      </c>
      <c r="G2911" s="3">
        <v>63176.44</v>
      </c>
      <c r="H2911">
        <v>2</v>
      </c>
      <c r="I2911">
        <v>1</v>
      </c>
      <c r="J2911">
        <v>1</v>
      </c>
      <c r="K2911" s="5">
        <v>14466.08</v>
      </c>
      <c r="L2911">
        <v>0</v>
      </c>
      <c r="M2911" t="str">
        <f t="shared" si="135"/>
        <v xml:space="preserve"> Reatined</v>
      </c>
      <c r="N2911" s="7">
        <v>0</v>
      </c>
      <c r="O2911" s="10" t="str">
        <f t="shared" si="136"/>
        <v>36-45</v>
      </c>
      <c r="P2911" t="str">
        <f t="shared" si="137"/>
        <v>4-6 Years</v>
      </c>
      <c r="Q2911" t="str">
        <f>IF(B2911&lt;=500,"300-500",
 IF(B2911&lt;=650,"501-650",
 IF(B2911&lt;=750,"651-750",
 "751-850")))</f>
        <v>501-650</v>
      </c>
      <c r="R2911" t="str">
        <f>IF(L2911=1,"Customer already churned",
 IF(N2911&gt;=70,"Urgent attention required",
 IF(O2911="46-60","Focus retention efforts",
 IF(O2911="36-45","Extend retention strategies",
 IF(O2911="501-600","Engagement support required",
 IF(O2911="601-700","Monitor engagement",
 IF(AND(C2911="Germany",D2911="Female"),"Priority proactive retention",
 "General engagement")))))))</f>
        <v>Extend retention strategies</v>
      </c>
    </row>
    <row r="2912" spans="1:18" x14ac:dyDescent="0.35">
      <c r="A2912">
        <v>15746139</v>
      </c>
      <c r="B2912">
        <v>596</v>
      </c>
      <c r="C2912" t="s">
        <v>15</v>
      </c>
      <c r="D2912" t="s">
        <v>18</v>
      </c>
      <c r="E2912">
        <v>33</v>
      </c>
      <c r="F2912">
        <v>2</v>
      </c>
      <c r="G2912" s="3">
        <v>139451.67000000001</v>
      </c>
      <c r="H2912">
        <v>1</v>
      </c>
      <c r="I2912">
        <v>0</v>
      </c>
      <c r="J2912">
        <v>0</v>
      </c>
      <c r="K2912" s="5">
        <v>63142.12</v>
      </c>
      <c r="L2912">
        <v>0</v>
      </c>
      <c r="M2912" t="str">
        <f t="shared" si="135"/>
        <v xml:space="preserve"> Reatined</v>
      </c>
      <c r="N2912" s="7">
        <v>70.833333333333343</v>
      </c>
      <c r="O2912" s="10" t="str">
        <f t="shared" si="136"/>
        <v>26-35</v>
      </c>
      <c r="P2912" t="str">
        <f t="shared" si="137"/>
        <v>0-3 Years</v>
      </c>
      <c r="Q2912" t="str">
        <f>IF(B2912&lt;=500,"300-500",
 IF(B2912&lt;=650,"501-650",
 IF(B2912&lt;=750,"651-750",
 "751-850")))</f>
        <v>501-650</v>
      </c>
      <c r="R2912" t="str">
        <f>IF(L2912=1,"Customer already churned",
 IF(N2912&gt;=70,"Urgent attention required",
 IF(O2912="46-60","Focus retention efforts",
 IF(O2912="36-45","Extend retention strategies",
 IF(O2912="501-600","Engagement support required",
 IF(O2912="601-700","Monitor engagement",
 IF(AND(C2912="Germany",D2912="Female"),"Priority proactive retention",
 "General engagement")))))))</f>
        <v>Urgent attention required</v>
      </c>
    </row>
    <row r="2913" spans="1:18" x14ac:dyDescent="0.35">
      <c r="A2913">
        <v>15704987</v>
      </c>
      <c r="B2913">
        <v>649</v>
      </c>
      <c r="C2913" t="s">
        <v>15</v>
      </c>
      <c r="D2913" t="s">
        <v>16</v>
      </c>
      <c r="E2913">
        <v>52</v>
      </c>
      <c r="F2913">
        <v>8</v>
      </c>
      <c r="G2913" s="3">
        <v>49113.75</v>
      </c>
      <c r="H2913">
        <v>1</v>
      </c>
      <c r="I2913">
        <v>1</v>
      </c>
      <c r="J2913">
        <v>0</v>
      </c>
      <c r="K2913" s="5">
        <v>41858.43</v>
      </c>
      <c r="L2913">
        <v>0</v>
      </c>
      <c r="M2913" t="str">
        <f t="shared" si="135"/>
        <v xml:space="preserve"> Reatined</v>
      </c>
      <c r="N2913" s="7">
        <v>54.166666666666657</v>
      </c>
      <c r="O2913" s="10" t="str">
        <f t="shared" si="136"/>
        <v>46-60</v>
      </c>
      <c r="P2913" t="str">
        <f t="shared" si="137"/>
        <v>7-9 Years</v>
      </c>
      <c r="Q2913" t="str">
        <f>IF(B2913&lt;=500,"300-500",
 IF(B2913&lt;=650,"501-650",
 IF(B2913&lt;=750,"651-750",
 "751-850")))</f>
        <v>501-650</v>
      </c>
      <c r="R2913" t="str">
        <f>IF(L2913=1,"Customer already churned",
 IF(N2913&gt;=70,"Urgent attention required",
 IF(O2913="46-60","Focus retention efforts",
 IF(O2913="36-45","Extend retention strategies",
 IF(O2913="501-600","Engagement support required",
 IF(O2913="601-700","Monitor engagement",
 IF(AND(C2913="Germany",D2913="Female"),"Priority proactive retention",
 "General engagement")))))))</f>
        <v>Focus retention efforts</v>
      </c>
    </row>
    <row r="2914" spans="1:18" x14ac:dyDescent="0.35">
      <c r="A2914">
        <v>15628972</v>
      </c>
      <c r="B2914">
        <v>699</v>
      </c>
      <c r="C2914" t="s">
        <v>19</v>
      </c>
      <c r="D2914" t="s">
        <v>18</v>
      </c>
      <c r="E2914">
        <v>32</v>
      </c>
      <c r="F2914">
        <v>1</v>
      </c>
      <c r="G2914" s="3">
        <v>123906.22</v>
      </c>
      <c r="H2914">
        <v>3</v>
      </c>
      <c r="I2914">
        <v>1</v>
      </c>
      <c r="J2914">
        <v>1</v>
      </c>
      <c r="K2914" s="5">
        <v>127443.82</v>
      </c>
      <c r="L2914">
        <v>1</v>
      </c>
      <c r="M2914" t="str">
        <f t="shared" si="135"/>
        <v>Churned</v>
      </c>
      <c r="N2914" s="7">
        <v>25</v>
      </c>
      <c r="O2914" s="10" t="str">
        <f t="shared" si="136"/>
        <v>26-35</v>
      </c>
      <c r="P2914" t="str">
        <f t="shared" si="137"/>
        <v>0-3 Years</v>
      </c>
      <c r="Q2914" t="str">
        <f>IF(B2914&lt;=500,"300-500",
 IF(B2914&lt;=650,"501-650",
 IF(B2914&lt;=750,"651-750",
 "751-850")))</f>
        <v>651-750</v>
      </c>
      <c r="R2914" t="str">
        <f>IF(L2914=1,"Customer already churned",
 IF(N2914&gt;=70,"Urgent attention required",
 IF(O2914="46-60","Focus retention efforts",
 IF(O2914="36-45","Extend retention strategies",
 IF(O2914="501-600","Engagement support required",
 IF(O2914="601-700","Monitor engagement",
 IF(AND(C2914="Germany",D2914="Female"),"Priority proactive retention",
 "General engagement")))))))</f>
        <v>Customer already churned</v>
      </c>
    </row>
    <row r="2915" spans="1:18" x14ac:dyDescent="0.35">
      <c r="A2915">
        <v>15697686</v>
      </c>
      <c r="B2915">
        <v>787</v>
      </c>
      <c r="C2915" t="s">
        <v>15</v>
      </c>
      <c r="D2915" t="s">
        <v>16</v>
      </c>
      <c r="E2915">
        <v>40</v>
      </c>
      <c r="F2915">
        <v>6</v>
      </c>
      <c r="G2915" s="3">
        <v>0</v>
      </c>
      <c r="H2915">
        <v>2</v>
      </c>
      <c r="I2915">
        <v>1</v>
      </c>
      <c r="J2915">
        <v>1</v>
      </c>
      <c r="K2915" s="5">
        <v>84151.98</v>
      </c>
      <c r="L2915">
        <v>0</v>
      </c>
      <c r="M2915" t="str">
        <f t="shared" si="135"/>
        <v xml:space="preserve"> Reatined</v>
      </c>
      <c r="N2915" s="7">
        <v>12.5</v>
      </c>
      <c r="O2915" s="10" t="str">
        <f t="shared" si="136"/>
        <v>36-45</v>
      </c>
      <c r="P2915" t="str">
        <f t="shared" si="137"/>
        <v>4-6 Years</v>
      </c>
      <c r="Q2915" t="str">
        <f>IF(B2915&lt;=500,"300-500",
 IF(B2915&lt;=650,"501-650",
 IF(B2915&lt;=750,"651-750",
 "751-850")))</f>
        <v>751-850</v>
      </c>
      <c r="R2915" t="str">
        <f>IF(L2915=1,"Customer already churned",
 IF(N2915&gt;=70,"Urgent attention required",
 IF(O2915="46-60","Focus retention efforts",
 IF(O2915="36-45","Extend retention strategies",
 IF(O2915="501-600","Engagement support required",
 IF(O2915="601-700","Monitor engagement",
 IF(AND(C2915="Germany",D2915="Female"),"Priority proactive retention",
 "General engagement")))))))</f>
        <v>Extend retention strategies</v>
      </c>
    </row>
    <row r="2916" spans="1:18" x14ac:dyDescent="0.35">
      <c r="A2916">
        <v>15733883</v>
      </c>
      <c r="B2916">
        <v>604</v>
      </c>
      <c r="C2916" t="s">
        <v>15</v>
      </c>
      <c r="D2916" t="s">
        <v>18</v>
      </c>
      <c r="E2916">
        <v>28</v>
      </c>
      <c r="F2916">
        <v>7</v>
      </c>
      <c r="G2916" s="3">
        <v>0</v>
      </c>
      <c r="H2916">
        <v>2</v>
      </c>
      <c r="I2916">
        <v>0</v>
      </c>
      <c r="J2916">
        <v>0</v>
      </c>
      <c r="K2916" s="5">
        <v>58595.64</v>
      </c>
      <c r="L2916">
        <v>0</v>
      </c>
      <c r="M2916" t="str">
        <f t="shared" si="135"/>
        <v xml:space="preserve"> Reatined</v>
      </c>
      <c r="N2916" s="7">
        <v>41.666666666666671</v>
      </c>
      <c r="O2916" s="10" t="str">
        <f t="shared" si="136"/>
        <v>26-35</v>
      </c>
      <c r="P2916" t="str">
        <f t="shared" si="137"/>
        <v>7-9 Years</v>
      </c>
      <c r="Q2916" t="str">
        <f>IF(B2916&lt;=500,"300-500",
 IF(B2916&lt;=650,"501-650",
 IF(B2916&lt;=750,"651-750",
 "751-850")))</f>
        <v>501-650</v>
      </c>
      <c r="R2916" t="str">
        <f>IF(L2916=1,"Customer already churned",
 IF(N2916&gt;=70,"Urgent attention required",
 IF(O2916="46-60","Focus retention efforts",
 IF(O2916="36-45","Extend retention strategies",
 IF(O2916="501-600","Engagement support required",
 IF(O2916="601-700","Monitor engagement",
 IF(AND(C2916="Germany",D2916="Female"),"Priority proactive retention",
 "General engagement")))))))</f>
        <v>General engagement</v>
      </c>
    </row>
    <row r="2917" spans="1:18" x14ac:dyDescent="0.35">
      <c r="A2917">
        <v>15617482</v>
      </c>
      <c r="B2917">
        <v>489</v>
      </c>
      <c r="C2917" t="s">
        <v>19</v>
      </c>
      <c r="D2917" t="s">
        <v>16</v>
      </c>
      <c r="E2917">
        <v>52</v>
      </c>
      <c r="F2917">
        <v>1</v>
      </c>
      <c r="G2917" s="3">
        <v>131441.51</v>
      </c>
      <c r="H2917">
        <v>1</v>
      </c>
      <c r="I2917">
        <v>1</v>
      </c>
      <c r="J2917">
        <v>0</v>
      </c>
      <c r="K2917" s="5">
        <v>37240.11</v>
      </c>
      <c r="L2917">
        <v>1</v>
      </c>
      <c r="M2917" t="str">
        <f t="shared" si="135"/>
        <v>Churned</v>
      </c>
      <c r="N2917" s="7">
        <v>79.166666666666657</v>
      </c>
      <c r="O2917" s="10" t="str">
        <f t="shared" si="136"/>
        <v>46-60</v>
      </c>
      <c r="P2917" t="str">
        <f t="shared" si="137"/>
        <v>0-3 Years</v>
      </c>
      <c r="Q2917" t="str">
        <f>IF(B2917&lt;=500,"300-500",
 IF(B2917&lt;=650,"501-650",
 IF(B2917&lt;=750,"651-750",
 "751-850")))</f>
        <v>300-500</v>
      </c>
      <c r="R2917" t="str">
        <f>IF(L2917=1,"Customer already churned",
 IF(N2917&gt;=70,"Urgent attention required",
 IF(O2917="46-60","Focus retention efforts",
 IF(O2917="36-45","Extend retention strategies",
 IF(O2917="501-600","Engagement support required",
 IF(O2917="601-700","Monitor engagement",
 IF(AND(C2917="Germany",D2917="Female"),"Priority proactive retention",
 "General engagement")))))))</f>
        <v>Customer already churned</v>
      </c>
    </row>
    <row r="2918" spans="1:18" x14ac:dyDescent="0.35">
      <c r="A2918">
        <v>15704583</v>
      </c>
      <c r="B2918">
        <v>651</v>
      </c>
      <c r="C2918" t="s">
        <v>15</v>
      </c>
      <c r="D2918" t="s">
        <v>18</v>
      </c>
      <c r="E2918">
        <v>56</v>
      </c>
      <c r="F2918">
        <v>2</v>
      </c>
      <c r="G2918" s="3">
        <v>0</v>
      </c>
      <c r="H2918">
        <v>1</v>
      </c>
      <c r="I2918">
        <v>1</v>
      </c>
      <c r="J2918">
        <v>0</v>
      </c>
      <c r="K2918" s="5">
        <v>114522.68</v>
      </c>
      <c r="L2918">
        <v>1</v>
      </c>
      <c r="M2918" t="str">
        <f t="shared" si="135"/>
        <v>Churned</v>
      </c>
      <c r="N2918" s="7">
        <v>91.666666666666657</v>
      </c>
      <c r="O2918" s="10" t="str">
        <f t="shared" si="136"/>
        <v>46-60</v>
      </c>
      <c r="P2918" t="str">
        <f t="shared" si="137"/>
        <v>0-3 Years</v>
      </c>
      <c r="Q2918" t="str">
        <f>IF(B2918&lt;=500,"300-500",
 IF(B2918&lt;=650,"501-650",
 IF(B2918&lt;=750,"651-750",
 "751-850")))</f>
        <v>651-750</v>
      </c>
      <c r="R2918" t="str">
        <f>IF(L2918=1,"Customer already churned",
 IF(N2918&gt;=70,"Urgent attention required",
 IF(O2918="46-60","Focus retention efforts",
 IF(O2918="36-45","Extend retention strategies",
 IF(O2918="501-600","Engagement support required",
 IF(O2918="601-700","Monitor engagement",
 IF(AND(C2918="Germany",D2918="Female"),"Priority proactive retention",
 "General engagement")))))))</f>
        <v>Customer already churned</v>
      </c>
    </row>
    <row r="2919" spans="1:18" x14ac:dyDescent="0.35">
      <c r="A2919">
        <v>15621083</v>
      </c>
      <c r="B2919">
        <v>698</v>
      </c>
      <c r="C2919" t="s">
        <v>15</v>
      </c>
      <c r="D2919" t="s">
        <v>18</v>
      </c>
      <c r="E2919">
        <v>57</v>
      </c>
      <c r="F2919">
        <v>6</v>
      </c>
      <c r="G2919" s="3">
        <v>136325.48000000001</v>
      </c>
      <c r="H2919">
        <v>2</v>
      </c>
      <c r="I2919">
        <v>1</v>
      </c>
      <c r="J2919">
        <v>1</v>
      </c>
      <c r="K2919" s="5">
        <v>72549.27</v>
      </c>
      <c r="L2919">
        <v>1</v>
      </c>
      <c r="M2919" t="str">
        <f t="shared" si="135"/>
        <v>Churned</v>
      </c>
      <c r="N2919" s="7">
        <v>16.666666666666661</v>
      </c>
      <c r="O2919" s="10" t="str">
        <f t="shared" si="136"/>
        <v>46-60</v>
      </c>
      <c r="P2919" t="str">
        <f t="shared" si="137"/>
        <v>4-6 Years</v>
      </c>
      <c r="Q2919" t="str">
        <f>IF(B2919&lt;=500,"300-500",
 IF(B2919&lt;=650,"501-650",
 IF(B2919&lt;=750,"651-750",
 "751-850")))</f>
        <v>651-750</v>
      </c>
      <c r="R2919" t="str">
        <f>IF(L2919=1,"Customer already churned",
 IF(N2919&gt;=70,"Urgent attention required",
 IF(O2919="46-60","Focus retention efforts",
 IF(O2919="36-45","Extend retention strategies",
 IF(O2919="501-600","Engagement support required",
 IF(O2919="601-700","Monitor engagement",
 IF(AND(C2919="Germany",D2919="Female"),"Priority proactive retention",
 "General engagement")))))))</f>
        <v>Customer already churned</v>
      </c>
    </row>
    <row r="2920" spans="1:18" x14ac:dyDescent="0.35">
      <c r="A2920">
        <v>15649487</v>
      </c>
      <c r="B2920">
        <v>578</v>
      </c>
      <c r="C2920" t="s">
        <v>19</v>
      </c>
      <c r="D2920" t="s">
        <v>16</v>
      </c>
      <c r="E2920">
        <v>38</v>
      </c>
      <c r="F2920">
        <v>4</v>
      </c>
      <c r="G2920" s="3">
        <v>113150.44</v>
      </c>
      <c r="H2920">
        <v>2</v>
      </c>
      <c r="I2920">
        <v>1</v>
      </c>
      <c r="J2920">
        <v>0</v>
      </c>
      <c r="K2920" s="5">
        <v>176712.59</v>
      </c>
      <c r="L2920">
        <v>1</v>
      </c>
      <c r="M2920" t="str">
        <f t="shared" si="135"/>
        <v>Churned</v>
      </c>
      <c r="N2920" s="7">
        <v>20.833333333333339</v>
      </c>
      <c r="O2920" s="10" t="str">
        <f t="shared" si="136"/>
        <v>36-45</v>
      </c>
      <c r="P2920" t="str">
        <f t="shared" si="137"/>
        <v>4-6 Years</v>
      </c>
      <c r="Q2920" t="str">
        <f>IF(B2920&lt;=500,"300-500",
 IF(B2920&lt;=650,"501-650",
 IF(B2920&lt;=750,"651-750",
 "751-850")))</f>
        <v>501-650</v>
      </c>
      <c r="R2920" t="str">
        <f>IF(L2920=1,"Customer already churned",
 IF(N2920&gt;=70,"Urgent attention required",
 IF(O2920="46-60","Focus retention efforts",
 IF(O2920="36-45","Extend retention strategies",
 IF(O2920="501-600","Engagement support required",
 IF(O2920="601-700","Monitor engagement",
 IF(AND(C2920="Germany",D2920="Female"),"Priority proactive retention",
 "General engagement")))))))</f>
        <v>Customer already churned</v>
      </c>
    </row>
    <row r="2921" spans="1:18" x14ac:dyDescent="0.35">
      <c r="A2921">
        <v>15736760</v>
      </c>
      <c r="B2921">
        <v>538</v>
      </c>
      <c r="C2921" t="s">
        <v>17</v>
      </c>
      <c r="D2921" t="s">
        <v>16</v>
      </c>
      <c r="E2921">
        <v>42</v>
      </c>
      <c r="F2921">
        <v>9</v>
      </c>
      <c r="G2921" s="3">
        <v>0</v>
      </c>
      <c r="H2921">
        <v>1</v>
      </c>
      <c r="I2921">
        <v>0</v>
      </c>
      <c r="J2921">
        <v>0</v>
      </c>
      <c r="K2921" s="5">
        <v>152855.96</v>
      </c>
      <c r="L2921">
        <v>0</v>
      </c>
      <c r="M2921" t="str">
        <f t="shared" si="135"/>
        <v xml:space="preserve"> Reatined</v>
      </c>
      <c r="N2921" s="7">
        <v>58.333333333333343</v>
      </c>
      <c r="O2921" s="10" t="str">
        <f t="shared" si="136"/>
        <v>36-45</v>
      </c>
      <c r="P2921" t="str">
        <f t="shared" si="137"/>
        <v>7-9 Years</v>
      </c>
      <c r="Q2921" t="str">
        <f>IF(B2921&lt;=500,"300-500",
 IF(B2921&lt;=650,"501-650",
 IF(B2921&lt;=750,"651-750",
 "751-850")))</f>
        <v>501-650</v>
      </c>
      <c r="R2921" t="str">
        <f>IF(L2921=1,"Customer already churned",
 IF(N2921&gt;=70,"Urgent attention required",
 IF(O2921="46-60","Focus retention efforts",
 IF(O2921="36-45","Extend retention strategies",
 IF(O2921="501-600","Engagement support required",
 IF(O2921="601-700","Monitor engagement",
 IF(AND(C2921="Germany",D2921="Female"),"Priority proactive retention",
 "General engagement")))))))</f>
        <v>Extend retention strategies</v>
      </c>
    </row>
    <row r="2922" spans="1:18" x14ac:dyDescent="0.35">
      <c r="A2922">
        <v>15714658</v>
      </c>
      <c r="B2922">
        <v>696</v>
      </c>
      <c r="C2922" t="s">
        <v>15</v>
      </c>
      <c r="D2922" t="s">
        <v>16</v>
      </c>
      <c r="E2922">
        <v>33</v>
      </c>
      <c r="F2922">
        <v>4</v>
      </c>
      <c r="G2922" s="3">
        <v>0</v>
      </c>
      <c r="H2922">
        <v>2</v>
      </c>
      <c r="I2922">
        <v>1</v>
      </c>
      <c r="J2922">
        <v>1</v>
      </c>
      <c r="K2922" s="5">
        <v>73371.649999999994</v>
      </c>
      <c r="L2922">
        <v>0</v>
      </c>
      <c r="M2922" t="str">
        <f t="shared" si="135"/>
        <v xml:space="preserve"> Reatined</v>
      </c>
      <c r="N2922" s="7">
        <v>12.5</v>
      </c>
      <c r="O2922" s="10" t="str">
        <f t="shared" si="136"/>
        <v>26-35</v>
      </c>
      <c r="P2922" t="str">
        <f t="shared" si="137"/>
        <v>4-6 Years</v>
      </c>
      <c r="Q2922" t="str">
        <f>IF(B2922&lt;=500,"300-500",
 IF(B2922&lt;=650,"501-650",
 IF(B2922&lt;=750,"651-750",
 "751-850")))</f>
        <v>651-750</v>
      </c>
      <c r="R2922" t="str">
        <f>IF(L2922=1,"Customer already churned",
 IF(N2922&gt;=70,"Urgent attention required",
 IF(O2922="46-60","Focus retention efforts",
 IF(O2922="36-45","Extend retention strategies",
 IF(O2922="501-600","Engagement support required",
 IF(O2922="601-700","Monitor engagement",
 IF(AND(C2922="Germany",D2922="Female"),"Priority proactive retention",
 "General engagement")))))))</f>
        <v>General engagement</v>
      </c>
    </row>
    <row r="2923" spans="1:18" x14ac:dyDescent="0.35">
      <c r="A2923">
        <v>15599081</v>
      </c>
      <c r="B2923">
        <v>507</v>
      </c>
      <c r="C2923" t="s">
        <v>19</v>
      </c>
      <c r="D2923" t="s">
        <v>16</v>
      </c>
      <c r="E2923">
        <v>46</v>
      </c>
      <c r="F2923">
        <v>8</v>
      </c>
      <c r="G2923" s="3">
        <v>102785.16</v>
      </c>
      <c r="H2923">
        <v>1</v>
      </c>
      <c r="I2923">
        <v>1</v>
      </c>
      <c r="J2923">
        <v>1</v>
      </c>
      <c r="K2923" s="5">
        <v>70323.679999999993</v>
      </c>
      <c r="L2923">
        <v>0</v>
      </c>
      <c r="M2923" t="str">
        <f t="shared" si="135"/>
        <v xml:space="preserve"> Reatined</v>
      </c>
      <c r="N2923" s="7">
        <v>16.666666666666661</v>
      </c>
      <c r="O2923" s="10" t="str">
        <f t="shared" si="136"/>
        <v>46-60</v>
      </c>
      <c r="P2923" t="str">
        <f t="shared" si="137"/>
        <v>7-9 Years</v>
      </c>
      <c r="Q2923" t="str">
        <f>IF(B2923&lt;=500,"300-500",
 IF(B2923&lt;=650,"501-650",
 IF(B2923&lt;=750,"651-750",
 "751-850")))</f>
        <v>501-650</v>
      </c>
      <c r="R2923" t="str">
        <f>IF(L2923=1,"Customer already churned",
 IF(N2923&gt;=70,"Urgent attention required",
 IF(O2923="46-60","Focus retention efforts",
 IF(O2923="36-45","Extend retention strategies",
 IF(O2923="501-600","Engagement support required",
 IF(O2923="601-700","Monitor engagement",
 IF(AND(C2923="Germany",D2923="Female"),"Priority proactive retention",
 "General engagement")))))))</f>
        <v>Focus retention efforts</v>
      </c>
    </row>
    <row r="2924" spans="1:18" x14ac:dyDescent="0.35">
      <c r="A2924">
        <v>15705113</v>
      </c>
      <c r="B2924">
        <v>685</v>
      </c>
      <c r="C2924" t="s">
        <v>17</v>
      </c>
      <c r="D2924" t="s">
        <v>18</v>
      </c>
      <c r="E2924">
        <v>34</v>
      </c>
      <c r="F2924">
        <v>6</v>
      </c>
      <c r="G2924" s="3">
        <v>83264.28</v>
      </c>
      <c r="H2924">
        <v>1</v>
      </c>
      <c r="I2924">
        <v>0</v>
      </c>
      <c r="J2924">
        <v>0</v>
      </c>
      <c r="K2924" s="5">
        <v>9663.2800000000007</v>
      </c>
      <c r="L2924">
        <v>0</v>
      </c>
      <c r="M2924" t="str">
        <f t="shared" si="135"/>
        <v xml:space="preserve"> Reatined</v>
      </c>
      <c r="N2924" s="7">
        <v>45.833333333333329</v>
      </c>
      <c r="O2924" s="10" t="str">
        <f t="shared" si="136"/>
        <v>26-35</v>
      </c>
      <c r="P2924" t="str">
        <f t="shared" si="137"/>
        <v>4-6 Years</v>
      </c>
      <c r="Q2924" t="str">
        <f>IF(B2924&lt;=500,"300-500",
 IF(B2924&lt;=650,"501-650",
 IF(B2924&lt;=750,"651-750",
 "751-850")))</f>
        <v>651-750</v>
      </c>
      <c r="R2924" t="str">
        <f>IF(L2924=1,"Customer already churned",
 IF(N2924&gt;=70,"Urgent attention required",
 IF(O2924="46-60","Focus retention efforts",
 IF(O2924="36-45","Extend retention strategies",
 IF(O2924="501-600","Engagement support required",
 IF(O2924="601-700","Monitor engagement",
 IF(AND(C2924="Germany",D2924="Female"),"Priority proactive retention",
 "General engagement")))))))</f>
        <v>General engagement</v>
      </c>
    </row>
    <row r="2925" spans="1:18" x14ac:dyDescent="0.35">
      <c r="A2925">
        <v>15631159</v>
      </c>
      <c r="B2925">
        <v>705</v>
      </c>
      <c r="C2925" t="s">
        <v>19</v>
      </c>
      <c r="D2925" t="s">
        <v>18</v>
      </c>
      <c r="E2925">
        <v>41</v>
      </c>
      <c r="F2925">
        <v>4</v>
      </c>
      <c r="G2925" s="3">
        <v>72252.639999999999</v>
      </c>
      <c r="H2925">
        <v>2</v>
      </c>
      <c r="I2925">
        <v>1</v>
      </c>
      <c r="J2925">
        <v>1</v>
      </c>
      <c r="K2925" s="5">
        <v>142514.66</v>
      </c>
      <c r="L2925">
        <v>0</v>
      </c>
      <c r="M2925" t="str">
        <f t="shared" si="135"/>
        <v xml:space="preserve"> Reatined</v>
      </c>
      <c r="N2925" s="7">
        <v>0</v>
      </c>
      <c r="O2925" s="10" t="str">
        <f t="shared" si="136"/>
        <v>36-45</v>
      </c>
      <c r="P2925" t="str">
        <f t="shared" si="137"/>
        <v>4-6 Years</v>
      </c>
      <c r="Q2925" t="str">
        <f>IF(B2925&lt;=500,"300-500",
 IF(B2925&lt;=650,"501-650",
 IF(B2925&lt;=750,"651-750",
 "751-850")))</f>
        <v>651-750</v>
      </c>
      <c r="R2925" t="str">
        <f>IF(L2925=1,"Customer already churned",
 IF(N2925&gt;=70,"Urgent attention required",
 IF(O2925="46-60","Focus retention efforts",
 IF(O2925="36-45","Extend retention strategies",
 IF(O2925="501-600","Engagement support required",
 IF(O2925="601-700","Monitor engagement",
 IF(AND(C2925="Germany",D2925="Female"),"Priority proactive retention",
 "General engagement")))))))</f>
        <v>Extend retention strategies</v>
      </c>
    </row>
    <row r="2926" spans="1:18" x14ac:dyDescent="0.35">
      <c r="A2926">
        <v>15792818</v>
      </c>
      <c r="B2926">
        <v>499</v>
      </c>
      <c r="C2926" t="s">
        <v>19</v>
      </c>
      <c r="D2926" t="s">
        <v>16</v>
      </c>
      <c r="E2926">
        <v>29</v>
      </c>
      <c r="F2926">
        <v>6</v>
      </c>
      <c r="G2926" s="3">
        <v>148051.51999999999</v>
      </c>
      <c r="H2926">
        <v>1</v>
      </c>
      <c r="I2926">
        <v>1</v>
      </c>
      <c r="J2926">
        <v>0</v>
      </c>
      <c r="K2926" s="5">
        <v>118623.94</v>
      </c>
      <c r="L2926">
        <v>0</v>
      </c>
      <c r="M2926" t="str">
        <f t="shared" si="135"/>
        <v xml:space="preserve"> Reatined</v>
      </c>
      <c r="N2926" s="7">
        <v>37.5</v>
      </c>
      <c r="O2926" s="10" t="str">
        <f t="shared" si="136"/>
        <v>26-35</v>
      </c>
      <c r="P2926" t="str">
        <f t="shared" si="137"/>
        <v>4-6 Years</v>
      </c>
      <c r="Q2926" t="str">
        <f>IF(B2926&lt;=500,"300-500",
 IF(B2926&lt;=650,"501-650",
 IF(B2926&lt;=750,"651-750",
 "751-850")))</f>
        <v>300-500</v>
      </c>
      <c r="R2926" t="str">
        <f>IF(L2926=1,"Customer already churned",
 IF(N2926&gt;=70,"Urgent attention required",
 IF(O2926="46-60","Focus retention efforts",
 IF(O2926="36-45","Extend retention strategies",
 IF(O2926="501-600","Engagement support required",
 IF(O2926="601-700","Monitor engagement",
 IF(AND(C2926="Germany",D2926="Female"),"Priority proactive retention",
 "General engagement")))))))</f>
        <v>Priority proactive retention</v>
      </c>
    </row>
    <row r="2927" spans="1:18" x14ac:dyDescent="0.35">
      <c r="A2927">
        <v>15633531</v>
      </c>
      <c r="B2927">
        <v>717</v>
      </c>
      <c r="C2927" t="s">
        <v>15</v>
      </c>
      <c r="D2927" t="s">
        <v>16</v>
      </c>
      <c r="E2927">
        <v>76</v>
      </c>
      <c r="F2927">
        <v>9</v>
      </c>
      <c r="G2927" s="3">
        <v>138489.66</v>
      </c>
      <c r="H2927">
        <v>1</v>
      </c>
      <c r="I2927">
        <v>1</v>
      </c>
      <c r="J2927">
        <v>1</v>
      </c>
      <c r="K2927" s="5">
        <v>68400.14</v>
      </c>
      <c r="L2927">
        <v>0</v>
      </c>
      <c r="M2927" t="str">
        <f t="shared" si="135"/>
        <v xml:space="preserve"> Reatined</v>
      </c>
      <c r="N2927" s="7">
        <v>33.333333333333329</v>
      </c>
      <c r="O2927" s="10" t="str">
        <f t="shared" si="136"/>
        <v>60+</v>
      </c>
      <c r="P2927" t="str">
        <f t="shared" si="137"/>
        <v>7-9 Years</v>
      </c>
      <c r="Q2927" t="str">
        <f>IF(B2927&lt;=500,"300-500",
 IF(B2927&lt;=650,"501-650",
 IF(B2927&lt;=750,"651-750",
 "751-850")))</f>
        <v>651-750</v>
      </c>
      <c r="R2927" t="str">
        <f>IF(L2927=1,"Customer already churned",
 IF(N2927&gt;=70,"Urgent attention required",
 IF(O2927="46-60","Focus retention efforts",
 IF(O2927="36-45","Extend retention strategies",
 IF(O2927="501-600","Engagement support required",
 IF(O2927="601-700","Monitor engagement",
 IF(AND(C2927="Germany",D2927="Female"),"Priority proactive retention",
 "General engagement")))))))</f>
        <v>General engagement</v>
      </c>
    </row>
    <row r="2928" spans="1:18" x14ac:dyDescent="0.35">
      <c r="A2928">
        <v>15744529</v>
      </c>
      <c r="B2928">
        <v>510</v>
      </c>
      <c r="C2928" t="s">
        <v>15</v>
      </c>
      <c r="D2928" t="s">
        <v>18</v>
      </c>
      <c r="E2928">
        <v>63</v>
      </c>
      <c r="F2928">
        <v>8</v>
      </c>
      <c r="G2928" s="3">
        <v>0</v>
      </c>
      <c r="H2928">
        <v>2</v>
      </c>
      <c r="I2928">
        <v>1</v>
      </c>
      <c r="J2928">
        <v>1</v>
      </c>
      <c r="K2928" s="5">
        <v>115291.86</v>
      </c>
      <c r="L2928">
        <v>0</v>
      </c>
      <c r="M2928" t="str">
        <f t="shared" si="135"/>
        <v xml:space="preserve"> Reatined</v>
      </c>
      <c r="N2928" s="7">
        <v>29.166666666666671</v>
      </c>
      <c r="O2928" s="10" t="str">
        <f t="shared" si="136"/>
        <v>60+</v>
      </c>
      <c r="P2928" t="str">
        <f t="shared" si="137"/>
        <v>7-9 Years</v>
      </c>
      <c r="Q2928" t="str">
        <f>IF(B2928&lt;=500,"300-500",
 IF(B2928&lt;=650,"501-650",
 IF(B2928&lt;=750,"651-750",
 "751-850")))</f>
        <v>501-650</v>
      </c>
      <c r="R2928" t="str">
        <f>IF(L2928=1,"Customer already churned",
 IF(N2928&gt;=70,"Urgent attention required",
 IF(O2928="46-60","Focus retention efforts",
 IF(O2928="36-45","Extend retention strategies",
 IF(O2928="501-600","Engagement support required",
 IF(O2928="601-700","Monitor engagement",
 IF(AND(C2928="Germany",D2928="Female"),"Priority proactive retention",
 "General engagement")))))))</f>
        <v>General engagement</v>
      </c>
    </row>
    <row r="2929" spans="1:18" x14ac:dyDescent="0.35">
      <c r="A2929">
        <v>15669656</v>
      </c>
      <c r="B2929">
        <v>632</v>
      </c>
      <c r="C2929" t="s">
        <v>15</v>
      </c>
      <c r="D2929" t="s">
        <v>18</v>
      </c>
      <c r="E2929">
        <v>32</v>
      </c>
      <c r="F2929">
        <v>6</v>
      </c>
      <c r="G2929" s="3">
        <v>111589.33</v>
      </c>
      <c r="H2929">
        <v>1</v>
      </c>
      <c r="I2929">
        <v>1</v>
      </c>
      <c r="J2929">
        <v>1</v>
      </c>
      <c r="K2929" s="5">
        <v>170382.99</v>
      </c>
      <c r="L2929">
        <v>0</v>
      </c>
      <c r="M2929" t="str">
        <f t="shared" si="135"/>
        <v xml:space="preserve"> Reatined</v>
      </c>
      <c r="N2929" s="7">
        <v>16.666666666666661</v>
      </c>
      <c r="O2929" s="10" t="str">
        <f t="shared" si="136"/>
        <v>26-35</v>
      </c>
      <c r="P2929" t="str">
        <f t="shared" si="137"/>
        <v>4-6 Years</v>
      </c>
      <c r="Q2929" t="str">
        <f>IF(B2929&lt;=500,"300-500",
 IF(B2929&lt;=650,"501-650",
 IF(B2929&lt;=750,"651-750",
 "751-850")))</f>
        <v>501-650</v>
      </c>
      <c r="R2929" t="str">
        <f>IF(L2929=1,"Customer already churned",
 IF(N2929&gt;=70,"Urgent attention required",
 IF(O2929="46-60","Focus retention efforts",
 IF(O2929="36-45","Extend retention strategies",
 IF(O2929="501-600","Engagement support required",
 IF(O2929="601-700","Monitor engagement",
 IF(AND(C2929="Germany",D2929="Female"),"Priority proactive retention",
 "General engagement")))))))</f>
        <v>General engagement</v>
      </c>
    </row>
    <row r="2930" spans="1:18" x14ac:dyDescent="0.35">
      <c r="A2930">
        <v>15581198</v>
      </c>
      <c r="B2930">
        <v>668</v>
      </c>
      <c r="C2930" t="s">
        <v>19</v>
      </c>
      <c r="D2930" t="s">
        <v>16</v>
      </c>
      <c r="E2930">
        <v>39</v>
      </c>
      <c r="F2930">
        <v>0</v>
      </c>
      <c r="G2930" s="3">
        <v>122104.79</v>
      </c>
      <c r="H2930">
        <v>1</v>
      </c>
      <c r="I2930">
        <v>1</v>
      </c>
      <c r="J2930">
        <v>0</v>
      </c>
      <c r="K2930" s="5">
        <v>112946.67</v>
      </c>
      <c r="L2930">
        <v>1</v>
      </c>
      <c r="M2930" t="str">
        <f t="shared" si="135"/>
        <v>Churned</v>
      </c>
      <c r="N2930" s="7">
        <v>62.5</v>
      </c>
      <c r="O2930" s="10" t="str">
        <f t="shared" si="136"/>
        <v>36-45</v>
      </c>
      <c r="P2930" t="str">
        <f t="shared" si="137"/>
        <v>0-3 Years</v>
      </c>
      <c r="Q2930" t="str">
        <f>IF(B2930&lt;=500,"300-500",
 IF(B2930&lt;=650,"501-650",
 IF(B2930&lt;=750,"651-750",
 "751-850")))</f>
        <v>651-750</v>
      </c>
      <c r="R2930" t="str">
        <f>IF(L2930=1,"Customer already churned",
 IF(N2930&gt;=70,"Urgent attention required",
 IF(O2930="46-60","Focus retention efforts",
 IF(O2930="36-45","Extend retention strategies",
 IF(O2930="501-600","Engagement support required",
 IF(O2930="601-700","Monitor engagement",
 IF(AND(C2930="Germany",D2930="Female"),"Priority proactive retention",
 "General engagement")))))))</f>
        <v>Customer already churned</v>
      </c>
    </row>
    <row r="2931" spans="1:18" x14ac:dyDescent="0.35">
      <c r="A2931">
        <v>15729054</v>
      </c>
      <c r="B2931">
        <v>744</v>
      </c>
      <c r="C2931" t="s">
        <v>19</v>
      </c>
      <c r="D2931" t="s">
        <v>18</v>
      </c>
      <c r="E2931">
        <v>32</v>
      </c>
      <c r="F2931">
        <v>4</v>
      </c>
      <c r="G2931" s="3">
        <v>96106.83</v>
      </c>
      <c r="H2931">
        <v>1</v>
      </c>
      <c r="I2931">
        <v>1</v>
      </c>
      <c r="J2931">
        <v>1</v>
      </c>
      <c r="K2931" s="5">
        <v>79812.77</v>
      </c>
      <c r="L2931">
        <v>0</v>
      </c>
      <c r="M2931" t="str">
        <f t="shared" si="135"/>
        <v xml:space="preserve"> Reatined</v>
      </c>
      <c r="N2931" s="7">
        <v>16.666666666666661</v>
      </c>
      <c r="O2931" s="10" t="str">
        <f t="shared" si="136"/>
        <v>26-35</v>
      </c>
      <c r="P2931" t="str">
        <f t="shared" si="137"/>
        <v>4-6 Years</v>
      </c>
      <c r="Q2931" t="str">
        <f>IF(B2931&lt;=500,"300-500",
 IF(B2931&lt;=650,"501-650",
 IF(B2931&lt;=750,"651-750",
 "751-850")))</f>
        <v>651-750</v>
      </c>
      <c r="R2931" t="str">
        <f>IF(L2931=1,"Customer already churned",
 IF(N2931&gt;=70,"Urgent attention required",
 IF(O2931="46-60","Focus retention efforts",
 IF(O2931="36-45","Extend retention strategies",
 IF(O2931="501-600","Engagement support required",
 IF(O2931="601-700","Monitor engagement",
 IF(AND(C2931="Germany",D2931="Female"),"Priority proactive retention",
 "General engagement")))))))</f>
        <v>General engagement</v>
      </c>
    </row>
    <row r="2932" spans="1:18" x14ac:dyDescent="0.35">
      <c r="A2932">
        <v>15573452</v>
      </c>
      <c r="B2932">
        <v>663</v>
      </c>
      <c r="C2932" t="s">
        <v>19</v>
      </c>
      <c r="D2932" t="s">
        <v>18</v>
      </c>
      <c r="E2932">
        <v>42</v>
      </c>
      <c r="F2932">
        <v>7</v>
      </c>
      <c r="G2932" s="3">
        <v>115930.87</v>
      </c>
      <c r="H2932">
        <v>1</v>
      </c>
      <c r="I2932">
        <v>1</v>
      </c>
      <c r="J2932">
        <v>0</v>
      </c>
      <c r="K2932" s="5">
        <v>19862.78</v>
      </c>
      <c r="L2932">
        <v>0</v>
      </c>
      <c r="M2932" t="str">
        <f t="shared" si="135"/>
        <v xml:space="preserve"> Reatined</v>
      </c>
      <c r="N2932" s="7">
        <v>37.5</v>
      </c>
      <c r="O2932" s="10" t="str">
        <f t="shared" si="136"/>
        <v>36-45</v>
      </c>
      <c r="P2932" t="str">
        <f t="shared" si="137"/>
        <v>7-9 Years</v>
      </c>
      <c r="Q2932" t="str">
        <f>IF(B2932&lt;=500,"300-500",
 IF(B2932&lt;=650,"501-650",
 IF(B2932&lt;=750,"651-750",
 "751-850")))</f>
        <v>651-750</v>
      </c>
      <c r="R2932" t="str">
        <f>IF(L2932=1,"Customer already churned",
 IF(N2932&gt;=70,"Urgent attention required",
 IF(O2932="46-60","Focus retention efforts",
 IF(O2932="36-45","Extend retention strategies",
 IF(O2932="501-600","Engagement support required",
 IF(O2932="601-700","Monitor engagement",
 IF(AND(C2932="Germany",D2932="Female"),"Priority proactive retention",
 "General engagement")))))))</f>
        <v>Extend retention strategies</v>
      </c>
    </row>
    <row r="2933" spans="1:18" x14ac:dyDescent="0.35">
      <c r="A2933">
        <v>15776733</v>
      </c>
      <c r="B2933">
        <v>638</v>
      </c>
      <c r="C2933" t="s">
        <v>19</v>
      </c>
      <c r="D2933" t="s">
        <v>16</v>
      </c>
      <c r="E2933">
        <v>37</v>
      </c>
      <c r="F2933">
        <v>7</v>
      </c>
      <c r="G2933" s="3">
        <v>124513.66</v>
      </c>
      <c r="H2933">
        <v>2</v>
      </c>
      <c r="I2933">
        <v>1</v>
      </c>
      <c r="J2933">
        <v>0</v>
      </c>
      <c r="K2933" s="5">
        <v>158610.89000000001</v>
      </c>
      <c r="L2933">
        <v>0</v>
      </c>
      <c r="M2933" t="str">
        <f t="shared" si="135"/>
        <v xml:space="preserve"> Reatined</v>
      </c>
      <c r="N2933" s="7">
        <v>20.833333333333339</v>
      </c>
      <c r="O2933" s="10" t="str">
        <f t="shared" si="136"/>
        <v>36-45</v>
      </c>
      <c r="P2933" t="str">
        <f t="shared" si="137"/>
        <v>7-9 Years</v>
      </c>
      <c r="Q2933" t="str">
        <f>IF(B2933&lt;=500,"300-500",
 IF(B2933&lt;=650,"501-650",
 IF(B2933&lt;=750,"651-750",
 "751-850")))</f>
        <v>501-650</v>
      </c>
      <c r="R2933" t="str">
        <f>IF(L2933=1,"Customer already churned",
 IF(N2933&gt;=70,"Urgent attention required",
 IF(O2933="46-60","Focus retention efforts",
 IF(O2933="36-45","Extend retention strategies",
 IF(O2933="501-600","Engagement support required",
 IF(O2933="601-700","Monitor engagement",
 IF(AND(C2933="Germany",D2933="Female"),"Priority proactive retention",
 "General engagement")))))))</f>
        <v>Extend retention strategies</v>
      </c>
    </row>
    <row r="2934" spans="1:18" x14ac:dyDescent="0.35">
      <c r="A2934">
        <v>15724858</v>
      </c>
      <c r="B2934">
        <v>688</v>
      </c>
      <c r="C2934" t="s">
        <v>15</v>
      </c>
      <c r="D2934" t="s">
        <v>16</v>
      </c>
      <c r="E2934">
        <v>54</v>
      </c>
      <c r="F2934">
        <v>9</v>
      </c>
      <c r="G2934" s="3">
        <v>0</v>
      </c>
      <c r="H2934">
        <v>1</v>
      </c>
      <c r="I2934">
        <v>1</v>
      </c>
      <c r="J2934">
        <v>0</v>
      </c>
      <c r="K2934" s="5">
        <v>191212.63</v>
      </c>
      <c r="L2934">
        <v>1</v>
      </c>
      <c r="M2934" t="str">
        <f t="shared" si="135"/>
        <v>Churned</v>
      </c>
      <c r="N2934" s="7">
        <v>66.666666666666657</v>
      </c>
      <c r="O2934" s="10" t="str">
        <f t="shared" si="136"/>
        <v>46-60</v>
      </c>
      <c r="P2934" t="str">
        <f t="shared" si="137"/>
        <v>7-9 Years</v>
      </c>
      <c r="Q2934" t="str">
        <f>IF(B2934&lt;=500,"300-500",
 IF(B2934&lt;=650,"501-650",
 IF(B2934&lt;=750,"651-750",
 "751-850")))</f>
        <v>651-750</v>
      </c>
      <c r="R2934" t="str">
        <f>IF(L2934=1,"Customer already churned",
 IF(N2934&gt;=70,"Urgent attention required",
 IF(O2934="46-60","Focus retention efforts",
 IF(O2934="36-45","Extend retention strategies",
 IF(O2934="501-600","Engagement support required",
 IF(O2934="601-700","Monitor engagement",
 IF(AND(C2934="Germany",D2934="Female"),"Priority proactive retention",
 "General engagement")))))))</f>
        <v>Customer already churned</v>
      </c>
    </row>
    <row r="2935" spans="1:18" x14ac:dyDescent="0.35">
      <c r="A2935">
        <v>15713144</v>
      </c>
      <c r="B2935">
        <v>588</v>
      </c>
      <c r="C2935" t="s">
        <v>17</v>
      </c>
      <c r="D2935" t="s">
        <v>18</v>
      </c>
      <c r="E2935">
        <v>46</v>
      </c>
      <c r="F2935">
        <v>8</v>
      </c>
      <c r="G2935" s="3">
        <v>0</v>
      </c>
      <c r="H2935">
        <v>1</v>
      </c>
      <c r="I2935">
        <v>1</v>
      </c>
      <c r="J2935">
        <v>0</v>
      </c>
      <c r="K2935" s="5">
        <v>61931.21</v>
      </c>
      <c r="L2935">
        <v>0</v>
      </c>
      <c r="M2935" t="str">
        <f t="shared" si="135"/>
        <v xml:space="preserve"> Reatined</v>
      </c>
      <c r="N2935" s="7">
        <v>50</v>
      </c>
      <c r="O2935" s="10" t="str">
        <f t="shared" si="136"/>
        <v>46-60</v>
      </c>
      <c r="P2935" t="str">
        <f t="shared" si="137"/>
        <v>7-9 Years</v>
      </c>
      <c r="Q2935" t="str">
        <f>IF(B2935&lt;=500,"300-500",
 IF(B2935&lt;=650,"501-650",
 IF(B2935&lt;=750,"651-750",
 "751-850")))</f>
        <v>501-650</v>
      </c>
      <c r="R2935" t="str">
        <f>IF(L2935=1,"Customer already churned",
 IF(N2935&gt;=70,"Urgent attention required",
 IF(O2935="46-60","Focus retention efforts",
 IF(O2935="36-45","Extend retention strategies",
 IF(O2935="501-600","Engagement support required",
 IF(O2935="601-700","Monitor engagement",
 IF(AND(C2935="Germany",D2935="Female"),"Priority proactive retention",
 "General engagement")))))))</f>
        <v>Focus retention efforts</v>
      </c>
    </row>
    <row r="2936" spans="1:18" x14ac:dyDescent="0.35">
      <c r="A2936">
        <v>15690188</v>
      </c>
      <c r="B2936">
        <v>631</v>
      </c>
      <c r="C2936" t="s">
        <v>15</v>
      </c>
      <c r="D2936" t="s">
        <v>18</v>
      </c>
      <c r="E2936">
        <v>33</v>
      </c>
      <c r="F2936">
        <v>7</v>
      </c>
      <c r="G2936" s="3">
        <v>0</v>
      </c>
      <c r="H2936">
        <v>1</v>
      </c>
      <c r="I2936">
        <v>1</v>
      </c>
      <c r="J2936">
        <v>1</v>
      </c>
      <c r="K2936" s="5">
        <v>58043.02</v>
      </c>
      <c r="L2936">
        <v>1</v>
      </c>
      <c r="M2936" t="str">
        <f t="shared" si="135"/>
        <v>Churned</v>
      </c>
      <c r="N2936" s="7">
        <v>29.166666666666671</v>
      </c>
      <c r="O2936" s="10" t="str">
        <f t="shared" si="136"/>
        <v>26-35</v>
      </c>
      <c r="P2936" t="str">
        <f t="shared" si="137"/>
        <v>7-9 Years</v>
      </c>
      <c r="Q2936" t="str">
        <f>IF(B2936&lt;=500,"300-500",
 IF(B2936&lt;=650,"501-650",
 IF(B2936&lt;=750,"651-750",
 "751-850")))</f>
        <v>501-650</v>
      </c>
      <c r="R2936" t="str">
        <f>IF(L2936=1,"Customer already churned",
 IF(N2936&gt;=70,"Urgent attention required",
 IF(O2936="46-60","Focus retention efforts",
 IF(O2936="36-45","Extend retention strategies",
 IF(O2936="501-600","Engagement support required",
 IF(O2936="601-700","Monitor engagement",
 IF(AND(C2936="Germany",D2936="Female"),"Priority proactive retention",
 "General engagement")))))))</f>
        <v>Customer already churned</v>
      </c>
    </row>
    <row r="2937" spans="1:18" x14ac:dyDescent="0.35">
      <c r="A2937">
        <v>15689425</v>
      </c>
      <c r="B2937">
        <v>687</v>
      </c>
      <c r="C2937" t="s">
        <v>17</v>
      </c>
      <c r="D2937" t="s">
        <v>18</v>
      </c>
      <c r="E2937">
        <v>35</v>
      </c>
      <c r="F2937">
        <v>8</v>
      </c>
      <c r="G2937" s="3">
        <v>100988.39</v>
      </c>
      <c r="H2937">
        <v>2</v>
      </c>
      <c r="I2937">
        <v>1</v>
      </c>
      <c r="J2937">
        <v>0</v>
      </c>
      <c r="K2937" s="5">
        <v>22247.27</v>
      </c>
      <c r="L2937">
        <v>0</v>
      </c>
      <c r="M2937" t="str">
        <f t="shared" si="135"/>
        <v xml:space="preserve"> Reatined</v>
      </c>
      <c r="N2937" s="7">
        <v>20.833333333333339</v>
      </c>
      <c r="O2937" s="10" t="str">
        <f t="shared" si="136"/>
        <v>26-35</v>
      </c>
      <c r="P2937" t="str">
        <f t="shared" si="137"/>
        <v>7-9 Years</v>
      </c>
      <c r="Q2937" t="str">
        <f>IF(B2937&lt;=500,"300-500",
 IF(B2937&lt;=650,"501-650",
 IF(B2937&lt;=750,"651-750",
 "751-850")))</f>
        <v>651-750</v>
      </c>
      <c r="R2937" t="str">
        <f>IF(L2937=1,"Customer already churned",
 IF(N2937&gt;=70,"Urgent attention required",
 IF(O2937="46-60","Focus retention efforts",
 IF(O2937="36-45","Extend retention strategies",
 IF(O2937="501-600","Engagement support required",
 IF(O2937="601-700","Monitor engagement",
 IF(AND(C2937="Germany",D2937="Female"),"Priority proactive retention",
 "General engagement")))))))</f>
        <v>General engagement</v>
      </c>
    </row>
    <row r="2938" spans="1:18" x14ac:dyDescent="0.35">
      <c r="A2938">
        <v>15671766</v>
      </c>
      <c r="B2938">
        <v>599</v>
      </c>
      <c r="C2938" t="s">
        <v>15</v>
      </c>
      <c r="D2938" t="s">
        <v>18</v>
      </c>
      <c r="E2938">
        <v>44</v>
      </c>
      <c r="F2938">
        <v>10</v>
      </c>
      <c r="G2938" s="3">
        <v>118577.24</v>
      </c>
      <c r="H2938">
        <v>1</v>
      </c>
      <c r="I2938">
        <v>1</v>
      </c>
      <c r="J2938">
        <v>1</v>
      </c>
      <c r="K2938" s="5">
        <v>31448.52</v>
      </c>
      <c r="L2938">
        <v>0</v>
      </c>
      <c r="M2938" t="str">
        <f t="shared" si="135"/>
        <v xml:space="preserve"> Reatined</v>
      </c>
      <c r="N2938" s="7">
        <v>16.666666666666661</v>
      </c>
      <c r="O2938" s="10" t="str">
        <f t="shared" si="136"/>
        <v>36-45</v>
      </c>
      <c r="P2938" t="str">
        <f t="shared" si="137"/>
        <v>10+ Years</v>
      </c>
      <c r="Q2938" t="str">
        <f>IF(B2938&lt;=500,"300-500",
 IF(B2938&lt;=650,"501-650",
 IF(B2938&lt;=750,"651-750",
 "751-850")))</f>
        <v>501-650</v>
      </c>
      <c r="R2938" t="str">
        <f>IF(L2938=1,"Customer already churned",
 IF(N2938&gt;=70,"Urgent attention required",
 IF(O2938="46-60","Focus retention efforts",
 IF(O2938="36-45","Extend retention strategies",
 IF(O2938="501-600","Engagement support required",
 IF(O2938="601-700","Monitor engagement",
 IF(AND(C2938="Germany",D2938="Female"),"Priority proactive retention",
 "General engagement")))))))</f>
        <v>Extend retention strategies</v>
      </c>
    </row>
    <row r="2939" spans="1:18" x14ac:dyDescent="0.35">
      <c r="A2939">
        <v>15782806</v>
      </c>
      <c r="B2939">
        <v>718</v>
      </c>
      <c r="C2939" t="s">
        <v>17</v>
      </c>
      <c r="D2939" t="s">
        <v>18</v>
      </c>
      <c r="E2939">
        <v>28</v>
      </c>
      <c r="F2939">
        <v>6</v>
      </c>
      <c r="G2939" s="3">
        <v>0</v>
      </c>
      <c r="H2939">
        <v>2</v>
      </c>
      <c r="I2939">
        <v>1</v>
      </c>
      <c r="J2939">
        <v>0</v>
      </c>
      <c r="K2939" s="5">
        <v>146875.85999999999</v>
      </c>
      <c r="L2939">
        <v>0</v>
      </c>
      <c r="M2939" t="str">
        <f t="shared" si="135"/>
        <v xml:space="preserve"> Reatined</v>
      </c>
      <c r="N2939" s="7">
        <v>33.333333333333329</v>
      </c>
      <c r="O2939" s="10" t="str">
        <f t="shared" si="136"/>
        <v>26-35</v>
      </c>
      <c r="P2939" t="str">
        <f t="shared" si="137"/>
        <v>4-6 Years</v>
      </c>
      <c r="Q2939" t="str">
        <f>IF(B2939&lt;=500,"300-500",
 IF(B2939&lt;=650,"501-650",
 IF(B2939&lt;=750,"651-750",
 "751-850")))</f>
        <v>651-750</v>
      </c>
      <c r="R2939" t="str">
        <f>IF(L2939=1,"Customer already churned",
 IF(N2939&gt;=70,"Urgent attention required",
 IF(O2939="46-60","Focus retention efforts",
 IF(O2939="36-45","Extend retention strategies",
 IF(O2939="501-600","Engagement support required",
 IF(O2939="601-700","Monitor engagement",
 IF(AND(C2939="Germany",D2939="Female"),"Priority proactive retention",
 "General engagement")))))))</f>
        <v>General engagement</v>
      </c>
    </row>
    <row r="2940" spans="1:18" x14ac:dyDescent="0.35">
      <c r="A2940">
        <v>15764419</v>
      </c>
      <c r="B2940">
        <v>730</v>
      </c>
      <c r="C2940" t="s">
        <v>15</v>
      </c>
      <c r="D2940" t="s">
        <v>18</v>
      </c>
      <c r="E2940">
        <v>27</v>
      </c>
      <c r="F2940">
        <v>5</v>
      </c>
      <c r="G2940" s="3">
        <v>0</v>
      </c>
      <c r="H2940">
        <v>2</v>
      </c>
      <c r="I2940">
        <v>1</v>
      </c>
      <c r="J2940">
        <v>1</v>
      </c>
      <c r="K2940" s="5">
        <v>116081.93</v>
      </c>
      <c r="L2940">
        <v>0</v>
      </c>
      <c r="M2940" t="str">
        <f t="shared" si="135"/>
        <v xml:space="preserve"> Reatined</v>
      </c>
      <c r="N2940" s="7">
        <v>12.5</v>
      </c>
      <c r="O2940" s="10" t="str">
        <f t="shared" si="136"/>
        <v>26-35</v>
      </c>
      <c r="P2940" t="str">
        <f t="shared" si="137"/>
        <v>4-6 Years</v>
      </c>
      <c r="Q2940" t="str">
        <f>IF(B2940&lt;=500,"300-500",
 IF(B2940&lt;=650,"501-650",
 IF(B2940&lt;=750,"651-750",
 "751-850")))</f>
        <v>651-750</v>
      </c>
      <c r="R2940" t="str">
        <f>IF(L2940=1,"Customer already churned",
 IF(N2940&gt;=70,"Urgent attention required",
 IF(O2940="46-60","Focus retention efforts",
 IF(O2940="36-45","Extend retention strategies",
 IF(O2940="501-600","Engagement support required",
 IF(O2940="601-700","Monitor engagement",
 IF(AND(C2940="Germany",D2940="Female"),"Priority proactive retention",
 "General engagement")))))))</f>
        <v>General engagement</v>
      </c>
    </row>
    <row r="2941" spans="1:18" x14ac:dyDescent="0.35">
      <c r="A2941">
        <v>15591915</v>
      </c>
      <c r="B2941">
        <v>533</v>
      </c>
      <c r="C2941" t="s">
        <v>15</v>
      </c>
      <c r="D2941" t="s">
        <v>16</v>
      </c>
      <c r="E2941">
        <v>39</v>
      </c>
      <c r="F2941">
        <v>2</v>
      </c>
      <c r="G2941" s="3">
        <v>0</v>
      </c>
      <c r="H2941">
        <v>1</v>
      </c>
      <c r="I2941">
        <v>0</v>
      </c>
      <c r="J2941">
        <v>1</v>
      </c>
      <c r="K2941" s="5">
        <v>73669.94</v>
      </c>
      <c r="L2941">
        <v>1</v>
      </c>
      <c r="M2941" t="str">
        <f t="shared" si="135"/>
        <v>Churned</v>
      </c>
      <c r="N2941" s="7">
        <v>62.5</v>
      </c>
      <c r="O2941" s="10" t="str">
        <f t="shared" si="136"/>
        <v>36-45</v>
      </c>
      <c r="P2941" t="str">
        <f t="shared" si="137"/>
        <v>0-3 Years</v>
      </c>
      <c r="Q2941" t="str">
        <f>IF(B2941&lt;=500,"300-500",
 IF(B2941&lt;=650,"501-650",
 IF(B2941&lt;=750,"651-750",
 "751-850")))</f>
        <v>501-650</v>
      </c>
      <c r="R2941" t="str">
        <f>IF(L2941=1,"Customer already churned",
 IF(N2941&gt;=70,"Urgent attention required",
 IF(O2941="46-60","Focus retention efforts",
 IF(O2941="36-45","Extend retention strategies",
 IF(O2941="501-600","Engagement support required",
 IF(O2941="601-700","Monitor engagement",
 IF(AND(C2941="Germany",D2941="Female"),"Priority proactive retention",
 "General engagement")))))))</f>
        <v>Customer already churned</v>
      </c>
    </row>
    <row r="2942" spans="1:18" x14ac:dyDescent="0.35">
      <c r="A2942">
        <v>15772798</v>
      </c>
      <c r="B2942">
        <v>711</v>
      </c>
      <c r="C2942" t="s">
        <v>17</v>
      </c>
      <c r="D2942" t="s">
        <v>16</v>
      </c>
      <c r="E2942">
        <v>28</v>
      </c>
      <c r="F2942">
        <v>5</v>
      </c>
      <c r="G2942" s="3">
        <v>0</v>
      </c>
      <c r="H2942">
        <v>2</v>
      </c>
      <c r="I2942">
        <v>1</v>
      </c>
      <c r="J2942">
        <v>1</v>
      </c>
      <c r="K2942" s="5">
        <v>93959.96</v>
      </c>
      <c r="L2942">
        <v>0</v>
      </c>
      <c r="M2942" t="str">
        <f t="shared" si="135"/>
        <v xml:space="preserve"> Reatined</v>
      </c>
      <c r="N2942" s="7">
        <v>12.5</v>
      </c>
      <c r="O2942" s="10" t="str">
        <f t="shared" si="136"/>
        <v>26-35</v>
      </c>
      <c r="P2942" t="str">
        <f t="shared" si="137"/>
        <v>4-6 Years</v>
      </c>
      <c r="Q2942" t="str">
        <f>IF(B2942&lt;=500,"300-500",
 IF(B2942&lt;=650,"501-650",
 IF(B2942&lt;=750,"651-750",
 "751-850")))</f>
        <v>651-750</v>
      </c>
      <c r="R2942" t="str">
        <f>IF(L2942=1,"Customer already churned",
 IF(N2942&gt;=70,"Urgent attention required",
 IF(O2942="46-60","Focus retention efforts",
 IF(O2942="36-45","Extend retention strategies",
 IF(O2942="501-600","Engagement support required",
 IF(O2942="601-700","Monitor engagement",
 IF(AND(C2942="Germany",D2942="Female"),"Priority proactive retention",
 "General engagement")))))))</f>
        <v>General engagement</v>
      </c>
    </row>
    <row r="2943" spans="1:18" x14ac:dyDescent="0.35">
      <c r="A2943">
        <v>15792008</v>
      </c>
      <c r="B2943">
        <v>555</v>
      </c>
      <c r="C2943" t="s">
        <v>17</v>
      </c>
      <c r="D2943" t="s">
        <v>16</v>
      </c>
      <c r="E2943">
        <v>26</v>
      </c>
      <c r="F2943">
        <v>9</v>
      </c>
      <c r="G2943" s="3">
        <v>0</v>
      </c>
      <c r="H2943">
        <v>2</v>
      </c>
      <c r="I2943">
        <v>0</v>
      </c>
      <c r="J2943">
        <v>1</v>
      </c>
      <c r="K2943" s="5">
        <v>158918.03</v>
      </c>
      <c r="L2943">
        <v>0</v>
      </c>
      <c r="M2943" t="str">
        <f t="shared" si="135"/>
        <v xml:space="preserve"> Reatined</v>
      </c>
      <c r="N2943" s="7">
        <v>20.833333333333339</v>
      </c>
      <c r="O2943" s="10" t="str">
        <f t="shared" si="136"/>
        <v>26-35</v>
      </c>
      <c r="P2943" t="str">
        <f t="shared" si="137"/>
        <v>7-9 Years</v>
      </c>
      <c r="Q2943" t="str">
        <f>IF(B2943&lt;=500,"300-500",
 IF(B2943&lt;=650,"501-650",
 IF(B2943&lt;=750,"651-750",
 "751-850")))</f>
        <v>501-650</v>
      </c>
      <c r="R2943" t="str">
        <f>IF(L2943=1,"Customer already churned",
 IF(N2943&gt;=70,"Urgent attention required",
 IF(O2943="46-60","Focus retention efforts",
 IF(O2943="36-45","Extend retention strategies",
 IF(O2943="501-600","Engagement support required",
 IF(O2943="601-700","Monitor engagement",
 IF(AND(C2943="Germany",D2943="Female"),"Priority proactive retention",
 "General engagement")))))))</f>
        <v>General engagement</v>
      </c>
    </row>
    <row r="2944" spans="1:18" x14ac:dyDescent="0.35">
      <c r="A2944">
        <v>15715541</v>
      </c>
      <c r="B2944">
        <v>850</v>
      </c>
      <c r="C2944" t="s">
        <v>15</v>
      </c>
      <c r="D2944" t="s">
        <v>16</v>
      </c>
      <c r="E2944">
        <v>42</v>
      </c>
      <c r="F2944">
        <v>9</v>
      </c>
      <c r="G2944" s="3">
        <v>113311.11</v>
      </c>
      <c r="H2944">
        <v>1</v>
      </c>
      <c r="I2944">
        <v>1</v>
      </c>
      <c r="J2944">
        <v>1</v>
      </c>
      <c r="K2944" s="5">
        <v>198193.75</v>
      </c>
      <c r="L2944">
        <v>0</v>
      </c>
      <c r="M2944" t="str">
        <f t="shared" si="135"/>
        <v xml:space="preserve"> Reatined</v>
      </c>
      <c r="N2944" s="7">
        <v>16.666666666666661</v>
      </c>
      <c r="O2944" s="10" t="str">
        <f t="shared" si="136"/>
        <v>36-45</v>
      </c>
      <c r="P2944" t="str">
        <f t="shared" si="137"/>
        <v>7-9 Years</v>
      </c>
      <c r="Q2944" t="str">
        <f>IF(B2944&lt;=500,"300-500",
 IF(B2944&lt;=650,"501-650",
 IF(B2944&lt;=750,"651-750",
 "751-850")))</f>
        <v>751-850</v>
      </c>
      <c r="R2944" t="str">
        <f>IF(L2944=1,"Customer already churned",
 IF(N2944&gt;=70,"Urgent attention required",
 IF(O2944="46-60","Focus retention efforts",
 IF(O2944="36-45","Extend retention strategies",
 IF(O2944="501-600","Engagement support required",
 IF(O2944="601-700","Monitor engagement",
 IF(AND(C2944="Germany",D2944="Female"),"Priority proactive retention",
 "General engagement")))))))</f>
        <v>Extend retention strategies</v>
      </c>
    </row>
    <row r="2945" spans="1:18" x14ac:dyDescent="0.35">
      <c r="A2945">
        <v>15639277</v>
      </c>
      <c r="B2945">
        <v>678</v>
      </c>
      <c r="C2945" t="s">
        <v>15</v>
      </c>
      <c r="D2945" t="s">
        <v>16</v>
      </c>
      <c r="E2945">
        <v>41</v>
      </c>
      <c r="F2945">
        <v>9</v>
      </c>
      <c r="G2945" s="3">
        <v>0</v>
      </c>
      <c r="H2945">
        <v>1</v>
      </c>
      <c r="I2945">
        <v>0</v>
      </c>
      <c r="J2945">
        <v>0</v>
      </c>
      <c r="K2945" s="5">
        <v>13160.03</v>
      </c>
      <c r="L2945">
        <v>0</v>
      </c>
      <c r="M2945" t="str">
        <f t="shared" si="135"/>
        <v xml:space="preserve"> Reatined</v>
      </c>
      <c r="N2945" s="7">
        <v>58.333333333333343</v>
      </c>
      <c r="O2945" s="10" t="str">
        <f t="shared" si="136"/>
        <v>36-45</v>
      </c>
      <c r="P2945" t="str">
        <f t="shared" si="137"/>
        <v>7-9 Years</v>
      </c>
      <c r="Q2945" t="str">
        <f>IF(B2945&lt;=500,"300-500",
 IF(B2945&lt;=650,"501-650",
 IF(B2945&lt;=750,"651-750",
 "751-850")))</f>
        <v>651-750</v>
      </c>
      <c r="R2945" t="str">
        <f>IF(L2945=1,"Customer already churned",
 IF(N2945&gt;=70,"Urgent attention required",
 IF(O2945="46-60","Focus retention efforts",
 IF(O2945="36-45","Extend retention strategies",
 IF(O2945="501-600","Engagement support required",
 IF(O2945="601-700","Monitor engagement",
 IF(AND(C2945="Germany",D2945="Female"),"Priority proactive retention",
 "General engagement")))))))</f>
        <v>Extend retention strategies</v>
      </c>
    </row>
    <row r="2946" spans="1:18" x14ac:dyDescent="0.35">
      <c r="A2946">
        <v>15798850</v>
      </c>
      <c r="B2946">
        <v>576</v>
      </c>
      <c r="C2946" t="s">
        <v>15</v>
      </c>
      <c r="D2946" t="s">
        <v>18</v>
      </c>
      <c r="E2946">
        <v>32</v>
      </c>
      <c r="F2946">
        <v>7</v>
      </c>
      <c r="G2946" s="3">
        <v>0</v>
      </c>
      <c r="H2946">
        <v>2</v>
      </c>
      <c r="I2946">
        <v>1</v>
      </c>
      <c r="J2946">
        <v>0</v>
      </c>
      <c r="K2946" s="5">
        <v>4660.91</v>
      </c>
      <c r="L2946">
        <v>0</v>
      </c>
      <c r="M2946" t="str">
        <f t="shared" si="135"/>
        <v xml:space="preserve"> Reatined</v>
      </c>
      <c r="N2946" s="7">
        <v>33.333333333333329</v>
      </c>
      <c r="O2946" s="10" t="str">
        <f t="shared" si="136"/>
        <v>26-35</v>
      </c>
      <c r="P2946" t="str">
        <f t="shared" si="137"/>
        <v>7-9 Years</v>
      </c>
      <c r="Q2946" t="str">
        <f>IF(B2946&lt;=500,"300-500",
 IF(B2946&lt;=650,"501-650",
 IF(B2946&lt;=750,"651-750",
 "751-850")))</f>
        <v>501-650</v>
      </c>
      <c r="R2946" t="str">
        <f>IF(L2946=1,"Customer already churned",
 IF(N2946&gt;=70,"Urgent attention required",
 IF(O2946="46-60","Focus retention efforts",
 IF(O2946="36-45","Extend retention strategies",
 IF(O2946="501-600","Engagement support required",
 IF(O2946="601-700","Monitor engagement",
 IF(AND(C2946="Germany",D2946="Female"),"Priority proactive retention",
 "General engagement")))))))</f>
        <v>General engagement</v>
      </c>
    </row>
    <row r="2947" spans="1:18" x14ac:dyDescent="0.35">
      <c r="A2947">
        <v>15776348</v>
      </c>
      <c r="B2947">
        <v>835</v>
      </c>
      <c r="C2947" t="s">
        <v>19</v>
      </c>
      <c r="D2947" t="s">
        <v>18</v>
      </c>
      <c r="E2947">
        <v>20</v>
      </c>
      <c r="F2947">
        <v>4</v>
      </c>
      <c r="G2947" s="3">
        <v>124365.42</v>
      </c>
      <c r="H2947">
        <v>1</v>
      </c>
      <c r="I2947">
        <v>0</v>
      </c>
      <c r="J2947">
        <v>0</v>
      </c>
      <c r="K2947" s="5">
        <v>180197.74</v>
      </c>
      <c r="L2947">
        <v>1</v>
      </c>
      <c r="M2947" t="str">
        <f t="shared" ref="M2947:M3010" si="138">IF(L2947=1, "Churned"," Reatined")</f>
        <v>Churned</v>
      </c>
      <c r="N2947" s="7">
        <v>45.833333333333329</v>
      </c>
      <c r="O2947" s="10" t="str">
        <f t="shared" ref="O2947:O3010" si="139">IF(E2947&lt;=25,"18-25",
 IF(E2947&lt;=35,"26-35",
 IF(E2947&lt;=45,"36-45",
 IF(E2947&lt;=60,"46-60",
 "60+"))))</f>
        <v>18-25</v>
      </c>
      <c r="P2947" t="str">
        <f t="shared" ref="P2947:P3010" si="140">IF(F2947&lt;=3,"0-3 Years",
 IF(F2947&lt;=6,"4-6 Years",
 IF(F2947&lt;=9,"7-9 Years",
 "10+ Years")))</f>
        <v>4-6 Years</v>
      </c>
      <c r="Q2947" t="str">
        <f>IF(B2947&lt;=500,"300-500",
 IF(B2947&lt;=650,"501-650",
 IF(B2947&lt;=750,"651-750",
 "751-850")))</f>
        <v>751-850</v>
      </c>
      <c r="R2947" t="str">
        <f>IF(L2947=1,"Customer already churned",
 IF(N2947&gt;=70,"Urgent attention required",
 IF(O2947="46-60","Focus retention efforts",
 IF(O2947="36-45","Extend retention strategies",
 IF(O2947="501-600","Engagement support required",
 IF(O2947="601-700","Monitor engagement",
 IF(AND(C2947="Germany",D2947="Female"),"Priority proactive retention",
 "General engagement")))))))</f>
        <v>Customer already churned</v>
      </c>
    </row>
    <row r="2948" spans="1:18" x14ac:dyDescent="0.35">
      <c r="A2948">
        <v>15727696</v>
      </c>
      <c r="B2948">
        <v>592</v>
      </c>
      <c r="C2948" t="s">
        <v>15</v>
      </c>
      <c r="D2948" t="s">
        <v>18</v>
      </c>
      <c r="E2948">
        <v>42</v>
      </c>
      <c r="F2948">
        <v>1</v>
      </c>
      <c r="G2948" s="3">
        <v>147249.29</v>
      </c>
      <c r="H2948">
        <v>2</v>
      </c>
      <c r="I2948">
        <v>1</v>
      </c>
      <c r="J2948">
        <v>1</v>
      </c>
      <c r="K2948" s="5">
        <v>63023.02</v>
      </c>
      <c r="L2948">
        <v>0</v>
      </c>
      <c r="M2948" t="str">
        <f t="shared" si="138"/>
        <v xml:space="preserve"> Reatined</v>
      </c>
      <c r="N2948" s="7">
        <v>25</v>
      </c>
      <c r="O2948" s="10" t="str">
        <f t="shared" si="139"/>
        <v>36-45</v>
      </c>
      <c r="P2948" t="str">
        <f t="shared" si="140"/>
        <v>0-3 Years</v>
      </c>
      <c r="Q2948" t="str">
        <f>IF(B2948&lt;=500,"300-500",
 IF(B2948&lt;=650,"501-650",
 IF(B2948&lt;=750,"651-750",
 "751-850")))</f>
        <v>501-650</v>
      </c>
      <c r="R2948" t="str">
        <f>IF(L2948=1,"Customer already churned",
 IF(N2948&gt;=70,"Urgent attention required",
 IF(O2948="46-60","Focus retention efforts",
 IF(O2948="36-45","Extend retention strategies",
 IF(O2948="501-600","Engagement support required",
 IF(O2948="601-700","Monitor engagement",
 IF(AND(C2948="Germany",D2948="Female"),"Priority proactive retention",
 "General engagement")))))))</f>
        <v>Extend retention strategies</v>
      </c>
    </row>
    <row r="2949" spans="1:18" x14ac:dyDescent="0.35">
      <c r="A2949">
        <v>15793813</v>
      </c>
      <c r="B2949">
        <v>774</v>
      </c>
      <c r="C2949" t="s">
        <v>15</v>
      </c>
      <c r="D2949" t="s">
        <v>18</v>
      </c>
      <c r="E2949">
        <v>36</v>
      </c>
      <c r="F2949">
        <v>7</v>
      </c>
      <c r="G2949" s="3">
        <v>103688.19</v>
      </c>
      <c r="H2949">
        <v>1</v>
      </c>
      <c r="I2949">
        <v>0</v>
      </c>
      <c r="J2949">
        <v>1</v>
      </c>
      <c r="K2949" s="5">
        <v>118971.74</v>
      </c>
      <c r="L2949">
        <v>0</v>
      </c>
      <c r="M2949" t="str">
        <f t="shared" si="138"/>
        <v xml:space="preserve"> Reatined</v>
      </c>
      <c r="N2949" s="7">
        <v>25</v>
      </c>
      <c r="O2949" s="10" t="str">
        <f t="shared" si="139"/>
        <v>36-45</v>
      </c>
      <c r="P2949" t="str">
        <f t="shared" si="140"/>
        <v>7-9 Years</v>
      </c>
      <c r="Q2949" t="str">
        <f>IF(B2949&lt;=500,"300-500",
 IF(B2949&lt;=650,"501-650",
 IF(B2949&lt;=750,"651-750",
 "751-850")))</f>
        <v>751-850</v>
      </c>
      <c r="R2949" t="str">
        <f>IF(L2949=1,"Customer already churned",
 IF(N2949&gt;=70,"Urgent attention required",
 IF(O2949="46-60","Focus retention efforts",
 IF(O2949="36-45","Extend retention strategies",
 IF(O2949="501-600","Engagement support required",
 IF(O2949="601-700","Monitor engagement",
 IF(AND(C2949="Germany",D2949="Female"),"Priority proactive retention",
 "General engagement")))))))</f>
        <v>Extend retention strategies</v>
      </c>
    </row>
    <row r="2950" spans="1:18" x14ac:dyDescent="0.35">
      <c r="A2950">
        <v>15694395</v>
      </c>
      <c r="B2950">
        <v>620</v>
      </c>
      <c r="C2950" t="s">
        <v>15</v>
      </c>
      <c r="D2950" t="s">
        <v>16</v>
      </c>
      <c r="E2950">
        <v>29</v>
      </c>
      <c r="F2950">
        <v>1</v>
      </c>
      <c r="G2950" s="3">
        <v>138740.24</v>
      </c>
      <c r="H2950">
        <v>2</v>
      </c>
      <c r="I2950">
        <v>0</v>
      </c>
      <c r="J2950">
        <v>0</v>
      </c>
      <c r="K2950" s="5">
        <v>154700.60999999999</v>
      </c>
      <c r="L2950">
        <v>0</v>
      </c>
      <c r="M2950" t="str">
        <f t="shared" si="138"/>
        <v xml:space="preserve"> Reatined</v>
      </c>
      <c r="N2950" s="7">
        <v>54.166666666666657</v>
      </c>
      <c r="O2950" s="10" t="str">
        <f t="shared" si="139"/>
        <v>26-35</v>
      </c>
      <c r="P2950" t="str">
        <f t="shared" si="140"/>
        <v>0-3 Years</v>
      </c>
      <c r="Q2950" t="str">
        <f>IF(B2950&lt;=500,"300-500",
 IF(B2950&lt;=650,"501-650",
 IF(B2950&lt;=750,"651-750",
 "751-850")))</f>
        <v>501-650</v>
      </c>
      <c r="R2950" t="str">
        <f>IF(L2950=1,"Customer already churned",
 IF(N2950&gt;=70,"Urgent attention required",
 IF(O2950="46-60","Focus retention efforts",
 IF(O2950="36-45","Extend retention strategies",
 IF(O2950="501-600","Engagement support required",
 IF(O2950="601-700","Monitor engagement",
 IF(AND(C2950="Germany",D2950="Female"),"Priority proactive retention",
 "General engagement")))))))</f>
        <v>General engagement</v>
      </c>
    </row>
    <row r="2951" spans="1:18" x14ac:dyDescent="0.35">
      <c r="A2951">
        <v>15764195</v>
      </c>
      <c r="B2951">
        <v>519</v>
      </c>
      <c r="C2951" t="s">
        <v>17</v>
      </c>
      <c r="D2951" t="s">
        <v>18</v>
      </c>
      <c r="E2951">
        <v>39</v>
      </c>
      <c r="F2951">
        <v>4</v>
      </c>
      <c r="G2951" s="3">
        <v>111900.14</v>
      </c>
      <c r="H2951">
        <v>1</v>
      </c>
      <c r="I2951">
        <v>1</v>
      </c>
      <c r="J2951">
        <v>1</v>
      </c>
      <c r="K2951" s="5">
        <v>97577.17</v>
      </c>
      <c r="L2951">
        <v>0</v>
      </c>
      <c r="M2951" t="str">
        <f t="shared" si="138"/>
        <v xml:space="preserve"> Reatined</v>
      </c>
      <c r="N2951" s="7">
        <v>16.666666666666661</v>
      </c>
      <c r="O2951" s="10" t="str">
        <f t="shared" si="139"/>
        <v>36-45</v>
      </c>
      <c r="P2951" t="str">
        <f t="shared" si="140"/>
        <v>4-6 Years</v>
      </c>
      <c r="Q2951" t="str">
        <f>IF(B2951&lt;=500,"300-500",
 IF(B2951&lt;=650,"501-650",
 IF(B2951&lt;=750,"651-750",
 "751-850")))</f>
        <v>501-650</v>
      </c>
      <c r="R2951" t="str">
        <f>IF(L2951=1,"Customer already churned",
 IF(N2951&gt;=70,"Urgent attention required",
 IF(O2951="46-60","Focus retention efforts",
 IF(O2951="36-45","Extend retention strategies",
 IF(O2951="501-600","Engagement support required",
 IF(O2951="601-700","Monitor engagement",
 IF(AND(C2951="Germany",D2951="Female"),"Priority proactive retention",
 "General engagement")))))))</f>
        <v>Extend retention strategies</v>
      </c>
    </row>
    <row r="2952" spans="1:18" x14ac:dyDescent="0.35">
      <c r="A2952">
        <v>15744919</v>
      </c>
      <c r="B2952">
        <v>734</v>
      </c>
      <c r="C2952" t="s">
        <v>17</v>
      </c>
      <c r="D2952" t="s">
        <v>16</v>
      </c>
      <c r="E2952">
        <v>37</v>
      </c>
      <c r="F2952">
        <v>0</v>
      </c>
      <c r="G2952" s="3">
        <v>152760.24</v>
      </c>
      <c r="H2952">
        <v>1</v>
      </c>
      <c r="I2952">
        <v>1</v>
      </c>
      <c r="J2952">
        <v>1</v>
      </c>
      <c r="K2952" s="5">
        <v>48990.5</v>
      </c>
      <c r="L2952">
        <v>0</v>
      </c>
      <c r="M2952" t="str">
        <f t="shared" si="138"/>
        <v xml:space="preserve"> Reatined</v>
      </c>
      <c r="N2952" s="7">
        <v>41.666666666666671</v>
      </c>
      <c r="O2952" s="10" t="str">
        <f t="shared" si="139"/>
        <v>36-45</v>
      </c>
      <c r="P2952" t="str">
        <f t="shared" si="140"/>
        <v>0-3 Years</v>
      </c>
      <c r="Q2952" t="str">
        <f>IF(B2952&lt;=500,"300-500",
 IF(B2952&lt;=650,"501-650",
 IF(B2952&lt;=750,"651-750",
 "751-850")))</f>
        <v>651-750</v>
      </c>
      <c r="R2952" t="str">
        <f>IF(L2952=1,"Customer already churned",
 IF(N2952&gt;=70,"Urgent attention required",
 IF(O2952="46-60","Focus retention efforts",
 IF(O2952="36-45","Extend retention strategies",
 IF(O2952="501-600","Engagement support required",
 IF(O2952="601-700","Monitor engagement",
 IF(AND(C2952="Germany",D2952="Female"),"Priority proactive retention",
 "General engagement")))))))</f>
        <v>Extend retention strategies</v>
      </c>
    </row>
    <row r="2953" spans="1:18" x14ac:dyDescent="0.35">
      <c r="A2953">
        <v>15671655</v>
      </c>
      <c r="B2953">
        <v>763</v>
      </c>
      <c r="C2953" t="s">
        <v>19</v>
      </c>
      <c r="D2953" t="s">
        <v>18</v>
      </c>
      <c r="E2953">
        <v>31</v>
      </c>
      <c r="F2953">
        <v>7</v>
      </c>
      <c r="G2953" s="3">
        <v>143966.29999999999</v>
      </c>
      <c r="H2953">
        <v>2</v>
      </c>
      <c r="I2953">
        <v>1</v>
      </c>
      <c r="J2953">
        <v>1</v>
      </c>
      <c r="K2953" s="5">
        <v>140262.96</v>
      </c>
      <c r="L2953">
        <v>1</v>
      </c>
      <c r="M2953" t="str">
        <f t="shared" si="138"/>
        <v>Churned</v>
      </c>
      <c r="N2953" s="7">
        <v>0</v>
      </c>
      <c r="O2953" s="10" t="str">
        <f t="shared" si="139"/>
        <v>26-35</v>
      </c>
      <c r="P2953" t="str">
        <f t="shared" si="140"/>
        <v>7-9 Years</v>
      </c>
      <c r="Q2953" t="str">
        <f>IF(B2953&lt;=500,"300-500",
 IF(B2953&lt;=650,"501-650",
 IF(B2953&lt;=750,"651-750",
 "751-850")))</f>
        <v>751-850</v>
      </c>
      <c r="R2953" t="str">
        <f>IF(L2953=1,"Customer already churned",
 IF(N2953&gt;=70,"Urgent attention required",
 IF(O2953="46-60","Focus retention efforts",
 IF(O2953="36-45","Extend retention strategies",
 IF(O2953="501-600","Engagement support required",
 IF(O2953="601-700","Monitor engagement",
 IF(AND(C2953="Germany",D2953="Female"),"Priority proactive retention",
 "General engagement")))))))</f>
        <v>Customer already churned</v>
      </c>
    </row>
    <row r="2954" spans="1:18" x14ac:dyDescent="0.35">
      <c r="A2954">
        <v>15654901</v>
      </c>
      <c r="B2954">
        <v>733</v>
      </c>
      <c r="C2954" t="s">
        <v>15</v>
      </c>
      <c r="D2954" t="s">
        <v>18</v>
      </c>
      <c r="E2954">
        <v>51</v>
      </c>
      <c r="F2954">
        <v>10</v>
      </c>
      <c r="G2954" s="3">
        <v>141556.96</v>
      </c>
      <c r="H2954">
        <v>1</v>
      </c>
      <c r="I2954">
        <v>1</v>
      </c>
      <c r="J2954">
        <v>0</v>
      </c>
      <c r="K2954" s="5">
        <v>130189.53</v>
      </c>
      <c r="L2954">
        <v>0</v>
      </c>
      <c r="M2954" t="str">
        <f t="shared" si="138"/>
        <v xml:space="preserve"> Reatined</v>
      </c>
      <c r="N2954" s="7">
        <v>54.166666666666657</v>
      </c>
      <c r="O2954" s="10" t="str">
        <f t="shared" si="139"/>
        <v>46-60</v>
      </c>
      <c r="P2954" t="str">
        <f t="shared" si="140"/>
        <v>10+ Years</v>
      </c>
      <c r="Q2954" t="str">
        <f>IF(B2954&lt;=500,"300-500",
 IF(B2954&lt;=650,"501-650",
 IF(B2954&lt;=750,"651-750",
 "751-850")))</f>
        <v>651-750</v>
      </c>
      <c r="R2954" t="str">
        <f>IF(L2954=1,"Customer already churned",
 IF(N2954&gt;=70,"Urgent attention required",
 IF(O2954="46-60","Focus retention efforts",
 IF(O2954="36-45","Extend retention strategies",
 IF(O2954="501-600","Engagement support required",
 IF(O2954="601-700","Monitor engagement",
 IF(AND(C2954="Germany",D2954="Female"),"Priority proactive retention",
 "General engagement")))))))</f>
        <v>Focus retention efforts</v>
      </c>
    </row>
    <row r="2955" spans="1:18" x14ac:dyDescent="0.35">
      <c r="A2955">
        <v>15649136</v>
      </c>
      <c r="B2955">
        <v>650</v>
      </c>
      <c r="C2955" t="s">
        <v>15</v>
      </c>
      <c r="D2955" t="s">
        <v>16</v>
      </c>
      <c r="E2955">
        <v>43</v>
      </c>
      <c r="F2955">
        <v>6</v>
      </c>
      <c r="G2955" s="3">
        <v>0</v>
      </c>
      <c r="H2955">
        <v>2</v>
      </c>
      <c r="I2955">
        <v>1</v>
      </c>
      <c r="J2955">
        <v>1</v>
      </c>
      <c r="K2955" s="5">
        <v>16301.91</v>
      </c>
      <c r="L2955">
        <v>0</v>
      </c>
      <c r="M2955" t="str">
        <f t="shared" si="138"/>
        <v xml:space="preserve"> Reatined</v>
      </c>
      <c r="N2955" s="7">
        <v>12.5</v>
      </c>
      <c r="O2955" s="10" t="str">
        <f t="shared" si="139"/>
        <v>36-45</v>
      </c>
      <c r="P2955" t="str">
        <f t="shared" si="140"/>
        <v>4-6 Years</v>
      </c>
      <c r="Q2955" t="str">
        <f>IF(B2955&lt;=500,"300-500",
 IF(B2955&lt;=650,"501-650",
 IF(B2955&lt;=750,"651-750",
 "751-850")))</f>
        <v>501-650</v>
      </c>
      <c r="R2955" t="str">
        <f>IF(L2955=1,"Customer already churned",
 IF(N2955&gt;=70,"Urgent attention required",
 IF(O2955="46-60","Focus retention efforts",
 IF(O2955="36-45","Extend retention strategies",
 IF(O2955="501-600","Engagement support required",
 IF(O2955="601-700","Monitor engagement",
 IF(AND(C2955="Germany",D2955="Female"),"Priority proactive retention",
 "General engagement")))))))</f>
        <v>Extend retention strategies</v>
      </c>
    </row>
    <row r="2956" spans="1:18" x14ac:dyDescent="0.35">
      <c r="A2956">
        <v>15775562</v>
      </c>
      <c r="B2956">
        <v>538</v>
      </c>
      <c r="C2956" t="s">
        <v>15</v>
      </c>
      <c r="D2956" t="s">
        <v>16</v>
      </c>
      <c r="E2956">
        <v>33</v>
      </c>
      <c r="F2956">
        <v>5</v>
      </c>
      <c r="G2956" s="3">
        <v>0</v>
      </c>
      <c r="H2956">
        <v>2</v>
      </c>
      <c r="I2956">
        <v>1</v>
      </c>
      <c r="J2956">
        <v>0</v>
      </c>
      <c r="K2956" s="5">
        <v>126962.41</v>
      </c>
      <c r="L2956">
        <v>0</v>
      </c>
      <c r="M2956" t="str">
        <f t="shared" si="138"/>
        <v xml:space="preserve"> Reatined</v>
      </c>
      <c r="N2956" s="7">
        <v>33.333333333333329</v>
      </c>
      <c r="O2956" s="10" t="str">
        <f t="shared" si="139"/>
        <v>26-35</v>
      </c>
      <c r="P2956" t="str">
        <f t="shared" si="140"/>
        <v>4-6 Years</v>
      </c>
      <c r="Q2956" t="str">
        <f>IF(B2956&lt;=500,"300-500",
 IF(B2956&lt;=650,"501-650",
 IF(B2956&lt;=750,"651-750",
 "751-850")))</f>
        <v>501-650</v>
      </c>
      <c r="R2956" t="str">
        <f>IF(L2956=1,"Customer already churned",
 IF(N2956&gt;=70,"Urgent attention required",
 IF(O2956="46-60","Focus retention efforts",
 IF(O2956="36-45","Extend retention strategies",
 IF(O2956="501-600","Engagement support required",
 IF(O2956="601-700","Monitor engagement",
 IF(AND(C2956="Germany",D2956="Female"),"Priority proactive retention",
 "General engagement")))))))</f>
        <v>General engagement</v>
      </c>
    </row>
    <row r="2957" spans="1:18" x14ac:dyDescent="0.35">
      <c r="A2957">
        <v>15807481</v>
      </c>
      <c r="B2957">
        <v>577</v>
      </c>
      <c r="C2957" t="s">
        <v>15</v>
      </c>
      <c r="D2957" t="s">
        <v>16</v>
      </c>
      <c r="E2957">
        <v>46</v>
      </c>
      <c r="F2957">
        <v>1</v>
      </c>
      <c r="G2957" s="3">
        <v>0</v>
      </c>
      <c r="H2957">
        <v>1</v>
      </c>
      <c r="I2957">
        <v>1</v>
      </c>
      <c r="J2957">
        <v>1</v>
      </c>
      <c r="K2957" s="5">
        <v>158750.53</v>
      </c>
      <c r="L2957">
        <v>0</v>
      </c>
      <c r="M2957" t="str">
        <f t="shared" si="138"/>
        <v xml:space="preserve"> Reatined</v>
      </c>
      <c r="N2957" s="7">
        <v>54.166666666666657</v>
      </c>
      <c r="O2957" s="10" t="str">
        <f t="shared" si="139"/>
        <v>46-60</v>
      </c>
      <c r="P2957" t="str">
        <f t="shared" si="140"/>
        <v>0-3 Years</v>
      </c>
      <c r="Q2957" t="str">
        <f>IF(B2957&lt;=500,"300-500",
 IF(B2957&lt;=650,"501-650",
 IF(B2957&lt;=750,"651-750",
 "751-850")))</f>
        <v>501-650</v>
      </c>
      <c r="R2957" t="str">
        <f>IF(L2957=1,"Customer already churned",
 IF(N2957&gt;=70,"Urgent attention required",
 IF(O2957="46-60","Focus retention efforts",
 IF(O2957="36-45","Extend retention strategies",
 IF(O2957="501-600","Engagement support required",
 IF(O2957="601-700","Monitor engagement",
 IF(AND(C2957="Germany",D2957="Female"),"Priority proactive retention",
 "General engagement")))))))</f>
        <v>Focus retention efforts</v>
      </c>
    </row>
    <row r="2958" spans="1:18" x14ac:dyDescent="0.35">
      <c r="A2958">
        <v>15642885</v>
      </c>
      <c r="B2958">
        <v>792</v>
      </c>
      <c r="C2958" t="s">
        <v>15</v>
      </c>
      <c r="D2958" t="s">
        <v>18</v>
      </c>
      <c r="E2958">
        <v>30</v>
      </c>
      <c r="F2958">
        <v>8</v>
      </c>
      <c r="G2958" s="3">
        <v>0</v>
      </c>
      <c r="H2958">
        <v>2</v>
      </c>
      <c r="I2958">
        <v>1</v>
      </c>
      <c r="J2958">
        <v>0</v>
      </c>
      <c r="K2958" s="5">
        <v>199644.2</v>
      </c>
      <c r="L2958">
        <v>0</v>
      </c>
      <c r="M2958" t="str">
        <f t="shared" si="138"/>
        <v xml:space="preserve"> Reatined</v>
      </c>
      <c r="N2958" s="7">
        <v>33.333333333333329</v>
      </c>
      <c r="O2958" s="10" t="str">
        <f t="shared" si="139"/>
        <v>26-35</v>
      </c>
      <c r="P2958" t="str">
        <f t="shared" si="140"/>
        <v>7-9 Years</v>
      </c>
      <c r="Q2958" t="str">
        <f>IF(B2958&lt;=500,"300-500",
 IF(B2958&lt;=650,"501-650",
 IF(B2958&lt;=750,"651-750",
 "751-850")))</f>
        <v>751-850</v>
      </c>
      <c r="R2958" t="str">
        <f>IF(L2958=1,"Customer already churned",
 IF(N2958&gt;=70,"Urgent attention required",
 IF(O2958="46-60","Focus retention efforts",
 IF(O2958="36-45","Extend retention strategies",
 IF(O2958="501-600","Engagement support required",
 IF(O2958="601-700","Monitor engagement",
 IF(AND(C2958="Germany",D2958="Female"),"Priority proactive retention",
 "General engagement")))))))</f>
        <v>General engagement</v>
      </c>
    </row>
    <row r="2959" spans="1:18" x14ac:dyDescent="0.35">
      <c r="A2959">
        <v>15789109</v>
      </c>
      <c r="B2959">
        <v>686</v>
      </c>
      <c r="C2959" t="s">
        <v>15</v>
      </c>
      <c r="D2959" t="s">
        <v>16</v>
      </c>
      <c r="E2959">
        <v>41</v>
      </c>
      <c r="F2959">
        <v>10</v>
      </c>
      <c r="G2959" s="3">
        <v>0</v>
      </c>
      <c r="H2959">
        <v>1</v>
      </c>
      <c r="I2959">
        <v>1</v>
      </c>
      <c r="J2959">
        <v>1</v>
      </c>
      <c r="K2959" s="5">
        <v>144272.71</v>
      </c>
      <c r="L2959">
        <v>1</v>
      </c>
      <c r="M2959" t="str">
        <f t="shared" si="138"/>
        <v>Churned</v>
      </c>
      <c r="N2959" s="7">
        <v>29.166666666666671</v>
      </c>
      <c r="O2959" s="10" t="str">
        <f t="shared" si="139"/>
        <v>36-45</v>
      </c>
      <c r="P2959" t="str">
        <f t="shared" si="140"/>
        <v>10+ Years</v>
      </c>
      <c r="Q2959" t="str">
        <f>IF(B2959&lt;=500,"300-500",
 IF(B2959&lt;=650,"501-650",
 IF(B2959&lt;=750,"651-750",
 "751-850")))</f>
        <v>651-750</v>
      </c>
      <c r="R2959" t="str">
        <f>IF(L2959=1,"Customer already churned",
 IF(N2959&gt;=70,"Urgent attention required",
 IF(O2959="46-60","Focus retention efforts",
 IF(O2959="36-45","Extend retention strategies",
 IF(O2959="501-600","Engagement support required",
 IF(O2959="601-700","Monitor engagement",
 IF(AND(C2959="Germany",D2959="Female"),"Priority proactive retention",
 "General engagement")))))))</f>
        <v>Customer already churned</v>
      </c>
    </row>
    <row r="2960" spans="1:18" x14ac:dyDescent="0.35">
      <c r="A2960">
        <v>15814004</v>
      </c>
      <c r="B2960">
        <v>589</v>
      </c>
      <c r="C2960" t="s">
        <v>15</v>
      </c>
      <c r="D2960" t="s">
        <v>18</v>
      </c>
      <c r="E2960">
        <v>29</v>
      </c>
      <c r="F2960">
        <v>2</v>
      </c>
      <c r="G2960" s="3">
        <v>0</v>
      </c>
      <c r="H2960">
        <v>2</v>
      </c>
      <c r="I2960">
        <v>0</v>
      </c>
      <c r="J2960">
        <v>1</v>
      </c>
      <c r="K2960" s="5">
        <v>98320.27</v>
      </c>
      <c r="L2960">
        <v>0</v>
      </c>
      <c r="M2960" t="str">
        <f t="shared" si="138"/>
        <v xml:space="preserve"> Reatined</v>
      </c>
      <c r="N2960" s="7">
        <v>45.833333333333329</v>
      </c>
      <c r="O2960" s="10" t="str">
        <f t="shared" si="139"/>
        <v>26-35</v>
      </c>
      <c r="P2960" t="str">
        <f t="shared" si="140"/>
        <v>0-3 Years</v>
      </c>
      <c r="Q2960" t="str">
        <f>IF(B2960&lt;=500,"300-500",
 IF(B2960&lt;=650,"501-650",
 IF(B2960&lt;=750,"651-750",
 "751-850")))</f>
        <v>501-650</v>
      </c>
      <c r="R2960" t="str">
        <f>IF(L2960=1,"Customer already churned",
 IF(N2960&gt;=70,"Urgent attention required",
 IF(O2960="46-60","Focus retention efforts",
 IF(O2960="36-45","Extend retention strategies",
 IF(O2960="501-600","Engagement support required",
 IF(O2960="601-700","Monitor engagement",
 IF(AND(C2960="Germany",D2960="Female"),"Priority proactive retention",
 "General engagement")))))))</f>
        <v>General engagement</v>
      </c>
    </row>
    <row r="2961" spans="1:18" x14ac:dyDescent="0.35">
      <c r="A2961">
        <v>15673619</v>
      </c>
      <c r="B2961">
        <v>530</v>
      </c>
      <c r="C2961" t="s">
        <v>15</v>
      </c>
      <c r="D2961" t="s">
        <v>18</v>
      </c>
      <c r="E2961">
        <v>25</v>
      </c>
      <c r="F2961">
        <v>9</v>
      </c>
      <c r="G2961" s="3">
        <v>162560.32000000001</v>
      </c>
      <c r="H2961">
        <v>1</v>
      </c>
      <c r="I2961">
        <v>1</v>
      </c>
      <c r="J2961">
        <v>0</v>
      </c>
      <c r="K2961" s="5">
        <v>64129.03</v>
      </c>
      <c r="L2961">
        <v>0</v>
      </c>
      <c r="M2961" t="str">
        <f t="shared" si="138"/>
        <v xml:space="preserve"> Reatined</v>
      </c>
      <c r="N2961" s="7">
        <v>37.5</v>
      </c>
      <c r="O2961" s="10" t="str">
        <f t="shared" si="139"/>
        <v>18-25</v>
      </c>
      <c r="P2961" t="str">
        <f t="shared" si="140"/>
        <v>7-9 Years</v>
      </c>
      <c r="Q2961" t="str">
        <f>IF(B2961&lt;=500,"300-500",
 IF(B2961&lt;=650,"501-650",
 IF(B2961&lt;=750,"651-750",
 "751-850")))</f>
        <v>501-650</v>
      </c>
      <c r="R2961" t="str">
        <f>IF(L2961=1,"Customer already churned",
 IF(N2961&gt;=70,"Urgent attention required",
 IF(O2961="46-60","Focus retention efforts",
 IF(O2961="36-45","Extend retention strategies",
 IF(O2961="501-600","Engagement support required",
 IF(O2961="601-700","Monitor engagement",
 IF(AND(C2961="Germany",D2961="Female"),"Priority proactive retention",
 "General engagement")))))))</f>
        <v>General engagement</v>
      </c>
    </row>
    <row r="2962" spans="1:18" x14ac:dyDescent="0.35">
      <c r="A2962">
        <v>15595135</v>
      </c>
      <c r="B2962">
        <v>778</v>
      </c>
      <c r="C2962" t="s">
        <v>19</v>
      </c>
      <c r="D2962" t="s">
        <v>16</v>
      </c>
      <c r="E2962">
        <v>29</v>
      </c>
      <c r="F2962">
        <v>7</v>
      </c>
      <c r="G2962" s="3">
        <v>123229.46</v>
      </c>
      <c r="H2962">
        <v>1</v>
      </c>
      <c r="I2962">
        <v>1</v>
      </c>
      <c r="J2962">
        <v>0</v>
      </c>
      <c r="K2962" s="5">
        <v>181221.09</v>
      </c>
      <c r="L2962">
        <v>0</v>
      </c>
      <c r="M2962" t="str">
        <f t="shared" si="138"/>
        <v xml:space="preserve"> Reatined</v>
      </c>
      <c r="N2962" s="7">
        <v>37.5</v>
      </c>
      <c r="O2962" s="10" t="str">
        <f t="shared" si="139"/>
        <v>26-35</v>
      </c>
      <c r="P2962" t="str">
        <f t="shared" si="140"/>
        <v>7-9 Years</v>
      </c>
      <c r="Q2962" t="str">
        <f>IF(B2962&lt;=500,"300-500",
 IF(B2962&lt;=650,"501-650",
 IF(B2962&lt;=750,"651-750",
 "751-850")))</f>
        <v>751-850</v>
      </c>
      <c r="R2962" t="str">
        <f>IF(L2962=1,"Customer already churned",
 IF(N2962&gt;=70,"Urgent attention required",
 IF(O2962="46-60","Focus retention efforts",
 IF(O2962="36-45","Extend retention strategies",
 IF(O2962="501-600","Engagement support required",
 IF(O2962="601-700","Monitor engagement",
 IF(AND(C2962="Germany",D2962="Female"),"Priority proactive retention",
 "General engagement")))))))</f>
        <v>Priority proactive retention</v>
      </c>
    </row>
    <row r="2963" spans="1:18" x14ac:dyDescent="0.35">
      <c r="A2963">
        <v>15583681</v>
      </c>
      <c r="B2963">
        <v>616</v>
      </c>
      <c r="C2963" t="s">
        <v>17</v>
      </c>
      <c r="D2963" t="s">
        <v>18</v>
      </c>
      <c r="E2963">
        <v>31</v>
      </c>
      <c r="F2963">
        <v>7</v>
      </c>
      <c r="G2963" s="3">
        <v>76665.710000000006</v>
      </c>
      <c r="H2963">
        <v>2</v>
      </c>
      <c r="I2963">
        <v>1</v>
      </c>
      <c r="J2963">
        <v>1</v>
      </c>
      <c r="K2963" s="5">
        <v>163809.07999999999</v>
      </c>
      <c r="L2963">
        <v>0</v>
      </c>
      <c r="M2963" t="str">
        <f t="shared" si="138"/>
        <v xml:space="preserve"> Reatined</v>
      </c>
      <c r="N2963" s="7">
        <v>0</v>
      </c>
      <c r="O2963" s="10" t="str">
        <f t="shared" si="139"/>
        <v>26-35</v>
      </c>
      <c r="P2963" t="str">
        <f t="shared" si="140"/>
        <v>7-9 Years</v>
      </c>
      <c r="Q2963" t="str">
        <f>IF(B2963&lt;=500,"300-500",
 IF(B2963&lt;=650,"501-650",
 IF(B2963&lt;=750,"651-750",
 "751-850")))</f>
        <v>501-650</v>
      </c>
      <c r="R2963" t="str">
        <f>IF(L2963=1,"Customer already churned",
 IF(N2963&gt;=70,"Urgent attention required",
 IF(O2963="46-60","Focus retention efforts",
 IF(O2963="36-45","Extend retention strategies",
 IF(O2963="501-600","Engagement support required",
 IF(O2963="601-700","Monitor engagement",
 IF(AND(C2963="Germany",D2963="Female"),"Priority proactive retention",
 "General engagement")))))))</f>
        <v>General engagement</v>
      </c>
    </row>
    <row r="2964" spans="1:18" x14ac:dyDescent="0.35">
      <c r="A2964">
        <v>15605000</v>
      </c>
      <c r="B2964">
        <v>550</v>
      </c>
      <c r="C2964" t="s">
        <v>15</v>
      </c>
      <c r="D2964" t="s">
        <v>18</v>
      </c>
      <c r="E2964">
        <v>38</v>
      </c>
      <c r="F2964">
        <v>9</v>
      </c>
      <c r="G2964" s="3">
        <v>140278.99</v>
      </c>
      <c r="H2964">
        <v>3</v>
      </c>
      <c r="I2964">
        <v>1</v>
      </c>
      <c r="J2964">
        <v>1</v>
      </c>
      <c r="K2964" s="5">
        <v>171457.06</v>
      </c>
      <c r="L2964">
        <v>1</v>
      </c>
      <c r="M2964" t="str">
        <f t="shared" si="138"/>
        <v>Churned</v>
      </c>
      <c r="N2964" s="7">
        <v>0</v>
      </c>
      <c r="O2964" s="10" t="str">
        <f t="shared" si="139"/>
        <v>36-45</v>
      </c>
      <c r="P2964" t="str">
        <f t="shared" si="140"/>
        <v>7-9 Years</v>
      </c>
      <c r="Q2964" t="str">
        <f>IF(B2964&lt;=500,"300-500",
 IF(B2964&lt;=650,"501-650",
 IF(B2964&lt;=750,"651-750",
 "751-850")))</f>
        <v>501-650</v>
      </c>
      <c r="R2964" t="str">
        <f>IF(L2964=1,"Customer already churned",
 IF(N2964&gt;=70,"Urgent attention required",
 IF(O2964="46-60","Focus retention efforts",
 IF(O2964="36-45","Extend retention strategies",
 IF(O2964="501-600","Engagement support required",
 IF(O2964="601-700","Monitor engagement",
 IF(AND(C2964="Germany",D2964="Female"),"Priority proactive retention",
 "General engagement")))))))</f>
        <v>Customer already churned</v>
      </c>
    </row>
    <row r="2965" spans="1:18" x14ac:dyDescent="0.35">
      <c r="A2965">
        <v>15718071</v>
      </c>
      <c r="B2965">
        <v>655</v>
      </c>
      <c r="C2965" t="s">
        <v>15</v>
      </c>
      <c r="D2965" t="s">
        <v>16</v>
      </c>
      <c r="E2965">
        <v>51</v>
      </c>
      <c r="F2965">
        <v>3</v>
      </c>
      <c r="G2965" s="3">
        <v>0</v>
      </c>
      <c r="H2965">
        <v>2</v>
      </c>
      <c r="I2965">
        <v>0</v>
      </c>
      <c r="J2965">
        <v>1</v>
      </c>
      <c r="K2965" s="5">
        <v>15801.02</v>
      </c>
      <c r="L2965">
        <v>0</v>
      </c>
      <c r="M2965" t="str">
        <f t="shared" si="138"/>
        <v xml:space="preserve"> Reatined</v>
      </c>
      <c r="N2965" s="7">
        <v>37.5</v>
      </c>
      <c r="O2965" s="10" t="str">
        <f t="shared" si="139"/>
        <v>46-60</v>
      </c>
      <c r="P2965" t="str">
        <f t="shared" si="140"/>
        <v>0-3 Years</v>
      </c>
      <c r="Q2965" t="str">
        <f>IF(B2965&lt;=500,"300-500",
 IF(B2965&lt;=650,"501-650",
 IF(B2965&lt;=750,"651-750",
 "751-850")))</f>
        <v>651-750</v>
      </c>
      <c r="R2965" t="str">
        <f>IF(L2965=1,"Customer already churned",
 IF(N2965&gt;=70,"Urgent attention required",
 IF(O2965="46-60","Focus retention efforts",
 IF(O2965="36-45","Extend retention strategies",
 IF(O2965="501-600","Engagement support required",
 IF(O2965="601-700","Monitor engagement",
 IF(AND(C2965="Germany",D2965="Female"),"Priority proactive retention",
 "General engagement")))))))</f>
        <v>Focus retention efforts</v>
      </c>
    </row>
    <row r="2966" spans="1:18" x14ac:dyDescent="0.35">
      <c r="A2966">
        <v>15679760</v>
      </c>
      <c r="B2966">
        <v>721</v>
      </c>
      <c r="C2966" t="s">
        <v>15</v>
      </c>
      <c r="D2966" t="s">
        <v>18</v>
      </c>
      <c r="E2966">
        <v>46</v>
      </c>
      <c r="F2966">
        <v>1</v>
      </c>
      <c r="G2966" s="3">
        <v>115764.32</v>
      </c>
      <c r="H2966">
        <v>2</v>
      </c>
      <c r="I2966">
        <v>0</v>
      </c>
      <c r="J2966">
        <v>0</v>
      </c>
      <c r="K2966" s="5">
        <v>102950.79</v>
      </c>
      <c r="L2966">
        <v>0</v>
      </c>
      <c r="M2966" t="str">
        <f t="shared" si="138"/>
        <v xml:space="preserve"> Reatined</v>
      </c>
      <c r="N2966" s="7">
        <v>54.166666666666657</v>
      </c>
      <c r="O2966" s="10" t="str">
        <f t="shared" si="139"/>
        <v>46-60</v>
      </c>
      <c r="P2966" t="str">
        <f t="shared" si="140"/>
        <v>0-3 Years</v>
      </c>
      <c r="Q2966" t="str">
        <f>IF(B2966&lt;=500,"300-500",
 IF(B2966&lt;=650,"501-650",
 IF(B2966&lt;=750,"651-750",
 "751-850")))</f>
        <v>651-750</v>
      </c>
      <c r="R2966" t="str">
        <f>IF(L2966=1,"Customer already churned",
 IF(N2966&gt;=70,"Urgent attention required",
 IF(O2966="46-60","Focus retention efforts",
 IF(O2966="36-45","Extend retention strategies",
 IF(O2966="501-600","Engagement support required",
 IF(O2966="601-700","Monitor engagement",
 IF(AND(C2966="Germany",D2966="Female"),"Priority proactive retention",
 "General engagement")))))))</f>
        <v>Focus retention efforts</v>
      </c>
    </row>
    <row r="2967" spans="1:18" x14ac:dyDescent="0.35">
      <c r="A2967">
        <v>15654574</v>
      </c>
      <c r="B2967">
        <v>499</v>
      </c>
      <c r="C2967" t="s">
        <v>19</v>
      </c>
      <c r="D2967" t="s">
        <v>18</v>
      </c>
      <c r="E2967">
        <v>36</v>
      </c>
      <c r="F2967">
        <v>5</v>
      </c>
      <c r="G2967" s="3">
        <v>131142.53</v>
      </c>
      <c r="H2967">
        <v>2</v>
      </c>
      <c r="I2967">
        <v>1</v>
      </c>
      <c r="J2967">
        <v>0</v>
      </c>
      <c r="K2967" s="5">
        <v>174918.46</v>
      </c>
      <c r="L2967">
        <v>0</v>
      </c>
      <c r="M2967" t="str">
        <f t="shared" si="138"/>
        <v xml:space="preserve"> Reatined</v>
      </c>
      <c r="N2967" s="7">
        <v>20.833333333333339</v>
      </c>
      <c r="O2967" s="10" t="str">
        <f t="shared" si="139"/>
        <v>36-45</v>
      </c>
      <c r="P2967" t="str">
        <f t="shared" si="140"/>
        <v>4-6 Years</v>
      </c>
      <c r="Q2967" t="str">
        <f>IF(B2967&lt;=500,"300-500",
 IF(B2967&lt;=650,"501-650",
 IF(B2967&lt;=750,"651-750",
 "751-850")))</f>
        <v>300-500</v>
      </c>
      <c r="R2967" t="str">
        <f>IF(L2967=1,"Customer already churned",
 IF(N2967&gt;=70,"Urgent attention required",
 IF(O2967="46-60","Focus retention efforts",
 IF(O2967="36-45","Extend retention strategies",
 IF(O2967="501-600","Engagement support required",
 IF(O2967="601-700","Monitor engagement",
 IF(AND(C2967="Germany",D2967="Female"),"Priority proactive retention",
 "General engagement")))))))</f>
        <v>Extend retention strategies</v>
      </c>
    </row>
    <row r="2968" spans="1:18" x14ac:dyDescent="0.35">
      <c r="A2968">
        <v>15577178</v>
      </c>
      <c r="B2968">
        <v>511</v>
      </c>
      <c r="C2968" t="s">
        <v>15</v>
      </c>
      <c r="D2968" t="s">
        <v>18</v>
      </c>
      <c r="E2968">
        <v>45</v>
      </c>
      <c r="F2968">
        <v>5</v>
      </c>
      <c r="G2968" s="3">
        <v>68375.27</v>
      </c>
      <c r="H2968">
        <v>1</v>
      </c>
      <c r="I2968">
        <v>1</v>
      </c>
      <c r="J2968">
        <v>0</v>
      </c>
      <c r="K2968" s="5">
        <v>193160.25</v>
      </c>
      <c r="L2968">
        <v>1</v>
      </c>
      <c r="M2968" t="str">
        <f t="shared" si="138"/>
        <v>Churned</v>
      </c>
      <c r="N2968" s="7">
        <v>37.5</v>
      </c>
      <c r="O2968" s="10" t="str">
        <f t="shared" si="139"/>
        <v>36-45</v>
      </c>
      <c r="P2968" t="str">
        <f t="shared" si="140"/>
        <v>4-6 Years</v>
      </c>
      <c r="Q2968" t="str">
        <f>IF(B2968&lt;=500,"300-500",
 IF(B2968&lt;=650,"501-650",
 IF(B2968&lt;=750,"651-750",
 "751-850")))</f>
        <v>501-650</v>
      </c>
      <c r="R2968" t="str">
        <f>IF(L2968=1,"Customer already churned",
 IF(N2968&gt;=70,"Urgent attention required",
 IF(O2968="46-60","Focus retention efforts",
 IF(O2968="36-45","Extend retention strategies",
 IF(O2968="501-600","Engagement support required",
 IF(O2968="601-700","Monitor engagement",
 IF(AND(C2968="Germany",D2968="Female"),"Priority proactive retention",
 "General engagement")))))))</f>
        <v>Customer already churned</v>
      </c>
    </row>
    <row r="2969" spans="1:18" x14ac:dyDescent="0.35">
      <c r="A2969">
        <v>15595324</v>
      </c>
      <c r="B2969">
        <v>579</v>
      </c>
      <c r="C2969" t="s">
        <v>19</v>
      </c>
      <c r="D2969" t="s">
        <v>16</v>
      </c>
      <c r="E2969">
        <v>39</v>
      </c>
      <c r="F2969">
        <v>5</v>
      </c>
      <c r="G2969" s="3">
        <v>117833.3</v>
      </c>
      <c r="H2969">
        <v>3</v>
      </c>
      <c r="I2969">
        <v>0</v>
      </c>
      <c r="J2969">
        <v>0</v>
      </c>
      <c r="K2969" s="5">
        <v>5831</v>
      </c>
      <c r="L2969">
        <v>1</v>
      </c>
      <c r="M2969" t="str">
        <f t="shared" si="138"/>
        <v>Churned</v>
      </c>
      <c r="N2969" s="7">
        <v>29.166666666666671</v>
      </c>
      <c r="O2969" s="10" t="str">
        <f t="shared" si="139"/>
        <v>36-45</v>
      </c>
      <c r="P2969" t="str">
        <f t="shared" si="140"/>
        <v>4-6 Years</v>
      </c>
      <c r="Q2969" t="str">
        <f>IF(B2969&lt;=500,"300-500",
 IF(B2969&lt;=650,"501-650",
 IF(B2969&lt;=750,"651-750",
 "751-850")))</f>
        <v>501-650</v>
      </c>
      <c r="R2969" t="str">
        <f>IF(L2969=1,"Customer already churned",
 IF(N2969&gt;=70,"Urgent attention required",
 IF(O2969="46-60","Focus retention efforts",
 IF(O2969="36-45","Extend retention strategies",
 IF(O2969="501-600","Engagement support required",
 IF(O2969="601-700","Monitor engagement",
 IF(AND(C2969="Germany",D2969="Female"),"Priority proactive retention",
 "General engagement")))))))</f>
        <v>Customer already churned</v>
      </c>
    </row>
    <row r="2970" spans="1:18" x14ac:dyDescent="0.35">
      <c r="A2970">
        <v>15756932</v>
      </c>
      <c r="B2970">
        <v>696</v>
      </c>
      <c r="C2970" t="s">
        <v>17</v>
      </c>
      <c r="D2970" t="s">
        <v>16</v>
      </c>
      <c r="E2970">
        <v>36</v>
      </c>
      <c r="F2970">
        <v>7</v>
      </c>
      <c r="G2970" s="3">
        <v>0</v>
      </c>
      <c r="H2970">
        <v>2</v>
      </c>
      <c r="I2970">
        <v>1</v>
      </c>
      <c r="J2970">
        <v>1</v>
      </c>
      <c r="K2970" s="5">
        <v>82298.59</v>
      </c>
      <c r="L2970">
        <v>0</v>
      </c>
      <c r="M2970" t="str">
        <f t="shared" si="138"/>
        <v xml:space="preserve"> Reatined</v>
      </c>
      <c r="N2970" s="7">
        <v>12.5</v>
      </c>
      <c r="O2970" s="10" t="str">
        <f t="shared" si="139"/>
        <v>36-45</v>
      </c>
      <c r="P2970" t="str">
        <f t="shared" si="140"/>
        <v>7-9 Years</v>
      </c>
      <c r="Q2970" t="str">
        <f>IF(B2970&lt;=500,"300-500",
 IF(B2970&lt;=650,"501-650",
 IF(B2970&lt;=750,"651-750",
 "751-850")))</f>
        <v>651-750</v>
      </c>
      <c r="R2970" t="str">
        <f>IF(L2970=1,"Customer already churned",
 IF(N2970&gt;=70,"Urgent attention required",
 IF(O2970="46-60","Focus retention efforts",
 IF(O2970="36-45","Extend retention strategies",
 IF(O2970="501-600","Engagement support required",
 IF(O2970="601-700","Monitor engagement",
 IF(AND(C2970="Germany",D2970="Female"),"Priority proactive retention",
 "General engagement")))))))</f>
        <v>Extend retention strategies</v>
      </c>
    </row>
    <row r="2971" spans="1:18" x14ac:dyDescent="0.35">
      <c r="A2971">
        <v>15726358</v>
      </c>
      <c r="B2971">
        <v>681</v>
      </c>
      <c r="C2971" t="s">
        <v>15</v>
      </c>
      <c r="D2971" t="s">
        <v>18</v>
      </c>
      <c r="E2971">
        <v>34</v>
      </c>
      <c r="F2971">
        <v>7</v>
      </c>
      <c r="G2971" s="3">
        <v>0</v>
      </c>
      <c r="H2971">
        <v>2</v>
      </c>
      <c r="I2971">
        <v>0</v>
      </c>
      <c r="J2971">
        <v>0</v>
      </c>
      <c r="K2971" s="5">
        <v>130686.59</v>
      </c>
      <c r="L2971">
        <v>0</v>
      </c>
      <c r="M2971" t="str">
        <f t="shared" si="138"/>
        <v xml:space="preserve"> Reatined</v>
      </c>
      <c r="N2971" s="7">
        <v>41.666666666666671</v>
      </c>
      <c r="O2971" s="10" t="str">
        <f t="shared" si="139"/>
        <v>26-35</v>
      </c>
      <c r="P2971" t="str">
        <f t="shared" si="140"/>
        <v>7-9 Years</v>
      </c>
      <c r="Q2971" t="str">
        <f>IF(B2971&lt;=500,"300-500",
 IF(B2971&lt;=650,"501-650",
 IF(B2971&lt;=750,"651-750",
 "751-850")))</f>
        <v>651-750</v>
      </c>
      <c r="R2971" t="str">
        <f>IF(L2971=1,"Customer already churned",
 IF(N2971&gt;=70,"Urgent attention required",
 IF(O2971="46-60","Focus retention efforts",
 IF(O2971="36-45","Extend retention strategies",
 IF(O2971="501-600","Engagement support required",
 IF(O2971="601-700","Monitor engagement",
 IF(AND(C2971="Germany",D2971="Female"),"Priority proactive retention",
 "General engagement")))))))</f>
        <v>General engagement</v>
      </c>
    </row>
    <row r="2972" spans="1:18" x14ac:dyDescent="0.35">
      <c r="A2972">
        <v>15595228</v>
      </c>
      <c r="B2972">
        <v>815</v>
      </c>
      <c r="C2972" t="s">
        <v>15</v>
      </c>
      <c r="D2972" t="s">
        <v>18</v>
      </c>
      <c r="E2972">
        <v>45</v>
      </c>
      <c r="F2972">
        <v>7</v>
      </c>
      <c r="G2972" s="3">
        <v>0</v>
      </c>
      <c r="H2972">
        <v>1</v>
      </c>
      <c r="I2972">
        <v>0</v>
      </c>
      <c r="J2972">
        <v>1</v>
      </c>
      <c r="K2972" s="5">
        <v>52885.23</v>
      </c>
      <c r="L2972">
        <v>1</v>
      </c>
      <c r="M2972" t="str">
        <f t="shared" si="138"/>
        <v>Churned</v>
      </c>
      <c r="N2972" s="7">
        <v>37.5</v>
      </c>
      <c r="O2972" s="10" t="str">
        <f t="shared" si="139"/>
        <v>36-45</v>
      </c>
      <c r="P2972" t="str">
        <f t="shared" si="140"/>
        <v>7-9 Years</v>
      </c>
      <c r="Q2972" t="str">
        <f>IF(B2972&lt;=500,"300-500",
 IF(B2972&lt;=650,"501-650",
 IF(B2972&lt;=750,"651-750",
 "751-850")))</f>
        <v>751-850</v>
      </c>
      <c r="R2972" t="str">
        <f>IF(L2972=1,"Customer already churned",
 IF(N2972&gt;=70,"Urgent attention required",
 IF(O2972="46-60","Focus retention efforts",
 IF(O2972="36-45","Extend retention strategies",
 IF(O2972="501-600","Engagement support required",
 IF(O2972="601-700","Monitor engagement",
 IF(AND(C2972="Germany",D2972="Female"),"Priority proactive retention",
 "General engagement")))))))</f>
        <v>Customer already churned</v>
      </c>
    </row>
    <row r="2973" spans="1:18" x14ac:dyDescent="0.35">
      <c r="A2973">
        <v>15782530</v>
      </c>
      <c r="B2973">
        <v>681</v>
      </c>
      <c r="C2973" t="s">
        <v>17</v>
      </c>
      <c r="D2973" t="s">
        <v>18</v>
      </c>
      <c r="E2973">
        <v>30</v>
      </c>
      <c r="F2973">
        <v>2</v>
      </c>
      <c r="G2973" s="3">
        <v>111093.01</v>
      </c>
      <c r="H2973">
        <v>1</v>
      </c>
      <c r="I2973">
        <v>1</v>
      </c>
      <c r="J2973">
        <v>0</v>
      </c>
      <c r="K2973" s="5">
        <v>68985.990000000005</v>
      </c>
      <c r="L2973">
        <v>0</v>
      </c>
      <c r="M2973" t="str">
        <f t="shared" si="138"/>
        <v xml:space="preserve"> Reatined</v>
      </c>
      <c r="N2973" s="7">
        <v>62.5</v>
      </c>
      <c r="O2973" s="10" t="str">
        <f t="shared" si="139"/>
        <v>26-35</v>
      </c>
      <c r="P2973" t="str">
        <f t="shared" si="140"/>
        <v>0-3 Years</v>
      </c>
      <c r="Q2973" t="str">
        <f>IF(B2973&lt;=500,"300-500",
 IF(B2973&lt;=650,"501-650",
 IF(B2973&lt;=750,"651-750",
 "751-850")))</f>
        <v>651-750</v>
      </c>
      <c r="R2973" t="str">
        <f>IF(L2973=1,"Customer already churned",
 IF(N2973&gt;=70,"Urgent attention required",
 IF(O2973="46-60","Focus retention efforts",
 IF(O2973="36-45","Extend retention strategies",
 IF(O2973="501-600","Engagement support required",
 IF(O2973="601-700","Monitor engagement",
 IF(AND(C2973="Germany",D2973="Female"),"Priority proactive retention",
 "General engagement")))))))</f>
        <v>General engagement</v>
      </c>
    </row>
    <row r="2974" spans="1:18" x14ac:dyDescent="0.35">
      <c r="A2974">
        <v>15592877</v>
      </c>
      <c r="B2974">
        <v>641</v>
      </c>
      <c r="C2974" t="s">
        <v>17</v>
      </c>
      <c r="D2974" t="s">
        <v>18</v>
      </c>
      <c r="E2974">
        <v>42</v>
      </c>
      <c r="F2974">
        <v>9</v>
      </c>
      <c r="G2974" s="3">
        <v>132657.54999999999</v>
      </c>
      <c r="H2974">
        <v>1</v>
      </c>
      <c r="I2974">
        <v>1</v>
      </c>
      <c r="J2974">
        <v>0</v>
      </c>
      <c r="K2974" s="5">
        <v>35367.19</v>
      </c>
      <c r="L2974">
        <v>0</v>
      </c>
      <c r="M2974" t="str">
        <f t="shared" si="138"/>
        <v xml:space="preserve"> Reatined</v>
      </c>
      <c r="N2974" s="7">
        <v>37.5</v>
      </c>
      <c r="O2974" s="10" t="str">
        <f t="shared" si="139"/>
        <v>36-45</v>
      </c>
      <c r="P2974" t="str">
        <f t="shared" si="140"/>
        <v>7-9 Years</v>
      </c>
      <c r="Q2974" t="str">
        <f>IF(B2974&lt;=500,"300-500",
 IF(B2974&lt;=650,"501-650",
 IF(B2974&lt;=750,"651-750",
 "751-850")))</f>
        <v>501-650</v>
      </c>
      <c r="R2974" t="str">
        <f>IF(L2974=1,"Customer already churned",
 IF(N2974&gt;=70,"Urgent attention required",
 IF(O2974="46-60","Focus retention efforts",
 IF(O2974="36-45","Extend retention strategies",
 IF(O2974="501-600","Engagement support required",
 IF(O2974="601-700","Monitor engagement",
 IF(AND(C2974="Germany",D2974="Female"),"Priority proactive retention",
 "General engagement")))))))</f>
        <v>Extend retention strategies</v>
      </c>
    </row>
    <row r="2975" spans="1:18" x14ac:dyDescent="0.35">
      <c r="A2975">
        <v>15651983</v>
      </c>
      <c r="B2975">
        <v>591</v>
      </c>
      <c r="C2975" t="s">
        <v>15</v>
      </c>
      <c r="D2975" t="s">
        <v>16</v>
      </c>
      <c r="E2975">
        <v>56</v>
      </c>
      <c r="F2975">
        <v>9</v>
      </c>
      <c r="G2975" s="3">
        <v>128882.49</v>
      </c>
      <c r="H2975">
        <v>1</v>
      </c>
      <c r="I2975">
        <v>1</v>
      </c>
      <c r="J2975">
        <v>1</v>
      </c>
      <c r="K2975" s="5">
        <v>196241.94</v>
      </c>
      <c r="L2975">
        <v>1</v>
      </c>
      <c r="M2975" t="str">
        <f t="shared" si="138"/>
        <v>Churned</v>
      </c>
      <c r="N2975" s="7">
        <v>33.333333333333329</v>
      </c>
      <c r="O2975" s="10" t="str">
        <f t="shared" si="139"/>
        <v>46-60</v>
      </c>
      <c r="P2975" t="str">
        <f t="shared" si="140"/>
        <v>7-9 Years</v>
      </c>
      <c r="Q2975" t="str">
        <f>IF(B2975&lt;=500,"300-500",
 IF(B2975&lt;=650,"501-650",
 IF(B2975&lt;=750,"651-750",
 "751-850")))</f>
        <v>501-650</v>
      </c>
      <c r="R2975" t="str">
        <f>IF(L2975=1,"Customer already churned",
 IF(N2975&gt;=70,"Urgent attention required",
 IF(O2975="46-60","Focus retention efforts",
 IF(O2975="36-45","Extend retention strategies",
 IF(O2975="501-600","Engagement support required",
 IF(O2975="601-700","Monitor engagement",
 IF(AND(C2975="Germany",D2975="Female"),"Priority proactive retention",
 "General engagement")))))))</f>
        <v>Customer already churned</v>
      </c>
    </row>
    <row r="2976" spans="1:18" x14ac:dyDescent="0.35">
      <c r="A2976">
        <v>15746737</v>
      </c>
      <c r="B2976">
        <v>565</v>
      </c>
      <c r="C2976" t="s">
        <v>19</v>
      </c>
      <c r="D2976" t="s">
        <v>18</v>
      </c>
      <c r="E2976">
        <v>59</v>
      </c>
      <c r="F2976">
        <v>9</v>
      </c>
      <c r="G2976" s="3">
        <v>69129.59</v>
      </c>
      <c r="H2976">
        <v>1</v>
      </c>
      <c r="I2976">
        <v>1</v>
      </c>
      <c r="J2976">
        <v>1</v>
      </c>
      <c r="K2976" s="5">
        <v>170705.53</v>
      </c>
      <c r="L2976">
        <v>0</v>
      </c>
      <c r="M2976" t="str">
        <f t="shared" si="138"/>
        <v xml:space="preserve"> Reatined</v>
      </c>
      <c r="N2976" s="7">
        <v>33.333333333333329</v>
      </c>
      <c r="O2976" s="10" t="str">
        <f t="shared" si="139"/>
        <v>46-60</v>
      </c>
      <c r="P2976" t="str">
        <f t="shared" si="140"/>
        <v>7-9 Years</v>
      </c>
      <c r="Q2976" t="str">
        <f>IF(B2976&lt;=500,"300-500",
 IF(B2976&lt;=650,"501-650",
 IF(B2976&lt;=750,"651-750",
 "751-850")))</f>
        <v>501-650</v>
      </c>
      <c r="R2976" t="str">
        <f>IF(L2976=1,"Customer already churned",
 IF(N2976&gt;=70,"Urgent attention required",
 IF(O2976="46-60","Focus retention efforts",
 IF(O2976="36-45","Extend retention strategies",
 IF(O2976="501-600","Engagement support required",
 IF(O2976="601-700","Monitor engagement",
 IF(AND(C2976="Germany",D2976="Female"),"Priority proactive retention",
 "General engagement")))))))</f>
        <v>Focus retention efforts</v>
      </c>
    </row>
    <row r="2977" spans="1:18" x14ac:dyDescent="0.35">
      <c r="A2977">
        <v>15774179</v>
      </c>
      <c r="B2977">
        <v>487</v>
      </c>
      <c r="C2977" t="s">
        <v>15</v>
      </c>
      <c r="D2977" t="s">
        <v>18</v>
      </c>
      <c r="E2977">
        <v>37</v>
      </c>
      <c r="F2977">
        <v>6</v>
      </c>
      <c r="G2977" s="3">
        <v>0</v>
      </c>
      <c r="H2977">
        <v>2</v>
      </c>
      <c r="I2977">
        <v>1</v>
      </c>
      <c r="J2977">
        <v>1</v>
      </c>
      <c r="K2977" s="5">
        <v>126477.41</v>
      </c>
      <c r="L2977">
        <v>0</v>
      </c>
      <c r="M2977" t="str">
        <f t="shared" si="138"/>
        <v xml:space="preserve"> Reatined</v>
      </c>
      <c r="N2977" s="7">
        <v>12.5</v>
      </c>
      <c r="O2977" s="10" t="str">
        <f t="shared" si="139"/>
        <v>36-45</v>
      </c>
      <c r="P2977" t="str">
        <f t="shared" si="140"/>
        <v>4-6 Years</v>
      </c>
      <c r="Q2977" t="str">
        <f>IF(B2977&lt;=500,"300-500",
 IF(B2977&lt;=650,"501-650",
 IF(B2977&lt;=750,"651-750",
 "751-850")))</f>
        <v>300-500</v>
      </c>
      <c r="R2977" t="str">
        <f>IF(L2977=1,"Customer already churned",
 IF(N2977&gt;=70,"Urgent attention required",
 IF(O2977="46-60","Focus retention efforts",
 IF(O2977="36-45","Extend retention strategies",
 IF(O2977="501-600","Engagement support required",
 IF(O2977="601-700","Monitor engagement",
 IF(AND(C2977="Germany",D2977="Female"),"Priority proactive retention",
 "General engagement")))))))</f>
        <v>Extend retention strategies</v>
      </c>
    </row>
    <row r="2978" spans="1:18" x14ac:dyDescent="0.35">
      <c r="A2978">
        <v>15667265</v>
      </c>
      <c r="B2978">
        <v>729</v>
      </c>
      <c r="C2978" t="s">
        <v>15</v>
      </c>
      <c r="D2978" t="s">
        <v>18</v>
      </c>
      <c r="E2978">
        <v>39</v>
      </c>
      <c r="F2978">
        <v>4</v>
      </c>
      <c r="G2978" s="3">
        <v>121404.64</v>
      </c>
      <c r="H2978">
        <v>1</v>
      </c>
      <c r="I2978">
        <v>1</v>
      </c>
      <c r="J2978">
        <v>1</v>
      </c>
      <c r="K2978" s="5">
        <v>159618.17000000001</v>
      </c>
      <c r="L2978">
        <v>0</v>
      </c>
      <c r="M2978" t="str">
        <f t="shared" si="138"/>
        <v xml:space="preserve"> Reatined</v>
      </c>
      <c r="N2978" s="7">
        <v>16.666666666666661</v>
      </c>
      <c r="O2978" s="10" t="str">
        <f t="shared" si="139"/>
        <v>36-45</v>
      </c>
      <c r="P2978" t="str">
        <f t="shared" si="140"/>
        <v>4-6 Years</v>
      </c>
      <c r="Q2978" t="str">
        <f>IF(B2978&lt;=500,"300-500",
 IF(B2978&lt;=650,"501-650",
 IF(B2978&lt;=750,"651-750",
 "751-850")))</f>
        <v>651-750</v>
      </c>
      <c r="R2978" t="str">
        <f>IF(L2978=1,"Customer already churned",
 IF(N2978&gt;=70,"Urgent attention required",
 IF(O2978="46-60","Focus retention efforts",
 IF(O2978="36-45","Extend retention strategies",
 IF(O2978="501-600","Engagement support required",
 IF(O2978="601-700","Monitor engagement",
 IF(AND(C2978="Germany",D2978="Female"),"Priority proactive retention",
 "General engagement")))))))</f>
        <v>Extend retention strategies</v>
      </c>
    </row>
    <row r="2979" spans="1:18" x14ac:dyDescent="0.35">
      <c r="A2979">
        <v>15655123</v>
      </c>
      <c r="B2979">
        <v>505</v>
      </c>
      <c r="C2979" t="s">
        <v>17</v>
      </c>
      <c r="D2979" t="s">
        <v>16</v>
      </c>
      <c r="E2979">
        <v>45</v>
      </c>
      <c r="F2979">
        <v>9</v>
      </c>
      <c r="G2979" s="3">
        <v>131355.29999999999</v>
      </c>
      <c r="H2979">
        <v>3</v>
      </c>
      <c r="I2979">
        <v>1</v>
      </c>
      <c r="J2979">
        <v>0</v>
      </c>
      <c r="K2979" s="5">
        <v>195395.33</v>
      </c>
      <c r="L2979">
        <v>1</v>
      </c>
      <c r="M2979" t="str">
        <f t="shared" si="138"/>
        <v>Churned</v>
      </c>
      <c r="N2979" s="7">
        <v>20.833333333333339</v>
      </c>
      <c r="O2979" s="10" t="str">
        <f t="shared" si="139"/>
        <v>36-45</v>
      </c>
      <c r="P2979" t="str">
        <f t="shared" si="140"/>
        <v>7-9 Years</v>
      </c>
      <c r="Q2979" t="str">
        <f>IF(B2979&lt;=500,"300-500",
 IF(B2979&lt;=650,"501-650",
 IF(B2979&lt;=750,"651-750",
 "751-850")))</f>
        <v>501-650</v>
      </c>
      <c r="R2979" t="str">
        <f>IF(L2979=1,"Customer already churned",
 IF(N2979&gt;=70,"Urgent attention required",
 IF(O2979="46-60","Focus retention efforts",
 IF(O2979="36-45","Extend retention strategies",
 IF(O2979="501-600","Engagement support required",
 IF(O2979="601-700","Monitor engagement",
 IF(AND(C2979="Germany",D2979="Female"),"Priority proactive retention",
 "General engagement")))))))</f>
        <v>Customer already churned</v>
      </c>
    </row>
    <row r="2980" spans="1:18" x14ac:dyDescent="0.35">
      <c r="A2980">
        <v>15595917</v>
      </c>
      <c r="B2980">
        <v>580</v>
      </c>
      <c r="C2980" t="s">
        <v>15</v>
      </c>
      <c r="D2980" t="s">
        <v>16</v>
      </c>
      <c r="E2980">
        <v>35</v>
      </c>
      <c r="F2980">
        <v>1</v>
      </c>
      <c r="G2980" s="3">
        <v>102097.33</v>
      </c>
      <c r="H2980">
        <v>1</v>
      </c>
      <c r="I2980">
        <v>0</v>
      </c>
      <c r="J2980">
        <v>1</v>
      </c>
      <c r="K2980" s="5">
        <v>168285.85</v>
      </c>
      <c r="L2980">
        <v>0</v>
      </c>
      <c r="M2980" t="str">
        <f t="shared" si="138"/>
        <v xml:space="preserve"> Reatined</v>
      </c>
      <c r="N2980" s="7">
        <v>50</v>
      </c>
      <c r="O2980" s="10" t="str">
        <f t="shared" si="139"/>
        <v>26-35</v>
      </c>
      <c r="P2980" t="str">
        <f t="shared" si="140"/>
        <v>0-3 Years</v>
      </c>
      <c r="Q2980" t="str">
        <f>IF(B2980&lt;=500,"300-500",
 IF(B2980&lt;=650,"501-650",
 IF(B2980&lt;=750,"651-750",
 "751-850")))</f>
        <v>501-650</v>
      </c>
      <c r="R2980" t="str">
        <f>IF(L2980=1,"Customer already churned",
 IF(N2980&gt;=70,"Urgent attention required",
 IF(O2980="46-60","Focus retention efforts",
 IF(O2980="36-45","Extend retention strategies",
 IF(O2980="501-600","Engagement support required",
 IF(O2980="601-700","Monitor engagement",
 IF(AND(C2980="Germany",D2980="Female"),"Priority proactive retention",
 "General engagement")))))))</f>
        <v>General engagement</v>
      </c>
    </row>
    <row r="2981" spans="1:18" x14ac:dyDescent="0.35">
      <c r="A2981">
        <v>15668385</v>
      </c>
      <c r="B2981">
        <v>642</v>
      </c>
      <c r="C2981" t="s">
        <v>15</v>
      </c>
      <c r="D2981" t="s">
        <v>18</v>
      </c>
      <c r="E2981">
        <v>40</v>
      </c>
      <c r="F2981">
        <v>1</v>
      </c>
      <c r="G2981" s="3">
        <v>154863.15</v>
      </c>
      <c r="H2981">
        <v>1</v>
      </c>
      <c r="I2981">
        <v>1</v>
      </c>
      <c r="J2981">
        <v>1</v>
      </c>
      <c r="K2981" s="5">
        <v>138052.51</v>
      </c>
      <c r="L2981">
        <v>0</v>
      </c>
      <c r="M2981" t="str">
        <f t="shared" si="138"/>
        <v xml:space="preserve"> Reatined</v>
      </c>
      <c r="N2981" s="7">
        <v>41.666666666666671</v>
      </c>
      <c r="O2981" s="10" t="str">
        <f t="shared" si="139"/>
        <v>36-45</v>
      </c>
      <c r="P2981" t="str">
        <f t="shared" si="140"/>
        <v>0-3 Years</v>
      </c>
      <c r="Q2981" t="str">
        <f>IF(B2981&lt;=500,"300-500",
 IF(B2981&lt;=650,"501-650",
 IF(B2981&lt;=750,"651-750",
 "751-850")))</f>
        <v>501-650</v>
      </c>
      <c r="R2981" t="str">
        <f>IF(L2981=1,"Customer already churned",
 IF(N2981&gt;=70,"Urgent attention required",
 IF(O2981="46-60","Focus retention efforts",
 IF(O2981="36-45","Extend retention strategies",
 IF(O2981="501-600","Engagement support required",
 IF(O2981="601-700","Monitor engagement",
 IF(AND(C2981="Germany",D2981="Female"),"Priority proactive retention",
 "General engagement")))))))</f>
        <v>Extend retention strategies</v>
      </c>
    </row>
    <row r="2982" spans="1:18" x14ac:dyDescent="0.35">
      <c r="A2982">
        <v>15709476</v>
      </c>
      <c r="B2982">
        <v>850</v>
      </c>
      <c r="C2982" t="s">
        <v>17</v>
      </c>
      <c r="D2982" t="s">
        <v>16</v>
      </c>
      <c r="E2982">
        <v>41</v>
      </c>
      <c r="F2982">
        <v>3</v>
      </c>
      <c r="G2982" s="3">
        <v>99945.93</v>
      </c>
      <c r="H2982">
        <v>2</v>
      </c>
      <c r="I2982">
        <v>1</v>
      </c>
      <c r="J2982">
        <v>0</v>
      </c>
      <c r="K2982" s="5">
        <v>71179.31</v>
      </c>
      <c r="L2982">
        <v>0</v>
      </c>
      <c r="M2982" t="str">
        <f t="shared" si="138"/>
        <v xml:space="preserve"> Reatined</v>
      </c>
      <c r="N2982" s="7">
        <v>20.833333333333339</v>
      </c>
      <c r="O2982" s="10" t="str">
        <f t="shared" si="139"/>
        <v>36-45</v>
      </c>
      <c r="P2982" t="str">
        <f t="shared" si="140"/>
        <v>0-3 Years</v>
      </c>
      <c r="Q2982" t="str">
        <f>IF(B2982&lt;=500,"300-500",
 IF(B2982&lt;=650,"501-650",
 IF(B2982&lt;=750,"651-750",
 "751-850")))</f>
        <v>751-850</v>
      </c>
      <c r="R2982" t="str">
        <f>IF(L2982=1,"Customer already churned",
 IF(N2982&gt;=70,"Urgent attention required",
 IF(O2982="46-60","Focus retention efforts",
 IF(O2982="36-45","Extend retention strategies",
 IF(O2982="501-600","Engagement support required",
 IF(O2982="601-700","Monitor engagement",
 IF(AND(C2982="Germany",D2982="Female"),"Priority proactive retention",
 "General engagement")))))))</f>
        <v>Extend retention strategies</v>
      </c>
    </row>
    <row r="2983" spans="1:18" x14ac:dyDescent="0.35">
      <c r="A2983">
        <v>15711218</v>
      </c>
      <c r="B2983">
        <v>616</v>
      </c>
      <c r="C2983" t="s">
        <v>19</v>
      </c>
      <c r="D2983" t="s">
        <v>18</v>
      </c>
      <c r="E2983">
        <v>39</v>
      </c>
      <c r="F2983">
        <v>2</v>
      </c>
      <c r="G2983" s="3">
        <v>121704.32000000001</v>
      </c>
      <c r="H2983">
        <v>2</v>
      </c>
      <c r="I2983">
        <v>1</v>
      </c>
      <c r="J2983">
        <v>0</v>
      </c>
      <c r="K2983" s="5">
        <v>55556.3</v>
      </c>
      <c r="L2983">
        <v>0</v>
      </c>
      <c r="M2983" t="str">
        <f t="shared" si="138"/>
        <v xml:space="preserve"> Reatined</v>
      </c>
      <c r="N2983" s="7">
        <v>45.833333333333329</v>
      </c>
      <c r="O2983" s="10" t="str">
        <f t="shared" si="139"/>
        <v>36-45</v>
      </c>
      <c r="P2983" t="str">
        <f t="shared" si="140"/>
        <v>0-3 Years</v>
      </c>
      <c r="Q2983" t="str">
        <f>IF(B2983&lt;=500,"300-500",
 IF(B2983&lt;=650,"501-650",
 IF(B2983&lt;=750,"651-750",
 "751-850")))</f>
        <v>501-650</v>
      </c>
      <c r="R2983" t="str">
        <f>IF(L2983=1,"Customer already churned",
 IF(N2983&gt;=70,"Urgent attention required",
 IF(O2983="46-60","Focus retention efforts",
 IF(O2983="36-45","Extend retention strategies",
 IF(O2983="501-600","Engagement support required",
 IF(O2983="601-700","Monitor engagement",
 IF(AND(C2983="Germany",D2983="Female"),"Priority proactive retention",
 "General engagement")))))))</f>
        <v>Extend retention strategies</v>
      </c>
    </row>
    <row r="2984" spans="1:18" x14ac:dyDescent="0.35">
      <c r="A2984">
        <v>15798659</v>
      </c>
      <c r="B2984">
        <v>526</v>
      </c>
      <c r="C2984" t="s">
        <v>17</v>
      </c>
      <c r="D2984" t="s">
        <v>16</v>
      </c>
      <c r="E2984">
        <v>43</v>
      </c>
      <c r="F2984">
        <v>3</v>
      </c>
      <c r="G2984" s="3">
        <v>0</v>
      </c>
      <c r="H2984">
        <v>2</v>
      </c>
      <c r="I2984">
        <v>1</v>
      </c>
      <c r="J2984">
        <v>0</v>
      </c>
      <c r="K2984" s="5">
        <v>31705.19</v>
      </c>
      <c r="L2984">
        <v>0</v>
      </c>
      <c r="M2984" t="str">
        <f t="shared" si="138"/>
        <v xml:space="preserve"> Reatined</v>
      </c>
      <c r="N2984" s="7">
        <v>33.333333333333329</v>
      </c>
      <c r="O2984" s="10" t="str">
        <f t="shared" si="139"/>
        <v>36-45</v>
      </c>
      <c r="P2984" t="str">
        <f t="shared" si="140"/>
        <v>0-3 Years</v>
      </c>
      <c r="Q2984" t="str">
        <f>IF(B2984&lt;=500,"300-500",
 IF(B2984&lt;=650,"501-650",
 IF(B2984&lt;=750,"651-750",
 "751-850")))</f>
        <v>501-650</v>
      </c>
      <c r="R2984" t="str">
        <f>IF(L2984=1,"Customer already churned",
 IF(N2984&gt;=70,"Urgent attention required",
 IF(O2984="46-60","Focus retention efforts",
 IF(O2984="36-45","Extend retention strategies",
 IF(O2984="501-600","Engagement support required",
 IF(O2984="601-700","Monitor engagement",
 IF(AND(C2984="Germany",D2984="Female"),"Priority proactive retention",
 "General engagement")))))))</f>
        <v>Extend retention strategies</v>
      </c>
    </row>
    <row r="2985" spans="1:18" x14ac:dyDescent="0.35">
      <c r="A2985">
        <v>15663939</v>
      </c>
      <c r="B2985">
        <v>523</v>
      </c>
      <c r="C2985" t="s">
        <v>19</v>
      </c>
      <c r="D2985" t="s">
        <v>18</v>
      </c>
      <c r="E2985">
        <v>35</v>
      </c>
      <c r="F2985">
        <v>8</v>
      </c>
      <c r="G2985" s="3">
        <v>138782.76</v>
      </c>
      <c r="H2985">
        <v>1</v>
      </c>
      <c r="I2985">
        <v>1</v>
      </c>
      <c r="J2985">
        <v>1</v>
      </c>
      <c r="K2985" s="5">
        <v>186118.93</v>
      </c>
      <c r="L2985">
        <v>0</v>
      </c>
      <c r="M2985" t="str">
        <f t="shared" si="138"/>
        <v xml:space="preserve"> Reatined</v>
      </c>
      <c r="N2985" s="7">
        <v>16.666666666666661</v>
      </c>
      <c r="O2985" s="10" t="str">
        <f t="shared" si="139"/>
        <v>26-35</v>
      </c>
      <c r="P2985" t="str">
        <f t="shared" si="140"/>
        <v>7-9 Years</v>
      </c>
      <c r="Q2985" t="str">
        <f>IF(B2985&lt;=500,"300-500",
 IF(B2985&lt;=650,"501-650",
 IF(B2985&lt;=750,"651-750",
 "751-850")))</f>
        <v>501-650</v>
      </c>
      <c r="R2985" t="str">
        <f>IF(L2985=1,"Customer already churned",
 IF(N2985&gt;=70,"Urgent attention required",
 IF(O2985="46-60","Focus retention efforts",
 IF(O2985="36-45","Extend retention strategies",
 IF(O2985="501-600","Engagement support required",
 IF(O2985="601-700","Monitor engagement",
 IF(AND(C2985="Germany",D2985="Female"),"Priority proactive retention",
 "General engagement")))))))</f>
        <v>General engagement</v>
      </c>
    </row>
    <row r="2986" spans="1:18" x14ac:dyDescent="0.35">
      <c r="A2986">
        <v>15694946</v>
      </c>
      <c r="B2986">
        <v>663</v>
      </c>
      <c r="C2986" t="s">
        <v>15</v>
      </c>
      <c r="D2986" t="s">
        <v>18</v>
      </c>
      <c r="E2986">
        <v>35</v>
      </c>
      <c r="F2986">
        <v>9</v>
      </c>
      <c r="G2986" s="3">
        <v>0</v>
      </c>
      <c r="H2986">
        <v>2</v>
      </c>
      <c r="I2986">
        <v>1</v>
      </c>
      <c r="J2986">
        <v>1</v>
      </c>
      <c r="K2986" s="5">
        <v>195580.28</v>
      </c>
      <c r="L2986">
        <v>0</v>
      </c>
      <c r="M2986" t="str">
        <f t="shared" si="138"/>
        <v xml:space="preserve"> Reatined</v>
      </c>
      <c r="N2986" s="7">
        <v>12.5</v>
      </c>
      <c r="O2986" s="10" t="str">
        <f t="shared" si="139"/>
        <v>26-35</v>
      </c>
      <c r="P2986" t="str">
        <f t="shared" si="140"/>
        <v>7-9 Years</v>
      </c>
      <c r="Q2986" t="str">
        <f>IF(B2986&lt;=500,"300-500",
 IF(B2986&lt;=650,"501-650",
 IF(B2986&lt;=750,"651-750",
 "751-850")))</f>
        <v>651-750</v>
      </c>
      <c r="R2986" t="str">
        <f>IF(L2986=1,"Customer already churned",
 IF(N2986&gt;=70,"Urgent attention required",
 IF(O2986="46-60","Focus retention efforts",
 IF(O2986="36-45","Extend retention strategies",
 IF(O2986="501-600","Engagement support required",
 IF(O2986="601-700","Monitor engagement",
 IF(AND(C2986="Germany",D2986="Female"),"Priority proactive retention",
 "General engagement")))))))</f>
        <v>General engagement</v>
      </c>
    </row>
    <row r="2987" spans="1:18" x14ac:dyDescent="0.35">
      <c r="A2987">
        <v>15631912</v>
      </c>
      <c r="B2987">
        <v>840</v>
      </c>
      <c r="C2987" t="s">
        <v>15</v>
      </c>
      <c r="D2987" t="s">
        <v>18</v>
      </c>
      <c r="E2987">
        <v>30</v>
      </c>
      <c r="F2987">
        <v>8</v>
      </c>
      <c r="G2987" s="3">
        <v>136291.71</v>
      </c>
      <c r="H2987">
        <v>1</v>
      </c>
      <c r="I2987">
        <v>1</v>
      </c>
      <c r="J2987">
        <v>0</v>
      </c>
      <c r="K2987" s="5">
        <v>54113.38</v>
      </c>
      <c r="L2987">
        <v>0</v>
      </c>
      <c r="M2987" t="str">
        <f t="shared" si="138"/>
        <v xml:space="preserve"> Reatined</v>
      </c>
      <c r="N2987" s="7">
        <v>37.5</v>
      </c>
      <c r="O2987" s="10" t="str">
        <f t="shared" si="139"/>
        <v>26-35</v>
      </c>
      <c r="P2987" t="str">
        <f t="shared" si="140"/>
        <v>7-9 Years</v>
      </c>
      <c r="Q2987" t="str">
        <f>IF(B2987&lt;=500,"300-500",
 IF(B2987&lt;=650,"501-650",
 IF(B2987&lt;=750,"651-750",
 "751-850")))</f>
        <v>751-850</v>
      </c>
      <c r="R2987" t="str">
        <f>IF(L2987=1,"Customer already churned",
 IF(N2987&gt;=70,"Urgent attention required",
 IF(O2987="46-60","Focus retention efforts",
 IF(O2987="36-45","Extend retention strategies",
 IF(O2987="501-600","Engagement support required",
 IF(O2987="601-700","Monitor engagement",
 IF(AND(C2987="Germany",D2987="Female"),"Priority proactive retention",
 "General engagement")))))))</f>
        <v>General engagement</v>
      </c>
    </row>
    <row r="2988" spans="1:18" x14ac:dyDescent="0.35">
      <c r="A2988">
        <v>15768816</v>
      </c>
      <c r="B2988">
        <v>570</v>
      </c>
      <c r="C2988" t="s">
        <v>19</v>
      </c>
      <c r="D2988" t="s">
        <v>18</v>
      </c>
      <c r="E2988">
        <v>42</v>
      </c>
      <c r="F2988">
        <v>0</v>
      </c>
      <c r="G2988" s="3">
        <v>107856.57</v>
      </c>
      <c r="H2988">
        <v>2</v>
      </c>
      <c r="I2988">
        <v>1</v>
      </c>
      <c r="J2988">
        <v>0</v>
      </c>
      <c r="K2988" s="5">
        <v>127528.84</v>
      </c>
      <c r="L2988">
        <v>0</v>
      </c>
      <c r="M2988" t="str">
        <f t="shared" si="138"/>
        <v xml:space="preserve"> Reatined</v>
      </c>
      <c r="N2988" s="7">
        <v>45.833333333333329</v>
      </c>
      <c r="O2988" s="10" t="str">
        <f t="shared" si="139"/>
        <v>36-45</v>
      </c>
      <c r="P2988" t="str">
        <f t="shared" si="140"/>
        <v>0-3 Years</v>
      </c>
      <c r="Q2988" t="str">
        <f>IF(B2988&lt;=500,"300-500",
 IF(B2988&lt;=650,"501-650",
 IF(B2988&lt;=750,"651-750",
 "751-850")))</f>
        <v>501-650</v>
      </c>
      <c r="R2988" t="str">
        <f>IF(L2988=1,"Customer already churned",
 IF(N2988&gt;=70,"Urgent attention required",
 IF(O2988="46-60","Focus retention efforts",
 IF(O2988="36-45","Extend retention strategies",
 IF(O2988="501-600","Engagement support required",
 IF(O2988="601-700","Monitor engagement",
 IF(AND(C2988="Germany",D2988="Female"),"Priority proactive retention",
 "General engagement")))))))</f>
        <v>Extend retention strategies</v>
      </c>
    </row>
    <row r="2989" spans="1:18" x14ac:dyDescent="0.35">
      <c r="A2989">
        <v>15682268</v>
      </c>
      <c r="B2989">
        <v>676</v>
      </c>
      <c r="C2989" t="s">
        <v>19</v>
      </c>
      <c r="D2989" t="s">
        <v>16</v>
      </c>
      <c r="E2989">
        <v>26</v>
      </c>
      <c r="F2989">
        <v>1</v>
      </c>
      <c r="G2989" s="3">
        <v>108348.66</v>
      </c>
      <c r="H2989">
        <v>1</v>
      </c>
      <c r="I2989">
        <v>0</v>
      </c>
      <c r="J2989">
        <v>0</v>
      </c>
      <c r="K2989" s="5">
        <v>60231.74</v>
      </c>
      <c r="L2989">
        <v>1</v>
      </c>
      <c r="M2989" t="str">
        <f t="shared" si="138"/>
        <v>Churned</v>
      </c>
      <c r="N2989" s="7">
        <v>70.833333333333343</v>
      </c>
      <c r="O2989" s="10" t="str">
        <f t="shared" si="139"/>
        <v>26-35</v>
      </c>
      <c r="P2989" t="str">
        <f t="shared" si="140"/>
        <v>0-3 Years</v>
      </c>
      <c r="Q2989" t="str">
        <f>IF(B2989&lt;=500,"300-500",
 IF(B2989&lt;=650,"501-650",
 IF(B2989&lt;=750,"651-750",
 "751-850")))</f>
        <v>651-750</v>
      </c>
      <c r="R2989" t="str">
        <f>IF(L2989=1,"Customer already churned",
 IF(N2989&gt;=70,"Urgent attention required",
 IF(O2989="46-60","Focus retention efforts",
 IF(O2989="36-45","Extend retention strategies",
 IF(O2989="501-600","Engagement support required",
 IF(O2989="601-700","Monitor engagement",
 IF(AND(C2989="Germany",D2989="Female"),"Priority proactive retention",
 "General engagement")))))))</f>
        <v>Customer already churned</v>
      </c>
    </row>
    <row r="2990" spans="1:18" x14ac:dyDescent="0.35">
      <c r="A2990">
        <v>15684801</v>
      </c>
      <c r="B2990">
        <v>689</v>
      </c>
      <c r="C2990" t="s">
        <v>15</v>
      </c>
      <c r="D2990" t="s">
        <v>18</v>
      </c>
      <c r="E2990">
        <v>47</v>
      </c>
      <c r="F2990">
        <v>1</v>
      </c>
      <c r="G2990" s="3">
        <v>93871.95</v>
      </c>
      <c r="H2990">
        <v>3</v>
      </c>
      <c r="I2990">
        <v>1</v>
      </c>
      <c r="J2990">
        <v>0</v>
      </c>
      <c r="K2990" s="5">
        <v>156878.42000000001</v>
      </c>
      <c r="L2990">
        <v>1</v>
      </c>
      <c r="M2990" t="str">
        <f t="shared" si="138"/>
        <v>Churned</v>
      </c>
      <c r="N2990" s="7">
        <v>45.833333333333329</v>
      </c>
      <c r="O2990" s="10" t="str">
        <f t="shared" si="139"/>
        <v>46-60</v>
      </c>
      <c r="P2990" t="str">
        <f t="shared" si="140"/>
        <v>0-3 Years</v>
      </c>
      <c r="Q2990" t="str">
        <f>IF(B2990&lt;=500,"300-500",
 IF(B2990&lt;=650,"501-650",
 IF(B2990&lt;=750,"651-750",
 "751-850")))</f>
        <v>651-750</v>
      </c>
      <c r="R2990" t="str">
        <f>IF(L2990=1,"Customer already churned",
 IF(N2990&gt;=70,"Urgent attention required",
 IF(O2990="46-60","Focus retention efforts",
 IF(O2990="36-45","Extend retention strategies",
 IF(O2990="501-600","Engagement support required",
 IF(O2990="601-700","Monitor engagement",
 IF(AND(C2990="Germany",D2990="Female"),"Priority proactive retention",
 "General engagement")))))))</f>
        <v>Customer already churned</v>
      </c>
    </row>
    <row r="2991" spans="1:18" x14ac:dyDescent="0.35">
      <c r="A2991">
        <v>15636428</v>
      </c>
      <c r="B2991">
        <v>703</v>
      </c>
      <c r="C2991" t="s">
        <v>17</v>
      </c>
      <c r="D2991" t="s">
        <v>16</v>
      </c>
      <c r="E2991">
        <v>45</v>
      </c>
      <c r="F2991">
        <v>1</v>
      </c>
      <c r="G2991" s="3">
        <v>0</v>
      </c>
      <c r="H2991">
        <v>1</v>
      </c>
      <c r="I2991">
        <v>1</v>
      </c>
      <c r="J2991">
        <v>0</v>
      </c>
      <c r="K2991" s="5">
        <v>182784.11</v>
      </c>
      <c r="L2991">
        <v>1</v>
      </c>
      <c r="M2991" t="str">
        <f t="shared" si="138"/>
        <v>Churned</v>
      </c>
      <c r="N2991" s="7">
        <v>75</v>
      </c>
      <c r="O2991" s="10" t="str">
        <f t="shared" si="139"/>
        <v>36-45</v>
      </c>
      <c r="P2991" t="str">
        <f t="shared" si="140"/>
        <v>0-3 Years</v>
      </c>
      <c r="Q2991" t="str">
        <f>IF(B2991&lt;=500,"300-500",
 IF(B2991&lt;=650,"501-650",
 IF(B2991&lt;=750,"651-750",
 "751-850")))</f>
        <v>651-750</v>
      </c>
      <c r="R2991" t="str">
        <f>IF(L2991=1,"Customer already churned",
 IF(N2991&gt;=70,"Urgent attention required",
 IF(O2991="46-60","Focus retention efforts",
 IF(O2991="36-45","Extend retention strategies",
 IF(O2991="501-600","Engagement support required",
 IF(O2991="601-700","Monitor engagement",
 IF(AND(C2991="Germany",D2991="Female"),"Priority proactive retention",
 "General engagement")))))))</f>
        <v>Customer already churned</v>
      </c>
    </row>
    <row r="2992" spans="1:18" x14ac:dyDescent="0.35">
      <c r="A2992">
        <v>15809823</v>
      </c>
      <c r="B2992">
        <v>491</v>
      </c>
      <c r="C2992" t="s">
        <v>19</v>
      </c>
      <c r="D2992" t="s">
        <v>18</v>
      </c>
      <c r="E2992">
        <v>19</v>
      </c>
      <c r="F2992">
        <v>2</v>
      </c>
      <c r="G2992" s="3">
        <v>125860.2</v>
      </c>
      <c r="H2992">
        <v>1</v>
      </c>
      <c r="I2992">
        <v>0</v>
      </c>
      <c r="J2992">
        <v>0</v>
      </c>
      <c r="K2992" s="5">
        <v>129690.5</v>
      </c>
      <c r="L2992">
        <v>0</v>
      </c>
      <c r="M2992" t="str">
        <f t="shared" si="138"/>
        <v xml:space="preserve"> Reatined</v>
      </c>
      <c r="N2992" s="7">
        <v>70.833333333333343</v>
      </c>
      <c r="O2992" s="10" t="str">
        <f t="shared" si="139"/>
        <v>18-25</v>
      </c>
      <c r="P2992" t="str">
        <f t="shared" si="140"/>
        <v>0-3 Years</v>
      </c>
      <c r="Q2992" t="str">
        <f>IF(B2992&lt;=500,"300-500",
 IF(B2992&lt;=650,"501-650",
 IF(B2992&lt;=750,"651-750",
 "751-850")))</f>
        <v>300-500</v>
      </c>
      <c r="R2992" t="str">
        <f>IF(L2992=1,"Customer already churned",
 IF(N2992&gt;=70,"Urgent attention required",
 IF(O2992="46-60","Focus retention efforts",
 IF(O2992="36-45","Extend retention strategies",
 IF(O2992="501-600","Engagement support required",
 IF(O2992="601-700","Monitor engagement",
 IF(AND(C2992="Germany",D2992="Female"),"Priority proactive retention",
 "General engagement")))))))</f>
        <v>Urgent attention required</v>
      </c>
    </row>
    <row r="2993" spans="1:18" x14ac:dyDescent="0.35">
      <c r="A2993">
        <v>15699284</v>
      </c>
      <c r="B2993">
        <v>584</v>
      </c>
      <c r="C2993" t="s">
        <v>15</v>
      </c>
      <c r="D2993" t="s">
        <v>18</v>
      </c>
      <c r="E2993">
        <v>49</v>
      </c>
      <c r="F2993">
        <v>8</v>
      </c>
      <c r="G2993" s="3">
        <v>172713.44</v>
      </c>
      <c r="H2993">
        <v>1</v>
      </c>
      <c r="I2993">
        <v>1</v>
      </c>
      <c r="J2993">
        <v>0</v>
      </c>
      <c r="K2993" s="5">
        <v>113860.81</v>
      </c>
      <c r="L2993">
        <v>0</v>
      </c>
      <c r="M2993" t="str">
        <f t="shared" si="138"/>
        <v xml:space="preserve"> Reatined</v>
      </c>
      <c r="N2993" s="7">
        <v>37.5</v>
      </c>
      <c r="O2993" s="10" t="str">
        <f t="shared" si="139"/>
        <v>46-60</v>
      </c>
      <c r="P2993" t="str">
        <f t="shared" si="140"/>
        <v>7-9 Years</v>
      </c>
      <c r="Q2993" t="str">
        <f>IF(B2993&lt;=500,"300-500",
 IF(B2993&lt;=650,"501-650",
 IF(B2993&lt;=750,"651-750",
 "751-850")))</f>
        <v>501-650</v>
      </c>
      <c r="R2993" t="str">
        <f>IF(L2993=1,"Customer already churned",
 IF(N2993&gt;=70,"Urgent attention required",
 IF(O2993="46-60","Focus retention efforts",
 IF(O2993="36-45","Extend retention strategies",
 IF(O2993="501-600","Engagement support required",
 IF(O2993="601-700","Monitor engagement",
 IF(AND(C2993="Germany",D2993="Female"),"Priority proactive retention",
 "General engagement")))))))</f>
        <v>Focus retention efforts</v>
      </c>
    </row>
    <row r="2994" spans="1:18" x14ac:dyDescent="0.35">
      <c r="A2994">
        <v>15786993</v>
      </c>
      <c r="B2994">
        <v>810</v>
      </c>
      <c r="C2994" t="s">
        <v>15</v>
      </c>
      <c r="D2994" t="s">
        <v>16</v>
      </c>
      <c r="E2994">
        <v>51</v>
      </c>
      <c r="F2994">
        <v>5</v>
      </c>
      <c r="G2994" s="3">
        <v>0</v>
      </c>
      <c r="H2994">
        <v>2</v>
      </c>
      <c r="I2994">
        <v>0</v>
      </c>
      <c r="J2994">
        <v>1</v>
      </c>
      <c r="K2994" s="5">
        <v>184524.74</v>
      </c>
      <c r="L2994">
        <v>0</v>
      </c>
      <c r="M2994" t="str">
        <f t="shared" si="138"/>
        <v xml:space="preserve"> Reatined</v>
      </c>
      <c r="N2994" s="7">
        <v>37.5</v>
      </c>
      <c r="O2994" s="10" t="str">
        <f t="shared" si="139"/>
        <v>46-60</v>
      </c>
      <c r="P2994" t="str">
        <f t="shared" si="140"/>
        <v>4-6 Years</v>
      </c>
      <c r="Q2994" t="str">
        <f>IF(B2994&lt;=500,"300-500",
 IF(B2994&lt;=650,"501-650",
 IF(B2994&lt;=750,"651-750",
 "751-850")))</f>
        <v>751-850</v>
      </c>
      <c r="R2994" t="str">
        <f>IF(L2994=1,"Customer already churned",
 IF(N2994&gt;=70,"Urgent attention required",
 IF(O2994="46-60","Focus retention efforts",
 IF(O2994="36-45","Extend retention strategies",
 IF(O2994="501-600","Engagement support required",
 IF(O2994="601-700","Monitor engagement",
 IF(AND(C2994="Germany",D2994="Female"),"Priority proactive retention",
 "General engagement")))))))</f>
        <v>Focus retention efforts</v>
      </c>
    </row>
    <row r="2995" spans="1:18" x14ac:dyDescent="0.35">
      <c r="A2995">
        <v>15709441</v>
      </c>
      <c r="B2995">
        <v>745</v>
      </c>
      <c r="C2995" t="s">
        <v>17</v>
      </c>
      <c r="D2995" t="s">
        <v>16</v>
      </c>
      <c r="E2995">
        <v>59</v>
      </c>
      <c r="F2995">
        <v>8</v>
      </c>
      <c r="G2995" s="3">
        <v>0</v>
      </c>
      <c r="H2995">
        <v>1</v>
      </c>
      <c r="I2995">
        <v>1</v>
      </c>
      <c r="J2995">
        <v>1</v>
      </c>
      <c r="K2995" s="5">
        <v>36124.980000000003</v>
      </c>
      <c r="L2995">
        <v>0</v>
      </c>
      <c r="M2995" t="str">
        <f t="shared" si="138"/>
        <v xml:space="preserve"> Reatined</v>
      </c>
      <c r="N2995" s="7">
        <v>45.833333333333329</v>
      </c>
      <c r="O2995" s="10" t="str">
        <f t="shared" si="139"/>
        <v>46-60</v>
      </c>
      <c r="P2995" t="str">
        <f t="shared" si="140"/>
        <v>7-9 Years</v>
      </c>
      <c r="Q2995" t="str">
        <f>IF(B2995&lt;=500,"300-500",
 IF(B2995&lt;=650,"501-650",
 IF(B2995&lt;=750,"651-750",
 "751-850")))</f>
        <v>651-750</v>
      </c>
      <c r="R2995" t="str">
        <f>IF(L2995=1,"Customer already churned",
 IF(N2995&gt;=70,"Urgent attention required",
 IF(O2995="46-60","Focus retention efforts",
 IF(O2995="36-45","Extend retention strategies",
 IF(O2995="501-600","Engagement support required",
 IF(O2995="601-700","Monitor engagement",
 IF(AND(C2995="Germany",D2995="Female"),"Priority proactive retention",
 "General engagement")))))))</f>
        <v>Focus retention efforts</v>
      </c>
    </row>
    <row r="2996" spans="1:18" x14ac:dyDescent="0.35">
      <c r="A2996">
        <v>15710257</v>
      </c>
      <c r="B2996">
        <v>625</v>
      </c>
      <c r="C2996" t="s">
        <v>15</v>
      </c>
      <c r="D2996" t="s">
        <v>16</v>
      </c>
      <c r="E2996">
        <v>39</v>
      </c>
      <c r="F2996">
        <v>3</v>
      </c>
      <c r="G2996" s="3">
        <v>130786.92</v>
      </c>
      <c r="H2996">
        <v>1</v>
      </c>
      <c r="I2996">
        <v>0</v>
      </c>
      <c r="J2996">
        <v>1</v>
      </c>
      <c r="K2996" s="5">
        <v>121316.07</v>
      </c>
      <c r="L2996">
        <v>0</v>
      </c>
      <c r="M2996" t="str">
        <f t="shared" si="138"/>
        <v xml:space="preserve"> Reatined</v>
      </c>
      <c r="N2996" s="7">
        <v>25</v>
      </c>
      <c r="O2996" s="10" t="str">
        <f t="shared" si="139"/>
        <v>36-45</v>
      </c>
      <c r="P2996" t="str">
        <f t="shared" si="140"/>
        <v>0-3 Years</v>
      </c>
      <c r="Q2996" t="str">
        <f>IF(B2996&lt;=500,"300-500",
 IF(B2996&lt;=650,"501-650",
 IF(B2996&lt;=750,"651-750",
 "751-850")))</f>
        <v>501-650</v>
      </c>
      <c r="R2996" t="str">
        <f>IF(L2996=1,"Customer already churned",
 IF(N2996&gt;=70,"Urgent attention required",
 IF(O2996="46-60","Focus retention efforts",
 IF(O2996="36-45","Extend retention strategies",
 IF(O2996="501-600","Engagement support required",
 IF(O2996="601-700","Monitor engagement",
 IF(AND(C2996="Germany",D2996="Female"),"Priority proactive retention",
 "General engagement")))))))</f>
        <v>Extend retention strategies</v>
      </c>
    </row>
    <row r="2997" spans="1:18" x14ac:dyDescent="0.35">
      <c r="A2997">
        <v>15582492</v>
      </c>
      <c r="B2997">
        <v>535</v>
      </c>
      <c r="C2997" t="s">
        <v>15</v>
      </c>
      <c r="D2997" t="s">
        <v>16</v>
      </c>
      <c r="E2997">
        <v>29</v>
      </c>
      <c r="F2997">
        <v>2</v>
      </c>
      <c r="G2997" s="3">
        <v>112367.34</v>
      </c>
      <c r="H2997">
        <v>1</v>
      </c>
      <c r="I2997">
        <v>1</v>
      </c>
      <c r="J2997">
        <v>0</v>
      </c>
      <c r="K2997" s="5">
        <v>185630.76</v>
      </c>
      <c r="L2997">
        <v>0</v>
      </c>
      <c r="M2997" t="str">
        <f t="shared" si="138"/>
        <v xml:space="preserve"> Reatined</v>
      </c>
      <c r="N2997" s="7">
        <v>62.5</v>
      </c>
      <c r="O2997" s="10" t="str">
        <f t="shared" si="139"/>
        <v>26-35</v>
      </c>
      <c r="P2997" t="str">
        <f t="shared" si="140"/>
        <v>0-3 Years</v>
      </c>
      <c r="Q2997" t="str">
        <f>IF(B2997&lt;=500,"300-500",
 IF(B2997&lt;=650,"501-650",
 IF(B2997&lt;=750,"651-750",
 "751-850")))</f>
        <v>501-650</v>
      </c>
      <c r="R2997" t="str">
        <f>IF(L2997=1,"Customer already churned",
 IF(N2997&gt;=70,"Urgent attention required",
 IF(O2997="46-60","Focus retention efforts",
 IF(O2997="36-45","Extend retention strategies",
 IF(O2997="501-600","Engagement support required",
 IF(O2997="601-700","Monitor engagement",
 IF(AND(C2997="Germany",D2997="Female"),"Priority proactive retention",
 "General engagement")))))))</f>
        <v>General engagement</v>
      </c>
    </row>
    <row r="2998" spans="1:18" x14ac:dyDescent="0.35">
      <c r="A2998">
        <v>15575694</v>
      </c>
      <c r="B2998">
        <v>729</v>
      </c>
      <c r="C2998" t="s">
        <v>17</v>
      </c>
      <c r="D2998" t="s">
        <v>16</v>
      </c>
      <c r="E2998">
        <v>45</v>
      </c>
      <c r="F2998">
        <v>7</v>
      </c>
      <c r="G2998" s="3">
        <v>91091.06</v>
      </c>
      <c r="H2998">
        <v>2</v>
      </c>
      <c r="I2998">
        <v>1</v>
      </c>
      <c r="J2998">
        <v>0</v>
      </c>
      <c r="K2998" s="5">
        <v>71133.119999999995</v>
      </c>
      <c r="L2998">
        <v>0</v>
      </c>
      <c r="M2998" t="str">
        <f t="shared" si="138"/>
        <v xml:space="preserve"> Reatined</v>
      </c>
      <c r="N2998" s="7">
        <v>20.833333333333339</v>
      </c>
      <c r="O2998" s="10" t="str">
        <f t="shared" si="139"/>
        <v>36-45</v>
      </c>
      <c r="P2998" t="str">
        <f t="shared" si="140"/>
        <v>7-9 Years</v>
      </c>
      <c r="Q2998" t="str">
        <f>IF(B2998&lt;=500,"300-500",
 IF(B2998&lt;=650,"501-650",
 IF(B2998&lt;=750,"651-750",
 "751-850")))</f>
        <v>651-750</v>
      </c>
      <c r="R2998" t="str">
        <f>IF(L2998=1,"Customer already churned",
 IF(N2998&gt;=70,"Urgent attention required",
 IF(O2998="46-60","Focus retention efforts",
 IF(O2998="36-45","Extend retention strategies",
 IF(O2998="501-600","Engagement support required",
 IF(O2998="601-700","Monitor engagement",
 IF(AND(C2998="Germany",D2998="Female"),"Priority proactive retention",
 "General engagement")))))))</f>
        <v>Extend retention strategies</v>
      </c>
    </row>
    <row r="2999" spans="1:18" x14ac:dyDescent="0.35">
      <c r="A2999">
        <v>15756820</v>
      </c>
      <c r="B2999">
        <v>655</v>
      </c>
      <c r="C2999" t="s">
        <v>15</v>
      </c>
      <c r="D2999" t="s">
        <v>16</v>
      </c>
      <c r="E2999">
        <v>26</v>
      </c>
      <c r="F2999">
        <v>7</v>
      </c>
      <c r="G2999" s="3">
        <v>106198.5</v>
      </c>
      <c r="H2999">
        <v>1</v>
      </c>
      <c r="I2999">
        <v>0</v>
      </c>
      <c r="J2999">
        <v>1</v>
      </c>
      <c r="K2999" s="5">
        <v>32020.42</v>
      </c>
      <c r="L2999">
        <v>0</v>
      </c>
      <c r="M2999" t="str">
        <f t="shared" si="138"/>
        <v xml:space="preserve"> Reatined</v>
      </c>
      <c r="N2999" s="7">
        <v>25</v>
      </c>
      <c r="O2999" s="10" t="str">
        <f t="shared" si="139"/>
        <v>26-35</v>
      </c>
      <c r="P2999" t="str">
        <f t="shared" si="140"/>
        <v>7-9 Years</v>
      </c>
      <c r="Q2999" t="str">
        <f>IF(B2999&lt;=500,"300-500",
 IF(B2999&lt;=650,"501-650",
 IF(B2999&lt;=750,"651-750",
 "751-850")))</f>
        <v>651-750</v>
      </c>
      <c r="R2999" t="str">
        <f>IF(L2999=1,"Customer already churned",
 IF(N2999&gt;=70,"Urgent attention required",
 IF(O2999="46-60","Focus retention efforts",
 IF(O2999="36-45","Extend retention strategies",
 IF(O2999="501-600","Engagement support required",
 IF(O2999="601-700","Monitor engagement",
 IF(AND(C2999="Germany",D2999="Female"),"Priority proactive retention",
 "General engagement")))))))</f>
        <v>General engagement</v>
      </c>
    </row>
    <row r="3000" spans="1:18" x14ac:dyDescent="0.35">
      <c r="A3000">
        <v>15766289</v>
      </c>
      <c r="B3000">
        <v>751</v>
      </c>
      <c r="C3000" t="s">
        <v>15</v>
      </c>
      <c r="D3000" t="s">
        <v>18</v>
      </c>
      <c r="E3000">
        <v>47</v>
      </c>
      <c r="F3000">
        <v>5</v>
      </c>
      <c r="G3000" s="3">
        <v>142669.93</v>
      </c>
      <c r="H3000">
        <v>2</v>
      </c>
      <c r="I3000">
        <v>1</v>
      </c>
      <c r="J3000">
        <v>0</v>
      </c>
      <c r="K3000" s="5">
        <v>162760.95999999999</v>
      </c>
      <c r="L3000">
        <v>0</v>
      </c>
      <c r="M3000" t="str">
        <f t="shared" si="138"/>
        <v xml:space="preserve"> Reatined</v>
      </c>
      <c r="N3000" s="7">
        <v>20.833333333333339</v>
      </c>
      <c r="O3000" s="10" t="str">
        <f t="shared" si="139"/>
        <v>46-60</v>
      </c>
      <c r="P3000" t="str">
        <f t="shared" si="140"/>
        <v>4-6 Years</v>
      </c>
      <c r="Q3000" t="str">
        <f>IF(B3000&lt;=500,"300-500",
 IF(B3000&lt;=650,"501-650",
 IF(B3000&lt;=750,"651-750",
 "751-850")))</f>
        <v>751-850</v>
      </c>
      <c r="R3000" t="str">
        <f>IF(L3000=1,"Customer already churned",
 IF(N3000&gt;=70,"Urgent attention required",
 IF(O3000="46-60","Focus retention efforts",
 IF(O3000="36-45","Extend retention strategies",
 IF(O3000="501-600","Engagement support required",
 IF(O3000="601-700","Monitor engagement",
 IF(AND(C3000="Germany",D3000="Female"),"Priority proactive retention",
 "General engagement")))))))</f>
        <v>Focus retention efforts</v>
      </c>
    </row>
    <row r="3001" spans="1:18" x14ac:dyDescent="0.35">
      <c r="A3001">
        <v>15593014</v>
      </c>
      <c r="B3001">
        <v>525</v>
      </c>
      <c r="C3001" t="s">
        <v>15</v>
      </c>
      <c r="D3001" t="s">
        <v>18</v>
      </c>
      <c r="E3001">
        <v>33</v>
      </c>
      <c r="F3001">
        <v>1</v>
      </c>
      <c r="G3001" s="3">
        <v>112833.35</v>
      </c>
      <c r="H3001">
        <v>1</v>
      </c>
      <c r="I3001">
        <v>0</v>
      </c>
      <c r="J3001">
        <v>1</v>
      </c>
      <c r="K3001" s="5">
        <v>175178.56</v>
      </c>
      <c r="L3001">
        <v>0</v>
      </c>
      <c r="M3001" t="str">
        <f t="shared" si="138"/>
        <v xml:space="preserve"> Reatined</v>
      </c>
      <c r="N3001" s="7">
        <v>50</v>
      </c>
      <c r="O3001" s="10" t="str">
        <f t="shared" si="139"/>
        <v>26-35</v>
      </c>
      <c r="P3001" t="str">
        <f t="shared" si="140"/>
        <v>0-3 Years</v>
      </c>
      <c r="Q3001" t="str">
        <f>IF(B3001&lt;=500,"300-500",
 IF(B3001&lt;=650,"501-650",
 IF(B3001&lt;=750,"651-750",
 "751-850")))</f>
        <v>501-650</v>
      </c>
      <c r="R3001" t="str">
        <f>IF(L3001=1,"Customer already churned",
 IF(N3001&gt;=70,"Urgent attention required",
 IF(O3001="46-60","Focus retention efforts",
 IF(O3001="36-45","Extend retention strategies",
 IF(O3001="501-600","Engagement support required",
 IF(O3001="601-700","Monitor engagement",
 IF(AND(C3001="Germany",D3001="Female"),"Priority proactive retention",
 "General engagement")))))))</f>
        <v>General engagement</v>
      </c>
    </row>
    <row r="3002" spans="1:18" x14ac:dyDescent="0.35">
      <c r="A3002">
        <v>15584545</v>
      </c>
      <c r="B3002">
        <v>532</v>
      </c>
      <c r="C3002" t="s">
        <v>15</v>
      </c>
      <c r="D3002" t="s">
        <v>16</v>
      </c>
      <c r="E3002">
        <v>40</v>
      </c>
      <c r="F3002">
        <v>5</v>
      </c>
      <c r="G3002" s="3">
        <v>0</v>
      </c>
      <c r="H3002">
        <v>2</v>
      </c>
      <c r="I3002">
        <v>0</v>
      </c>
      <c r="J3002">
        <v>1</v>
      </c>
      <c r="K3002" s="5">
        <v>177099.71</v>
      </c>
      <c r="L3002">
        <v>0</v>
      </c>
      <c r="M3002" t="str">
        <f t="shared" si="138"/>
        <v xml:space="preserve"> Reatined</v>
      </c>
      <c r="N3002" s="7">
        <v>20.833333333333339</v>
      </c>
      <c r="O3002" s="10" t="str">
        <f t="shared" si="139"/>
        <v>36-45</v>
      </c>
      <c r="P3002" t="str">
        <f t="shared" si="140"/>
        <v>4-6 Years</v>
      </c>
      <c r="Q3002" t="str">
        <f>IF(B3002&lt;=500,"300-500",
 IF(B3002&lt;=650,"501-650",
 IF(B3002&lt;=750,"651-750",
 "751-850")))</f>
        <v>501-650</v>
      </c>
      <c r="R3002" t="str">
        <f>IF(L3002=1,"Customer already churned",
 IF(N3002&gt;=70,"Urgent attention required",
 IF(O3002="46-60","Focus retention efforts",
 IF(O3002="36-45","Extend retention strategies",
 IF(O3002="501-600","Engagement support required",
 IF(O3002="601-700","Monitor engagement",
 IF(AND(C3002="Germany",D3002="Female"),"Priority proactive retention",
 "General engagement")))))))</f>
        <v>Extend retention strategies</v>
      </c>
    </row>
    <row r="3003" spans="1:18" x14ac:dyDescent="0.35">
      <c r="A3003">
        <v>15675949</v>
      </c>
      <c r="B3003">
        <v>696</v>
      </c>
      <c r="C3003" t="s">
        <v>17</v>
      </c>
      <c r="D3003" t="s">
        <v>16</v>
      </c>
      <c r="E3003">
        <v>43</v>
      </c>
      <c r="F3003">
        <v>4</v>
      </c>
      <c r="G3003" s="3">
        <v>0</v>
      </c>
      <c r="H3003">
        <v>2</v>
      </c>
      <c r="I3003">
        <v>1</v>
      </c>
      <c r="J3003">
        <v>1</v>
      </c>
      <c r="K3003" s="5">
        <v>66406.37</v>
      </c>
      <c r="L3003">
        <v>0</v>
      </c>
      <c r="M3003" t="str">
        <f t="shared" si="138"/>
        <v xml:space="preserve"> Reatined</v>
      </c>
      <c r="N3003" s="7">
        <v>12.5</v>
      </c>
      <c r="O3003" s="10" t="str">
        <f t="shared" si="139"/>
        <v>36-45</v>
      </c>
      <c r="P3003" t="str">
        <f t="shared" si="140"/>
        <v>4-6 Years</v>
      </c>
      <c r="Q3003" t="str">
        <f>IF(B3003&lt;=500,"300-500",
 IF(B3003&lt;=650,"501-650",
 IF(B3003&lt;=750,"651-750",
 "751-850")))</f>
        <v>651-750</v>
      </c>
      <c r="R3003" t="str">
        <f>IF(L3003=1,"Customer already churned",
 IF(N3003&gt;=70,"Urgent attention required",
 IF(O3003="46-60","Focus retention efforts",
 IF(O3003="36-45","Extend retention strategies",
 IF(O3003="501-600","Engagement support required",
 IF(O3003="601-700","Monitor engagement",
 IF(AND(C3003="Germany",D3003="Female"),"Priority proactive retention",
 "General engagement")))))))</f>
        <v>Extend retention strategies</v>
      </c>
    </row>
    <row r="3004" spans="1:18" x14ac:dyDescent="0.35">
      <c r="A3004">
        <v>15672091</v>
      </c>
      <c r="B3004">
        <v>786</v>
      </c>
      <c r="C3004" t="s">
        <v>19</v>
      </c>
      <c r="D3004" t="s">
        <v>16</v>
      </c>
      <c r="E3004">
        <v>32</v>
      </c>
      <c r="F3004">
        <v>2</v>
      </c>
      <c r="G3004" s="3">
        <v>104336.43</v>
      </c>
      <c r="H3004">
        <v>2</v>
      </c>
      <c r="I3004">
        <v>0</v>
      </c>
      <c r="J3004">
        <v>0</v>
      </c>
      <c r="K3004" s="5">
        <v>59559.81</v>
      </c>
      <c r="L3004">
        <v>0</v>
      </c>
      <c r="M3004" t="str">
        <f t="shared" si="138"/>
        <v xml:space="preserve"> Reatined</v>
      </c>
      <c r="N3004" s="7">
        <v>54.166666666666657</v>
      </c>
      <c r="O3004" s="10" t="str">
        <f t="shared" si="139"/>
        <v>26-35</v>
      </c>
      <c r="P3004" t="str">
        <f t="shared" si="140"/>
        <v>0-3 Years</v>
      </c>
      <c r="Q3004" t="str">
        <f>IF(B3004&lt;=500,"300-500",
 IF(B3004&lt;=650,"501-650",
 IF(B3004&lt;=750,"651-750",
 "751-850")))</f>
        <v>751-850</v>
      </c>
      <c r="R3004" t="str">
        <f>IF(L3004=1,"Customer already churned",
 IF(N3004&gt;=70,"Urgent attention required",
 IF(O3004="46-60","Focus retention efforts",
 IF(O3004="36-45","Extend retention strategies",
 IF(O3004="501-600","Engagement support required",
 IF(O3004="601-700","Monitor engagement",
 IF(AND(C3004="Germany",D3004="Female"),"Priority proactive retention",
 "General engagement")))))))</f>
        <v>Priority proactive retention</v>
      </c>
    </row>
    <row r="3005" spans="1:18" x14ac:dyDescent="0.35">
      <c r="A3005">
        <v>15801658</v>
      </c>
      <c r="B3005">
        <v>580</v>
      </c>
      <c r="C3005" t="s">
        <v>15</v>
      </c>
      <c r="D3005" t="s">
        <v>18</v>
      </c>
      <c r="E3005">
        <v>55</v>
      </c>
      <c r="F3005">
        <v>6</v>
      </c>
      <c r="G3005" s="3">
        <v>104305.74</v>
      </c>
      <c r="H3005">
        <v>1</v>
      </c>
      <c r="I3005">
        <v>0</v>
      </c>
      <c r="J3005">
        <v>1</v>
      </c>
      <c r="K3005" s="5">
        <v>175750.21</v>
      </c>
      <c r="L3005">
        <v>0</v>
      </c>
      <c r="M3005" t="str">
        <f t="shared" si="138"/>
        <v xml:space="preserve"> Reatined</v>
      </c>
      <c r="N3005" s="7">
        <v>41.666666666666671</v>
      </c>
      <c r="O3005" s="10" t="str">
        <f t="shared" si="139"/>
        <v>46-60</v>
      </c>
      <c r="P3005" t="str">
        <f t="shared" si="140"/>
        <v>4-6 Years</v>
      </c>
      <c r="Q3005" t="str">
        <f>IF(B3005&lt;=500,"300-500",
 IF(B3005&lt;=650,"501-650",
 IF(B3005&lt;=750,"651-750",
 "751-850")))</f>
        <v>501-650</v>
      </c>
      <c r="R3005" t="str">
        <f>IF(L3005=1,"Customer already churned",
 IF(N3005&gt;=70,"Urgent attention required",
 IF(O3005="46-60","Focus retention efforts",
 IF(O3005="36-45","Extend retention strategies",
 IF(O3005="501-600","Engagement support required",
 IF(O3005="601-700","Monitor engagement",
 IF(AND(C3005="Germany",D3005="Female"),"Priority proactive retention",
 "General engagement")))))))</f>
        <v>Focus retention efforts</v>
      </c>
    </row>
    <row r="3006" spans="1:18" x14ac:dyDescent="0.35">
      <c r="A3006">
        <v>15706185</v>
      </c>
      <c r="B3006">
        <v>596</v>
      </c>
      <c r="C3006" t="s">
        <v>19</v>
      </c>
      <c r="D3006" t="s">
        <v>18</v>
      </c>
      <c r="E3006">
        <v>47</v>
      </c>
      <c r="F3006">
        <v>5</v>
      </c>
      <c r="G3006" s="3">
        <v>140187.1</v>
      </c>
      <c r="H3006">
        <v>2</v>
      </c>
      <c r="I3006">
        <v>1</v>
      </c>
      <c r="J3006">
        <v>1</v>
      </c>
      <c r="K3006" s="5">
        <v>174311.3</v>
      </c>
      <c r="L3006">
        <v>0</v>
      </c>
      <c r="M3006" t="str">
        <f t="shared" si="138"/>
        <v xml:space="preserve"> Reatined</v>
      </c>
      <c r="N3006" s="7">
        <v>0</v>
      </c>
      <c r="O3006" s="10" t="str">
        <f t="shared" si="139"/>
        <v>46-60</v>
      </c>
      <c r="P3006" t="str">
        <f t="shared" si="140"/>
        <v>4-6 Years</v>
      </c>
      <c r="Q3006" t="str">
        <f>IF(B3006&lt;=500,"300-500",
 IF(B3006&lt;=650,"501-650",
 IF(B3006&lt;=750,"651-750",
 "751-850")))</f>
        <v>501-650</v>
      </c>
      <c r="R3006" t="str">
        <f>IF(L3006=1,"Customer already churned",
 IF(N3006&gt;=70,"Urgent attention required",
 IF(O3006="46-60","Focus retention efforts",
 IF(O3006="36-45","Extend retention strategies",
 IF(O3006="501-600","Engagement support required",
 IF(O3006="601-700","Monitor engagement",
 IF(AND(C3006="Germany",D3006="Female"),"Priority proactive retention",
 "General engagement")))))))</f>
        <v>Focus retention efforts</v>
      </c>
    </row>
    <row r="3007" spans="1:18" x14ac:dyDescent="0.35">
      <c r="A3007">
        <v>15789863</v>
      </c>
      <c r="B3007">
        <v>683</v>
      </c>
      <c r="C3007" t="s">
        <v>15</v>
      </c>
      <c r="D3007" t="s">
        <v>18</v>
      </c>
      <c r="E3007">
        <v>39</v>
      </c>
      <c r="F3007">
        <v>4</v>
      </c>
      <c r="G3007" s="3">
        <v>0</v>
      </c>
      <c r="H3007">
        <v>2</v>
      </c>
      <c r="I3007">
        <v>1</v>
      </c>
      <c r="J3007">
        <v>0</v>
      </c>
      <c r="K3007" s="5">
        <v>171716.81</v>
      </c>
      <c r="L3007">
        <v>0</v>
      </c>
      <c r="M3007" t="str">
        <f t="shared" si="138"/>
        <v xml:space="preserve"> Reatined</v>
      </c>
      <c r="N3007" s="7">
        <v>33.333333333333329</v>
      </c>
      <c r="O3007" s="10" t="str">
        <f t="shared" si="139"/>
        <v>36-45</v>
      </c>
      <c r="P3007" t="str">
        <f t="shared" si="140"/>
        <v>4-6 Years</v>
      </c>
      <c r="Q3007" t="str">
        <f>IF(B3007&lt;=500,"300-500",
 IF(B3007&lt;=650,"501-650",
 IF(B3007&lt;=750,"651-750",
 "751-850")))</f>
        <v>651-750</v>
      </c>
      <c r="R3007" t="str">
        <f>IF(L3007=1,"Customer already churned",
 IF(N3007&gt;=70,"Urgent attention required",
 IF(O3007="46-60","Focus retention efforts",
 IF(O3007="36-45","Extend retention strategies",
 IF(O3007="501-600","Engagement support required",
 IF(O3007="601-700","Monitor engagement",
 IF(AND(C3007="Germany",D3007="Female"),"Priority proactive retention",
 "General engagement")))))))</f>
        <v>Extend retention strategies</v>
      </c>
    </row>
    <row r="3008" spans="1:18" x14ac:dyDescent="0.35">
      <c r="A3008">
        <v>15720943</v>
      </c>
      <c r="B3008">
        <v>747</v>
      </c>
      <c r="C3008" t="s">
        <v>15</v>
      </c>
      <c r="D3008" t="s">
        <v>16</v>
      </c>
      <c r="E3008">
        <v>45</v>
      </c>
      <c r="F3008">
        <v>1</v>
      </c>
      <c r="G3008" s="3">
        <v>114959.12</v>
      </c>
      <c r="H3008">
        <v>1</v>
      </c>
      <c r="I3008">
        <v>1</v>
      </c>
      <c r="J3008">
        <v>0</v>
      </c>
      <c r="K3008" s="5">
        <v>189362.39</v>
      </c>
      <c r="L3008">
        <v>1</v>
      </c>
      <c r="M3008" t="str">
        <f t="shared" si="138"/>
        <v>Churned</v>
      </c>
      <c r="N3008" s="7">
        <v>62.5</v>
      </c>
      <c r="O3008" s="10" t="str">
        <f t="shared" si="139"/>
        <v>36-45</v>
      </c>
      <c r="P3008" t="str">
        <f t="shared" si="140"/>
        <v>0-3 Years</v>
      </c>
      <c r="Q3008" t="str">
        <f>IF(B3008&lt;=500,"300-500",
 IF(B3008&lt;=650,"501-650",
 IF(B3008&lt;=750,"651-750",
 "751-850")))</f>
        <v>651-750</v>
      </c>
      <c r="R3008" t="str">
        <f>IF(L3008=1,"Customer already churned",
 IF(N3008&gt;=70,"Urgent attention required",
 IF(O3008="46-60","Focus retention efforts",
 IF(O3008="36-45","Extend retention strategies",
 IF(O3008="501-600","Engagement support required",
 IF(O3008="601-700","Monitor engagement",
 IF(AND(C3008="Germany",D3008="Female"),"Priority proactive retention",
 "General engagement")))))))</f>
        <v>Customer already churned</v>
      </c>
    </row>
    <row r="3009" spans="1:18" x14ac:dyDescent="0.35">
      <c r="A3009">
        <v>15697997</v>
      </c>
      <c r="B3009">
        <v>602</v>
      </c>
      <c r="C3009" t="s">
        <v>15</v>
      </c>
      <c r="D3009" t="s">
        <v>18</v>
      </c>
      <c r="E3009">
        <v>33</v>
      </c>
      <c r="F3009">
        <v>5</v>
      </c>
      <c r="G3009" s="3">
        <v>164704.38</v>
      </c>
      <c r="H3009">
        <v>1</v>
      </c>
      <c r="I3009">
        <v>0</v>
      </c>
      <c r="J3009">
        <v>1</v>
      </c>
      <c r="K3009" s="5">
        <v>180716.1</v>
      </c>
      <c r="L3009">
        <v>1</v>
      </c>
      <c r="M3009" t="str">
        <f t="shared" si="138"/>
        <v>Churned</v>
      </c>
      <c r="N3009" s="7">
        <v>25</v>
      </c>
      <c r="O3009" s="10" t="str">
        <f t="shared" si="139"/>
        <v>26-35</v>
      </c>
      <c r="P3009" t="str">
        <f t="shared" si="140"/>
        <v>4-6 Years</v>
      </c>
      <c r="Q3009" t="str">
        <f>IF(B3009&lt;=500,"300-500",
 IF(B3009&lt;=650,"501-650",
 IF(B3009&lt;=750,"651-750",
 "751-850")))</f>
        <v>501-650</v>
      </c>
      <c r="R3009" t="str">
        <f>IF(L3009=1,"Customer already churned",
 IF(N3009&gt;=70,"Urgent attention required",
 IF(O3009="46-60","Focus retention efforts",
 IF(O3009="36-45","Extend retention strategies",
 IF(O3009="501-600","Engagement support required",
 IF(O3009="601-700","Monitor engagement",
 IF(AND(C3009="Germany",D3009="Female"),"Priority proactive retention",
 "General engagement")))))))</f>
        <v>Customer already churned</v>
      </c>
    </row>
    <row r="3010" spans="1:18" x14ac:dyDescent="0.35">
      <c r="A3010">
        <v>15665416</v>
      </c>
      <c r="B3010">
        <v>779</v>
      </c>
      <c r="C3010" t="s">
        <v>15</v>
      </c>
      <c r="D3010" t="s">
        <v>18</v>
      </c>
      <c r="E3010">
        <v>62</v>
      </c>
      <c r="F3010">
        <v>10</v>
      </c>
      <c r="G3010" s="3">
        <v>119096.55</v>
      </c>
      <c r="H3010">
        <v>1</v>
      </c>
      <c r="I3010">
        <v>0</v>
      </c>
      <c r="J3010">
        <v>1</v>
      </c>
      <c r="K3010" s="5">
        <v>116977.89</v>
      </c>
      <c r="L3010">
        <v>0</v>
      </c>
      <c r="M3010" t="str">
        <f t="shared" si="138"/>
        <v xml:space="preserve"> Reatined</v>
      </c>
      <c r="N3010" s="7">
        <v>41.666666666666671</v>
      </c>
      <c r="O3010" s="10" t="str">
        <f t="shared" si="139"/>
        <v>60+</v>
      </c>
      <c r="P3010" t="str">
        <f t="shared" si="140"/>
        <v>10+ Years</v>
      </c>
      <c r="Q3010" t="str">
        <f>IF(B3010&lt;=500,"300-500",
 IF(B3010&lt;=650,"501-650",
 IF(B3010&lt;=750,"651-750",
 "751-850")))</f>
        <v>751-850</v>
      </c>
      <c r="R3010" t="str">
        <f>IF(L3010=1,"Customer already churned",
 IF(N3010&gt;=70,"Urgent attention required",
 IF(O3010="46-60","Focus retention efforts",
 IF(O3010="36-45","Extend retention strategies",
 IF(O3010="501-600","Engagement support required",
 IF(O3010="601-700","Monitor engagement",
 IF(AND(C3010="Germany",D3010="Female"),"Priority proactive retention",
 "General engagement")))))))</f>
        <v>General engagement</v>
      </c>
    </row>
    <row r="3011" spans="1:18" x14ac:dyDescent="0.35">
      <c r="A3011">
        <v>15660200</v>
      </c>
      <c r="B3011">
        <v>551</v>
      </c>
      <c r="C3011" t="s">
        <v>15</v>
      </c>
      <c r="D3011" t="s">
        <v>18</v>
      </c>
      <c r="E3011">
        <v>31</v>
      </c>
      <c r="F3011">
        <v>1</v>
      </c>
      <c r="G3011" s="3">
        <v>0</v>
      </c>
      <c r="H3011">
        <v>2</v>
      </c>
      <c r="I3011">
        <v>1</v>
      </c>
      <c r="J3011">
        <v>1</v>
      </c>
      <c r="K3011" s="5">
        <v>185105.44</v>
      </c>
      <c r="L3011">
        <v>0</v>
      </c>
      <c r="M3011" t="str">
        <f t="shared" ref="M3011:M3074" si="141">IF(L3011=1, "Churned"," Reatined")</f>
        <v xml:space="preserve"> Reatined</v>
      </c>
      <c r="N3011" s="7">
        <v>37.5</v>
      </c>
      <c r="O3011" s="10" t="str">
        <f t="shared" ref="O3011:O3074" si="142">IF(E3011&lt;=25,"18-25",
 IF(E3011&lt;=35,"26-35",
 IF(E3011&lt;=45,"36-45",
 IF(E3011&lt;=60,"46-60",
 "60+"))))</f>
        <v>26-35</v>
      </c>
      <c r="P3011" t="str">
        <f t="shared" ref="P3011:P3074" si="143">IF(F3011&lt;=3,"0-3 Years",
 IF(F3011&lt;=6,"4-6 Years",
 IF(F3011&lt;=9,"7-9 Years",
 "10+ Years")))</f>
        <v>0-3 Years</v>
      </c>
      <c r="Q3011" t="str">
        <f>IF(B3011&lt;=500,"300-500",
 IF(B3011&lt;=650,"501-650",
 IF(B3011&lt;=750,"651-750",
 "751-850")))</f>
        <v>501-650</v>
      </c>
      <c r="R3011" t="str">
        <f>IF(L3011=1,"Customer already churned",
 IF(N3011&gt;=70,"Urgent attention required",
 IF(O3011="46-60","Focus retention efforts",
 IF(O3011="36-45","Extend retention strategies",
 IF(O3011="501-600","Engagement support required",
 IF(O3011="601-700","Monitor engagement",
 IF(AND(C3011="Germany",D3011="Female"),"Priority proactive retention",
 "General engagement")))))))</f>
        <v>General engagement</v>
      </c>
    </row>
    <row r="3012" spans="1:18" x14ac:dyDescent="0.35">
      <c r="A3012">
        <v>15619653</v>
      </c>
      <c r="B3012">
        <v>666</v>
      </c>
      <c r="C3012" t="s">
        <v>15</v>
      </c>
      <c r="D3012" t="s">
        <v>18</v>
      </c>
      <c r="E3012">
        <v>47</v>
      </c>
      <c r="F3012">
        <v>2</v>
      </c>
      <c r="G3012" s="3">
        <v>0</v>
      </c>
      <c r="H3012">
        <v>1</v>
      </c>
      <c r="I3012">
        <v>1</v>
      </c>
      <c r="J3012">
        <v>0</v>
      </c>
      <c r="K3012" s="5">
        <v>35046.97</v>
      </c>
      <c r="L3012">
        <v>1</v>
      </c>
      <c r="M3012" t="str">
        <f t="shared" si="141"/>
        <v>Churned</v>
      </c>
      <c r="N3012" s="7">
        <v>75</v>
      </c>
      <c r="O3012" s="10" t="str">
        <f t="shared" si="142"/>
        <v>46-60</v>
      </c>
      <c r="P3012" t="str">
        <f t="shared" si="143"/>
        <v>0-3 Years</v>
      </c>
      <c r="Q3012" t="str">
        <f>IF(B3012&lt;=500,"300-500",
 IF(B3012&lt;=650,"501-650",
 IF(B3012&lt;=750,"651-750",
 "751-850")))</f>
        <v>651-750</v>
      </c>
      <c r="R3012" t="str">
        <f>IF(L3012=1,"Customer already churned",
 IF(N3012&gt;=70,"Urgent attention required",
 IF(O3012="46-60","Focus retention efforts",
 IF(O3012="36-45","Extend retention strategies",
 IF(O3012="501-600","Engagement support required",
 IF(O3012="601-700","Monitor engagement",
 IF(AND(C3012="Germany",D3012="Female"),"Priority proactive retention",
 "General engagement")))))))</f>
        <v>Customer already churned</v>
      </c>
    </row>
    <row r="3013" spans="1:18" x14ac:dyDescent="0.35">
      <c r="A3013">
        <v>15773447</v>
      </c>
      <c r="B3013">
        <v>526</v>
      </c>
      <c r="C3013" t="s">
        <v>17</v>
      </c>
      <c r="D3013" t="s">
        <v>18</v>
      </c>
      <c r="E3013">
        <v>30</v>
      </c>
      <c r="F3013">
        <v>8</v>
      </c>
      <c r="G3013" s="3">
        <v>0</v>
      </c>
      <c r="H3013">
        <v>1</v>
      </c>
      <c r="I3013">
        <v>1</v>
      </c>
      <c r="J3013">
        <v>0</v>
      </c>
      <c r="K3013" s="5">
        <v>36251</v>
      </c>
      <c r="L3013">
        <v>0</v>
      </c>
      <c r="M3013" t="str">
        <f t="shared" si="141"/>
        <v xml:space="preserve"> Reatined</v>
      </c>
      <c r="N3013" s="7">
        <v>50</v>
      </c>
      <c r="O3013" s="10" t="str">
        <f t="shared" si="142"/>
        <v>26-35</v>
      </c>
      <c r="P3013" t="str">
        <f t="shared" si="143"/>
        <v>7-9 Years</v>
      </c>
      <c r="Q3013" t="str">
        <f>IF(B3013&lt;=500,"300-500",
 IF(B3013&lt;=650,"501-650",
 IF(B3013&lt;=750,"651-750",
 "751-850")))</f>
        <v>501-650</v>
      </c>
      <c r="R3013" t="str">
        <f>IF(L3013=1,"Customer already churned",
 IF(N3013&gt;=70,"Urgent attention required",
 IF(O3013="46-60","Focus retention efforts",
 IF(O3013="36-45","Extend retention strategies",
 IF(O3013="501-600","Engagement support required",
 IF(O3013="601-700","Monitor engagement",
 IF(AND(C3013="Germany",D3013="Female"),"Priority proactive retention",
 "General engagement")))))))</f>
        <v>General engagement</v>
      </c>
    </row>
    <row r="3014" spans="1:18" x14ac:dyDescent="0.35">
      <c r="A3014">
        <v>15739160</v>
      </c>
      <c r="B3014">
        <v>849</v>
      </c>
      <c r="C3014" t="s">
        <v>15</v>
      </c>
      <c r="D3014" t="s">
        <v>16</v>
      </c>
      <c r="E3014">
        <v>41</v>
      </c>
      <c r="F3014">
        <v>9</v>
      </c>
      <c r="G3014" s="3">
        <v>115465.28</v>
      </c>
      <c r="H3014">
        <v>1</v>
      </c>
      <c r="I3014">
        <v>1</v>
      </c>
      <c r="J3014">
        <v>0</v>
      </c>
      <c r="K3014" s="5">
        <v>103174.5</v>
      </c>
      <c r="L3014">
        <v>0</v>
      </c>
      <c r="M3014" t="str">
        <f t="shared" si="141"/>
        <v xml:space="preserve"> Reatined</v>
      </c>
      <c r="N3014" s="7">
        <v>37.5</v>
      </c>
      <c r="O3014" s="10" t="str">
        <f t="shared" si="142"/>
        <v>36-45</v>
      </c>
      <c r="P3014" t="str">
        <f t="shared" si="143"/>
        <v>7-9 Years</v>
      </c>
      <c r="Q3014" t="str">
        <f>IF(B3014&lt;=500,"300-500",
 IF(B3014&lt;=650,"501-650",
 IF(B3014&lt;=750,"651-750",
 "751-850")))</f>
        <v>751-850</v>
      </c>
      <c r="R3014" t="str">
        <f>IF(L3014=1,"Customer already churned",
 IF(N3014&gt;=70,"Urgent attention required",
 IF(O3014="46-60","Focus retention efforts",
 IF(O3014="36-45","Extend retention strategies",
 IF(O3014="501-600","Engagement support required",
 IF(O3014="601-700","Monitor engagement",
 IF(AND(C3014="Germany",D3014="Female"),"Priority proactive retention",
 "General engagement")))))))</f>
        <v>Extend retention strategies</v>
      </c>
    </row>
    <row r="3015" spans="1:18" x14ac:dyDescent="0.35">
      <c r="A3015">
        <v>15689237</v>
      </c>
      <c r="B3015">
        <v>471</v>
      </c>
      <c r="C3015" t="s">
        <v>15</v>
      </c>
      <c r="D3015" t="s">
        <v>16</v>
      </c>
      <c r="E3015">
        <v>27</v>
      </c>
      <c r="F3015">
        <v>4</v>
      </c>
      <c r="G3015" s="3">
        <v>0</v>
      </c>
      <c r="H3015">
        <v>2</v>
      </c>
      <c r="I3015">
        <v>1</v>
      </c>
      <c r="J3015">
        <v>0</v>
      </c>
      <c r="K3015" s="5">
        <v>122642.09</v>
      </c>
      <c r="L3015">
        <v>0</v>
      </c>
      <c r="M3015" t="str">
        <f t="shared" si="141"/>
        <v xml:space="preserve"> Reatined</v>
      </c>
      <c r="N3015" s="7">
        <v>33.333333333333329</v>
      </c>
      <c r="O3015" s="10" t="str">
        <f t="shared" si="142"/>
        <v>26-35</v>
      </c>
      <c r="P3015" t="str">
        <f t="shared" si="143"/>
        <v>4-6 Years</v>
      </c>
      <c r="Q3015" t="str">
        <f>IF(B3015&lt;=500,"300-500",
 IF(B3015&lt;=650,"501-650",
 IF(B3015&lt;=750,"651-750",
 "751-850")))</f>
        <v>300-500</v>
      </c>
      <c r="R3015" t="str">
        <f>IF(L3015=1,"Customer already churned",
 IF(N3015&gt;=70,"Urgent attention required",
 IF(O3015="46-60","Focus retention efforts",
 IF(O3015="36-45","Extend retention strategies",
 IF(O3015="501-600","Engagement support required",
 IF(O3015="601-700","Monitor engagement",
 IF(AND(C3015="Germany",D3015="Female"),"Priority proactive retention",
 "General engagement")))))))</f>
        <v>General engagement</v>
      </c>
    </row>
    <row r="3016" spans="1:18" x14ac:dyDescent="0.35">
      <c r="A3016">
        <v>15679297</v>
      </c>
      <c r="B3016">
        <v>628</v>
      </c>
      <c r="C3016" t="s">
        <v>17</v>
      </c>
      <c r="D3016" t="s">
        <v>18</v>
      </c>
      <c r="E3016">
        <v>43</v>
      </c>
      <c r="F3016">
        <v>3</v>
      </c>
      <c r="G3016" s="3">
        <v>184926.61</v>
      </c>
      <c r="H3016">
        <v>1</v>
      </c>
      <c r="I3016">
        <v>1</v>
      </c>
      <c r="J3016">
        <v>0</v>
      </c>
      <c r="K3016" s="5">
        <v>122937.57</v>
      </c>
      <c r="L3016">
        <v>0</v>
      </c>
      <c r="M3016" t="str">
        <f t="shared" si="141"/>
        <v xml:space="preserve"> Reatined</v>
      </c>
      <c r="N3016" s="7">
        <v>37.5</v>
      </c>
      <c r="O3016" s="10" t="str">
        <f t="shared" si="142"/>
        <v>36-45</v>
      </c>
      <c r="P3016" t="str">
        <f t="shared" si="143"/>
        <v>0-3 Years</v>
      </c>
      <c r="Q3016" t="str">
        <f>IF(B3016&lt;=500,"300-500",
 IF(B3016&lt;=650,"501-650",
 IF(B3016&lt;=750,"651-750",
 "751-850")))</f>
        <v>501-650</v>
      </c>
      <c r="R3016" t="str">
        <f>IF(L3016=1,"Customer already churned",
 IF(N3016&gt;=70,"Urgent attention required",
 IF(O3016="46-60","Focus retention efforts",
 IF(O3016="36-45","Extend retention strategies",
 IF(O3016="501-600","Engagement support required",
 IF(O3016="601-700","Monitor engagement",
 IF(AND(C3016="Germany",D3016="Female"),"Priority proactive retention",
 "General engagement")))))))</f>
        <v>Extend retention strategies</v>
      </c>
    </row>
    <row r="3017" spans="1:18" x14ac:dyDescent="0.35">
      <c r="A3017">
        <v>15591433</v>
      </c>
      <c r="B3017">
        <v>674</v>
      </c>
      <c r="C3017" t="s">
        <v>19</v>
      </c>
      <c r="D3017" t="s">
        <v>18</v>
      </c>
      <c r="E3017">
        <v>43</v>
      </c>
      <c r="F3017">
        <v>8</v>
      </c>
      <c r="G3017" s="3">
        <v>85957.88</v>
      </c>
      <c r="H3017">
        <v>2</v>
      </c>
      <c r="I3017">
        <v>1</v>
      </c>
      <c r="J3017">
        <v>0</v>
      </c>
      <c r="K3017" s="5">
        <v>8757.39</v>
      </c>
      <c r="L3017">
        <v>0</v>
      </c>
      <c r="M3017" t="str">
        <f t="shared" si="141"/>
        <v xml:space="preserve"> Reatined</v>
      </c>
      <c r="N3017" s="7">
        <v>20.833333333333339</v>
      </c>
      <c r="O3017" s="10" t="str">
        <f t="shared" si="142"/>
        <v>36-45</v>
      </c>
      <c r="P3017" t="str">
        <f t="shared" si="143"/>
        <v>7-9 Years</v>
      </c>
      <c r="Q3017" t="str">
        <f>IF(B3017&lt;=500,"300-500",
 IF(B3017&lt;=650,"501-650",
 IF(B3017&lt;=750,"651-750",
 "751-850")))</f>
        <v>651-750</v>
      </c>
      <c r="R3017" t="str">
        <f>IF(L3017=1,"Customer already churned",
 IF(N3017&gt;=70,"Urgent attention required",
 IF(O3017="46-60","Focus retention efforts",
 IF(O3017="36-45","Extend retention strategies",
 IF(O3017="501-600","Engagement support required",
 IF(O3017="601-700","Monitor engagement",
 IF(AND(C3017="Germany",D3017="Female"),"Priority proactive retention",
 "General engagement")))))))</f>
        <v>Extend retention strategies</v>
      </c>
    </row>
    <row r="3018" spans="1:18" x14ac:dyDescent="0.35">
      <c r="A3018">
        <v>15642725</v>
      </c>
      <c r="B3018">
        <v>797</v>
      </c>
      <c r="C3018" t="s">
        <v>15</v>
      </c>
      <c r="D3018" t="s">
        <v>18</v>
      </c>
      <c r="E3018">
        <v>32</v>
      </c>
      <c r="F3018">
        <v>10</v>
      </c>
      <c r="G3018" s="3">
        <v>114084.6</v>
      </c>
      <c r="H3018">
        <v>1</v>
      </c>
      <c r="I3018">
        <v>0</v>
      </c>
      <c r="J3018">
        <v>1</v>
      </c>
      <c r="K3018" s="5">
        <v>125782.29</v>
      </c>
      <c r="L3018">
        <v>0</v>
      </c>
      <c r="M3018" t="str">
        <f t="shared" si="141"/>
        <v xml:space="preserve"> Reatined</v>
      </c>
      <c r="N3018" s="7">
        <v>25</v>
      </c>
      <c r="O3018" s="10" t="str">
        <f t="shared" si="142"/>
        <v>26-35</v>
      </c>
      <c r="P3018" t="str">
        <f t="shared" si="143"/>
        <v>10+ Years</v>
      </c>
      <c r="Q3018" t="str">
        <f>IF(B3018&lt;=500,"300-500",
 IF(B3018&lt;=650,"501-650",
 IF(B3018&lt;=750,"651-750",
 "751-850")))</f>
        <v>751-850</v>
      </c>
      <c r="R3018" t="str">
        <f>IF(L3018=1,"Customer already churned",
 IF(N3018&gt;=70,"Urgent attention required",
 IF(O3018="46-60","Focus retention efforts",
 IF(O3018="36-45","Extend retention strategies",
 IF(O3018="501-600","Engagement support required",
 IF(O3018="601-700","Monitor engagement",
 IF(AND(C3018="Germany",D3018="Female"),"Priority proactive retention",
 "General engagement")))))))</f>
        <v>General engagement</v>
      </c>
    </row>
    <row r="3019" spans="1:18" x14ac:dyDescent="0.35">
      <c r="A3019">
        <v>15701962</v>
      </c>
      <c r="B3019">
        <v>590</v>
      </c>
      <c r="C3019" t="s">
        <v>17</v>
      </c>
      <c r="D3019" t="s">
        <v>16</v>
      </c>
      <c r="E3019">
        <v>29</v>
      </c>
      <c r="F3019">
        <v>2</v>
      </c>
      <c r="G3019" s="3">
        <v>166930.76</v>
      </c>
      <c r="H3019">
        <v>2</v>
      </c>
      <c r="I3019">
        <v>1</v>
      </c>
      <c r="J3019">
        <v>0</v>
      </c>
      <c r="K3019" s="5">
        <v>122487.73</v>
      </c>
      <c r="L3019">
        <v>0</v>
      </c>
      <c r="M3019" t="str">
        <f t="shared" si="141"/>
        <v xml:space="preserve"> Reatined</v>
      </c>
      <c r="N3019" s="7">
        <v>45.833333333333329</v>
      </c>
      <c r="O3019" s="10" t="str">
        <f t="shared" si="142"/>
        <v>26-35</v>
      </c>
      <c r="P3019" t="str">
        <f t="shared" si="143"/>
        <v>0-3 Years</v>
      </c>
      <c r="Q3019" t="str">
        <f>IF(B3019&lt;=500,"300-500",
 IF(B3019&lt;=650,"501-650",
 IF(B3019&lt;=750,"651-750",
 "751-850")))</f>
        <v>501-650</v>
      </c>
      <c r="R3019" t="str">
        <f>IF(L3019=1,"Customer already churned",
 IF(N3019&gt;=70,"Urgent attention required",
 IF(O3019="46-60","Focus retention efforts",
 IF(O3019="36-45","Extend retention strategies",
 IF(O3019="501-600","Engagement support required",
 IF(O3019="601-700","Monitor engagement",
 IF(AND(C3019="Germany",D3019="Female"),"Priority proactive retention",
 "General engagement")))))))</f>
        <v>General engagement</v>
      </c>
    </row>
    <row r="3020" spans="1:18" x14ac:dyDescent="0.35">
      <c r="A3020">
        <v>15811613</v>
      </c>
      <c r="B3020">
        <v>588</v>
      </c>
      <c r="C3020" t="s">
        <v>15</v>
      </c>
      <c r="D3020" t="s">
        <v>16</v>
      </c>
      <c r="E3020">
        <v>27</v>
      </c>
      <c r="F3020">
        <v>8</v>
      </c>
      <c r="G3020" s="3">
        <v>0</v>
      </c>
      <c r="H3020">
        <v>1</v>
      </c>
      <c r="I3020">
        <v>1</v>
      </c>
      <c r="J3020">
        <v>0</v>
      </c>
      <c r="K3020" s="5">
        <v>20066.38</v>
      </c>
      <c r="L3020">
        <v>0</v>
      </c>
      <c r="M3020" t="str">
        <f t="shared" si="141"/>
        <v xml:space="preserve"> Reatined</v>
      </c>
      <c r="N3020" s="7">
        <v>50</v>
      </c>
      <c r="O3020" s="10" t="str">
        <f t="shared" si="142"/>
        <v>26-35</v>
      </c>
      <c r="P3020" t="str">
        <f t="shared" si="143"/>
        <v>7-9 Years</v>
      </c>
      <c r="Q3020" t="str">
        <f>IF(B3020&lt;=500,"300-500",
 IF(B3020&lt;=650,"501-650",
 IF(B3020&lt;=750,"651-750",
 "751-850")))</f>
        <v>501-650</v>
      </c>
      <c r="R3020" t="str">
        <f>IF(L3020=1,"Customer already churned",
 IF(N3020&gt;=70,"Urgent attention required",
 IF(O3020="46-60","Focus retention efforts",
 IF(O3020="36-45","Extend retention strategies",
 IF(O3020="501-600","Engagement support required",
 IF(O3020="601-700","Monitor engagement",
 IF(AND(C3020="Germany",D3020="Female"),"Priority proactive retention",
 "General engagement")))))))</f>
        <v>General engagement</v>
      </c>
    </row>
    <row r="3021" spans="1:18" x14ac:dyDescent="0.35">
      <c r="A3021">
        <v>15741049</v>
      </c>
      <c r="B3021">
        <v>577</v>
      </c>
      <c r="C3021" t="s">
        <v>15</v>
      </c>
      <c r="D3021" t="s">
        <v>18</v>
      </c>
      <c r="E3021">
        <v>29</v>
      </c>
      <c r="F3021">
        <v>7</v>
      </c>
      <c r="G3021" s="3">
        <v>0</v>
      </c>
      <c r="H3021">
        <v>2</v>
      </c>
      <c r="I3021">
        <v>1</v>
      </c>
      <c r="J3021">
        <v>1</v>
      </c>
      <c r="K3021" s="5">
        <v>55473.15</v>
      </c>
      <c r="L3021">
        <v>0</v>
      </c>
      <c r="M3021" t="str">
        <f t="shared" si="141"/>
        <v xml:space="preserve"> Reatined</v>
      </c>
      <c r="N3021" s="7">
        <v>12.5</v>
      </c>
      <c r="O3021" s="10" t="str">
        <f t="shared" si="142"/>
        <v>26-35</v>
      </c>
      <c r="P3021" t="str">
        <f t="shared" si="143"/>
        <v>7-9 Years</v>
      </c>
      <c r="Q3021" t="str">
        <f>IF(B3021&lt;=500,"300-500",
 IF(B3021&lt;=650,"501-650",
 IF(B3021&lt;=750,"651-750",
 "751-850")))</f>
        <v>501-650</v>
      </c>
      <c r="R3021" t="str">
        <f>IF(L3021=1,"Customer already churned",
 IF(N3021&gt;=70,"Urgent attention required",
 IF(O3021="46-60","Focus retention efforts",
 IF(O3021="36-45","Extend retention strategies",
 IF(O3021="501-600","Engagement support required",
 IF(O3021="601-700","Monitor engagement",
 IF(AND(C3021="Germany",D3021="Female"),"Priority proactive retention",
 "General engagement")))))))</f>
        <v>General engagement</v>
      </c>
    </row>
    <row r="3022" spans="1:18" x14ac:dyDescent="0.35">
      <c r="A3022">
        <v>15724423</v>
      </c>
      <c r="B3022">
        <v>571</v>
      </c>
      <c r="C3022" t="s">
        <v>15</v>
      </c>
      <c r="D3022" t="s">
        <v>16</v>
      </c>
      <c r="E3022">
        <v>38</v>
      </c>
      <c r="F3022">
        <v>6</v>
      </c>
      <c r="G3022" s="3">
        <v>107193.82</v>
      </c>
      <c r="H3022">
        <v>2</v>
      </c>
      <c r="I3022">
        <v>0</v>
      </c>
      <c r="J3022">
        <v>0</v>
      </c>
      <c r="K3022" s="5">
        <v>38962.94</v>
      </c>
      <c r="L3022">
        <v>0</v>
      </c>
      <c r="M3022" t="str">
        <f t="shared" si="141"/>
        <v xml:space="preserve"> Reatined</v>
      </c>
      <c r="N3022" s="7">
        <v>29.166666666666671</v>
      </c>
      <c r="O3022" s="10" t="str">
        <f t="shared" si="142"/>
        <v>36-45</v>
      </c>
      <c r="P3022" t="str">
        <f t="shared" si="143"/>
        <v>4-6 Years</v>
      </c>
      <c r="Q3022" t="str">
        <f>IF(B3022&lt;=500,"300-500",
 IF(B3022&lt;=650,"501-650",
 IF(B3022&lt;=750,"651-750",
 "751-850")))</f>
        <v>501-650</v>
      </c>
      <c r="R3022" t="str">
        <f>IF(L3022=1,"Customer already churned",
 IF(N3022&gt;=70,"Urgent attention required",
 IF(O3022="46-60","Focus retention efforts",
 IF(O3022="36-45","Extend retention strategies",
 IF(O3022="501-600","Engagement support required",
 IF(O3022="601-700","Monitor engagement",
 IF(AND(C3022="Germany",D3022="Female"),"Priority proactive retention",
 "General engagement")))))))</f>
        <v>Extend retention strategies</v>
      </c>
    </row>
    <row r="3023" spans="1:18" x14ac:dyDescent="0.35">
      <c r="A3023">
        <v>15574305</v>
      </c>
      <c r="B3023">
        <v>680</v>
      </c>
      <c r="C3023" t="s">
        <v>15</v>
      </c>
      <c r="D3023" t="s">
        <v>18</v>
      </c>
      <c r="E3023">
        <v>36</v>
      </c>
      <c r="F3023">
        <v>3</v>
      </c>
      <c r="G3023" s="3">
        <v>116275.12</v>
      </c>
      <c r="H3023">
        <v>1</v>
      </c>
      <c r="I3023">
        <v>1</v>
      </c>
      <c r="J3023">
        <v>1</v>
      </c>
      <c r="K3023" s="5">
        <v>63795.8</v>
      </c>
      <c r="L3023">
        <v>0</v>
      </c>
      <c r="M3023" t="str">
        <f t="shared" si="141"/>
        <v xml:space="preserve"> Reatined</v>
      </c>
      <c r="N3023" s="7">
        <v>16.666666666666661</v>
      </c>
      <c r="O3023" s="10" t="str">
        <f t="shared" si="142"/>
        <v>36-45</v>
      </c>
      <c r="P3023" t="str">
        <f t="shared" si="143"/>
        <v>0-3 Years</v>
      </c>
      <c r="Q3023" t="str">
        <f>IF(B3023&lt;=500,"300-500",
 IF(B3023&lt;=650,"501-650",
 IF(B3023&lt;=750,"651-750",
 "751-850")))</f>
        <v>651-750</v>
      </c>
      <c r="R3023" t="str">
        <f>IF(L3023=1,"Customer already churned",
 IF(N3023&gt;=70,"Urgent attention required",
 IF(O3023="46-60","Focus retention efforts",
 IF(O3023="36-45","Extend retention strategies",
 IF(O3023="501-600","Engagement support required",
 IF(O3023="601-700","Monitor engagement",
 IF(AND(C3023="Germany",D3023="Female"),"Priority proactive retention",
 "General engagement")))))))</f>
        <v>Extend retention strategies</v>
      </c>
    </row>
    <row r="3024" spans="1:18" x14ac:dyDescent="0.35">
      <c r="A3024">
        <v>15678168</v>
      </c>
      <c r="B3024">
        <v>648</v>
      </c>
      <c r="C3024" t="s">
        <v>17</v>
      </c>
      <c r="D3024" t="s">
        <v>16</v>
      </c>
      <c r="E3024">
        <v>27</v>
      </c>
      <c r="F3024">
        <v>7</v>
      </c>
      <c r="G3024" s="3">
        <v>0</v>
      </c>
      <c r="H3024">
        <v>2</v>
      </c>
      <c r="I3024">
        <v>1</v>
      </c>
      <c r="J3024">
        <v>1</v>
      </c>
      <c r="K3024" s="5">
        <v>163060.43</v>
      </c>
      <c r="L3024">
        <v>0</v>
      </c>
      <c r="M3024" t="str">
        <f t="shared" si="141"/>
        <v xml:space="preserve"> Reatined</v>
      </c>
      <c r="N3024" s="7">
        <v>12.5</v>
      </c>
      <c r="O3024" s="10" t="str">
        <f t="shared" si="142"/>
        <v>26-35</v>
      </c>
      <c r="P3024" t="str">
        <f t="shared" si="143"/>
        <v>7-9 Years</v>
      </c>
      <c r="Q3024" t="str">
        <f>IF(B3024&lt;=500,"300-500",
 IF(B3024&lt;=650,"501-650",
 IF(B3024&lt;=750,"651-750",
 "751-850")))</f>
        <v>501-650</v>
      </c>
      <c r="R3024" t="str">
        <f>IF(L3024=1,"Customer already churned",
 IF(N3024&gt;=70,"Urgent attention required",
 IF(O3024="46-60","Focus retention efforts",
 IF(O3024="36-45","Extend retention strategies",
 IF(O3024="501-600","Engagement support required",
 IF(O3024="601-700","Monitor engagement",
 IF(AND(C3024="Germany",D3024="Female"),"Priority proactive retention",
 "General engagement")))))))</f>
        <v>General engagement</v>
      </c>
    </row>
    <row r="3025" spans="1:18" x14ac:dyDescent="0.35">
      <c r="A3025">
        <v>15697020</v>
      </c>
      <c r="B3025">
        <v>618</v>
      </c>
      <c r="C3025" t="s">
        <v>15</v>
      </c>
      <c r="D3025" t="s">
        <v>18</v>
      </c>
      <c r="E3025">
        <v>39</v>
      </c>
      <c r="F3025">
        <v>2</v>
      </c>
      <c r="G3025" s="3">
        <v>91068.56</v>
      </c>
      <c r="H3025">
        <v>1</v>
      </c>
      <c r="I3025">
        <v>1</v>
      </c>
      <c r="J3025">
        <v>0</v>
      </c>
      <c r="K3025" s="5">
        <v>26578.69</v>
      </c>
      <c r="L3025">
        <v>0</v>
      </c>
      <c r="M3025" t="str">
        <f t="shared" si="141"/>
        <v xml:space="preserve"> Reatined</v>
      </c>
      <c r="N3025" s="7">
        <v>62.5</v>
      </c>
      <c r="O3025" s="10" t="str">
        <f t="shared" si="142"/>
        <v>36-45</v>
      </c>
      <c r="P3025" t="str">
        <f t="shared" si="143"/>
        <v>0-3 Years</v>
      </c>
      <c r="Q3025" t="str">
        <f>IF(B3025&lt;=500,"300-500",
 IF(B3025&lt;=650,"501-650",
 IF(B3025&lt;=750,"651-750",
 "751-850")))</f>
        <v>501-650</v>
      </c>
      <c r="R3025" t="str">
        <f>IF(L3025=1,"Customer already churned",
 IF(N3025&gt;=70,"Urgent attention required",
 IF(O3025="46-60","Focus retention efforts",
 IF(O3025="36-45","Extend retention strategies",
 IF(O3025="501-600","Engagement support required",
 IF(O3025="601-700","Monitor engagement",
 IF(AND(C3025="Germany",D3025="Female"),"Priority proactive retention",
 "General engagement")))))))</f>
        <v>Extend retention strategies</v>
      </c>
    </row>
    <row r="3026" spans="1:18" x14ac:dyDescent="0.35">
      <c r="A3026">
        <v>15610801</v>
      </c>
      <c r="B3026">
        <v>648</v>
      </c>
      <c r="C3026" t="s">
        <v>19</v>
      </c>
      <c r="D3026" t="s">
        <v>18</v>
      </c>
      <c r="E3026">
        <v>41</v>
      </c>
      <c r="F3026">
        <v>5</v>
      </c>
      <c r="G3026" s="3">
        <v>123049.21</v>
      </c>
      <c r="H3026">
        <v>1</v>
      </c>
      <c r="I3026">
        <v>0</v>
      </c>
      <c r="J3026">
        <v>1</v>
      </c>
      <c r="K3026" s="5">
        <v>5066.76</v>
      </c>
      <c r="L3026">
        <v>0</v>
      </c>
      <c r="M3026" t="str">
        <f t="shared" si="141"/>
        <v xml:space="preserve"> Reatined</v>
      </c>
      <c r="N3026" s="7">
        <v>25</v>
      </c>
      <c r="O3026" s="10" t="str">
        <f t="shared" si="142"/>
        <v>36-45</v>
      </c>
      <c r="P3026" t="str">
        <f t="shared" si="143"/>
        <v>4-6 Years</v>
      </c>
      <c r="Q3026" t="str">
        <f>IF(B3026&lt;=500,"300-500",
 IF(B3026&lt;=650,"501-650",
 IF(B3026&lt;=750,"651-750",
 "751-850")))</f>
        <v>501-650</v>
      </c>
      <c r="R3026" t="str">
        <f>IF(L3026=1,"Customer already churned",
 IF(N3026&gt;=70,"Urgent attention required",
 IF(O3026="46-60","Focus retention efforts",
 IF(O3026="36-45","Extend retention strategies",
 IF(O3026="501-600","Engagement support required",
 IF(O3026="601-700","Monitor engagement",
 IF(AND(C3026="Germany",D3026="Female"),"Priority proactive retention",
 "General engagement")))))))</f>
        <v>Extend retention strategies</v>
      </c>
    </row>
    <row r="3027" spans="1:18" x14ac:dyDescent="0.35">
      <c r="A3027">
        <v>15745232</v>
      </c>
      <c r="B3027">
        <v>759</v>
      </c>
      <c r="C3027" t="s">
        <v>15</v>
      </c>
      <c r="D3027" t="s">
        <v>16</v>
      </c>
      <c r="E3027">
        <v>39</v>
      </c>
      <c r="F3027">
        <v>6</v>
      </c>
      <c r="G3027" s="3">
        <v>0</v>
      </c>
      <c r="H3027">
        <v>2</v>
      </c>
      <c r="I3027">
        <v>1</v>
      </c>
      <c r="J3027">
        <v>1</v>
      </c>
      <c r="K3027" s="5">
        <v>140497.67000000001</v>
      </c>
      <c r="L3027">
        <v>0</v>
      </c>
      <c r="M3027" t="str">
        <f t="shared" si="141"/>
        <v xml:space="preserve"> Reatined</v>
      </c>
      <c r="N3027" s="7">
        <v>12.5</v>
      </c>
      <c r="O3027" s="10" t="str">
        <f t="shared" si="142"/>
        <v>36-45</v>
      </c>
      <c r="P3027" t="str">
        <f t="shared" si="143"/>
        <v>4-6 Years</v>
      </c>
      <c r="Q3027" t="str">
        <f>IF(B3027&lt;=500,"300-500",
 IF(B3027&lt;=650,"501-650",
 IF(B3027&lt;=750,"651-750",
 "751-850")))</f>
        <v>751-850</v>
      </c>
      <c r="R3027" t="str">
        <f>IF(L3027=1,"Customer already churned",
 IF(N3027&gt;=70,"Urgent attention required",
 IF(O3027="46-60","Focus retention efforts",
 IF(O3027="36-45","Extend retention strategies",
 IF(O3027="501-600","Engagement support required",
 IF(O3027="601-700","Monitor engagement",
 IF(AND(C3027="Germany",D3027="Female"),"Priority proactive retention",
 "General engagement")))))))</f>
        <v>Extend retention strategies</v>
      </c>
    </row>
    <row r="3028" spans="1:18" x14ac:dyDescent="0.35">
      <c r="A3028">
        <v>15722758</v>
      </c>
      <c r="B3028">
        <v>585</v>
      </c>
      <c r="C3028" t="s">
        <v>15</v>
      </c>
      <c r="D3028" t="s">
        <v>18</v>
      </c>
      <c r="E3028">
        <v>40</v>
      </c>
      <c r="F3028">
        <v>7</v>
      </c>
      <c r="G3028" s="3">
        <v>0</v>
      </c>
      <c r="H3028">
        <v>2</v>
      </c>
      <c r="I3028">
        <v>0</v>
      </c>
      <c r="J3028">
        <v>0</v>
      </c>
      <c r="K3028" s="5">
        <v>146156.98000000001</v>
      </c>
      <c r="L3028">
        <v>0</v>
      </c>
      <c r="M3028" t="str">
        <f t="shared" si="141"/>
        <v xml:space="preserve"> Reatined</v>
      </c>
      <c r="N3028" s="7">
        <v>41.666666666666671</v>
      </c>
      <c r="O3028" s="10" t="str">
        <f t="shared" si="142"/>
        <v>36-45</v>
      </c>
      <c r="P3028" t="str">
        <f t="shared" si="143"/>
        <v>7-9 Years</v>
      </c>
      <c r="Q3028" t="str">
        <f>IF(B3028&lt;=500,"300-500",
 IF(B3028&lt;=650,"501-650",
 IF(B3028&lt;=750,"651-750",
 "751-850")))</f>
        <v>501-650</v>
      </c>
      <c r="R3028" t="str">
        <f>IF(L3028=1,"Customer already churned",
 IF(N3028&gt;=70,"Urgent attention required",
 IF(O3028="46-60","Focus retention efforts",
 IF(O3028="36-45","Extend retention strategies",
 IF(O3028="501-600","Engagement support required",
 IF(O3028="601-700","Monitor engagement",
 IF(AND(C3028="Germany",D3028="Female"),"Priority proactive retention",
 "General engagement")))))))</f>
        <v>Extend retention strategies</v>
      </c>
    </row>
    <row r="3029" spans="1:18" x14ac:dyDescent="0.35">
      <c r="A3029">
        <v>15792102</v>
      </c>
      <c r="B3029">
        <v>774</v>
      </c>
      <c r="C3029" t="s">
        <v>15</v>
      </c>
      <c r="D3029" t="s">
        <v>16</v>
      </c>
      <c r="E3029">
        <v>42</v>
      </c>
      <c r="F3029">
        <v>3</v>
      </c>
      <c r="G3029" s="3">
        <v>137781.65</v>
      </c>
      <c r="H3029">
        <v>1</v>
      </c>
      <c r="I3029">
        <v>0</v>
      </c>
      <c r="J3029">
        <v>0</v>
      </c>
      <c r="K3029" s="5">
        <v>199316.19</v>
      </c>
      <c r="L3029">
        <v>0</v>
      </c>
      <c r="M3029" t="str">
        <f t="shared" si="141"/>
        <v xml:space="preserve"> Reatined</v>
      </c>
      <c r="N3029" s="7">
        <v>45.833333333333329</v>
      </c>
      <c r="O3029" s="10" t="str">
        <f t="shared" si="142"/>
        <v>36-45</v>
      </c>
      <c r="P3029" t="str">
        <f t="shared" si="143"/>
        <v>0-3 Years</v>
      </c>
      <c r="Q3029" t="str">
        <f>IF(B3029&lt;=500,"300-500",
 IF(B3029&lt;=650,"501-650",
 IF(B3029&lt;=750,"651-750",
 "751-850")))</f>
        <v>751-850</v>
      </c>
      <c r="R3029" t="str">
        <f>IF(L3029=1,"Customer already churned",
 IF(N3029&gt;=70,"Urgent attention required",
 IF(O3029="46-60","Focus retention efforts",
 IF(O3029="36-45","Extend retention strategies",
 IF(O3029="501-600","Engagement support required",
 IF(O3029="601-700","Monitor engagement",
 IF(AND(C3029="Germany",D3029="Female"),"Priority proactive retention",
 "General engagement")))))))</f>
        <v>Extend retention strategies</v>
      </c>
    </row>
    <row r="3030" spans="1:18" x14ac:dyDescent="0.35">
      <c r="A3030">
        <v>15675185</v>
      </c>
      <c r="B3030">
        <v>697</v>
      </c>
      <c r="C3030" t="s">
        <v>19</v>
      </c>
      <c r="D3030" t="s">
        <v>16</v>
      </c>
      <c r="E3030">
        <v>48</v>
      </c>
      <c r="F3030">
        <v>2</v>
      </c>
      <c r="G3030" s="3">
        <v>108128.96000000001</v>
      </c>
      <c r="H3030">
        <v>2</v>
      </c>
      <c r="I3030">
        <v>1</v>
      </c>
      <c r="J3030">
        <v>1</v>
      </c>
      <c r="K3030" s="5">
        <v>103944.37</v>
      </c>
      <c r="L3030">
        <v>0</v>
      </c>
      <c r="M3030" t="str">
        <f t="shared" si="141"/>
        <v xml:space="preserve"> Reatined</v>
      </c>
      <c r="N3030" s="7">
        <v>25</v>
      </c>
      <c r="O3030" s="10" t="str">
        <f t="shared" si="142"/>
        <v>46-60</v>
      </c>
      <c r="P3030" t="str">
        <f t="shared" si="143"/>
        <v>0-3 Years</v>
      </c>
      <c r="Q3030" t="str">
        <f>IF(B3030&lt;=500,"300-500",
 IF(B3030&lt;=650,"501-650",
 IF(B3030&lt;=750,"651-750",
 "751-850")))</f>
        <v>651-750</v>
      </c>
      <c r="R3030" t="str">
        <f>IF(L3030=1,"Customer already churned",
 IF(N3030&gt;=70,"Urgent attention required",
 IF(O3030="46-60","Focus retention efforts",
 IF(O3030="36-45","Extend retention strategies",
 IF(O3030="501-600","Engagement support required",
 IF(O3030="601-700","Monitor engagement",
 IF(AND(C3030="Germany",D3030="Female"),"Priority proactive retention",
 "General engagement")))))))</f>
        <v>Focus retention efforts</v>
      </c>
    </row>
    <row r="3031" spans="1:18" x14ac:dyDescent="0.35">
      <c r="A3031">
        <v>15801247</v>
      </c>
      <c r="B3031">
        <v>605</v>
      </c>
      <c r="C3031" t="s">
        <v>17</v>
      </c>
      <c r="D3031" t="s">
        <v>18</v>
      </c>
      <c r="E3031">
        <v>39</v>
      </c>
      <c r="F3031">
        <v>10</v>
      </c>
      <c r="G3031" s="3">
        <v>105317.73</v>
      </c>
      <c r="H3031">
        <v>2</v>
      </c>
      <c r="I3031">
        <v>1</v>
      </c>
      <c r="J3031">
        <v>0</v>
      </c>
      <c r="K3031" s="5">
        <v>138021.35999999999</v>
      </c>
      <c r="L3031">
        <v>0</v>
      </c>
      <c r="M3031" t="str">
        <f t="shared" si="141"/>
        <v xml:space="preserve"> Reatined</v>
      </c>
      <c r="N3031" s="7">
        <v>20.833333333333339</v>
      </c>
      <c r="O3031" s="10" t="str">
        <f t="shared" si="142"/>
        <v>36-45</v>
      </c>
      <c r="P3031" t="str">
        <f t="shared" si="143"/>
        <v>10+ Years</v>
      </c>
      <c r="Q3031" t="str">
        <f>IF(B3031&lt;=500,"300-500",
 IF(B3031&lt;=650,"501-650",
 IF(B3031&lt;=750,"651-750",
 "751-850")))</f>
        <v>501-650</v>
      </c>
      <c r="R3031" t="str">
        <f>IF(L3031=1,"Customer already churned",
 IF(N3031&gt;=70,"Urgent attention required",
 IF(O3031="46-60","Focus retention efforts",
 IF(O3031="36-45","Extend retention strategies",
 IF(O3031="501-600","Engagement support required",
 IF(O3031="601-700","Monitor engagement",
 IF(AND(C3031="Germany",D3031="Female"),"Priority proactive retention",
 "General engagement")))))))</f>
        <v>Extend retention strategies</v>
      </c>
    </row>
    <row r="3032" spans="1:18" x14ac:dyDescent="0.35">
      <c r="A3032">
        <v>15725660</v>
      </c>
      <c r="B3032">
        <v>676</v>
      </c>
      <c r="C3032" t="s">
        <v>15</v>
      </c>
      <c r="D3032" t="s">
        <v>18</v>
      </c>
      <c r="E3032">
        <v>20</v>
      </c>
      <c r="F3032">
        <v>1</v>
      </c>
      <c r="G3032" s="3">
        <v>80569.73</v>
      </c>
      <c r="H3032">
        <v>1</v>
      </c>
      <c r="I3032">
        <v>0</v>
      </c>
      <c r="J3032">
        <v>0</v>
      </c>
      <c r="K3032" s="5">
        <v>68621.98</v>
      </c>
      <c r="L3032">
        <v>0</v>
      </c>
      <c r="M3032" t="str">
        <f t="shared" si="141"/>
        <v xml:space="preserve"> Reatined</v>
      </c>
      <c r="N3032" s="7">
        <v>70.833333333333343</v>
      </c>
      <c r="O3032" s="10" t="str">
        <f t="shared" si="142"/>
        <v>18-25</v>
      </c>
      <c r="P3032" t="str">
        <f t="shared" si="143"/>
        <v>0-3 Years</v>
      </c>
      <c r="Q3032" t="str">
        <f>IF(B3032&lt;=500,"300-500",
 IF(B3032&lt;=650,"501-650",
 IF(B3032&lt;=750,"651-750",
 "751-850")))</f>
        <v>651-750</v>
      </c>
      <c r="R3032" t="str">
        <f>IF(L3032=1,"Customer already churned",
 IF(N3032&gt;=70,"Urgent attention required",
 IF(O3032="46-60","Focus retention efforts",
 IF(O3032="36-45","Extend retention strategies",
 IF(O3032="501-600","Engagement support required",
 IF(O3032="601-700","Monitor engagement",
 IF(AND(C3032="Germany",D3032="Female"),"Priority proactive retention",
 "General engagement")))))))</f>
        <v>Urgent attention required</v>
      </c>
    </row>
    <row r="3033" spans="1:18" x14ac:dyDescent="0.35">
      <c r="A3033">
        <v>15638963</v>
      </c>
      <c r="B3033">
        <v>678</v>
      </c>
      <c r="C3033" t="s">
        <v>15</v>
      </c>
      <c r="D3033" t="s">
        <v>16</v>
      </c>
      <c r="E3033">
        <v>22</v>
      </c>
      <c r="F3033">
        <v>4</v>
      </c>
      <c r="G3033" s="3">
        <v>174852.89</v>
      </c>
      <c r="H3033">
        <v>1</v>
      </c>
      <c r="I3033">
        <v>1</v>
      </c>
      <c r="J3033">
        <v>1</v>
      </c>
      <c r="K3033" s="5">
        <v>28149.06</v>
      </c>
      <c r="L3033">
        <v>0</v>
      </c>
      <c r="M3033" t="str">
        <f t="shared" si="141"/>
        <v xml:space="preserve"> Reatined</v>
      </c>
      <c r="N3033" s="7">
        <v>16.666666666666661</v>
      </c>
      <c r="O3033" s="10" t="str">
        <f t="shared" si="142"/>
        <v>18-25</v>
      </c>
      <c r="P3033" t="str">
        <f t="shared" si="143"/>
        <v>4-6 Years</v>
      </c>
      <c r="Q3033" t="str">
        <f>IF(B3033&lt;=500,"300-500",
 IF(B3033&lt;=650,"501-650",
 IF(B3033&lt;=750,"651-750",
 "751-850")))</f>
        <v>651-750</v>
      </c>
      <c r="R3033" t="str">
        <f>IF(L3033=1,"Customer already churned",
 IF(N3033&gt;=70,"Urgent attention required",
 IF(O3033="46-60","Focus retention efforts",
 IF(O3033="36-45","Extend retention strategies",
 IF(O3033="501-600","Engagement support required",
 IF(O3033="601-700","Monitor engagement",
 IF(AND(C3033="Germany",D3033="Female"),"Priority proactive retention",
 "General engagement")))))))</f>
        <v>General engagement</v>
      </c>
    </row>
    <row r="3034" spans="1:18" x14ac:dyDescent="0.35">
      <c r="A3034">
        <v>15800061</v>
      </c>
      <c r="B3034">
        <v>495</v>
      </c>
      <c r="C3034" t="s">
        <v>17</v>
      </c>
      <c r="D3034" t="s">
        <v>16</v>
      </c>
      <c r="E3034">
        <v>45</v>
      </c>
      <c r="F3034">
        <v>3</v>
      </c>
      <c r="G3034" s="3">
        <v>89158.94</v>
      </c>
      <c r="H3034">
        <v>3</v>
      </c>
      <c r="I3034">
        <v>1</v>
      </c>
      <c r="J3034">
        <v>0</v>
      </c>
      <c r="K3034" s="5">
        <v>135169.76</v>
      </c>
      <c r="L3034">
        <v>1</v>
      </c>
      <c r="M3034" t="str">
        <f t="shared" si="141"/>
        <v>Churned</v>
      </c>
      <c r="N3034" s="7">
        <v>20.833333333333339</v>
      </c>
      <c r="O3034" s="10" t="str">
        <f t="shared" si="142"/>
        <v>36-45</v>
      </c>
      <c r="P3034" t="str">
        <f t="shared" si="143"/>
        <v>0-3 Years</v>
      </c>
      <c r="Q3034" t="str">
        <f>IF(B3034&lt;=500,"300-500",
 IF(B3034&lt;=650,"501-650",
 IF(B3034&lt;=750,"651-750",
 "751-850")))</f>
        <v>300-500</v>
      </c>
      <c r="R3034" t="str">
        <f>IF(L3034=1,"Customer already churned",
 IF(N3034&gt;=70,"Urgent attention required",
 IF(O3034="46-60","Focus retention efforts",
 IF(O3034="36-45","Extend retention strategies",
 IF(O3034="501-600","Engagement support required",
 IF(O3034="601-700","Monitor engagement",
 IF(AND(C3034="Germany",D3034="Female"),"Priority proactive retention",
 "General engagement")))))))</f>
        <v>Customer already churned</v>
      </c>
    </row>
    <row r="3035" spans="1:18" x14ac:dyDescent="0.35">
      <c r="A3035">
        <v>15578006</v>
      </c>
      <c r="B3035">
        <v>787</v>
      </c>
      <c r="C3035" t="s">
        <v>15</v>
      </c>
      <c r="D3035" t="s">
        <v>16</v>
      </c>
      <c r="E3035">
        <v>85</v>
      </c>
      <c r="F3035">
        <v>10</v>
      </c>
      <c r="G3035" s="3">
        <v>0</v>
      </c>
      <c r="H3035">
        <v>2</v>
      </c>
      <c r="I3035">
        <v>1</v>
      </c>
      <c r="J3035">
        <v>1</v>
      </c>
      <c r="K3035" s="5">
        <v>116537.96</v>
      </c>
      <c r="L3035">
        <v>0</v>
      </c>
      <c r="M3035" t="str">
        <f t="shared" si="141"/>
        <v xml:space="preserve"> Reatined</v>
      </c>
      <c r="N3035" s="7">
        <v>29.166666666666671</v>
      </c>
      <c r="O3035" s="10" t="str">
        <f t="shared" si="142"/>
        <v>60+</v>
      </c>
      <c r="P3035" t="str">
        <f t="shared" si="143"/>
        <v>10+ Years</v>
      </c>
      <c r="Q3035" t="str">
        <f>IF(B3035&lt;=500,"300-500",
 IF(B3035&lt;=650,"501-650",
 IF(B3035&lt;=750,"651-750",
 "751-850")))</f>
        <v>751-850</v>
      </c>
      <c r="R3035" t="str">
        <f>IF(L3035=1,"Customer already churned",
 IF(N3035&gt;=70,"Urgent attention required",
 IF(O3035="46-60","Focus retention efforts",
 IF(O3035="36-45","Extend retention strategies",
 IF(O3035="501-600","Engagement support required",
 IF(O3035="601-700","Monitor engagement",
 IF(AND(C3035="Germany",D3035="Female"),"Priority proactive retention",
 "General engagement")))))))</f>
        <v>General engagement</v>
      </c>
    </row>
    <row r="3036" spans="1:18" x14ac:dyDescent="0.35">
      <c r="A3036">
        <v>15668504</v>
      </c>
      <c r="B3036">
        <v>770</v>
      </c>
      <c r="C3036" t="s">
        <v>15</v>
      </c>
      <c r="D3036" t="s">
        <v>18</v>
      </c>
      <c r="E3036">
        <v>36</v>
      </c>
      <c r="F3036">
        <v>2</v>
      </c>
      <c r="G3036" s="3">
        <v>89800.14</v>
      </c>
      <c r="H3036">
        <v>1</v>
      </c>
      <c r="I3036">
        <v>1</v>
      </c>
      <c r="J3036">
        <v>1</v>
      </c>
      <c r="K3036" s="5">
        <v>105922.69</v>
      </c>
      <c r="L3036">
        <v>0</v>
      </c>
      <c r="M3036" t="str">
        <f t="shared" si="141"/>
        <v xml:space="preserve"> Reatined</v>
      </c>
      <c r="N3036" s="7">
        <v>41.666666666666671</v>
      </c>
      <c r="O3036" s="10" t="str">
        <f t="shared" si="142"/>
        <v>36-45</v>
      </c>
      <c r="P3036" t="str">
        <f t="shared" si="143"/>
        <v>0-3 Years</v>
      </c>
      <c r="Q3036" t="str">
        <f>IF(B3036&lt;=500,"300-500",
 IF(B3036&lt;=650,"501-650",
 IF(B3036&lt;=750,"651-750",
 "751-850")))</f>
        <v>751-850</v>
      </c>
      <c r="R3036" t="str">
        <f>IF(L3036=1,"Customer already churned",
 IF(N3036&gt;=70,"Urgent attention required",
 IF(O3036="46-60","Focus retention efforts",
 IF(O3036="36-45","Extend retention strategies",
 IF(O3036="501-600","Engagement support required",
 IF(O3036="601-700","Monitor engagement",
 IF(AND(C3036="Germany",D3036="Female"),"Priority proactive retention",
 "General engagement")))))))</f>
        <v>Extend retention strategies</v>
      </c>
    </row>
    <row r="3037" spans="1:18" x14ac:dyDescent="0.35">
      <c r="A3037">
        <v>15687491</v>
      </c>
      <c r="B3037">
        <v>817</v>
      </c>
      <c r="C3037" t="s">
        <v>19</v>
      </c>
      <c r="D3037" t="s">
        <v>18</v>
      </c>
      <c r="E3037">
        <v>45</v>
      </c>
      <c r="F3037">
        <v>9</v>
      </c>
      <c r="G3037" s="3">
        <v>101207.75</v>
      </c>
      <c r="H3037">
        <v>1</v>
      </c>
      <c r="I3037">
        <v>0</v>
      </c>
      <c r="J3037">
        <v>0</v>
      </c>
      <c r="K3037" s="5">
        <v>88211.12</v>
      </c>
      <c r="L3037">
        <v>1</v>
      </c>
      <c r="M3037" t="str">
        <f t="shared" si="141"/>
        <v>Churned</v>
      </c>
      <c r="N3037" s="7">
        <v>45.833333333333329</v>
      </c>
      <c r="O3037" s="10" t="str">
        <f t="shared" si="142"/>
        <v>36-45</v>
      </c>
      <c r="P3037" t="str">
        <f t="shared" si="143"/>
        <v>7-9 Years</v>
      </c>
      <c r="Q3037" t="str">
        <f>IF(B3037&lt;=500,"300-500",
 IF(B3037&lt;=650,"501-650",
 IF(B3037&lt;=750,"651-750",
 "751-850")))</f>
        <v>751-850</v>
      </c>
      <c r="R3037" t="str">
        <f>IF(L3037=1,"Customer already churned",
 IF(N3037&gt;=70,"Urgent attention required",
 IF(O3037="46-60","Focus retention efforts",
 IF(O3037="36-45","Extend retention strategies",
 IF(O3037="501-600","Engagement support required",
 IF(O3037="601-700","Monitor engagement",
 IF(AND(C3037="Germany",D3037="Female"),"Priority proactive retention",
 "General engagement")))))))</f>
        <v>Customer already churned</v>
      </c>
    </row>
    <row r="3038" spans="1:18" x14ac:dyDescent="0.35">
      <c r="A3038">
        <v>15610403</v>
      </c>
      <c r="B3038">
        <v>659</v>
      </c>
      <c r="C3038" t="s">
        <v>15</v>
      </c>
      <c r="D3038" t="s">
        <v>18</v>
      </c>
      <c r="E3038">
        <v>43</v>
      </c>
      <c r="F3038">
        <v>1</v>
      </c>
      <c r="G3038" s="3">
        <v>106086.42</v>
      </c>
      <c r="H3038">
        <v>2</v>
      </c>
      <c r="I3038">
        <v>1</v>
      </c>
      <c r="J3038">
        <v>0</v>
      </c>
      <c r="K3038" s="5">
        <v>26900.63</v>
      </c>
      <c r="L3038">
        <v>0</v>
      </c>
      <c r="M3038" t="str">
        <f t="shared" si="141"/>
        <v xml:space="preserve"> Reatined</v>
      </c>
      <c r="N3038" s="7">
        <v>45.833333333333329</v>
      </c>
      <c r="O3038" s="10" t="str">
        <f t="shared" si="142"/>
        <v>36-45</v>
      </c>
      <c r="P3038" t="str">
        <f t="shared" si="143"/>
        <v>0-3 Years</v>
      </c>
      <c r="Q3038" t="str">
        <f>IF(B3038&lt;=500,"300-500",
 IF(B3038&lt;=650,"501-650",
 IF(B3038&lt;=750,"651-750",
 "751-850")))</f>
        <v>651-750</v>
      </c>
      <c r="R3038" t="str">
        <f>IF(L3038=1,"Customer already churned",
 IF(N3038&gt;=70,"Urgent attention required",
 IF(O3038="46-60","Focus retention efforts",
 IF(O3038="36-45","Extend retention strategies",
 IF(O3038="501-600","Engagement support required",
 IF(O3038="601-700","Monitor engagement",
 IF(AND(C3038="Germany",D3038="Female"),"Priority proactive retention",
 "General engagement")))))))</f>
        <v>Extend retention strategies</v>
      </c>
    </row>
    <row r="3039" spans="1:18" x14ac:dyDescent="0.35">
      <c r="A3039">
        <v>15741094</v>
      </c>
      <c r="B3039">
        <v>693</v>
      </c>
      <c r="C3039" t="s">
        <v>15</v>
      </c>
      <c r="D3039" t="s">
        <v>18</v>
      </c>
      <c r="E3039">
        <v>21</v>
      </c>
      <c r="F3039">
        <v>1</v>
      </c>
      <c r="G3039" s="3">
        <v>0</v>
      </c>
      <c r="H3039">
        <v>2</v>
      </c>
      <c r="I3039">
        <v>1</v>
      </c>
      <c r="J3039">
        <v>1</v>
      </c>
      <c r="K3039" s="5">
        <v>3494.02</v>
      </c>
      <c r="L3039">
        <v>0</v>
      </c>
      <c r="M3039" t="str">
        <f t="shared" si="141"/>
        <v xml:space="preserve"> Reatined</v>
      </c>
      <c r="N3039" s="7">
        <v>37.5</v>
      </c>
      <c r="O3039" s="10" t="str">
        <f t="shared" si="142"/>
        <v>18-25</v>
      </c>
      <c r="P3039" t="str">
        <f t="shared" si="143"/>
        <v>0-3 Years</v>
      </c>
      <c r="Q3039" t="str">
        <f>IF(B3039&lt;=500,"300-500",
 IF(B3039&lt;=650,"501-650",
 IF(B3039&lt;=750,"651-750",
 "751-850")))</f>
        <v>651-750</v>
      </c>
      <c r="R3039" t="str">
        <f>IF(L3039=1,"Customer already churned",
 IF(N3039&gt;=70,"Urgent attention required",
 IF(O3039="46-60","Focus retention efforts",
 IF(O3039="36-45","Extend retention strategies",
 IF(O3039="501-600","Engagement support required",
 IF(O3039="601-700","Monitor engagement",
 IF(AND(C3039="Germany",D3039="Female"),"Priority proactive retention",
 "General engagement")))))))</f>
        <v>General engagement</v>
      </c>
    </row>
    <row r="3040" spans="1:18" x14ac:dyDescent="0.35">
      <c r="A3040">
        <v>15807909</v>
      </c>
      <c r="B3040">
        <v>744</v>
      </c>
      <c r="C3040" t="s">
        <v>15</v>
      </c>
      <c r="D3040" t="s">
        <v>18</v>
      </c>
      <c r="E3040">
        <v>47</v>
      </c>
      <c r="F3040">
        <v>9</v>
      </c>
      <c r="G3040" s="3">
        <v>0</v>
      </c>
      <c r="H3040">
        <v>2</v>
      </c>
      <c r="I3040">
        <v>1</v>
      </c>
      <c r="J3040">
        <v>0</v>
      </c>
      <c r="K3040" s="5">
        <v>113163.17</v>
      </c>
      <c r="L3040">
        <v>0</v>
      </c>
      <c r="M3040" t="str">
        <f t="shared" si="141"/>
        <v xml:space="preserve"> Reatined</v>
      </c>
      <c r="N3040" s="7">
        <v>33.333333333333329</v>
      </c>
      <c r="O3040" s="10" t="str">
        <f t="shared" si="142"/>
        <v>46-60</v>
      </c>
      <c r="P3040" t="str">
        <f t="shared" si="143"/>
        <v>7-9 Years</v>
      </c>
      <c r="Q3040" t="str">
        <f>IF(B3040&lt;=500,"300-500",
 IF(B3040&lt;=650,"501-650",
 IF(B3040&lt;=750,"651-750",
 "751-850")))</f>
        <v>651-750</v>
      </c>
      <c r="R3040" t="str">
        <f>IF(L3040=1,"Customer already churned",
 IF(N3040&gt;=70,"Urgent attention required",
 IF(O3040="46-60","Focus retention efforts",
 IF(O3040="36-45","Extend retention strategies",
 IF(O3040="501-600","Engagement support required",
 IF(O3040="601-700","Monitor engagement",
 IF(AND(C3040="Germany",D3040="Female"),"Priority proactive retention",
 "General engagement")))))))</f>
        <v>Focus retention efforts</v>
      </c>
    </row>
    <row r="3041" spans="1:18" x14ac:dyDescent="0.35">
      <c r="A3041">
        <v>15666141</v>
      </c>
      <c r="B3041">
        <v>829</v>
      </c>
      <c r="C3041" t="s">
        <v>17</v>
      </c>
      <c r="D3041" t="s">
        <v>16</v>
      </c>
      <c r="E3041">
        <v>26</v>
      </c>
      <c r="F3041">
        <v>8</v>
      </c>
      <c r="G3041" s="3">
        <v>101440.36</v>
      </c>
      <c r="H3041">
        <v>2</v>
      </c>
      <c r="I3041">
        <v>1</v>
      </c>
      <c r="J3041">
        <v>1</v>
      </c>
      <c r="K3041" s="5">
        <v>19324.5</v>
      </c>
      <c r="L3041">
        <v>0</v>
      </c>
      <c r="M3041" t="str">
        <f t="shared" si="141"/>
        <v xml:space="preserve"> Reatined</v>
      </c>
      <c r="N3041" s="7">
        <v>0</v>
      </c>
      <c r="O3041" s="10" t="str">
        <f t="shared" si="142"/>
        <v>26-35</v>
      </c>
      <c r="P3041" t="str">
        <f t="shared" si="143"/>
        <v>7-9 Years</v>
      </c>
      <c r="Q3041" t="str">
        <f>IF(B3041&lt;=500,"300-500",
 IF(B3041&lt;=650,"501-650",
 IF(B3041&lt;=750,"651-750",
 "751-850")))</f>
        <v>751-850</v>
      </c>
      <c r="R3041" t="str">
        <f>IF(L3041=1,"Customer already churned",
 IF(N3041&gt;=70,"Urgent attention required",
 IF(O3041="46-60","Focus retention efforts",
 IF(O3041="36-45","Extend retention strategies",
 IF(O3041="501-600","Engagement support required",
 IF(O3041="601-700","Monitor engagement",
 IF(AND(C3041="Germany",D3041="Female"),"Priority proactive retention",
 "General engagement")))))))</f>
        <v>General engagement</v>
      </c>
    </row>
    <row r="3042" spans="1:18" x14ac:dyDescent="0.35">
      <c r="A3042">
        <v>15617134</v>
      </c>
      <c r="B3042">
        <v>716</v>
      </c>
      <c r="C3042" t="s">
        <v>15</v>
      </c>
      <c r="D3042" t="s">
        <v>18</v>
      </c>
      <c r="E3042">
        <v>38</v>
      </c>
      <c r="F3042">
        <v>4</v>
      </c>
      <c r="G3042" s="3">
        <v>0</v>
      </c>
      <c r="H3042">
        <v>2</v>
      </c>
      <c r="I3042">
        <v>1</v>
      </c>
      <c r="J3042">
        <v>0</v>
      </c>
      <c r="K3042" s="5">
        <v>189678.7</v>
      </c>
      <c r="L3042">
        <v>0</v>
      </c>
      <c r="M3042" t="str">
        <f t="shared" si="141"/>
        <v xml:space="preserve"> Reatined</v>
      </c>
      <c r="N3042" s="7">
        <v>33.333333333333329</v>
      </c>
      <c r="O3042" s="10" t="str">
        <f t="shared" si="142"/>
        <v>36-45</v>
      </c>
      <c r="P3042" t="str">
        <f t="shared" si="143"/>
        <v>4-6 Years</v>
      </c>
      <c r="Q3042" t="str">
        <f>IF(B3042&lt;=500,"300-500",
 IF(B3042&lt;=650,"501-650",
 IF(B3042&lt;=750,"651-750",
 "751-850")))</f>
        <v>651-750</v>
      </c>
      <c r="R3042" t="str">
        <f>IF(L3042=1,"Customer already churned",
 IF(N3042&gt;=70,"Urgent attention required",
 IF(O3042="46-60","Focus retention efforts",
 IF(O3042="36-45","Extend retention strategies",
 IF(O3042="501-600","Engagement support required",
 IF(O3042="601-700","Monitor engagement",
 IF(AND(C3042="Germany",D3042="Female"),"Priority proactive retention",
 "General engagement")))))))</f>
        <v>Extend retention strategies</v>
      </c>
    </row>
    <row r="3043" spans="1:18" x14ac:dyDescent="0.35">
      <c r="A3043">
        <v>15783029</v>
      </c>
      <c r="B3043">
        <v>671</v>
      </c>
      <c r="C3043" t="s">
        <v>15</v>
      </c>
      <c r="D3043" t="s">
        <v>18</v>
      </c>
      <c r="E3043">
        <v>34</v>
      </c>
      <c r="F3043">
        <v>7</v>
      </c>
      <c r="G3043" s="3">
        <v>106603.74</v>
      </c>
      <c r="H3043">
        <v>2</v>
      </c>
      <c r="I3043">
        <v>1</v>
      </c>
      <c r="J3043">
        <v>1</v>
      </c>
      <c r="K3043" s="5">
        <v>26387.71</v>
      </c>
      <c r="L3043">
        <v>0</v>
      </c>
      <c r="M3043" t="str">
        <f t="shared" si="141"/>
        <v xml:space="preserve"> Reatined</v>
      </c>
      <c r="N3043" s="7">
        <v>0</v>
      </c>
      <c r="O3043" s="10" t="str">
        <f t="shared" si="142"/>
        <v>26-35</v>
      </c>
      <c r="P3043" t="str">
        <f t="shared" si="143"/>
        <v>7-9 Years</v>
      </c>
      <c r="Q3043" t="str">
        <f>IF(B3043&lt;=500,"300-500",
 IF(B3043&lt;=650,"501-650",
 IF(B3043&lt;=750,"651-750",
 "751-850")))</f>
        <v>651-750</v>
      </c>
      <c r="R3043" t="str">
        <f>IF(L3043=1,"Customer already churned",
 IF(N3043&gt;=70,"Urgent attention required",
 IF(O3043="46-60","Focus retention efforts",
 IF(O3043="36-45","Extend retention strategies",
 IF(O3043="501-600","Engagement support required",
 IF(O3043="601-700","Monitor engagement",
 IF(AND(C3043="Germany",D3043="Female"),"Priority proactive retention",
 "General engagement")))))))</f>
        <v>General engagement</v>
      </c>
    </row>
    <row r="3044" spans="1:18" x14ac:dyDescent="0.35">
      <c r="A3044">
        <v>15622833</v>
      </c>
      <c r="B3044">
        <v>835</v>
      </c>
      <c r="C3044" t="s">
        <v>19</v>
      </c>
      <c r="D3044" t="s">
        <v>16</v>
      </c>
      <c r="E3044">
        <v>29</v>
      </c>
      <c r="F3044">
        <v>10</v>
      </c>
      <c r="G3044" s="3">
        <v>130420.2</v>
      </c>
      <c r="H3044">
        <v>2</v>
      </c>
      <c r="I3044">
        <v>0</v>
      </c>
      <c r="J3044">
        <v>0</v>
      </c>
      <c r="K3044" s="5">
        <v>106276.55</v>
      </c>
      <c r="L3044">
        <v>0</v>
      </c>
      <c r="M3044" t="str">
        <f t="shared" si="141"/>
        <v xml:space="preserve"> Reatined</v>
      </c>
      <c r="N3044" s="7">
        <v>29.166666666666671</v>
      </c>
      <c r="O3044" s="10" t="str">
        <f t="shared" si="142"/>
        <v>26-35</v>
      </c>
      <c r="P3044" t="str">
        <f t="shared" si="143"/>
        <v>10+ Years</v>
      </c>
      <c r="Q3044" t="str">
        <f>IF(B3044&lt;=500,"300-500",
 IF(B3044&lt;=650,"501-650",
 IF(B3044&lt;=750,"651-750",
 "751-850")))</f>
        <v>751-850</v>
      </c>
      <c r="R3044" t="str">
        <f>IF(L3044=1,"Customer already churned",
 IF(N3044&gt;=70,"Urgent attention required",
 IF(O3044="46-60","Focus retention efforts",
 IF(O3044="36-45","Extend retention strategies",
 IF(O3044="501-600","Engagement support required",
 IF(O3044="601-700","Monitor engagement",
 IF(AND(C3044="Germany",D3044="Female"),"Priority proactive retention",
 "General engagement")))))))</f>
        <v>Priority proactive retention</v>
      </c>
    </row>
    <row r="3045" spans="1:18" x14ac:dyDescent="0.35">
      <c r="A3045">
        <v>15746422</v>
      </c>
      <c r="B3045">
        <v>636</v>
      </c>
      <c r="C3045" t="s">
        <v>15</v>
      </c>
      <c r="D3045" t="s">
        <v>16</v>
      </c>
      <c r="E3045">
        <v>38</v>
      </c>
      <c r="F3045">
        <v>1</v>
      </c>
      <c r="G3045" s="3">
        <v>0</v>
      </c>
      <c r="H3045">
        <v>1</v>
      </c>
      <c r="I3045">
        <v>1</v>
      </c>
      <c r="J3045">
        <v>0</v>
      </c>
      <c r="K3045" s="5">
        <v>45015.38</v>
      </c>
      <c r="L3045">
        <v>0</v>
      </c>
      <c r="M3045" t="str">
        <f t="shared" si="141"/>
        <v xml:space="preserve"> Reatined</v>
      </c>
      <c r="N3045" s="7">
        <v>75</v>
      </c>
      <c r="O3045" s="10" t="str">
        <f t="shared" si="142"/>
        <v>36-45</v>
      </c>
      <c r="P3045" t="str">
        <f t="shared" si="143"/>
        <v>0-3 Years</v>
      </c>
      <c r="Q3045" t="str">
        <f>IF(B3045&lt;=500,"300-500",
 IF(B3045&lt;=650,"501-650",
 IF(B3045&lt;=750,"651-750",
 "751-850")))</f>
        <v>501-650</v>
      </c>
      <c r="R3045" t="str">
        <f>IF(L3045=1,"Customer already churned",
 IF(N3045&gt;=70,"Urgent attention required",
 IF(O3045="46-60","Focus retention efforts",
 IF(O3045="36-45","Extend retention strategies",
 IF(O3045="501-600","Engagement support required",
 IF(O3045="601-700","Monitor engagement",
 IF(AND(C3045="Germany",D3045="Female"),"Priority proactive retention",
 "General engagement")))))))</f>
        <v>Urgent attention required</v>
      </c>
    </row>
    <row r="3046" spans="1:18" x14ac:dyDescent="0.35">
      <c r="A3046">
        <v>15750839</v>
      </c>
      <c r="B3046">
        <v>649</v>
      </c>
      <c r="C3046" t="s">
        <v>17</v>
      </c>
      <c r="D3046" t="s">
        <v>18</v>
      </c>
      <c r="E3046">
        <v>29</v>
      </c>
      <c r="F3046">
        <v>2</v>
      </c>
      <c r="G3046" s="3">
        <v>45022.23</v>
      </c>
      <c r="H3046">
        <v>1</v>
      </c>
      <c r="I3046">
        <v>1</v>
      </c>
      <c r="J3046">
        <v>1</v>
      </c>
      <c r="K3046" s="5">
        <v>173495.77</v>
      </c>
      <c r="L3046">
        <v>0</v>
      </c>
      <c r="M3046" t="str">
        <f t="shared" si="141"/>
        <v xml:space="preserve"> Reatined</v>
      </c>
      <c r="N3046" s="7">
        <v>41.666666666666671</v>
      </c>
      <c r="O3046" s="10" t="str">
        <f t="shared" si="142"/>
        <v>26-35</v>
      </c>
      <c r="P3046" t="str">
        <f t="shared" si="143"/>
        <v>0-3 Years</v>
      </c>
      <c r="Q3046" t="str">
        <f>IF(B3046&lt;=500,"300-500",
 IF(B3046&lt;=650,"501-650",
 IF(B3046&lt;=750,"651-750",
 "751-850")))</f>
        <v>501-650</v>
      </c>
      <c r="R3046" t="str">
        <f>IF(L3046=1,"Customer already churned",
 IF(N3046&gt;=70,"Urgent attention required",
 IF(O3046="46-60","Focus retention efforts",
 IF(O3046="36-45","Extend retention strategies",
 IF(O3046="501-600","Engagement support required",
 IF(O3046="601-700","Monitor engagement",
 IF(AND(C3046="Germany",D3046="Female"),"Priority proactive retention",
 "General engagement")))))))</f>
        <v>General engagement</v>
      </c>
    </row>
    <row r="3047" spans="1:18" x14ac:dyDescent="0.35">
      <c r="A3047">
        <v>15749130</v>
      </c>
      <c r="B3047">
        <v>621</v>
      </c>
      <c r="C3047" t="s">
        <v>19</v>
      </c>
      <c r="D3047" t="s">
        <v>18</v>
      </c>
      <c r="E3047">
        <v>27</v>
      </c>
      <c r="F3047">
        <v>1</v>
      </c>
      <c r="G3047" s="3">
        <v>74298.429999999993</v>
      </c>
      <c r="H3047">
        <v>1</v>
      </c>
      <c r="I3047">
        <v>1</v>
      </c>
      <c r="J3047">
        <v>1</v>
      </c>
      <c r="K3047" s="5">
        <v>52581.96</v>
      </c>
      <c r="L3047">
        <v>0</v>
      </c>
      <c r="M3047" t="str">
        <f t="shared" si="141"/>
        <v xml:space="preserve"> Reatined</v>
      </c>
      <c r="N3047" s="7">
        <v>41.666666666666671</v>
      </c>
      <c r="O3047" s="10" t="str">
        <f t="shared" si="142"/>
        <v>26-35</v>
      </c>
      <c r="P3047" t="str">
        <f t="shared" si="143"/>
        <v>0-3 Years</v>
      </c>
      <c r="Q3047" t="str">
        <f>IF(B3047&lt;=500,"300-500",
 IF(B3047&lt;=650,"501-650",
 IF(B3047&lt;=750,"651-750",
 "751-850")))</f>
        <v>501-650</v>
      </c>
      <c r="R3047" t="str">
        <f>IF(L3047=1,"Customer already churned",
 IF(N3047&gt;=70,"Urgent attention required",
 IF(O3047="46-60","Focus retention efforts",
 IF(O3047="36-45","Extend retention strategies",
 IF(O3047="501-600","Engagement support required",
 IF(O3047="601-700","Monitor engagement",
 IF(AND(C3047="Germany",D3047="Female"),"Priority proactive retention",
 "General engagement")))))))</f>
        <v>General engagement</v>
      </c>
    </row>
    <row r="3048" spans="1:18" x14ac:dyDescent="0.35">
      <c r="A3048">
        <v>15779862</v>
      </c>
      <c r="B3048">
        <v>658</v>
      </c>
      <c r="C3048" t="s">
        <v>19</v>
      </c>
      <c r="D3048" t="s">
        <v>16</v>
      </c>
      <c r="E3048">
        <v>31</v>
      </c>
      <c r="F3048">
        <v>3</v>
      </c>
      <c r="G3048" s="3">
        <v>133003.03</v>
      </c>
      <c r="H3048">
        <v>1</v>
      </c>
      <c r="I3048">
        <v>0</v>
      </c>
      <c r="J3048">
        <v>1</v>
      </c>
      <c r="K3048" s="5">
        <v>146339.26999999999</v>
      </c>
      <c r="L3048">
        <v>1</v>
      </c>
      <c r="M3048" t="str">
        <f t="shared" si="141"/>
        <v>Churned</v>
      </c>
      <c r="N3048" s="7">
        <v>25</v>
      </c>
      <c r="O3048" s="10" t="str">
        <f t="shared" si="142"/>
        <v>26-35</v>
      </c>
      <c r="P3048" t="str">
        <f t="shared" si="143"/>
        <v>0-3 Years</v>
      </c>
      <c r="Q3048" t="str">
        <f>IF(B3048&lt;=500,"300-500",
 IF(B3048&lt;=650,"501-650",
 IF(B3048&lt;=750,"651-750",
 "751-850")))</f>
        <v>651-750</v>
      </c>
      <c r="R3048" t="str">
        <f>IF(L3048=1,"Customer already churned",
 IF(N3048&gt;=70,"Urgent attention required",
 IF(O3048="46-60","Focus retention efforts",
 IF(O3048="36-45","Extend retention strategies",
 IF(O3048="501-600","Engagement support required",
 IF(O3048="601-700","Monitor engagement",
 IF(AND(C3048="Germany",D3048="Female"),"Priority proactive retention",
 "General engagement")))))))</f>
        <v>Customer already churned</v>
      </c>
    </row>
    <row r="3049" spans="1:18" x14ac:dyDescent="0.35">
      <c r="A3049">
        <v>15767871</v>
      </c>
      <c r="B3049">
        <v>784</v>
      </c>
      <c r="C3049" t="s">
        <v>17</v>
      </c>
      <c r="D3049" t="s">
        <v>18</v>
      </c>
      <c r="E3049">
        <v>48</v>
      </c>
      <c r="F3049">
        <v>7</v>
      </c>
      <c r="G3049" s="3">
        <v>0</v>
      </c>
      <c r="H3049">
        <v>2</v>
      </c>
      <c r="I3049">
        <v>1</v>
      </c>
      <c r="J3049">
        <v>1</v>
      </c>
      <c r="K3049" s="5">
        <v>182609.97</v>
      </c>
      <c r="L3049">
        <v>0</v>
      </c>
      <c r="M3049" t="str">
        <f t="shared" si="141"/>
        <v xml:space="preserve"> Reatined</v>
      </c>
      <c r="N3049" s="7">
        <v>12.5</v>
      </c>
      <c r="O3049" s="10" t="str">
        <f t="shared" si="142"/>
        <v>46-60</v>
      </c>
      <c r="P3049" t="str">
        <f t="shared" si="143"/>
        <v>7-9 Years</v>
      </c>
      <c r="Q3049" t="str">
        <f>IF(B3049&lt;=500,"300-500",
 IF(B3049&lt;=650,"501-650",
 IF(B3049&lt;=750,"651-750",
 "751-850")))</f>
        <v>751-850</v>
      </c>
      <c r="R3049" t="str">
        <f>IF(L3049=1,"Customer already churned",
 IF(N3049&gt;=70,"Urgent attention required",
 IF(O3049="46-60","Focus retention efforts",
 IF(O3049="36-45","Extend retention strategies",
 IF(O3049="501-600","Engagement support required",
 IF(O3049="601-700","Monitor engagement",
 IF(AND(C3049="Germany",D3049="Female"),"Priority proactive retention",
 "General engagement")))))))</f>
        <v>Focus retention efforts</v>
      </c>
    </row>
    <row r="3050" spans="1:18" x14ac:dyDescent="0.35">
      <c r="A3050">
        <v>15679651</v>
      </c>
      <c r="B3050">
        <v>783</v>
      </c>
      <c r="C3050" t="s">
        <v>17</v>
      </c>
      <c r="D3050" t="s">
        <v>16</v>
      </c>
      <c r="E3050">
        <v>37</v>
      </c>
      <c r="F3050">
        <v>1</v>
      </c>
      <c r="G3050" s="3">
        <v>136689.66</v>
      </c>
      <c r="H3050">
        <v>1</v>
      </c>
      <c r="I3050">
        <v>1</v>
      </c>
      <c r="J3050">
        <v>0</v>
      </c>
      <c r="K3050" s="5">
        <v>197890.65</v>
      </c>
      <c r="L3050">
        <v>0</v>
      </c>
      <c r="M3050" t="str">
        <f t="shared" si="141"/>
        <v xml:space="preserve"> Reatined</v>
      </c>
      <c r="N3050" s="7">
        <v>62.5</v>
      </c>
      <c r="O3050" s="10" t="str">
        <f t="shared" si="142"/>
        <v>36-45</v>
      </c>
      <c r="P3050" t="str">
        <f t="shared" si="143"/>
        <v>0-3 Years</v>
      </c>
      <c r="Q3050" t="str">
        <f>IF(B3050&lt;=500,"300-500",
 IF(B3050&lt;=650,"501-650",
 IF(B3050&lt;=750,"651-750",
 "751-850")))</f>
        <v>751-850</v>
      </c>
      <c r="R3050" t="str">
        <f>IF(L3050=1,"Customer already churned",
 IF(N3050&gt;=70,"Urgent attention required",
 IF(O3050="46-60","Focus retention efforts",
 IF(O3050="36-45","Extend retention strategies",
 IF(O3050="501-600","Engagement support required",
 IF(O3050="601-700","Monitor engagement",
 IF(AND(C3050="Germany",D3050="Female"),"Priority proactive retention",
 "General engagement")))))))</f>
        <v>Extend retention strategies</v>
      </c>
    </row>
    <row r="3051" spans="1:18" x14ac:dyDescent="0.35">
      <c r="A3051">
        <v>15576219</v>
      </c>
      <c r="B3051">
        <v>615</v>
      </c>
      <c r="C3051" t="s">
        <v>15</v>
      </c>
      <c r="D3051" t="s">
        <v>18</v>
      </c>
      <c r="E3051">
        <v>32</v>
      </c>
      <c r="F3051">
        <v>4</v>
      </c>
      <c r="G3051" s="3">
        <v>0</v>
      </c>
      <c r="H3051">
        <v>2</v>
      </c>
      <c r="I3051">
        <v>1</v>
      </c>
      <c r="J3051">
        <v>1</v>
      </c>
      <c r="K3051" s="5">
        <v>6225.63</v>
      </c>
      <c r="L3051">
        <v>0</v>
      </c>
      <c r="M3051" t="str">
        <f t="shared" si="141"/>
        <v xml:space="preserve"> Reatined</v>
      </c>
      <c r="N3051" s="7">
        <v>12.5</v>
      </c>
      <c r="O3051" s="10" t="str">
        <f t="shared" si="142"/>
        <v>26-35</v>
      </c>
      <c r="P3051" t="str">
        <f t="shared" si="143"/>
        <v>4-6 Years</v>
      </c>
      <c r="Q3051" t="str">
        <f>IF(B3051&lt;=500,"300-500",
 IF(B3051&lt;=650,"501-650",
 IF(B3051&lt;=750,"651-750",
 "751-850")))</f>
        <v>501-650</v>
      </c>
      <c r="R3051" t="str">
        <f>IF(L3051=1,"Customer already churned",
 IF(N3051&gt;=70,"Urgent attention required",
 IF(O3051="46-60","Focus retention efforts",
 IF(O3051="36-45","Extend retention strategies",
 IF(O3051="501-600","Engagement support required",
 IF(O3051="601-700","Monitor engagement",
 IF(AND(C3051="Germany",D3051="Female"),"Priority proactive retention",
 "General engagement")))))))</f>
        <v>General engagement</v>
      </c>
    </row>
    <row r="3052" spans="1:18" x14ac:dyDescent="0.35">
      <c r="A3052">
        <v>15699247</v>
      </c>
      <c r="B3052">
        <v>791</v>
      </c>
      <c r="C3052" t="s">
        <v>15</v>
      </c>
      <c r="D3052" t="s">
        <v>16</v>
      </c>
      <c r="E3052">
        <v>44</v>
      </c>
      <c r="F3052">
        <v>5</v>
      </c>
      <c r="G3052" s="3">
        <v>0</v>
      </c>
      <c r="H3052">
        <v>2</v>
      </c>
      <c r="I3052">
        <v>1</v>
      </c>
      <c r="J3052">
        <v>1</v>
      </c>
      <c r="K3052" s="5">
        <v>123977.86</v>
      </c>
      <c r="L3052">
        <v>1</v>
      </c>
      <c r="M3052" t="str">
        <f t="shared" si="141"/>
        <v>Churned</v>
      </c>
      <c r="N3052" s="7">
        <v>12.5</v>
      </c>
      <c r="O3052" s="10" t="str">
        <f t="shared" si="142"/>
        <v>36-45</v>
      </c>
      <c r="P3052" t="str">
        <f t="shared" si="143"/>
        <v>4-6 Years</v>
      </c>
      <c r="Q3052" t="str">
        <f>IF(B3052&lt;=500,"300-500",
 IF(B3052&lt;=650,"501-650",
 IF(B3052&lt;=750,"651-750",
 "751-850")))</f>
        <v>751-850</v>
      </c>
      <c r="R3052" t="str">
        <f>IF(L3052=1,"Customer already churned",
 IF(N3052&gt;=70,"Urgent attention required",
 IF(O3052="46-60","Focus retention efforts",
 IF(O3052="36-45","Extend retention strategies",
 IF(O3052="501-600","Engagement support required",
 IF(O3052="601-700","Monitor engagement",
 IF(AND(C3052="Germany",D3052="Female"),"Priority proactive retention",
 "General engagement")))))))</f>
        <v>Customer already churned</v>
      </c>
    </row>
    <row r="3053" spans="1:18" x14ac:dyDescent="0.35">
      <c r="A3053">
        <v>15619087</v>
      </c>
      <c r="B3053">
        <v>762</v>
      </c>
      <c r="C3053" t="s">
        <v>15</v>
      </c>
      <c r="D3053" t="s">
        <v>18</v>
      </c>
      <c r="E3053">
        <v>53</v>
      </c>
      <c r="F3053">
        <v>1</v>
      </c>
      <c r="G3053" s="3">
        <v>102520.37</v>
      </c>
      <c r="H3053">
        <v>1</v>
      </c>
      <c r="I3053">
        <v>1</v>
      </c>
      <c r="J3053">
        <v>1</v>
      </c>
      <c r="K3053" s="5">
        <v>170195.4</v>
      </c>
      <c r="L3053">
        <v>0</v>
      </c>
      <c r="M3053" t="str">
        <f t="shared" si="141"/>
        <v xml:space="preserve"> Reatined</v>
      </c>
      <c r="N3053" s="7">
        <v>58.333333333333343</v>
      </c>
      <c r="O3053" s="10" t="str">
        <f t="shared" si="142"/>
        <v>46-60</v>
      </c>
      <c r="P3053" t="str">
        <f t="shared" si="143"/>
        <v>0-3 Years</v>
      </c>
      <c r="Q3053" t="str">
        <f>IF(B3053&lt;=500,"300-500",
 IF(B3053&lt;=650,"501-650",
 IF(B3053&lt;=750,"651-750",
 "751-850")))</f>
        <v>751-850</v>
      </c>
      <c r="R3053" t="str">
        <f>IF(L3053=1,"Customer already churned",
 IF(N3053&gt;=70,"Urgent attention required",
 IF(O3053="46-60","Focus retention efforts",
 IF(O3053="36-45","Extend retention strategies",
 IF(O3053="501-600","Engagement support required",
 IF(O3053="601-700","Monitor engagement",
 IF(AND(C3053="Germany",D3053="Female"),"Priority proactive retention",
 "General engagement")))))))</f>
        <v>Focus retention efforts</v>
      </c>
    </row>
    <row r="3054" spans="1:18" x14ac:dyDescent="0.35">
      <c r="A3054">
        <v>15605327</v>
      </c>
      <c r="B3054">
        <v>607</v>
      </c>
      <c r="C3054" t="s">
        <v>15</v>
      </c>
      <c r="D3054" t="s">
        <v>18</v>
      </c>
      <c r="E3054">
        <v>35</v>
      </c>
      <c r="F3054">
        <v>2</v>
      </c>
      <c r="G3054" s="3">
        <v>0</v>
      </c>
      <c r="H3054">
        <v>2</v>
      </c>
      <c r="I3054">
        <v>1</v>
      </c>
      <c r="J3054">
        <v>1</v>
      </c>
      <c r="K3054" s="5">
        <v>114190.3</v>
      </c>
      <c r="L3054">
        <v>0</v>
      </c>
      <c r="M3054" t="str">
        <f t="shared" si="141"/>
        <v xml:space="preserve"> Reatined</v>
      </c>
      <c r="N3054" s="7">
        <v>37.5</v>
      </c>
      <c r="O3054" s="10" t="str">
        <f t="shared" si="142"/>
        <v>26-35</v>
      </c>
      <c r="P3054" t="str">
        <f t="shared" si="143"/>
        <v>0-3 Years</v>
      </c>
      <c r="Q3054" t="str">
        <f>IF(B3054&lt;=500,"300-500",
 IF(B3054&lt;=650,"501-650",
 IF(B3054&lt;=750,"651-750",
 "751-850")))</f>
        <v>501-650</v>
      </c>
      <c r="R3054" t="str">
        <f>IF(L3054=1,"Customer already churned",
 IF(N3054&gt;=70,"Urgent attention required",
 IF(O3054="46-60","Focus retention efforts",
 IF(O3054="36-45","Extend retention strategies",
 IF(O3054="501-600","Engagement support required",
 IF(O3054="601-700","Monitor engagement",
 IF(AND(C3054="Germany",D3054="Female"),"Priority proactive retention",
 "General engagement")))))))</f>
        <v>General engagement</v>
      </c>
    </row>
    <row r="3055" spans="1:18" x14ac:dyDescent="0.35">
      <c r="A3055">
        <v>15610140</v>
      </c>
      <c r="B3055">
        <v>601</v>
      </c>
      <c r="C3055" t="s">
        <v>15</v>
      </c>
      <c r="D3055" t="s">
        <v>16</v>
      </c>
      <c r="E3055">
        <v>34</v>
      </c>
      <c r="F3055">
        <v>5</v>
      </c>
      <c r="G3055" s="3">
        <v>0</v>
      </c>
      <c r="H3055">
        <v>2</v>
      </c>
      <c r="I3055">
        <v>1</v>
      </c>
      <c r="J3055">
        <v>0</v>
      </c>
      <c r="K3055" s="5">
        <v>27022.57</v>
      </c>
      <c r="L3055">
        <v>0</v>
      </c>
      <c r="M3055" t="str">
        <f t="shared" si="141"/>
        <v xml:space="preserve"> Reatined</v>
      </c>
      <c r="N3055" s="7">
        <v>33.333333333333329</v>
      </c>
      <c r="O3055" s="10" t="str">
        <f t="shared" si="142"/>
        <v>26-35</v>
      </c>
      <c r="P3055" t="str">
        <f t="shared" si="143"/>
        <v>4-6 Years</v>
      </c>
      <c r="Q3055" t="str">
        <f>IF(B3055&lt;=500,"300-500",
 IF(B3055&lt;=650,"501-650",
 IF(B3055&lt;=750,"651-750",
 "751-850")))</f>
        <v>501-650</v>
      </c>
      <c r="R3055" t="str">
        <f>IF(L3055=1,"Customer already churned",
 IF(N3055&gt;=70,"Urgent attention required",
 IF(O3055="46-60","Focus retention efforts",
 IF(O3055="36-45","Extend retention strategies",
 IF(O3055="501-600","Engagement support required",
 IF(O3055="601-700","Monitor engagement",
 IF(AND(C3055="Germany",D3055="Female"),"Priority proactive retention",
 "General engagement")))))))</f>
        <v>General engagement</v>
      </c>
    </row>
    <row r="3056" spans="1:18" x14ac:dyDescent="0.35">
      <c r="A3056">
        <v>15791174</v>
      </c>
      <c r="B3056">
        <v>540</v>
      </c>
      <c r="C3056" t="s">
        <v>17</v>
      </c>
      <c r="D3056" t="s">
        <v>18</v>
      </c>
      <c r="E3056">
        <v>67</v>
      </c>
      <c r="F3056">
        <v>1</v>
      </c>
      <c r="G3056" s="3">
        <v>88382.01</v>
      </c>
      <c r="H3056">
        <v>1</v>
      </c>
      <c r="I3056">
        <v>0</v>
      </c>
      <c r="J3056">
        <v>1</v>
      </c>
      <c r="K3056" s="5">
        <v>59457</v>
      </c>
      <c r="L3056">
        <v>0</v>
      </c>
      <c r="M3056" t="str">
        <f t="shared" si="141"/>
        <v xml:space="preserve"> Reatined</v>
      </c>
      <c r="N3056" s="7">
        <v>66.666666666666657</v>
      </c>
      <c r="O3056" s="10" t="str">
        <f t="shared" si="142"/>
        <v>60+</v>
      </c>
      <c r="P3056" t="str">
        <f t="shared" si="143"/>
        <v>0-3 Years</v>
      </c>
      <c r="Q3056" t="str">
        <f>IF(B3056&lt;=500,"300-500",
 IF(B3056&lt;=650,"501-650",
 IF(B3056&lt;=750,"651-750",
 "751-850")))</f>
        <v>501-650</v>
      </c>
      <c r="R3056" t="str">
        <f>IF(L3056=1,"Customer already churned",
 IF(N3056&gt;=70,"Urgent attention required",
 IF(O3056="46-60","Focus retention efforts",
 IF(O3056="36-45","Extend retention strategies",
 IF(O3056="501-600","Engagement support required",
 IF(O3056="601-700","Monitor engagement",
 IF(AND(C3056="Germany",D3056="Female"),"Priority proactive retention",
 "General engagement")))))))</f>
        <v>General engagement</v>
      </c>
    </row>
    <row r="3057" spans="1:18" x14ac:dyDescent="0.35">
      <c r="A3057">
        <v>15602373</v>
      </c>
      <c r="B3057">
        <v>812</v>
      </c>
      <c r="C3057" t="s">
        <v>15</v>
      </c>
      <c r="D3057" t="s">
        <v>18</v>
      </c>
      <c r="E3057">
        <v>44</v>
      </c>
      <c r="F3057">
        <v>4</v>
      </c>
      <c r="G3057" s="3">
        <v>115049.15</v>
      </c>
      <c r="H3057">
        <v>2</v>
      </c>
      <c r="I3057">
        <v>1</v>
      </c>
      <c r="J3057">
        <v>0</v>
      </c>
      <c r="K3057" s="5">
        <v>165038.41</v>
      </c>
      <c r="L3057">
        <v>0</v>
      </c>
      <c r="M3057" t="str">
        <f t="shared" si="141"/>
        <v xml:space="preserve"> Reatined</v>
      </c>
      <c r="N3057" s="7">
        <v>20.833333333333339</v>
      </c>
      <c r="O3057" s="10" t="str">
        <f t="shared" si="142"/>
        <v>36-45</v>
      </c>
      <c r="P3057" t="str">
        <f t="shared" si="143"/>
        <v>4-6 Years</v>
      </c>
      <c r="Q3057" t="str">
        <f>IF(B3057&lt;=500,"300-500",
 IF(B3057&lt;=650,"501-650",
 IF(B3057&lt;=750,"651-750",
 "751-850")))</f>
        <v>751-850</v>
      </c>
      <c r="R3057" t="str">
        <f>IF(L3057=1,"Customer already churned",
 IF(N3057&gt;=70,"Urgent attention required",
 IF(O3057="46-60","Focus retention efforts",
 IF(O3057="36-45","Extend retention strategies",
 IF(O3057="501-600","Engagement support required",
 IF(O3057="601-700","Monitor engagement",
 IF(AND(C3057="Germany",D3057="Female"),"Priority proactive retention",
 "General engagement")))))))</f>
        <v>Extend retention strategies</v>
      </c>
    </row>
    <row r="3058" spans="1:18" x14ac:dyDescent="0.35">
      <c r="A3058">
        <v>15762605</v>
      </c>
      <c r="B3058">
        <v>685</v>
      </c>
      <c r="C3058" t="s">
        <v>15</v>
      </c>
      <c r="D3058" t="s">
        <v>18</v>
      </c>
      <c r="E3058">
        <v>58</v>
      </c>
      <c r="F3058">
        <v>1</v>
      </c>
      <c r="G3058" s="3">
        <v>104796.54</v>
      </c>
      <c r="H3058">
        <v>1</v>
      </c>
      <c r="I3058">
        <v>1</v>
      </c>
      <c r="J3058">
        <v>1</v>
      </c>
      <c r="K3058" s="5">
        <v>154181.41</v>
      </c>
      <c r="L3058">
        <v>0</v>
      </c>
      <c r="M3058" t="str">
        <f t="shared" si="141"/>
        <v xml:space="preserve"> Reatined</v>
      </c>
      <c r="N3058" s="7">
        <v>58.333333333333343</v>
      </c>
      <c r="O3058" s="10" t="str">
        <f t="shared" si="142"/>
        <v>46-60</v>
      </c>
      <c r="P3058" t="str">
        <f t="shared" si="143"/>
        <v>0-3 Years</v>
      </c>
      <c r="Q3058" t="str">
        <f>IF(B3058&lt;=500,"300-500",
 IF(B3058&lt;=650,"501-650",
 IF(B3058&lt;=750,"651-750",
 "751-850")))</f>
        <v>651-750</v>
      </c>
      <c r="R3058" t="str">
        <f>IF(L3058=1,"Customer already churned",
 IF(N3058&gt;=70,"Urgent attention required",
 IF(O3058="46-60","Focus retention efforts",
 IF(O3058="36-45","Extend retention strategies",
 IF(O3058="501-600","Engagement support required",
 IF(O3058="601-700","Monitor engagement",
 IF(AND(C3058="Germany",D3058="Female"),"Priority proactive retention",
 "General engagement")))))))</f>
        <v>Focus retention efforts</v>
      </c>
    </row>
    <row r="3059" spans="1:18" x14ac:dyDescent="0.35">
      <c r="A3059">
        <v>15598840</v>
      </c>
      <c r="B3059">
        <v>680</v>
      </c>
      <c r="C3059" t="s">
        <v>15</v>
      </c>
      <c r="D3059" t="s">
        <v>18</v>
      </c>
      <c r="E3059">
        <v>33</v>
      </c>
      <c r="F3059">
        <v>1</v>
      </c>
      <c r="G3059" s="3">
        <v>123082.08</v>
      </c>
      <c r="H3059">
        <v>1</v>
      </c>
      <c r="I3059">
        <v>1</v>
      </c>
      <c r="J3059">
        <v>0</v>
      </c>
      <c r="K3059" s="5">
        <v>134960.98000000001</v>
      </c>
      <c r="L3059">
        <v>0</v>
      </c>
      <c r="M3059" t="str">
        <f t="shared" si="141"/>
        <v xml:space="preserve"> Reatined</v>
      </c>
      <c r="N3059" s="7">
        <v>62.5</v>
      </c>
      <c r="O3059" s="10" t="str">
        <f t="shared" si="142"/>
        <v>26-35</v>
      </c>
      <c r="P3059" t="str">
        <f t="shared" si="143"/>
        <v>0-3 Years</v>
      </c>
      <c r="Q3059" t="str">
        <f>IF(B3059&lt;=500,"300-500",
 IF(B3059&lt;=650,"501-650",
 IF(B3059&lt;=750,"651-750",
 "751-850")))</f>
        <v>651-750</v>
      </c>
      <c r="R3059" t="str">
        <f>IF(L3059=1,"Customer already churned",
 IF(N3059&gt;=70,"Urgent attention required",
 IF(O3059="46-60","Focus retention efforts",
 IF(O3059="36-45","Extend retention strategies",
 IF(O3059="501-600","Engagement support required",
 IF(O3059="601-700","Monitor engagement",
 IF(AND(C3059="Germany",D3059="Female"),"Priority proactive retention",
 "General engagement")))))))</f>
        <v>General engagement</v>
      </c>
    </row>
    <row r="3060" spans="1:18" x14ac:dyDescent="0.35">
      <c r="A3060">
        <v>15744279</v>
      </c>
      <c r="B3060">
        <v>680</v>
      </c>
      <c r="C3060" t="s">
        <v>17</v>
      </c>
      <c r="D3060" t="s">
        <v>16</v>
      </c>
      <c r="E3060">
        <v>58</v>
      </c>
      <c r="F3060">
        <v>8</v>
      </c>
      <c r="G3060" s="3">
        <v>0</v>
      </c>
      <c r="H3060">
        <v>2</v>
      </c>
      <c r="I3060">
        <v>1</v>
      </c>
      <c r="J3060">
        <v>1</v>
      </c>
      <c r="K3060" s="5">
        <v>65708.5</v>
      </c>
      <c r="L3060">
        <v>0</v>
      </c>
      <c r="M3060" t="str">
        <f t="shared" si="141"/>
        <v xml:space="preserve"> Reatined</v>
      </c>
      <c r="N3060" s="7">
        <v>29.166666666666671</v>
      </c>
      <c r="O3060" s="10" t="str">
        <f t="shared" si="142"/>
        <v>46-60</v>
      </c>
      <c r="P3060" t="str">
        <f t="shared" si="143"/>
        <v>7-9 Years</v>
      </c>
      <c r="Q3060" t="str">
        <f>IF(B3060&lt;=500,"300-500",
 IF(B3060&lt;=650,"501-650",
 IF(B3060&lt;=750,"651-750",
 "751-850")))</f>
        <v>651-750</v>
      </c>
      <c r="R3060" t="str">
        <f>IF(L3060=1,"Customer already churned",
 IF(N3060&gt;=70,"Urgent attention required",
 IF(O3060="46-60","Focus retention efforts",
 IF(O3060="36-45","Extend retention strategies",
 IF(O3060="501-600","Engagement support required",
 IF(O3060="601-700","Monitor engagement",
 IF(AND(C3060="Germany",D3060="Female"),"Priority proactive retention",
 "General engagement")))))))</f>
        <v>Focus retention efforts</v>
      </c>
    </row>
    <row r="3061" spans="1:18" x14ac:dyDescent="0.35">
      <c r="A3061">
        <v>15670619</v>
      </c>
      <c r="B3061">
        <v>631</v>
      </c>
      <c r="C3061" t="s">
        <v>15</v>
      </c>
      <c r="D3061" t="s">
        <v>16</v>
      </c>
      <c r="E3061">
        <v>33</v>
      </c>
      <c r="F3061">
        <v>8</v>
      </c>
      <c r="G3061" s="3">
        <v>0</v>
      </c>
      <c r="H3061">
        <v>2</v>
      </c>
      <c r="I3061">
        <v>0</v>
      </c>
      <c r="J3061">
        <v>0</v>
      </c>
      <c r="K3061" s="5">
        <v>117374.22</v>
      </c>
      <c r="L3061">
        <v>0</v>
      </c>
      <c r="M3061" t="str">
        <f t="shared" si="141"/>
        <v xml:space="preserve"> Reatined</v>
      </c>
      <c r="N3061" s="7">
        <v>41.666666666666671</v>
      </c>
      <c r="O3061" s="10" t="str">
        <f t="shared" si="142"/>
        <v>26-35</v>
      </c>
      <c r="P3061" t="str">
        <f t="shared" si="143"/>
        <v>7-9 Years</v>
      </c>
      <c r="Q3061" t="str">
        <f>IF(B3061&lt;=500,"300-500",
 IF(B3061&lt;=650,"501-650",
 IF(B3061&lt;=750,"651-750",
 "751-850")))</f>
        <v>501-650</v>
      </c>
      <c r="R3061" t="str">
        <f>IF(L3061=1,"Customer already churned",
 IF(N3061&gt;=70,"Urgent attention required",
 IF(O3061="46-60","Focus retention efforts",
 IF(O3061="36-45","Extend retention strategies",
 IF(O3061="501-600","Engagement support required",
 IF(O3061="601-700","Monitor engagement",
 IF(AND(C3061="Germany",D3061="Female"),"Priority proactive retention",
 "General engagement")))))))</f>
        <v>General engagement</v>
      </c>
    </row>
    <row r="3062" spans="1:18" x14ac:dyDescent="0.35">
      <c r="A3062">
        <v>15599533</v>
      </c>
      <c r="B3062">
        <v>569</v>
      </c>
      <c r="C3062" t="s">
        <v>15</v>
      </c>
      <c r="D3062" t="s">
        <v>16</v>
      </c>
      <c r="E3062">
        <v>43</v>
      </c>
      <c r="F3062">
        <v>7</v>
      </c>
      <c r="G3062" s="3">
        <v>0</v>
      </c>
      <c r="H3062">
        <v>2</v>
      </c>
      <c r="I3062">
        <v>1</v>
      </c>
      <c r="J3062">
        <v>1</v>
      </c>
      <c r="K3062" s="5">
        <v>77703.19</v>
      </c>
      <c r="L3062">
        <v>0</v>
      </c>
      <c r="M3062" t="str">
        <f t="shared" si="141"/>
        <v xml:space="preserve"> Reatined</v>
      </c>
      <c r="N3062" s="7">
        <v>12.5</v>
      </c>
      <c r="O3062" s="10" t="str">
        <f t="shared" si="142"/>
        <v>36-45</v>
      </c>
      <c r="P3062" t="str">
        <f t="shared" si="143"/>
        <v>7-9 Years</v>
      </c>
      <c r="Q3062" t="str">
        <f>IF(B3062&lt;=500,"300-500",
 IF(B3062&lt;=650,"501-650",
 IF(B3062&lt;=750,"651-750",
 "751-850")))</f>
        <v>501-650</v>
      </c>
      <c r="R3062" t="str">
        <f>IF(L3062=1,"Customer already churned",
 IF(N3062&gt;=70,"Urgent attention required",
 IF(O3062="46-60","Focus retention efforts",
 IF(O3062="36-45","Extend retention strategies",
 IF(O3062="501-600","Engagement support required",
 IF(O3062="601-700","Monitor engagement",
 IF(AND(C3062="Germany",D3062="Female"),"Priority proactive retention",
 "General engagement")))))))</f>
        <v>Extend retention strategies</v>
      </c>
    </row>
    <row r="3063" spans="1:18" x14ac:dyDescent="0.35">
      <c r="A3063">
        <v>15757837</v>
      </c>
      <c r="B3063">
        <v>584</v>
      </c>
      <c r="C3063" t="s">
        <v>19</v>
      </c>
      <c r="D3063" t="s">
        <v>18</v>
      </c>
      <c r="E3063">
        <v>33</v>
      </c>
      <c r="F3063">
        <v>3</v>
      </c>
      <c r="G3063" s="3">
        <v>88311.48</v>
      </c>
      <c r="H3063">
        <v>2</v>
      </c>
      <c r="I3063">
        <v>1</v>
      </c>
      <c r="J3063">
        <v>1</v>
      </c>
      <c r="K3063" s="5">
        <v>177651.38</v>
      </c>
      <c r="L3063">
        <v>0</v>
      </c>
      <c r="M3063" t="str">
        <f t="shared" si="141"/>
        <v xml:space="preserve"> Reatined</v>
      </c>
      <c r="N3063" s="7">
        <v>0</v>
      </c>
      <c r="O3063" s="10" t="str">
        <f t="shared" si="142"/>
        <v>26-35</v>
      </c>
      <c r="P3063" t="str">
        <f t="shared" si="143"/>
        <v>0-3 Years</v>
      </c>
      <c r="Q3063" t="str">
        <f>IF(B3063&lt;=500,"300-500",
 IF(B3063&lt;=650,"501-650",
 IF(B3063&lt;=750,"651-750",
 "751-850")))</f>
        <v>501-650</v>
      </c>
      <c r="R3063" t="str">
        <f>IF(L3063=1,"Customer already churned",
 IF(N3063&gt;=70,"Urgent attention required",
 IF(O3063="46-60","Focus retention efforts",
 IF(O3063="36-45","Extend retention strategies",
 IF(O3063="501-600","Engagement support required",
 IF(O3063="601-700","Monitor engagement",
 IF(AND(C3063="Germany",D3063="Female"),"Priority proactive retention",
 "General engagement")))))))</f>
        <v>General engagement</v>
      </c>
    </row>
    <row r="3064" spans="1:18" x14ac:dyDescent="0.35">
      <c r="A3064">
        <v>15697574</v>
      </c>
      <c r="B3064">
        <v>582</v>
      </c>
      <c r="C3064" t="s">
        <v>15</v>
      </c>
      <c r="D3064" t="s">
        <v>16</v>
      </c>
      <c r="E3064">
        <v>40</v>
      </c>
      <c r="F3064">
        <v>9</v>
      </c>
      <c r="G3064" s="3">
        <v>0</v>
      </c>
      <c r="H3064">
        <v>3</v>
      </c>
      <c r="I3064">
        <v>1</v>
      </c>
      <c r="J3064">
        <v>1</v>
      </c>
      <c r="K3064" s="5">
        <v>60954.45</v>
      </c>
      <c r="L3064">
        <v>0</v>
      </c>
      <c r="M3064" t="str">
        <f t="shared" si="141"/>
        <v xml:space="preserve"> Reatined</v>
      </c>
      <c r="N3064" s="7">
        <v>12.5</v>
      </c>
      <c r="O3064" s="10" t="str">
        <f t="shared" si="142"/>
        <v>36-45</v>
      </c>
      <c r="P3064" t="str">
        <f t="shared" si="143"/>
        <v>7-9 Years</v>
      </c>
      <c r="Q3064" t="str">
        <f>IF(B3064&lt;=500,"300-500",
 IF(B3064&lt;=650,"501-650",
 IF(B3064&lt;=750,"651-750",
 "751-850")))</f>
        <v>501-650</v>
      </c>
      <c r="R3064" t="str">
        <f>IF(L3064=1,"Customer already churned",
 IF(N3064&gt;=70,"Urgent attention required",
 IF(O3064="46-60","Focus retention efforts",
 IF(O3064="36-45","Extend retention strategies",
 IF(O3064="501-600","Engagement support required",
 IF(O3064="601-700","Monitor engagement",
 IF(AND(C3064="Germany",D3064="Female"),"Priority proactive retention",
 "General engagement")))))))</f>
        <v>Extend retention strategies</v>
      </c>
    </row>
    <row r="3065" spans="1:18" x14ac:dyDescent="0.35">
      <c r="A3065">
        <v>15578738</v>
      </c>
      <c r="B3065">
        <v>609</v>
      </c>
      <c r="C3065" t="s">
        <v>15</v>
      </c>
      <c r="D3065" t="s">
        <v>18</v>
      </c>
      <c r="E3065">
        <v>32</v>
      </c>
      <c r="F3065">
        <v>7</v>
      </c>
      <c r="G3065" s="3">
        <v>71872.19</v>
      </c>
      <c r="H3065">
        <v>1</v>
      </c>
      <c r="I3065">
        <v>1</v>
      </c>
      <c r="J3065">
        <v>1</v>
      </c>
      <c r="K3065" s="5">
        <v>151924.9</v>
      </c>
      <c r="L3065">
        <v>0</v>
      </c>
      <c r="M3065" t="str">
        <f t="shared" si="141"/>
        <v xml:space="preserve"> Reatined</v>
      </c>
      <c r="N3065" s="7">
        <v>16.666666666666661</v>
      </c>
      <c r="O3065" s="10" t="str">
        <f t="shared" si="142"/>
        <v>26-35</v>
      </c>
      <c r="P3065" t="str">
        <f t="shared" si="143"/>
        <v>7-9 Years</v>
      </c>
      <c r="Q3065" t="str">
        <f>IF(B3065&lt;=500,"300-500",
 IF(B3065&lt;=650,"501-650",
 IF(B3065&lt;=750,"651-750",
 "751-850")))</f>
        <v>501-650</v>
      </c>
      <c r="R3065" t="str">
        <f>IF(L3065=1,"Customer already churned",
 IF(N3065&gt;=70,"Urgent attention required",
 IF(O3065="46-60","Focus retention efforts",
 IF(O3065="36-45","Extend retention strategies",
 IF(O3065="501-600","Engagement support required",
 IF(O3065="601-700","Monitor engagement",
 IF(AND(C3065="Germany",D3065="Female"),"Priority proactive retention",
 "General engagement")))))))</f>
        <v>General engagement</v>
      </c>
    </row>
    <row r="3066" spans="1:18" x14ac:dyDescent="0.35">
      <c r="A3066">
        <v>15762228</v>
      </c>
      <c r="B3066">
        <v>506</v>
      </c>
      <c r="C3066" t="s">
        <v>17</v>
      </c>
      <c r="D3066" t="s">
        <v>18</v>
      </c>
      <c r="E3066">
        <v>35</v>
      </c>
      <c r="F3066">
        <v>6</v>
      </c>
      <c r="G3066" s="3">
        <v>110046.93</v>
      </c>
      <c r="H3066">
        <v>2</v>
      </c>
      <c r="I3066">
        <v>1</v>
      </c>
      <c r="J3066">
        <v>0</v>
      </c>
      <c r="K3066" s="5">
        <v>26318.73</v>
      </c>
      <c r="L3066">
        <v>0</v>
      </c>
      <c r="M3066" t="str">
        <f t="shared" si="141"/>
        <v xml:space="preserve"> Reatined</v>
      </c>
      <c r="N3066" s="7">
        <v>20.833333333333339</v>
      </c>
      <c r="O3066" s="10" t="str">
        <f t="shared" si="142"/>
        <v>26-35</v>
      </c>
      <c r="P3066" t="str">
        <f t="shared" si="143"/>
        <v>4-6 Years</v>
      </c>
      <c r="Q3066" t="str">
        <f>IF(B3066&lt;=500,"300-500",
 IF(B3066&lt;=650,"501-650",
 IF(B3066&lt;=750,"651-750",
 "751-850")))</f>
        <v>501-650</v>
      </c>
      <c r="R3066" t="str">
        <f>IF(L3066=1,"Customer already churned",
 IF(N3066&gt;=70,"Urgent attention required",
 IF(O3066="46-60","Focus retention efforts",
 IF(O3066="36-45","Extend retention strategies",
 IF(O3066="501-600","Engagement support required",
 IF(O3066="601-700","Monitor engagement",
 IF(AND(C3066="Germany",D3066="Female"),"Priority proactive retention",
 "General engagement")))))))</f>
        <v>General engagement</v>
      </c>
    </row>
    <row r="3067" spans="1:18" x14ac:dyDescent="0.35">
      <c r="A3067">
        <v>15614827</v>
      </c>
      <c r="B3067">
        <v>503</v>
      </c>
      <c r="C3067" t="s">
        <v>15</v>
      </c>
      <c r="D3067" t="s">
        <v>18</v>
      </c>
      <c r="E3067">
        <v>42</v>
      </c>
      <c r="F3067">
        <v>8</v>
      </c>
      <c r="G3067" s="3">
        <v>104430.08</v>
      </c>
      <c r="H3067">
        <v>1</v>
      </c>
      <c r="I3067">
        <v>1</v>
      </c>
      <c r="J3067">
        <v>1</v>
      </c>
      <c r="K3067" s="5">
        <v>147557.71</v>
      </c>
      <c r="L3067">
        <v>0</v>
      </c>
      <c r="M3067" t="str">
        <f t="shared" si="141"/>
        <v xml:space="preserve"> Reatined</v>
      </c>
      <c r="N3067" s="7">
        <v>16.666666666666661</v>
      </c>
      <c r="O3067" s="10" t="str">
        <f t="shared" si="142"/>
        <v>36-45</v>
      </c>
      <c r="P3067" t="str">
        <f t="shared" si="143"/>
        <v>7-9 Years</v>
      </c>
      <c r="Q3067" t="str">
        <f>IF(B3067&lt;=500,"300-500",
 IF(B3067&lt;=650,"501-650",
 IF(B3067&lt;=750,"651-750",
 "751-850")))</f>
        <v>501-650</v>
      </c>
      <c r="R3067" t="str">
        <f>IF(L3067=1,"Customer already churned",
 IF(N3067&gt;=70,"Urgent attention required",
 IF(O3067="46-60","Focus retention efforts",
 IF(O3067="36-45","Extend retention strategies",
 IF(O3067="501-600","Engagement support required",
 IF(O3067="601-700","Monitor engagement",
 IF(AND(C3067="Germany",D3067="Female"),"Priority proactive retention",
 "General engagement")))))))</f>
        <v>Extend retention strategies</v>
      </c>
    </row>
    <row r="3068" spans="1:18" x14ac:dyDescent="0.35">
      <c r="A3068">
        <v>15789815</v>
      </c>
      <c r="B3068">
        <v>503</v>
      </c>
      <c r="C3068" t="s">
        <v>15</v>
      </c>
      <c r="D3068" t="s">
        <v>16</v>
      </c>
      <c r="E3068">
        <v>28</v>
      </c>
      <c r="F3068">
        <v>5</v>
      </c>
      <c r="G3068" s="3">
        <v>0</v>
      </c>
      <c r="H3068">
        <v>2</v>
      </c>
      <c r="I3068">
        <v>1</v>
      </c>
      <c r="J3068">
        <v>0</v>
      </c>
      <c r="K3068" s="5">
        <v>125918.17</v>
      </c>
      <c r="L3068">
        <v>0</v>
      </c>
      <c r="M3068" t="str">
        <f t="shared" si="141"/>
        <v xml:space="preserve"> Reatined</v>
      </c>
      <c r="N3068" s="7">
        <v>33.333333333333329</v>
      </c>
      <c r="O3068" s="10" t="str">
        <f t="shared" si="142"/>
        <v>26-35</v>
      </c>
      <c r="P3068" t="str">
        <f t="shared" si="143"/>
        <v>4-6 Years</v>
      </c>
      <c r="Q3068" t="str">
        <f>IF(B3068&lt;=500,"300-500",
 IF(B3068&lt;=650,"501-650",
 IF(B3068&lt;=750,"651-750",
 "751-850")))</f>
        <v>501-650</v>
      </c>
      <c r="R3068" t="str">
        <f>IF(L3068=1,"Customer already churned",
 IF(N3068&gt;=70,"Urgent attention required",
 IF(O3068="46-60","Focus retention efforts",
 IF(O3068="36-45","Extend retention strategies",
 IF(O3068="501-600","Engagement support required",
 IF(O3068="601-700","Monitor engagement",
 IF(AND(C3068="Germany",D3068="Female"),"Priority proactive retention",
 "General engagement")))))))</f>
        <v>General engagement</v>
      </c>
    </row>
    <row r="3069" spans="1:18" x14ac:dyDescent="0.35">
      <c r="A3069">
        <v>15579781</v>
      </c>
      <c r="B3069">
        <v>806</v>
      </c>
      <c r="C3069" t="s">
        <v>19</v>
      </c>
      <c r="D3069" t="s">
        <v>18</v>
      </c>
      <c r="E3069">
        <v>31</v>
      </c>
      <c r="F3069">
        <v>10</v>
      </c>
      <c r="G3069" s="3">
        <v>138653.51</v>
      </c>
      <c r="H3069">
        <v>1</v>
      </c>
      <c r="I3069">
        <v>1</v>
      </c>
      <c r="J3069">
        <v>0</v>
      </c>
      <c r="K3069" s="5">
        <v>190803.37</v>
      </c>
      <c r="L3069">
        <v>0</v>
      </c>
      <c r="M3069" t="str">
        <f t="shared" si="141"/>
        <v xml:space="preserve"> Reatined</v>
      </c>
      <c r="N3069" s="7">
        <v>37.5</v>
      </c>
      <c r="O3069" s="10" t="str">
        <f t="shared" si="142"/>
        <v>26-35</v>
      </c>
      <c r="P3069" t="str">
        <f t="shared" si="143"/>
        <v>10+ Years</v>
      </c>
      <c r="Q3069" t="str">
        <f>IF(B3069&lt;=500,"300-500",
 IF(B3069&lt;=650,"501-650",
 IF(B3069&lt;=750,"651-750",
 "751-850")))</f>
        <v>751-850</v>
      </c>
      <c r="R3069" t="str">
        <f>IF(L3069=1,"Customer already churned",
 IF(N3069&gt;=70,"Urgent attention required",
 IF(O3069="46-60","Focus retention efforts",
 IF(O3069="36-45","Extend retention strategies",
 IF(O3069="501-600","Engagement support required",
 IF(O3069="601-700","Monitor engagement",
 IF(AND(C3069="Germany",D3069="Female"),"Priority proactive retention",
 "General engagement")))))))</f>
        <v>General engagement</v>
      </c>
    </row>
    <row r="3070" spans="1:18" x14ac:dyDescent="0.35">
      <c r="A3070">
        <v>15587013</v>
      </c>
      <c r="B3070">
        <v>653</v>
      </c>
      <c r="C3070" t="s">
        <v>15</v>
      </c>
      <c r="D3070" t="s">
        <v>16</v>
      </c>
      <c r="E3070">
        <v>31</v>
      </c>
      <c r="F3070">
        <v>7</v>
      </c>
      <c r="G3070" s="3">
        <v>102575.03999999999</v>
      </c>
      <c r="H3070">
        <v>1</v>
      </c>
      <c r="I3070">
        <v>1</v>
      </c>
      <c r="J3070">
        <v>1</v>
      </c>
      <c r="K3070" s="5">
        <v>11043.54</v>
      </c>
      <c r="L3070">
        <v>0</v>
      </c>
      <c r="M3070" t="str">
        <f t="shared" si="141"/>
        <v xml:space="preserve"> Reatined</v>
      </c>
      <c r="N3070" s="7">
        <v>16.666666666666661</v>
      </c>
      <c r="O3070" s="10" t="str">
        <f t="shared" si="142"/>
        <v>26-35</v>
      </c>
      <c r="P3070" t="str">
        <f t="shared" si="143"/>
        <v>7-9 Years</v>
      </c>
      <c r="Q3070" t="str">
        <f>IF(B3070&lt;=500,"300-500",
 IF(B3070&lt;=650,"501-650",
 IF(B3070&lt;=750,"651-750",
 "751-850")))</f>
        <v>651-750</v>
      </c>
      <c r="R3070" t="str">
        <f>IF(L3070=1,"Customer already churned",
 IF(N3070&gt;=70,"Urgent attention required",
 IF(O3070="46-60","Focus retention efforts",
 IF(O3070="36-45","Extend retention strategies",
 IF(O3070="501-600","Engagement support required",
 IF(O3070="601-700","Monitor engagement",
 IF(AND(C3070="Germany",D3070="Female"),"Priority proactive retention",
 "General engagement")))))))</f>
        <v>General engagement</v>
      </c>
    </row>
    <row r="3071" spans="1:18" x14ac:dyDescent="0.35">
      <c r="A3071">
        <v>15570932</v>
      </c>
      <c r="B3071">
        <v>666</v>
      </c>
      <c r="C3071" t="s">
        <v>15</v>
      </c>
      <c r="D3071" t="s">
        <v>18</v>
      </c>
      <c r="E3071">
        <v>43</v>
      </c>
      <c r="F3071">
        <v>7</v>
      </c>
      <c r="G3071" s="3">
        <v>137780.74</v>
      </c>
      <c r="H3071">
        <v>2</v>
      </c>
      <c r="I3071">
        <v>1</v>
      </c>
      <c r="J3071">
        <v>1</v>
      </c>
      <c r="K3071" s="5">
        <v>119100.05</v>
      </c>
      <c r="L3071">
        <v>1</v>
      </c>
      <c r="M3071" t="str">
        <f t="shared" si="141"/>
        <v>Churned</v>
      </c>
      <c r="N3071" s="7">
        <v>0</v>
      </c>
      <c r="O3071" s="10" t="str">
        <f t="shared" si="142"/>
        <v>36-45</v>
      </c>
      <c r="P3071" t="str">
        <f t="shared" si="143"/>
        <v>7-9 Years</v>
      </c>
      <c r="Q3071" t="str">
        <f>IF(B3071&lt;=500,"300-500",
 IF(B3071&lt;=650,"501-650",
 IF(B3071&lt;=750,"651-750",
 "751-850")))</f>
        <v>651-750</v>
      </c>
      <c r="R3071" t="str">
        <f>IF(L3071=1,"Customer already churned",
 IF(N3071&gt;=70,"Urgent attention required",
 IF(O3071="46-60","Focus retention efforts",
 IF(O3071="36-45","Extend retention strategies",
 IF(O3071="501-600","Engagement support required",
 IF(O3071="601-700","Monitor engagement",
 IF(AND(C3071="Germany",D3071="Female"),"Priority proactive retention",
 "General engagement")))))))</f>
        <v>Customer already churned</v>
      </c>
    </row>
    <row r="3072" spans="1:18" x14ac:dyDescent="0.35">
      <c r="A3072">
        <v>15794661</v>
      </c>
      <c r="B3072">
        <v>674</v>
      </c>
      <c r="C3072" t="s">
        <v>17</v>
      </c>
      <c r="D3072" t="s">
        <v>18</v>
      </c>
      <c r="E3072">
        <v>32</v>
      </c>
      <c r="F3072">
        <v>2</v>
      </c>
      <c r="G3072" s="3">
        <v>0</v>
      </c>
      <c r="H3072">
        <v>2</v>
      </c>
      <c r="I3072">
        <v>1</v>
      </c>
      <c r="J3072">
        <v>0</v>
      </c>
      <c r="K3072" s="5">
        <v>140579.17000000001</v>
      </c>
      <c r="L3072">
        <v>0</v>
      </c>
      <c r="M3072" t="str">
        <f t="shared" si="141"/>
        <v xml:space="preserve"> Reatined</v>
      </c>
      <c r="N3072" s="7">
        <v>58.333333333333343</v>
      </c>
      <c r="O3072" s="10" t="str">
        <f t="shared" si="142"/>
        <v>26-35</v>
      </c>
      <c r="P3072" t="str">
        <f t="shared" si="143"/>
        <v>0-3 Years</v>
      </c>
      <c r="Q3072" t="str">
        <f>IF(B3072&lt;=500,"300-500",
 IF(B3072&lt;=650,"501-650",
 IF(B3072&lt;=750,"651-750",
 "751-850")))</f>
        <v>651-750</v>
      </c>
      <c r="R3072" t="str">
        <f>IF(L3072=1,"Customer already churned",
 IF(N3072&gt;=70,"Urgent attention required",
 IF(O3072="46-60","Focus retention efforts",
 IF(O3072="36-45","Extend retention strategies",
 IF(O3072="501-600","Engagement support required",
 IF(O3072="601-700","Monitor engagement",
 IF(AND(C3072="Germany",D3072="Female"),"Priority proactive retention",
 "General engagement")))))))</f>
        <v>General engagement</v>
      </c>
    </row>
    <row r="3073" spans="1:18" x14ac:dyDescent="0.35">
      <c r="A3073">
        <v>15581654</v>
      </c>
      <c r="B3073">
        <v>798</v>
      </c>
      <c r="C3073" t="s">
        <v>15</v>
      </c>
      <c r="D3073" t="s">
        <v>18</v>
      </c>
      <c r="E3073">
        <v>32</v>
      </c>
      <c r="F3073">
        <v>7</v>
      </c>
      <c r="G3073" s="3">
        <v>0</v>
      </c>
      <c r="H3073">
        <v>2</v>
      </c>
      <c r="I3073">
        <v>0</v>
      </c>
      <c r="J3073">
        <v>1</v>
      </c>
      <c r="K3073" s="5">
        <v>37731.949999999997</v>
      </c>
      <c r="L3073">
        <v>0</v>
      </c>
      <c r="M3073" t="str">
        <f t="shared" si="141"/>
        <v xml:space="preserve"> Reatined</v>
      </c>
      <c r="N3073" s="7">
        <v>20.833333333333339</v>
      </c>
      <c r="O3073" s="10" t="str">
        <f t="shared" si="142"/>
        <v>26-35</v>
      </c>
      <c r="P3073" t="str">
        <f t="shared" si="143"/>
        <v>7-9 Years</v>
      </c>
      <c r="Q3073" t="str">
        <f>IF(B3073&lt;=500,"300-500",
 IF(B3073&lt;=650,"501-650",
 IF(B3073&lt;=750,"651-750",
 "751-850")))</f>
        <v>751-850</v>
      </c>
      <c r="R3073" t="str">
        <f>IF(L3073=1,"Customer already churned",
 IF(N3073&gt;=70,"Urgent attention required",
 IF(O3073="46-60","Focus retention efforts",
 IF(O3073="36-45","Extend retention strategies",
 IF(O3073="501-600","Engagement support required",
 IF(O3073="601-700","Monitor engagement",
 IF(AND(C3073="Germany",D3073="Female"),"Priority proactive retention",
 "General engagement")))))))</f>
        <v>General engagement</v>
      </c>
    </row>
    <row r="3074" spans="1:18" x14ac:dyDescent="0.35">
      <c r="A3074">
        <v>15644296</v>
      </c>
      <c r="B3074">
        <v>740</v>
      </c>
      <c r="C3074" t="s">
        <v>15</v>
      </c>
      <c r="D3074" t="s">
        <v>16</v>
      </c>
      <c r="E3074">
        <v>30</v>
      </c>
      <c r="F3074">
        <v>8</v>
      </c>
      <c r="G3074" s="3">
        <v>105209.54</v>
      </c>
      <c r="H3074">
        <v>1</v>
      </c>
      <c r="I3074">
        <v>1</v>
      </c>
      <c r="J3074">
        <v>0</v>
      </c>
      <c r="K3074" s="5">
        <v>1852.58</v>
      </c>
      <c r="L3074">
        <v>0</v>
      </c>
      <c r="M3074" t="str">
        <f t="shared" si="141"/>
        <v xml:space="preserve"> Reatined</v>
      </c>
      <c r="N3074" s="7">
        <v>37.5</v>
      </c>
      <c r="O3074" s="10" t="str">
        <f t="shared" si="142"/>
        <v>26-35</v>
      </c>
      <c r="P3074" t="str">
        <f t="shared" si="143"/>
        <v>7-9 Years</v>
      </c>
      <c r="Q3074" t="str">
        <f>IF(B3074&lt;=500,"300-500",
 IF(B3074&lt;=650,"501-650",
 IF(B3074&lt;=750,"651-750",
 "751-850")))</f>
        <v>651-750</v>
      </c>
      <c r="R3074" t="str">
        <f>IF(L3074=1,"Customer already churned",
 IF(N3074&gt;=70,"Urgent attention required",
 IF(O3074="46-60","Focus retention efforts",
 IF(O3074="36-45","Extend retention strategies",
 IF(O3074="501-600","Engagement support required",
 IF(O3074="601-700","Monitor engagement",
 IF(AND(C3074="Germany",D3074="Female"),"Priority proactive retention",
 "General engagement")))))))</f>
        <v>General engagement</v>
      </c>
    </row>
    <row r="3075" spans="1:18" x14ac:dyDescent="0.35">
      <c r="A3075">
        <v>15614420</v>
      </c>
      <c r="B3075">
        <v>531</v>
      </c>
      <c r="C3075" t="s">
        <v>19</v>
      </c>
      <c r="D3075" t="s">
        <v>16</v>
      </c>
      <c r="E3075">
        <v>32</v>
      </c>
      <c r="F3075">
        <v>0</v>
      </c>
      <c r="G3075" s="3">
        <v>109570.21</v>
      </c>
      <c r="H3075">
        <v>2</v>
      </c>
      <c r="I3075">
        <v>1</v>
      </c>
      <c r="J3075">
        <v>1</v>
      </c>
      <c r="K3075" s="5">
        <v>172049.84</v>
      </c>
      <c r="L3075">
        <v>0</v>
      </c>
      <c r="M3075" t="str">
        <f t="shared" ref="M3075:M3138" si="144">IF(L3075=1, "Churned"," Reatined")</f>
        <v xml:space="preserve"> Reatined</v>
      </c>
      <c r="N3075" s="7">
        <v>25</v>
      </c>
      <c r="O3075" s="10" t="str">
        <f t="shared" ref="O3075:O3138" si="145">IF(E3075&lt;=25,"18-25",
 IF(E3075&lt;=35,"26-35",
 IF(E3075&lt;=45,"36-45",
 IF(E3075&lt;=60,"46-60",
 "60+"))))</f>
        <v>26-35</v>
      </c>
      <c r="P3075" t="str">
        <f t="shared" ref="P3075:P3138" si="146">IF(F3075&lt;=3,"0-3 Years",
 IF(F3075&lt;=6,"4-6 Years",
 IF(F3075&lt;=9,"7-9 Years",
 "10+ Years")))</f>
        <v>0-3 Years</v>
      </c>
      <c r="Q3075" t="str">
        <f>IF(B3075&lt;=500,"300-500",
 IF(B3075&lt;=650,"501-650",
 IF(B3075&lt;=750,"651-750",
 "751-850")))</f>
        <v>501-650</v>
      </c>
      <c r="R3075" t="str">
        <f>IF(L3075=1,"Customer already churned",
 IF(N3075&gt;=70,"Urgent attention required",
 IF(O3075="46-60","Focus retention efforts",
 IF(O3075="36-45","Extend retention strategies",
 IF(O3075="501-600","Engagement support required",
 IF(O3075="601-700","Monitor engagement",
 IF(AND(C3075="Germany",D3075="Female"),"Priority proactive retention",
 "General engagement")))))))</f>
        <v>Priority proactive retention</v>
      </c>
    </row>
    <row r="3076" spans="1:18" x14ac:dyDescent="0.35">
      <c r="A3076">
        <v>15609653</v>
      </c>
      <c r="B3076">
        <v>614</v>
      </c>
      <c r="C3076" t="s">
        <v>19</v>
      </c>
      <c r="D3076" t="s">
        <v>16</v>
      </c>
      <c r="E3076">
        <v>44</v>
      </c>
      <c r="F3076">
        <v>6</v>
      </c>
      <c r="G3076" s="3">
        <v>118715.86</v>
      </c>
      <c r="H3076">
        <v>1</v>
      </c>
      <c r="I3076">
        <v>1</v>
      </c>
      <c r="J3076">
        <v>0</v>
      </c>
      <c r="K3076" s="5">
        <v>133591.10999999999</v>
      </c>
      <c r="L3076">
        <v>1</v>
      </c>
      <c r="M3076" t="str">
        <f t="shared" si="144"/>
        <v>Churned</v>
      </c>
      <c r="N3076" s="7">
        <v>37.5</v>
      </c>
      <c r="O3076" s="10" t="str">
        <f t="shared" si="145"/>
        <v>36-45</v>
      </c>
      <c r="P3076" t="str">
        <f t="shared" si="146"/>
        <v>4-6 Years</v>
      </c>
      <c r="Q3076" t="str">
        <f>IF(B3076&lt;=500,"300-500",
 IF(B3076&lt;=650,"501-650",
 IF(B3076&lt;=750,"651-750",
 "751-850")))</f>
        <v>501-650</v>
      </c>
      <c r="R3076" t="str">
        <f>IF(L3076=1,"Customer already churned",
 IF(N3076&gt;=70,"Urgent attention required",
 IF(O3076="46-60","Focus retention efforts",
 IF(O3076="36-45","Extend retention strategies",
 IF(O3076="501-600","Engagement support required",
 IF(O3076="601-700","Monitor engagement",
 IF(AND(C3076="Germany",D3076="Female"),"Priority proactive retention",
 "General engagement")))))))</f>
        <v>Customer already churned</v>
      </c>
    </row>
    <row r="3077" spans="1:18" x14ac:dyDescent="0.35">
      <c r="A3077">
        <v>15594577</v>
      </c>
      <c r="B3077">
        <v>556</v>
      </c>
      <c r="C3077" t="s">
        <v>15</v>
      </c>
      <c r="D3077" t="s">
        <v>18</v>
      </c>
      <c r="E3077">
        <v>35</v>
      </c>
      <c r="F3077">
        <v>10</v>
      </c>
      <c r="G3077" s="3">
        <v>0</v>
      </c>
      <c r="H3077">
        <v>2</v>
      </c>
      <c r="I3077">
        <v>1</v>
      </c>
      <c r="J3077">
        <v>1</v>
      </c>
      <c r="K3077" s="5">
        <v>192751.18</v>
      </c>
      <c r="L3077">
        <v>0</v>
      </c>
      <c r="M3077" t="str">
        <f t="shared" si="144"/>
        <v xml:space="preserve"> Reatined</v>
      </c>
      <c r="N3077" s="7">
        <v>12.5</v>
      </c>
      <c r="O3077" s="10" t="str">
        <f t="shared" si="145"/>
        <v>26-35</v>
      </c>
      <c r="P3077" t="str">
        <f t="shared" si="146"/>
        <v>10+ Years</v>
      </c>
      <c r="Q3077" t="str">
        <f>IF(B3077&lt;=500,"300-500",
 IF(B3077&lt;=650,"501-650",
 IF(B3077&lt;=750,"651-750",
 "751-850")))</f>
        <v>501-650</v>
      </c>
      <c r="R3077" t="str">
        <f>IF(L3077=1,"Customer already churned",
 IF(N3077&gt;=70,"Urgent attention required",
 IF(O3077="46-60","Focus retention efforts",
 IF(O3077="36-45","Extend retention strategies",
 IF(O3077="501-600","Engagement support required",
 IF(O3077="601-700","Monitor engagement",
 IF(AND(C3077="Germany",D3077="Female"),"Priority proactive retention",
 "General engagement")))))))</f>
        <v>General engagement</v>
      </c>
    </row>
    <row r="3078" spans="1:18" x14ac:dyDescent="0.35">
      <c r="A3078">
        <v>15584114</v>
      </c>
      <c r="B3078">
        <v>678</v>
      </c>
      <c r="C3078" t="s">
        <v>19</v>
      </c>
      <c r="D3078" t="s">
        <v>16</v>
      </c>
      <c r="E3078">
        <v>43</v>
      </c>
      <c r="F3078">
        <v>2</v>
      </c>
      <c r="G3078" s="3">
        <v>153393.18</v>
      </c>
      <c r="H3078">
        <v>2</v>
      </c>
      <c r="I3078">
        <v>1</v>
      </c>
      <c r="J3078">
        <v>1</v>
      </c>
      <c r="K3078" s="5">
        <v>193828.27</v>
      </c>
      <c r="L3078">
        <v>0</v>
      </c>
      <c r="M3078" t="str">
        <f t="shared" si="144"/>
        <v xml:space="preserve"> Reatined</v>
      </c>
      <c r="N3078" s="7">
        <v>25</v>
      </c>
      <c r="O3078" s="10" t="str">
        <f t="shared" si="145"/>
        <v>36-45</v>
      </c>
      <c r="P3078" t="str">
        <f t="shared" si="146"/>
        <v>0-3 Years</v>
      </c>
      <c r="Q3078" t="str">
        <f>IF(B3078&lt;=500,"300-500",
 IF(B3078&lt;=650,"501-650",
 IF(B3078&lt;=750,"651-750",
 "751-850")))</f>
        <v>651-750</v>
      </c>
      <c r="R3078" t="str">
        <f>IF(L3078=1,"Customer already churned",
 IF(N3078&gt;=70,"Urgent attention required",
 IF(O3078="46-60","Focus retention efforts",
 IF(O3078="36-45","Extend retention strategies",
 IF(O3078="501-600","Engagement support required",
 IF(O3078="601-700","Monitor engagement",
 IF(AND(C3078="Germany",D3078="Female"),"Priority proactive retention",
 "General engagement")))))))</f>
        <v>Extend retention strategies</v>
      </c>
    </row>
    <row r="3079" spans="1:18" x14ac:dyDescent="0.35">
      <c r="A3079">
        <v>15673367</v>
      </c>
      <c r="B3079">
        <v>587</v>
      </c>
      <c r="C3079" t="s">
        <v>19</v>
      </c>
      <c r="D3079" t="s">
        <v>18</v>
      </c>
      <c r="E3079">
        <v>33</v>
      </c>
      <c r="F3079">
        <v>6</v>
      </c>
      <c r="G3079" s="3">
        <v>132603.35999999999</v>
      </c>
      <c r="H3079">
        <v>1</v>
      </c>
      <c r="I3079">
        <v>1</v>
      </c>
      <c r="J3079">
        <v>0</v>
      </c>
      <c r="K3079" s="5">
        <v>55775.72</v>
      </c>
      <c r="L3079">
        <v>0</v>
      </c>
      <c r="M3079" t="str">
        <f t="shared" si="144"/>
        <v xml:space="preserve"> Reatined</v>
      </c>
      <c r="N3079" s="7">
        <v>37.5</v>
      </c>
      <c r="O3079" s="10" t="str">
        <f t="shared" si="145"/>
        <v>26-35</v>
      </c>
      <c r="P3079" t="str">
        <f t="shared" si="146"/>
        <v>4-6 Years</v>
      </c>
      <c r="Q3079" t="str">
        <f>IF(B3079&lt;=500,"300-500",
 IF(B3079&lt;=650,"501-650",
 IF(B3079&lt;=750,"651-750",
 "751-850")))</f>
        <v>501-650</v>
      </c>
      <c r="R3079" t="str">
        <f>IF(L3079=1,"Customer already churned",
 IF(N3079&gt;=70,"Urgent attention required",
 IF(O3079="46-60","Focus retention efforts",
 IF(O3079="36-45","Extend retention strategies",
 IF(O3079="501-600","Engagement support required",
 IF(O3079="601-700","Monitor engagement",
 IF(AND(C3079="Germany",D3079="Female"),"Priority proactive retention",
 "General engagement")))))))</f>
        <v>General engagement</v>
      </c>
    </row>
    <row r="3080" spans="1:18" x14ac:dyDescent="0.35">
      <c r="A3080">
        <v>15685576</v>
      </c>
      <c r="B3080">
        <v>527</v>
      </c>
      <c r="C3080" t="s">
        <v>17</v>
      </c>
      <c r="D3080" t="s">
        <v>16</v>
      </c>
      <c r="E3080">
        <v>36</v>
      </c>
      <c r="F3080">
        <v>6</v>
      </c>
      <c r="G3080" s="3">
        <v>0</v>
      </c>
      <c r="H3080">
        <v>2</v>
      </c>
      <c r="I3080">
        <v>1</v>
      </c>
      <c r="J3080">
        <v>1</v>
      </c>
      <c r="K3080" s="5">
        <v>102280.29</v>
      </c>
      <c r="L3080">
        <v>0</v>
      </c>
      <c r="M3080" t="str">
        <f t="shared" si="144"/>
        <v xml:space="preserve"> Reatined</v>
      </c>
      <c r="N3080" s="7">
        <v>12.5</v>
      </c>
      <c r="O3080" s="10" t="str">
        <f t="shared" si="145"/>
        <v>36-45</v>
      </c>
      <c r="P3080" t="str">
        <f t="shared" si="146"/>
        <v>4-6 Years</v>
      </c>
      <c r="Q3080" t="str">
        <f>IF(B3080&lt;=500,"300-500",
 IF(B3080&lt;=650,"501-650",
 IF(B3080&lt;=750,"651-750",
 "751-850")))</f>
        <v>501-650</v>
      </c>
      <c r="R3080" t="str">
        <f>IF(L3080=1,"Customer already churned",
 IF(N3080&gt;=70,"Urgent attention required",
 IF(O3080="46-60","Focus retention efforts",
 IF(O3080="36-45","Extend retention strategies",
 IF(O3080="501-600","Engagement support required",
 IF(O3080="601-700","Monitor engagement",
 IF(AND(C3080="Germany",D3080="Female"),"Priority proactive retention",
 "General engagement")))))))</f>
        <v>Extend retention strategies</v>
      </c>
    </row>
    <row r="3081" spans="1:18" x14ac:dyDescent="0.35">
      <c r="A3081">
        <v>15774727</v>
      </c>
      <c r="B3081">
        <v>757</v>
      </c>
      <c r="C3081" t="s">
        <v>19</v>
      </c>
      <c r="D3081" t="s">
        <v>16</v>
      </c>
      <c r="E3081">
        <v>34</v>
      </c>
      <c r="F3081">
        <v>1</v>
      </c>
      <c r="G3081" s="3">
        <v>129398.01</v>
      </c>
      <c r="H3081">
        <v>2</v>
      </c>
      <c r="I3081">
        <v>0</v>
      </c>
      <c r="J3081">
        <v>0</v>
      </c>
      <c r="K3081" s="5">
        <v>44965.440000000002</v>
      </c>
      <c r="L3081">
        <v>0</v>
      </c>
      <c r="M3081" t="str">
        <f t="shared" si="144"/>
        <v xml:space="preserve"> Reatined</v>
      </c>
      <c r="N3081" s="7">
        <v>54.166666666666657</v>
      </c>
      <c r="O3081" s="10" t="str">
        <f t="shared" si="145"/>
        <v>26-35</v>
      </c>
      <c r="P3081" t="str">
        <f t="shared" si="146"/>
        <v>0-3 Years</v>
      </c>
      <c r="Q3081" t="str">
        <f>IF(B3081&lt;=500,"300-500",
 IF(B3081&lt;=650,"501-650",
 IF(B3081&lt;=750,"651-750",
 "751-850")))</f>
        <v>751-850</v>
      </c>
      <c r="R3081" t="str">
        <f>IF(L3081=1,"Customer already churned",
 IF(N3081&gt;=70,"Urgent attention required",
 IF(O3081="46-60","Focus retention efforts",
 IF(O3081="36-45","Extend retention strategies",
 IF(O3081="501-600","Engagement support required",
 IF(O3081="601-700","Monitor engagement",
 IF(AND(C3081="Germany",D3081="Female"),"Priority proactive retention",
 "General engagement")))))))</f>
        <v>Priority proactive retention</v>
      </c>
    </row>
    <row r="3082" spans="1:18" x14ac:dyDescent="0.35">
      <c r="A3082">
        <v>15694288</v>
      </c>
      <c r="B3082">
        <v>468</v>
      </c>
      <c r="C3082" t="s">
        <v>17</v>
      </c>
      <c r="D3082" t="s">
        <v>18</v>
      </c>
      <c r="E3082">
        <v>28</v>
      </c>
      <c r="F3082">
        <v>3</v>
      </c>
      <c r="G3082" s="3">
        <v>0</v>
      </c>
      <c r="H3082">
        <v>2</v>
      </c>
      <c r="I3082">
        <v>1</v>
      </c>
      <c r="J3082">
        <v>0</v>
      </c>
      <c r="K3082" s="5">
        <v>170661.02</v>
      </c>
      <c r="L3082">
        <v>0</v>
      </c>
      <c r="M3082" t="str">
        <f t="shared" si="144"/>
        <v xml:space="preserve"> Reatined</v>
      </c>
      <c r="N3082" s="7">
        <v>33.333333333333329</v>
      </c>
      <c r="O3082" s="10" t="str">
        <f t="shared" si="145"/>
        <v>26-35</v>
      </c>
      <c r="P3082" t="str">
        <f t="shared" si="146"/>
        <v>0-3 Years</v>
      </c>
      <c r="Q3082" t="str">
        <f>IF(B3082&lt;=500,"300-500",
 IF(B3082&lt;=650,"501-650",
 IF(B3082&lt;=750,"651-750",
 "751-850")))</f>
        <v>300-500</v>
      </c>
      <c r="R3082" t="str">
        <f>IF(L3082=1,"Customer already churned",
 IF(N3082&gt;=70,"Urgent attention required",
 IF(O3082="46-60","Focus retention efforts",
 IF(O3082="36-45","Extend retention strategies",
 IF(O3082="501-600","Engagement support required",
 IF(O3082="601-700","Monitor engagement",
 IF(AND(C3082="Germany",D3082="Female"),"Priority proactive retention",
 "General engagement")))))))</f>
        <v>General engagement</v>
      </c>
    </row>
    <row r="3083" spans="1:18" x14ac:dyDescent="0.35">
      <c r="A3083">
        <v>15603319</v>
      </c>
      <c r="B3083">
        <v>693</v>
      </c>
      <c r="C3083" t="s">
        <v>15</v>
      </c>
      <c r="D3083" t="s">
        <v>18</v>
      </c>
      <c r="E3083">
        <v>29</v>
      </c>
      <c r="F3083">
        <v>2</v>
      </c>
      <c r="G3083" s="3">
        <v>151352.74</v>
      </c>
      <c r="H3083">
        <v>1</v>
      </c>
      <c r="I3083">
        <v>0</v>
      </c>
      <c r="J3083">
        <v>0</v>
      </c>
      <c r="K3083" s="5">
        <v>197145.89</v>
      </c>
      <c r="L3083">
        <v>0</v>
      </c>
      <c r="M3083" t="str">
        <f t="shared" si="144"/>
        <v xml:space="preserve"> Reatined</v>
      </c>
      <c r="N3083" s="7">
        <v>70.833333333333343</v>
      </c>
      <c r="O3083" s="10" t="str">
        <f t="shared" si="145"/>
        <v>26-35</v>
      </c>
      <c r="P3083" t="str">
        <f t="shared" si="146"/>
        <v>0-3 Years</v>
      </c>
      <c r="Q3083" t="str">
        <f>IF(B3083&lt;=500,"300-500",
 IF(B3083&lt;=650,"501-650",
 IF(B3083&lt;=750,"651-750",
 "751-850")))</f>
        <v>651-750</v>
      </c>
      <c r="R3083" t="str">
        <f>IF(L3083=1,"Customer already churned",
 IF(N3083&gt;=70,"Urgent attention required",
 IF(O3083="46-60","Focus retention efforts",
 IF(O3083="36-45","Extend retention strategies",
 IF(O3083="501-600","Engagement support required",
 IF(O3083="601-700","Monitor engagement",
 IF(AND(C3083="Germany",D3083="Female"),"Priority proactive retention",
 "General engagement")))))))</f>
        <v>Urgent attention required</v>
      </c>
    </row>
    <row r="3084" spans="1:18" x14ac:dyDescent="0.35">
      <c r="A3084">
        <v>15759066</v>
      </c>
      <c r="B3084">
        <v>483</v>
      </c>
      <c r="C3084" t="s">
        <v>15</v>
      </c>
      <c r="D3084" t="s">
        <v>16</v>
      </c>
      <c r="E3084">
        <v>44</v>
      </c>
      <c r="F3084">
        <v>5</v>
      </c>
      <c r="G3084" s="3">
        <v>136836.49</v>
      </c>
      <c r="H3084">
        <v>1</v>
      </c>
      <c r="I3084">
        <v>1</v>
      </c>
      <c r="J3084">
        <v>0</v>
      </c>
      <c r="K3084" s="5">
        <v>192359.9</v>
      </c>
      <c r="L3084">
        <v>1</v>
      </c>
      <c r="M3084" t="str">
        <f t="shared" si="144"/>
        <v>Churned</v>
      </c>
      <c r="N3084" s="7">
        <v>37.5</v>
      </c>
      <c r="O3084" s="10" t="str">
        <f t="shared" si="145"/>
        <v>36-45</v>
      </c>
      <c r="P3084" t="str">
        <f t="shared" si="146"/>
        <v>4-6 Years</v>
      </c>
      <c r="Q3084" t="str">
        <f>IF(B3084&lt;=500,"300-500",
 IF(B3084&lt;=650,"501-650",
 IF(B3084&lt;=750,"651-750",
 "751-850")))</f>
        <v>300-500</v>
      </c>
      <c r="R3084" t="str">
        <f>IF(L3084=1,"Customer already churned",
 IF(N3084&gt;=70,"Urgent attention required",
 IF(O3084="46-60","Focus retention efforts",
 IF(O3084="36-45","Extend retention strategies",
 IF(O3084="501-600","Engagement support required",
 IF(O3084="601-700","Monitor engagement",
 IF(AND(C3084="Germany",D3084="Female"),"Priority proactive retention",
 "General engagement")))))))</f>
        <v>Customer already churned</v>
      </c>
    </row>
    <row r="3085" spans="1:18" x14ac:dyDescent="0.35">
      <c r="A3085">
        <v>15814816</v>
      </c>
      <c r="B3085">
        <v>466</v>
      </c>
      <c r="C3085" t="s">
        <v>15</v>
      </c>
      <c r="D3085" t="s">
        <v>18</v>
      </c>
      <c r="E3085">
        <v>40</v>
      </c>
      <c r="F3085">
        <v>4</v>
      </c>
      <c r="G3085" s="3">
        <v>91592.06</v>
      </c>
      <c r="H3085">
        <v>1</v>
      </c>
      <c r="I3085">
        <v>1</v>
      </c>
      <c r="J3085">
        <v>0</v>
      </c>
      <c r="K3085" s="5">
        <v>141210.18</v>
      </c>
      <c r="L3085">
        <v>1</v>
      </c>
      <c r="M3085" t="str">
        <f t="shared" si="144"/>
        <v>Churned</v>
      </c>
      <c r="N3085" s="7">
        <v>37.5</v>
      </c>
      <c r="O3085" s="10" t="str">
        <f t="shared" si="145"/>
        <v>36-45</v>
      </c>
      <c r="P3085" t="str">
        <f t="shared" si="146"/>
        <v>4-6 Years</v>
      </c>
      <c r="Q3085" t="str">
        <f>IF(B3085&lt;=500,"300-500",
 IF(B3085&lt;=650,"501-650",
 IF(B3085&lt;=750,"651-750",
 "751-850")))</f>
        <v>300-500</v>
      </c>
      <c r="R3085" t="str">
        <f>IF(L3085=1,"Customer already churned",
 IF(N3085&gt;=70,"Urgent attention required",
 IF(O3085="46-60","Focus retention efforts",
 IF(O3085="36-45","Extend retention strategies",
 IF(O3085="501-600","Engagement support required",
 IF(O3085="601-700","Monitor engagement",
 IF(AND(C3085="Germany",D3085="Female"),"Priority proactive retention",
 "General engagement")))))))</f>
        <v>Customer already churned</v>
      </c>
    </row>
    <row r="3086" spans="1:18" x14ac:dyDescent="0.35">
      <c r="A3086">
        <v>15724402</v>
      </c>
      <c r="B3086">
        <v>770</v>
      </c>
      <c r="C3086" t="s">
        <v>15</v>
      </c>
      <c r="D3086" t="s">
        <v>16</v>
      </c>
      <c r="E3086">
        <v>30</v>
      </c>
      <c r="F3086">
        <v>8</v>
      </c>
      <c r="G3086" s="3">
        <v>0</v>
      </c>
      <c r="H3086">
        <v>2</v>
      </c>
      <c r="I3086">
        <v>1</v>
      </c>
      <c r="J3086">
        <v>0</v>
      </c>
      <c r="K3086" s="5">
        <v>100557.03</v>
      </c>
      <c r="L3086">
        <v>0</v>
      </c>
      <c r="M3086" t="str">
        <f t="shared" si="144"/>
        <v xml:space="preserve"> Reatined</v>
      </c>
      <c r="N3086" s="7">
        <v>33.333333333333329</v>
      </c>
      <c r="O3086" s="10" t="str">
        <f t="shared" si="145"/>
        <v>26-35</v>
      </c>
      <c r="P3086" t="str">
        <f t="shared" si="146"/>
        <v>7-9 Years</v>
      </c>
      <c r="Q3086" t="str">
        <f>IF(B3086&lt;=500,"300-500",
 IF(B3086&lt;=650,"501-650",
 IF(B3086&lt;=750,"651-750",
 "751-850")))</f>
        <v>751-850</v>
      </c>
      <c r="R3086" t="str">
        <f>IF(L3086=1,"Customer already churned",
 IF(N3086&gt;=70,"Urgent attention required",
 IF(O3086="46-60","Focus retention efforts",
 IF(O3086="36-45","Extend retention strategies",
 IF(O3086="501-600","Engagement support required",
 IF(O3086="601-700","Monitor engagement",
 IF(AND(C3086="Germany",D3086="Female"),"Priority proactive retention",
 "General engagement")))))))</f>
        <v>General engagement</v>
      </c>
    </row>
    <row r="3087" spans="1:18" x14ac:dyDescent="0.35">
      <c r="A3087">
        <v>15571059</v>
      </c>
      <c r="B3087">
        <v>734</v>
      </c>
      <c r="C3087" t="s">
        <v>15</v>
      </c>
      <c r="D3087" t="s">
        <v>16</v>
      </c>
      <c r="E3087">
        <v>54</v>
      </c>
      <c r="F3087">
        <v>3</v>
      </c>
      <c r="G3087" s="3">
        <v>0</v>
      </c>
      <c r="H3087">
        <v>1</v>
      </c>
      <c r="I3087">
        <v>1</v>
      </c>
      <c r="J3087">
        <v>0</v>
      </c>
      <c r="K3087" s="5">
        <v>130805.54</v>
      </c>
      <c r="L3087">
        <v>1</v>
      </c>
      <c r="M3087" t="str">
        <f t="shared" si="144"/>
        <v>Churned</v>
      </c>
      <c r="N3087" s="7">
        <v>66.666666666666657</v>
      </c>
      <c r="O3087" s="10" t="str">
        <f t="shared" si="145"/>
        <v>46-60</v>
      </c>
      <c r="P3087" t="str">
        <f t="shared" si="146"/>
        <v>0-3 Years</v>
      </c>
      <c r="Q3087" t="str">
        <f>IF(B3087&lt;=500,"300-500",
 IF(B3087&lt;=650,"501-650",
 IF(B3087&lt;=750,"651-750",
 "751-850")))</f>
        <v>651-750</v>
      </c>
      <c r="R3087" t="str">
        <f>IF(L3087=1,"Customer already churned",
 IF(N3087&gt;=70,"Urgent attention required",
 IF(O3087="46-60","Focus retention efforts",
 IF(O3087="36-45","Extend retention strategies",
 IF(O3087="501-600","Engagement support required",
 IF(O3087="601-700","Monitor engagement",
 IF(AND(C3087="Germany",D3087="Female"),"Priority proactive retention",
 "General engagement")))))))</f>
        <v>Customer already churned</v>
      </c>
    </row>
    <row r="3088" spans="1:18" x14ac:dyDescent="0.35">
      <c r="A3088">
        <v>15674206</v>
      </c>
      <c r="B3088">
        <v>716</v>
      </c>
      <c r="C3088" t="s">
        <v>15</v>
      </c>
      <c r="D3088" t="s">
        <v>16</v>
      </c>
      <c r="E3088">
        <v>22</v>
      </c>
      <c r="F3088">
        <v>8</v>
      </c>
      <c r="G3088" s="3">
        <v>0</v>
      </c>
      <c r="H3088">
        <v>2</v>
      </c>
      <c r="I3088">
        <v>1</v>
      </c>
      <c r="J3088">
        <v>1</v>
      </c>
      <c r="K3088" s="5">
        <v>92606.98</v>
      </c>
      <c r="L3088">
        <v>0</v>
      </c>
      <c r="M3088" t="str">
        <f t="shared" si="144"/>
        <v xml:space="preserve"> Reatined</v>
      </c>
      <c r="N3088" s="7">
        <v>12.5</v>
      </c>
      <c r="O3088" s="10" t="str">
        <f t="shared" si="145"/>
        <v>18-25</v>
      </c>
      <c r="P3088" t="str">
        <f t="shared" si="146"/>
        <v>7-9 Years</v>
      </c>
      <c r="Q3088" t="str">
        <f>IF(B3088&lt;=500,"300-500",
 IF(B3088&lt;=650,"501-650",
 IF(B3088&lt;=750,"651-750",
 "751-850")))</f>
        <v>651-750</v>
      </c>
      <c r="R3088" t="str">
        <f>IF(L3088=1,"Customer already churned",
 IF(N3088&gt;=70,"Urgent attention required",
 IF(O3088="46-60","Focus retention efforts",
 IF(O3088="36-45","Extend retention strategies",
 IF(O3088="501-600","Engagement support required",
 IF(O3088="601-700","Monitor engagement",
 IF(AND(C3088="Germany",D3088="Female"),"Priority proactive retention",
 "General engagement")))))))</f>
        <v>General engagement</v>
      </c>
    </row>
    <row r="3089" spans="1:18" x14ac:dyDescent="0.35">
      <c r="A3089">
        <v>15715160</v>
      </c>
      <c r="B3089">
        <v>439</v>
      </c>
      <c r="C3089" t="s">
        <v>15</v>
      </c>
      <c r="D3089" t="s">
        <v>18</v>
      </c>
      <c r="E3089">
        <v>36</v>
      </c>
      <c r="F3089">
        <v>2</v>
      </c>
      <c r="G3089" s="3">
        <v>165536.28</v>
      </c>
      <c r="H3089">
        <v>2</v>
      </c>
      <c r="I3089">
        <v>1</v>
      </c>
      <c r="J3089">
        <v>1</v>
      </c>
      <c r="K3089" s="5">
        <v>123956.83</v>
      </c>
      <c r="L3089">
        <v>0</v>
      </c>
      <c r="M3089" t="str">
        <f t="shared" si="144"/>
        <v xml:space="preserve"> Reatined</v>
      </c>
      <c r="N3089" s="7">
        <v>25</v>
      </c>
      <c r="O3089" s="10" t="str">
        <f t="shared" si="145"/>
        <v>36-45</v>
      </c>
      <c r="P3089" t="str">
        <f t="shared" si="146"/>
        <v>0-3 Years</v>
      </c>
      <c r="Q3089" t="str">
        <f>IF(B3089&lt;=500,"300-500",
 IF(B3089&lt;=650,"501-650",
 IF(B3089&lt;=750,"651-750",
 "751-850")))</f>
        <v>300-500</v>
      </c>
      <c r="R3089" t="str">
        <f>IF(L3089=1,"Customer already churned",
 IF(N3089&gt;=70,"Urgent attention required",
 IF(O3089="46-60","Focus retention efforts",
 IF(O3089="36-45","Extend retention strategies",
 IF(O3089="501-600","Engagement support required",
 IF(O3089="601-700","Monitor engagement",
 IF(AND(C3089="Germany",D3089="Female"),"Priority proactive retention",
 "General engagement")))))))</f>
        <v>Extend retention strategies</v>
      </c>
    </row>
    <row r="3090" spans="1:18" x14ac:dyDescent="0.35">
      <c r="A3090">
        <v>15730448</v>
      </c>
      <c r="B3090">
        <v>538</v>
      </c>
      <c r="C3090" t="s">
        <v>19</v>
      </c>
      <c r="D3090" t="s">
        <v>18</v>
      </c>
      <c r="E3090">
        <v>25</v>
      </c>
      <c r="F3090">
        <v>5</v>
      </c>
      <c r="G3090" s="3">
        <v>62482.95</v>
      </c>
      <c r="H3090">
        <v>1</v>
      </c>
      <c r="I3090">
        <v>1</v>
      </c>
      <c r="J3090">
        <v>1</v>
      </c>
      <c r="K3090" s="5">
        <v>102758.43</v>
      </c>
      <c r="L3090">
        <v>0</v>
      </c>
      <c r="M3090" t="str">
        <f t="shared" si="144"/>
        <v xml:space="preserve"> Reatined</v>
      </c>
      <c r="N3090" s="7">
        <v>16.666666666666661</v>
      </c>
      <c r="O3090" s="10" t="str">
        <f t="shared" si="145"/>
        <v>18-25</v>
      </c>
      <c r="P3090" t="str">
        <f t="shared" si="146"/>
        <v>4-6 Years</v>
      </c>
      <c r="Q3090" t="str">
        <f>IF(B3090&lt;=500,"300-500",
 IF(B3090&lt;=650,"501-650",
 IF(B3090&lt;=750,"651-750",
 "751-850")))</f>
        <v>501-650</v>
      </c>
      <c r="R3090" t="str">
        <f>IF(L3090=1,"Customer already churned",
 IF(N3090&gt;=70,"Urgent attention required",
 IF(O3090="46-60","Focus retention efforts",
 IF(O3090="36-45","Extend retention strategies",
 IF(O3090="501-600","Engagement support required",
 IF(O3090="601-700","Monitor engagement",
 IF(AND(C3090="Germany",D3090="Female"),"Priority proactive retention",
 "General engagement")))))))</f>
        <v>General engagement</v>
      </c>
    </row>
    <row r="3091" spans="1:18" x14ac:dyDescent="0.35">
      <c r="A3091">
        <v>15662067</v>
      </c>
      <c r="B3091">
        <v>743</v>
      </c>
      <c r="C3091" t="s">
        <v>15</v>
      </c>
      <c r="D3091" t="s">
        <v>18</v>
      </c>
      <c r="E3091">
        <v>40</v>
      </c>
      <c r="F3091">
        <v>8</v>
      </c>
      <c r="G3091" s="3">
        <v>68155.59</v>
      </c>
      <c r="H3091">
        <v>1</v>
      </c>
      <c r="I3091">
        <v>1</v>
      </c>
      <c r="J3091">
        <v>0</v>
      </c>
      <c r="K3091" s="5">
        <v>94876.65</v>
      </c>
      <c r="L3091">
        <v>0</v>
      </c>
      <c r="M3091" t="str">
        <f t="shared" si="144"/>
        <v xml:space="preserve"> Reatined</v>
      </c>
      <c r="N3091" s="7">
        <v>37.5</v>
      </c>
      <c r="O3091" s="10" t="str">
        <f t="shared" si="145"/>
        <v>36-45</v>
      </c>
      <c r="P3091" t="str">
        <f t="shared" si="146"/>
        <v>7-9 Years</v>
      </c>
      <c r="Q3091" t="str">
        <f>IF(B3091&lt;=500,"300-500",
 IF(B3091&lt;=650,"501-650",
 IF(B3091&lt;=750,"651-750",
 "751-850")))</f>
        <v>651-750</v>
      </c>
      <c r="R3091" t="str">
        <f>IF(L3091=1,"Customer already churned",
 IF(N3091&gt;=70,"Urgent attention required",
 IF(O3091="46-60","Focus retention efforts",
 IF(O3091="36-45","Extend retention strategies",
 IF(O3091="501-600","Engagement support required",
 IF(O3091="601-700","Monitor engagement",
 IF(AND(C3091="Germany",D3091="Female"),"Priority proactive retention",
 "General engagement")))))))</f>
        <v>Extend retention strategies</v>
      </c>
    </row>
    <row r="3092" spans="1:18" x14ac:dyDescent="0.35">
      <c r="A3092">
        <v>15779581</v>
      </c>
      <c r="B3092">
        <v>734</v>
      </c>
      <c r="C3092" t="s">
        <v>17</v>
      </c>
      <c r="D3092" t="s">
        <v>16</v>
      </c>
      <c r="E3092">
        <v>43</v>
      </c>
      <c r="F3092">
        <v>3</v>
      </c>
      <c r="G3092" s="3">
        <v>55853.33</v>
      </c>
      <c r="H3092">
        <v>2</v>
      </c>
      <c r="I3092">
        <v>0</v>
      </c>
      <c r="J3092">
        <v>1</v>
      </c>
      <c r="K3092" s="5">
        <v>94811.85</v>
      </c>
      <c r="L3092">
        <v>1</v>
      </c>
      <c r="M3092" t="str">
        <f t="shared" si="144"/>
        <v>Churned</v>
      </c>
      <c r="N3092" s="7">
        <v>8.3333333333333321</v>
      </c>
      <c r="O3092" s="10" t="str">
        <f t="shared" si="145"/>
        <v>36-45</v>
      </c>
      <c r="P3092" t="str">
        <f t="shared" si="146"/>
        <v>0-3 Years</v>
      </c>
      <c r="Q3092" t="str">
        <f>IF(B3092&lt;=500,"300-500",
 IF(B3092&lt;=650,"501-650",
 IF(B3092&lt;=750,"651-750",
 "751-850")))</f>
        <v>651-750</v>
      </c>
      <c r="R3092" t="str">
        <f>IF(L3092=1,"Customer already churned",
 IF(N3092&gt;=70,"Urgent attention required",
 IF(O3092="46-60","Focus retention efforts",
 IF(O3092="36-45","Extend retention strategies",
 IF(O3092="501-600","Engagement support required",
 IF(O3092="601-700","Monitor engagement",
 IF(AND(C3092="Germany",D3092="Female"),"Priority proactive retention",
 "General engagement")))))))</f>
        <v>Customer already churned</v>
      </c>
    </row>
    <row r="3093" spans="1:18" x14ac:dyDescent="0.35">
      <c r="A3093">
        <v>15662901</v>
      </c>
      <c r="B3093">
        <v>656</v>
      </c>
      <c r="C3093" t="s">
        <v>15</v>
      </c>
      <c r="D3093" t="s">
        <v>18</v>
      </c>
      <c r="E3093">
        <v>37</v>
      </c>
      <c r="F3093">
        <v>2</v>
      </c>
      <c r="G3093" s="3">
        <v>0</v>
      </c>
      <c r="H3093">
        <v>2</v>
      </c>
      <c r="I3093">
        <v>0</v>
      </c>
      <c r="J3093">
        <v>1</v>
      </c>
      <c r="K3093" s="5">
        <v>67840.81</v>
      </c>
      <c r="L3093">
        <v>0</v>
      </c>
      <c r="M3093" t="str">
        <f t="shared" si="144"/>
        <v xml:space="preserve"> Reatined</v>
      </c>
      <c r="N3093" s="7">
        <v>45.833333333333329</v>
      </c>
      <c r="O3093" s="10" t="str">
        <f t="shared" si="145"/>
        <v>36-45</v>
      </c>
      <c r="P3093" t="str">
        <f t="shared" si="146"/>
        <v>0-3 Years</v>
      </c>
      <c r="Q3093" t="str">
        <f>IF(B3093&lt;=500,"300-500",
 IF(B3093&lt;=650,"501-650",
 IF(B3093&lt;=750,"651-750",
 "751-850")))</f>
        <v>651-750</v>
      </c>
      <c r="R3093" t="str">
        <f>IF(L3093=1,"Customer already churned",
 IF(N3093&gt;=70,"Urgent attention required",
 IF(O3093="46-60","Focus retention efforts",
 IF(O3093="36-45","Extend retention strategies",
 IF(O3093="501-600","Engagement support required",
 IF(O3093="601-700","Monitor engagement",
 IF(AND(C3093="Germany",D3093="Female"),"Priority proactive retention",
 "General engagement")))))))</f>
        <v>Extend retention strategies</v>
      </c>
    </row>
    <row r="3094" spans="1:18" x14ac:dyDescent="0.35">
      <c r="A3094">
        <v>15689751</v>
      </c>
      <c r="B3094">
        <v>666</v>
      </c>
      <c r="C3094" t="s">
        <v>15</v>
      </c>
      <c r="D3094" t="s">
        <v>16</v>
      </c>
      <c r="E3094">
        <v>31</v>
      </c>
      <c r="F3094">
        <v>2</v>
      </c>
      <c r="G3094" s="3">
        <v>79589.429999999993</v>
      </c>
      <c r="H3094">
        <v>1</v>
      </c>
      <c r="I3094">
        <v>0</v>
      </c>
      <c r="J3094">
        <v>0</v>
      </c>
      <c r="K3094" s="5">
        <v>4050.57</v>
      </c>
      <c r="L3094">
        <v>0</v>
      </c>
      <c r="M3094" t="str">
        <f t="shared" si="144"/>
        <v xml:space="preserve"> Reatined</v>
      </c>
      <c r="N3094" s="7">
        <v>70.833333333333343</v>
      </c>
      <c r="O3094" s="10" t="str">
        <f t="shared" si="145"/>
        <v>26-35</v>
      </c>
      <c r="P3094" t="str">
        <f t="shared" si="146"/>
        <v>0-3 Years</v>
      </c>
      <c r="Q3094" t="str">
        <f>IF(B3094&lt;=500,"300-500",
 IF(B3094&lt;=650,"501-650",
 IF(B3094&lt;=750,"651-750",
 "751-850")))</f>
        <v>651-750</v>
      </c>
      <c r="R3094" t="str">
        <f>IF(L3094=1,"Customer already churned",
 IF(N3094&gt;=70,"Urgent attention required",
 IF(O3094="46-60","Focus retention efforts",
 IF(O3094="36-45","Extend retention strategies",
 IF(O3094="501-600","Engagement support required",
 IF(O3094="601-700","Monitor engagement",
 IF(AND(C3094="Germany",D3094="Female"),"Priority proactive retention",
 "General engagement")))))))</f>
        <v>Urgent attention required</v>
      </c>
    </row>
    <row r="3095" spans="1:18" x14ac:dyDescent="0.35">
      <c r="A3095">
        <v>15667742</v>
      </c>
      <c r="B3095">
        <v>627</v>
      </c>
      <c r="C3095" t="s">
        <v>17</v>
      </c>
      <c r="D3095" t="s">
        <v>18</v>
      </c>
      <c r="E3095">
        <v>41</v>
      </c>
      <c r="F3095">
        <v>5</v>
      </c>
      <c r="G3095" s="3">
        <v>100880.76</v>
      </c>
      <c r="H3095">
        <v>1</v>
      </c>
      <c r="I3095">
        <v>0</v>
      </c>
      <c r="J3095">
        <v>1</v>
      </c>
      <c r="K3095" s="5">
        <v>134665.25</v>
      </c>
      <c r="L3095">
        <v>0</v>
      </c>
      <c r="M3095" t="str">
        <f t="shared" si="144"/>
        <v xml:space="preserve"> Reatined</v>
      </c>
      <c r="N3095" s="7">
        <v>25</v>
      </c>
      <c r="O3095" s="10" t="str">
        <f t="shared" si="145"/>
        <v>36-45</v>
      </c>
      <c r="P3095" t="str">
        <f t="shared" si="146"/>
        <v>4-6 Years</v>
      </c>
      <c r="Q3095" t="str">
        <f>IF(B3095&lt;=500,"300-500",
 IF(B3095&lt;=650,"501-650",
 IF(B3095&lt;=750,"651-750",
 "751-850")))</f>
        <v>501-650</v>
      </c>
      <c r="R3095" t="str">
        <f>IF(L3095=1,"Customer already churned",
 IF(N3095&gt;=70,"Urgent attention required",
 IF(O3095="46-60","Focus retention efforts",
 IF(O3095="36-45","Extend retention strategies",
 IF(O3095="501-600","Engagement support required",
 IF(O3095="601-700","Monitor engagement",
 IF(AND(C3095="Germany",D3095="Female"),"Priority proactive retention",
 "General engagement")))))))</f>
        <v>Extend retention strategies</v>
      </c>
    </row>
    <row r="3096" spans="1:18" x14ac:dyDescent="0.35">
      <c r="A3096">
        <v>15738448</v>
      </c>
      <c r="B3096">
        <v>480</v>
      </c>
      <c r="C3096" t="s">
        <v>19</v>
      </c>
      <c r="D3096" t="s">
        <v>16</v>
      </c>
      <c r="E3096">
        <v>25</v>
      </c>
      <c r="F3096">
        <v>3</v>
      </c>
      <c r="G3096" s="3">
        <v>174330.35</v>
      </c>
      <c r="H3096">
        <v>2</v>
      </c>
      <c r="I3096">
        <v>0</v>
      </c>
      <c r="J3096">
        <v>0</v>
      </c>
      <c r="K3096" s="5">
        <v>181647.13</v>
      </c>
      <c r="L3096">
        <v>0</v>
      </c>
      <c r="M3096" t="str">
        <f t="shared" si="144"/>
        <v xml:space="preserve"> Reatined</v>
      </c>
      <c r="N3096" s="7">
        <v>29.166666666666671</v>
      </c>
      <c r="O3096" s="10" t="str">
        <f t="shared" si="145"/>
        <v>18-25</v>
      </c>
      <c r="P3096" t="str">
        <f t="shared" si="146"/>
        <v>0-3 Years</v>
      </c>
      <c r="Q3096" t="str">
        <f>IF(B3096&lt;=500,"300-500",
 IF(B3096&lt;=650,"501-650",
 IF(B3096&lt;=750,"651-750",
 "751-850")))</f>
        <v>300-500</v>
      </c>
      <c r="R3096" t="str">
        <f>IF(L3096=1,"Customer already churned",
 IF(N3096&gt;=70,"Urgent attention required",
 IF(O3096="46-60","Focus retention efforts",
 IF(O3096="36-45","Extend retention strategies",
 IF(O3096="501-600","Engagement support required",
 IF(O3096="601-700","Monitor engagement",
 IF(AND(C3096="Germany",D3096="Female"),"Priority proactive retention",
 "General engagement")))))))</f>
        <v>Priority proactive retention</v>
      </c>
    </row>
    <row r="3097" spans="1:18" x14ac:dyDescent="0.35">
      <c r="A3097">
        <v>15680243</v>
      </c>
      <c r="B3097">
        <v>792</v>
      </c>
      <c r="C3097" t="s">
        <v>15</v>
      </c>
      <c r="D3097" t="s">
        <v>18</v>
      </c>
      <c r="E3097">
        <v>19</v>
      </c>
      <c r="F3097">
        <v>7</v>
      </c>
      <c r="G3097" s="3">
        <v>143390.51</v>
      </c>
      <c r="H3097">
        <v>1</v>
      </c>
      <c r="I3097">
        <v>1</v>
      </c>
      <c r="J3097">
        <v>0</v>
      </c>
      <c r="K3097" s="5">
        <v>33282.839999999997</v>
      </c>
      <c r="L3097">
        <v>0</v>
      </c>
      <c r="M3097" t="str">
        <f t="shared" si="144"/>
        <v xml:space="preserve"> Reatined</v>
      </c>
      <c r="N3097" s="7">
        <v>37.5</v>
      </c>
      <c r="O3097" s="10" t="str">
        <f t="shared" si="145"/>
        <v>18-25</v>
      </c>
      <c r="P3097" t="str">
        <f t="shared" si="146"/>
        <v>7-9 Years</v>
      </c>
      <c r="Q3097" t="str">
        <f>IF(B3097&lt;=500,"300-500",
 IF(B3097&lt;=650,"501-650",
 IF(B3097&lt;=750,"651-750",
 "751-850")))</f>
        <v>751-850</v>
      </c>
      <c r="R3097" t="str">
        <f>IF(L3097=1,"Customer already churned",
 IF(N3097&gt;=70,"Urgent attention required",
 IF(O3097="46-60","Focus retention efforts",
 IF(O3097="36-45","Extend retention strategies",
 IF(O3097="501-600","Engagement support required",
 IF(O3097="601-700","Monitor engagement",
 IF(AND(C3097="Germany",D3097="Female"),"Priority proactive retention",
 "General engagement")))))))</f>
        <v>General engagement</v>
      </c>
    </row>
    <row r="3098" spans="1:18" x14ac:dyDescent="0.35">
      <c r="A3098">
        <v>15745083</v>
      </c>
      <c r="B3098">
        <v>613</v>
      </c>
      <c r="C3098" t="s">
        <v>19</v>
      </c>
      <c r="D3098" t="s">
        <v>18</v>
      </c>
      <c r="E3098">
        <v>59</v>
      </c>
      <c r="F3098">
        <v>8</v>
      </c>
      <c r="G3098" s="3">
        <v>91415.76</v>
      </c>
      <c r="H3098">
        <v>1</v>
      </c>
      <c r="I3098">
        <v>0</v>
      </c>
      <c r="J3098">
        <v>0</v>
      </c>
      <c r="K3098" s="5">
        <v>27965</v>
      </c>
      <c r="L3098">
        <v>1</v>
      </c>
      <c r="M3098" t="str">
        <f t="shared" si="144"/>
        <v>Churned</v>
      </c>
      <c r="N3098" s="7">
        <v>62.5</v>
      </c>
      <c r="O3098" s="10" t="str">
        <f t="shared" si="145"/>
        <v>46-60</v>
      </c>
      <c r="P3098" t="str">
        <f t="shared" si="146"/>
        <v>7-9 Years</v>
      </c>
      <c r="Q3098" t="str">
        <f>IF(B3098&lt;=500,"300-500",
 IF(B3098&lt;=650,"501-650",
 IF(B3098&lt;=750,"651-750",
 "751-850")))</f>
        <v>501-650</v>
      </c>
      <c r="R3098" t="str">
        <f>IF(L3098=1,"Customer already churned",
 IF(N3098&gt;=70,"Urgent attention required",
 IF(O3098="46-60","Focus retention efforts",
 IF(O3098="36-45","Extend retention strategies",
 IF(O3098="501-600","Engagement support required",
 IF(O3098="601-700","Monitor engagement",
 IF(AND(C3098="Germany",D3098="Female"),"Priority proactive retention",
 "General engagement")))))))</f>
        <v>Customer already churned</v>
      </c>
    </row>
    <row r="3099" spans="1:18" x14ac:dyDescent="0.35">
      <c r="A3099">
        <v>15708228</v>
      </c>
      <c r="B3099">
        <v>476</v>
      </c>
      <c r="C3099" t="s">
        <v>19</v>
      </c>
      <c r="D3099" t="s">
        <v>18</v>
      </c>
      <c r="E3099">
        <v>30</v>
      </c>
      <c r="F3099">
        <v>3</v>
      </c>
      <c r="G3099" s="3">
        <v>134366.42000000001</v>
      </c>
      <c r="H3099">
        <v>1</v>
      </c>
      <c r="I3099">
        <v>1</v>
      </c>
      <c r="J3099">
        <v>0</v>
      </c>
      <c r="K3099" s="5">
        <v>68343.53</v>
      </c>
      <c r="L3099">
        <v>0</v>
      </c>
      <c r="M3099" t="str">
        <f t="shared" si="144"/>
        <v xml:space="preserve"> Reatined</v>
      </c>
      <c r="N3099" s="7">
        <v>37.5</v>
      </c>
      <c r="O3099" s="10" t="str">
        <f t="shared" si="145"/>
        <v>26-35</v>
      </c>
      <c r="P3099" t="str">
        <f t="shared" si="146"/>
        <v>0-3 Years</v>
      </c>
      <c r="Q3099" t="str">
        <f>IF(B3099&lt;=500,"300-500",
 IF(B3099&lt;=650,"501-650",
 IF(B3099&lt;=750,"651-750",
 "751-850")))</f>
        <v>300-500</v>
      </c>
      <c r="R3099" t="str">
        <f>IF(L3099=1,"Customer already churned",
 IF(N3099&gt;=70,"Urgent attention required",
 IF(O3099="46-60","Focus retention efforts",
 IF(O3099="36-45","Extend retention strategies",
 IF(O3099="501-600","Engagement support required",
 IF(O3099="601-700","Monitor engagement",
 IF(AND(C3099="Germany",D3099="Female"),"Priority proactive retention",
 "General engagement")))))))</f>
        <v>General engagement</v>
      </c>
    </row>
    <row r="3100" spans="1:18" x14ac:dyDescent="0.35">
      <c r="A3100">
        <v>15628523</v>
      </c>
      <c r="B3100">
        <v>539</v>
      </c>
      <c r="C3100" t="s">
        <v>15</v>
      </c>
      <c r="D3100" t="s">
        <v>16</v>
      </c>
      <c r="E3100">
        <v>24</v>
      </c>
      <c r="F3100">
        <v>3</v>
      </c>
      <c r="G3100" s="3">
        <v>0</v>
      </c>
      <c r="H3100">
        <v>2</v>
      </c>
      <c r="I3100">
        <v>1</v>
      </c>
      <c r="J3100">
        <v>1</v>
      </c>
      <c r="K3100" s="5">
        <v>198161.07</v>
      </c>
      <c r="L3100">
        <v>0</v>
      </c>
      <c r="M3100" t="str">
        <f t="shared" si="144"/>
        <v xml:space="preserve"> Reatined</v>
      </c>
      <c r="N3100" s="7">
        <v>12.5</v>
      </c>
      <c r="O3100" s="10" t="str">
        <f t="shared" si="145"/>
        <v>18-25</v>
      </c>
      <c r="P3100" t="str">
        <f t="shared" si="146"/>
        <v>0-3 Years</v>
      </c>
      <c r="Q3100" t="str">
        <f>IF(B3100&lt;=500,"300-500",
 IF(B3100&lt;=650,"501-650",
 IF(B3100&lt;=750,"651-750",
 "751-850")))</f>
        <v>501-650</v>
      </c>
      <c r="R3100" t="str">
        <f>IF(L3100=1,"Customer already churned",
 IF(N3100&gt;=70,"Urgent attention required",
 IF(O3100="46-60","Focus retention efforts",
 IF(O3100="36-45","Extend retention strategies",
 IF(O3100="501-600","Engagement support required",
 IF(O3100="601-700","Monitor engagement",
 IF(AND(C3100="Germany",D3100="Female"),"Priority proactive retention",
 "General engagement")))))))</f>
        <v>General engagement</v>
      </c>
    </row>
    <row r="3101" spans="1:18" x14ac:dyDescent="0.35">
      <c r="A3101">
        <v>15708196</v>
      </c>
      <c r="B3101">
        <v>696</v>
      </c>
      <c r="C3101" t="s">
        <v>17</v>
      </c>
      <c r="D3101" t="s">
        <v>18</v>
      </c>
      <c r="E3101">
        <v>60</v>
      </c>
      <c r="F3101">
        <v>8</v>
      </c>
      <c r="G3101" s="3">
        <v>88786.81</v>
      </c>
      <c r="H3101">
        <v>1</v>
      </c>
      <c r="I3101">
        <v>1</v>
      </c>
      <c r="J3101">
        <v>1</v>
      </c>
      <c r="K3101" s="5">
        <v>196858.4</v>
      </c>
      <c r="L3101">
        <v>0</v>
      </c>
      <c r="M3101" t="str">
        <f t="shared" si="144"/>
        <v xml:space="preserve"> Reatined</v>
      </c>
      <c r="N3101" s="7">
        <v>33.333333333333329</v>
      </c>
      <c r="O3101" s="10" t="str">
        <f t="shared" si="145"/>
        <v>46-60</v>
      </c>
      <c r="P3101" t="str">
        <f t="shared" si="146"/>
        <v>7-9 Years</v>
      </c>
      <c r="Q3101" t="str">
        <f>IF(B3101&lt;=500,"300-500",
 IF(B3101&lt;=650,"501-650",
 IF(B3101&lt;=750,"651-750",
 "751-850")))</f>
        <v>651-750</v>
      </c>
      <c r="R3101" t="str">
        <f>IF(L3101=1,"Customer already churned",
 IF(N3101&gt;=70,"Urgent attention required",
 IF(O3101="46-60","Focus retention efforts",
 IF(O3101="36-45","Extend retention strategies",
 IF(O3101="501-600","Engagement support required",
 IF(O3101="601-700","Monitor engagement",
 IF(AND(C3101="Germany",D3101="Female"),"Priority proactive retention",
 "General engagement")))))))</f>
        <v>Focus retention efforts</v>
      </c>
    </row>
    <row r="3102" spans="1:18" x14ac:dyDescent="0.35">
      <c r="A3102">
        <v>15735549</v>
      </c>
      <c r="B3102">
        <v>810</v>
      </c>
      <c r="C3102" t="s">
        <v>19</v>
      </c>
      <c r="D3102" t="s">
        <v>18</v>
      </c>
      <c r="E3102">
        <v>35</v>
      </c>
      <c r="F3102">
        <v>3</v>
      </c>
      <c r="G3102" s="3">
        <v>96814.46</v>
      </c>
      <c r="H3102">
        <v>2</v>
      </c>
      <c r="I3102">
        <v>1</v>
      </c>
      <c r="J3102">
        <v>1</v>
      </c>
      <c r="K3102" s="5">
        <v>120511.03</v>
      </c>
      <c r="L3102">
        <v>0</v>
      </c>
      <c r="M3102" t="str">
        <f t="shared" si="144"/>
        <v xml:space="preserve"> Reatined</v>
      </c>
      <c r="N3102" s="7">
        <v>0</v>
      </c>
      <c r="O3102" s="10" t="str">
        <f t="shared" si="145"/>
        <v>26-35</v>
      </c>
      <c r="P3102" t="str">
        <f t="shared" si="146"/>
        <v>0-3 Years</v>
      </c>
      <c r="Q3102" t="str">
        <f>IF(B3102&lt;=500,"300-500",
 IF(B3102&lt;=650,"501-650",
 IF(B3102&lt;=750,"651-750",
 "751-850")))</f>
        <v>751-850</v>
      </c>
      <c r="R3102" t="str">
        <f>IF(L3102=1,"Customer already churned",
 IF(N3102&gt;=70,"Urgent attention required",
 IF(O3102="46-60","Focus retention efforts",
 IF(O3102="36-45","Extend retention strategies",
 IF(O3102="501-600","Engagement support required",
 IF(O3102="601-700","Monitor engagement",
 IF(AND(C3102="Germany",D3102="Female"),"Priority proactive retention",
 "General engagement")))))))</f>
        <v>General engagement</v>
      </c>
    </row>
    <row r="3103" spans="1:18" x14ac:dyDescent="0.35">
      <c r="A3103">
        <v>15809347</v>
      </c>
      <c r="B3103">
        <v>763</v>
      </c>
      <c r="C3103" t="s">
        <v>19</v>
      </c>
      <c r="D3103" t="s">
        <v>18</v>
      </c>
      <c r="E3103">
        <v>32</v>
      </c>
      <c r="F3103">
        <v>9</v>
      </c>
      <c r="G3103" s="3">
        <v>160680.41</v>
      </c>
      <c r="H3103">
        <v>1</v>
      </c>
      <c r="I3103">
        <v>1</v>
      </c>
      <c r="J3103">
        <v>0</v>
      </c>
      <c r="K3103" s="5">
        <v>30886.35</v>
      </c>
      <c r="L3103">
        <v>0</v>
      </c>
      <c r="M3103" t="str">
        <f t="shared" si="144"/>
        <v xml:space="preserve"> Reatined</v>
      </c>
      <c r="N3103" s="7">
        <v>37.5</v>
      </c>
      <c r="O3103" s="10" t="str">
        <f t="shared" si="145"/>
        <v>26-35</v>
      </c>
      <c r="P3103" t="str">
        <f t="shared" si="146"/>
        <v>7-9 Years</v>
      </c>
      <c r="Q3103" t="str">
        <f>IF(B3103&lt;=500,"300-500",
 IF(B3103&lt;=650,"501-650",
 IF(B3103&lt;=750,"651-750",
 "751-850")))</f>
        <v>751-850</v>
      </c>
      <c r="R3103" t="str">
        <f>IF(L3103=1,"Customer already churned",
 IF(N3103&gt;=70,"Urgent attention required",
 IF(O3103="46-60","Focus retention efforts",
 IF(O3103="36-45","Extend retention strategies",
 IF(O3103="501-600","Engagement support required",
 IF(O3103="601-700","Monitor engagement",
 IF(AND(C3103="Germany",D3103="Female"),"Priority proactive retention",
 "General engagement")))))))</f>
        <v>General engagement</v>
      </c>
    </row>
    <row r="3104" spans="1:18" x14ac:dyDescent="0.35">
      <c r="A3104">
        <v>15660866</v>
      </c>
      <c r="B3104">
        <v>640</v>
      </c>
      <c r="C3104" t="s">
        <v>15</v>
      </c>
      <c r="D3104" t="s">
        <v>16</v>
      </c>
      <c r="E3104">
        <v>29</v>
      </c>
      <c r="F3104">
        <v>3</v>
      </c>
      <c r="G3104" s="3">
        <v>0</v>
      </c>
      <c r="H3104">
        <v>2</v>
      </c>
      <c r="I3104">
        <v>1</v>
      </c>
      <c r="J3104">
        <v>0</v>
      </c>
      <c r="K3104" s="5">
        <v>2743.69</v>
      </c>
      <c r="L3104">
        <v>0</v>
      </c>
      <c r="M3104" t="str">
        <f t="shared" si="144"/>
        <v xml:space="preserve"> Reatined</v>
      </c>
      <c r="N3104" s="7">
        <v>33.333333333333329</v>
      </c>
      <c r="O3104" s="10" t="str">
        <f t="shared" si="145"/>
        <v>26-35</v>
      </c>
      <c r="P3104" t="str">
        <f t="shared" si="146"/>
        <v>0-3 Years</v>
      </c>
      <c r="Q3104" t="str">
        <f>IF(B3104&lt;=500,"300-500",
 IF(B3104&lt;=650,"501-650",
 IF(B3104&lt;=750,"651-750",
 "751-850")))</f>
        <v>501-650</v>
      </c>
      <c r="R3104" t="str">
        <f>IF(L3104=1,"Customer already churned",
 IF(N3104&gt;=70,"Urgent attention required",
 IF(O3104="46-60","Focus retention efforts",
 IF(O3104="36-45","Extend retention strategies",
 IF(O3104="501-600","Engagement support required",
 IF(O3104="601-700","Monitor engagement",
 IF(AND(C3104="Germany",D3104="Female"),"Priority proactive retention",
 "General engagement")))))))</f>
        <v>General engagement</v>
      </c>
    </row>
    <row r="3105" spans="1:18" x14ac:dyDescent="0.35">
      <c r="A3105">
        <v>15766609</v>
      </c>
      <c r="B3105">
        <v>655</v>
      </c>
      <c r="C3105" t="s">
        <v>15</v>
      </c>
      <c r="D3105" t="s">
        <v>16</v>
      </c>
      <c r="E3105">
        <v>47</v>
      </c>
      <c r="F3105">
        <v>10</v>
      </c>
      <c r="G3105" s="3">
        <v>0</v>
      </c>
      <c r="H3105">
        <v>2</v>
      </c>
      <c r="I3105">
        <v>1</v>
      </c>
      <c r="J3105">
        <v>0</v>
      </c>
      <c r="K3105" s="5">
        <v>167778.62</v>
      </c>
      <c r="L3105">
        <v>0</v>
      </c>
      <c r="M3105" t="str">
        <f t="shared" si="144"/>
        <v xml:space="preserve"> Reatined</v>
      </c>
      <c r="N3105" s="7">
        <v>33.333333333333329</v>
      </c>
      <c r="O3105" s="10" t="str">
        <f t="shared" si="145"/>
        <v>46-60</v>
      </c>
      <c r="P3105" t="str">
        <f t="shared" si="146"/>
        <v>10+ Years</v>
      </c>
      <c r="Q3105" t="str">
        <f>IF(B3105&lt;=500,"300-500",
 IF(B3105&lt;=650,"501-650",
 IF(B3105&lt;=750,"651-750",
 "751-850")))</f>
        <v>651-750</v>
      </c>
      <c r="R3105" t="str">
        <f>IF(L3105=1,"Customer already churned",
 IF(N3105&gt;=70,"Urgent attention required",
 IF(O3105="46-60","Focus retention efforts",
 IF(O3105="36-45","Extend retention strategies",
 IF(O3105="501-600","Engagement support required",
 IF(O3105="601-700","Monitor engagement",
 IF(AND(C3105="Germany",D3105="Female"),"Priority proactive retention",
 "General engagement")))))))</f>
        <v>Focus retention efforts</v>
      </c>
    </row>
    <row r="3106" spans="1:18" x14ac:dyDescent="0.35">
      <c r="A3106">
        <v>15654230</v>
      </c>
      <c r="B3106">
        <v>526</v>
      </c>
      <c r="C3106" t="s">
        <v>19</v>
      </c>
      <c r="D3106" t="s">
        <v>18</v>
      </c>
      <c r="E3106">
        <v>31</v>
      </c>
      <c r="F3106">
        <v>5</v>
      </c>
      <c r="G3106" s="3">
        <v>145537.21</v>
      </c>
      <c r="H3106">
        <v>1</v>
      </c>
      <c r="I3106">
        <v>1</v>
      </c>
      <c r="J3106">
        <v>0</v>
      </c>
      <c r="K3106" s="5">
        <v>132404.64000000001</v>
      </c>
      <c r="L3106">
        <v>0</v>
      </c>
      <c r="M3106" t="str">
        <f t="shared" si="144"/>
        <v xml:space="preserve"> Reatined</v>
      </c>
      <c r="N3106" s="7">
        <v>37.5</v>
      </c>
      <c r="O3106" s="10" t="str">
        <f t="shared" si="145"/>
        <v>26-35</v>
      </c>
      <c r="P3106" t="str">
        <f t="shared" si="146"/>
        <v>4-6 Years</v>
      </c>
      <c r="Q3106" t="str">
        <f>IF(B3106&lt;=500,"300-500",
 IF(B3106&lt;=650,"501-650",
 IF(B3106&lt;=750,"651-750",
 "751-850")))</f>
        <v>501-650</v>
      </c>
      <c r="R3106" t="str">
        <f>IF(L3106=1,"Customer already churned",
 IF(N3106&gt;=70,"Urgent attention required",
 IF(O3106="46-60","Focus retention efforts",
 IF(O3106="36-45","Extend retention strategies",
 IF(O3106="501-600","Engagement support required",
 IF(O3106="601-700","Monitor engagement",
 IF(AND(C3106="Germany",D3106="Female"),"Priority proactive retention",
 "General engagement")))))))</f>
        <v>General engagement</v>
      </c>
    </row>
    <row r="3107" spans="1:18" x14ac:dyDescent="0.35">
      <c r="A3107">
        <v>15794566</v>
      </c>
      <c r="B3107">
        <v>678</v>
      </c>
      <c r="C3107" t="s">
        <v>15</v>
      </c>
      <c r="D3107" t="s">
        <v>16</v>
      </c>
      <c r="E3107">
        <v>28</v>
      </c>
      <c r="F3107">
        <v>4</v>
      </c>
      <c r="G3107" s="3">
        <v>0</v>
      </c>
      <c r="H3107">
        <v>2</v>
      </c>
      <c r="I3107">
        <v>1</v>
      </c>
      <c r="J3107">
        <v>1</v>
      </c>
      <c r="K3107" s="5">
        <v>144423.17000000001</v>
      </c>
      <c r="L3107">
        <v>1</v>
      </c>
      <c r="M3107" t="str">
        <f t="shared" si="144"/>
        <v>Churned</v>
      </c>
      <c r="N3107" s="7">
        <v>12.5</v>
      </c>
      <c r="O3107" s="10" t="str">
        <f t="shared" si="145"/>
        <v>26-35</v>
      </c>
      <c r="P3107" t="str">
        <f t="shared" si="146"/>
        <v>4-6 Years</v>
      </c>
      <c r="Q3107" t="str">
        <f>IF(B3107&lt;=500,"300-500",
 IF(B3107&lt;=650,"501-650",
 IF(B3107&lt;=750,"651-750",
 "751-850")))</f>
        <v>651-750</v>
      </c>
      <c r="R3107" t="str">
        <f>IF(L3107=1,"Customer already churned",
 IF(N3107&gt;=70,"Urgent attention required",
 IF(O3107="46-60","Focus retention efforts",
 IF(O3107="36-45","Extend retention strategies",
 IF(O3107="501-600","Engagement support required",
 IF(O3107="601-700","Monitor engagement",
 IF(AND(C3107="Germany",D3107="Female"),"Priority proactive retention",
 "General engagement")))))))</f>
        <v>Customer already churned</v>
      </c>
    </row>
    <row r="3108" spans="1:18" x14ac:dyDescent="0.35">
      <c r="A3108">
        <v>15800890</v>
      </c>
      <c r="B3108">
        <v>554</v>
      </c>
      <c r="C3108" t="s">
        <v>15</v>
      </c>
      <c r="D3108" t="s">
        <v>16</v>
      </c>
      <c r="E3108">
        <v>45</v>
      </c>
      <c r="F3108">
        <v>6</v>
      </c>
      <c r="G3108" s="3">
        <v>0</v>
      </c>
      <c r="H3108">
        <v>2</v>
      </c>
      <c r="I3108">
        <v>1</v>
      </c>
      <c r="J3108">
        <v>1</v>
      </c>
      <c r="K3108" s="5">
        <v>181204.5</v>
      </c>
      <c r="L3108">
        <v>0</v>
      </c>
      <c r="M3108" t="str">
        <f t="shared" si="144"/>
        <v xml:space="preserve"> Reatined</v>
      </c>
      <c r="N3108" s="7">
        <v>12.5</v>
      </c>
      <c r="O3108" s="10" t="str">
        <f t="shared" si="145"/>
        <v>36-45</v>
      </c>
      <c r="P3108" t="str">
        <f t="shared" si="146"/>
        <v>4-6 Years</v>
      </c>
      <c r="Q3108" t="str">
        <f>IF(B3108&lt;=500,"300-500",
 IF(B3108&lt;=650,"501-650",
 IF(B3108&lt;=750,"651-750",
 "751-850")))</f>
        <v>501-650</v>
      </c>
      <c r="R3108" t="str">
        <f>IF(L3108=1,"Customer already churned",
 IF(N3108&gt;=70,"Urgent attention required",
 IF(O3108="46-60","Focus retention efforts",
 IF(O3108="36-45","Extend retention strategies",
 IF(O3108="501-600","Engagement support required",
 IF(O3108="601-700","Monitor engagement",
 IF(AND(C3108="Germany",D3108="Female"),"Priority proactive retention",
 "General engagement")))))))</f>
        <v>Extend retention strategies</v>
      </c>
    </row>
    <row r="3109" spans="1:18" x14ac:dyDescent="0.35">
      <c r="A3109">
        <v>15697424</v>
      </c>
      <c r="B3109">
        <v>597</v>
      </c>
      <c r="C3109" t="s">
        <v>17</v>
      </c>
      <c r="D3109" t="s">
        <v>16</v>
      </c>
      <c r="E3109">
        <v>30</v>
      </c>
      <c r="F3109">
        <v>2</v>
      </c>
      <c r="G3109" s="3">
        <v>119370.11</v>
      </c>
      <c r="H3109">
        <v>1</v>
      </c>
      <c r="I3109">
        <v>1</v>
      </c>
      <c r="J3109">
        <v>1</v>
      </c>
      <c r="K3109" s="5">
        <v>182726.22</v>
      </c>
      <c r="L3109">
        <v>1</v>
      </c>
      <c r="M3109" t="str">
        <f t="shared" si="144"/>
        <v>Churned</v>
      </c>
      <c r="N3109" s="7">
        <v>41.666666666666671</v>
      </c>
      <c r="O3109" s="10" t="str">
        <f t="shared" si="145"/>
        <v>26-35</v>
      </c>
      <c r="P3109" t="str">
        <f t="shared" si="146"/>
        <v>0-3 Years</v>
      </c>
      <c r="Q3109" t="str">
        <f>IF(B3109&lt;=500,"300-500",
 IF(B3109&lt;=650,"501-650",
 IF(B3109&lt;=750,"651-750",
 "751-850")))</f>
        <v>501-650</v>
      </c>
      <c r="R3109" t="str">
        <f>IF(L3109=1,"Customer already churned",
 IF(N3109&gt;=70,"Urgent attention required",
 IF(O3109="46-60","Focus retention efforts",
 IF(O3109="36-45","Extend retention strategies",
 IF(O3109="501-600","Engagement support required",
 IF(O3109="601-700","Monitor engagement",
 IF(AND(C3109="Germany",D3109="Female"),"Priority proactive retention",
 "General engagement")))))))</f>
        <v>Customer already churned</v>
      </c>
    </row>
    <row r="3110" spans="1:18" x14ac:dyDescent="0.35">
      <c r="A3110">
        <v>15724536</v>
      </c>
      <c r="B3110">
        <v>560</v>
      </c>
      <c r="C3110" t="s">
        <v>17</v>
      </c>
      <c r="D3110" t="s">
        <v>16</v>
      </c>
      <c r="E3110">
        <v>28</v>
      </c>
      <c r="F3110">
        <v>1</v>
      </c>
      <c r="G3110" s="3">
        <v>0</v>
      </c>
      <c r="H3110">
        <v>2</v>
      </c>
      <c r="I3110">
        <v>1</v>
      </c>
      <c r="J3110">
        <v>1</v>
      </c>
      <c r="K3110" s="5">
        <v>120880.72</v>
      </c>
      <c r="L3110">
        <v>0</v>
      </c>
      <c r="M3110" t="str">
        <f t="shared" si="144"/>
        <v xml:space="preserve"> Reatined</v>
      </c>
      <c r="N3110" s="7">
        <v>37.5</v>
      </c>
      <c r="O3110" s="10" t="str">
        <f t="shared" si="145"/>
        <v>26-35</v>
      </c>
      <c r="P3110" t="str">
        <f t="shared" si="146"/>
        <v>0-3 Years</v>
      </c>
      <c r="Q3110" t="str">
        <f>IF(B3110&lt;=500,"300-500",
 IF(B3110&lt;=650,"501-650",
 IF(B3110&lt;=750,"651-750",
 "751-850")))</f>
        <v>501-650</v>
      </c>
      <c r="R3110" t="str">
        <f>IF(L3110=1,"Customer already churned",
 IF(N3110&gt;=70,"Urgent attention required",
 IF(O3110="46-60","Focus retention efforts",
 IF(O3110="36-45","Extend retention strategies",
 IF(O3110="501-600","Engagement support required",
 IF(O3110="601-700","Monitor engagement",
 IF(AND(C3110="Germany",D3110="Female"),"Priority proactive retention",
 "General engagement")))))))</f>
        <v>General engagement</v>
      </c>
    </row>
    <row r="3111" spans="1:18" x14ac:dyDescent="0.35">
      <c r="A3111">
        <v>15735878</v>
      </c>
      <c r="B3111">
        <v>850</v>
      </c>
      <c r="C3111" t="s">
        <v>19</v>
      </c>
      <c r="D3111" t="s">
        <v>16</v>
      </c>
      <c r="E3111">
        <v>47</v>
      </c>
      <c r="F3111">
        <v>10</v>
      </c>
      <c r="G3111" s="3">
        <v>134381.51999999999</v>
      </c>
      <c r="H3111">
        <v>1</v>
      </c>
      <c r="I3111">
        <v>0</v>
      </c>
      <c r="J3111">
        <v>0</v>
      </c>
      <c r="K3111" s="5">
        <v>26812.89</v>
      </c>
      <c r="L3111">
        <v>1</v>
      </c>
      <c r="M3111" t="str">
        <f t="shared" si="144"/>
        <v>Churned</v>
      </c>
      <c r="N3111" s="7">
        <v>45.833333333333329</v>
      </c>
      <c r="O3111" s="10" t="str">
        <f t="shared" si="145"/>
        <v>46-60</v>
      </c>
      <c r="P3111" t="str">
        <f t="shared" si="146"/>
        <v>10+ Years</v>
      </c>
      <c r="Q3111" t="str">
        <f>IF(B3111&lt;=500,"300-500",
 IF(B3111&lt;=650,"501-650",
 IF(B3111&lt;=750,"651-750",
 "751-850")))</f>
        <v>751-850</v>
      </c>
      <c r="R3111" t="str">
        <f>IF(L3111=1,"Customer already churned",
 IF(N3111&gt;=70,"Urgent attention required",
 IF(O3111="46-60","Focus retention efforts",
 IF(O3111="36-45","Extend retention strategies",
 IF(O3111="501-600","Engagement support required",
 IF(O3111="601-700","Monitor engagement",
 IF(AND(C3111="Germany",D3111="Female"),"Priority proactive retention",
 "General engagement")))))))</f>
        <v>Customer already churned</v>
      </c>
    </row>
    <row r="3112" spans="1:18" x14ac:dyDescent="0.35">
      <c r="A3112">
        <v>15707596</v>
      </c>
      <c r="B3112">
        <v>546</v>
      </c>
      <c r="C3112" t="s">
        <v>19</v>
      </c>
      <c r="D3112" t="s">
        <v>16</v>
      </c>
      <c r="E3112">
        <v>74</v>
      </c>
      <c r="F3112">
        <v>8</v>
      </c>
      <c r="G3112" s="3">
        <v>114888.74</v>
      </c>
      <c r="H3112">
        <v>2</v>
      </c>
      <c r="I3112">
        <v>1</v>
      </c>
      <c r="J3112">
        <v>1</v>
      </c>
      <c r="K3112" s="5">
        <v>66732.63</v>
      </c>
      <c r="L3112">
        <v>1</v>
      </c>
      <c r="M3112" t="str">
        <f t="shared" si="144"/>
        <v>Churned</v>
      </c>
      <c r="N3112" s="7">
        <v>16.666666666666661</v>
      </c>
      <c r="O3112" s="10" t="str">
        <f t="shared" si="145"/>
        <v>60+</v>
      </c>
      <c r="P3112" t="str">
        <f t="shared" si="146"/>
        <v>7-9 Years</v>
      </c>
      <c r="Q3112" t="str">
        <f>IF(B3112&lt;=500,"300-500",
 IF(B3112&lt;=650,"501-650",
 IF(B3112&lt;=750,"651-750",
 "751-850")))</f>
        <v>501-650</v>
      </c>
      <c r="R3112" t="str">
        <f>IF(L3112=1,"Customer already churned",
 IF(N3112&gt;=70,"Urgent attention required",
 IF(O3112="46-60","Focus retention efforts",
 IF(O3112="36-45","Extend retention strategies",
 IF(O3112="501-600","Engagement support required",
 IF(O3112="601-700","Monitor engagement",
 IF(AND(C3112="Germany",D3112="Female"),"Priority proactive retention",
 "General engagement")))))))</f>
        <v>Customer already churned</v>
      </c>
    </row>
    <row r="3113" spans="1:18" x14ac:dyDescent="0.35">
      <c r="A3113">
        <v>15657163</v>
      </c>
      <c r="B3113">
        <v>623</v>
      </c>
      <c r="C3113" t="s">
        <v>19</v>
      </c>
      <c r="D3113" t="s">
        <v>18</v>
      </c>
      <c r="E3113">
        <v>42</v>
      </c>
      <c r="F3113">
        <v>1</v>
      </c>
      <c r="G3113" s="3">
        <v>149332.48000000001</v>
      </c>
      <c r="H3113">
        <v>2</v>
      </c>
      <c r="I3113">
        <v>1</v>
      </c>
      <c r="J3113">
        <v>0</v>
      </c>
      <c r="K3113" s="5">
        <v>100834.22</v>
      </c>
      <c r="L3113">
        <v>0</v>
      </c>
      <c r="M3113" t="str">
        <f t="shared" si="144"/>
        <v xml:space="preserve"> Reatined</v>
      </c>
      <c r="N3113" s="7">
        <v>45.833333333333329</v>
      </c>
      <c r="O3113" s="10" t="str">
        <f t="shared" si="145"/>
        <v>36-45</v>
      </c>
      <c r="P3113" t="str">
        <f t="shared" si="146"/>
        <v>0-3 Years</v>
      </c>
      <c r="Q3113" t="str">
        <f>IF(B3113&lt;=500,"300-500",
 IF(B3113&lt;=650,"501-650",
 IF(B3113&lt;=750,"651-750",
 "751-850")))</f>
        <v>501-650</v>
      </c>
      <c r="R3113" t="str">
        <f>IF(L3113=1,"Customer already churned",
 IF(N3113&gt;=70,"Urgent attention required",
 IF(O3113="46-60","Focus retention efforts",
 IF(O3113="36-45","Extend retention strategies",
 IF(O3113="501-600","Engagement support required",
 IF(O3113="601-700","Monitor engagement",
 IF(AND(C3113="Germany",D3113="Female"),"Priority proactive retention",
 "General engagement")))))))</f>
        <v>Extend retention strategies</v>
      </c>
    </row>
    <row r="3114" spans="1:18" x14ac:dyDescent="0.35">
      <c r="A3114">
        <v>15622478</v>
      </c>
      <c r="B3114">
        <v>698</v>
      </c>
      <c r="C3114" t="s">
        <v>15</v>
      </c>
      <c r="D3114" t="s">
        <v>16</v>
      </c>
      <c r="E3114">
        <v>40</v>
      </c>
      <c r="F3114">
        <v>7</v>
      </c>
      <c r="G3114" s="3">
        <v>105061.74</v>
      </c>
      <c r="H3114">
        <v>3</v>
      </c>
      <c r="I3114">
        <v>1</v>
      </c>
      <c r="J3114">
        <v>0</v>
      </c>
      <c r="K3114" s="5">
        <v>107815.31</v>
      </c>
      <c r="L3114">
        <v>1</v>
      </c>
      <c r="M3114" t="str">
        <f t="shared" si="144"/>
        <v>Churned</v>
      </c>
      <c r="N3114" s="7">
        <v>20.833333333333339</v>
      </c>
      <c r="O3114" s="10" t="str">
        <f t="shared" si="145"/>
        <v>36-45</v>
      </c>
      <c r="P3114" t="str">
        <f t="shared" si="146"/>
        <v>7-9 Years</v>
      </c>
      <c r="Q3114" t="str">
        <f>IF(B3114&lt;=500,"300-500",
 IF(B3114&lt;=650,"501-650",
 IF(B3114&lt;=750,"651-750",
 "751-850")))</f>
        <v>651-750</v>
      </c>
      <c r="R3114" t="str">
        <f>IF(L3114=1,"Customer already churned",
 IF(N3114&gt;=70,"Urgent attention required",
 IF(O3114="46-60","Focus retention efforts",
 IF(O3114="36-45","Extend retention strategies",
 IF(O3114="501-600","Engagement support required",
 IF(O3114="601-700","Monitor engagement",
 IF(AND(C3114="Germany",D3114="Female"),"Priority proactive retention",
 "General engagement")))))))</f>
        <v>Customer already churned</v>
      </c>
    </row>
    <row r="3115" spans="1:18" x14ac:dyDescent="0.35">
      <c r="A3115">
        <v>15779529</v>
      </c>
      <c r="B3115">
        <v>620</v>
      </c>
      <c r="C3115" t="s">
        <v>15</v>
      </c>
      <c r="D3115" t="s">
        <v>18</v>
      </c>
      <c r="E3115">
        <v>32</v>
      </c>
      <c r="F3115">
        <v>7</v>
      </c>
      <c r="G3115" s="3">
        <v>0</v>
      </c>
      <c r="H3115">
        <v>2</v>
      </c>
      <c r="I3115">
        <v>1</v>
      </c>
      <c r="J3115">
        <v>1</v>
      </c>
      <c r="K3115" s="5">
        <v>34665.79</v>
      </c>
      <c r="L3115">
        <v>0</v>
      </c>
      <c r="M3115" t="str">
        <f t="shared" si="144"/>
        <v xml:space="preserve"> Reatined</v>
      </c>
      <c r="N3115" s="7">
        <v>12.5</v>
      </c>
      <c r="O3115" s="10" t="str">
        <f t="shared" si="145"/>
        <v>26-35</v>
      </c>
      <c r="P3115" t="str">
        <f t="shared" si="146"/>
        <v>7-9 Years</v>
      </c>
      <c r="Q3115" t="str">
        <f>IF(B3115&lt;=500,"300-500",
 IF(B3115&lt;=650,"501-650",
 IF(B3115&lt;=750,"651-750",
 "751-850")))</f>
        <v>501-650</v>
      </c>
      <c r="R3115" t="str">
        <f>IF(L3115=1,"Customer already churned",
 IF(N3115&gt;=70,"Urgent attention required",
 IF(O3115="46-60","Focus retention efforts",
 IF(O3115="36-45","Extend retention strategies",
 IF(O3115="501-600","Engagement support required",
 IF(O3115="601-700","Monitor engagement",
 IF(AND(C3115="Germany",D3115="Female"),"Priority proactive retention",
 "General engagement")))))))</f>
        <v>General engagement</v>
      </c>
    </row>
    <row r="3116" spans="1:18" x14ac:dyDescent="0.35">
      <c r="A3116">
        <v>15636023</v>
      </c>
      <c r="B3116">
        <v>619</v>
      </c>
      <c r="C3116" t="s">
        <v>15</v>
      </c>
      <c r="D3116" t="s">
        <v>16</v>
      </c>
      <c r="E3116">
        <v>40</v>
      </c>
      <c r="F3116">
        <v>10</v>
      </c>
      <c r="G3116" s="3">
        <v>0</v>
      </c>
      <c r="H3116">
        <v>1</v>
      </c>
      <c r="I3116">
        <v>1</v>
      </c>
      <c r="J3116">
        <v>1</v>
      </c>
      <c r="K3116" s="5">
        <v>147093.84</v>
      </c>
      <c r="L3116">
        <v>1</v>
      </c>
      <c r="M3116" t="str">
        <f t="shared" si="144"/>
        <v>Churned</v>
      </c>
      <c r="N3116" s="7">
        <v>29.166666666666671</v>
      </c>
      <c r="O3116" s="10" t="str">
        <f t="shared" si="145"/>
        <v>36-45</v>
      </c>
      <c r="P3116" t="str">
        <f t="shared" si="146"/>
        <v>10+ Years</v>
      </c>
      <c r="Q3116" t="str">
        <f>IF(B3116&lt;=500,"300-500",
 IF(B3116&lt;=650,"501-650",
 IF(B3116&lt;=750,"651-750",
 "751-850")))</f>
        <v>501-650</v>
      </c>
      <c r="R3116" t="str">
        <f>IF(L3116=1,"Customer already churned",
 IF(N3116&gt;=70,"Urgent attention required",
 IF(O3116="46-60","Focus retention efforts",
 IF(O3116="36-45","Extend retention strategies",
 IF(O3116="501-600","Engagement support required",
 IF(O3116="601-700","Monitor engagement",
 IF(AND(C3116="Germany",D3116="Female"),"Priority proactive retention",
 "General engagement")))))))</f>
        <v>Customer already churned</v>
      </c>
    </row>
    <row r="3117" spans="1:18" x14ac:dyDescent="0.35">
      <c r="A3117">
        <v>15582066</v>
      </c>
      <c r="B3117">
        <v>561</v>
      </c>
      <c r="C3117" t="s">
        <v>15</v>
      </c>
      <c r="D3117" t="s">
        <v>18</v>
      </c>
      <c r="E3117">
        <v>21</v>
      </c>
      <c r="F3117">
        <v>4</v>
      </c>
      <c r="G3117" s="3">
        <v>0</v>
      </c>
      <c r="H3117">
        <v>1</v>
      </c>
      <c r="I3117">
        <v>1</v>
      </c>
      <c r="J3117">
        <v>1</v>
      </c>
      <c r="K3117" s="5">
        <v>36942.35</v>
      </c>
      <c r="L3117">
        <v>0</v>
      </c>
      <c r="M3117" t="str">
        <f t="shared" si="144"/>
        <v xml:space="preserve"> Reatined</v>
      </c>
      <c r="N3117" s="7">
        <v>29.166666666666671</v>
      </c>
      <c r="O3117" s="10" t="str">
        <f t="shared" si="145"/>
        <v>18-25</v>
      </c>
      <c r="P3117" t="str">
        <f t="shared" si="146"/>
        <v>4-6 Years</v>
      </c>
      <c r="Q3117" t="str">
        <f>IF(B3117&lt;=500,"300-500",
 IF(B3117&lt;=650,"501-650",
 IF(B3117&lt;=750,"651-750",
 "751-850")))</f>
        <v>501-650</v>
      </c>
      <c r="R3117" t="str">
        <f>IF(L3117=1,"Customer already churned",
 IF(N3117&gt;=70,"Urgent attention required",
 IF(O3117="46-60","Focus retention efforts",
 IF(O3117="36-45","Extend retention strategies",
 IF(O3117="501-600","Engagement support required",
 IF(O3117="601-700","Monitor engagement",
 IF(AND(C3117="Germany",D3117="Female"),"Priority proactive retention",
 "General engagement")))))))</f>
        <v>General engagement</v>
      </c>
    </row>
    <row r="3118" spans="1:18" x14ac:dyDescent="0.35">
      <c r="A3118">
        <v>15666675</v>
      </c>
      <c r="B3118">
        <v>753</v>
      </c>
      <c r="C3118" t="s">
        <v>15</v>
      </c>
      <c r="D3118" t="s">
        <v>16</v>
      </c>
      <c r="E3118">
        <v>39</v>
      </c>
      <c r="F3118">
        <v>7</v>
      </c>
      <c r="G3118" s="3">
        <v>155062.79999999999</v>
      </c>
      <c r="H3118">
        <v>1</v>
      </c>
      <c r="I3118">
        <v>1</v>
      </c>
      <c r="J3118">
        <v>1</v>
      </c>
      <c r="K3118" s="5">
        <v>16460.77</v>
      </c>
      <c r="L3118">
        <v>0</v>
      </c>
      <c r="M3118" t="str">
        <f t="shared" si="144"/>
        <v xml:space="preserve"> Reatined</v>
      </c>
      <c r="N3118" s="7">
        <v>16.666666666666661</v>
      </c>
      <c r="O3118" s="10" t="str">
        <f t="shared" si="145"/>
        <v>36-45</v>
      </c>
      <c r="P3118" t="str">
        <f t="shared" si="146"/>
        <v>7-9 Years</v>
      </c>
      <c r="Q3118" t="str">
        <f>IF(B3118&lt;=500,"300-500",
 IF(B3118&lt;=650,"501-650",
 IF(B3118&lt;=750,"651-750",
 "751-850")))</f>
        <v>751-850</v>
      </c>
      <c r="R3118" t="str">
        <f>IF(L3118=1,"Customer already churned",
 IF(N3118&gt;=70,"Urgent attention required",
 IF(O3118="46-60","Focus retention efforts",
 IF(O3118="36-45","Extend retention strategies",
 IF(O3118="501-600","Engagement support required",
 IF(O3118="601-700","Monitor engagement",
 IF(AND(C3118="Germany",D3118="Female"),"Priority proactive retention",
 "General engagement")))))))</f>
        <v>Extend retention strategies</v>
      </c>
    </row>
    <row r="3119" spans="1:18" x14ac:dyDescent="0.35">
      <c r="A3119">
        <v>15732987</v>
      </c>
      <c r="B3119">
        <v>721</v>
      </c>
      <c r="C3119" t="s">
        <v>17</v>
      </c>
      <c r="D3119" t="s">
        <v>18</v>
      </c>
      <c r="E3119">
        <v>43</v>
      </c>
      <c r="F3119">
        <v>3</v>
      </c>
      <c r="G3119" s="3">
        <v>88798.34</v>
      </c>
      <c r="H3119">
        <v>1</v>
      </c>
      <c r="I3119">
        <v>0</v>
      </c>
      <c r="J3119">
        <v>0</v>
      </c>
      <c r="K3119" s="5">
        <v>45610.63</v>
      </c>
      <c r="L3119">
        <v>0</v>
      </c>
      <c r="M3119" t="str">
        <f t="shared" si="144"/>
        <v xml:space="preserve"> Reatined</v>
      </c>
      <c r="N3119" s="7">
        <v>45.833333333333329</v>
      </c>
      <c r="O3119" s="10" t="str">
        <f t="shared" si="145"/>
        <v>36-45</v>
      </c>
      <c r="P3119" t="str">
        <f t="shared" si="146"/>
        <v>0-3 Years</v>
      </c>
      <c r="Q3119" t="str">
        <f>IF(B3119&lt;=500,"300-500",
 IF(B3119&lt;=650,"501-650",
 IF(B3119&lt;=750,"651-750",
 "751-850")))</f>
        <v>651-750</v>
      </c>
      <c r="R3119" t="str">
        <f>IF(L3119=1,"Customer already churned",
 IF(N3119&gt;=70,"Urgent attention required",
 IF(O3119="46-60","Focus retention efforts",
 IF(O3119="36-45","Extend retention strategies",
 IF(O3119="501-600","Engagement support required",
 IF(O3119="601-700","Monitor engagement",
 IF(AND(C3119="Germany",D3119="Female"),"Priority proactive retention",
 "General engagement")))))))</f>
        <v>Extend retention strategies</v>
      </c>
    </row>
    <row r="3120" spans="1:18" x14ac:dyDescent="0.35">
      <c r="A3120">
        <v>15789432</v>
      </c>
      <c r="B3120">
        <v>451</v>
      </c>
      <c r="C3120" t="s">
        <v>15</v>
      </c>
      <c r="D3120" t="s">
        <v>18</v>
      </c>
      <c r="E3120">
        <v>33</v>
      </c>
      <c r="F3120">
        <v>6</v>
      </c>
      <c r="G3120" s="3">
        <v>0</v>
      </c>
      <c r="H3120">
        <v>2</v>
      </c>
      <c r="I3120">
        <v>1</v>
      </c>
      <c r="J3120">
        <v>0</v>
      </c>
      <c r="K3120" s="5">
        <v>184954.11</v>
      </c>
      <c r="L3120">
        <v>0</v>
      </c>
      <c r="M3120" t="str">
        <f t="shared" si="144"/>
        <v xml:space="preserve"> Reatined</v>
      </c>
      <c r="N3120" s="7">
        <v>33.333333333333329</v>
      </c>
      <c r="O3120" s="10" t="str">
        <f t="shared" si="145"/>
        <v>26-35</v>
      </c>
      <c r="P3120" t="str">
        <f t="shared" si="146"/>
        <v>4-6 Years</v>
      </c>
      <c r="Q3120" t="str">
        <f>IF(B3120&lt;=500,"300-500",
 IF(B3120&lt;=650,"501-650",
 IF(B3120&lt;=750,"651-750",
 "751-850")))</f>
        <v>300-500</v>
      </c>
      <c r="R3120" t="str">
        <f>IF(L3120=1,"Customer already churned",
 IF(N3120&gt;=70,"Urgent attention required",
 IF(O3120="46-60","Focus retention efforts",
 IF(O3120="36-45","Extend retention strategies",
 IF(O3120="501-600","Engagement support required",
 IF(O3120="601-700","Monitor engagement",
 IF(AND(C3120="Germany",D3120="Female"),"Priority proactive retention",
 "General engagement")))))))</f>
        <v>General engagement</v>
      </c>
    </row>
    <row r="3121" spans="1:18" x14ac:dyDescent="0.35">
      <c r="A3121">
        <v>15663161</v>
      </c>
      <c r="B3121">
        <v>680</v>
      </c>
      <c r="C3121" t="s">
        <v>19</v>
      </c>
      <c r="D3121" t="s">
        <v>16</v>
      </c>
      <c r="E3121">
        <v>51</v>
      </c>
      <c r="F3121">
        <v>5</v>
      </c>
      <c r="G3121" s="3">
        <v>143139.87</v>
      </c>
      <c r="H3121">
        <v>1</v>
      </c>
      <c r="I3121">
        <v>0</v>
      </c>
      <c r="J3121">
        <v>0</v>
      </c>
      <c r="K3121" s="5">
        <v>47795.43</v>
      </c>
      <c r="L3121">
        <v>1</v>
      </c>
      <c r="M3121" t="str">
        <f t="shared" si="144"/>
        <v>Churned</v>
      </c>
      <c r="N3121" s="7">
        <v>62.5</v>
      </c>
      <c r="O3121" s="10" t="str">
        <f t="shared" si="145"/>
        <v>46-60</v>
      </c>
      <c r="P3121" t="str">
        <f t="shared" si="146"/>
        <v>4-6 Years</v>
      </c>
      <c r="Q3121" t="str">
        <f>IF(B3121&lt;=500,"300-500",
 IF(B3121&lt;=650,"501-650",
 IF(B3121&lt;=750,"651-750",
 "751-850")))</f>
        <v>651-750</v>
      </c>
      <c r="R3121" t="str">
        <f>IF(L3121=1,"Customer already churned",
 IF(N3121&gt;=70,"Urgent attention required",
 IF(O3121="46-60","Focus retention efforts",
 IF(O3121="36-45","Extend retention strategies",
 IF(O3121="501-600","Engagement support required",
 IF(O3121="601-700","Monitor engagement",
 IF(AND(C3121="Germany",D3121="Female"),"Priority proactive retention",
 "General engagement")))))))</f>
        <v>Customer already churned</v>
      </c>
    </row>
    <row r="3122" spans="1:18" x14ac:dyDescent="0.35">
      <c r="A3122">
        <v>15694879</v>
      </c>
      <c r="B3122">
        <v>590</v>
      </c>
      <c r="C3122" t="s">
        <v>17</v>
      </c>
      <c r="D3122" t="s">
        <v>16</v>
      </c>
      <c r="E3122">
        <v>23</v>
      </c>
      <c r="F3122">
        <v>7</v>
      </c>
      <c r="G3122" s="3">
        <v>0</v>
      </c>
      <c r="H3122">
        <v>2</v>
      </c>
      <c r="I3122">
        <v>1</v>
      </c>
      <c r="J3122">
        <v>0</v>
      </c>
      <c r="K3122" s="5">
        <v>196789.9</v>
      </c>
      <c r="L3122">
        <v>0</v>
      </c>
      <c r="M3122" t="str">
        <f t="shared" si="144"/>
        <v xml:space="preserve"> Reatined</v>
      </c>
      <c r="N3122" s="7">
        <v>33.333333333333329</v>
      </c>
      <c r="O3122" s="10" t="str">
        <f t="shared" si="145"/>
        <v>18-25</v>
      </c>
      <c r="P3122" t="str">
        <f t="shared" si="146"/>
        <v>7-9 Years</v>
      </c>
      <c r="Q3122" t="str">
        <f>IF(B3122&lt;=500,"300-500",
 IF(B3122&lt;=650,"501-650",
 IF(B3122&lt;=750,"651-750",
 "751-850")))</f>
        <v>501-650</v>
      </c>
      <c r="R3122" t="str">
        <f>IF(L3122=1,"Customer already churned",
 IF(N3122&gt;=70,"Urgent attention required",
 IF(O3122="46-60","Focus retention efforts",
 IF(O3122="36-45","Extend retention strategies",
 IF(O3122="501-600","Engagement support required",
 IF(O3122="601-700","Monitor engagement",
 IF(AND(C3122="Germany",D3122="Female"),"Priority proactive retention",
 "General engagement")))))))</f>
        <v>General engagement</v>
      </c>
    </row>
    <row r="3123" spans="1:18" x14ac:dyDescent="0.35">
      <c r="A3123">
        <v>15593715</v>
      </c>
      <c r="B3123">
        <v>634</v>
      </c>
      <c r="C3123" t="s">
        <v>19</v>
      </c>
      <c r="D3123" t="s">
        <v>18</v>
      </c>
      <c r="E3123">
        <v>27</v>
      </c>
      <c r="F3123">
        <v>3</v>
      </c>
      <c r="G3123" s="3">
        <v>107027.52</v>
      </c>
      <c r="H3123">
        <v>1</v>
      </c>
      <c r="I3123">
        <v>1</v>
      </c>
      <c r="J3123">
        <v>0</v>
      </c>
      <c r="K3123" s="5">
        <v>173425.68</v>
      </c>
      <c r="L3123">
        <v>0</v>
      </c>
      <c r="M3123" t="str">
        <f t="shared" si="144"/>
        <v xml:space="preserve"> Reatined</v>
      </c>
      <c r="N3123" s="7">
        <v>37.5</v>
      </c>
      <c r="O3123" s="10" t="str">
        <f t="shared" si="145"/>
        <v>26-35</v>
      </c>
      <c r="P3123" t="str">
        <f t="shared" si="146"/>
        <v>0-3 Years</v>
      </c>
      <c r="Q3123" t="str">
        <f>IF(B3123&lt;=500,"300-500",
 IF(B3123&lt;=650,"501-650",
 IF(B3123&lt;=750,"651-750",
 "751-850")))</f>
        <v>501-650</v>
      </c>
      <c r="R3123" t="str">
        <f>IF(L3123=1,"Customer already churned",
 IF(N3123&gt;=70,"Urgent attention required",
 IF(O3123="46-60","Focus retention efforts",
 IF(O3123="36-45","Extend retention strategies",
 IF(O3123="501-600","Engagement support required",
 IF(O3123="601-700","Monitor engagement",
 IF(AND(C3123="Germany",D3123="Female"),"Priority proactive retention",
 "General engagement")))))))</f>
        <v>General engagement</v>
      </c>
    </row>
    <row r="3124" spans="1:18" x14ac:dyDescent="0.35">
      <c r="A3124">
        <v>15575002</v>
      </c>
      <c r="B3124">
        <v>676</v>
      </c>
      <c r="C3124" t="s">
        <v>15</v>
      </c>
      <c r="D3124" t="s">
        <v>18</v>
      </c>
      <c r="E3124">
        <v>29</v>
      </c>
      <c r="F3124">
        <v>4</v>
      </c>
      <c r="G3124" s="3">
        <v>140720.93</v>
      </c>
      <c r="H3124">
        <v>1</v>
      </c>
      <c r="I3124">
        <v>1</v>
      </c>
      <c r="J3124">
        <v>0</v>
      </c>
      <c r="K3124" s="5">
        <v>36221.18</v>
      </c>
      <c r="L3124">
        <v>0</v>
      </c>
      <c r="M3124" t="str">
        <f t="shared" si="144"/>
        <v xml:space="preserve"> Reatined</v>
      </c>
      <c r="N3124" s="7">
        <v>37.5</v>
      </c>
      <c r="O3124" s="10" t="str">
        <f t="shared" si="145"/>
        <v>26-35</v>
      </c>
      <c r="P3124" t="str">
        <f t="shared" si="146"/>
        <v>4-6 Years</v>
      </c>
      <c r="Q3124" t="str">
        <f>IF(B3124&lt;=500,"300-500",
 IF(B3124&lt;=650,"501-650",
 IF(B3124&lt;=750,"651-750",
 "751-850")))</f>
        <v>651-750</v>
      </c>
      <c r="R3124" t="str">
        <f>IF(L3124=1,"Customer already churned",
 IF(N3124&gt;=70,"Urgent attention required",
 IF(O3124="46-60","Focus retention efforts",
 IF(O3124="36-45","Extend retention strategies",
 IF(O3124="501-600","Engagement support required",
 IF(O3124="601-700","Monitor engagement",
 IF(AND(C3124="Germany",D3124="Female"),"Priority proactive retention",
 "General engagement")))))))</f>
        <v>General engagement</v>
      </c>
    </row>
    <row r="3125" spans="1:18" x14ac:dyDescent="0.35">
      <c r="A3125">
        <v>15622171</v>
      </c>
      <c r="B3125">
        <v>642</v>
      </c>
      <c r="C3125" t="s">
        <v>15</v>
      </c>
      <c r="D3125" t="s">
        <v>18</v>
      </c>
      <c r="E3125">
        <v>30</v>
      </c>
      <c r="F3125">
        <v>8</v>
      </c>
      <c r="G3125" s="3">
        <v>80964.570000000007</v>
      </c>
      <c r="H3125">
        <v>2</v>
      </c>
      <c r="I3125">
        <v>1</v>
      </c>
      <c r="J3125">
        <v>0</v>
      </c>
      <c r="K3125" s="5">
        <v>174738.2</v>
      </c>
      <c r="L3125">
        <v>0</v>
      </c>
      <c r="M3125" t="str">
        <f t="shared" si="144"/>
        <v xml:space="preserve"> Reatined</v>
      </c>
      <c r="N3125" s="7">
        <v>20.833333333333339</v>
      </c>
      <c r="O3125" s="10" t="str">
        <f t="shared" si="145"/>
        <v>26-35</v>
      </c>
      <c r="P3125" t="str">
        <f t="shared" si="146"/>
        <v>7-9 Years</v>
      </c>
      <c r="Q3125" t="str">
        <f>IF(B3125&lt;=500,"300-500",
 IF(B3125&lt;=650,"501-650",
 IF(B3125&lt;=750,"651-750",
 "751-850")))</f>
        <v>501-650</v>
      </c>
      <c r="R3125" t="str">
        <f>IF(L3125=1,"Customer already churned",
 IF(N3125&gt;=70,"Urgent attention required",
 IF(O3125="46-60","Focus retention efforts",
 IF(O3125="36-45","Extend retention strategies",
 IF(O3125="501-600","Engagement support required",
 IF(O3125="601-700","Monitor engagement",
 IF(AND(C3125="Germany",D3125="Female"),"Priority proactive retention",
 "General engagement")))))))</f>
        <v>General engagement</v>
      </c>
    </row>
    <row r="3126" spans="1:18" x14ac:dyDescent="0.35">
      <c r="A3126">
        <v>15795224</v>
      </c>
      <c r="B3126">
        <v>760</v>
      </c>
      <c r="C3126" t="s">
        <v>15</v>
      </c>
      <c r="D3126" t="s">
        <v>18</v>
      </c>
      <c r="E3126">
        <v>39</v>
      </c>
      <c r="F3126">
        <v>6</v>
      </c>
      <c r="G3126" s="3">
        <v>178585.46</v>
      </c>
      <c r="H3126">
        <v>1</v>
      </c>
      <c r="I3126">
        <v>1</v>
      </c>
      <c r="J3126">
        <v>0</v>
      </c>
      <c r="K3126" s="5">
        <v>67131.3</v>
      </c>
      <c r="L3126">
        <v>1</v>
      </c>
      <c r="M3126" t="str">
        <f t="shared" si="144"/>
        <v>Churned</v>
      </c>
      <c r="N3126" s="7">
        <v>37.5</v>
      </c>
      <c r="O3126" s="10" t="str">
        <f t="shared" si="145"/>
        <v>36-45</v>
      </c>
      <c r="P3126" t="str">
        <f t="shared" si="146"/>
        <v>4-6 Years</v>
      </c>
      <c r="Q3126" t="str">
        <f>IF(B3126&lt;=500,"300-500",
 IF(B3126&lt;=650,"501-650",
 IF(B3126&lt;=750,"651-750",
 "751-850")))</f>
        <v>751-850</v>
      </c>
      <c r="R3126" t="str">
        <f>IF(L3126=1,"Customer already churned",
 IF(N3126&gt;=70,"Urgent attention required",
 IF(O3126="46-60","Focus retention efforts",
 IF(O3126="36-45","Extend retention strategies",
 IF(O3126="501-600","Engagement support required",
 IF(O3126="601-700","Monitor engagement",
 IF(AND(C3126="Germany",D3126="Female"),"Priority proactive retention",
 "General engagement")))))))</f>
        <v>Customer already churned</v>
      </c>
    </row>
    <row r="3127" spans="1:18" x14ac:dyDescent="0.35">
      <c r="A3127">
        <v>15685346</v>
      </c>
      <c r="B3127">
        <v>736</v>
      </c>
      <c r="C3127" t="s">
        <v>17</v>
      </c>
      <c r="D3127" t="s">
        <v>16</v>
      </c>
      <c r="E3127">
        <v>26</v>
      </c>
      <c r="F3127">
        <v>4</v>
      </c>
      <c r="G3127" s="3">
        <v>135889.13</v>
      </c>
      <c r="H3127">
        <v>1</v>
      </c>
      <c r="I3127">
        <v>1</v>
      </c>
      <c r="J3127">
        <v>1</v>
      </c>
      <c r="K3127" s="5">
        <v>165692.03</v>
      </c>
      <c r="L3127">
        <v>0</v>
      </c>
      <c r="M3127" t="str">
        <f t="shared" si="144"/>
        <v xml:space="preserve"> Reatined</v>
      </c>
      <c r="N3127" s="7">
        <v>16.666666666666661</v>
      </c>
      <c r="O3127" s="10" t="str">
        <f t="shared" si="145"/>
        <v>26-35</v>
      </c>
      <c r="P3127" t="str">
        <f t="shared" si="146"/>
        <v>4-6 Years</v>
      </c>
      <c r="Q3127" t="str">
        <f>IF(B3127&lt;=500,"300-500",
 IF(B3127&lt;=650,"501-650",
 IF(B3127&lt;=750,"651-750",
 "751-850")))</f>
        <v>651-750</v>
      </c>
      <c r="R3127" t="str">
        <f>IF(L3127=1,"Customer already churned",
 IF(N3127&gt;=70,"Urgent attention required",
 IF(O3127="46-60","Focus retention efforts",
 IF(O3127="36-45","Extend retention strategies",
 IF(O3127="501-600","Engagement support required",
 IF(O3127="601-700","Monitor engagement",
 IF(AND(C3127="Germany",D3127="Female"),"Priority proactive retention",
 "General engagement")))))))</f>
        <v>General engagement</v>
      </c>
    </row>
    <row r="3128" spans="1:18" x14ac:dyDescent="0.35">
      <c r="A3128">
        <v>15691808</v>
      </c>
      <c r="B3128">
        <v>656</v>
      </c>
      <c r="C3128" t="s">
        <v>15</v>
      </c>
      <c r="D3128" t="s">
        <v>18</v>
      </c>
      <c r="E3128">
        <v>43</v>
      </c>
      <c r="F3128">
        <v>7</v>
      </c>
      <c r="G3128" s="3">
        <v>134919.85</v>
      </c>
      <c r="H3128">
        <v>1</v>
      </c>
      <c r="I3128">
        <v>1</v>
      </c>
      <c r="J3128">
        <v>0</v>
      </c>
      <c r="K3128" s="5">
        <v>194691.95</v>
      </c>
      <c r="L3128">
        <v>0</v>
      </c>
      <c r="M3128" t="str">
        <f t="shared" si="144"/>
        <v xml:space="preserve"> Reatined</v>
      </c>
      <c r="N3128" s="7">
        <v>37.5</v>
      </c>
      <c r="O3128" s="10" t="str">
        <f t="shared" si="145"/>
        <v>36-45</v>
      </c>
      <c r="P3128" t="str">
        <f t="shared" si="146"/>
        <v>7-9 Years</v>
      </c>
      <c r="Q3128" t="str">
        <f>IF(B3128&lt;=500,"300-500",
 IF(B3128&lt;=650,"501-650",
 IF(B3128&lt;=750,"651-750",
 "751-850")))</f>
        <v>651-750</v>
      </c>
      <c r="R3128" t="str">
        <f>IF(L3128=1,"Customer already churned",
 IF(N3128&gt;=70,"Urgent attention required",
 IF(O3128="46-60","Focus retention efforts",
 IF(O3128="36-45","Extend retention strategies",
 IF(O3128="501-600","Engagement support required",
 IF(O3128="601-700","Monitor engagement",
 IF(AND(C3128="Germany",D3128="Female"),"Priority proactive retention",
 "General engagement")))))))</f>
        <v>Extend retention strategies</v>
      </c>
    </row>
    <row r="3129" spans="1:18" x14ac:dyDescent="0.35">
      <c r="A3129">
        <v>15721007</v>
      </c>
      <c r="B3129">
        <v>776</v>
      </c>
      <c r="C3129" t="s">
        <v>19</v>
      </c>
      <c r="D3129" t="s">
        <v>18</v>
      </c>
      <c r="E3129">
        <v>33</v>
      </c>
      <c r="F3129">
        <v>8</v>
      </c>
      <c r="G3129" s="3">
        <v>115130.34</v>
      </c>
      <c r="H3129">
        <v>1</v>
      </c>
      <c r="I3129">
        <v>0</v>
      </c>
      <c r="J3129">
        <v>0</v>
      </c>
      <c r="K3129" s="5">
        <v>129525.5</v>
      </c>
      <c r="L3129">
        <v>1</v>
      </c>
      <c r="M3129" t="str">
        <f t="shared" si="144"/>
        <v>Churned</v>
      </c>
      <c r="N3129" s="7">
        <v>45.833333333333329</v>
      </c>
      <c r="O3129" s="10" t="str">
        <f t="shared" si="145"/>
        <v>26-35</v>
      </c>
      <c r="P3129" t="str">
        <f t="shared" si="146"/>
        <v>7-9 Years</v>
      </c>
      <c r="Q3129" t="str">
        <f>IF(B3129&lt;=500,"300-500",
 IF(B3129&lt;=650,"501-650",
 IF(B3129&lt;=750,"651-750",
 "751-850")))</f>
        <v>751-850</v>
      </c>
      <c r="R3129" t="str">
        <f>IF(L3129=1,"Customer already churned",
 IF(N3129&gt;=70,"Urgent attention required",
 IF(O3129="46-60","Focus retention efforts",
 IF(O3129="36-45","Extend retention strategies",
 IF(O3129="501-600","Engagement support required",
 IF(O3129="601-700","Monitor engagement",
 IF(AND(C3129="Germany",D3129="Female"),"Priority proactive retention",
 "General engagement")))))))</f>
        <v>Customer already churned</v>
      </c>
    </row>
    <row r="3130" spans="1:18" x14ac:dyDescent="0.35">
      <c r="A3130">
        <v>15794253</v>
      </c>
      <c r="B3130">
        <v>832</v>
      </c>
      <c r="C3130" t="s">
        <v>17</v>
      </c>
      <c r="D3130" t="s">
        <v>16</v>
      </c>
      <c r="E3130">
        <v>34</v>
      </c>
      <c r="F3130">
        <v>6</v>
      </c>
      <c r="G3130" s="3">
        <v>138190.13</v>
      </c>
      <c r="H3130">
        <v>2</v>
      </c>
      <c r="I3130">
        <v>0</v>
      </c>
      <c r="J3130">
        <v>1</v>
      </c>
      <c r="K3130" s="5">
        <v>146511.20000000001</v>
      </c>
      <c r="L3130">
        <v>0</v>
      </c>
      <c r="M3130" t="str">
        <f t="shared" si="144"/>
        <v xml:space="preserve"> Reatined</v>
      </c>
      <c r="N3130" s="7">
        <v>8.3333333333333321</v>
      </c>
      <c r="O3130" s="10" t="str">
        <f t="shared" si="145"/>
        <v>26-35</v>
      </c>
      <c r="P3130" t="str">
        <f t="shared" si="146"/>
        <v>4-6 Years</v>
      </c>
      <c r="Q3130" t="str">
        <f>IF(B3130&lt;=500,"300-500",
 IF(B3130&lt;=650,"501-650",
 IF(B3130&lt;=750,"651-750",
 "751-850")))</f>
        <v>751-850</v>
      </c>
      <c r="R3130" t="str">
        <f>IF(L3130=1,"Customer already churned",
 IF(N3130&gt;=70,"Urgent attention required",
 IF(O3130="46-60","Focus retention efforts",
 IF(O3130="36-45","Extend retention strategies",
 IF(O3130="501-600","Engagement support required",
 IF(O3130="601-700","Monitor engagement",
 IF(AND(C3130="Germany",D3130="Female"),"Priority proactive retention",
 "General engagement")))))))</f>
        <v>General engagement</v>
      </c>
    </row>
    <row r="3131" spans="1:18" x14ac:dyDescent="0.35">
      <c r="A3131">
        <v>15694453</v>
      </c>
      <c r="B3131">
        <v>631</v>
      </c>
      <c r="C3131" t="s">
        <v>19</v>
      </c>
      <c r="D3131" t="s">
        <v>18</v>
      </c>
      <c r="E3131">
        <v>37</v>
      </c>
      <c r="F3131">
        <v>9</v>
      </c>
      <c r="G3131" s="3">
        <v>131519.49</v>
      </c>
      <c r="H3131">
        <v>2</v>
      </c>
      <c r="I3131">
        <v>1</v>
      </c>
      <c r="J3131">
        <v>1</v>
      </c>
      <c r="K3131" s="5">
        <v>51752.18</v>
      </c>
      <c r="L3131">
        <v>0</v>
      </c>
      <c r="M3131" t="str">
        <f t="shared" si="144"/>
        <v xml:space="preserve"> Reatined</v>
      </c>
      <c r="N3131" s="7">
        <v>0</v>
      </c>
      <c r="O3131" s="10" t="str">
        <f t="shared" si="145"/>
        <v>36-45</v>
      </c>
      <c r="P3131" t="str">
        <f t="shared" si="146"/>
        <v>7-9 Years</v>
      </c>
      <c r="Q3131" t="str">
        <f>IF(B3131&lt;=500,"300-500",
 IF(B3131&lt;=650,"501-650",
 IF(B3131&lt;=750,"651-750",
 "751-850")))</f>
        <v>501-650</v>
      </c>
      <c r="R3131" t="str">
        <f>IF(L3131=1,"Customer already churned",
 IF(N3131&gt;=70,"Urgent attention required",
 IF(O3131="46-60","Focus retention efforts",
 IF(O3131="36-45","Extend retention strategies",
 IF(O3131="501-600","Engagement support required",
 IF(O3131="601-700","Monitor engagement",
 IF(AND(C3131="Germany",D3131="Female"),"Priority proactive retention",
 "General engagement")))))))</f>
        <v>Extend retention strategies</v>
      </c>
    </row>
    <row r="3132" spans="1:18" x14ac:dyDescent="0.35">
      <c r="A3132">
        <v>15813113</v>
      </c>
      <c r="B3132">
        <v>795</v>
      </c>
      <c r="C3132" t="s">
        <v>17</v>
      </c>
      <c r="D3132" t="s">
        <v>16</v>
      </c>
      <c r="E3132">
        <v>56</v>
      </c>
      <c r="F3132">
        <v>5</v>
      </c>
      <c r="G3132" s="3">
        <v>0</v>
      </c>
      <c r="H3132">
        <v>1</v>
      </c>
      <c r="I3132">
        <v>1</v>
      </c>
      <c r="J3132">
        <v>0</v>
      </c>
      <c r="K3132" s="5">
        <v>35418.69</v>
      </c>
      <c r="L3132">
        <v>1</v>
      </c>
      <c r="M3132" t="str">
        <f t="shared" si="144"/>
        <v>Churned</v>
      </c>
      <c r="N3132" s="7">
        <v>66.666666666666657</v>
      </c>
      <c r="O3132" s="10" t="str">
        <f t="shared" si="145"/>
        <v>46-60</v>
      </c>
      <c r="P3132" t="str">
        <f t="shared" si="146"/>
        <v>4-6 Years</v>
      </c>
      <c r="Q3132" t="str">
        <f>IF(B3132&lt;=500,"300-500",
 IF(B3132&lt;=650,"501-650",
 IF(B3132&lt;=750,"651-750",
 "751-850")))</f>
        <v>751-850</v>
      </c>
      <c r="R3132" t="str">
        <f>IF(L3132=1,"Customer already churned",
 IF(N3132&gt;=70,"Urgent attention required",
 IF(O3132="46-60","Focus retention efforts",
 IF(O3132="36-45","Extend retention strategies",
 IF(O3132="501-600","Engagement support required",
 IF(O3132="601-700","Monitor engagement",
 IF(AND(C3132="Germany",D3132="Female"),"Priority proactive retention",
 "General engagement")))))))</f>
        <v>Customer already churned</v>
      </c>
    </row>
    <row r="3133" spans="1:18" x14ac:dyDescent="0.35">
      <c r="A3133">
        <v>15614187</v>
      </c>
      <c r="B3133">
        <v>648</v>
      </c>
      <c r="C3133" t="s">
        <v>19</v>
      </c>
      <c r="D3133" t="s">
        <v>16</v>
      </c>
      <c r="E3133">
        <v>39</v>
      </c>
      <c r="F3133">
        <v>3</v>
      </c>
      <c r="G3133" s="3">
        <v>126935.98</v>
      </c>
      <c r="H3133">
        <v>2</v>
      </c>
      <c r="I3133">
        <v>0</v>
      </c>
      <c r="J3133">
        <v>1</v>
      </c>
      <c r="K3133" s="5">
        <v>57995.74</v>
      </c>
      <c r="L3133">
        <v>0</v>
      </c>
      <c r="M3133" t="str">
        <f t="shared" si="144"/>
        <v xml:space="preserve"> Reatined</v>
      </c>
      <c r="N3133" s="7">
        <v>8.3333333333333321</v>
      </c>
      <c r="O3133" s="10" t="str">
        <f t="shared" si="145"/>
        <v>36-45</v>
      </c>
      <c r="P3133" t="str">
        <f t="shared" si="146"/>
        <v>0-3 Years</v>
      </c>
      <c r="Q3133" t="str">
        <f>IF(B3133&lt;=500,"300-500",
 IF(B3133&lt;=650,"501-650",
 IF(B3133&lt;=750,"651-750",
 "751-850")))</f>
        <v>501-650</v>
      </c>
      <c r="R3133" t="str">
        <f>IF(L3133=1,"Customer already churned",
 IF(N3133&gt;=70,"Urgent attention required",
 IF(O3133="46-60","Focus retention efforts",
 IF(O3133="36-45","Extend retention strategies",
 IF(O3133="501-600","Engagement support required",
 IF(O3133="601-700","Monitor engagement",
 IF(AND(C3133="Germany",D3133="Female"),"Priority proactive retention",
 "General engagement")))))))</f>
        <v>Extend retention strategies</v>
      </c>
    </row>
    <row r="3134" spans="1:18" x14ac:dyDescent="0.35">
      <c r="A3134">
        <v>15619407</v>
      </c>
      <c r="B3134">
        <v>615</v>
      </c>
      <c r="C3134" t="s">
        <v>15</v>
      </c>
      <c r="D3134" t="s">
        <v>18</v>
      </c>
      <c r="E3134">
        <v>39</v>
      </c>
      <c r="F3134">
        <v>4</v>
      </c>
      <c r="G3134" s="3">
        <v>133707.09</v>
      </c>
      <c r="H3134">
        <v>1</v>
      </c>
      <c r="I3134">
        <v>1</v>
      </c>
      <c r="J3134">
        <v>1</v>
      </c>
      <c r="K3134" s="5">
        <v>108152.75</v>
      </c>
      <c r="L3134">
        <v>0</v>
      </c>
      <c r="M3134" t="str">
        <f t="shared" si="144"/>
        <v xml:space="preserve"> Reatined</v>
      </c>
      <c r="N3134" s="7">
        <v>16.666666666666661</v>
      </c>
      <c r="O3134" s="10" t="str">
        <f t="shared" si="145"/>
        <v>36-45</v>
      </c>
      <c r="P3134" t="str">
        <f t="shared" si="146"/>
        <v>4-6 Years</v>
      </c>
      <c r="Q3134" t="str">
        <f>IF(B3134&lt;=500,"300-500",
 IF(B3134&lt;=650,"501-650",
 IF(B3134&lt;=750,"651-750",
 "751-850")))</f>
        <v>501-650</v>
      </c>
      <c r="R3134" t="str">
        <f>IF(L3134=1,"Customer already churned",
 IF(N3134&gt;=70,"Urgent attention required",
 IF(O3134="46-60","Focus retention efforts",
 IF(O3134="36-45","Extend retention strategies",
 IF(O3134="501-600","Engagement support required",
 IF(O3134="601-700","Monitor engagement",
 IF(AND(C3134="Germany",D3134="Female"),"Priority proactive retention",
 "General engagement")))))))</f>
        <v>Extend retention strategies</v>
      </c>
    </row>
    <row r="3135" spans="1:18" x14ac:dyDescent="0.35">
      <c r="A3135">
        <v>15646227</v>
      </c>
      <c r="B3135">
        <v>682</v>
      </c>
      <c r="C3135" t="s">
        <v>15</v>
      </c>
      <c r="D3135" t="s">
        <v>16</v>
      </c>
      <c r="E3135">
        <v>27</v>
      </c>
      <c r="F3135">
        <v>1</v>
      </c>
      <c r="G3135" s="3">
        <v>97893.2</v>
      </c>
      <c r="H3135">
        <v>1</v>
      </c>
      <c r="I3135">
        <v>1</v>
      </c>
      <c r="J3135">
        <v>0</v>
      </c>
      <c r="K3135" s="5">
        <v>166144.98000000001</v>
      </c>
      <c r="L3135">
        <v>0</v>
      </c>
      <c r="M3135" t="str">
        <f t="shared" si="144"/>
        <v xml:space="preserve"> Reatined</v>
      </c>
      <c r="N3135" s="7">
        <v>62.5</v>
      </c>
      <c r="O3135" s="10" t="str">
        <f t="shared" si="145"/>
        <v>26-35</v>
      </c>
      <c r="P3135" t="str">
        <f t="shared" si="146"/>
        <v>0-3 Years</v>
      </c>
      <c r="Q3135" t="str">
        <f>IF(B3135&lt;=500,"300-500",
 IF(B3135&lt;=650,"501-650",
 IF(B3135&lt;=750,"651-750",
 "751-850")))</f>
        <v>651-750</v>
      </c>
      <c r="R3135" t="str">
        <f>IF(L3135=1,"Customer already churned",
 IF(N3135&gt;=70,"Urgent attention required",
 IF(O3135="46-60","Focus retention efforts",
 IF(O3135="36-45","Extend retention strategies",
 IF(O3135="501-600","Engagement support required",
 IF(O3135="601-700","Monitor engagement",
 IF(AND(C3135="Germany",D3135="Female"),"Priority proactive retention",
 "General engagement")))))))</f>
        <v>General engagement</v>
      </c>
    </row>
    <row r="3136" spans="1:18" x14ac:dyDescent="0.35">
      <c r="A3136">
        <v>15660541</v>
      </c>
      <c r="B3136">
        <v>694</v>
      </c>
      <c r="C3136" t="s">
        <v>15</v>
      </c>
      <c r="D3136" t="s">
        <v>18</v>
      </c>
      <c r="E3136">
        <v>34</v>
      </c>
      <c r="F3136">
        <v>5</v>
      </c>
      <c r="G3136" s="3">
        <v>127900.03</v>
      </c>
      <c r="H3136">
        <v>1</v>
      </c>
      <c r="I3136">
        <v>1</v>
      </c>
      <c r="J3136">
        <v>0</v>
      </c>
      <c r="K3136" s="5">
        <v>101737.8</v>
      </c>
      <c r="L3136">
        <v>0</v>
      </c>
      <c r="M3136" t="str">
        <f t="shared" si="144"/>
        <v xml:space="preserve"> Reatined</v>
      </c>
      <c r="N3136" s="7">
        <v>37.5</v>
      </c>
      <c r="O3136" s="10" t="str">
        <f t="shared" si="145"/>
        <v>26-35</v>
      </c>
      <c r="P3136" t="str">
        <f t="shared" si="146"/>
        <v>4-6 Years</v>
      </c>
      <c r="Q3136" t="str">
        <f>IF(B3136&lt;=500,"300-500",
 IF(B3136&lt;=650,"501-650",
 IF(B3136&lt;=750,"651-750",
 "751-850")))</f>
        <v>651-750</v>
      </c>
      <c r="R3136" t="str">
        <f>IF(L3136=1,"Customer already churned",
 IF(N3136&gt;=70,"Urgent attention required",
 IF(O3136="46-60","Focus retention efforts",
 IF(O3136="36-45","Extend retention strategies",
 IF(O3136="501-600","Engagement support required",
 IF(O3136="601-700","Monitor engagement",
 IF(AND(C3136="Germany",D3136="Female"),"Priority proactive retention",
 "General engagement")))))))</f>
        <v>General engagement</v>
      </c>
    </row>
    <row r="3137" spans="1:18" x14ac:dyDescent="0.35">
      <c r="A3137">
        <v>15753874</v>
      </c>
      <c r="B3137">
        <v>694</v>
      </c>
      <c r="C3137" t="s">
        <v>15</v>
      </c>
      <c r="D3137" t="s">
        <v>18</v>
      </c>
      <c r="E3137">
        <v>37</v>
      </c>
      <c r="F3137">
        <v>10</v>
      </c>
      <c r="G3137" s="3">
        <v>143835.47</v>
      </c>
      <c r="H3137">
        <v>1</v>
      </c>
      <c r="I3137">
        <v>0</v>
      </c>
      <c r="J3137">
        <v>1</v>
      </c>
      <c r="K3137" s="5">
        <v>33326.71</v>
      </c>
      <c r="L3137">
        <v>0</v>
      </c>
      <c r="M3137" t="str">
        <f t="shared" si="144"/>
        <v xml:space="preserve"> Reatined</v>
      </c>
      <c r="N3137" s="7">
        <v>25</v>
      </c>
      <c r="O3137" s="10" t="str">
        <f t="shared" si="145"/>
        <v>36-45</v>
      </c>
      <c r="P3137" t="str">
        <f t="shared" si="146"/>
        <v>10+ Years</v>
      </c>
      <c r="Q3137" t="str">
        <f>IF(B3137&lt;=500,"300-500",
 IF(B3137&lt;=650,"501-650",
 IF(B3137&lt;=750,"651-750",
 "751-850")))</f>
        <v>651-750</v>
      </c>
      <c r="R3137" t="str">
        <f>IF(L3137=1,"Customer already churned",
 IF(N3137&gt;=70,"Urgent attention required",
 IF(O3137="46-60","Focus retention efforts",
 IF(O3137="36-45","Extend retention strategies",
 IF(O3137="501-600","Engagement support required",
 IF(O3137="601-700","Monitor engagement",
 IF(AND(C3137="Germany",D3137="Female"),"Priority proactive retention",
 "General engagement")))))))</f>
        <v>Extend retention strategies</v>
      </c>
    </row>
    <row r="3138" spans="1:18" x14ac:dyDescent="0.35">
      <c r="A3138">
        <v>15617877</v>
      </c>
      <c r="B3138">
        <v>607</v>
      </c>
      <c r="C3138" t="s">
        <v>15</v>
      </c>
      <c r="D3138" t="s">
        <v>18</v>
      </c>
      <c r="E3138">
        <v>44</v>
      </c>
      <c r="F3138">
        <v>0</v>
      </c>
      <c r="G3138" s="3">
        <v>0</v>
      </c>
      <c r="H3138">
        <v>2</v>
      </c>
      <c r="I3138">
        <v>1</v>
      </c>
      <c r="J3138">
        <v>1</v>
      </c>
      <c r="K3138" s="5">
        <v>81140.09</v>
      </c>
      <c r="L3138">
        <v>0</v>
      </c>
      <c r="M3138" t="str">
        <f t="shared" si="144"/>
        <v xml:space="preserve"> Reatined</v>
      </c>
      <c r="N3138" s="7">
        <v>37.5</v>
      </c>
      <c r="O3138" s="10" t="str">
        <f t="shared" si="145"/>
        <v>36-45</v>
      </c>
      <c r="P3138" t="str">
        <f t="shared" si="146"/>
        <v>0-3 Years</v>
      </c>
      <c r="Q3138" t="str">
        <f>IF(B3138&lt;=500,"300-500",
 IF(B3138&lt;=650,"501-650",
 IF(B3138&lt;=750,"651-750",
 "751-850")))</f>
        <v>501-650</v>
      </c>
      <c r="R3138" t="str">
        <f>IF(L3138=1,"Customer already churned",
 IF(N3138&gt;=70,"Urgent attention required",
 IF(O3138="46-60","Focus retention efforts",
 IF(O3138="36-45","Extend retention strategies",
 IF(O3138="501-600","Engagement support required",
 IF(O3138="601-700","Monitor engagement",
 IF(AND(C3138="Germany",D3138="Female"),"Priority proactive retention",
 "General engagement")))))))</f>
        <v>Extend retention strategies</v>
      </c>
    </row>
    <row r="3139" spans="1:18" x14ac:dyDescent="0.35">
      <c r="A3139">
        <v>15772073</v>
      </c>
      <c r="B3139">
        <v>664</v>
      </c>
      <c r="C3139" t="s">
        <v>15</v>
      </c>
      <c r="D3139" t="s">
        <v>18</v>
      </c>
      <c r="E3139">
        <v>48</v>
      </c>
      <c r="F3139">
        <v>10</v>
      </c>
      <c r="G3139" s="3">
        <v>0</v>
      </c>
      <c r="H3139">
        <v>1</v>
      </c>
      <c r="I3139">
        <v>1</v>
      </c>
      <c r="J3139">
        <v>0</v>
      </c>
      <c r="K3139" s="5">
        <v>140173.17000000001</v>
      </c>
      <c r="L3139">
        <v>1</v>
      </c>
      <c r="M3139" t="str">
        <f t="shared" ref="M3139:M3202" si="147">IF(L3139=1, "Churned"," Reatined")</f>
        <v>Churned</v>
      </c>
      <c r="N3139" s="7">
        <v>50</v>
      </c>
      <c r="O3139" s="10" t="str">
        <f t="shared" ref="O3139:O3202" si="148">IF(E3139&lt;=25,"18-25",
 IF(E3139&lt;=35,"26-35",
 IF(E3139&lt;=45,"36-45",
 IF(E3139&lt;=60,"46-60",
 "60+"))))</f>
        <v>46-60</v>
      </c>
      <c r="P3139" t="str">
        <f t="shared" ref="P3139:P3202" si="149">IF(F3139&lt;=3,"0-3 Years",
 IF(F3139&lt;=6,"4-6 Years",
 IF(F3139&lt;=9,"7-9 Years",
 "10+ Years")))</f>
        <v>10+ Years</v>
      </c>
      <c r="Q3139" t="str">
        <f>IF(B3139&lt;=500,"300-500",
 IF(B3139&lt;=650,"501-650",
 IF(B3139&lt;=750,"651-750",
 "751-850")))</f>
        <v>651-750</v>
      </c>
      <c r="R3139" t="str">
        <f>IF(L3139=1,"Customer already churned",
 IF(N3139&gt;=70,"Urgent attention required",
 IF(O3139="46-60","Focus retention efforts",
 IF(O3139="36-45","Extend retention strategies",
 IF(O3139="501-600","Engagement support required",
 IF(O3139="601-700","Monitor engagement",
 IF(AND(C3139="Germany",D3139="Female"),"Priority proactive retention",
 "General engagement")))))))</f>
        <v>Customer already churned</v>
      </c>
    </row>
    <row r="3140" spans="1:18" x14ac:dyDescent="0.35">
      <c r="A3140">
        <v>15701537</v>
      </c>
      <c r="B3140">
        <v>756</v>
      </c>
      <c r="C3140" t="s">
        <v>15</v>
      </c>
      <c r="D3140" t="s">
        <v>18</v>
      </c>
      <c r="E3140">
        <v>60</v>
      </c>
      <c r="F3140">
        <v>2</v>
      </c>
      <c r="G3140" s="3">
        <v>0</v>
      </c>
      <c r="H3140">
        <v>1</v>
      </c>
      <c r="I3140">
        <v>1</v>
      </c>
      <c r="J3140">
        <v>1</v>
      </c>
      <c r="K3140" s="5">
        <v>166513.49</v>
      </c>
      <c r="L3140">
        <v>1</v>
      </c>
      <c r="M3140" t="str">
        <f t="shared" si="147"/>
        <v>Churned</v>
      </c>
      <c r="N3140" s="7">
        <v>70.833333333333343</v>
      </c>
      <c r="O3140" s="10" t="str">
        <f t="shared" si="148"/>
        <v>46-60</v>
      </c>
      <c r="P3140" t="str">
        <f t="shared" si="149"/>
        <v>0-3 Years</v>
      </c>
      <c r="Q3140" t="str">
        <f>IF(B3140&lt;=500,"300-500",
 IF(B3140&lt;=650,"501-650",
 IF(B3140&lt;=750,"651-750",
 "751-850")))</f>
        <v>751-850</v>
      </c>
      <c r="R3140" t="str">
        <f>IF(L3140=1,"Customer already churned",
 IF(N3140&gt;=70,"Urgent attention required",
 IF(O3140="46-60","Focus retention efforts",
 IF(O3140="36-45","Extend retention strategies",
 IF(O3140="501-600","Engagement support required",
 IF(O3140="601-700","Monitor engagement",
 IF(AND(C3140="Germany",D3140="Female"),"Priority proactive retention",
 "General engagement")))))))</f>
        <v>Customer already churned</v>
      </c>
    </row>
    <row r="3141" spans="1:18" x14ac:dyDescent="0.35">
      <c r="A3141">
        <v>15736228</v>
      </c>
      <c r="B3141">
        <v>645</v>
      </c>
      <c r="C3141" t="s">
        <v>15</v>
      </c>
      <c r="D3141" t="s">
        <v>16</v>
      </c>
      <c r="E3141">
        <v>40</v>
      </c>
      <c r="F3141">
        <v>3</v>
      </c>
      <c r="G3141" s="3">
        <v>129596.77</v>
      </c>
      <c r="H3141">
        <v>1</v>
      </c>
      <c r="I3141">
        <v>1</v>
      </c>
      <c r="J3141">
        <v>1</v>
      </c>
      <c r="K3141" s="5">
        <v>103232.6</v>
      </c>
      <c r="L3141">
        <v>0</v>
      </c>
      <c r="M3141" t="str">
        <f t="shared" si="147"/>
        <v xml:space="preserve"> Reatined</v>
      </c>
      <c r="N3141" s="7">
        <v>16.666666666666661</v>
      </c>
      <c r="O3141" s="10" t="str">
        <f t="shared" si="148"/>
        <v>36-45</v>
      </c>
      <c r="P3141" t="str">
        <f t="shared" si="149"/>
        <v>0-3 Years</v>
      </c>
      <c r="Q3141" t="str">
        <f>IF(B3141&lt;=500,"300-500",
 IF(B3141&lt;=650,"501-650",
 IF(B3141&lt;=750,"651-750",
 "751-850")))</f>
        <v>501-650</v>
      </c>
      <c r="R3141" t="str">
        <f>IF(L3141=1,"Customer already churned",
 IF(N3141&gt;=70,"Urgent attention required",
 IF(O3141="46-60","Focus retention efforts",
 IF(O3141="36-45","Extend retention strategies",
 IF(O3141="501-600","Engagement support required",
 IF(O3141="601-700","Monitor engagement",
 IF(AND(C3141="Germany",D3141="Female"),"Priority proactive retention",
 "General engagement")))))))</f>
        <v>Extend retention strategies</v>
      </c>
    </row>
    <row r="3142" spans="1:18" x14ac:dyDescent="0.35">
      <c r="A3142">
        <v>15780572</v>
      </c>
      <c r="B3142">
        <v>653</v>
      </c>
      <c r="C3142" t="s">
        <v>17</v>
      </c>
      <c r="D3142" t="s">
        <v>18</v>
      </c>
      <c r="E3142">
        <v>30</v>
      </c>
      <c r="F3142">
        <v>4</v>
      </c>
      <c r="G3142" s="3">
        <v>0</v>
      </c>
      <c r="H3142">
        <v>2</v>
      </c>
      <c r="I3142">
        <v>1</v>
      </c>
      <c r="J3142">
        <v>0</v>
      </c>
      <c r="K3142" s="5">
        <v>120736.04</v>
      </c>
      <c r="L3142">
        <v>0</v>
      </c>
      <c r="M3142" t="str">
        <f t="shared" si="147"/>
        <v xml:space="preserve"> Reatined</v>
      </c>
      <c r="N3142" s="7">
        <v>33.333333333333329</v>
      </c>
      <c r="O3142" s="10" t="str">
        <f t="shared" si="148"/>
        <v>26-35</v>
      </c>
      <c r="P3142" t="str">
        <f t="shared" si="149"/>
        <v>4-6 Years</v>
      </c>
      <c r="Q3142" t="str">
        <f>IF(B3142&lt;=500,"300-500",
 IF(B3142&lt;=650,"501-650",
 IF(B3142&lt;=750,"651-750",
 "751-850")))</f>
        <v>651-750</v>
      </c>
      <c r="R3142" t="str">
        <f>IF(L3142=1,"Customer already churned",
 IF(N3142&gt;=70,"Urgent attention required",
 IF(O3142="46-60","Focus retention efforts",
 IF(O3142="36-45","Extend retention strategies",
 IF(O3142="501-600","Engagement support required",
 IF(O3142="601-700","Monitor engagement",
 IF(AND(C3142="Germany",D3142="Female"),"Priority proactive retention",
 "General engagement")))))))</f>
        <v>General engagement</v>
      </c>
    </row>
    <row r="3143" spans="1:18" x14ac:dyDescent="0.35">
      <c r="A3143">
        <v>15769596</v>
      </c>
      <c r="B3143">
        <v>710</v>
      </c>
      <c r="C3143" t="s">
        <v>19</v>
      </c>
      <c r="D3143" t="s">
        <v>16</v>
      </c>
      <c r="E3143">
        <v>24</v>
      </c>
      <c r="F3143">
        <v>2</v>
      </c>
      <c r="G3143" s="3">
        <v>110407.44</v>
      </c>
      <c r="H3143">
        <v>2</v>
      </c>
      <c r="I3143">
        <v>0</v>
      </c>
      <c r="J3143">
        <v>0</v>
      </c>
      <c r="K3143" s="5">
        <v>15832.43</v>
      </c>
      <c r="L3143">
        <v>1</v>
      </c>
      <c r="M3143" t="str">
        <f t="shared" si="147"/>
        <v>Churned</v>
      </c>
      <c r="N3143" s="7">
        <v>54.166666666666657</v>
      </c>
      <c r="O3143" s="10" t="str">
        <f t="shared" si="148"/>
        <v>18-25</v>
      </c>
      <c r="P3143" t="str">
        <f t="shared" si="149"/>
        <v>0-3 Years</v>
      </c>
      <c r="Q3143" t="str">
        <f>IF(B3143&lt;=500,"300-500",
 IF(B3143&lt;=650,"501-650",
 IF(B3143&lt;=750,"651-750",
 "751-850")))</f>
        <v>651-750</v>
      </c>
      <c r="R3143" t="str">
        <f>IF(L3143=1,"Customer already churned",
 IF(N3143&gt;=70,"Urgent attention required",
 IF(O3143="46-60","Focus retention efforts",
 IF(O3143="36-45","Extend retention strategies",
 IF(O3143="501-600","Engagement support required",
 IF(O3143="601-700","Monitor engagement",
 IF(AND(C3143="Germany",D3143="Female"),"Priority proactive retention",
 "General engagement")))))))</f>
        <v>Customer already churned</v>
      </c>
    </row>
    <row r="3144" spans="1:18" x14ac:dyDescent="0.35">
      <c r="A3144">
        <v>15586996</v>
      </c>
      <c r="B3144">
        <v>697</v>
      </c>
      <c r="C3144" t="s">
        <v>15</v>
      </c>
      <c r="D3144" t="s">
        <v>16</v>
      </c>
      <c r="E3144">
        <v>76</v>
      </c>
      <c r="F3144">
        <v>7</v>
      </c>
      <c r="G3144" s="3">
        <v>0</v>
      </c>
      <c r="H3144">
        <v>2</v>
      </c>
      <c r="I3144">
        <v>0</v>
      </c>
      <c r="J3144">
        <v>1</v>
      </c>
      <c r="K3144" s="5">
        <v>188772.45</v>
      </c>
      <c r="L3144">
        <v>0</v>
      </c>
      <c r="M3144" t="str">
        <f t="shared" si="147"/>
        <v xml:space="preserve"> Reatined</v>
      </c>
      <c r="N3144" s="7">
        <v>37.5</v>
      </c>
      <c r="O3144" s="10" t="str">
        <f t="shared" si="148"/>
        <v>60+</v>
      </c>
      <c r="P3144" t="str">
        <f t="shared" si="149"/>
        <v>7-9 Years</v>
      </c>
      <c r="Q3144" t="str">
        <f>IF(B3144&lt;=500,"300-500",
 IF(B3144&lt;=650,"501-650",
 IF(B3144&lt;=750,"651-750",
 "751-850")))</f>
        <v>651-750</v>
      </c>
      <c r="R3144" t="str">
        <f>IF(L3144=1,"Customer already churned",
 IF(N3144&gt;=70,"Urgent attention required",
 IF(O3144="46-60","Focus retention efforts",
 IF(O3144="36-45","Extend retention strategies",
 IF(O3144="501-600","Engagement support required",
 IF(O3144="601-700","Monitor engagement",
 IF(AND(C3144="Germany",D3144="Female"),"Priority proactive retention",
 "General engagement")))))))</f>
        <v>General engagement</v>
      </c>
    </row>
    <row r="3145" spans="1:18" x14ac:dyDescent="0.35">
      <c r="A3145">
        <v>15722061</v>
      </c>
      <c r="B3145">
        <v>619</v>
      </c>
      <c r="C3145" t="s">
        <v>19</v>
      </c>
      <c r="D3145" t="s">
        <v>16</v>
      </c>
      <c r="E3145">
        <v>41</v>
      </c>
      <c r="F3145">
        <v>8</v>
      </c>
      <c r="G3145" s="3">
        <v>142015.76</v>
      </c>
      <c r="H3145">
        <v>2</v>
      </c>
      <c r="I3145">
        <v>1</v>
      </c>
      <c r="J3145">
        <v>0</v>
      </c>
      <c r="K3145" s="5">
        <v>114323.66</v>
      </c>
      <c r="L3145">
        <v>0</v>
      </c>
      <c r="M3145" t="str">
        <f t="shared" si="147"/>
        <v xml:space="preserve"> Reatined</v>
      </c>
      <c r="N3145" s="7">
        <v>20.833333333333339</v>
      </c>
      <c r="O3145" s="10" t="str">
        <f t="shared" si="148"/>
        <v>36-45</v>
      </c>
      <c r="P3145" t="str">
        <f t="shared" si="149"/>
        <v>7-9 Years</v>
      </c>
      <c r="Q3145" t="str">
        <f>IF(B3145&lt;=500,"300-500",
 IF(B3145&lt;=650,"501-650",
 IF(B3145&lt;=750,"651-750",
 "751-850")))</f>
        <v>501-650</v>
      </c>
      <c r="R3145" t="str">
        <f>IF(L3145=1,"Customer already churned",
 IF(N3145&gt;=70,"Urgent attention required",
 IF(O3145="46-60","Focus retention efforts",
 IF(O3145="36-45","Extend retention strategies",
 IF(O3145="501-600","Engagement support required",
 IF(O3145="601-700","Monitor engagement",
 IF(AND(C3145="Germany",D3145="Female"),"Priority proactive retention",
 "General engagement")))))))</f>
        <v>Extend retention strategies</v>
      </c>
    </row>
    <row r="3146" spans="1:18" x14ac:dyDescent="0.35">
      <c r="A3146">
        <v>15638003</v>
      </c>
      <c r="B3146">
        <v>648</v>
      </c>
      <c r="C3146" t="s">
        <v>17</v>
      </c>
      <c r="D3146" t="s">
        <v>18</v>
      </c>
      <c r="E3146">
        <v>55</v>
      </c>
      <c r="F3146">
        <v>1</v>
      </c>
      <c r="G3146" s="3">
        <v>81370.070000000007</v>
      </c>
      <c r="H3146">
        <v>1</v>
      </c>
      <c r="I3146">
        <v>0</v>
      </c>
      <c r="J3146">
        <v>1</v>
      </c>
      <c r="K3146" s="5">
        <v>181534.04</v>
      </c>
      <c r="L3146">
        <v>0</v>
      </c>
      <c r="M3146" t="str">
        <f t="shared" si="147"/>
        <v xml:space="preserve"> Reatined</v>
      </c>
      <c r="N3146" s="7">
        <v>66.666666666666657</v>
      </c>
      <c r="O3146" s="10" t="str">
        <f t="shared" si="148"/>
        <v>46-60</v>
      </c>
      <c r="P3146" t="str">
        <f t="shared" si="149"/>
        <v>0-3 Years</v>
      </c>
      <c r="Q3146" t="str">
        <f>IF(B3146&lt;=500,"300-500",
 IF(B3146&lt;=650,"501-650",
 IF(B3146&lt;=750,"651-750",
 "751-850")))</f>
        <v>501-650</v>
      </c>
      <c r="R3146" t="str">
        <f>IF(L3146=1,"Customer already churned",
 IF(N3146&gt;=70,"Urgent attention required",
 IF(O3146="46-60","Focus retention efforts",
 IF(O3146="36-45","Extend retention strategies",
 IF(O3146="501-600","Engagement support required",
 IF(O3146="601-700","Monitor engagement",
 IF(AND(C3146="Germany",D3146="Female"),"Priority proactive retention",
 "General engagement")))))))</f>
        <v>Focus retention efforts</v>
      </c>
    </row>
    <row r="3147" spans="1:18" x14ac:dyDescent="0.35">
      <c r="A3147">
        <v>15775590</v>
      </c>
      <c r="B3147">
        <v>482</v>
      </c>
      <c r="C3147" t="s">
        <v>19</v>
      </c>
      <c r="D3147" t="s">
        <v>16</v>
      </c>
      <c r="E3147">
        <v>48</v>
      </c>
      <c r="F3147">
        <v>2</v>
      </c>
      <c r="G3147" s="3">
        <v>69329.47</v>
      </c>
      <c r="H3147">
        <v>1</v>
      </c>
      <c r="I3147">
        <v>0</v>
      </c>
      <c r="J3147">
        <v>0</v>
      </c>
      <c r="K3147" s="5">
        <v>102640.52</v>
      </c>
      <c r="L3147">
        <v>1</v>
      </c>
      <c r="M3147" t="str">
        <f t="shared" si="147"/>
        <v>Churned</v>
      </c>
      <c r="N3147" s="7">
        <v>70.833333333333343</v>
      </c>
      <c r="O3147" s="10" t="str">
        <f t="shared" si="148"/>
        <v>46-60</v>
      </c>
      <c r="P3147" t="str">
        <f t="shared" si="149"/>
        <v>0-3 Years</v>
      </c>
      <c r="Q3147" t="str">
        <f>IF(B3147&lt;=500,"300-500",
 IF(B3147&lt;=650,"501-650",
 IF(B3147&lt;=750,"651-750",
 "751-850")))</f>
        <v>300-500</v>
      </c>
      <c r="R3147" t="str">
        <f>IF(L3147=1,"Customer already churned",
 IF(N3147&gt;=70,"Urgent attention required",
 IF(O3147="46-60","Focus retention efforts",
 IF(O3147="36-45","Extend retention strategies",
 IF(O3147="501-600","Engagement support required",
 IF(O3147="601-700","Monitor engagement",
 IF(AND(C3147="Germany",D3147="Female"),"Priority proactive retention",
 "General engagement")))))))</f>
        <v>Customer already churned</v>
      </c>
    </row>
    <row r="3148" spans="1:18" x14ac:dyDescent="0.35">
      <c r="A3148">
        <v>15730688</v>
      </c>
      <c r="B3148">
        <v>548</v>
      </c>
      <c r="C3148" t="s">
        <v>15</v>
      </c>
      <c r="D3148" t="s">
        <v>16</v>
      </c>
      <c r="E3148">
        <v>28</v>
      </c>
      <c r="F3148">
        <v>8</v>
      </c>
      <c r="G3148" s="3">
        <v>116755.5</v>
      </c>
      <c r="H3148">
        <v>2</v>
      </c>
      <c r="I3148">
        <v>1</v>
      </c>
      <c r="J3148">
        <v>1</v>
      </c>
      <c r="K3148" s="5">
        <v>158585.17000000001</v>
      </c>
      <c r="L3148">
        <v>1</v>
      </c>
      <c r="M3148" t="str">
        <f t="shared" si="147"/>
        <v>Churned</v>
      </c>
      <c r="N3148" s="7">
        <v>0</v>
      </c>
      <c r="O3148" s="10" t="str">
        <f t="shared" si="148"/>
        <v>26-35</v>
      </c>
      <c r="P3148" t="str">
        <f t="shared" si="149"/>
        <v>7-9 Years</v>
      </c>
      <c r="Q3148" t="str">
        <f>IF(B3148&lt;=500,"300-500",
 IF(B3148&lt;=650,"501-650",
 IF(B3148&lt;=750,"651-750",
 "751-850")))</f>
        <v>501-650</v>
      </c>
      <c r="R3148" t="str">
        <f>IF(L3148=1,"Customer already churned",
 IF(N3148&gt;=70,"Urgent attention required",
 IF(O3148="46-60","Focus retention efforts",
 IF(O3148="36-45","Extend retention strategies",
 IF(O3148="501-600","Engagement support required",
 IF(O3148="601-700","Monitor engagement",
 IF(AND(C3148="Germany",D3148="Female"),"Priority proactive retention",
 "General engagement")))))))</f>
        <v>Customer already churned</v>
      </c>
    </row>
    <row r="3149" spans="1:18" x14ac:dyDescent="0.35">
      <c r="A3149">
        <v>15753102</v>
      </c>
      <c r="B3149">
        <v>752</v>
      </c>
      <c r="C3149" t="s">
        <v>17</v>
      </c>
      <c r="D3149" t="s">
        <v>18</v>
      </c>
      <c r="E3149">
        <v>44</v>
      </c>
      <c r="F3149">
        <v>6</v>
      </c>
      <c r="G3149" s="3">
        <v>83870.33</v>
      </c>
      <c r="H3149">
        <v>1</v>
      </c>
      <c r="I3149">
        <v>1</v>
      </c>
      <c r="J3149">
        <v>0</v>
      </c>
      <c r="K3149" s="5">
        <v>178722.24</v>
      </c>
      <c r="L3149">
        <v>0</v>
      </c>
      <c r="M3149" t="str">
        <f t="shared" si="147"/>
        <v xml:space="preserve"> Reatined</v>
      </c>
      <c r="N3149" s="7">
        <v>37.5</v>
      </c>
      <c r="O3149" s="10" t="str">
        <f t="shared" si="148"/>
        <v>36-45</v>
      </c>
      <c r="P3149" t="str">
        <f t="shared" si="149"/>
        <v>4-6 Years</v>
      </c>
      <c r="Q3149" t="str">
        <f>IF(B3149&lt;=500,"300-500",
 IF(B3149&lt;=650,"501-650",
 IF(B3149&lt;=750,"651-750",
 "751-850")))</f>
        <v>751-850</v>
      </c>
      <c r="R3149" t="str">
        <f>IF(L3149=1,"Customer already churned",
 IF(N3149&gt;=70,"Urgent attention required",
 IF(O3149="46-60","Focus retention efforts",
 IF(O3149="36-45","Extend retention strategies",
 IF(O3149="501-600","Engagement support required",
 IF(O3149="601-700","Monitor engagement",
 IF(AND(C3149="Germany",D3149="Female"),"Priority proactive retention",
 "General engagement")))))))</f>
        <v>Extend retention strategies</v>
      </c>
    </row>
    <row r="3150" spans="1:18" x14ac:dyDescent="0.35">
      <c r="A3150">
        <v>15810075</v>
      </c>
      <c r="B3150">
        <v>648</v>
      </c>
      <c r="C3150" t="s">
        <v>15</v>
      </c>
      <c r="D3150" t="s">
        <v>16</v>
      </c>
      <c r="E3150">
        <v>39</v>
      </c>
      <c r="F3150">
        <v>6</v>
      </c>
      <c r="G3150" s="3">
        <v>130694.89</v>
      </c>
      <c r="H3150">
        <v>2</v>
      </c>
      <c r="I3150">
        <v>1</v>
      </c>
      <c r="J3150">
        <v>1</v>
      </c>
      <c r="K3150" s="5">
        <v>153955.38</v>
      </c>
      <c r="L3150">
        <v>1</v>
      </c>
      <c r="M3150" t="str">
        <f t="shared" si="147"/>
        <v>Churned</v>
      </c>
      <c r="N3150" s="7">
        <v>0</v>
      </c>
      <c r="O3150" s="10" t="str">
        <f t="shared" si="148"/>
        <v>36-45</v>
      </c>
      <c r="P3150" t="str">
        <f t="shared" si="149"/>
        <v>4-6 Years</v>
      </c>
      <c r="Q3150" t="str">
        <f>IF(B3150&lt;=500,"300-500",
 IF(B3150&lt;=650,"501-650",
 IF(B3150&lt;=750,"651-750",
 "751-850")))</f>
        <v>501-650</v>
      </c>
      <c r="R3150" t="str">
        <f>IF(L3150=1,"Customer already churned",
 IF(N3150&gt;=70,"Urgent attention required",
 IF(O3150="46-60","Focus retention efforts",
 IF(O3150="36-45","Extend retention strategies",
 IF(O3150="501-600","Engagement support required",
 IF(O3150="601-700","Monitor engagement",
 IF(AND(C3150="Germany",D3150="Female"),"Priority proactive retention",
 "General engagement")))))))</f>
        <v>Customer already churned</v>
      </c>
    </row>
    <row r="3151" spans="1:18" x14ac:dyDescent="0.35">
      <c r="A3151">
        <v>15723373</v>
      </c>
      <c r="B3151">
        <v>643</v>
      </c>
      <c r="C3151" t="s">
        <v>17</v>
      </c>
      <c r="D3151" t="s">
        <v>16</v>
      </c>
      <c r="E3151">
        <v>34</v>
      </c>
      <c r="F3151">
        <v>8</v>
      </c>
      <c r="G3151" s="3">
        <v>117451.47</v>
      </c>
      <c r="H3151">
        <v>1</v>
      </c>
      <c r="I3151">
        <v>1</v>
      </c>
      <c r="J3151">
        <v>0</v>
      </c>
      <c r="K3151" s="5">
        <v>65374.86</v>
      </c>
      <c r="L3151">
        <v>0</v>
      </c>
      <c r="M3151" t="str">
        <f t="shared" si="147"/>
        <v xml:space="preserve"> Reatined</v>
      </c>
      <c r="N3151" s="7">
        <v>37.5</v>
      </c>
      <c r="O3151" s="10" t="str">
        <f t="shared" si="148"/>
        <v>26-35</v>
      </c>
      <c r="P3151" t="str">
        <f t="shared" si="149"/>
        <v>7-9 Years</v>
      </c>
      <c r="Q3151" t="str">
        <f>IF(B3151&lt;=500,"300-500",
 IF(B3151&lt;=650,"501-650",
 IF(B3151&lt;=750,"651-750",
 "751-850")))</f>
        <v>501-650</v>
      </c>
      <c r="R3151" t="str">
        <f>IF(L3151=1,"Customer already churned",
 IF(N3151&gt;=70,"Urgent attention required",
 IF(O3151="46-60","Focus retention efforts",
 IF(O3151="36-45","Extend retention strategies",
 IF(O3151="501-600","Engagement support required",
 IF(O3151="601-700","Monitor engagement",
 IF(AND(C3151="Germany",D3151="Female"),"Priority proactive retention",
 "General engagement")))))))</f>
        <v>General engagement</v>
      </c>
    </row>
    <row r="3152" spans="1:18" x14ac:dyDescent="0.35">
      <c r="A3152">
        <v>15795298</v>
      </c>
      <c r="B3152">
        <v>573</v>
      </c>
      <c r="C3152" t="s">
        <v>19</v>
      </c>
      <c r="D3152" t="s">
        <v>16</v>
      </c>
      <c r="E3152">
        <v>35</v>
      </c>
      <c r="F3152">
        <v>9</v>
      </c>
      <c r="G3152" s="3">
        <v>206868.78</v>
      </c>
      <c r="H3152">
        <v>2</v>
      </c>
      <c r="I3152">
        <v>0</v>
      </c>
      <c r="J3152">
        <v>1</v>
      </c>
      <c r="K3152" s="5">
        <v>102986.15</v>
      </c>
      <c r="L3152">
        <v>0</v>
      </c>
      <c r="M3152" t="str">
        <f t="shared" si="147"/>
        <v xml:space="preserve"> Reatined</v>
      </c>
      <c r="N3152" s="7">
        <v>8.3333333333333321</v>
      </c>
      <c r="O3152" s="10" t="str">
        <f t="shared" si="148"/>
        <v>26-35</v>
      </c>
      <c r="P3152" t="str">
        <f t="shared" si="149"/>
        <v>7-9 Years</v>
      </c>
      <c r="Q3152" t="str">
        <f>IF(B3152&lt;=500,"300-500",
 IF(B3152&lt;=650,"501-650",
 IF(B3152&lt;=750,"651-750",
 "751-850")))</f>
        <v>501-650</v>
      </c>
      <c r="R3152" t="str">
        <f>IF(L3152=1,"Customer already churned",
 IF(N3152&gt;=70,"Urgent attention required",
 IF(O3152="46-60","Focus retention efforts",
 IF(O3152="36-45","Extend retention strategies",
 IF(O3152="501-600","Engagement support required",
 IF(O3152="601-700","Monitor engagement",
 IF(AND(C3152="Germany",D3152="Female"),"Priority proactive retention",
 "General engagement")))))))</f>
        <v>Priority proactive retention</v>
      </c>
    </row>
    <row r="3153" spans="1:18" x14ac:dyDescent="0.35">
      <c r="A3153">
        <v>15584320</v>
      </c>
      <c r="B3153">
        <v>686</v>
      </c>
      <c r="C3153" t="s">
        <v>15</v>
      </c>
      <c r="D3153" t="s">
        <v>16</v>
      </c>
      <c r="E3153">
        <v>39</v>
      </c>
      <c r="F3153">
        <v>3</v>
      </c>
      <c r="G3153" s="3">
        <v>111695.62</v>
      </c>
      <c r="H3153">
        <v>1</v>
      </c>
      <c r="I3153">
        <v>0</v>
      </c>
      <c r="J3153">
        <v>0</v>
      </c>
      <c r="K3153" s="5">
        <v>136643.84</v>
      </c>
      <c r="L3153">
        <v>0</v>
      </c>
      <c r="M3153" t="str">
        <f t="shared" si="147"/>
        <v xml:space="preserve"> Reatined</v>
      </c>
      <c r="N3153" s="7">
        <v>45.833333333333329</v>
      </c>
      <c r="O3153" s="10" t="str">
        <f t="shared" si="148"/>
        <v>36-45</v>
      </c>
      <c r="P3153" t="str">
        <f t="shared" si="149"/>
        <v>0-3 Years</v>
      </c>
      <c r="Q3153" t="str">
        <f>IF(B3153&lt;=500,"300-500",
 IF(B3153&lt;=650,"501-650",
 IF(B3153&lt;=750,"651-750",
 "751-850")))</f>
        <v>651-750</v>
      </c>
      <c r="R3153" t="str">
        <f>IF(L3153=1,"Customer already churned",
 IF(N3153&gt;=70,"Urgent attention required",
 IF(O3153="46-60","Focus retention efforts",
 IF(O3153="36-45","Extend retention strategies",
 IF(O3153="501-600","Engagement support required",
 IF(O3153="601-700","Monitor engagement",
 IF(AND(C3153="Germany",D3153="Female"),"Priority proactive retention",
 "General engagement")))))))</f>
        <v>Extend retention strategies</v>
      </c>
    </row>
    <row r="3154" spans="1:18" x14ac:dyDescent="0.35">
      <c r="A3154">
        <v>15724161</v>
      </c>
      <c r="B3154">
        <v>644</v>
      </c>
      <c r="C3154" t="s">
        <v>15</v>
      </c>
      <c r="D3154" t="s">
        <v>16</v>
      </c>
      <c r="E3154">
        <v>40</v>
      </c>
      <c r="F3154">
        <v>9</v>
      </c>
      <c r="G3154" s="3">
        <v>137285.26</v>
      </c>
      <c r="H3154">
        <v>4</v>
      </c>
      <c r="I3154">
        <v>1</v>
      </c>
      <c r="J3154">
        <v>0</v>
      </c>
      <c r="K3154" s="5">
        <v>77063.63</v>
      </c>
      <c r="L3154">
        <v>1</v>
      </c>
      <c r="M3154" t="str">
        <f t="shared" si="147"/>
        <v>Churned</v>
      </c>
      <c r="N3154" s="7">
        <v>20.833333333333339</v>
      </c>
      <c r="O3154" s="10" t="str">
        <f t="shared" si="148"/>
        <v>36-45</v>
      </c>
      <c r="P3154" t="str">
        <f t="shared" si="149"/>
        <v>7-9 Years</v>
      </c>
      <c r="Q3154" t="str">
        <f>IF(B3154&lt;=500,"300-500",
 IF(B3154&lt;=650,"501-650",
 IF(B3154&lt;=750,"651-750",
 "751-850")))</f>
        <v>501-650</v>
      </c>
      <c r="R3154" t="str">
        <f>IF(L3154=1,"Customer already churned",
 IF(N3154&gt;=70,"Urgent attention required",
 IF(O3154="46-60","Focus retention efforts",
 IF(O3154="36-45","Extend retention strategies",
 IF(O3154="501-600","Engagement support required",
 IF(O3154="601-700","Monitor engagement",
 IF(AND(C3154="Germany",D3154="Female"),"Priority proactive retention",
 "General engagement")))))))</f>
        <v>Customer already churned</v>
      </c>
    </row>
    <row r="3155" spans="1:18" x14ac:dyDescent="0.35">
      <c r="A3155">
        <v>15750056</v>
      </c>
      <c r="B3155">
        <v>702</v>
      </c>
      <c r="C3155" t="s">
        <v>15</v>
      </c>
      <c r="D3155" t="s">
        <v>16</v>
      </c>
      <c r="E3155">
        <v>29</v>
      </c>
      <c r="F3155">
        <v>6</v>
      </c>
      <c r="G3155" s="3">
        <v>149218.39000000001</v>
      </c>
      <c r="H3155">
        <v>1</v>
      </c>
      <c r="I3155">
        <v>1</v>
      </c>
      <c r="J3155">
        <v>1</v>
      </c>
      <c r="K3155" s="5">
        <v>9633.01</v>
      </c>
      <c r="L3155">
        <v>0</v>
      </c>
      <c r="M3155" t="str">
        <f t="shared" si="147"/>
        <v xml:space="preserve"> Reatined</v>
      </c>
      <c r="N3155" s="7">
        <v>16.666666666666661</v>
      </c>
      <c r="O3155" s="10" t="str">
        <f t="shared" si="148"/>
        <v>26-35</v>
      </c>
      <c r="P3155" t="str">
        <f t="shared" si="149"/>
        <v>4-6 Years</v>
      </c>
      <c r="Q3155" t="str">
        <f>IF(B3155&lt;=500,"300-500",
 IF(B3155&lt;=650,"501-650",
 IF(B3155&lt;=750,"651-750",
 "751-850")))</f>
        <v>651-750</v>
      </c>
      <c r="R3155" t="str">
        <f>IF(L3155=1,"Customer already churned",
 IF(N3155&gt;=70,"Urgent attention required",
 IF(O3155="46-60","Focus retention efforts",
 IF(O3155="36-45","Extend retention strategies",
 IF(O3155="501-600","Engagement support required",
 IF(O3155="601-700","Monitor engagement",
 IF(AND(C3155="Germany",D3155="Female"),"Priority proactive retention",
 "General engagement")))))))</f>
        <v>General engagement</v>
      </c>
    </row>
    <row r="3156" spans="1:18" x14ac:dyDescent="0.35">
      <c r="A3156">
        <v>15609637</v>
      </c>
      <c r="B3156">
        <v>652</v>
      </c>
      <c r="C3156" t="s">
        <v>15</v>
      </c>
      <c r="D3156" t="s">
        <v>18</v>
      </c>
      <c r="E3156">
        <v>51</v>
      </c>
      <c r="F3156">
        <v>7</v>
      </c>
      <c r="G3156" s="3">
        <v>0</v>
      </c>
      <c r="H3156">
        <v>2</v>
      </c>
      <c r="I3156">
        <v>0</v>
      </c>
      <c r="J3156">
        <v>1</v>
      </c>
      <c r="K3156" s="5">
        <v>43496.36</v>
      </c>
      <c r="L3156">
        <v>0</v>
      </c>
      <c r="M3156" t="str">
        <f t="shared" si="147"/>
        <v xml:space="preserve"> Reatined</v>
      </c>
      <c r="N3156" s="7">
        <v>37.5</v>
      </c>
      <c r="O3156" s="10" t="str">
        <f t="shared" si="148"/>
        <v>46-60</v>
      </c>
      <c r="P3156" t="str">
        <f t="shared" si="149"/>
        <v>7-9 Years</v>
      </c>
      <c r="Q3156" t="str">
        <f>IF(B3156&lt;=500,"300-500",
 IF(B3156&lt;=650,"501-650",
 IF(B3156&lt;=750,"651-750",
 "751-850")))</f>
        <v>651-750</v>
      </c>
      <c r="R3156" t="str">
        <f>IF(L3156=1,"Customer already churned",
 IF(N3156&gt;=70,"Urgent attention required",
 IF(O3156="46-60","Focus retention efforts",
 IF(O3156="36-45","Extend retention strategies",
 IF(O3156="501-600","Engagement support required",
 IF(O3156="601-700","Monitor engagement",
 IF(AND(C3156="Germany",D3156="Female"),"Priority proactive retention",
 "General engagement")))))))</f>
        <v>Focus retention efforts</v>
      </c>
    </row>
    <row r="3157" spans="1:18" x14ac:dyDescent="0.35">
      <c r="A3157">
        <v>15794493</v>
      </c>
      <c r="B3157">
        <v>641</v>
      </c>
      <c r="C3157" t="s">
        <v>17</v>
      </c>
      <c r="D3157" t="s">
        <v>18</v>
      </c>
      <c r="E3157">
        <v>32</v>
      </c>
      <c r="F3157">
        <v>7</v>
      </c>
      <c r="G3157" s="3">
        <v>0</v>
      </c>
      <c r="H3157">
        <v>2</v>
      </c>
      <c r="I3157">
        <v>1</v>
      </c>
      <c r="J3157">
        <v>1</v>
      </c>
      <c r="K3157" s="5">
        <v>24267.279999999999</v>
      </c>
      <c r="L3157">
        <v>0</v>
      </c>
      <c r="M3157" t="str">
        <f t="shared" si="147"/>
        <v xml:space="preserve"> Reatined</v>
      </c>
      <c r="N3157" s="7">
        <v>12.5</v>
      </c>
      <c r="O3157" s="10" t="str">
        <f t="shared" si="148"/>
        <v>26-35</v>
      </c>
      <c r="P3157" t="str">
        <f t="shared" si="149"/>
        <v>7-9 Years</v>
      </c>
      <c r="Q3157" t="str">
        <f>IF(B3157&lt;=500,"300-500",
 IF(B3157&lt;=650,"501-650",
 IF(B3157&lt;=750,"651-750",
 "751-850")))</f>
        <v>501-650</v>
      </c>
      <c r="R3157" t="str">
        <f>IF(L3157=1,"Customer already churned",
 IF(N3157&gt;=70,"Urgent attention required",
 IF(O3157="46-60","Focus retention efforts",
 IF(O3157="36-45","Extend retention strategies",
 IF(O3157="501-600","Engagement support required",
 IF(O3157="601-700","Monitor engagement",
 IF(AND(C3157="Germany",D3157="Female"),"Priority proactive retention",
 "General engagement")))))))</f>
        <v>General engagement</v>
      </c>
    </row>
    <row r="3158" spans="1:18" x14ac:dyDescent="0.35">
      <c r="A3158">
        <v>15569641</v>
      </c>
      <c r="B3158">
        <v>692</v>
      </c>
      <c r="C3158" t="s">
        <v>19</v>
      </c>
      <c r="D3158" t="s">
        <v>16</v>
      </c>
      <c r="E3158">
        <v>41</v>
      </c>
      <c r="F3158">
        <v>8</v>
      </c>
      <c r="G3158" s="3">
        <v>130701.29</v>
      </c>
      <c r="H3158">
        <v>1</v>
      </c>
      <c r="I3158">
        <v>1</v>
      </c>
      <c r="J3158">
        <v>0</v>
      </c>
      <c r="K3158" s="5">
        <v>59354.239999999998</v>
      </c>
      <c r="L3158">
        <v>1</v>
      </c>
      <c r="M3158" t="str">
        <f t="shared" si="147"/>
        <v>Churned</v>
      </c>
      <c r="N3158" s="7">
        <v>37.5</v>
      </c>
      <c r="O3158" s="10" t="str">
        <f t="shared" si="148"/>
        <v>36-45</v>
      </c>
      <c r="P3158" t="str">
        <f t="shared" si="149"/>
        <v>7-9 Years</v>
      </c>
      <c r="Q3158" t="str">
        <f>IF(B3158&lt;=500,"300-500",
 IF(B3158&lt;=650,"501-650",
 IF(B3158&lt;=750,"651-750",
 "751-850")))</f>
        <v>651-750</v>
      </c>
      <c r="R3158" t="str">
        <f>IF(L3158=1,"Customer already churned",
 IF(N3158&gt;=70,"Urgent attention required",
 IF(O3158="46-60","Focus retention efforts",
 IF(O3158="36-45","Extend retention strategies",
 IF(O3158="501-600","Engagement support required",
 IF(O3158="601-700","Monitor engagement",
 IF(AND(C3158="Germany",D3158="Female"),"Priority proactive retention",
 "General engagement")))))))</f>
        <v>Customer already churned</v>
      </c>
    </row>
    <row r="3159" spans="1:18" x14ac:dyDescent="0.35">
      <c r="A3159">
        <v>15815236</v>
      </c>
      <c r="B3159">
        <v>574</v>
      </c>
      <c r="C3159" t="s">
        <v>17</v>
      </c>
      <c r="D3159" t="s">
        <v>18</v>
      </c>
      <c r="E3159">
        <v>34</v>
      </c>
      <c r="F3159">
        <v>5</v>
      </c>
      <c r="G3159" s="3">
        <v>0</v>
      </c>
      <c r="H3159">
        <v>2</v>
      </c>
      <c r="I3159">
        <v>0</v>
      </c>
      <c r="J3159">
        <v>0</v>
      </c>
      <c r="K3159" s="5">
        <v>28269.86</v>
      </c>
      <c r="L3159">
        <v>0</v>
      </c>
      <c r="M3159" t="str">
        <f t="shared" si="147"/>
        <v xml:space="preserve"> Reatined</v>
      </c>
      <c r="N3159" s="7">
        <v>41.666666666666671</v>
      </c>
      <c r="O3159" s="10" t="str">
        <f t="shared" si="148"/>
        <v>26-35</v>
      </c>
      <c r="P3159" t="str">
        <f t="shared" si="149"/>
        <v>4-6 Years</v>
      </c>
      <c r="Q3159" t="str">
        <f>IF(B3159&lt;=500,"300-500",
 IF(B3159&lt;=650,"501-650",
 IF(B3159&lt;=750,"651-750",
 "751-850")))</f>
        <v>501-650</v>
      </c>
      <c r="R3159" t="str">
        <f>IF(L3159=1,"Customer already churned",
 IF(N3159&gt;=70,"Urgent attention required",
 IF(O3159="46-60","Focus retention efforts",
 IF(O3159="36-45","Extend retention strategies",
 IF(O3159="501-600","Engagement support required",
 IF(O3159="601-700","Monitor engagement",
 IF(AND(C3159="Germany",D3159="Female"),"Priority proactive retention",
 "General engagement")))))))</f>
        <v>General engagement</v>
      </c>
    </row>
    <row r="3160" spans="1:18" x14ac:dyDescent="0.35">
      <c r="A3160">
        <v>15811177</v>
      </c>
      <c r="B3160">
        <v>643</v>
      </c>
      <c r="C3160" t="s">
        <v>15</v>
      </c>
      <c r="D3160" t="s">
        <v>16</v>
      </c>
      <c r="E3160">
        <v>31</v>
      </c>
      <c r="F3160">
        <v>3</v>
      </c>
      <c r="G3160" s="3">
        <v>167949.48</v>
      </c>
      <c r="H3160">
        <v>1</v>
      </c>
      <c r="I3160">
        <v>1</v>
      </c>
      <c r="J3160">
        <v>0</v>
      </c>
      <c r="K3160" s="5">
        <v>143162.34</v>
      </c>
      <c r="L3160">
        <v>0</v>
      </c>
      <c r="M3160" t="str">
        <f t="shared" si="147"/>
        <v xml:space="preserve"> Reatined</v>
      </c>
      <c r="N3160" s="7">
        <v>37.5</v>
      </c>
      <c r="O3160" s="10" t="str">
        <f t="shared" si="148"/>
        <v>26-35</v>
      </c>
      <c r="P3160" t="str">
        <f t="shared" si="149"/>
        <v>0-3 Years</v>
      </c>
      <c r="Q3160" t="str">
        <f>IF(B3160&lt;=500,"300-500",
 IF(B3160&lt;=650,"501-650",
 IF(B3160&lt;=750,"651-750",
 "751-850")))</f>
        <v>501-650</v>
      </c>
      <c r="R3160" t="str">
        <f>IF(L3160=1,"Customer already churned",
 IF(N3160&gt;=70,"Urgent attention required",
 IF(O3160="46-60","Focus retention efforts",
 IF(O3160="36-45","Extend retention strategies",
 IF(O3160="501-600","Engagement support required",
 IF(O3160="601-700","Monitor engagement",
 IF(AND(C3160="Germany",D3160="Female"),"Priority proactive retention",
 "General engagement")))))))</f>
        <v>General engagement</v>
      </c>
    </row>
    <row r="3161" spans="1:18" x14ac:dyDescent="0.35">
      <c r="A3161">
        <v>15680587</v>
      </c>
      <c r="B3161">
        <v>834</v>
      </c>
      <c r="C3161" t="s">
        <v>15</v>
      </c>
      <c r="D3161" t="s">
        <v>18</v>
      </c>
      <c r="E3161">
        <v>23</v>
      </c>
      <c r="F3161">
        <v>4</v>
      </c>
      <c r="G3161" s="3">
        <v>131254.81</v>
      </c>
      <c r="H3161">
        <v>1</v>
      </c>
      <c r="I3161">
        <v>1</v>
      </c>
      <c r="J3161">
        <v>0</v>
      </c>
      <c r="K3161" s="5">
        <v>20199.3</v>
      </c>
      <c r="L3161">
        <v>0</v>
      </c>
      <c r="M3161" t="str">
        <f t="shared" si="147"/>
        <v xml:space="preserve"> Reatined</v>
      </c>
      <c r="N3161" s="7">
        <v>37.5</v>
      </c>
      <c r="O3161" s="10" t="str">
        <f t="shared" si="148"/>
        <v>18-25</v>
      </c>
      <c r="P3161" t="str">
        <f t="shared" si="149"/>
        <v>4-6 Years</v>
      </c>
      <c r="Q3161" t="str">
        <f>IF(B3161&lt;=500,"300-500",
 IF(B3161&lt;=650,"501-650",
 IF(B3161&lt;=750,"651-750",
 "751-850")))</f>
        <v>751-850</v>
      </c>
      <c r="R3161" t="str">
        <f>IF(L3161=1,"Customer already churned",
 IF(N3161&gt;=70,"Urgent attention required",
 IF(O3161="46-60","Focus retention efforts",
 IF(O3161="36-45","Extend retention strategies",
 IF(O3161="501-600","Engagement support required",
 IF(O3161="601-700","Monitor engagement",
 IF(AND(C3161="Germany",D3161="Female"),"Priority proactive retention",
 "General engagement")))))))</f>
        <v>General engagement</v>
      </c>
    </row>
    <row r="3162" spans="1:18" x14ac:dyDescent="0.35">
      <c r="A3162">
        <v>15672821</v>
      </c>
      <c r="B3162">
        <v>591</v>
      </c>
      <c r="C3162" t="s">
        <v>15</v>
      </c>
      <c r="D3162" t="s">
        <v>18</v>
      </c>
      <c r="E3162">
        <v>28</v>
      </c>
      <c r="F3162">
        <v>5</v>
      </c>
      <c r="G3162" s="3">
        <v>0</v>
      </c>
      <c r="H3162">
        <v>2</v>
      </c>
      <c r="I3162">
        <v>1</v>
      </c>
      <c r="J3162">
        <v>1</v>
      </c>
      <c r="K3162" s="5">
        <v>48606.92</v>
      </c>
      <c r="L3162">
        <v>0</v>
      </c>
      <c r="M3162" t="str">
        <f t="shared" si="147"/>
        <v xml:space="preserve"> Reatined</v>
      </c>
      <c r="N3162" s="7">
        <v>12.5</v>
      </c>
      <c r="O3162" s="10" t="str">
        <f t="shared" si="148"/>
        <v>26-35</v>
      </c>
      <c r="P3162" t="str">
        <f t="shared" si="149"/>
        <v>4-6 Years</v>
      </c>
      <c r="Q3162" t="str">
        <f>IF(B3162&lt;=500,"300-500",
 IF(B3162&lt;=650,"501-650",
 IF(B3162&lt;=750,"651-750",
 "751-850")))</f>
        <v>501-650</v>
      </c>
      <c r="R3162" t="str">
        <f>IF(L3162=1,"Customer already churned",
 IF(N3162&gt;=70,"Urgent attention required",
 IF(O3162="46-60","Focus retention efforts",
 IF(O3162="36-45","Extend retention strategies",
 IF(O3162="501-600","Engagement support required",
 IF(O3162="601-700","Monitor engagement",
 IF(AND(C3162="Germany",D3162="Female"),"Priority proactive retention",
 "General engagement")))))))</f>
        <v>General engagement</v>
      </c>
    </row>
    <row r="3163" spans="1:18" x14ac:dyDescent="0.35">
      <c r="A3163">
        <v>15767681</v>
      </c>
      <c r="B3163">
        <v>470</v>
      </c>
      <c r="C3163" t="s">
        <v>17</v>
      </c>
      <c r="D3163" t="s">
        <v>18</v>
      </c>
      <c r="E3163">
        <v>34</v>
      </c>
      <c r="F3163">
        <v>9</v>
      </c>
      <c r="G3163" s="3">
        <v>0</v>
      </c>
      <c r="H3163">
        <v>2</v>
      </c>
      <c r="I3163">
        <v>0</v>
      </c>
      <c r="J3163">
        <v>1</v>
      </c>
      <c r="K3163" s="5">
        <v>89013.67</v>
      </c>
      <c r="L3163">
        <v>0</v>
      </c>
      <c r="M3163" t="str">
        <f t="shared" si="147"/>
        <v xml:space="preserve"> Reatined</v>
      </c>
      <c r="N3163" s="7">
        <v>20.833333333333339</v>
      </c>
      <c r="O3163" s="10" t="str">
        <f t="shared" si="148"/>
        <v>26-35</v>
      </c>
      <c r="P3163" t="str">
        <f t="shared" si="149"/>
        <v>7-9 Years</v>
      </c>
      <c r="Q3163" t="str">
        <f>IF(B3163&lt;=500,"300-500",
 IF(B3163&lt;=650,"501-650",
 IF(B3163&lt;=750,"651-750",
 "751-850")))</f>
        <v>300-500</v>
      </c>
      <c r="R3163" t="str">
        <f>IF(L3163=1,"Customer already churned",
 IF(N3163&gt;=70,"Urgent attention required",
 IF(O3163="46-60","Focus retention efforts",
 IF(O3163="36-45","Extend retention strategies",
 IF(O3163="501-600","Engagement support required",
 IF(O3163="601-700","Monitor engagement",
 IF(AND(C3163="Germany",D3163="Female"),"Priority proactive retention",
 "General engagement")))))))</f>
        <v>General engagement</v>
      </c>
    </row>
    <row r="3164" spans="1:18" x14ac:dyDescent="0.35">
      <c r="A3164">
        <v>15600379</v>
      </c>
      <c r="B3164">
        <v>608</v>
      </c>
      <c r="C3164" t="s">
        <v>17</v>
      </c>
      <c r="D3164" t="s">
        <v>18</v>
      </c>
      <c r="E3164">
        <v>34</v>
      </c>
      <c r="F3164">
        <v>7</v>
      </c>
      <c r="G3164" s="3">
        <v>86656.13</v>
      </c>
      <c r="H3164">
        <v>1</v>
      </c>
      <c r="I3164">
        <v>0</v>
      </c>
      <c r="J3164">
        <v>1</v>
      </c>
      <c r="K3164" s="5">
        <v>59890.29</v>
      </c>
      <c r="L3164">
        <v>0</v>
      </c>
      <c r="M3164" t="str">
        <f t="shared" si="147"/>
        <v xml:space="preserve"> Reatined</v>
      </c>
      <c r="N3164" s="7">
        <v>25</v>
      </c>
      <c r="O3164" s="10" t="str">
        <f t="shared" si="148"/>
        <v>26-35</v>
      </c>
      <c r="P3164" t="str">
        <f t="shared" si="149"/>
        <v>7-9 Years</v>
      </c>
      <c r="Q3164" t="str">
        <f>IF(B3164&lt;=500,"300-500",
 IF(B3164&lt;=650,"501-650",
 IF(B3164&lt;=750,"651-750",
 "751-850")))</f>
        <v>501-650</v>
      </c>
      <c r="R3164" t="str">
        <f>IF(L3164=1,"Customer already churned",
 IF(N3164&gt;=70,"Urgent attention required",
 IF(O3164="46-60","Focus retention efforts",
 IF(O3164="36-45","Extend retention strategies",
 IF(O3164="501-600","Engagement support required",
 IF(O3164="601-700","Monitor engagement",
 IF(AND(C3164="Germany",D3164="Female"),"Priority proactive retention",
 "General engagement")))))))</f>
        <v>General engagement</v>
      </c>
    </row>
    <row r="3165" spans="1:18" x14ac:dyDescent="0.35">
      <c r="A3165">
        <v>15801336</v>
      </c>
      <c r="B3165">
        <v>649</v>
      </c>
      <c r="C3165" t="s">
        <v>19</v>
      </c>
      <c r="D3165" t="s">
        <v>16</v>
      </c>
      <c r="E3165">
        <v>37</v>
      </c>
      <c r="F3165">
        <v>8</v>
      </c>
      <c r="G3165" s="3">
        <v>114737.26</v>
      </c>
      <c r="H3165">
        <v>1</v>
      </c>
      <c r="I3165">
        <v>1</v>
      </c>
      <c r="J3165">
        <v>1</v>
      </c>
      <c r="K3165" s="5">
        <v>106655.88</v>
      </c>
      <c r="L3165">
        <v>1</v>
      </c>
      <c r="M3165" t="str">
        <f t="shared" si="147"/>
        <v>Churned</v>
      </c>
      <c r="N3165" s="7">
        <v>16.666666666666661</v>
      </c>
      <c r="O3165" s="10" t="str">
        <f t="shared" si="148"/>
        <v>36-45</v>
      </c>
      <c r="P3165" t="str">
        <f t="shared" si="149"/>
        <v>7-9 Years</v>
      </c>
      <c r="Q3165" t="str">
        <f>IF(B3165&lt;=500,"300-500",
 IF(B3165&lt;=650,"501-650",
 IF(B3165&lt;=750,"651-750",
 "751-850")))</f>
        <v>501-650</v>
      </c>
      <c r="R3165" t="str">
        <f>IF(L3165=1,"Customer already churned",
 IF(N3165&gt;=70,"Urgent attention required",
 IF(O3165="46-60","Focus retention efforts",
 IF(O3165="36-45","Extend retention strategies",
 IF(O3165="501-600","Engagement support required",
 IF(O3165="601-700","Monitor engagement",
 IF(AND(C3165="Germany",D3165="Female"),"Priority proactive retention",
 "General engagement")))))))</f>
        <v>Customer already churned</v>
      </c>
    </row>
    <row r="3166" spans="1:18" x14ac:dyDescent="0.35">
      <c r="A3166">
        <v>15721592</v>
      </c>
      <c r="B3166">
        <v>665</v>
      </c>
      <c r="C3166" t="s">
        <v>15</v>
      </c>
      <c r="D3166" t="s">
        <v>16</v>
      </c>
      <c r="E3166">
        <v>38</v>
      </c>
      <c r="F3166">
        <v>5</v>
      </c>
      <c r="G3166" s="3">
        <v>0</v>
      </c>
      <c r="H3166">
        <v>2</v>
      </c>
      <c r="I3166">
        <v>1</v>
      </c>
      <c r="J3166">
        <v>0</v>
      </c>
      <c r="K3166" s="5">
        <v>156439.56</v>
      </c>
      <c r="L3166">
        <v>0</v>
      </c>
      <c r="M3166" t="str">
        <f t="shared" si="147"/>
        <v xml:space="preserve"> Reatined</v>
      </c>
      <c r="N3166" s="7">
        <v>33.333333333333329</v>
      </c>
      <c r="O3166" s="10" t="str">
        <f t="shared" si="148"/>
        <v>36-45</v>
      </c>
      <c r="P3166" t="str">
        <f t="shared" si="149"/>
        <v>4-6 Years</v>
      </c>
      <c r="Q3166" t="str">
        <f>IF(B3166&lt;=500,"300-500",
 IF(B3166&lt;=650,"501-650",
 IF(B3166&lt;=750,"651-750",
 "751-850")))</f>
        <v>651-750</v>
      </c>
      <c r="R3166" t="str">
        <f>IF(L3166=1,"Customer already churned",
 IF(N3166&gt;=70,"Urgent attention required",
 IF(O3166="46-60","Focus retention efforts",
 IF(O3166="36-45","Extend retention strategies",
 IF(O3166="501-600","Engagement support required",
 IF(O3166="601-700","Monitor engagement",
 IF(AND(C3166="Germany",D3166="Female"),"Priority proactive retention",
 "General engagement")))))))</f>
        <v>Extend retention strategies</v>
      </c>
    </row>
    <row r="3167" spans="1:18" x14ac:dyDescent="0.35">
      <c r="A3167">
        <v>15581282</v>
      </c>
      <c r="B3167">
        <v>651</v>
      </c>
      <c r="C3167" t="s">
        <v>15</v>
      </c>
      <c r="D3167" t="s">
        <v>16</v>
      </c>
      <c r="E3167">
        <v>39</v>
      </c>
      <c r="F3167">
        <v>6</v>
      </c>
      <c r="G3167" s="3">
        <v>0</v>
      </c>
      <c r="H3167">
        <v>1</v>
      </c>
      <c r="I3167">
        <v>1</v>
      </c>
      <c r="J3167">
        <v>0</v>
      </c>
      <c r="K3167" s="5">
        <v>24176.44</v>
      </c>
      <c r="L3167">
        <v>0</v>
      </c>
      <c r="M3167" t="str">
        <f t="shared" si="147"/>
        <v xml:space="preserve"> Reatined</v>
      </c>
      <c r="N3167" s="7">
        <v>50</v>
      </c>
      <c r="O3167" s="10" t="str">
        <f t="shared" si="148"/>
        <v>36-45</v>
      </c>
      <c r="P3167" t="str">
        <f t="shared" si="149"/>
        <v>4-6 Years</v>
      </c>
      <c r="Q3167" t="str">
        <f>IF(B3167&lt;=500,"300-500",
 IF(B3167&lt;=650,"501-650",
 IF(B3167&lt;=750,"651-750",
 "751-850")))</f>
        <v>651-750</v>
      </c>
      <c r="R3167" t="str">
        <f>IF(L3167=1,"Customer already churned",
 IF(N3167&gt;=70,"Urgent attention required",
 IF(O3167="46-60","Focus retention efforts",
 IF(O3167="36-45","Extend retention strategies",
 IF(O3167="501-600","Engagement support required",
 IF(O3167="601-700","Monitor engagement",
 IF(AND(C3167="Germany",D3167="Female"),"Priority proactive retention",
 "General engagement")))))))</f>
        <v>Extend retention strategies</v>
      </c>
    </row>
    <row r="3168" spans="1:18" x14ac:dyDescent="0.35">
      <c r="A3168">
        <v>15746203</v>
      </c>
      <c r="B3168">
        <v>555</v>
      </c>
      <c r="C3168" t="s">
        <v>19</v>
      </c>
      <c r="D3168" t="s">
        <v>18</v>
      </c>
      <c r="E3168">
        <v>62</v>
      </c>
      <c r="F3168">
        <v>4</v>
      </c>
      <c r="G3168" s="3">
        <v>119817.33</v>
      </c>
      <c r="H3168">
        <v>1</v>
      </c>
      <c r="I3168">
        <v>0</v>
      </c>
      <c r="J3168">
        <v>1</v>
      </c>
      <c r="K3168" s="5">
        <v>43507.1</v>
      </c>
      <c r="L3168">
        <v>1</v>
      </c>
      <c r="M3168" t="str">
        <f t="shared" si="147"/>
        <v>Churned</v>
      </c>
      <c r="N3168" s="7">
        <v>41.666666666666671</v>
      </c>
      <c r="O3168" s="10" t="str">
        <f t="shared" si="148"/>
        <v>60+</v>
      </c>
      <c r="P3168" t="str">
        <f t="shared" si="149"/>
        <v>4-6 Years</v>
      </c>
      <c r="Q3168" t="str">
        <f>IF(B3168&lt;=500,"300-500",
 IF(B3168&lt;=650,"501-650",
 IF(B3168&lt;=750,"651-750",
 "751-850")))</f>
        <v>501-650</v>
      </c>
      <c r="R3168" t="str">
        <f>IF(L3168=1,"Customer already churned",
 IF(N3168&gt;=70,"Urgent attention required",
 IF(O3168="46-60","Focus retention efforts",
 IF(O3168="36-45","Extend retention strategies",
 IF(O3168="501-600","Engagement support required",
 IF(O3168="601-700","Monitor engagement",
 IF(AND(C3168="Germany",D3168="Female"),"Priority proactive retention",
 "General engagement")))))))</f>
        <v>Customer already churned</v>
      </c>
    </row>
    <row r="3169" spans="1:18" x14ac:dyDescent="0.35">
      <c r="A3169">
        <v>15583137</v>
      </c>
      <c r="B3169">
        <v>637</v>
      </c>
      <c r="C3169" t="s">
        <v>15</v>
      </c>
      <c r="D3169" t="s">
        <v>16</v>
      </c>
      <c r="E3169">
        <v>48</v>
      </c>
      <c r="F3169">
        <v>7</v>
      </c>
      <c r="G3169" s="3">
        <v>130806.99</v>
      </c>
      <c r="H3169">
        <v>2</v>
      </c>
      <c r="I3169">
        <v>1</v>
      </c>
      <c r="J3169">
        <v>1</v>
      </c>
      <c r="K3169" s="5">
        <v>132005.85</v>
      </c>
      <c r="L3169">
        <v>1</v>
      </c>
      <c r="M3169" t="str">
        <f t="shared" si="147"/>
        <v>Churned</v>
      </c>
      <c r="N3169" s="7">
        <v>0</v>
      </c>
      <c r="O3169" s="10" t="str">
        <f t="shared" si="148"/>
        <v>46-60</v>
      </c>
      <c r="P3169" t="str">
        <f t="shared" si="149"/>
        <v>7-9 Years</v>
      </c>
      <c r="Q3169" t="str">
        <f>IF(B3169&lt;=500,"300-500",
 IF(B3169&lt;=650,"501-650",
 IF(B3169&lt;=750,"651-750",
 "751-850")))</f>
        <v>501-650</v>
      </c>
      <c r="R3169" t="str">
        <f>IF(L3169=1,"Customer already churned",
 IF(N3169&gt;=70,"Urgent attention required",
 IF(O3169="46-60","Focus retention efforts",
 IF(O3169="36-45","Extend retention strategies",
 IF(O3169="501-600","Engagement support required",
 IF(O3169="601-700","Monitor engagement",
 IF(AND(C3169="Germany",D3169="Female"),"Priority proactive retention",
 "General engagement")))))))</f>
        <v>Customer already churned</v>
      </c>
    </row>
    <row r="3170" spans="1:18" x14ac:dyDescent="0.35">
      <c r="A3170">
        <v>15680752</v>
      </c>
      <c r="B3170">
        <v>675</v>
      </c>
      <c r="C3170" t="s">
        <v>15</v>
      </c>
      <c r="D3170" t="s">
        <v>16</v>
      </c>
      <c r="E3170">
        <v>49</v>
      </c>
      <c r="F3170">
        <v>0</v>
      </c>
      <c r="G3170" s="3">
        <v>0</v>
      </c>
      <c r="H3170">
        <v>1</v>
      </c>
      <c r="I3170">
        <v>1</v>
      </c>
      <c r="J3170">
        <v>1</v>
      </c>
      <c r="K3170" s="5">
        <v>80496.710000000006</v>
      </c>
      <c r="L3170">
        <v>1</v>
      </c>
      <c r="M3170" t="str">
        <f t="shared" si="147"/>
        <v>Churned</v>
      </c>
      <c r="N3170" s="7">
        <v>54.166666666666657</v>
      </c>
      <c r="O3170" s="10" t="str">
        <f t="shared" si="148"/>
        <v>46-60</v>
      </c>
      <c r="P3170" t="str">
        <f t="shared" si="149"/>
        <v>0-3 Years</v>
      </c>
      <c r="Q3170" t="str">
        <f>IF(B3170&lt;=500,"300-500",
 IF(B3170&lt;=650,"501-650",
 IF(B3170&lt;=750,"651-750",
 "751-850")))</f>
        <v>651-750</v>
      </c>
      <c r="R3170" t="str">
        <f>IF(L3170=1,"Customer already churned",
 IF(N3170&gt;=70,"Urgent attention required",
 IF(O3170="46-60","Focus retention efforts",
 IF(O3170="36-45","Extend retention strategies",
 IF(O3170="501-600","Engagement support required",
 IF(O3170="601-700","Monitor engagement",
 IF(AND(C3170="Germany",D3170="Female"),"Priority proactive retention",
 "General engagement")))))))</f>
        <v>Customer already churned</v>
      </c>
    </row>
    <row r="3171" spans="1:18" x14ac:dyDescent="0.35">
      <c r="A3171">
        <v>15688172</v>
      </c>
      <c r="B3171">
        <v>677</v>
      </c>
      <c r="C3171" t="s">
        <v>17</v>
      </c>
      <c r="D3171" t="s">
        <v>18</v>
      </c>
      <c r="E3171">
        <v>40</v>
      </c>
      <c r="F3171">
        <v>5</v>
      </c>
      <c r="G3171" s="3">
        <v>0</v>
      </c>
      <c r="H3171">
        <v>2</v>
      </c>
      <c r="I3171">
        <v>1</v>
      </c>
      <c r="J3171">
        <v>0</v>
      </c>
      <c r="K3171" s="5">
        <v>88947.56</v>
      </c>
      <c r="L3171">
        <v>0</v>
      </c>
      <c r="M3171" t="str">
        <f t="shared" si="147"/>
        <v xml:space="preserve"> Reatined</v>
      </c>
      <c r="N3171" s="7">
        <v>33.333333333333329</v>
      </c>
      <c r="O3171" s="10" t="str">
        <f t="shared" si="148"/>
        <v>36-45</v>
      </c>
      <c r="P3171" t="str">
        <f t="shared" si="149"/>
        <v>4-6 Years</v>
      </c>
      <c r="Q3171" t="str">
        <f>IF(B3171&lt;=500,"300-500",
 IF(B3171&lt;=650,"501-650",
 IF(B3171&lt;=750,"651-750",
 "751-850")))</f>
        <v>651-750</v>
      </c>
      <c r="R3171" t="str">
        <f>IF(L3171=1,"Customer already churned",
 IF(N3171&gt;=70,"Urgent attention required",
 IF(O3171="46-60","Focus retention efforts",
 IF(O3171="36-45","Extend retention strategies",
 IF(O3171="501-600","Engagement support required",
 IF(O3171="601-700","Monitor engagement",
 IF(AND(C3171="Germany",D3171="Female"),"Priority proactive retention",
 "General engagement")))))))</f>
        <v>Extend retention strategies</v>
      </c>
    </row>
    <row r="3172" spans="1:18" x14ac:dyDescent="0.35">
      <c r="A3172">
        <v>15791373</v>
      </c>
      <c r="B3172">
        <v>850</v>
      </c>
      <c r="C3172" t="s">
        <v>19</v>
      </c>
      <c r="D3172" t="s">
        <v>16</v>
      </c>
      <c r="E3172">
        <v>35</v>
      </c>
      <c r="F3172">
        <v>2</v>
      </c>
      <c r="G3172" s="3">
        <v>80931.75</v>
      </c>
      <c r="H3172">
        <v>1</v>
      </c>
      <c r="I3172">
        <v>0</v>
      </c>
      <c r="J3172">
        <v>0</v>
      </c>
      <c r="K3172" s="5">
        <v>12639.67</v>
      </c>
      <c r="L3172">
        <v>1</v>
      </c>
      <c r="M3172" t="str">
        <f t="shared" si="147"/>
        <v>Churned</v>
      </c>
      <c r="N3172" s="7">
        <v>70.833333333333343</v>
      </c>
      <c r="O3172" s="10" t="str">
        <f t="shared" si="148"/>
        <v>26-35</v>
      </c>
      <c r="P3172" t="str">
        <f t="shared" si="149"/>
        <v>0-3 Years</v>
      </c>
      <c r="Q3172" t="str">
        <f>IF(B3172&lt;=500,"300-500",
 IF(B3172&lt;=650,"501-650",
 IF(B3172&lt;=750,"651-750",
 "751-850")))</f>
        <v>751-850</v>
      </c>
      <c r="R3172" t="str">
        <f>IF(L3172=1,"Customer already churned",
 IF(N3172&gt;=70,"Urgent attention required",
 IF(O3172="46-60","Focus retention efforts",
 IF(O3172="36-45","Extend retention strategies",
 IF(O3172="501-600","Engagement support required",
 IF(O3172="601-700","Monitor engagement",
 IF(AND(C3172="Germany",D3172="Female"),"Priority proactive retention",
 "General engagement")))))))</f>
        <v>Customer already churned</v>
      </c>
    </row>
    <row r="3173" spans="1:18" x14ac:dyDescent="0.35">
      <c r="A3173">
        <v>15589449</v>
      </c>
      <c r="B3173">
        <v>815</v>
      </c>
      <c r="C3173" t="s">
        <v>15</v>
      </c>
      <c r="D3173" t="s">
        <v>16</v>
      </c>
      <c r="E3173">
        <v>56</v>
      </c>
      <c r="F3173">
        <v>3</v>
      </c>
      <c r="G3173" s="3">
        <v>0</v>
      </c>
      <c r="H3173">
        <v>3</v>
      </c>
      <c r="I3173">
        <v>1</v>
      </c>
      <c r="J3173">
        <v>1</v>
      </c>
      <c r="K3173" s="5">
        <v>94248.16</v>
      </c>
      <c r="L3173">
        <v>1</v>
      </c>
      <c r="M3173" t="str">
        <f t="shared" si="147"/>
        <v>Churned</v>
      </c>
      <c r="N3173" s="7">
        <v>29.166666666666671</v>
      </c>
      <c r="O3173" s="10" t="str">
        <f t="shared" si="148"/>
        <v>46-60</v>
      </c>
      <c r="P3173" t="str">
        <f t="shared" si="149"/>
        <v>0-3 Years</v>
      </c>
      <c r="Q3173" t="str">
        <f>IF(B3173&lt;=500,"300-500",
 IF(B3173&lt;=650,"501-650",
 IF(B3173&lt;=750,"651-750",
 "751-850")))</f>
        <v>751-850</v>
      </c>
      <c r="R3173" t="str">
        <f>IF(L3173=1,"Customer already churned",
 IF(N3173&gt;=70,"Urgent attention required",
 IF(O3173="46-60","Focus retention efforts",
 IF(O3173="36-45","Extend retention strategies",
 IF(O3173="501-600","Engagement support required",
 IF(O3173="601-700","Monitor engagement",
 IF(AND(C3173="Germany",D3173="Female"),"Priority proactive retention",
 "General engagement")))))))</f>
        <v>Customer already churned</v>
      </c>
    </row>
    <row r="3174" spans="1:18" x14ac:dyDescent="0.35">
      <c r="A3174">
        <v>15692819</v>
      </c>
      <c r="B3174">
        <v>665</v>
      </c>
      <c r="C3174" t="s">
        <v>19</v>
      </c>
      <c r="D3174" t="s">
        <v>18</v>
      </c>
      <c r="E3174">
        <v>32</v>
      </c>
      <c r="F3174">
        <v>1</v>
      </c>
      <c r="G3174" s="3">
        <v>132178.67000000001</v>
      </c>
      <c r="H3174">
        <v>1</v>
      </c>
      <c r="I3174">
        <v>0</v>
      </c>
      <c r="J3174">
        <v>0</v>
      </c>
      <c r="K3174" s="5">
        <v>11865.76</v>
      </c>
      <c r="L3174">
        <v>0</v>
      </c>
      <c r="M3174" t="str">
        <f t="shared" si="147"/>
        <v xml:space="preserve"> Reatined</v>
      </c>
      <c r="N3174" s="7">
        <v>70.833333333333343</v>
      </c>
      <c r="O3174" s="10" t="str">
        <f t="shared" si="148"/>
        <v>26-35</v>
      </c>
      <c r="P3174" t="str">
        <f t="shared" si="149"/>
        <v>0-3 Years</v>
      </c>
      <c r="Q3174" t="str">
        <f>IF(B3174&lt;=500,"300-500",
 IF(B3174&lt;=650,"501-650",
 IF(B3174&lt;=750,"651-750",
 "751-850")))</f>
        <v>651-750</v>
      </c>
      <c r="R3174" t="str">
        <f>IF(L3174=1,"Customer already churned",
 IF(N3174&gt;=70,"Urgent attention required",
 IF(O3174="46-60","Focus retention efforts",
 IF(O3174="36-45","Extend retention strategies",
 IF(O3174="501-600","Engagement support required",
 IF(O3174="601-700","Monitor engagement",
 IF(AND(C3174="Germany",D3174="Female"),"Priority proactive retention",
 "General engagement")))))))</f>
        <v>Urgent attention required</v>
      </c>
    </row>
    <row r="3175" spans="1:18" x14ac:dyDescent="0.35">
      <c r="A3175">
        <v>15727467</v>
      </c>
      <c r="B3175">
        <v>485</v>
      </c>
      <c r="C3175" t="s">
        <v>15</v>
      </c>
      <c r="D3175" t="s">
        <v>16</v>
      </c>
      <c r="E3175">
        <v>27</v>
      </c>
      <c r="F3175">
        <v>3</v>
      </c>
      <c r="G3175" s="3">
        <v>0</v>
      </c>
      <c r="H3175">
        <v>2</v>
      </c>
      <c r="I3175">
        <v>1</v>
      </c>
      <c r="J3175">
        <v>0</v>
      </c>
      <c r="K3175" s="5">
        <v>141449.85999999999</v>
      </c>
      <c r="L3175">
        <v>0</v>
      </c>
      <c r="M3175" t="str">
        <f t="shared" si="147"/>
        <v xml:space="preserve"> Reatined</v>
      </c>
      <c r="N3175" s="7">
        <v>33.333333333333329</v>
      </c>
      <c r="O3175" s="10" t="str">
        <f t="shared" si="148"/>
        <v>26-35</v>
      </c>
      <c r="P3175" t="str">
        <f t="shared" si="149"/>
        <v>0-3 Years</v>
      </c>
      <c r="Q3175" t="str">
        <f>IF(B3175&lt;=500,"300-500",
 IF(B3175&lt;=650,"501-650",
 IF(B3175&lt;=750,"651-750",
 "751-850")))</f>
        <v>300-500</v>
      </c>
      <c r="R3175" t="str">
        <f>IF(L3175=1,"Customer already churned",
 IF(N3175&gt;=70,"Urgent attention required",
 IF(O3175="46-60","Focus retention efforts",
 IF(O3175="36-45","Extend retention strategies",
 IF(O3175="501-600","Engagement support required",
 IF(O3175="601-700","Monitor engagement",
 IF(AND(C3175="Germany",D3175="Female"),"Priority proactive retention",
 "General engagement")))))))</f>
        <v>General engagement</v>
      </c>
    </row>
    <row r="3176" spans="1:18" x14ac:dyDescent="0.35">
      <c r="A3176">
        <v>15734312</v>
      </c>
      <c r="B3176">
        <v>577</v>
      </c>
      <c r="C3176" t="s">
        <v>17</v>
      </c>
      <c r="D3176" t="s">
        <v>18</v>
      </c>
      <c r="E3176">
        <v>43</v>
      </c>
      <c r="F3176">
        <v>6</v>
      </c>
      <c r="G3176" s="3">
        <v>0</v>
      </c>
      <c r="H3176">
        <v>2</v>
      </c>
      <c r="I3176">
        <v>1</v>
      </c>
      <c r="J3176">
        <v>1</v>
      </c>
      <c r="K3176" s="5">
        <v>149457.81</v>
      </c>
      <c r="L3176">
        <v>0</v>
      </c>
      <c r="M3176" t="str">
        <f t="shared" si="147"/>
        <v xml:space="preserve"> Reatined</v>
      </c>
      <c r="N3176" s="7">
        <v>12.5</v>
      </c>
      <c r="O3176" s="10" t="str">
        <f t="shared" si="148"/>
        <v>36-45</v>
      </c>
      <c r="P3176" t="str">
        <f t="shared" si="149"/>
        <v>4-6 Years</v>
      </c>
      <c r="Q3176" t="str">
        <f>IF(B3176&lt;=500,"300-500",
 IF(B3176&lt;=650,"501-650",
 IF(B3176&lt;=750,"651-750",
 "751-850")))</f>
        <v>501-650</v>
      </c>
      <c r="R3176" t="str">
        <f>IF(L3176=1,"Customer already churned",
 IF(N3176&gt;=70,"Urgent attention required",
 IF(O3176="46-60","Focus retention efforts",
 IF(O3176="36-45","Extend retention strategies",
 IF(O3176="501-600","Engagement support required",
 IF(O3176="601-700","Monitor engagement",
 IF(AND(C3176="Germany",D3176="Female"),"Priority proactive retention",
 "General engagement")))))))</f>
        <v>Extend retention strategies</v>
      </c>
    </row>
    <row r="3177" spans="1:18" x14ac:dyDescent="0.35">
      <c r="A3177">
        <v>15764604</v>
      </c>
      <c r="B3177">
        <v>586</v>
      </c>
      <c r="C3177" t="s">
        <v>15</v>
      </c>
      <c r="D3177" t="s">
        <v>16</v>
      </c>
      <c r="E3177">
        <v>35</v>
      </c>
      <c r="F3177">
        <v>7</v>
      </c>
      <c r="G3177" s="3">
        <v>164769.01999999999</v>
      </c>
      <c r="H3177">
        <v>3</v>
      </c>
      <c r="I3177">
        <v>1</v>
      </c>
      <c r="J3177">
        <v>0</v>
      </c>
      <c r="K3177" s="5">
        <v>119814.25</v>
      </c>
      <c r="L3177">
        <v>1</v>
      </c>
      <c r="M3177" t="str">
        <f t="shared" si="147"/>
        <v>Churned</v>
      </c>
      <c r="N3177" s="7">
        <v>20.833333333333339</v>
      </c>
      <c r="O3177" s="10" t="str">
        <f t="shared" si="148"/>
        <v>26-35</v>
      </c>
      <c r="P3177" t="str">
        <f t="shared" si="149"/>
        <v>7-9 Years</v>
      </c>
      <c r="Q3177" t="str">
        <f>IF(B3177&lt;=500,"300-500",
 IF(B3177&lt;=650,"501-650",
 IF(B3177&lt;=750,"651-750",
 "751-850")))</f>
        <v>501-650</v>
      </c>
      <c r="R3177" t="str">
        <f>IF(L3177=1,"Customer already churned",
 IF(N3177&gt;=70,"Urgent attention required",
 IF(O3177="46-60","Focus retention efforts",
 IF(O3177="36-45","Extend retention strategies",
 IF(O3177="501-600","Engagement support required",
 IF(O3177="601-700","Monitor engagement",
 IF(AND(C3177="Germany",D3177="Female"),"Priority proactive retention",
 "General engagement")))))))</f>
        <v>Customer already churned</v>
      </c>
    </row>
    <row r="3178" spans="1:18" x14ac:dyDescent="0.35">
      <c r="A3178">
        <v>15613014</v>
      </c>
      <c r="B3178">
        <v>722</v>
      </c>
      <c r="C3178" t="s">
        <v>19</v>
      </c>
      <c r="D3178" t="s">
        <v>18</v>
      </c>
      <c r="E3178">
        <v>29</v>
      </c>
      <c r="F3178">
        <v>1</v>
      </c>
      <c r="G3178" s="3">
        <v>107233.85</v>
      </c>
      <c r="H3178">
        <v>2</v>
      </c>
      <c r="I3178">
        <v>1</v>
      </c>
      <c r="J3178">
        <v>0</v>
      </c>
      <c r="K3178" s="5">
        <v>24924.92</v>
      </c>
      <c r="L3178">
        <v>0</v>
      </c>
      <c r="M3178" t="str">
        <f t="shared" si="147"/>
        <v xml:space="preserve"> Reatined</v>
      </c>
      <c r="N3178" s="7">
        <v>45.833333333333329</v>
      </c>
      <c r="O3178" s="10" t="str">
        <f t="shared" si="148"/>
        <v>26-35</v>
      </c>
      <c r="P3178" t="str">
        <f t="shared" si="149"/>
        <v>0-3 Years</v>
      </c>
      <c r="Q3178" t="str">
        <f>IF(B3178&lt;=500,"300-500",
 IF(B3178&lt;=650,"501-650",
 IF(B3178&lt;=750,"651-750",
 "751-850")))</f>
        <v>651-750</v>
      </c>
      <c r="R3178" t="str">
        <f>IF(L3178=1,"Customer already churned",
 IF(N3178&gt;=70,"Urgent attention required",
 IF(O3178="46-60","Focus retention efforts",
 IF(O3178="36-45","Extend retention strategies",
 IF(O3178="501-600","Engagement support required",
 IF(O3178="601-700","Monitor engagement",
 IF(AND(C3178="Germany",D3178="Female"),"Priority proactive retention",
 "General engagement")))))))</f>
        <v>General engagement</v>
      </c>
    </row>
    <row r="3179" spans="1:18" x14ac:dyDescent="0.35">
      <c r="A3179">
        <v>15759684</v>
      </c>
      <c r="B3179">
        <v>528</v>
      </c>
      <c r="C3179" t="s">
        <v>15</v>
      </c>
      <c r="D3179" t="s">
        <v>16</v>
      </c>
      <c r="E3179">
        <v>27</v>
      </c>
      <c r="F3179">
        <v>7</v>
      </c>
      <c r="G3179" s="3">
        <v>176227.07</v>
      </c>
      <c r="H3179">
        <v>2</v>
      </c>
      <c r="I3179">
        <v>0</v>
      </c>
      <c r="J3179">
        <v>1</v>
      </c>
      <c r="K3179" s="5">
        <v>139481.53</v>
      </c>
      <c r="L3179">
        <v>0</v>
      </c>
      <c r="M3179" t="str">
        <f t="shared" si="147"/>
        <v xml:space="preserve"> Reatined</v>
      </c>
      <c r="N3179" s="7">
        <v>8.3333333333333321</v>
      </c>
      <c r="O3179" s="10" t="str">
        <f t="shared" si="148"/>
        <v>26-35</v>
      </c>
      <c r="P3179" t="str">
        <f t="shared" si="149"/>
        <v>7-9 Years</v>
      </c>
      <c r="Q3179" t="str">
        <f>IF(B3179&lt;=500,"300-500",
 IF(B3179&lt;=650,"501-650",
 IF(B3179&lt;=750,"651-750",
 "751-850")))</f>
        <v>501-650</v>
      </c>
      <c r="R3179" t="str">
        <f>IF(L3179=1,"Customer already churned",
 IF(N3179&gt;=70,"Urgent attention required",
 IF(O3179="46-60","Focus retention efforts",
 IF(O3179="36-45","Extend retention strategies",
 IF(O3179="501-600","Engagement support required",
 IF(O3179="601-700","Monitor engagement",
 IF(AND(C3179="Germany",D3179="Female"),"Priority proactive retention",
 "General engagement")))))))</f>
        <v>General engagement</v>
      </c>
    </row>
    <row r="3180" spans="1:18" x14ac:dyDescent="0.35">
      <c r="A3180">
        <v>15609669</v>
      </c>
      <c r="B3180">
        <v>542</v>
      </c>
      <c r="C3180" t="s">
        <v>15</v>
      </c>
      <c r="D3180" t="s">
        <v>16</v>
      </c>
      <c r="E3180">
        <v>39</v>
      </c>
      <c r="F3180">
        <v>4</v>
      </c>
      <c r="G3180" s="3">
        <v>109949.39</v>
      </c>
      <c r="H3180">
        <v>2</v>
      </c>
      <c r="I3180">
        <v>1</v>
      </c>
      <c r="J3180">
        <v>1</v>
      </c>
      <c r="K3180" s="5">
        <v>41268.65</v>
      </c>
      <c r="L3180">
        <v>0</v>
      </c>
      <c r="M3180" t="str">
        <f t="shared" si="147"/>
        <v xml:space="preserve"> Reatined</v>
      </c>
      <c r="N3180" s="7">
        <v>0</v>
      </c>
      <c r="O3180" s="10" t="str">
        <f t="shared" si="148"/>
        <v>36-45</v>
      </c>
      <c r="P3180" t="str">
        <f t="shared" si="149"/>
        <v>4-6 Years</v>
      </c>
      <c r="Q3180" t="str">
        <f>IF(B3180&lt;=500,"300-500",
 IF(B3180&lt;=650,"501-650",
 IF(B3180&lt;=750,"651-750",
 "751-850")))</f>
        <v>501-650</v>
      </c>
      <c r="R3180" t="str">
        <f>IF(L3180=1,"Customer already churned",
 IF(N3180&gt;=70,"Urgent attention required",
 IF(O3180="46-60","Focus retention efforts",
 IF(O3180="36-45","Extend retention strategies",
 IF(O3180="501-600","Engagement support required",
 IF(O3180="601-700","Monitor engagement",
 IF(AND(C3180="Germany",D3180="Female"),"Priority proactive retention",
 "General engagement")))))))</f>
        <v>Extend retention strategies</v>
      </c>
    </row>
    <row r="3181" spans="1:18" x14ac:dyDescent="0.35">
      <c r="A3181">
        <v>15685536</v>
      </c>
      <c r="B3181">
        <v>552</v>
      </c>
      <c r="C3181" t="s">
        <v>15</v>
      </c>
      <c r="D3181" t="s">
        <v>16</v>
      </c>
      <c r="E3181">
        <v>34</v>
      </c>
      <c r="F3181">
        <v>5</v>
      </c>
      <c r="G3181" s="3">
        <v>0</v>
      </c>
      <c r="H3181">
        <v>2</v>
      </c>
      <c r="I3181">
        <v>1</v>
      </c>
      <c r="J3181">
        <v>1</v>
      </c>
      <c r="K3181" s="5">
        <v>1351.41</v>
      </c>
      <c r="L3181">
        <v>0</v>
      </c>
      <c r="M3181" t="str">
        <f t="shared" si="147"/>
        <v xml:space="preserve"> Reatined</v>
      </c>
      <c r="N3181" s="7">
        <v>12.5</v>
      </c>
      <c r="O3181" s="10" t="str">
        <f t="shared" si="148"/>
        <v>26-35</v>
      </c>
      <c r="P3181" t="str">
        <f t="shared" si="149"/>
        <v>4-6 Years</v>
      </c>
      <c r="Q3181" t="str">
        <f>IF(B3181&lt;=500,"300-500",
 IF(B3181&lt;=650,"501-650",
 IF(B3181&lt;=750,"651-750",
 "751-850")))</f>
        <v>501-650</v>
      </c>
      <c r="R3181" t="str">
        <f>IF(L3181=1,"Customer already churned",
 IF(N3181&gt;=70,"Urgent attention required",
 IF(O3181="46-60","Focus retention efforts",
 IF(O3181="36-45","Extend retention strategies",
 IF(O3181="501-600","Engagement support required",
 IF(O3181="601-700","Monitor engagement",
 IF(AND(C3181="Germany",D3181="Female"),"Priority proactive retention",
 "General engagement")))))))</f>
        <v>General engagement</v>
      </c>
    </row>
    <row r="3182" spans="1:18" x14ac:dyDescent="0.35">
      <c r="A3182">
        <v>15750447</v>
      </c>
      <c r="B3182">
        <v>678</v>
      </c>
      <c r="C3182" t="s">
        <v>15</v>
      </c>
      <c r="D3182" t="s">
        <v>16</v>
      </c>
      <c r="E3182">
        <v>60</v>
      </c>
      <c r="F3182">
        <v>10</v>
      </c>
      <c r="G3182" s="3">
        <v>117738.81</v>
      </c>
      <c r="H3182">
        <v>1</v>
      </c>
      <c r="I3182">
        <v>1</v>
      </c>
      <c r="J3182">
        <v>0</v>
      </c>
      <c r="K3182" s="5">
        <v>147489.76</v>
      </c>
      <c r="L3182">
        <v>1</v>
      </c>
      <c r="M3182" t="str">
        <f t="shared" si="147"/>
        <v>Churned</v>
      </c>
      <c r="N3182" s="7">
        <v>54.166666666666657</v>
      </c>
      <c r="O3182" s="10" t="str">
        <f t="shared" si="148"/>
        <v>46-60</v>
      </c>
      <c r="P3182" t="str">
        <f t="shared" si="149"/>
        <v>10+ Years</v>
      </c>
      <c r="Q3182" t="str">
        <f>IF(B3182&lt;=500,"300-500",
 IF(B3182&lt;=650,"501-650",
 IF(B3182&lt;=750,"651-750",
 "751-850")))</f>
        <v>651-750</v>
      </c>
      <c r="R3182" t="str">
        <f>IF(L3182=1,"Customer already churned",
 IF(N3182&gt;=70,"Urgent attention required",
 IF(O3182="46-60","Focus retention efforts",
 IF(O3182="36-45","Extend retention strategies",
 IF(O3182="501-600","Engagement support required",
 IF(O3182="601-700","Monitor engagement",
 IF(AND(C3182="Germany",D3182="Female"),"Priority proactive retention",
 "General engagement")))))))</f>
        <v>Customer already churned</v>
      </c>
    </row>
    <row r="3183" spans="1:18" x14ac:dyDescent="0.35">
      <c r="A3183">
        <v>15663249</v>
      </c>
      <c r="B3183">
        <v>575</v>
      </c>
      <c r="C3183" t="s">
        <v>17</v>
      </c>
      <c r="D3183" t="s">
        <v>16</v>
      </c>
      <c r="E3183">
        <v>37</v>
      </c>
      <c r="F3183">
        <v>9</v>
      </c>
      <c r="G3183" s="3">
        <v>133292.45000000001</v>
      </c>
      <c r="H3183">
        <v>1</v>
      </c>
      <c r="I3183">
        <v>1</v>
      </c>
      <c r="J3183">
        <v>0</v>
      </c>
      <c r="K3183" s="5">
        <v>111175.09</v>
      </c>
      <c r="L3183">
        <v>0</v>
      </c>
      <c r="M3183" t="str">
        <f t="shared" si="147"/>
        <v xml:space="preserve"> Reatined</v>
      </c>
      <c r="N3183" s="7">
        <v>37.5</v>
      </c>
      <c r="O3183" s="10" t="str">
        <f t="shared" si="148"/>
        <v>36-45</v>
      </c>
      <c r="P3183" t="str">
        <f t="shared" si="149"/>
        <v>7-9 Years</v>
      </c>
      <c r="Q3183" t="str">
        <f>IF(B3183&lt;=500,"300-500",
 IF(B3183&lt;=650,"501-650",
 IF(B3183&lt;=750,"651-750",
 "751-850")))</f>
        <v>501-650</v>
      </c>
      <c r="R3183" t="str">
        <f>IF(L3183=1,"Customer already churned",
 IF(N3183&gt;=70,"Urgent attention required",
 IF(O3183="46-60","Focus retention efforts",
 IF(O3183="36-45","Extend retention strategies",
 IF(O3183="501-600","Engagement support required",
 IF(O3183="601-700","Monitor engagement",
 IF(AND(C3183="Germany",D3183="Female"),"Priority proactive retention",
 "General engagement")))))))</f>
        <v>Extend retention strategies</v>
      </c>
    </row>
    <row r="3184" spans="1:18" x14ac:dyDescent="0.35">
      <c r="A3184">
        <v>15638646</v>
      </c>
      <c r="B3184">
        <v>669</v>
      </c>
      <c r="C3184" t="s">
        <v>15</v>
      </c>
      <c r="D3184" t="s">
        <v>16</v>
      </c>
      <c r="E3184">
        <v>43</v>
      </c>
      <c r="F3184">
        <v>1</v>
      </c>
      <c r="G3184" s="3">
        <v>160474.59</v>
      </c>
      <c r="H3184">
        <v>1</v>
      </c>
      <c r="I3184">
        <v>1</v>
      </c>
      <c r="J3184">
        <v>1</v>
      </c>
      <c r="K3184" s="5">
        <v>95963.14</v>
      </c>
      <c r="L3184">
        <v>0</v>
      </c>
      <c r="M3184" t="str">
        <f t="shared" si="147"/>
        <v xml:space="preserve"> Reatined</v>
      </c>
      <c r="N3184" s="7">
        <v>41.666666666666671</v>
      </c>
      <c r="O3184" s="10" t="str">
        <f t="shared" si="148"/>
        <v>36-45</v>
      </c>
      <c r="P3184" t="str">
        <f t="shared" si="149"/>
        <v>0-3 Years</v>
      </c>
      <c r="Q3184" t="str">
        <f>IF(B3184&lt;=500,"300-500",
 IF(B3184&lt;=650,"501-650",
 IF(B3184&lt;=750,"651-750",
 "751-850")))</f>
        <v>651-750</v>
      </c>
      <c r="R3184" t="str">
        <f>IF(L3184=1,"Customer already churned",
 IF(N3184&gt;=70,"Urgent attention required",
 IF(O3184="46-60","Focus retention efforts",
 IF(O3184="36-45","Extend retention strategies",
 IF(O3184="501-600","Engagement support required",
 IF(O3184="601-700","Monitor engagement",
 IF(AND(C3184="Germany",D3184="Female"),"Priority proactive retention",
 "General engagement")))))))</f>
        <v>Extend retention strategies</v>
      </c>
    </row>
    <row r="3185" spans="1:18" x14ac:dyDescent="0.35">
      <c r="A3185">
        <v>15734161</v>
      </c>
      <c r="B3185">
        <v>636</v>
      </c>
      <c r="C3185" t="s">
        <v>15</v>
      </c>
      <c r="D3185" t="s">
        <v>18</v>
      </c>
      <c r="E3185">
        <v>43</v>
      </c>
      <c r="F3185">
        <v>6</v>
      </c>
      <c r="G3185" s="3">
        <v>0</v>
      </c>
      <c r="H3185">
        <v>2</v>
      </c>
      <c r="I3185">
        <v>1</v>
      </c>
      <c r="J3185">
        <v>0</v>
      </c>
      <c r="K3185" s="5">
        <v>43128.95</v>
      </c>
      <c r="L3185">
        <v>0</v>
      </c>
      <c r="M3185" t="str">
        <f t="shared" si="147"/>
        <v xml:space="preserve"> Reatined</v>
      </c>
      <c r="N3185" s="7">
        <v>33.333333333333329</v>
      </c>
      <c r="O3185" s="10" t="str">
        <f t="shared" si="148"/>
        <v>36-45</v>
      </c>
      <c r="P3185" t="str">
        <f t="shared" si="149"/>
        <v>4-6 Years</v>
      </c>
      <c r="Q3185" t="str">
        <f>IF(B3185&lt;=500,"300-500",
 IF(B3185&lt;=650,"501-650",
 IF(B3185&lt;=750,"651-750",
 "751-850")))</f>
        <v>501-650</v>
      </c>
      <c r="R3185" t="str">
        <f>IF(L3185=1,"Customer already churned",
 IF(N3185&gt;=70,"Urgent attention required",
 IF(O3185="46-60","Focus retention efforts",
 IF(O3185="36-45","Extend retention strategies",
 IF(O3185="501-600","Engagement support required",
 IF(O3185="601-700","Monitor engagement",
 IF(AND(C3185="Germany",D3185="Female"),"Priority proactive retention",
 "General engagement")))))))</f>
        <v>Extend retention strategies</v>
      </c>
    </row>
    <row r="3186" spans="1:18" x14ac:dyDescent="0.35">
      <c r="A3186">
        <v>15631070</v>
      </c>
      <c r="B3186">
        <v>667</v>
      </c>
      <c r="C3186" t="s">
        <v>19</v>
      </c>
      <c r="D3186" t="s">
        <v>18</v>
      </c>
      <c r="E3186">
        <v>55</v>
      </c>
      <c r="F3186">
        <v>9</v>
      </c>
      <c r="G3186" s="3">
        <v>154393.43</v>
      </c>
      <c r="H3186">
        <v>1</v>
      </c>
      <c r="I3186">
        <v>1</v>
      </c>
      <c r="J3186">
        <v>1</v>
      </c>
      <c r="K3186" s="5">
        <v>137674.96</v>
      </c>
      <c r="L3186">
        <v>1</v>
      </c>
      <c r="M3186" t="str">
        <f t="shared" si="147"/>
        <v>Churned</v>
      </c>
      <c r="N3186" s="7">
        <v>33.333333333333329</v>
      </c>
      <c r="O3186" s="10" t="str">
        <f t="shared" si="148"/>
        <v>46-60</v>
      </c>
      <c r="P3186" t="str">
        <f t="shared" si="149"/>
        <v>7-9 Years</v>
      </c>
      <c r="Q3186" t="str">
        <f>IF(B3186&lt;=500,"300-500",
 IF(B3186&lt;=650,"501-650",
 IF(B3186&lt;=750,"651-750",
 "751-850")))</f>
        <v>651-750</v>
      </c>
      <c r="R3186" t="str">
        <f>IF(L3186=1,"Customer already churned",
 IF(N3186&gt;=70,"Urgent attention required",
 IF(O3186="46-60","Focus retention efforts",
 IF(O3186="36-45","Extend retention strategies",
 IF(O3186="501-600","Engagement support required",
 IF(O3186="601-700","Monitor engagement",
 IF(AND(C3186="Germany",D3186="Female"),"Priority proactive retention",
 "General engagement")))))))</f>
        <v>Customer already churned</v>
      </c>
    </row>
    <row r="3187" spans="1:18" x14ac:dyDescent="0.35">
      <c r="A3187">
        <v>15761950</v>
      </c>
      <c r="B3187">
        <v>652</v>
      </c>
      <c r="C3187" t="s">
        <v>19</v>
      </c>
      <c r="D3187" t="s">
        <v>16</v>
      </c>
      <c r="E3187">
        <v>45</v>
      </c>
      <c r="F3187">
        <v>9</v>
      </c>
      <c r="G3187" s="3">
        <v>110827.49</v>
      </c>
      <c r="H3187">
        <v>1</v>
      </c>
      <c r="I3187">
        <v>1</v>
      </c>
      <c r="J3187">
        <v>1</v>
      </c>
      <c r="K3187" s="5">
        <v>153383.54</v>
      </c>
      <c r="L3187">
        <v>1</v>
      </c>
      <c r="M3187" t="str">
        <f t="shared" si="147"/>
        <v>Churned</v>
      </c>
      <c r="N3187" s="7">
        <v>16.666666666666661</v>
      </c>
      <c r="O3187" s="10" t="str">
        <f t="shared" si="148"/>
        <v>36-45</v>
      </c>
      <c r="P3187" t="str">
        <f t="shared" si="149"/>
        <v>7-9 Years</v>
      </c>
      <c r="Q3187" t="str">
        <f>IF(B3187&lt;=500,"300-500",
 IF(B3187&lt;=650,"501-650",
 IF(B3187&lt;=750,"651-750",
 "751-850")))</f>
        <v>651-750</v>
      </c>
      <c r="R3187" t="str">
        <f>IF(L3187=1,"Customer already churned",
 IF(N3187&gt;=70,"Urgent attention required",
 IF(O3187="46-60","Focus retention efforts",
 IF(O3187="36-45","Extend retention strategies",
 IF(O3187="501-600","Engagement support required",
 IF(O3187="601-700","Monitor engagement",
 IF(AND(C3187="Germany",D3187="Female"),"Priority proactive retention",
 "General engagement")))))))</f>
        <v>Customer already churned</v>
      </c>
    </row>
    <row r="3188" spans="1:18" x14ac:dyDescent="0.35">
      <c r="A3188">
        <v>15649668</v>
      </c>
      <c r="B3188">
        <v>637</v>
      </c>
      <c r="C3188" t="s">
        <v>19</v>
      </c>
      <c r="D3188" t="s">
        <v>16</v>
      </c>
      <c r="E3188">
        <v>36</v>
      </c>
      <c r="F3188">
        <v>10</v>
      </c>
      <c r="G3188" s="3">
        <v>145750.45000000001</v>
      </c>
      <c r="H3188">
        <v>2</v>
      </c>
      <c r="I3188">
        <v>1</v>
      </c>
      <c r="J3188">
        <v>1</v>
      </c>
      <c r="K3188" s="5">
        <v>96660.76</v>
      </c>
      <c r="L3188">
        <v>0</v>
      </c>
      <c r="M3188" t="str">
        <f t="shared" si="147"/>
        <v xml:space="preserve"> Reatined</v>
      </c>
      <c r="N3188" s="7">
        <v>0</v>
      </c>
      <c r="O3188" s="10" t="str">
        <f t="shared" si="148"/>
        <v>36-45</v>
      </c>
      <c r="P3188" t="str">
        <f t="shared" si="149"/>
        <v>10+ Years</v>
      </c>
      <c r="Q3188" t="str">
        <f>IF(B3188&lt;=500,"300-500",
 IF(B3188&lt;=650,"501-650",
 IF(B3188&lt;=750,"651-750",
 "751-850")))</f>
        <v>501-650</v>
      </c>
      <c r="R3188" t="str">
        <f>IF(L3188=1,"Customer already churned",
 IF(N3188&gt;=70,"Urgent attention required",
 IF(O3188="46-60","Focus retention efforts",
 IF(O3188="36-45","Extend retention strategies",
 IF(O3188="501-600","Engagement support required",
 IF(O3188="601-700","Monitor engagement",
 IF(AND(C3188="Germany",D3188="Female"),"Priority proactive retention",
 "General engagement")))))))</f>
        <v>Extend retention strategies</v>
      </c>
    </row>
    <row r="3189" spans="1:18" x14ac:dyDescent="0.35">
      <c r="A3189">
        <v>15713912</v>
      </c>
      <c r="B3189">
        <v>516</v>
      </c>
      <c r="C3189" t="s">
        <v>17</v>
      </c>
      <c r="D3189" t="s">
        <v>16</v>
      </c>
      <c r="E3189">
        <v>45</v>
      </c>
      <c r="F3189">
        <v>8</v>
      </c>
      <c r="G3189" s="3">
        <v>109044.3</v>
      </c>
      <c r="H3189">
        <v>1</v>
      </c>
      <c r="I3189">
        <v>0</v>
      </c>
      <c r="J3189">
        <v>1</v>
      </c>
      <c r="K3189" s="5">
        <v>115818.16</v>
      </c>
      <c r="L3189">
        <v>0</v>
      </c>
      <c r="M3189" t="str">
        <f t="shared" si="147"/>
        <v xml:space="preserve"> Reatined</v>
      </c>
      <c r="N3189" s="7">
        <v>25</v>
      </c>
      <c r="O3189" s="10" t="str">
        <f t="shared" si="148"/>
        <v>36-45</v>
      </c>
      <c r="P3189" t="str">
        <f t="shared" si="149"/>
        <v>7-9 Years</v>
      </c>
      <c r="Q3189" t="str">
        <f>IF(B3189&lt;=500,"300-500",
 IF(B3189&lt;=650,"501-650",
 IF(B3189&lt;=750,"651-750",
 "751-850")))</f>
        <v>501-650</v>
      </c>
      <c r="R3189" t="str">
        <f>IF(L3189=1,"Customer already churned",
 IF(N3189&gt;=70,"Urgent attention required",
 IF(O3189="46-60","Focus retention efforts",
 IF(O3189="36-45","Extend retention strategies",
 IF(O3189="501-600","Engagement support required",
 IF(O3189="601-700","Monitor engagement",
 IF(AND(C3189="Germany",D3189="Female"),"Priority proactive retention",
 "General engagement")))))))</f>
        <v>Extend retention strategies</v>
      </c>
    </row>
    <row r="3190" spans="1:18" x14ac:dyDescent="0.35">
      <c r="A3190">
        <v>15586757</v>
      </c>
      <c r="B3190">
        <v>801</v>
      </c>
      <c r="C3190" t="s">
        <v>15</v>
      </c>
      <c r="D3190" t="s">
        <v>16</v>
      </c>
      <c r="E3190">
        <v>32</v>
      </c>
      <c r="F3190">
        <v>4</v>
      </c>
      <c r="G3190" s="3">
        <v>75170.539999999994</v>
      </c>
      <c r="H3190">
        <v>1</v>
      </c>
      <c r="I3190">
        <v>1</v>
      </c>
      <c r="J3190">
        <v>1</v>
      </c>
      <c r="K3190" s="5">
        <v>37898.5</v>
      </c>
      <c r="L3190">
        <v>0</v>
      </c>
      <c r="M3190" t="str">
        <f t="shared" si="147"/>
        <v xml:space="preserve"> Reatined</v>
      </c>
      <c r="N3190" s="7">
        <v>16.666666666666661</v>
      </c>
      <c r="O3190" s="10" t="str">
        <f t="shared" si="148"/>
        <v>26-35</v>
      </c>
      <c r="P3190" t="str">
        <f t="shared" si="149"/>
        <v>4-6 Years</v>
      </c>
      <c r="Q3190" t="str">
        <f>IF(B3190&lt;=500,"300-500",
 IF(B3190&lt;=650,"501-650",
 IF(B3190&lt;=750,"651-750",
 "751-850")))</f>
        <v>751-850</v>
      </c>
      <c r="R3190" t="str">
        <f>IF(L3190=1,"Customer already churned",
 IF(N3190&gt;=70,"Urgent attention required",
 IF(O3190="46-60","Focus retention efforts",
 IF(O3190="36-45","Extend retention strategies",
 IF(O3190="501-600","Engagement support required",
 IF(O3190="601-700","Monitor engagement",
 IF(AND(C3190="Germany",D3190="Female"),"Priority proactive retention",
 "General engagement")))))))</f>
        <v>General engagement</v>
      </c>
    </row>
    <row r="3191" spans="1:18" x14ac:dyDescent="0.35">
      <c r="A3191">
        <v>15596522</v>
      </c>
      <c r="B3191">
        <v>692</v>
      </c>
      <c r="C3191" t="s">
        <v>15</v>
      </c>
      <c r="D3191" t="s">
        <v>16</v>
      </c>
      <c r="E3191">
        <v>42</v>
      </c>
      <c r="F3191">
        <v>2</v>
      </c>
      <c r="G3191" s="3">
        <v>0</v>
      </c>
      <c r="H3191">
        <v>2</v>
      </c>
      <c r="I3191">
        <v>1</v>
      </c>
      <c r="J3191">
        <v>0</v>
      </c>
      <c r="K3191" s="5">
        <v>145222.93</v>
      </c>
      <c r="L3191">
        <v>0</v>
      </c>
      <c r="M3191" t="str">
        <f t="shared" si="147"/>
        <v xml:space="preserve"> Reatined</v>
      </c>
      <c r="N3191" s="7">
        <v>58.333333333333343</v>
      </c>
      <c r="O3191" s="10" t="str">
        <f t="shared" si="148"/>
        <v>36-45</v>
      </c>
      <c r="P3191" t="str">
        <f t="shared" si="149"/>
        <v>0-3 Years</v>
      </c>
      <c r="Q3191" t="str">
        <f>IF(B3191&lt;=500,"300-500",
 IF(B3191&lt;=650,"501-650",
 IF(B3191&lt;=750,"651-750",
 "751-850")))</f>
        <v>651-750</v>
      </c>
      <c r="R3191" t="str">
        <f>IF(L3191=1,"Customer already churned",
 IF(N3191&gt;=70,"Urgent attention required",
 IF(O3191="46-60","Focus retention efforts",
 IF(O3191="36-45","Extend retention strategies",
 IF(O3191="501-600","Engagement support required",
 IF(O3191="601-700","Monitor engagement",
 IF(AND(C3191="Germany",D3191="Female"),"Priority proactive retention",
 "General engagement")))))))</f>
        <v>Extend retention strategies</v>
      </c>
    </row>
    <row r="3192" spans="1:18" x14ac:dyDescent="0.35">
      <c r="A3192">
        <v>15625395</v>
      </c>
      <c r="B3192">
        <v>585</v>
      </c>
      <c r="C3192" t="s">
        <v>15</v>
      </c>
      <c r="D3192" t="s">
        <v>16</v>
      </c>
      <c r="E3192">
        <v>28</v>
      </c>
      <c r="F3192">
        <v>6</v>
      </c>
      <c r="G3192" s="3">
        <v>105795.9</v>
      </c>
      <c r="H3192">
        <v>1</v>
      </c>
      <c r="I3192">
        <v>1</v>
      </c>
      <c r="J3192">
        <v>1</v>
      </c>
      <c r="K3192" s="5">
        <v>41219.089999999997</v>
      </c>
      <c r="L3192">
        <v>0</v>
      </c>
      <c r="M3192" t="str">
        <f t="shared" si="147"/>
        <v xml:space="preserve"> Reatined</v>
      </c>
      <c r="N3192" s="7">
        <v>16.666666666666661</v>
      </c>
      <c r="O3192" s="10" t="str">
        <f t="shared" si="148"/>
        <v>26-35</v>
      </c>
      <c r="P3192" t="str">
        <f t="shared" si="149"/>
        <v>4-6 Years</v>
      </c>
      <c r="Q3192" t="str">
        <f>IF(B3192&lt;=500,"300-500",
 IF(B3192&lt;=650,"501-650",
 IF(B3192&lt;=750,"651-750",
 "751-850")))</f>
        <v>501-650</v>
      </c>
      <c r="R3192" t="str">
        <f>IF(L3192=1,"Customer already churned",
 IF(N3192&gt;=70,"Urgent attention required",
 IF(O3192="46-60","Focus retention efforts",
 IF(O3192="36-45","Extend retention strategies",
 IF(O3192="501-600","Engagement support required",
 IF(O3192="601-700","Monitor engagement",
 IF(AND(C3192="Germany",D3192="Female"),"Priority proactive retention",
 "General engagement")))))))</f>
        <v>General engagement</v>
      </c>
    </row>
    <row r="3193" spans="1:18" x14ac:dyDescent="0.35">
      <c r="A3193">
        <v>15760570</v>
      </c>
      <c r="B3193">
        <v>590</v>
      </c>
      <c r="C3193" t="s">
        <v>15</v>
      </c>
      <c r="D3193" t="s">
        <v>18</v>
      </c>
      <c r="E3193">
        <v>32</v>
      </c>
      <c r="F3193">
        <v>5</v>
      </c>
      <c r="G3193" s="3">
        <v>0</v>
      </c>
      <c r="H3193">
        <v>2</v>
      </c>
      <c r="I3193">
        <v>1</v>
      </c>
      <c r="J3193">
        <v>0</v>
      </c>
      <c r="K3193" s="5">
        <v>59249.83</v>
      </c>
      <c r="L3193">
        <v>0</v>
      </c>
      <c r="M3193" t="str">
        <f t="shared" si="147"/>
        <v xml:space="preserve"> Reatined</v>
      </c>
      <c r="N3193" s="7">
        <v>33.333333333333329</v>
      </c>
      <c r="O3193" s="10" t="str">
        <f t="shared" si="148"/>
        <v>26-35</v>
      </c>
      <c r="P3193" t="str">
        <f t="shared" si="149"/>
        <v>4-6 Years</v>
      </c>
      <c r="Q3193" t="str">
        <f>IF(B3193&lt;=500,"300-500",
 IF(B3193&lt;=650,"501-650",
 IF(B3193&lt;=750,"651-750",
 "751-850")))</f>
        <v>501-650</v>
      </c>
      <c r="R3193" t="str">
        <f>IF(L3193=1,"Customer already churned",
 IF(N3193&gt;=70,"Urgent attention required",
 IF(O3193="46-60","Focus retention efforts",
 IF(O3193="36-45","Extend retention strategies",
 IF(O3193="501-600","Engagement support required",
 IF(O3193="601-700","Monitor engagement",
 IF(AND(C3193="Germany",D3193="Female"),"Priority proactive retention",
 "General engagement")))))))</f>
        <v>General engagement</v>
      </c>
    </row>
    <row r="3194" spans="1:18" x14ac:dyDescent="0.35">
      <c r="A3194">
        <v>15566689</v>
      </c>
      <c r="B3194">
        <v>554</v>
      </c>
      <c r="C3194" t="s">
        <v>17</v>
      </c>
      <c r="D3194" t="s">
        <v>18</v>
      </c>
      <c r="E3194">
        <v>66</v>
      </c>
      <c r="F3194">
        <v>8</v>
      </c>
      <c r="G3194" s="3">
        <v>0</v>
      </c>
      <c r="H3194">
        <v>2</v>
      </c>
      <c r="I3194">
        <v>1</v>
      </c>
      <c r="J3194">
        <v>1</v>
      </c>
      <c r="K3194" s="5">
        <v>116747.62</v>
      </c>
      <c r="L3194">
        <v>0</v>
      </c>
      <c r="M3194" t="str">
        <f t="shared" si="147"/>
        <v xml:space="preserve"> Reatined</v>
      </c>
      <c r="N3194" s="7">
        <v>29.166666666666671</v>
      </c>
      <c r="O3194" s="10" t="str">
        <f t="shared" si="148"/>
        <v>60+</v>
      </c>
      <c r="P3194" t="str">
        <f t="shared" si="149"/>
        <v>7-9 Years</v>
      </c>
      <c r="Q3194" t="str">
        <f>IF(B3194&lt;=500,"300-500",
 IF(B3194&lt;=650,"501-650",
 IF(B3194&lt;=750,"651-750",
 "751-850")))</f>
        <v>501-650</v>
      </c>
      <c r="R3194" t="str">
        <f>IF(L3194=1,"Customer already churned",
 IF(N3194&gt;=70,"Urgent attention required",
 IF(O3194="46-60","Focus retention efforts",
 IF(O3194="36-45","Extend retention strategies",
 IF(O3194="501-600","Engagement support required",
 IF(O3194="601-700","Monitor engagement",
 IF(AND(C3194="Germany",D3194="Female"),"Priority proactive retention",
 "General engagement")))))))</f>
        <v>General engagement</v>
      </c>
    </row>
    <row r="3195" spans="1:18" x14ac:dyDescent="0.35">
      <c r="A3195">
        <v>15725794</v>
      </c>
      <c r="B3195">
        <v>659</v>
      </c>
      <c r="C3195" t="s">
        <v>15</v>
      </c>
      <c r="D3195" t="s">
        <v>16</v>
      </c>
      <c r="E3195">
        <v>49</v>
      </c>
      <c r="F3195">
        <v>1</v>
      </c>
      <c r="G3195" s="3">
        <v>0</v>
      </c>
      <c r="H3195">
        <v>1</v>
      </c>
      <c r="I3195">
        <v>1</v>
      </c>
      <c r="J3195">
        <v>0</v>
      </c>
      <c r="K3195" s="5">
        <v>116249.72</v>
      </c>
      <c r="L3195">
        <v>1</v>
      </c>
      <c r="M3195" t="str">
        <f t="shared" si="147"/>
        <v>Churned</v>
      </c>
      <c r="N3195" s="7">
        <v>75</v>
      </c>
      <c r="O3195" s="10" t="str">
        <f t="shared" si="148"/>
        <v>46-60</v>
      </c>
      <c r="P3195" t="str">
        <f t="shared" si="149"/>
        <v>0-3 Years</v>
      </c>
      <c r="Q3195" t="str">
        <f>IF(B3195&lt;=500,"300-500",
 IF(B3195&lt;=650,"501-650",
 IF(B3195&lt;=750,"651-750",
 "751-850")))</f>
        <v>651-750</v>
      </c>
      <c r="R3195" t="str">
        <f>IF(L3195=1,"Customer already churned",
 IF(N3195&gt;=70,"Urgent attention required",
 IF(O3195="46-60","Focus retention efforts",
 IF(O3195="36-45","Extend retention strategies",
 IF(O3195="501-600","Engagement support required",
 IF(O3195="601-700","Monitor engagement",
 IF(AND(C3195="Germany",D3195="Female"),"Priority proactive retention",
 "General engagement")))))))</f>
        <v>Customer already churned</v>
      </c>
    </row>
    <row r="3196" spans="1:18" x14ac:dyDescent="0.35">
      <c r="A3196">
        <v>15673539</v>
      </c>
      <c r="B3196">
        <v>690</v>
      </c>
      <c r="C3196" t="s">
        <v>15</v>
      </c>
      <c r="D3196" t="s">
        <v>16</v>
      </c>
      <c r="E3196">
        <v>26</v>
      </c>
      <c r="F3196">
        <v>3</v>
      </c>
      <c r="G3196" s="3">
        <v>118097.87</v>
      </c>
      <c r="H3196">
        <v>1</v>
      </c>
      <c r="I3196">
        <v>1</v>
      </c>
      <c r="J3196">
        <v>0</v>
      </c>
      <c r="K3196" s="5">
        <v>61257.83</v>
      </c>
      <c r="L3196">
        <v>0</v>
      </c>
      <c r="M3196" t="str">
        <f t="shared" si="147"/>
        <v xml:space="preserve"> Reatined</v>
      </c>
      <c r="N3196" s="7">
        <v>37.5</v>
      </c>
      <c r="O3196" s="10" t="str">
        <f t="shared" si="148"/>
        <v>26-35</v>
      </c>
      <c r="P3196" t="str">
        <f t="shared" si="149"/>
        <v>0-3 Years</v>
      </c>
      <c r="Q3196" t="str">
        <f>IF(B3196&lt;=500,"300-500",
 IF(B3196&lt;=650,"501-650",
 IF(B3196&lt;=750,"651-750",
 "751-850")))</f>
        <v>651-750</v>
      </c>
      <c r="R3196" t="str">
        <f>IF(L3196=1,"Customer already churned",
 IF(N3196&gt;=70,"Urgent attention required",
 IF(O3196="46-60","Focus retention efforts",
 IF(O3196="36-45","Extend retention strategies",
 IF(O3196="501-600","Engagement support required",
 IF(O3196="601-700","Monitor engagement",
 IF(AND(C3196="Germany",D3196="Female"),"Priority proactive retention",
 "General engagement")))))))</f>
        <v>General engagement</v>
      </c>
    </row>
    <row r="3197" spans="1:18" x14ac:dyDescent="0.35">
      <c r="A3197">
        <v>15705298</v>
      </c>
      <c r="B3197">
        <v>697</v>
      </c>
      <c r="C3197" t="s">
        <v>19</v>
      </c>
      <c r="D3197" t="s">
        <v>18</v>
      </c>
      <c r="E3197">
        <v>29</v>
      </c>
      <c r="F3197">
        <v>0</v>
      </c>
      <c r="G3197" s="3">
        <v>172693.54</v>
      </c>
      <c r="H3197">
        <v>1</v>
      </c>
      <c r="I3197">
        <v>0</v>
      </c>
      <c r="J3197">
        <v>0</v>
      </c>
      <c r="K3197" s="5">
        <v>141798.98000000001</v>
      </c>
      <c r="L3197">
        <v>0</v>
      </c>
      <c r="M3197" t="str">
        <f t="shared" si="147"/>
        <v xml:space="preserve"> Reatined</v>
      </c>
      <c r="N3197" s="7">
        <v>70.833333333333343</v>
      </c>
      <c r="O3197" s="10" t="str">
        <f t="shared" si="148"/>
        <v>26-35</v>
      </c>
      <c r="P3197" t="str">
        <f t="shared" si="149"/>
        <v>0-3 Years</v>
      </c>
      <c r="Q3197" t="str">
        <f>IF(B3197&lt;=500,"300-500",
 IF(B3197&lt;=650,"501-650",
 IF(B3197&lt;=750,"651-750",
 "751-850")))</f>
        <v>651-750</v>
      </c>
      <c r="R3197" t="str">
        <f>IF(L3197=1,"Customer already churned",
 IF(N3197&gt;=70,"Urgent attention required",
 IF(O3197="46-60","Focus retention efforts",
 IF(O3197="36-45","Extend retention strategies",
 IF(O3197="501-600","Engagement support required",
 IF(O3197="601-700","Monitor engagement",
 IF(AND(C3197="Germany",D3197="Female"),"Priority proactive retention",
 "General engagement")))))))</f>
        <v>Urgent attention required</v>
      </c>
    </row>
    <row r="3198" spans="1:18" x14ac:dyDescent="0.35">
      <c r="A3198">
        <v>15675791</v>
      </c>
      <c r="B3198">
        <v>610</v>
      </c>
      <c r="C3198" t="s">
        <v>15</v>
      </c>
      <c r="D3198" t="s">
        <v>18</v>
      </c>
      <c r="E3198">
        <v>36</v>
      </c>
      <c r="F3198">
        <v>4</v>
      </c>
      <c r="G3198" s="3">
        <v>129440.3</v>
      </c>
      <c r="H3198">
        <v>2</v>
      </c>
      <c r="I3198">
        <v>1</v>
      </c>
      <c r="J3198">
        <v>0</v>
      </c>
      <c r="K3198" s="5">
        <v>102638.35</v>
      </c>
      <c r="L3198">
        <v>0</v>
      </c>
      <c r="M3198" t="str">
        <f t="shared" si="147"/>
        <v xml:space="preserve"> Reatined</v>
      </c>
      <c r="N3198" s="7">
        <v>20.833333333333339</v>
      </c>
      <c r="O3198" s="10" t="str">
        <f t="shared" si="148"/>
        <v>36-45</v>
      </c>
      <c r="P3198" t="str">
        <f t="shared" si="149"/>
        <v>4-6 Years</v>
      </c>
      <c r="Q3198" t="str">
        <f>IF(B3198&lt;=500,"300-500",
 IF(B3198&lt;=650,"501-650",
 IF(B3198&lt;=750,"651-750",
 "751-850")))</f>
        <v>501-650</v>
      </c>
      <c r="R3198" t="str">
        <f>IF(L3198=1,"Customer already churned",
 IF(N3198&gt;=70,"Urgent attention required",
 IF(O3198="46-60","Focus retention efforts",
 IF(O3198="36-45","Extend retention strategies",
 IF(O3198="501-600","Engagement support required",
 IF(O3198="601-700","Monitor engagement",
 IF(AND(C3198="Germany",D3198="Female"),"Priority proactive retention",
 "General engagement")))))))</f>
        <v>Extend retention strategies</v>
      </c>
    </row>
    <row r="3199" spans="1:18" x14ac:dyDescent="0.35">
      <c r="A3199">
        <v>15747043</v>
      </c>
      <c r="B3199">
        <v>599</v>
      </c>
      <c r="C3199" t="s">
        <v>17</v>
      </c>
      <c r="D3199" t="s">
        <v>18</v>
      </c>
      <c r="E3199">
        <v>36</v>
      </c>
      <c r="F3199">
        <v>4</v>
      </c>
      <c r="G3199" s="3">
        <v>0</v>
      </c>
      <c r="H3199">
        <v>2</v>
      </c>
      <c r="I3199">
        <v>0</v>
      </c>
      <c r="J3199">
        <v>0</v>
      </c>
      <c r="K3199" s="5">
        <v>13210.56</v>
      </c>
      <c r="L3199">
        <v>0</v>
      </c>
      <c r="M3199" t="str">
        <f t="shared" si="147"/>
        <v xml:space="preserve"> Reatined</v>
      </c>
      <c r="N3199" s="7">
        <v>41.666666666666671</v>
      </c>
      <c r="O3199" s="10" t="str">
        <f t="shared" si="148"/>
        <v>36-45</v>
      </c>
      <c r="P3199" t="str">
        <f t="shared" si="149"/>
        <v>4-6 Years</v>
      </c>
      <c r="Q3199" t="str">
        <f>IF(B3199&lt;=500,"300-500",
 IF(B3199&lt;=650,"501-650",
 IF(B3199&lt;=750,"651-750",
 "751-850")))</f>
        <v>501-650</v>
      </c>
      <c r="R3199" t="str">
        <f>IF(L3199=1,"Customer already churned",
 IF(N3199&gt;=70,"Urgent attention required",
 IF(O3199="46-60","Focus retention efforts",
 IF(O3199="36-45","Extend retention strategies",
 IF(O3199="501-600","Engagement support required",
 IF(O3199="601-700","Monitor engagement",
 IF(AND(C3199="Germany",D3199="Female"),"Priority proactive retention",
 "General engagement")))))))</f>
        <v>Extend retention strategies</v>
      </c>
    </row>
    <row r="3200" spans="1:18" x14ac:dyDescent="0.35">
      <c r="A3200">
        <v>15736397</v>
      </c>
      <c r="B3200">
        <v>544</v>
      </c>
      <c r="C3200" t="s">
        <v>15</v>
      </c>
      <c r="D3200" t="s">
        <v>18</v>
      </c>
      <c r="E3200">
        <v>23</v>
      </c>
      <c r="F3200">
        <v>1</v>
      </c>
      <c r="G3200" s="3">
        <v>96471.2</v>
      </c>
      <c r="H3200">
        <v>1</v>
      </c>
      <c r="I3200">
        <v>1</v>
      </c>
      <c r="J3200">
        <v>0</v>
      </c>
      <c r="K3200" s="5">
        <v>35550.97</v>
      </c>
      <c r="L3200">
        <v>0</v>
      </c>
      <c r="M3200" t="str">
        <f t="shared" si="147"/>
        <v xml:space="preserve"> Reatined</v>
      </c>
      <c r="N3200" s="7">
        <v>62.5</v>
      </c>
      <c r="O3200" s="10" t="str">
        <f t="shared" si="148"/>
        <v>18-25</v>
      </c>
      <c r="P3200" t="str">
        <f t="shared" si="149"/>
        <v>0-3 Years</v>
      </c>
      <c r="Q3200" t="str">
        <f>IF(B3200&lt;=500,"300-500",
 IF(B3200&lt;=650,"501-650",
 IF(B3200&lt;=750,"651-750",
 "751-850")))</f>
        <v>501-650</v>
      </c>
      <c r="R3200" t="str">
        <f>IF(L3200=1,"Customer already churned",
 IF(N3200&gt;=70,"Urgent attention required",
 IF(O3200="46-60","Focus retention efforts",
 IF(O3200="36-45","Extend retention strategies",
 IF(O3200="501-600","Engagement support required",
 IF(O3200="601-700","Monitor engagement",
 IF(AND(C3200="Germany",D3200="Female"),"Priority proactive retention",
 "General engagement")))))))</f>
        <v>General engagement</v>
      </c>
    </row>
    <row r="3201" spans="1:18" x14ac:dyDescent="0.35">
      <c r="A3201">
        <v>15678201</v>
      </c>
      <c r="B3201">
        <v>548</v>
      </c>
      <c r="C3201" t="s">
        <v>15</v>
      </c>
      <c r="D3201" t="s">
        <v>16</v>
      </c>
      <c r="E3201">
        <v>46</v>
      </c>
      <c r="F3201">
        <v>1</v>
      </c>
      <c r="G3201" s="3">
        <v>0</v>
      </c>
      <c r="H3201">
        <v>1</v>
      </c>
      <c r="I3201">
        <v>1</v>
      </c>
      <c r="J3201">
        <v>1</v>
      </c>
      <c r="K3201" s="5">
        <v>104469.06</v>
      </c>
      <c r="L3201">
        <v>1</v>
      </c>
      <c r="M3201" t="str">
        <f t="shared" si="147"/>
        <v>Churned</v>
      </c>
      <c r="N3201" s="7">
        <v>54.166666666666657</v>
      </c>
      <c r="O3201" s="10" t="str">
        <f t="shared" si="148"/>
        <v>46-60</v>
      </c>
      <c r="P3201" t="str">
        <f t="shared" si="149"/>
        <v>0-3 Years</v>
      </c>
      <c r="Q3201" t="str">
        <f>IF(B3201&lt;=500,"300-500",
 IF(B3201&lt;=650,"501-650",
 IF(B3201&lt;=750,"651-750",
 "751-850")))</f>
        <v>501-650</v>
      </c>
      <c r="R3201" t="str">
        <f>IF(L3201=1,"Customer already churned",
 IF(N3201&gt;=70,"Urgent attention required",
 IF(O3201="46-60","Focus retention efforts",
 IF(O3201="36-45","Extend retention strategies",
 IF(O3201="501-600","Engagement support required",
 IF(O3201="601-700","Monitor engagement",
 IF(AND(C3201="Germany",D3201="Female"),"Priority proactive retention",
 "General engagement")))))))</f>
        <v>Customer already churned</v>
      </c>
    </row>
    <row r="3202" spans="1:18" x14ac:dyDescent="0.35">
      <c r="A3202">
        <v>15720745</v>
      </c>
      <c r="B3202">
        <v>635</v>
      </c>
      <c r="C3202" t="s">
        <v>17</v>
      </c>
      <c r="D3202" t="s">
        <v>18</v>
      </c>
      <c r="E3202">
        <v>24</v>
      </c>
      <c r="F3202">
        <v>4</v>
      </c>
      <c r="G3202" s="3">
        <v>140197.18</v>
      </c>
      <c r="H3202">
        <v>1</v>
      </c>
      <c r="I3202">
        <v>1</v>
      </c>
      <c r="J3202">
        <v>1</v>
      </c>
      <c r="K3202" s="5">
        <v>142935.82999999999</v>
      </c>
      <c r="L3202">
        <v>0</v>
      </c>
      <c r="M3202" t="str">
        <f t="shared" si="147"/>
        <v xml:space="preserve"> Reatined</v>
      </c>
      <c r="N3202" s="7">
        <v>16.666666666666661</v>
      </c>
      <c r="O3202" s="10" t="str">
        <f t="shared" si="148"/>
        <v>18-25</v>
      </c>
      <c r="P3202" t="str">
        <f t="shared" si="149"/>
        <v>4-6 Years</v>
      </c>
      <c r="Q3202" t="str">
        <f>IF(B3202&lt;=500,"300-500",
 IF(B3202&lt;=650,"501-650",
 IF(B3202&lt;=750,"651-750",
 "751-850")))</f>
        <v>501-650</v>
      </c>
      <c r="R3202" t="str">
        <f>IF(L3202=1,"Customer already churned",
 IF(N3202&gt;=70,"Urgent attention required",
 IF(O3202="46-60","Focus retention efforts",
 IF(O3202="36-45","Extend retention strategies",
 IF(O3202="501-600","Engagement support required",
 IF(O3202="601-700","Monitor engagement",
 IF(AND(C3202="Germany",D3202="Female"),"Priority proactive retention",
 "General engagement")))))))</f>
        <v>General engagement</v>
      </c>
    </row>
    <row r="3203" spans="1:18" x14ac:dyDescent="0.35">
      <c r="A3203">
        <v>15637593</v>
      </c>
      <c r="B3203">
        <v>722</v>
      </c>
      <c r="C3203" t="s">
        <v>15</v>
      </c>
      <c r="D3203" t="s">
        <v>18</v>
      </c>
      <c r="E3203">
        <v>20</v>
      </c>
      <c r="F3203">
        <v>6</v>
      </c>
      <c r="G3203" s="3">
        <v>0</v>
      </c>
      <c r="H3203">
        <v>2</v>
      </c>
      <c r="I3203">
        <v>1</v>
      </c>
      <c r="J3203">
        <v>0</v>
      </c>
      <c r="K3203" s="5">
        <v>195486.28</v>
      </c>
      <c r="L3203">
        <v>0</v>
      </c>
      <c r="M3203" t="str">
        <f t="shared" ref="M3203:M3266" si="150">IF(L3203=1, "Churned"," Reatined")</f>
        <v xml:space="preserve"> Reatined</v>
      </c>
      <c r="N3203" s="7">
        <v>33.333333333333329</v>
      </c>
      <c r="O3203" s="10" t="str">
        <f t="shared" ref="O3203:O3266" si="151">IF(E3203&lt;=25,"18-25",
 IF(E3203&lt;=35,"26-35",
 IF(E3203&lt;=45,"36-45",
 IF(E3203&lt;=60,"46-60",
 "60+"))))</f>
        <v>18-25</v>
      </c>
      <c r="P3203" t="str">
        <f t="shared" ref="P3203:P3266" si="152">IF(F3203&lt;=3,"0-3 Years",
 IF(F3203&lt;=6,"4-6 Years",
 IF(F3203&lt;=9,"7-9 Years",
 "10+ Years")))</f>
        <v>4-6 Years</v>
      </c>
      <c r="Q3203" t="str">
        <f>IF(B3203&lt;=500,"300-500",
 IF(B3203&lt;=650,"501-650",
 IF(B3203&lt;=750,"651-750",
 "751-850")))</f>
        <v>651-750</v>
      </c>
      <c r="R3203" t="str">
        <f>IF(L3203=1,"Customer already churned",
 IF(N3203&gt;=70,"Urgent attention required",
 IF(O3203="46-60","Focus retention efforts",
 IF(O3203="36-45","Extend retention strategies",
 IF(O3203="501-600","Engagement support required",
 IF(O3203="601-700","Monitor engagement",
 IF(AND(C3203="Germany",D3203="Female"),"Priority proactive retention",
 "General engagement")))))))</f>
        <v>General engagement</v>
      </c>
    </row>
    <row r="3204" spans="1:18" x14ac:dyDescent="0.35">
      <c r="A3204">
        <v>15598070</v>
      </c>
      <c r="B3204">
        <v>564</v>
      </c>
      <c r="C3204" t="s">
        <v>15</v>
      </c>
      <c r="D3204" t="s">
        <v>16</v>
      </c>
      <c r="E3204">
        <v>33</v>
      </c>
      <c r="F3204">
        <v>4</v>
      </c>
      <c r="G3204" s="3">
        <v>135946.26</v>
      </c>
      <c r="H3204">
        <v>1</v>
      </c>
      <c r="I3204">
        <v>1</v>
      </c>
      <c r="J3204">
        <v>0</v>
      </c>
      <c r="K3204" s="5">
        <v>63170</v>
      </c>
      <c r="L3204">
        <v>0</v>
      </c>
      <c r="M3204" t="str">
        <f t="shared" si="150"/>
        <v xml:space="preserve"> Reatined</v>
      </c>
      <c r="N3204" s="7">
        <v>37.5</v>
      </c>
      <c r="O3204" s="10" t="str">
        <f t="shared" si="151"/>
        <v>26-35</v>
      </c>
      <c r="P3204" t="str">
        <f t="shared" si="152"/>
        <v>4-6 Years</v>
      </c>
      <c r="Q3204" t="str">
        <f>IF(B3204&lt;=500,"300-500",
 IF(B3204&lt;=650,"501-650",
 IF(B3204&lt;=750,"651-750",
 "751-850")))</f>
        <v>501-650</v>
      </c>
      <c r="R3204" t="str">
        <f>IF(L3204=1,"Customer already churned",
 IF(N3204&gt;=70,"Urgent attention required",
 IF(O3204="46-60","Focus retention efforts",
 IF(O3204="36-45","Extend retention strategies",
 IF(O3204="501-600","Engagement support required",
 IF(O3204="601-700","Monitor engagement",
 IF(AND(C3204="Germany",D3204="Female"),"Priority proactive retention",
 "General engagement")))))))</f>
        <v>General engagement</v>
      </c>
    </row>
    <row r="3205" spans="1:18" x14ac:dyDescent="0.35">
      <c r="A3205">
        <v>15787550</v>
      </c>
      <c r="B3205">
        <v>719</v>
      </c>
      <c r="C3205" t="s">
        <v>15</v>
      </c>
      <c r="D3205" t="s">
        <v>18</v>
      </c>
      <c r="E3205">
        <v>69</v>
      </c>
      <c r="F3205">
        <v>3</v>
      </c>
      <c r="G3205" s="3">
        <v>0</v>
      </c>
      <c r="H3205">
        <v>2</v>
      </c>
      <c r="I3205">
        <v>1</v>
      </c>
      <c r="J3205">
        <v>1</v>
      </c>
      <c r="K3205" s="5">
        <v>58320.06</v>
      </c>
      <c r="L3205">
        <v>0</v>
      </c>
      <c r="M3205" t="str">
        <f t="shared" si="150"/>
        <v xml:space="preserve"> Reatined</v>
      </c>
      <c r="N3205" s="7">
        <v>29.166666666666671</v>
      </c>
      <c r="O3205" s="10" t="str">
        <f t="shared" si="151"/>
        <v>60+</v>
      </c>
      <c r="P3205" t="str">
        <f t="shared" si="152"/>
        <v>0-3 Years</v>
      </c>
      <c r="Q3205" t="str">
        <f>IF(B3205&lt;=500,"300-500",
 IF(B3205&lt;=650,"501-650",
 IF(B3205&lt;=750,"651-750",
 "751-850")))</f>
        <v>651-750</v>
      </c>
      <c r="R3205" t="str">
        <f>IF(L3205=1,"Customer already churned",
 IF(N3205&gt;=70,"Urgent attention required",
 IF(O3205="46-60","Focus retention efforts",
 IF(O3205="36-45","Extend retention strategies",
 IF(O3205="501-600","Engagement support required",
 IF(O3205="601-700","Monitor engagement",
 IF(AND(C3205="Germany",D3205="Female"),"Priority proactive retention",
 "General engagement")))))))</f>
        <v>General engagement</v>
      </c>
    </row>
    <row r="3206" spans="1:18" x14ac:dyDescent="0.35">
      <c r="A3206">
        <v>15603942</v>
      </c>
      <c r="B3206">
        <v>547</v>
      </c>
      <c r="C3206" t="s">
        <v>19</v>
      </c>
      <c r="D3206" t="s">
        <v>18</v>
      </c>
      <c r="E3206">
        <v>50</v>
      </c>
      <c r="F3206">
        <v>3</v>
      </c>
      <c r="G3206" s="3">
        <v>81290.02</v>
      </c>
      <c r="H3206">
        <v>3</v>
      </c>
      <c r="I3206">
        <v>0</v>
      </c>
      <c r="J3206">
        <v>1</v>
      </c>
      <c r="K3206" s="5">
        <v>177747.03</v>
      </c>
      <c r="L3206">
        <v>1</v>
      </c>
      <c r="M3206" t="str">
        <f t="shared" si="150"/>
        <v>Churned</v>
      </c>
      <c r="N3206" s="7">
        <v>25</v>
      </c>
      <c r="O3206" s="10" t="str">
        <f t="shared" si="151"/>
        <v>46-60</v>
      </c>
      <c r="P3206" t="str">
        <f t="shared" si="152"/>
        <v>0-3 Years</v>
      </c>
      <c r="Q3206" t="str">
        <f>IF(B3206&lt;=500,"300-500",
 IF(B3206&lt;=650,"501-650",
 IF(B3206&lt;=750,"651-750",
 "751-850")))</f>
        <v>501-650</v>
      </c>
      <c r="R3206" t="str">
        <f>IF(L3206=1,"Customer already churned",
 IF(N3206&gt;=70,"Urgent attention required",
 IF(O3206="46-60","Focus retention efforts",
 IF(O3206="36-45","Extend retention strategies",
 IF(O3206="501-600","Engagement support required",
 IF(O3206="601-700","Monitor engagement",
 IF(AND(C3206="Germany",D3206="Female"),"Priority proactive retention",
 "General engagement")))))))</f>
        <v>Customer already churned</v>
      </c>
    </row>
    <row r="3207" spans="1:18" x14ac:dyDescent="0.35">
      <c r="A3207">
        <v>15733973</v>
      </c>
      <c r="B3207">
        <v>850</v>
      </c>
      <c r="C3207" t="s">
        <v>15</v>
      </c>
      <c r="D3207" t="s">
        <v>16</v>
      </c>
      <c r="E3207">
        <v>42</v>
      </c>
      <c r="F3207">
        <v>8</v>
      </c>
      <c r="G3207" s="3">
        <v>0</v>
      </c>
      <c r="H3207">
        <v>1</v>
      </c>
      <c r="I3207">
        <v>1</v>
      </c>
      <c r="J3207">
        <v>0</v>
      </c>
      <c r="K3207" s="5">
        <v>19632.64</v>
      </c>
      <c r="L3207">
        <v>1</v>
      </c>
      <c r="M3207" t="str">
        <f t="shared" si="150"/>
        <v>Churned</v>
      </c>
      <c r="N3207" s="7">
        <v>50</v>
      </c>
      <c r="O3207" s="10" t="str">
        <f t="shared" si="151"/>
        <v>36-45</v>
      </c>
      <c r="P3207" t="str">
        <f t="shared" si="152"/>
        <v>7-9 Years</v>
      </c>
      <c r="Q3207" t="str">
        <f>IF(B3207&lt;=500,"300-500",
 IF(B3207&lt;=650,"501-650",
 IF(B3207&lt;=750,"651-750",
 "751-850")))</f>
        <v>751-850</v>
      </c>
      <c r="R3207" t="str">
        <f>IF(L3207=1,"Customer already churned",
 IF(N3207&gt;=70,"Urgent attention required",
 IF(O3207="46-60","Focus retention efforts",
 IF(O3207="36-45","Extend retention strategies",
 IF(O3207="501-600","Engagement support required",
 IF(O3207="601-700","Monitor engagement",
 IF(AND(C3207="Germany",D3207="Female"),"Priority proactive retention",
 "General engagement")))))))</f>
        <v>Customer already churned</v>
      </c>
    </row>
    <row r="3208" spans="1:18" x14ac:dyDescent="0.35">
      <c r="A3208">
        <v>15596761</v>
      </c>
      <c r="B3208">
        <v>515</v>
      </c>
      <c r="C3208" t="s">
        <v>19</v>
      </c>
      <c r="D3208" t="s">
        <v>18</v>
      </c>
      <c r="E3208">
        <v>60</v>
      </c>
      <c r="F3208">
        <v>9</v>
      </c>
      <c r="G3208" s="3">
        <v>113715.36</v>
      </c>
      <c r="H3208">
        <v>1</v>
      </c>
      <c r="I3208">
        <v>1</v>
      </c>
      <c r="J3208">
        <v>0</v>
      </c>
      <c r="K3208" s="5">
        <v>18424.240000000002</v>
      </c>
      <c r="L3208">
        <v>1</v>
      </c>
      <c r="M3208" t="str">
        <f t="shared" si="150"/>
        <v>Churned</v>
      </c>
      <c r="N3208" s="7">
        <v>54.166666666666657</v>
      </c>
      <c r="O3208" s="10" t="str">
        <f t="shared" si="151"/>
        <v>46-60</v>
      </c>
      <c r="P3208" t="str">
        <f t="shared" si="152"/>
        <v>7-9 Years</v>
      </c>
      <c r="Q3208" t="str">
        <f>IF(B3208&lt;=500,"300-500",
 IF(B3208&lt;=650,"501-650",
 IF(B3208&lt;=750,"651-750",
 "751-850")))</f>
        <v>501-650</v>
      </c>
      <c r="R3208" t="str">
        <f>IF(L3208=1,"Customer already churned",
 IF(N3208&gt;=70,"Urgent attention required",
 IF(O3208="46-60","Focus retention efforts",
 IF(O3208="36-45","Extend retention strategies",
 IF(O3208="501-600","Engagement support required",
 IF(O3208="601-700","Monitor engagement",
 IF(AND(C3208="Germany",D3208="Female"),"Priority proactive retention",
 "General engagement")))))))</f>
        <v>Customer already churned</v>
      </c>
    </row>
    <row r="3209" spans="1:18" x14ac:dyDescent="0.35">
      <c r="A3209">
        <v>15652400</v>
      </c>
      <c r="B3209">
        <v>667</v>
      </c>
      <c r="C3209" t="s">
        <v>17</v>
      </c>
      <c r="D3209" t="s">
        <v>18</v>
      </c>
      <c r="E3209">
        <v>56</v>
      </c>
      <c r="F3209">
        <v>2</v>
      </c>
      <c r="G3209" s="3">
        <v>168883.08</v>
      </c>
      <c r="H3209">
        <v>1</v>
      </c>
      <c r="I3209">
        <v>0</v>
      </c>
      <c r="J3209">
        <v>1</v>
      </c>
      <c r="K3209" s="5">
        <v>18897.78</v>
      </c>
      <c r="L3209">
        <v>0</v>
      </c>
      <c r="M3209" t="str">
        <f t="shared" si="150"/>
        <v xml:space="preserve"> Reatined</v>
      </c>
      <c r="N3209" s="7">
        <v>66.666666666666657</v>
      </c>
      <c r="O3209" s="10" t="str">
        <f t="shared" si="151"/>
        <v>46-60</v>
      </c>
      <c r="P3209" t="str">
        <f t="shared" si="152"/>
        <v>0-3 Years</v>
      </c>
      <c r="Q3209" t="str">
        <f>IF(B3209&lt;=500,"300-500",
 IF(B3209&lt;=650,"501-650",
 IF(B3209&lt;=750,"651-750",
 "751-850")))</f>
        <v>651-750</v>
      </c>
      <c r="R3209" t="str">
        <f>IF(L3209=1,"Customer already churned",
 IF(N3209&gt;=70,"Urgent attention required",
 IF(O3209="46-60","Focus retention efforts",
 IF(O3209="36-45","Extend retention strategies",
 IF(O3209="501-600","Engagement support required",
 IF(O3209="601-700","Monitor engagement",
 IF(AND(C3209="Germany",D3209="Female"),"Priority proactive retention",
 "General engagement")))))))</f>
        <v>Focus retention efforts</v>
      </c>
    </row>
    <row r="3210" spans="1:18" x14ac:dyDescent="0.35">
      <c r="A3210">
        <v>15717893</v>
      </c>
      <c r="B3210">
        <v>607</v>
      </c>
      <c r="C3210" t="s">
        <v>19</v>
      </c>
      <c r="D3210" t="s">
        <v>18</v>
      </c>
      <c r="E3210">
        <v>36</v>
      </c>
      <c r="F3210">
        <v>8</v>
      </c>
      <c r="G3210" s="3">
        <v>143421.74</v>
      </c>
      <c r="H3210">
        <v>1</v>
      </c>
      <c r="I3210">
        <v>1</v>
      </c>
      <c r="J3210">
        <v>0</v>
      </c>
      <c r="K3210" s="5">
        <v>97879.02</v>
      </c>
      <c r="L3210">
        <v>0</v>
      </c>
      <c r="M3210" t="str">
        <f t="shared" si="150"/>
        <v xml:space="preserve"> Reatined</v>
      </c>
      <c r="N3210" s="7">
        <v>37.5</v>
      </c>
      <c r="O3210" s="10" t="str">
        <f t="shared" si="151"/>
        <v>36-45</v>
      </c>
      <c r="P3210" t="str">
        <f t="shared" si="152"/>
        <v>7-9 Years</v>
      </c>
      <c r="Q3210" t="str">
        <f>IF(B3210&lt;=500,"300-500",
 IF(B3210&lt;=650,"501-650",
 IF(B3210&lt;=750,"651-750",
 "751-850")))</f>
        <v>501-650</v>
      </c>
      <c r="R3210" t="str">
        <f>IF(L3210=1,"Customer already churned",
 IF(N3210&gt;=70,"Urgent attention required",
 IF(O3210="46-60","Focus retention efforts",
 IF(O3210="36-45","Extend retention strategies",
 IF(O3210="501-600","Engagement support required",
 IF(O3210="601-700","Monitor engagement",
 IF(AND(C3210="Germany",D3210="Female"),"Priority proactive retention",
 "General engagement")))))))</f>
        <v>Extend retention strategies</v>
      </c>
    </row>
    <row r="3211" spans="1:18" x14ac:dyDescent="0.35">
      <c r="A3211">
        <v>15622585</v>
      </c>
      <c r="B3211">
        <v>525</v>
      </c>
      <c r="C3211" t="s">
        <v>15</v>
      </c>
      <c r="D3211" t="s">
        <v>18</v>
      </c>
      <c r="E3211">
        <v>26</v>
      </c>
      <c r="F3211">
        <v>7</v>
      </c>
      <c r="G3211" s="3">
        <v>153644.39000000001</v>
      </c>
      <c r="H3211">
        <v>1</v>
      </c>
      <c r="I3211">
        <v>1</v>
      </c>
      <c r="J3211">
        <v>1</v>
      </c>
      <c r="K3211" s="5">
        <v>63197.88</v>
      </c>
      <c r="L3211">
        <v>0</v>
      </c>
      <c r="M3211" t="str">
        <f t="shared" si="150"/>
        <v xml:space="preserve"> Reatined</v>
      </c>
      <c r="N3211" s="7">
        <v>16.666666666666661</v>
      </c>
      <c r="O3211" s="10" t="str">
        <f t="shared" si="151"/>
        <v>26-35</v>
      </c>
      <c r="P3211" t="str">
        <f t="shared" si="152"/>
        <v>7-9 Years</v>
      </c>
      <c r="Q3211" t="str">
        <f>IF(B3211&lt;=500,"300-500",
 IF(B3211&lt;=650,"501-650",
 IF(B3211&lt;=750,"651-750",
 "751-850")))</f>
        <v>501-650</v>
      </c>
      <c r="R3211" t="str">
        <f>IF(L3211=1,"Customer already churned",
 IF(N3211&gt;=70,"Urgent attention required",
 IF(O3211="46-60","Focus retention efforts",
 IF(O3211="36-45","Extend retention strategies",
 IF(O3211="501-600","Engagement support required",
 IF(O3211="601-700","Monitor engagement",
 IF(AND(C3211="Germany",D3211="Female"),"Priority proactive retention",
 "General engagement")))))))</f>
        <v>General engagement</v>
      </c>
    </row>
    <row r="3212" spans="1:18" x14ac:dyDescent="0.35">
      <c r="A3212">
        <v>15733964</v>
      </c>
      <c r="B3212">
        <v>606</v>
      </c>
      <c r="C3212" t="s">
        <v>17</v>
      </c>
      <c r="D3212" t="s">
        <v>16</v>
      </c>
      <c r="E3212">
        <v>53</v>
      </c>
      <c r="F3212">
        <v>1</v>
      </c>
      <c r="G3212" s="3">
        <v>109330.06</v>
      </c>
      <c r="H3212">
        <v>1</v>
      </c>
      <c r="I3212">
        <v>1</v>
      </c>
      <c r="J3212">
        <v>1</v>
      </c>
      <c r="K3212" s="5">
        <v>75860.009999999995</v>
      </c>
      <c r="L3212">
        <v>0</v>
      </c>
      <c r="M3212" t="str">
        <f t="shared" si="150"/>
        <v xml:space="preserve"> Reatined</v>
      </c>
      <c r="N3212" s="7">
        <v>58.333333333333343</v>
      </c>
      <c r="O3212" s="10" t="str">
        <f t="shared" si="151"/>
        <v>46-60</v>
      </c>
      <c r="P3212" t="str">
        <f t="shared" si="152"/>
        <v>0-3 Years</v>
      </c>
      <c r="Q3212" t="str">
        <f>IF(B3212&lt;=500,"300-500",
 IF(B3212&lt;=650,"501-650",
 IF(B3212&lt;=750,"651-750",
 "751-850")))</f>
        <v>501-650</v>
      </c>
      <c r="R3212" t="str">
        <f>IF(L3212=1,"Customer already churned",
 IF(N3212&gt;=70,"Urgent attention required",
 IF(O3212="46-60","Focus retention efforts",
 IF(O3212="36-45","Extend retention strategies",
 IF(O3212="501-600","Engagement support required",
 IF(O3212="601-700","Monitor engagement",
 IF(AND(C3212="Germany",D3212="Female"),"Priority proactive retention",
 "General engagement")))))))</f>
        <v>Focus retention efforts</v>
      </c>
    </row>
    <row r="3213" spans="1:18" x14ac:dyDescent="0.35">
      <c r="A3213">
        <v>15753861</v>
      </c>
      <c r="B3213">
        <v>686</v>
      </c>
      <c r="C3213" t="s">
        <v>19</v>
      </c>
      <c r="D3213" t="s">
        <v>16</v>
      </c>
      <c r="E3213">
        <v>27</v>
      </c>
      <c r="F3213">
        <v>1</v>
      </c>
      <c r="G3213" s="3">
        <v>115095.88</v>
      </c>
      <c r="H3213">
        <v>2</v>
      </c>
      <c r="I3213">
        <v>0</v>
      </c>
      <c r="J3213">
        <v>0</v>
      </c>
      <c r="K3213" s="5">
        <v>78622.460000000006</v>
      </c>
      <c r="L3213">
        <v>0</v>
      </c>
      <c r="M3213" t="str">
        <f t="shared" si="150"/>
        <v xml:space="preserve"> Reatined</v>
      </c>
      <c r="N3213" s="7">
        <v>54.166666666666657</v>
      </c>
      <c r="O3213" s="10" t="str">
        <f t="shared" si="151"/>
        <v>26-35</v>
      </c>
      <c r="P3213" t="str">
        <f t="shared" si="152"/>
        <v>0-3 Years</v>
      </c>
      <c r="Q3213" t="str">
        <f>IF(B3213&lt;=500,"300-500",
 IF(B3213&lt;=650,"501-650",
 IF(B3213&lt;=750,"651-750",
 "751-850")))</f>
        <v>651-750</v>
      </c>
      <c r="R3213" t="str">
        <f>IF(L3213=1,"Customer already churned",
 IF(N3213&gt;=70,"Urgent attention required",
 IF(O3213="46-60","Focus retention efforts",
 IF(O3213="36-45","Extend retention strategies",
 IF(O3213="501-600","Engagement support required",
 IF(O3213="601-700","Monitor engagement",
 IF(AND(C3213="Germany",D3213="Female"),"Priority proactive retention",
 "General engagement")))))))</f>
        <v>Priority proactive retention</v>
      </c>
    </row>
    <row r="3214" spans="1:18" x14ac:dyDescent="0.35">
      <c r="A3214">
        <v>15747097</v>
      </c>
      <c r="B3214">
        <v>611</v>
      </c>
      <c r="C3214" t="s">
        <v>15</v>
      </c>
      <c r="D3214" t="s">
        <v>18</v>
      </c>
      <c r="E3214">
        <v>35</v>
      </c>
      <c r="F3214">
        <v>10</v>
      </c>
      <c r="G3214" s="3">
        <v>0</v>
      </c>
      <c r="H3214">
        <v>1</v>
      </c>
      <c r="I3214">
        <v>1</v>
      </c>
      <c r="J3214">
        <v>1</v>
      </c>
      <c r="K3214" s="5">
        <v>23598.23</v>
      </c>
      <c r="L3214">
        <v>1</v>
      </c>
      <c r="M3214" t="str">
        <f t="shared" si="150"/>
        <v>Churned</v>
      </c>
      <c r="N3214" s="7">
        <v>29.166666666666671</v>
      </c>
      <c r="O3214" s="10" t="str">
        <f t="shared" si="151"/>
        <v>26-35</v>
      </c>
      <c r="P3214" t="str">
        <f t="shared" si="152"/>
        <v>10+ Years</v>
      </c>
      <c r="Q3214" t="str">
        <f>IF(B3214&lt;=500,"300-500",
 IF(B3214&lt;=650,"501-650",
 IF(B3214&lt;=750,"651-750",
 "751-850")))</f>
        <v>501-650</v>
      </c>
      <c r="R3214" t="str">
        <f>IF(L3214=1,"Customer already churned",
 IF(N3214&gt;=70,"Urgent attention required",
 IF(O3214="46-60","Focus retention efforts",
 IF(O3214="36-45","Extend retention strategies",
 IF(O3214="501-600","Engagement support required",
 IF(O3214="601-700","Monitor engagement",
 IF(AND(C3214="Germany",D3214="Female"),"Priority proactive retention",
 "General engagement")))))))</f>
        <v>Customer already churned</v>
      </c>
    </row>
    <row r="3215" spans="1:18" x14ac:dyDescent="0.35">
      <c r="A3215">
        <v>15594762</v>
      </c>
      <c r="B3215">
        <v>827</v>
      </c>
      <c r="C3215" t="s">
        <v>17</v>
      </c>
      <c r="D3215" t="s">
        <v>18</v>
      </c>
      <c r="E3215">
        <v>46</v>
      </c>
      <c r="F3215">
        <v>1</v>
      </c>
      <c r="G3215" s="3">
        <v>183276.32</v>
      </c>
      <c r="H3215">
        <v>1</v>
      </c>
      <c r="I3215">
        <v>1</v>
      </c>
      <c r="J3215">
        <v>1</v>
      </c>
      <c r="K3215" s="5">
        <v>13460.27</v>
      </c>
      <c r="L3215">
        <v>0</v>
      </c>
      <c r="M3215" t="str">
        <f t="shared" si="150"/>
        <v xml:space="preserve"> Reatined</v>
      </c>
      <c r="N3215" s="7">
        <v>41.666666666666671</v>
      </c>
      <c r="O3215" s="10" t="str">
        <f t="shared" si="151"/>
        <v>46-60</v>
      </c>
      <c r="P3215" t="str">
        <f t="shared" si="152"/>
        <v>0-3 Years</v>
      </c>
      <c r="Q3215" t="str">
        <f>IF(B3215&lt;=500,"300-500",
 IF(B3215&lt;=650,"501-650",
 IF(B3215&lt;=750,"651-750",
 "751-850")))</f>
        <v>751-850</v>
      </c>
      <c r="R3215" t="str">
        <f>IF(L3215=1,"Customer already churned",
 IF(N3215&gt;=70,"Urgent attention required",
 IF(O3215="46-60","Focus retention efforts",
 IF(O3215="36-45","Extend retention strategies",
 IF(O3215="501-600","Engagement support required",
 IF(O3215="601-700","Monitor engagement",
 IF(AND(C3215="Germany",D3215="Female"),"Priority proactive retention",
 "General engagement")))))))</f>
        <v>Focus retention efforts</v>
      </c>
    </row>
    <row r="3216" spans="1:18" x14ac:dyDescent="0.35">
      <c r="A3216">
        <v>15667417</v>
      </c>
      <c r="B3216">
        <v>572</v>
      </c>
      <c r="C3216" t="s">
        <v>15</v>
      </c>
      <c r="D3216" t="s">
        <v>18</v>
      </c>
      <c r="E3216">
        <v>33</v>
      </c>
      <c r="F3216">
        <v>9</v>
      </c>
      <c r="G3216" s="3">
        <v>68193.72</v>
      </c>
      <c r="H3216">
        <v>1</v>
      </c>
      <c r="I3216">
        <v>1</v>
      </c>
      <c r="J3216">
        <v>0</v>
      </c>
      <c r="K3216" s="5">
        <v>19998.310000000001</v>
      </c>
      <c r="L3216">
        <v>0</v>
      </c>
      <c r="M3216" t="str">
        <f t="shared" si="150"/>
        <v xml:space="preserve"> Reatined</v>
      </c>
      <c r="N3216" s="7">
        <v>37.5</v>
      </c>
      <c r="O3216" s="10" t="str">
        <f t="shared" si="151"/>
        <v>26-35</v>
      </c>
      <c r="P3216" t="str">
        <f t="shared" si="152"/>
        <v>7-9 Years</v>
      </c>
      <c r="Q3216" t="str">
        <f>IF(B3216&lt;=500,"300-500",
 IF(B3216&lt;=650,"501-650",
 IF(B3216&lt;=750,"651-750",
 "751-850")))</f>
        <v>501-650</v>
      </c>
      <c r="R3216" t="str">
        <f>IF(L3216=1,"Customer already churned",
 IF(N3216&gt;=70,"Urgent attention required",
 IF(O3216="46-60","Focus retention efforts",
 IF(O3216="36-45","Extend retention strategies",
 IF(O3216="501-600","Engagement support required",
 IF(O3216="601-700","Monitor engagement",
 IF(AND(C3216="Germany",D3216="Female"),"Priority proactive retention",
 "General engagement")))))))</f>
        <v>General engagement</v>
      </c>
    </row>
    <row r="3217" spans="1:18" x14ac:dyDescent="0.35">
      <c r="A3217">
        <v>15684861</v>
      </c>
      <c r="B3217">
        <v>726</v>
      </c>
      <c r="C3217" t="s">
        <v>15</v>
      </c>
      <c r="D3217" t="s">
        <v>16</v>
      </c>
      <c r="E3217">
        <v>32</v>
      </c>
      <c r="F3217">
        <v>8</v>
      </c>
      <c r="G3217" s="3">
        <v>0</v>
      </c>
      <c r="H3217">
        <v>2</v>
      </c>
      <c r="I3217">
        <v>0</v>
      </c>
      <c r="J3217">
        <v>0</v>
      </c>
      <c r="K3217" s="5">
        <v>185075.63</v>
      </c>
      <c r="L3217">
        <v>0</v>
      </c>
      <c r="M3217" t="str">
        <f t="shared" si="150"/>
        <v xml:space="preserve"> Reatined</v>
      </c>
      <c r="N3217" s="7">
        <v>41.666666666666671</v>
      </c>
      <c r="O3217" s="10" t="str">
        <f t="shared" si="151"/>
        <v>26-35</v>
      </c>
      <c r="P3217" t="str">
        <f t="shared" si="152"/>
        <v>7-9 Years</v>
      </c>
      <c r="Q3217" t="str">
        <f>IF(B3217&lt;=500,"300-500",
 IF(B3217&lt;=650,"501-650",
 IF(B3217&lt;=750,"651-750",
 "751-850")))</f>
        <v>651-750</v>
      </c>
      <c r="R3217" t="str">
        <f>IF(L3217=1,"Customer already churned",
 IF(N3217&gt;=70,"Urgent attention required",
 IF(O3217="46-60","Focus retention efforts",
 IF(O3217="36-45","Extend retention strategies",
 IF(O3217="501-600","Engagement support required",
 IF(O3217="601-700","Monitor engagement",
 IF(AND(C3217="Germany",D3217="Female"),"Priority proactive retention",
 "General engagement")))))))</f>
        <v>General engagement</v>
      </c>
    </row>
    <row r="3218" spans="1:18" x14ac:dyDescent="0.35">
      <c r="A3218">
        <v>15742204</v>
      </c>
      <c r="B3218">
        <v>579</v>
      </c>
      <c r="C3218" t="s">
        <v>19</v>
      </c>
      <c r="D3218" t="s">
        <v>18</v>
      </c>
      <c r="E3218">
        <v>31</v>
      </c>
      <c r="F3218">
        <v>6</v>
      </c>
      <c r="G3218" s="3">
        <v>139729.54</v>
      </c>
      <c r="H3218">
        <v>1</v>
      </c>
      <c r="I3218">
        <v>0</v>
      </c>
      <c r="J3218">
        <v>1</v>
      </c>
      <c r="K3218" s="5">
        <v>135815.38</v>
      </c>
      <c r="L3218">
        <v>0</v>
      </c>
      <c r="M3218" t="str">
        <f t="shared" si="150"/>
        <v xml:space="preserve"> Reatined</v>
      </c>
      <c r="N3218" s="7">
        <v>25</v>
      </c>
      <c r="O3218" s="10" t="str">
        <f t="shared" si="151"/>
        <v>26-35</v>
      </c>
      <c r="P3218" t="str">
        <f t="shared" si="152"/>
        <v>4-6 Years</v>
      </c>
      <c r="Q3218" t="str">
        <f>IF(B3218&lt;=500,"300-500",
 IF(B3218&lt;=650,"501-650",
 IF(B3218&lt;=750,"651-750",
 "751-850")))</f>
        <v>501-650</v>
      </c>
      <c r="R3218" t="str">
        <f>IF(L3218=1,"Customer already churned",
 IF(N3218&gt;=70,"Urgent attention required",
 IF(O3218="46-60","Focus retention efforts",
 IF(O3218="36-45","Extend retention strategies",
 IF(O3218="501-600","Engagement support required",
 IF(O3218="601-700","Monitor engagement",
 IF(AND(C3218="Germany",D3218="Female"),"Priority proactive retention",
 "General engagement")))))))</f>
        <v>General engagement</v>
      </c>
    </row>
    <row r="3219" spans="1:18" x14ac:dyDescent="0.35">
      <c r="A3219">
        <v>15623502</v>
      </c>
      <c r="B3219">
        <v>598</v>
      </c>
      <c r="C3219" t="s">
        <v>17</v>
      </c>
      <c r="D3219" t="s">
        <v>16</v>
      </c>
      <c r="E3219">
        <v>56</v>
      </c>
      <c r="F3219">
        <v>4</v>
      </c>
      <c r="G3219" s="3">
        <v>98365.33</v>
      </c>
      <c r="H3219">
        <v>1</v>
      </c>
      <c r="I3219">
        <v>1</v>
      </c>
      <c r="J3219">
        <v>1</v>
      </c>
      <c r="K3219" s="5">
        <v>44251.33</v>
      </c>
      <c r="L3219">
        <v>0</v>
      </c>
      <c r="M3219" t="str">
        <f t="shared" si="150"/>
        <v xml:space="preserve"> Reatined</v>
      </c>
      <c r="N3219" s="7">
        <v>33.333333333333329</v>
      </c>
      <c r="O3219" s="10" t="str">
        <f t="shared" si="151"/>
        <v>46-60</v>
      </c>
      <c r="P3219" t="str">
        <f t="shared" si="152"/>
        <v>4-6 Years</v>
      </c>
      <c r="Q3219" t="str">
        <f>IF(B3219&lt;=500,"300-500",
 IF(B3219&lt;=650,"501-650",
 IF(B3219&lt;=750,"651-750",
 "751-850")))</f>
        <v>501-650</v>
      </c>
      <c r="R3219" t="str">
        <f>IF(L3219=1,"Customer already churned",
 IF(N3219&gt;=70,"Urgent attention required",
 IF(O3219="46-60","Focus retention efforts",
 IF(O3219="36-45","Extend retention strategies",
 IF(O3219="501-600","Engagement support required",
 IF(O3219="601-700","Monitor engagement",
 IF(AND(C3219="Germany",D3219="Female"),"Priority proactive retention",
 "General engagement")))))))</f>
        <v>Focus retention efforts</v>
      </c>
    </row>
    <row r="3220" spans="1:18" x14ac:dyDescent="0.35">
      <c r="A3220">
        <v>15774872</v>
      </c>
      <c r="B3220">
        <v>663</v>
      </c>
      <c r="C3220" t="s">
        <v>15</v>
      </c>
      <c r="D3220" t="s">
        <v>18</v>
      </c>
      <c r="E3220">
        <v>36</v>
      </c>
      <c r="F3220">
        <v>10</v>
      </c>
      <c r="G3220" s="3">
        <v>0</v>
      </c>
      <c r="H3220">
        <v>2</v>
      </c>
      <c r="I3220">
        <v>1</v>
      </c>
      <c r="J3220">
        <v>0</v>
      </c>
      <c r="K3220" s="5">
        <v>136349.54999999999</v>
      </c>
      <c r="L3220">
        <v>0</v>
      </c>
      <c r="M3220" t="str">
        <f t="shared" si="150"/>
        <v xml:space="preserve"> Reatined</v>
      </c>
      <c r="N3220" s="7">
        <v>33.333333333333329</v>
      </c>
      <c r="O3220" s="10" t="str">
        <f t="shared" si="151"/>
        <v>36-45</v>
      </c>
      <c r="P3220" t="str">
        <f t="shared" si="152"/>
        <v>10+ Years</v>
      </c>
      <c r="Q3220" t="str">
        <f>IF(B3220&lt;=500,"300-500",
 IF(B3220&lt;=650,"501-650",
 IF(B3220&lt;=750,"651-750",
 "751-850")))</f>
        <v>651-750</v>
      </c>
      <c r="R3220" t="str">
        <f>IF(L3220=1,"Customer already churned",
 IF(N3220&gt;=70,"Urgent attention required",
 IF(O3220="46-60","Focus retention efforts",
 IF(O3220="36-45","Extend retention strategies",
 IF(O3220="501-600","Engagement support required",
 IF(O3220="601-700","Monitor engagement",
 IF(AND(C3220="Germany",D3220="Female"),"Priority proactive retention",
 "General engagement")))))))</f>
        <v>Extend retention strategies</v>
      </c>
    </row>
    <row r="3221" spans="1:18" x14ac:dyDescent="0.35">
      <c r="A3221">
        <v>15611191</v>
      </c>
      <c r="B3221">
        <v>505</v>
      </c>
      <c r="C3221" t="s">
        <v>19</v>
      </c>
      <c r="D3221" t="s">
        <v>16</v>
      </c>
      <c r="E3221">
        <v>37</v>
      </c>
      <c r="F3221">
        <v>10</v>
      </c>
      <c r="G3221" s="3">
        <v>122453.97</v>
      </c>
      <c r="H3221">
        <v>2</v>
      </c>
      <c r="I3221">
        <v>1</v>
      </c>
      <c r="J3221">
        <v>1</v>
      </c>
      <c r="K3221" s="5">
        <v>52693.99</v>
      </c>
      <c r="L3221">
        <v>0</v>
      </c>
      <c r="M3221" t="str">
        <f t="shared" si="150"/>
        <v xml:space="preserve"> Reatined</v>
      </c>
      <c r="N3221" s="7">
        <v>0</v>
      </c>
      <c r="O3221" s="10" t="str">
        <f t="shared" si="151"/>
        <v>36-45</v>
      </c>
      <c r="P3221" t="str">
        <f t="shared" si="152"/>
        <v>10+ Years</v>
      </c>
      <c r="Q3221" t="str">
        <f>IF(B3221&lt;=500,"300-500",
 IF(B3221&lt;=650,"501-650",
 IF(B3221&lt;=750,"651-750",
 "751-850")))</f>
        <v>501-650</v>
      </c>
      <c r="R3221" t="str">
        <f>IF(L3221=1,"Customer already churned",
 IF(N3221&gt;=70,"Urgent attention required",
 IF(O3221="46-60","Focus retention efforts",
 IF(O3221="36-45","Extend retention strategies",
 IF(O3221="501-600","Engagement support required",
 IF(O3221="601-700","Monitor engagement",
 IF(AND(C3221="Germany",D3221="Female"),"Priority proactive retention",
 "General engagement")))))))</f>
        <v>Extend retention strategies</v>
      </c>
    </row>
    <row r="3222" spans="1:18" x14ac:dyDescent="0.35">
      <c r="A3222">
        <v>15674331</v>
      </c>
      <c r="B3222">
        <v>576</v>
      </c>
      <c r="C3222" t="s">
        <v>19</v>
      </c>
      <c r="D3222" t="s">
        <v>18</v>
      </c>
      <c r="E3222">
        <v>30</v>
      </c>
      <c r="F3222">
        <v>7</v>
      </c>
      <c r="G3222" s="3">
        <v>132174.41</v>
      </c>
      <c r="H3222">
        <v>2</v>
      </c>
      <c r="I3222">
        <v>0</v>
      </c>
      <c r="J3222">
        <v>0</v>
      </c>
      <c r="K3222" s="5">
        <v>93767.03</v>
      </c>
      <c r="L3222">
        <v>0</v>
      </c>
      <c r="M3222" t="str">
        <f t="shared" si="150"/>
        <v xml:space="preserve"> Reatined</v>
      </c>
      <c r="N3222" s="7">
        <v>29.166666666666671</v>
      </c>
      <c r="O3222" s="10" t="str">
        <f t="shared" si="151"/>
        <v>26-35</v>
      </c>
      <c r="P3222" t="str">
        <f t="shared" si="152"/>
        <v>7-9 Years</v>
      </c>
      <c r="Q3222" t="str">
        <f>IF(B3222&lt;=500,"300-500",
 IF(B3222&lt;=650,"501-650",
 IF(B3222&lt;=750,"651-750",
 "751-850")))</f>
        <v>501-650</v>
      </c>
      <c r="R3222" t="str">
        <f>IF(L3222=1,"Customer already churned",
 IF(N3222&gt;=70,"Urgent attention required",
 IF(O3222="46-60","Focus retention efforts",
 IF(O3222="36-45","Extend retention strategies",
 IF(O3222="501-600","Engagement support required",
 IF(O3222="601-700","Monitor engagement",
 IF(AND(C3222="Germany",D3222="Female"),"Priority proactive retention",
 "General engagement")))))))</f>
        <v>General engagement</v>
      </c>
    </row>
    <row r="3223" spans="1:18" x14ac:dyDescent="0.35">
      <c r="A3223">
        <v>15619465</v>
      </c>
      <c r="B3223">
        <v>555</v>
      </c>
      <c r="C3223" t="s">
        <v>17</v>
      </c>
      <c r="D3223" t="s">
        <v>16</v>
      </c>
      <c r="E3223">
        <v>24</v>
      </c>
      <c r="F3223">
        <v>2</v>
      </c>
      <c r="G3223" s="3">
        <v>0</v>
      </c>
      <c r="H3223">
        <v>2</v>
      </c>
      <c r="I3223">
        <v>0</v>
      </c>
      <c r="J3223">
        <v>1</v>
      </c>
      <c r="K3223" s="5">
        <v>197866.55</v>
      </c>
      <c r="L3223">
        <v>0</v>
      </c>
      <c r="M3223" t="str">
        <f t="shared" si="150"/>
        <v xml:space="preserve"> Reatined</v>
      </c>
      <c r="N3223" s="7">
        <v>45.833333333333329</v>
      </c>
      <c r="O3223" s="10" t="str">
        <f t="shared" si="151"/>
        <v>18-25</v>
      </c>
      <c r="P3223" t="str">
        <f t="shared" si="152"/>
        <v>0-3 Years</v>
      </c>
      <c r="Q3223" t="str">
        <f>IF(B3223&lt;=500,"300-500",
 IF(B3223&lt;=650,"501-650",
 IF(B3223&lt;=750,"651-750",
 "751-850")))</f>
        <v>501-650</v>
      </c>
      <c r="R3223" t="str">
        <f>IF(L3223=1,"Customer already churned",
 IF(N3223&gt;=70,"Urgent attention required",
 IF(O3223="46-60","Focus retention efforts",
 IF(O3223="36-45","Extend retention strategies",
 IF(O3223="501-600","Engagement support required",
 IF(O3223="601-700","Monitor engagement",
 IF(AND(C3223="Germany",D3223="Female"),"Priority proactive retention",
 "General engagement")))))))</f>
        <v>General engagement</v>
      </c>
    </row>
    <row r="3224" spans="1:18" x14ac:dyDescent="0.35">
      <c r="A3224">
        <v>15575247</v>
      </c>
      <c r="B3224">
        <v>524</v>
      </c>
      <c r="C3224" t="s">
        <v>15</v>
      </c>
      <c r="D3224" t="s">
        <v>18</v>
      </c>
      <c r="E3224">
        <v>30</v>
      </c>
      <c r="F3224">
        <v>1</v>
      </c>
      <c r="G3224" s="3">
        <v>0</v>
      </c>
      <c r="H3224">
        <v>2</v>
      </c>
      <c r="I3224">
        <v>1</v>
      </c>
      <c r="J3224">
        <v>0</v>
      </c>
      <c r="K3224" s="5">
        <v>126812.85</v>
      </c>
      <c r="L3224">
        <v>0</v>
      </c>
      <c r="M3224" t="str">
        <f t="shared" si="150"/>
        <v xml:space="preserve"> Reatined</v>
      </c>
      <c r="N3224" s="7">
        <v>58.333333333333343</v>
      </c>
      <c r="O3224" s="10" t="str">
        <f t="shared" si="151"/>
        <v>26-35</v>
      </c>
      <c r="P3224" t="str">
        <f t="shared" si="152"/>
        <v>0-3 Years</v>
      </c>
      <c r="Q3224" t="str">
        <f>IF(B3224&lt;=500,"300-500",
 IF(B3224&lt;=650,"501-650",
 IF(B3224&lt;=750,"651-750",
 "751-850")))</f>
        <v>501-650</v>
      </c>
      <c r="R3224" t="str">
        <f>IF(L3224=1,"Customer already churned",
 IF(N3224&gt;=70,"Urgent attention required",
 IF(O3224="46-60","Focus retention efforts",
 IF(O3224="36-45","Extend retention strategies",
 IF(O3224="501-600","Engagement support required",
 IF(O3224="601-700","Monitor engagement",
 IF(AND(C3224="Germany",D3224="Female"),"Priority proactive retention",
 "General engagement")))))))</f>
        <v>General engagement</v>
      </c>
    </row>
    <row r="3225" spans="1:18" x14ac:dyDescent="0.35">
      <c r="A3225">
        <v>15695679</v>
      </c>
      <c r="B3225">
        <v>776</v>
      </c>
      <c r="C3225" t="s">
        <v>17</v>
      </c>
      <c r="D3225" t="s">
        <v>18</v>
      </c>
      <c r="E3225">
        <v>39</v>
      </c>
      <c r="F3225">
        <v>2</v>
      </c>
      <c r="G3225" s="3">
        <v>104349.45</v>
      </c>
      <c r="H3225">
        <v>1</v>
      </c>
      <c r="I3225">
        <v>0</v>
      </c>
      <c r="J3225">
        <v>0</v>
      </c>
      <c r="K3225" s="5">
        <v>79503.05</v>
      </c>
      <c r="L3225">
        <v>0</v>
      </c>
      <c r="M3225" t="str">
        <f t="shared" si="150"/>
        <v xml:space="preserve"> Reatined</v>
      </c>
      <c r="N3225" s="7">
        <v>70.833333333333343</v>
      </c>
      <c r="O3225" s="10" t="str">
        <f t="shared" si="151"/>
        <v>36-45</v>
      </c>
      <c r="P3225" t="str">
        <f t="shared" si="152"/>
        <v>0-3 Years</v>
      </c>
      <c r="Q3225" t="str">
        <f>IF(B3225&lt;=500,"300-500",
 IF(B3225&lt;=650,"501-650",
 IF(B3225&lt;=750,"651-750",
 "751-850")))</f>
        <v>751-850</v>
      </c>
      <c r="R3225" t="str">
        <f>IF(L3225=1,"Customer already churned",
 IF(N3225&gt;=70,"Urgent attention required",
 IF(O3225="46-60","Focus retention efforts",
 IF(O3225="36-45","Extend retention strategies",
 IF(O3225="501-600","Engagement support required",
 IF(O3225="601-700","Monitor engagement",
 IF(AND(C3225="Germany",D3225="Female"),"Priority proactive retention",
 "General engagement")))))))</f>
        <v>Urgent attention required</v>
      </c>
    </row>
    <row r="3226" spans="1:18" x14ac:dyDescent="0.35">
      <c r="A3226">
        <v>15713463</v>
      </c>
      <c r="B3226">
        <v>645</v>
      </c>
      <c r="C3226" t="s">
        <v>19</v>
      </c>
      <c r="D3226" t="s">
        <v>16</v>
      </c>
      <c r="E3226">
        <v>41</v>
      </c>
      <c r="F3226">
        <v>2</v>
      </c>
      <c r="G3226" s="3">
        <v>138881.04</v>
      </c>
      <c r="H3226">
        <v>1</v>
      </c>
      <c r="I3226">
        <v>1</v>
      </c>
      <c r="J3226">
        <v>0</v>
      </c>
      <c r="K3226" s="5">
        <v>129936.53</v>
      </c>
      <c r="L3226">
        <v>1</v>
      </c>
      <c r="M3226" t="str">
        <f t="shared" si="150"/>
        <v>Churned</v>
      </c>
      <c r="N3226" s="7">
        <v>62.5</v>
      </c>
      <c r="O3226" s="10" t="str">
        <f t="shared" si="151"/>
        <v>36-45</v>
      </c>
      <c r="P3226" t="str">
        <f t="shared" si="152"/>
        <v>0-3 Years</v>
      </c>
      <c r="Q3226" t="str">
        <f>IF(B3226&lt;=500,"300-500",
 IF(B3226&lt;=650,"501-650",
 IF(B3226&lt;=750,"651-750",
 "751-850")))</f>
        <v>501-650</v>
      </c>
      <c r="R3226" t="str">
        <f>IF(L3226=1,"Customer already churned",
 IF(N3226&gt;=70,"Urgent attention required",
 IF(O3226="46-60","Focus retention efforts",
 IF(O3226="36-45","Extend retention strategies",
 IF(O3226="501-600","Engagement support required",
 IF(O3226="601-700","Monitor engagement",
 IF(AND(C3226="Germany",D3226="Female"),"Priority proactive retention",
 "General engagement")))))))</f>
        <v>Customer already churned</v>
      </c>
    </row>
    <row r="3227" spans="1:18" x14ac:dyDescent="0.35">
      <c r="A3227">
        <v>15785170</v>
      </c>
      <c r="B3227">
        <v>850</v>
      </c>
      <c r="C3227" t="s">
        <v>19</v>
      </c>
      <c r="D3227" t="s">
        <v>16</v>
      </c>
      <c r="E3227">
        <v>32</v>
      </c>
      <c r="F3227">
        <v>0</v>
      </c>
      <c r="G3227" s="3">
        <v>116968.91</v>
      </c>
      <c r="H3227">
        <v>1</v>
      </c>
      <c r="I3227">
        <v>0</v>
      </c>
      <c r="J3227">
        <v>0</v>
      </c>
      <c r="K3227" s="5">
        <v>175094.62</v>
      </c>
      <c r="L3227">
        <v>0</v>
      </c>
      <c r="M3227" t="str">
        <f t="shared" si="150"/>
        <v xml:space="preserve"> Reatined</v>
      </c>
      <c r="N3227" s="7">
        <v>70.833333333333343</v>
      </c>
      <c r="O3227" s="10" t="str">
        <f t="shared" si="151"/>
        <v>26-35</v>
      </c>
      <c r="P3227" t="str">
        <f t="shared" si="152"/>
        <v>0-3 Years</v>
      </c>
      <c r="Q3227" t="str">
        <f>IF(B3227&lt;=500,"300-500",
 IF(B3227&lt;=650,"501-650",
 IF(B3227&lt;=750,"651-750",
 "751-850")))</f>
        <v>751-850</v>
      </c>
      <c r="R3227" t="str">
        <f>IF(L3227=1,"Customer already churned",
 IF(N3227&gt;=70,"Urgent attention required",
 IF(O3227="46-60","Focus retention efforts",
 IF(O3227="36-45","Extend retention strategies",
 IF(O3227="501-600","Engagement support required",
 IF(O3227="601-700","Monitor engagement",
 IF(AND(C3227="Germany",D3227="Female"),"Priority proactive retention",
 "General engagement")))))))</f>
        <v>Urgent attention required</v>
      </c>
    </row>
    <row r="3228" spans="1:18" x14ac:dyDescent="0.35">
      <c r="A3228">
        <v>15796351</v>
      </c>
      <c r="B3228">
        <v>603</v>
      </c>
      <c r="C3228" t="s">
        <v>19</v>
      </c>
      <c r="D3228" t="s">
        <v>18</v>
      </c>
      <c r="E3228">
        <v>35</v>
      </c>
      <c r="F3228">
        <v>1</v>
      </c>
      <c r="G3228" s="3">
        <v>105346.03</v>
      </c>
      <c r="H3228">
        <v>2</v>
      </c>
      <c r="I3228">
        <v>1</v>
      </c>
      <c r="J3228">
        <v>1</v>
      </c>
      <c r="K3228" s="5">
        <v>130379.5</v>
      </c>
      <c r="L3228">
        <v>0</v>
      </c>
      <c r="M3228" t="str">
        <f t="shared" si="150"/>
        <v xml:space="preserve"> Reatined</v>
      </c>
      <c r="N3228" s="7">
        <v>25</v>
      </c>
      <c r="O3228" s="10" t="str">
        <f t="shared" si="151"/>
        <v>26-35</v>
      </c>
      <c r="P3228" t="str">
        <f t="shared" si="152"/>
        <v>0-3 Years</v>
      </c>
      <c r="Q3228" t="str">
        <f>IF(B3228&lt;=500,"300-500",
 IF(B3228&lt;=650,"501-650",
 IF(B3228&lt;=750,"651-750",
 "751-850")))</f>
        <v>501-650</v>
      </c>
      <c r="R3228" t="str">
        <f>IF(L3228=1,"Customer already churned",
 IF(N3228&gt;=70,"Urgent attention required",
 IF(O3228="46-60","Focus retention efforts",
 IF(O3228="36-45","Extend retention strategies",
 IF(O3228="501-600","Engagement support required",
 IF(O3228="601-700","Monitor engagement",
 IF(AND(C3228="Germany",D3228="Female"),"Priority proactive retention",
 "General engagement")))))))</f>
        <v>General engagement</v>
      </c>
    </row>
    <row r="3229" spans="1:18" x14ac:dyDescent="0.35">
      <c r="A3229">
        <v>15639576</v>
      </c>
      <c r="B3229">
        <v>691</v>
      </c>
      <c r="C3229" t="s">
        <v>15</v>
      </c>
      <c r="D3229" t="s">
        <v>18</v>
      </c>
      <c r="E3229">
        <v>26</v>
      </c>
      <c r="F3229">
        <v>9</v>
      </c>
      <c r="G3229" s="3">
        <v>136623.19</v>
      </c>
      <c r="H3229">
        <v>1</v>
      </c>
      <c r="I3229">
        <v>1</v>
      </c>
      <c r="J3229">
        <v>0</v>
      </c>
      <c r="K3229" s="5">
        <v>153228</v>
      </c>
      <c r="L3229">
        <v>0</v>
      </c>
      <c r="M3229" t="str">
        <f t="shared" si="150"/>
        <v xml:space="preserve"> Reatined</v>
      </c>
      <c r="N3229" s="7">
        <v>37.5</v>
      </c>
      <c r="O3229" s="10" t="str">
        <f t="shared" si="151"/>
        <v>26-35</v>
      </c>
      <c r="P3229" t="str">
        <f t="shared" si="152"/>
        <v>7-9 Years</v>
      </c>
      <c r="Q3229" t="str">
        <f>IF(B3229&lt;=500,"300-500",
 IF(B3229&lt;=650,"501-650",
 IF(B3229&lt;=750,"651-750",
 "751-850")))</f>
        <v>651-750</v>
      </c>
      <c r="R3229" t="str">
        <f>IF(L3229=1,"Customer already churned",
 IF(N3229&gt;=70,"Urgent attention required",
 IF(O3229="46-60","Focus retention efforts",
 IF(O3229="36-45","Extend retention strategies",
 IF(O3229="501-600","Engagement support required",
 IF(O3229="601-700","Monitor engagement",
 IF(AND(C3229="Germany",D3229="Female"),"Priority proactive retention",
 "General engagement")))))))</f>
        <v>General engagement</v>
      </c>
    </row>
    <row r="3230" spans="1:18" x14ac:dyDescent="0.35">
      <c r="A3230">
        <v>15693264</v>
      </c>
      <c r="B3230">
        <v>583</v>
      </c>
      <c r="C3230" t="s">
        <v>15</v>
      </c>
      <c r="D3230" t="s">
        <v>16</v>
      </c>
      <c r="E3230">
        <v>29</v>
      </c>
      <c r="F3230">
        <v>10</v>
      </c>
      <c r="G3230" s="3">
        <v>0</v>
      </c>
      <c r="H3230">
        <v>2</v>
      </c>
      <c r="I3230">
        <v>1</v>
      </c>
      <c r="J3230">
        <v>1</v>
      </c>
      <c r="K3230" s="5">
        <v>111285.85</v>
      </c>
      <c r="L3230">
        <v>0</v>
      </c>
      <c r="M3230" t="str">
        <f t="shared" si="150"/>
        <v xml:space="preserve"> Reatined</v>
      </c>
      <c r="N3230" s="7">
        <v>12.5</v>
      </c>
      <c r="O3230" s="10" t="str">
        <f t="shared" si="151"/>
        <v>26-35</v>
      </c>
      <c r="P3230" t="str">
        <f t="shared" si="152"/>
        <v>10+ Years</v>
      </c>
      <c r="Q3230" t="str">
        <f>IF(B3230&lt;=500,"300-500",
 IF(B3230&lt;=650,"501-650",
 IF(B3230&lt;=750,"651-750",
 "751-850")))</f>
        <v>501-650</v>
      </c>
      <c r="R3230" t="str">
        <f>IF(L3230=1,"Customer already churned",
 IF(N3230&gt;=70,"Urgent attention required",
 IF(O3230="46-60","Focus retention efforts",
 IF(O3230="36-45","Extend retention strategies",
 IF(O3230="501-600","Engagement support required",
 IF(O3230="601-700","Monitor engagement",
 IF(AND(C3230="Germany",D3230="Female"),"Priority proactive retention",
 "General engagement")))))))</f>
        <v>General engagement</v>
      </c>
    </row>
    <row r="3231" spans="1:18" x14ac:dyDescent="0.35">
      <c r="A3231">
        <v>15589715</v>
      </c>
      <c r="B3231">
        <v>584</v>
      </c>
      <c r="C3231" t="s">
        <v>15</v>
      </c>
      <c r="D3231" t="s">
        <v>16</v>
      </c>
      <c r="E3231">
        <v>66</v>
      </c>
      <c r="F3231">
        <v>5</v>
      </c>
      <c r="G3231" s="3">
        <v>0</v>
      </c>
      <c r="H3231">
        <v>1</v>
      </c>
      <c r="I3231">
        <v>1</v>
      </c>
      <c r="J3231">
        <v>0</v>
      </c>
      <c r="K3231" s="5">
        <v>49553.38</v>
      </c>
      <c r="L3231">
        <v>1</v>
      </c>
      <c r="M3231" t="str">
        <f t="shared" si="150"/>
        <v>Churned</v>
      </c>
      <c r="N3231" s="7">
        <v>66.666666666666657</v>
      </c>
      <c r="O3231" s="10" t="str">
        <f t="shared" si="151"/>
        <v>60+</v>
      </c>
      <c r="P3231" t="str">
        <f t="shared" si="152"/>
        <v>4-6 Years</v>
      </c>
      <c r="Q3231" t="str">
        <f>IF(B3231&lt;=500,"300-500",
 IF(B3231&lt;=650,"501-650",
 IF(B3231&lt;=750,"651-750",
 "751-850")))</f>
        <v>501-650</v>
      </c>
      <c r="R3231" t="str">
        <f>IF(L3231=1,"Customer already churned",
 IF(N3231&gt;=70,"Urgent attention required",
 IF(O3231="46-60","Focus retention efforts",
 IF(O3231="36-45","Extend retention strategies",
 IF(O3231="501-600","Engagement support required",
 IF(O3231="601-700","Monitor engagement",
 IF(AND(C3231="Germany",D3231="Female"),"Priority proactive retention",
 "General engagement")))))))</f>
        <v>Customer already churned</v>
      </c>
    </row>
    <row r="3232" spans="1:18" x14ac:dyDescent="0.35">
      <c r="A3232">
        <v>15769902</v>
      </c>
      <c r="B3232">
        <v>679</v>
      </c>
      <c r="C3232" t="s">
        <v>15</v>
      </c>
      <c r="D3232" t="s">
        <v>16</v>
      </c>
      <c r="E3232">
        <v>33</v>
      </c>
      <c r="F3232">
        <v>6</v>
      </c>
      <c r="G3232" s="3">
        <v>0</v>
      </c>
      <c r="H3232">
        <v>2</v>
      </c>
      <c r="I3232">
        <v>1</v>
      </c>
      <c r="J3232">
        <v>1</v>
      </c>
      <c r="K3232" s="5">
        <v>98015.85</v>
      </c>
      <c r="L3232">
        <v>0</v>
      </c>
      <c r="M3232" t="str">
        <f t="shared" si="150"/>
        <v xml:space="preserve"> Reatined</v>
      </c>
      <c r="N3232" s="7">
        <v>12.5</v>
      </c>
      <c r="O3232" s="10" t="str">
        <f t="shared" si="151"/>
        <v>26-35</v>
      </c>
      <c r="P3232" t="str">
        <f t="shared" si="152"/>
        <v>4-6 Years</v>
      </c>
      <c r="Q3232" t="str">
        <f>IF(B3232&lt;=500,"300-500",
 IF(B3232&lt;=650,"501-650",
 IF(B3232&lt;=750,"651-750",
 "751-850")))</f>
        <v>651-750</v>
      </c>
      <c r="R3232" t="str">
        <f>IF(L3232=1,"Customer already churned",
 IF(N3232&gt;=70,"Urgent attention required",
 IF(O3232="46-60","Focus retention efforts",
 IF(O3232="36-45","Extend retention strategies",
 IF(O3232="501-600","Engagement support required",
 IF(O3232="601-700","Monitor engagement",
 IF(AND(C3232="Germany",D3232="Female"),"Priority proactive retention",
 "General engagement")))))))</f>
        <v>General engagement</v>
      </c>
    </row>
    <row r="3233" spans="1:18" x14ac:dyDescent="0.35">
      <c r="A3233">
        <v>15587177</v>
      </c>
      <c r="B3233">
        <v>646</v>
      </c>
      <c r="C3233" t="s">
        <v>15</v>
      </c>
      <c r="D3233" t="s">
        <v>18</v>
      </c>
      <c r="E3233">
        <v>36</v>
      </c>
      <c r="F3233">
        <v>6</v>
      </c>
      <c r="G3233" s="3">
        <v>124445.52</v>
      </c>
      <c r="H3233">
        <v>1</v>
      </c>
      <c r="I3233">
        <v>1</v>
      </c>
      <c r="J3233">
        <v>0</v>
      </c>
      <c r="K3233" s="5">
        <v>88481.32</v>
      </c>
      <c r="L3233">
        <v>0</v>
      </c>
      <c r="M3233" t="str">
        <f t="shared" si="150"/>
        <v xml:space="preserve"> Reatined</v>
      </c>
      <c r="N3233" s="7">
        <v>37.5</v>
      </c>
      <c r="O3233" s="10" t="str">
        <f t="shared" si="151"/>
        <v>36-45</v>
      </c>
      <c r="P3233" t="str">
        <f t="shared" si="152"/>
        <v>4-6 Years</v>
      </c>
      <c r="Q3233" t="str">
        <f>IF(B3233&lt;=500,"300-500",
 IF(B3233&lt;=650,"501-650",
 IF(B3233&lt;=750,"651-750",
 "751-850")))</f>
        <v>501-650</v>
      </c>
      <c r="R3233" t="str">
        <f>IF(L3233=1,"Customer already churned",
 IF(N3233&gt;=70,"Urgent attention required",
 IF(O3233="46-60","Focus retention efforts",
 IF(O3233="36-45","Extend retention strategies",
 IF(O3233="501-600","Engagement support required",
 IF(O3233="601-700","Monitor engagement",
 IF(AND(C3233="Germany",D3233="Female"),"Priority proactive retention",
 "General engagement")))))))</f>
        <v>Extend retention strategies</v>
      </c>
    </row>
    <row r="3234" spans="1:18" x14ac:dyDescent="0.35">
      <c r="A3234">
        <v>15814553</v>
      </c>
      <c r="B3234">
        <v>559</v>
      </c>
      <c r="C3234" t="s">
        <v>15</v>
      </c>
      <c r="D3234" t="s">
        <v>16</v>
      </c>
      <c r="E3234">
        <v>34</v>
      </c>
      <c r="F3234">
        <v>5</v>
      </c>
      <c r="G3234" s="3">
        <v>68999.66</v>
      </c>
      <c r="H3234">
        <v>2</v>
      </c>
      <c r="I3234">
        <v>1</v>
      </c>
      <c r="J3234">
        <v>1</v>
      </c>
      <c r="K3234" s="5">
        <v>66879.27</v>
      </c>
      <c r="L3234">
        <v>0</v>
      </c>
      <c r="M3234" t="str">
        <f t="shared" si="150"/>
        <v xml:space="preserve"> Reatined</v>
      </c>
      <c r="N3234" s="7">
        <v>0</v>
      </c>
      <c r="O3234" s="10" t="str">
        <f t="shared" si="151"/>
        <v>26-35</v>
      </c>
      <c r="P3234" t="str">
        <f t="shared" si="152"/>
        <v>4-6 Years</v>
      </c>
      <c r="Q3234" t="str">
        <f>IF(B3234&lt;=500,"300-500",
 IF(B3234&lt;=650,"501-650",
 IF(B3234&lt;=750,"651-750",
 "751-850")))</f>
        <v>501-650</v>
      </c>
      <c r="R3234" t="str">
        <f>IF(L3234=1,"Customer already churned",
 IF(N3234&gt;=70,"Urgent attention required",
 IF(O3234="46-60","Focus retention efforts",
 IF(O3234="36-45","Extend retention strategies",
 IF(O3234="501-600","Engagement support required",
 IF(O3234="601-700","Monitor engagement",
 IF(AND(C3234="Germany",D3234="Female"),"Priority proactive retention",
 "General engagement")))))))</f>
        <v>General engagement</v>
      </c>
    </row>
    <row r="3235" spans="1:18" x14ac:dyDescent="0.35">
      <c r="A3235">
        <v>15601550</v>
      </c>
      <c r="B3235">
        <v>595</v>
      </c>
      <c r="C3235" t="s">
        <v>17</v>
      </c>
      <c r="D3235" t="s">
        <v>18</v>
      </c>
      <c r="E3235">
        <v>36</v>
      </c>
      <c r="F3235">
        <v>6</v>
      </c>
      <c r="G3235" s="3">
        <v>85768.42</v>
      </c>
      <c r="H3235">
        <v>1</v>
      </c>
      <c r="I3235">
        <v>1</v>
      </c>
      <c r="J3235">
        <v>1</v>
      </c>
      <c r="K3235" s="5">
        <v>24802.77</v>
      </c>
      <c r="L3235">
        <v>0</v>
      </c>
      <c r="M3235" t="str">
        <f t="shared" si="150"/>
        <v xml:space="preserve"> Reatined</v>
      </c>
      <c r="N3235" s="7">
        <v>16.666666666666661</v>
      </c>
      <c r="O3235" s="10" t="str">
        <f t="shared" si="151"/>
        <v>36-45</v>
      </c>
      <c r="P3235" t="str">
        <f t="shared" si="152"/>
        <v>4-6 Years</v>
      </c>
      <c r="Q3235" t="str">
        <f>IF(B3235&lt;=500,"300-500",
 IF(B3235&lt;=650,"501-650",
 IF(B3235&lt;=750,"651-750",
 "751-850")))</f>
        <v>501-650</v>
      </c>
      <c r="R3235" t="str">
        <f>IF(L3235=1,"Customer already churned",
 IF(N3235&gt;=70,"Urgent attention required",
 IF(O3235="46-60","Focus retention efforts",
 IF(O3235="36-45","Extend retention strategies",
 IF(O3235="501-600","Engagement support required",
 IF(O3235="601-700","Monitor engagement",
 IF(AND(C3235="Germany",D3235="Female"),"Priority proactive retention",
 "General engagement")))))))</f>
        <v>Extend retention strategies</v>
      </c>
    </row>
    <row r="3236" spans="1:18" x14ac:dyDescent="0.35">
      <c r="A3236">
        <v>15664907</v>
      </c>
      <c r="B3236">
        <v>527</v>
      </c>
      <c r="C3236" t="s">
        <v>15</v>
      </c>
      <c r="D3236" t="s">
        <v>18</v>
      </c>
      <c r="E3236">
        <v>47</v>
      </c>
      <c r="F3236">
        <v>1</v>
      </c>
      <c r="G3236" s="3">
        <v>0</v>
      </c>
      <c r="H3236">
        <v>1</v>
      </c>
      <c r="I3236">
        <v>1</v>
      </c>
      <c r="J3236">
        <v>0</v>
      </c>
      <c r="K3236" s="5">
        <v>21312.16</v>
      </c>
      <c r="L3236">
        <v>1</v>
      </c>
      <c r="M3236" t="str">
        <f t="shared" si="150"/>
        <v>Churned</v>
      </c>
      <c r="N3236" s="7">
        <v>75</v>
      </c>
      <c r="O3236" s="10" t="str">
        <f t="shared" si="151"/>
        <v>46-60</v>
      </c>
      <c r="P3236" t="str">
        <f t="shared" si="152"/>
        <v>0-3 Years</v>
      </c>
      <c r="Q3236" t="str">
        <f>IF(B3236&lt;=500,"300-500",
 IF(B3236&lt;=650,"501-650",
 IF(B3236&lt;=750,"651-750",
 "751-850")))</f>
        <v>501-650</v>
      </c>
      <c r="R3236" t="str">
        <f>IF(L3236=1,"Customer already churned",
 IF(N3236&gt;=70,"Urgent attention required",
 IF(O3236="46-60","Focus retention efforts",
 IF(O3236="36-45","Extend retention strategies",
 IF(O3236="501-600","Engagement support required",
 IF(O3236="601-700","Monitor engagement",
 IF(AND(C3236="Germany",D3236="Female"),"Priority proactive retention",
 "General engagement")))))))</f>
        <v>Customer already churned</v>
      </c>
    </row>
    <row r="3237" spans="1:18" x14ac:dyDescent="0.35">
      <c r="A3237">
        <v>15612465</v>
      </c>
      <c r="B3237">
        <v>684</v>
      </c>
      <c r="C3237" t="s">
        <v>17</v>
      </c>
      <c r="D3237" t="s">
        <v>18</v>
      </c>
      <c r="E3237">
        <v>34</v>
      </c>
      <c r="F3237">
        <v>9</v>
      </c>
      <c r="G3237" s="3">
        <v>100628</v>
      </c>
      <c r="H3237">
        <v>2</v>
      </c>
      <c r="I3237">
        <v>1</v>
      </c>
      <c r="J3237">
        <v>1</v>
      </c>
      <c r="K3237" s="5">
        <v>190263.78</v>
      </c>
      <c r="L3237">
        <v>0</v>
      </c>
      <c r="M3237" t="str">
        <f t="shared" si="150"/>
        <v xml:space="preserve"> Reatined</v>
      </c>
      <c r="N3237" s="7">
        <v>0</v>
      </c>
      <c r="O3237" s="10" t="str">
        <f t="shared" si="151"/>
        <v>26-35</v>
      </c>
      <c r="P3237" t="str">
        <f t="shared" si="152"/>
        <v>7-9 Years</v>
      </c>
      <c r="Q3237" t="str">
        <f>IF(B3237&lt;=500,"300-500",
 IF(B3237&lt;=650,"501-650",
 IF(B3237&lt;=750,"651-750",
 "751-850")))</f>
        <v>651-750</v>
      </c>
      <c r="R3237" t="str">
        <f>IF(L3237=1,"Customer already churned",
 IF(N3237&gt;=70,"Urgent attention required",
 IF(O3237="46-60","Focus retention efforts",
 IF(O3237="36-45","Extend retention strategies",
 IF(O3237="501-600","Engagement support required",
 IF(O3237="601-700","Monitor engagement",
 IF(AND(C3237="Germany",D3237="Female"),"Priority proactive retention",
 "General engagement")))))))</f>
        <v>General engagement</v>
      </c>
    </row>
    <row r="3238" spans="1:18" x14ac:dyDescent="0.35">
      <c r="A3238">
        <v>15810800</v>
      </c>
      <c r="B3238">
        <v>673</v>
      </c>
      <c r="C3238" t="s">
        <v>17</v>
      </c>
      <c r="D3238" t="s">
        <v>16</v>
      </c>
      <c r="E3238">
        <v>32</v>
      </c>
      <c r="F3238">
        <v>0</v>
      </c>
      <c r="G3238" s="3">
        <v>0</v>
      </c>
      <c r="H3238">
        <v>1</v>
      </c>
      <c r="I3238">
        <v>1</v>
      </c>
      <c r="J3238">
        <v>1</v>
      </c>
      <c r="K3238" s="5">
        <v>72873.33</v>
      </c>
      <c r="L3238">
        <v>0</v>
      </c>
      <c r="M3238" t="str">
        <f t="shared" si="150"/>
        <v xml:space="preserve"> Reatined</v>
      </c>
      <c r="N3238" s="7">
        <v>54.166666666666657</v>
      </c>
      <c r="O3238" s="10" t="str">
        <f t="shared" si="151"/>
        <v>26-35</v>
      </c>
      <c r="P3238" t="str">
        <f t="shared" si="152"/>
        <v>0-3 Years</v>
      </c>
      <c r="Q3238" t="str">
        <f>IF(B3238&lt;=500,"300-500",
 IF(B3238&lt;=650,"501-650",
 IF(B3238&lt;=750,"651-750",
 "751-850")))</f>
        <v>651-750</v>
      </c>
      <c r="R3238" t="str">
        <f>IF(L3238=1,"Customer already churned",
 IF(N3238&gt;=70,"Urgent attention required",
 IF(O3238="46-60","Focus retention efforts",
 IF(O3238="36-45","Extend retention strategies",
 IF(O3238="501-600","Engagement support required",
 IF(O3238="601-700","Monitor engagement",
 IF(AND(C3238="Germany",D3238="Female"),"Priority proactive retention",
 "General engagement")))))))</f>
        <v>General engagement</v>
      </c>
    </row>
    <row r="3239" spans="1:18" x14ac:dyDescent="0.35">
      <c r="A3239">
        <v>15665760</v>
      </c>
      <c r="B3239">
        <v>802</v>
      </c>
      <c r="C3239" t="s">
        <v>17</v>
      </c>
      <c r="D3239" t="s">
        <v>18</v>
      </c>
      <c r="E3239">
        <v>38</v>
      </c>
      <c r="F3239">
        <v>7</v>
      </c>
      <c r="G3239" s="3">
        <v>0</v>
      </c>
      <c r="H3239">
        <v>2</v>
      </c>
      <c r="I3239">
        <v>0</v>
      </c>
      <c r="J3239">
        <v>1</v>
      </c>
      <c r="K3239" s="5">
        <v>57764.65</v>
      </c>
      <c r="L3239">
        <v>0</v>
      </c>
      <c r="M3239" t="str">
        <f t="shared" si="150"/>
        <v xml:space="preserve"> Reatined</v>
      </c>
      <c r="N3239" s="7">
        <v>20.833333333333339</v>
      </c>
      <c r="O3239" s="10" t="str">
        <f t="shared" si="151"/>
        <v>36-45</v>
      </c>
      <c r="P3239" t="str">
        <f t="shared" si="152"/>
        <v>7-9 Years</v>
      </c>
      <c r="Q3239" t="str">
        <f>IF(B3239&lt;=500,"300-500",
 IF(B3239&lt;=650,"501-650",
 IF(B3239&lt;=750,"651-750",
 "751-850")))</f>
        <v>751-850</v>
      </c>
      <c r="R3239" t="str">
        <f>IF(L3239=1,"Customer already churned",
 IF(N3239&gt;=70,"Urgent attention required",
 IF(O3239="46-60","Focus retention efforts",
 IF(O3239="36-45","Extend retention strategies",
 IF(O3239="501-600","Engagement support required",
 IF(O3239="601-700","Monitor engagement",
 IF(AND(C3239="Germany",D3239="Female"),"Priority proactive retention",
 "General engagement")))))))</f>
        <v>Extend retention strategies</v>
      </c>
    </row>
    <row r="3240" spans="1:18" x14ac:dyDescent="0.35">
      <c r="A3240">
        <v>15588080</v>
      </c>
      <c r="B3240">
        <v>675</v>
      </c>
      <c r="C3240" t="s">
        <v>15</v>
      </c>
      <c r="D3240" t="s">
        <v>18</v>
      </c>
      <c r="E3240">
        <v>54</v>
      </c>
      <c r="F3240">
        <v>6</v>
      </c>
      <c r="G3240" s="3">
        <v>0</v>
      </c>
      <c r="H3240">
        <v>1</v>
      </c>
      <c r="I3240">
        <v>1</v>
      </c>
      <c r="J3240">
        <v>0</v>
      </c>
      <c r="K3240" s="5">
        <v>110273.84</v>
      </c>
      <c r="L3240">
        <v>1</v>
      </c>
      <c r="M3240" t="str">
        <f t="shared" si="150"/>
        <v>Churned</v>
      </c>
      <c r="N3240" s="7">
        <v>66.666666666666657</v>
      </c>
      <c r="O3240" s="10" t="str">
        <f t="shared" si="151"/>
        <v>46-60</v>
      </c>
      <c r="P3240" t="str">
        <f t="shared" si="152"/>
        <v>4-6 Years</v>
      </c>
      <c r="Q3240" t="str">
        <f>IF(B3240&lt;=500,"300-500",
 IF(B3240&lt;=650,"501-650",
 IF(B3240&lt;=750,"651-750",
 "751-850")))</f>
        <v>651-750</v>
      </c>
      <c r="R3240" t="str">
        <f>IF(L3240=1,"Customer already churned",
 IF(N3240&gt;=70,"Urgent attention required",
 IF(O3240="46-60","Focus retention efforts",
 IF(O3240="36-45","Extend retention strategies",
 IF(O3240="501-600","Engagement support required",
 IF(O3240="601-700","Monitor engagement",
 IF(AND(C3240="Germany",D3240="Female"),"Priority proactive retention",
 "General engagement")))))))</f>
        <v>Customer already churned</v>
      </c>
    </row>
    <row r="3241" spans="1:18" x14ac:dyDescent="0.35">
      <c r="A3241">
        <v>15776844</v>
      </c>
      <c r="B3241">
        <v>762</v>
      </c>
      <c r="C3241" t="s">
        <v>17</v>
      </c>
      <c r="D3241" t="s">
        <v>16</v>
      </c>
      <c r="E3241">
        <v>19</v>
      </c>
      <c r="F3241">
        <v>6</v>
      </c>
      <c r="G3241" s="3">
        <v>0</v>
      </c>
      <c r="H3241">
        <v>2</v>
      </c>
      <c r="I3241">
        <v>1</v>
      </c>
      <c r="J3241">
        <v>0</v>
      </c>
      <c r="K3241" s="5">
        <v>55500.17</v>
      </c>
      <c r="L3241">
        <v>0</v>
      </c>
      <c r="M3241" t="str">
        <f t="shared" si="150"/>
        <v xml:space="preserve"> Reatined</v>
      </c>
      <c r="N3241" s="7">
        <v>33.333333333333329</v>
      </c>
      <c r="O3241" s="10" t="str">
        <f t="shared" si="151"/>
        <v>18-25</v>
      </c>
      <c r="P3241" t="str">
        <f t="shared" si="152"/>
        <v>4-6 Years</v>
      </c>
      <c r="Q3241" t="str">
        <f>IF(B3241&lt;=500,"300-500",
 IF(B3241&lt;=650,"501-650",
 IF(B3241&lt;=750,"651-750",
 "751-850")))</f>
        <v>751-850</v>
      </c>
      <c r="R3241" t="str">
        <f>IF(L3241=1,"Customer already churned",
 IF(N3241&gt;=70,"Urgent attention required",
 IF(O3241="46-60","Focus retention efforts",
 IF(O3241="36-45","Extend retention strategies",
 IF(O3241="501-600","Engagement support required",
 IF(O3241="601-700","Monitor engagement",
 IF(AND(C3241="Germany",D3241="Female"),"Priority proactive retention",
 "General engagement")))))))</f>
        <v>General engagement</v>
      </c>
    </row>
    <row r="3242" spans="1:18" x14ac:dyDescent="0.35">
      <c r="A3242">
        <v>15717560</v>
      </c>
      <c r="B3242">
        <v>580</v>
      </c>
      <c r="C3242" t="s">
        <v>15</v>
      </c>
      <c r="D3242" t="s">
        <v>18</v>
      </c>
      <c r="E3242">
        <v>50</v>
      </c>
      <c r="F3242">
        <v>0</v>
      </c>
      <c r="G3242" s="3">
        <v>125647.36</v>
      </c>
      <c r="H3242">
        <v>1</v>
      </c>
      <c r="I3242">
        <v>1</v>
      </c>
      <c r="J3242">
        <v>0</v>
      </c>
      <c r="K3242" s="5">
        <v>57541.08</v>
      </c>
      <c r="L3242">
        <v>1</v>
      </c>
      <c r="M3242" t="str">
        <f t="shared" si="150"/>
        <v>Churned</v>
      </c>
      <c r="N3242" s="7">
        <v>79.166666666666657</v>
      </c>
      <c r="O3242" s="10" t="str">
        <f t="shared" si="151"/>
        <v>46-60</v>
      </c>
      <c r="P3242" t="str">
        <f t="shared" si="152"/>
        <v>0-3 Years</v>
      </c>
      <c r="Q3242" t="str">
        <f>IF(B3242&lt;=500,"300-500",
 IF(B3242&lt;=650,"501-650",
 IF(B3242&lt;=750,"651-750",
 "751-850")))</f>
        <v>501-650</v>
      </c>
      <c r="R3242" t="str">
        <f>IF(L3242=1,"Customer already churned",
 IF(N3242&gt;=70,"Urgent attention required",
 IF(O3242="46-60","Focus retention efforts",
 IF(O3242="36-45","Extend retention strategies",
 IF(O3242="501-600","Engagement support required",
 IF(O3242="601-700","Monitor engagement",
 IF(AND(C3242="Germany",D3242="Female"),"Priority proactive retention",
 "General engagement")))))))</f>
        <v>Customer already churned</v>
      </c>
    </row>
    <row r="3243" spans="1:18" x14ac:dyDescent="0.35">
      <c r="A3243">
        <v>15629739</v>
      </c>
      <c r="B3243">
        <v>621</v>
      </c>
      <c r="C3243" t="s">
        <v>19</v>
      </c>
      <c r="D3243" t="s">
        <v>16</v>
      </c>
      <c r="E3243">
        <v>31</v>
      </c>
      <c r="F3243">
        <v>8</v>
      </c>
      <c r="G3243" s="3">
        <v>100375.39</v>
      </c>
      <c r="H3243">
        <v>1</v>
      </c>
      <c r="I3243">
        <v>1</v>
      </c>
      <c r="J3243">
        <v>1</v>
      </c>
      <c r="K3243" s="5">
        <v>90384.26</v>
      </c>
      <c r="L3243">
        <v>0</v>
      </c>
      <c r="M3243" t="str">
        <f t="shared" si="150"/>
        <v xml:space="preserve"> Reatined</v>
      </c>
      <c r="N3243" s="7">
        <v>16.666666666666661</v>
      </c>
      <c r="O3243" s="10" t="str">
        <f t="shared" si="151"/>
        <v>26-35</v>
      </c>
      <c r="P3243" t="str">
        <f t="shared" si="152"/>
        <v>7-9 Years</v>
      </c>
      <c r="Q3243" t="str">
        <f>IF(B3243&lt;=500,"300-500",
 IF(B3243&lt;=650,"501-650",
 IF(B3243&lt;=750,"651-750",
 "751-850")))</f>
        <v>501-650</v>
      </c>
      <c r="R3243" t="str">
        <f>IF(L3243=1,"Customer already churned",
 IF(N3243&gt;=70,"Urgent attention required",
 IF(O3243="46-60","Focus retention efforts",
 IF(O3243="36-45","Extend retention strategies",
 IF(O3243="501-600","Engagement support required",
 IF(O3243="601-700","Monitor engagement",
 IF(AND(C3243="Germany",D3243="Female"),"Priority proactive retention",
 "General engagement")))))))</f>
        <v>Priority proactive retention</v>
      </c>
    </row>
    <row r="3244" spans="1:18" x14ac:dyDescent="0.35">
      <c r="A3244">
        <v>15729908</v>
      </c>
      <c r="B3244">
        <v>411</v>
      </c>
      <c r="C3244" t="s">
        <v>15</v>
      </c>
      <c r="D3244" t="s">
        <v>16</v>
      </c>
      <c r="E3244">
        <v>36</v>
      </c>
      <c r="F3244">
        <v>10</v>
      </c>
      <c r="G3244" s="3">
        <v>0</v>
      </c>
      <c r="H3244">
        <v>1</v>
      </c>
      <c r="I3244">
        <v>0</v>
      </c>
      <c r="J3244">
        <v>0</v>
      </c>
      <c r="K3244" s="5">
        <v>120694.35</v>
      </c>
      <c r="L3244">
        <v>0</v>
      </c>
      <c r="M3244" t="str">
        <f t="shared" si="150"/>
        <v xml:space="preserve"> Reatined</v>
      </c>
      <c r="N3244" s="7">
        <v>58.333333333333343</v>
      </c>
      <c r="O3244" s="10" t="str">
        <f t="shared" si="151"/>
        <v>36-45</v>
      </c>
      <c r="P3244" t="str">
        <f t="shared" si="152"/>
        <v>10+ Years</v>
      </c>
      <c r="Q3244" t="str">
        <f>IF(B3244&lt;=500,"300-500",
 IF(B3244&lt;=650,"501-650",
 IF(B3244&lt;=750,"651-750",
 "751-850")))</f>
        <v>300-500</v>
      </c>
      <c r="R3244" t="str">
        <f>IF(L3244=1,"Customer already churned",
 IF(N3244&gt;=70,"Urgent attention required",
 IF(O3244="46-60","Focus retention efforts",
 IF(O3244="36-45","Extend retention strategies",
 IF(O3244="501-600","Engagement support required",
 IF(O3244="601-700","Monitor engagement",
 IF(AND(C3244="Germany",D3244="Female"),"Priority proactive retention",
 "General engagement")))))))</f>
        <v>Extend retention strategies</v>
      </c>
    </row>
    <row r="3245" spans="1:18" x14ac:dyDescent="0.35">
      <c r="A3245">
        <v>15716781</v>
      </c>
      <c r="B3245">
        <v>815</v>
      </c>
      <c r="C3245" t="s">
        <v>15</v>
      </c>
      <c r="D3245" t="s">
        <v>18</v>
      </c>
      <c r="E3245">
        <v>24</v>
      </c>
      <c r="F3245">
        <v>7</v>
      </c>
      <c r="G3245" s="3">
        <v>171922.72</v>
      </c>
      <c r="H3245">
        <v>1</v>
      </c>
      <c r="I3245">
        <v>0</v>
      </c>
      <c r="J3245">
        <v>1</v>
      </c>
      <c r="K3245" s="5">
        <v>178028.96</v>
      </c>
      <c r="L3245">
        <v>0</v>
      </c>
      <c r="M3245" t="str">
        <f t="shared" si="150"/>
        <v xml:space="preserve"> Reatined</v>
      </c>
      <c r="N3245" s="7">
        <v>25</v>
      </c>
      <c r="O3245" s="10" t="str">
        <f t="shared" si="151"/>
        <v>18-25</v>
      </c>
      <c r="P3245" t="str">
        <f t="shared" si="152"/>
        <v>7-9 Years</v>
      </c>
      <c r="Q3245" t="str">
        <f>IF(B3245&lt;=500,"300-500",
 IF(B3245&lt;=650,"501-650",
 IF(B3245&lt;=750,"651-750",
 "751-850")))</f>
        <v>751-850</v>
      </c>
      <c r="R3245" t="str">
        <f>IF(L3245=1,"Customer already churned",
 IF(N3245&gt;=70,"Urgent attention required",
 IF(O3245="46-60","Focus retention efforts",
 IF(O3245="36-45","Extend retention strategies",
 IF(O3245="501-600","Engagement support required",
 IF(O3245="601-700","Monitor engagement",
 IF(AND(C3245="Germany",D3245="Female"),"Priority proactive retention",
 "General engagement")))))))</f>
        <v>General engagement</v>
      </c>
    </row>
    <row r="3246" spans="1:18" x14ac:dyDescent="0.35">
      <c r="A3246">
        <v>15646936</v>
      </c>
      <c r="B3246">
        <v>631</v>
      </c>
      <c r="C3246" t="s">
        <v>19</v>
      </c>
      <c r="D3246" t="s">
        <v>16</v>
      </c>
      <c r="E3246">
        <v>32</v>
      </c>
      <c r="F3246">
        <v>2</v>
      </c>
      <c r="G3246" s="3">
        <v>146810.99</v>
      </c>
      <c r="H3246">
        <v>2</v>
      </c>
      <c r="I3246">
        <v>1</v>
      </c>
      <c r="J3246">
        <v>1</v>
      </c>
      <c r="K3246" s="5">
        <v>180990.29</v>
      </c>
      <c r="L3246">
        <v>0</v>
      </c>
      <c r="M3246" t="str">
        <f t="shared" si="150"/>
        <v xml:space="preserve"> Reatined</v>
      </c>
      <c r="N3246" s="7">
        <v>25</v>
      </c>
      <c r="O3246" s="10" t="str">
        <f t="shared" si="151"/>
        <v>26-35</v>
      </c>
      <c r="P3246" t="str">
        <f t="shared" si="152"/>
        <v>0-3 Years</v>
      </c>
      <c r="Q3246" t="str">
        <f>IF(B3246&lt;=500,"300-500",
 IF(B3246&lt;=650,"501-650",
 IF(B3246&lt;=750,"651-750",
 "751-850")))</f>
        <v>501-650</v>
      </c>
      <c r="R3246" t="str">
        <f>IF(L3246=1,"Customer already churned",
 IF(N3246&gt;=70,"Urgent attention required",
 IF(O3246="46-60","Focus retention efforts",
 IF(O3246="36-45","Extend retention strategies",
 IF(O3246="501-600","Engagement support required",
 IF(O3246="601-700","Monitor engagement",
 IF(AND(C3246="Germany",D3246="Female"),"Priority proactive retention",
 "General engagement")))))))</f>
        <v>Priority proactive retention</v>
      </c>
    </row>
    <row r="3247" spans="1:18" x14ac:dyDescent="0.35">
      <c r="A3247">
        <v>15768151</v>
      </c>
      <c r="B3247">
        <v>514</v>
      </c>
      <c r="C3247" t="s">
        <v>19</v>
      </c>
      <c r="D3247" t="s">
        <v>16</v>
      </c>
      <c r="E3247">
        <v>45</v>
      </c>
      <c r="F3247">
        <v>3</v>
      </c>
      <c r="G3247" s="3">
        <v>109032.23</v>
      </c>
      <c r="H3247">
        <v>1</v>
      </c>
      <c r="I3247">
        <v>0</v>
      </c>
      <c r="J3247">
        <v>1</v>
      </c>
      <c r="K3247" s="5">
        <v>155407.21</v>
      </c>
      <c r="L3247">
        <v>1</v>
      </c>
      <c r="M3247" t="str">
        <f t="shared" si="150"/>
        <v>Churned</v>
      </c>
      <c r="N3247" s="7">
        <v>25</v>
      </c>
      <c r="O3247" s="10" t="str">
        <f t="shared" si="151"/>
        <v>36-45</v>
      </c>
      <c r="P3247" t="str">
        <f t="shared" si="152"/>
        <v>0-3 Years</v>
      </c>
      <c r="Q3247" t="str">
        <f>IF(B3247&lt;=500,"300-500",
 IF(B3247&lt;=650,"501-650",
 IF(B3247&lt;=750,"651-750",
 "751-850")))</f>
        <v>501-650</v>
      </c>
      <c r="R3247" t="str">
        <f>IF(L3247=1,"Customer already churned",
 IF(N3247&gt;=70,"Urgent attention required",
 IF(O3247="46-60","Focus retention efforts",
 IF(O3247="36-45","Extend retention strategies",
 IF(O3247="501-600","Engagement support required",
 IF(O3247="601-700","Monitor engagement",
 IF(AND(C3247="Germany",D3247="Female"),"Priority proactive retention",
 "General engagement")))))))</f>
        <v>Customer already churned</v>
      </c>
    </row>
    <row r="3248" spans="1:18" x14ac:dyDescent="0.35">
      <c r="A3248">
        <v>15579212</v>
      </c>
      <c r="B3248">
        <v>638</v>
      </c>
      <c r="C3248" t="s">
        <v>15</v>
      </c>
      <c r="D3248" t="s">
        <v>18</v>
      </c>
      <c r="E3248">
        <v>57</v>
      </c>
      <c r="F3248">
        <v>6</v>
      </c>
      <c r="G3248" s="3">
        <v>0</v>
      </c>
      <c r="H3248">
        <v>1</v>
      </c>
      <c r="I3248">
        <v>1</v>
      </c>
      <c r="J3248">
        <v>0</v>
      </c>
      <c r="K3248" s="5">
        <v>33676.480000000003</v>
      </c>
      <c r="L3248">
        <v>1</v>
      </c>
      <c r="M3248" t="str">
        <f t="shared" si="150"/>
        <v>Churned</v>
      </c>
      <c r="N3248" s="7">
        <v>66.666666666666657</v>
      </c>
      <c r="O3248" s="10" t="str">
        <f t="shared" si="151"/>
        <v>46-60</v>
      </c>
      <c r="P3248" t="str">
        <f t="shared" si="152"/>
        <v>4-6 Years</v>
      </c>
      <c r="Q3248" t="str">
        <f>IF(B3248&lt;=500,"300-500",
 IF(B3248&lt;=650,"501-650",
 IF(B3248&lt;=750,"651-750",
 "751-850")))</f>
        <v>501-650</v>
      </c>
      <c r="R3248" t="str">
        <f>IF(L3248=1,"Customer already churned",
 IF(N3248&gt;=70,"Urgent attention required",
 IF(O3248="46-60","Focus retention efforts",
 IF(O3248="36-45","Extend retention strategies",
 IF(O3248="501-600","Engagement support required",
 IF(O3248="601-700","Monitor engagement",
 IF(AND(C3248="Germany",D3248="Female"),"Priority proactive retention",
 "General engagement")))))))</f>
        <v>Customer already churned</v>
      </c>
    </row>
    <row r="3249" spans="1:18" x14ac:dyDescent="0.35">
      <c r="A3249">
        <v>15721835</v>
      </c>
      <c r="B3249">
        <v>791</v>
      </c>
      <c r="C3249" t="s">
        <v>17</v>
      </c>
      <c r="D3249" t="s">
        <v>18</v>
      </c>
      <c r="E3249">
        <v>25</v>
      </c>
      <c r="F3249">
        <v>7</v>
      </c>
      <c r="G3249" s="3">
        <v>0</v>
      </c>
      <c r="H3249">
        <v>1</v>
      </c>
      <c r="I3249">
        <v>1</v>
      </c>
      <c r="J3249">
        <v>0</v>
      </c>
      <c r="K3249" s="5">
        <v>89666.28</v>
      </c>
      <c r="L3249">
        <v>0</v>
      </c>
      <c r="M3249" t="str">
        <f t="shared" si="150"/>
        <v xml:space="preserve"> Reatined</v>
      </c>
      <c r="N3249" s="7">
        <v>50</v>
      </c>
      <c r="O3249" s="10" t="str">
        <f t="shared" si="151"/>
        <v>18-25</v>
      </c>
      <c r="P3249" t="str">
        <f t="shared" si="152"/>
        <v>7-9 Years</v>
      </c>
      <c r="Q3249" t="str">
        <f>IF(B3249&lt;=500,"300-500",
 IF(B3249&lt;=650,"501-650",
 IF(B3249&lt;=750,"651-750",
 "751-850")))</f>
        <v>751-850</v>
      </c>
      <c r="R3249" t="str">
        <f>IF(L3249=1,"Customer already churned",
 IF(N3249&gt;=70,"Urgent attention required",
 IF(O3249="46-60","Focus retention efforts",
 IF(O3249="36-45","Extend retention strategies",
 IF(O3249="501-600","Engagement support required",
 IF(O3249="601-700","Monitor engagement",
 IF(AND(C3249="Germany",D3249="Female"),"Priority proactive retention",
 "General engagement")))))))</f>
        <v>General engagement</v>
      </c>
    </row>
    <row r="3250" spans="1:18" x14ac:dyDescent="0.35">
      <c r="A3250">
        <v>15800515</v>
      </c>
      <c r="B3250">
        <v>516</v>
      </c>
      <c r="C3250" t="s">
        <v>15</v>
      </c>
      <c r="D3250" t="s">
        <v>18</v>
      </c>
      <c r="E3250">
        <v>35</v>
      </c>
      <c r="F3250">
        <v>5</v>
      </c>
      <c r="G3250" s="3">
        <v>128653.59</v>
      </c>
      <c r="H3250">
        <v>1</v>
      </c>
      <c r="I3250">
        <v>1</v>
      </c>
      <c r="J3250">
        <v>0</v>
      </c>
      <c r="K3250" s="5">
        <v>127558.26</v>
      </c>
      <c r="L3250">
        <v>0</v>
      </c>
      <c r="M3250" t="str">
        <f t="shared" si="150"/>
        <v xml:space="preserve"> Reatined</v>
      </c>
      <c r="N3250" s="7">
        <v>37.5</v>
      </c>
      <c r="O3250" s="10" t="str">
        <f t="shared" si="151"/>
        <v>26-35</v>
      </c>
      <c r="P3250" t="str">
        <f t="shared" si="152"/>
        <v>4-6 Years</v>
      </c>
      <c r="Q3250" t="str">
        <f>IF(B3250&lt;=500,"300-500",
 IF(B3250&lt;=650,"501-650",
 IF(B3250&lt;=750,"651-750",
 "751-850")))</f>
        <v>501-650</v>
      </c>
      <c r="R3250" t="str">
        <f>IF(L3250=1,"Customer already churned",
 IF(N3250&gt;=70,"Urgent attention required",
 IF(O3250="46-60","Focus retention efforts",
 IF(O3250="36-45","Extend retention strategies",
 IF(O3250="501-600","Engagement support required",
 IF(O3250="601-700","Monitor engagement",
 IF(AND(C3250="Germany",D3250="Female"),"Priority proactive retention",
 "General engagement")))))))</f>
        <v>General engagement</v>
      </c>
    </row>
    <row r="3251" spans="1:18" x14ac:dyDescent="0.35">
      <c r="A3251">
        <v>15591279</v>
      </c>
      <c r="B3251">
        <v>734</v>
      </c>
      <c r="C3251" t="s">
        <v>15</v>
      </c>
      <c r="D3251" t="s">
        <v>18</v>
      </c>
      <c r="E3251">
        <v>37</v>
      </c>
      <c r="F3251">
        <v>3</v>
      </c>
      <c r="G3251" s="3">
        <v>80387.81</v>
      </c>
      <c r="H3251">
        <v>1</v>
      </c>
      <c r="I3251">
        <v>0</v>
      </c>
      <c r="J3251">
        <v>1</v>
      </c>
      <c r="K3251" s="5">
        <v>77272.62</v>
      </c>
      <c r="L3251">
        <v>0</v>
      </c>
      <c r="M3251" t="str">
        <f t="shared" si="150"/>
        <v xml:space="preserve"> Reatined</v>
      </c>
      <c r="N3251" s="7">
        <v>25</v>
      </c>
      <c r="O3251" s="10" t="str">
        <f t="shared" si="151"/>
        <v>36-45</v>
      </c>
      <c r="P3251" t="str">
        <f t="shared" si="152"/>
        <v>0-3 Years</v>
      </c>
      <c r="Q3251" t="str">
        <f>IF(B3251&lt;=500,"300-500",
 IF(B3251&lt;=650,"501-650",
 IF(B3251&lt;=750,"651-750",
 "751-850")))</f>
        <v>651-750</v>
      </c>
      <c r="R3251" t="str">
        <f>IF(L3251=1,"Customer already churned",
 IF(N3251&gt;=70,"Urgent attention required",
 IF(O3251="46-60","Focus retention efforts",
 IF(O3251="36-45","Extend retention strategies",
 IF(O3251="501-600","Engagement support required",
 IF(O3251="601-700","Monitor engagement",
 IF(AND(C3251="Germany",D3251="Female"),"Priority proactive retention",
 "General engagement")))))))</f>
        <v>Extend retention strategies</v>
      </c>
    </row>
    <row r="3252" spans="1:18" x14ac:dyDescent="0.35">
      <c r="A3252">
        <v>15587419</v>
      </c>
      <c r="B3252">
        <v>611</v>
      </c>
      <c r="C3252" t="s">
        <v>15</v>
      </c>
      <c r="D3252" t="s">
        <v>18</v>
      </c>
      <c r="E3252">
        <v>58</v>
      </c>
      <c r="F3252">
        <v>8</v>
      </c>
      <c r="G3252" s="3">
        <v>0</v>
      </c>
      <c r="H3252">
        <v>2</v>
      </c>
      <c r="I3252">
        <v>0</v>
      </c>
      <c r="J3252">
        <v>1</v>
      </c>
      <c r="K3252" s="5">
        <v>107665.68</v>
      </c>
      <c r="L3252">
        <v>1</v>
      </c>
      <c r="M3252" t="str">
        <f t="shared" si="150"/>
        <v>Churned</v>
      </c>
      <c r="N3252" s="7">
        <v>37.5</v>
      </c>
      <c r="O3252" s="10" t="str">
        <f t="shared" si="151"/>
        <v>46-60</v>
      </c>
      <c r="P3252" t="str">
        <f t="shared" si="152"/>
        <v>7-9 Years</v>
      </c>
      <c r="Q3252" t="str">
        <f>IF(B3252&lt;=500,"300-500",
 IF(B3252&lt;=650,"501-650",
 IF(B3252&lt;=750,"651-750",
 "751-850")))</f>
        <v>501-650</v>
      </c>
      <c r="R3252" t="str">
        <f>IF(L3252=1,"Customer already churned",
 IF(N3252&gt;=70,"Urgent attention required",
 IF(O3252="46-60","Focus retention efforts",
 IF(O3252="36-45","Extend retention strategies",
 IF(O3252="501-600","Engagement support required",
 IF(O3252="601-700","Monitor engagement",
 IF(AND(C3252="Germany",D3252="Female"),"Priority proactive retention",
 "General engagement")))))))</f>
        <v>Customer already churned</v>
      </c>
    </row>
    <row r="3253" spans="1:18" x14ac:dyDescent="0.35">
      <c r="A3253">
        <v>15750335</v>
      </c>
      <c r="B3253">
        <v>850</v>
      </c>
      <c r="C3253" t="s">
        <v>19</v>
      </c>
      <c r="D3253" t="s">
        <v>18</v>
      </c>
      <c r="E3253">
        <v>43</v>
      </c>
      <c r="F3253">
        <v>0</v>
      </c>
      <c r="G3253" s="3">
        <v>108508.82</v>
      </c>
      <c r="H3253">
        <v>3</v>
      </c>
      <c r="I3253">
        <v>1</v>
      </c>
      <c r="J3253">
        <v>0</v>
      </c>
      <c r="K3253" s="5">
        <v>184044.79999999999</v>
      </c>
      <c r="L3253">
        <v>1</v>
      </c>
      <c r="M3253" t="str">
        <f t="shared" si="150"/>
        <v>Churned</v>
      </c>
      <c r="N3253" s="7">
        <v>45.833333333333329</v>
      </c>
      <c r="O3253" s="10" t="str">
        <f t="shared" si="151"/>
        <v>36-45</v>
      </c>
      <c r="P3253" t="str">
        <f t="shared" si="152"/>
        <v>0-3 Years</v>
      </c>
      <c r="Q3253" t="str">
        <f>IF(B3253&lt;=500,"300-500",
 IF(B3253&lt;=650,"501-650",
 IF(B3253&lt;=750,"651-750",
 "751-850")))</f>
        <v>751-850</v>
      </c>
      <c r="R3253" t="str">
        <f>IF(L3253=1,"Customer already churned",
 IF(N3253&gt;=70,"Urgent attention required",
 IF(O3253="46-60","Focus retention efforts",
 IF(O3253="36-45","Extend retention strategies",
 IF(O3253="501-600","Engagement support required",
 IF(O3253="601-700","Monitor engagement",
 IF(AND(C3253="Germany",D3253="Female"),"Priority proactive retention",
 "General engagement")))))))</f>
        <v>Customer already churned</v>
      </c>
    </row>
    <row r="3254" spans="1:18" x14ac:dyDescent="0.35">
      <c r="A3254">
        <v>15699619</v>
      </c>
      <c r="B3254">
        <v>641</v>
      </c>
      <c r="C3254" t="s">
        <v>15</v>
      </c>
      <c r="D3254" t="s">
        <v>18</v>
      </c>
      <c r="E3254">
        <v>31</v>
      </c>
      <c r="F3254">
        <v>10</v>
      </c>
      <c r="G3254" s="3">
        <v>155978.17000000001</v>
      </c>
      <c r="H3254">
        <v>1</v>
      </c>
      <c r="I3254">
        <v>1</v>
      </c>
      <c r="J3254">
        <v>0</v>
      </c>
      <c r="K3254" s="5">
        <v>91510.71</v>
      </c>
      <c r="L3254">
        <v>0</v>
      </c>
      <c r="M3254" t="str">
        <f t="shared" si="150"/>
        <v xml:space="preserve"> Reatined</v>
      </c>
      <c r="N3254" s="7">
        <v>37.5</v>
      </c>
      <c r="O3254" s="10" t="str">
        <f t="shared" si="151"/>
        <v>26-35</v>
      </c>
      <c r="P3254" t="str">
        <f t="shared" si="152"/>
        <v>10+ Years</v>
      </c>
      <c r="Q3254" t="str">
        <f>IF(B3254&lt;=500,"300-500",
 IF(B3254&lt;=650,"501-650",
 IF(B3254&lt;=750,"651-750",
 "751-850")))</f>
        <v>501-650</v>
      </c>
      <c r="R3254" t="str">
        <f>IF(L3254=1,"Customer already churned",
 IF(N3254&gt;=70,"Urgent attention required",
 IF(O3254="46-60","Focus retention efforts",
 IF(O3254="36-45","Extend retention strategies",
 IF(O3254="501-600","Engagement support required",
 IF(O3254="601-700","Monitor engagement",
 IF(AND(C3254="Germany",D3254="Female"),"Priority proactive retention",
 "General engagement")))))))</f>
        <v>General engagement</v>
      </c>
    </row>
    <row r="3255" spans="1:18" x14ac:dyDescent="0.35">
      <c r="A3255">
        <v>15606472</v>
      </c>
      <c r="B3255">
        <v>585</v>
      </c>
      <c r="C3255" t="s">
        <v>15</v>
      </c>
      <c r="D3255" t="s">
        <v>16</v>
      </c>
      <c r="E3255">
        <v>38</v>
      </c>
      <c r="F3255">
        <v>5</v>
      </c>
      <c r="G3255" s="3">
        <v>0</v>
      </c>
      <c r="H3255">
        <v>1</v>
      </c>
      <c r="I3255">
        <v>1</v>
      </c>
      <c r="J3255">
        <v>1</v>
      </c>
      <c r="K3255" s="5">
        <v>87363.56</v>
      </c>
      <c r="L3255">
        <v>0</v>
      </c>
      <c r="M3255" t="str">
        <f t="shared" si="150"/>
        <v xml:space="preserve"> Reatined</v>
      </c>
      <c r="N3255" s="7">
        <v>29.166666666666671</v>
      </c>
      <c r="O3255" s="10" t="str">
        <f t="shared" si="151"/>
        <v>36-45</v>
      </c>
      <c r="P3255" t="str">
        <f t="shared" si="152"/>
        <v>4-6 Years</v>
      </c>
      <c r="Q3255" t="str">
        <f>IF(B3255&lt;=500,"300-500",
 IF(B3255&lt;=650,"501-650",
 IF(B3255&lt;=750,"651-750",
 "751-850")))</f>
        <v>501-650</v>
      </c>
      <c r="R3255" t="str">
        <f>IF(L3255=1,"Customer already churned",
 IF(N3255&gt;=70,"Urgent attention required",
 IF(O3255="46-60","Focus retention efforts",
 IF(O3255="36-45","Extend retention strategies",
 IF(O3255="501-600","Engagement support required",
 IF(O3255="601-700","Monitor engagement",
 IF(AND(C3255="Germany",D3255="Female"),"Priority proactive retention",
 "General engagement")))))))</f>
        <v>Extend retention strategies</v>
      </c>
    </row>
    <row r="3256" spans="1:18" x14ac:dyDescent="0.35">
      <c r="A3256">
        <v>15778368</v>
      </c>
      <c r="B3256">
        <v>552</v>
      </c>
      <c r="C3256" t="s">
        <v>19</v>
      </c>
      <c r="D3256" t="s">
        <v>18</v>
      </c>
      <c r="E3256">
        <v>50</v>
      </c>
      <c r="F3256">
        <v>4</v>
      </c>
      <c r="G3256" s="3">
        <v>121175.56</v>
      </c>
      <c r="H3256">
        <v>1</v>
      </c>
      <c r="I3256">
        <v>1</v>
      </c>
      <c r="J3256">
        <v>0</v>
      </c>
      <c r="K3256" s="5">
        <v>117505.07</v>
      </c>
      <c r="L3256">
        <v>1</v>
      </c>
      <c r="M3256" t="str">
        <f t="shared" si="150"/>
        <v>Churned</v>
      </c>
      <c r="N3256" s="7">
        <v>54.166666666666657</v>
      </c>
      <c r="O3256" s="10" t="str">
        <f t="shared" si="151"/>
        <v>46-60</v>
      </c>
      <c r="P3256" t="str">
        <f t="shared" si="152"/>
        <v>4-6 Years</v>
      </c>
      <c r="Q3256" t="str">
        <f>IF(B3256&lt;=500,"300-500",
 IF(B3256&lt;=650,"501-650",
 IF(B3256&lt;=750,"651-750",
 "751-850")))</f>
        <v>501-650</v>
      </c>
      <c r="R3256" t="str">
        <f>IF(L3256=1,"Customer already churned",
 IF(N3256&gt;=70,"Urgent attention required",
 IF(O3256="46-60","Focus retention efforts",
 IF(O3256="36-45","Extend retention strategies",
 IF(O3256="501-600","Engagement support required",
 IF(O3256="601-700","Monitor engagement",
 IF(AND(C3256="Germany",D3256="Female"),"Priority proactive retention",
 "General engagement")))))))</f>
        <v>Customer already churned</v>
      </c>
    </row>
    <row r="3257" spans="1:18" x14ac:dyDescent="0.35">
      <c r="A3257">
        <v>15671387</v>
      </c>
      <c r="B3257">
        <v>507</v>
      </c>
      <c r="C3257" t="s">
        <v>15</v>
      </c>
      <c r="D3257" t="s">
        <v>16</v>
      </c>
      <c r="E3257">
        <v>29</v>
      </c>
      <c r="F3257">
        <v>4</v>
      </c>
      <c r="G3257" s="3">
        <v>89349.47</v>
      </c>
      <c r="H3257">
        <v>2</v>
      </c>
      <c r="I3257">
        <v>0</v>
      </c>
      <c r="J3257">
        <v>0</v>
      </c>
      <c r="K3257" s="5">
        <v>180626.68</v>
      </c>
      <c r="L3257">
        <v>0</v>
      </c>
      <c r="M3257" t="str">
        <f t="shared" si="150"/>
        <v xml:space="preserve"> Reatined</v>
      </c>
      <c r="N3257" s="7">
        <v>29.166666666666671</v>
      </c>
      <c r="O3257" s="10" t="str">
        <f t="shared" si="151"/>
        <v>26-35</v>
      </c>
      <c r="P3257" t="str">
        <f t="shared" si="152"/>
        <v>4-6 Years</v>
      </c>
      <c r="Q3257" t="str">
        <f>IF(B3257&lt;=500,"300-500",
 IF(B3257&lt;=650,"501-650",
 IF(B3257&lt;=750,"651-750",
 "751-850")))</f>
        <v>501-650</v>
      </c>
      <c r="R3257" t="str">
        <f>IF(L3257=1,"Customer already churned",
 IF(N3257&gt;=70,"Urgent attention required",
 IF(O3257="46-60","Focus retention efforts",
 IF(O3257="36-45","Extend retention strategies",
 IF(O3257="501-600","Engagement support required",
 IF(O3257="601-700","Monitor engagement",
 IF(AND(C3257="Germany",D3257="Female"),"Priority proactive retention",
 "General engagement")))))))</f>
        <v>General engagement</v>
      </c>
    </row>
    <row r="3258" spans="1:18" x14ac:dyDescent="0.35">
      <c r="A3258">
        <v>15573926</v>
      </c>
      <c r="B3258">
        <v>735</v>
      </c>
      <c r="C3258" t="s">
        <v>17</v>
      </c>
      <c r="D3258" t="s">
        <v>18</v>
      </c>
      <c r="E3258">
        <v>38</v>
      </c>
      <c r="F3258">
        <v>7</v>
      </c>
      <c r="G3258" s="3">
        <v>86131.71</v>
      </c>
      <c r="H3258">
        <v>2</v>
      </c>
      <c r="I3258">
        <v>0</v>
      </c>
      <c r="J3258">
        <v>0</v>
      </c>
      <c r="K3258" s="5">
        <v>93478.96</v>
      </c>
      <c r="L3258">
        <v>0</v>
      </c>
      <c r="M3258" t="str">
        <f t="shared" si="150"/>
        <v xml:space="preserve"> Reatined</v>
      </c>
      <c r="N3258" s="7">
        <v>29.166666666666671</v>
      </c>
      <c r="O3258" s="10" t="str">
        <f t="shared" si="151"/>
        <v>36-45</v>
      </c>
      <c r="P3258" t="str">
        <f t="shared" si="152"/>
        <v>7-9 Years</v>
      </c>
      <c r="Q3258" t="str">
        <f>IF(B3258&lt;=500,"300-500",
 IF(B3258&lt;=650,"501-650",
 IF(B3258&lt;=750,"651-750",
 "751-850")))</f>
        <v>651-750</v>
      </c>
      <c r="R3258" t="str">
        <f>IF(L3258=1,"Customer already churned",
 IF(N3258&gt;=70,"Urgent attention required",
 IF(O3258="46-60","Focus retention efforts",
 IF(O3258="36-45","Extend retention strategies",
 IF(O3258="501-600","Engagement support required",
 IF(O3258="601-700","Monitor engagement",
 IF(AND(C3258="Germany",D3258="Female"),"Priority proactive retention",
 "General engagement")))))))</f>
        <v>Extend retention strategies</v>
      </c>
    </row>
    <row r="3259" spans="1:18" x14ac:dyDescent="0.35">
      <c r="A3259">
        <v>15709183</v>
      </c>
      <c r="B3259">
        <v>707</v>
      </c>
      <c r="C3259" t="s">
        <v>15</v>
      </c>
      <c r="D3259" t="s">
        <v>16</v>
      </c>
      <c r="E3259">
        <v>58</v>
      </c>
      <c r="F3259">
        <v>3</v>
      </c>
      <c r="G3259" s="3">
        <v>102346.86</v>
      </c>
      <c r="H3259">
        <v>1</v>
      </c>
      <c r="I3259">
        <v>1</v>
      </c>
      <c r="J3259">
        <v>1</v>
      </c>
      <c r="K3259" s="5">
        <v>114672.64</v>
      </c>
      <c r="L3259">
        <v>0</v>
      </c>
      <c r="M3259" t="str">
        <f t="shared" si="150"/>
        <v xml:space="preserve"> Reatined</v>
      </c>
      <c r="N3259" s="7">
        <v>33.333333333333329</v>
      </c>
      <c r="O3259" s="10" t="str">
        <f t="shared" si="151"/>
        <v>46-60</v>
      </c>
      <c r="P3259" t="str">
        <f t="shared" si="152"/>
        <v>0-3 Years</v>
      </c>
      <c r="Q3259" t="str">
        <f>IF(B3259&lt;=500,"300-500",
 IF(B3259&lt;=650,"501-650",
 IF(B3259&lt;=750,"651-750",
 "751-850")))</f>
        <v>651-750</v>
      </c>
      <c r="R3259" t="str">
        <f>IF(L3259=1,"Customer already churned",
 IF(N3259&gt;=70,"Urgent attention required",
 IF(O3259="46-60","Focus retention efforts",
 IF(O3259="36-45","Extend retention strategies",
 IF(O3259="501-600","Engagement support required",
 IF(O3259="601-700","Monitor engagement",
 IF(AND(C3259="Germany",D3259="Female"),"Priority proactive retention",
 "General engagement")))))))</f>
        <v>Focus retention efforts</v>
      </c>
    </row>
    <row r="3260" spans="1:18" x14ac:dyDescent="0.35">
      <c r="A3260">
        <v>15577514</v>
      </c>
      <c r="B3260">
        <v>698</v>
      </c>
      <c r="C3260" t="s">
        <v>19</v>
      </c>
      <c r="D3260" t="s">
        <v>16</v>
      </c>
      <c r="E3260">
        <v>36</v>
      </c>
      <c r="F3260">
        <v>7</v>
      </c>
      <c r="G3260" s="3">
        <v>121263.62</v>
      </c>
      <c r="H3260">
        <v>1</v>
      </c>
      <c r="I3260">
        <v>1</v>
      </c>
      <c r="J3260">
        <v>1</v>
      </c>
      <c r="K3260" s="5">
        <v>13387.88</v>
      </c>
      <c r="L3260">
        <v>0</v>
      </c>
      <c r="M3260" t="str">
        <f t="shared" si="150"/>
        <v xml:space="preserve"> Reatined</v>
      </c>
      <c r="N3260" s="7">
        <v>16.666666666666661</v>
      </c>
      <c r="O3260" s="10" t="str">
        <f t="shared" si="151"/>
        <v>36-45</v>
      </c>
      <c r="P3260" t="str">
        <f t="shared" si="152"/>
        <v>7-9 Years</v>
      </c>
      <c r="Q3260" t="str">
        <f>IF(B3260&lt;=500,"300-500",
 IF(B3260&lt;=650,"501-650",
 IF(B3260&lt;=750,"651-750",
 "751-850")))</f>
        <v>651-750</v>
      </c>
      <c r="R3260" t="str">
        <f>IF(L3260=1,"Customer already churned",
 IF(N3260&gt;=70,"Urgent attention required",
 IF(O3260="46-60","Focus retention efforts",
 IF(O3260="36-45","Extend retention strategies",
 IF(O3260="501-600","Engagement support required",
 IF(O3260="601-700","Monitor engagement",
 IF(AND(C3260="Germany",D3260="Female"),"Priority proactive retention",
 "General engagement")))))))</f>
        <v>Extend retention strategies</v>
      </c>
    </row>
    <row r="3261" spans="1:18" x14ac:dyDescent="0.35">
      <c r="A3261">
        <v>15778830</v>
      </c>
      <c r="B3261">
        <v>841</v>
      </c>
      <c r="C3261" t="s">
        <v>15</v>
      </c>
      <c r="D3261" t="s">
        <v>18</v>
      </c>
      <c r="E3261">
        <v>31</v>
      </c>
      <c r="F3261">
        <v>2</v>
      </c>
      <c r="G3261" s="3">
        <v>0</v>
      </c>
      <c r="H3261">
        <v>2</v>
      </c>
      <c r="I3261">
        <v>1</v>
      </c>
      <c r="J3261">
        <v>0</v>
      </c>
      <c r="K3261" s="5">
        <v>173240.52</v>
      </c>
      <c r="L3261">
        <v>0</v>
      </c>
      <c r="M3261" t="str">
        <f t="shared" si="150"/>
        <v xml:space="preserve"> Reatined</v>
      </c>
      <c r="N3261" s="7">
        <v>58.333333333333343</v>
      </c>
      <c r="O3261" s="10" t="str">
        <f t="shared" si="151"/>
        <v>26-35</v>
      </c>
      <c r="P3261" t="str">
        <f t="shared" si="152"/>
        <v>0-3 Years</v>
      </c>
      <c r="Q3261" t="str">
        <f>IF(B3261&lt;=500,"300-500",
 IF(B3261&lt;=650,"501-650",
 IF(B3261&lt;=750,"651-750",
 "751-850")))</f>
        <v>751-850</v>
      </c>
      <c r="R3261" t="str">
        <f>IF(L3261=1,"Customer already churned",
 IF(N3261&gt;=70,"Urgent attention required",
 IF(O3261="46-60","Focus retention efforts",
 IF(O3261="36-45","Extend retention strategies",
 IF(O3261="501-600","Engagement support required",
 IF(O3261="601-700","Monitor engagement",
 IF(AND(C3261="Germany",D3261="Female"),"Priority proactive retention",
 "General engagement")))))))</f>
        <v>General engagement</v>
      </c>
    </row>
    <row r="3262" spans="1:18" x14ac:dyDescent="0.35">
      <c r="A3262">
        <v>15768072</v>
      </c>
      <c r="B3262">
        <v>688</v>
      </c>
      <c r="C3262" t="s">
        <v>17</v>
      </c>
      <c r="D3262" t="s">
        <v>16</v>
      </c>
      <c r="E3262">
        <v>33</v>
      </c>
      <c r="F3262">
        <v>2</v>
      </c>
      <c r="G3262" s="3">
        <v>0</v>
      </c>
      <c r="H3262">
        <v>1</v>
      </c>
      <c r="I3262">
        <v>0</v>
      </c>
      <c r="J3262">
        <v>0</v>
      </c>
      <c r="K3262" s="5">
        <v>27557.18</v>
      </c>
      <c r="L3262">
        <v>1</v>
      </c>
      <c r="M3262" t="str">
        <f t="shared" si="150"/>
        <v>Churned</v>
      </c>
      <c r="N3262" s="7">
        <v>83.333333333333343</v>
      </c>
      <c r="O3262" s="10" t="str">
        <f t="shared" si="151"/>
        <v>26-35</v>
      </c>
      <c r="P3262" t="str">
        <f t="shared" si="152"/>
        <v>0-3 Years</v>
      </c>
      <c r="Q3262" t="str">
        <f>IF(B3262&lt;=500,"300-500",
 IF(B3262&lt;=650,"501-650",
 IF(B3262&lt;=750,"651-750",
 "751-850")))</f>
        <v>651-750</v>
      </c>
      <c r="R3262" t="str">
        <f>IF(L3262=1,"Customer already churned",
 IF(N3262&gt;=70,"Urgent attention required",
 IF(O3262="46-60","Focus retention efforts",
 IF(O3262="36-45","Extend retention strategies",
 IF(O3262="501-600","Engagement support required",
 IF(O3262="601-700","Monitor engagement",
 IF(AND(C3262="Germany",D3262="Female"),"Priority proactive retention",
 "General engagement")))))))</f>
        <v>Customer already churned</v>
      </c>
    </row>
    <row r="3263" spans="1:18" x14ac:dyDescent="0.35">
      <c r="A3263">
        <v>15768293</v>
      </c>
      <c r="B3263">
        <v>614</v>
      </c>
      <c r="C3263" t="s">
        <v>15</v>
      </c>
      <c r="D3263" t="s">
        <v>18</v>
      </c>
      <c r="E3263">
        <v>51</v>
      </c>
      <c r="F3263">
        <v>3</v>
      </c>
      <c r="G3263" s="3">
        <v>0</v>
      </c>
      <c r="H3263">
        <v>2</v>
      </c>
      <c r="I3263">
        <v>1</v>
      </c>
      <c r="J3263">
        <v>1</v>
      </c>
      <c r="K3263" s="5">
        <v>5552.37</v>
      </c>
      <c r="L3263">
        <v>0</v>
      </c>
      <c r="M3263" t="str">
        <f t="shared" si="150"/>
        <v xml:space="preserve"> Reatined</v>
      </c>
      <c r="N3263" s="7">
        <v>29.166666666666671</v>
      </c>
      <c r="O3263" s="10" t="str">
        <f t="shared" si="151"/>
        <v>46-60</v>
      </c>
      <c r="P3263" t="str">
        <f t="shared" si="152"/>
        <v>0-3 Years</v>
      </c>
      <c r="Q3263" t="str">
        <f>IF(B3263&lt;=500,"300-500",
 IF(B3263&lt;=650,"501-650",
 IF(B3263&lt;=750,"651-750",
 "751-850")))</f>
        <v>501-650</v>
      </c>
      <c r="R3263" t="str">
        <f>IF(L3263=1,"Customer already churned",
 IF(N3263&gt;=70,"Urgent attention required",
 IF(O3263="46-60","Focus retention efforts",
 IF(O3263="36-45","Extend retention strategies",
 IF(O3263="501-600","Engagement support required",
 IF(O3263="601-700","Monitor engagement",
 IF(AND(C3263="Germany",D3263="Female"),"Priority proactive retention",
 "General engagement")))))))</f>
        <v>Focus retention efforts</v>
      </c>
    </row>
    <row r="3264" spans="1:18" x14ac:dyDescent="0.35">
      <c r="A3264">
        <v>15654456</v>
      </c>
      <c r="B3264">
        <v>511</v>
      </c>
      <c r="C3264" t="s">
        <v>19</v>
      </c>
      <c r="D3264" t="s">
        <v>18</v>
      </c>
      <c r="E3264">
        <v>48</v>
      </c>
      <c r="F3264">
        <v>6</v>
      </c>
      <c r="G3264" s="3">
        <v>149726.07999999999</v>
      </c>
      <c r="H3264">
        <v>1</v>
      </c>
      <c r="I3264">
        <v>0</v>
      </c>
      <c r="J3264">
        <v>0</v>
      </c>
      <c r="K3264" s="5">
        <v>88307.87</v>
      </c>
      <c r="L3264">
        <v>1</v>
      </c>
      <c r="M3264" t="str">
        <f t="shared" si="150"/>
        <v>Churned</v>
      </c>
      <c r="N3264" s="7">
        <v>45.833333333333329</v>
      </c>
      <c r="O3264" s="10" t="str">
        <f t="shared" si="151"/>
        <v>46-60</v>
      </c>
      <c r="P3264" t="str">
        <f t="shared" si="152"/>
        <v>4-6 Years</v>
      </c>
      <c r="Q3264" t="str">
        <f>IF(B3264&lt;=500,"300-500",
 IF(B3264&lt;=650,"501-650",
 IF(B3264&lt;=750,"651-750",
 "751-850")))</f>
        <v>501-650</v>
      </c>
      <c r="R3264" t="str">
        <f>IF(L3264=1,"Customer already churned",
 IF(N3264&gt;=70,"Urgent attention required",
 IF(O3264="46-60","Focus retention efforts",
 IF(O3264="36-45","Extend retention strategies",
 IF(O3264="501-600","Engagement support required",
 IF(O3264="601-700","Monitor engagement",
 IF(AND(C3264="Germany",D3264="Female"),"Priority proactive retention",
 "General engagement")))))))</f>
        <v>Customer already churned</v>
      </c>
    </row>
    <row r="3265" spans="1:18" x14ac:dyDescent="0.35">
      <c r="A3265">
        <v>15807525</v>
      </c>
      <c r="B3265">
        <v>447</v>
      </c>
      <c r="C3265" t="s">
        <v>15</v>
      </c>
      <c r="D3265" t="s">
        <v>18</v>
      </c>
      <c r="E3265">
        <v>43</v>
      </c>
      <c r="F3265">
        <v>2</v>
      </c>
      <c r="G3265" s="3">
        <v>0</v>
      </c>
      <c r="H3265">
        <v>2</v>
      </c>
      <c r="I3265">
        <v>1</v>
      </c>
      <c r="J3265">
        <v>0</v>
      </c>
      <c r="K3265" s="5">
        <v>33879.26</v>
      </c>
      <c r="L3265">
        <v>1</v>
      </c>
      <c r="M3265" t="str">
        <f t="shared" si="150"/>
        <v>Churned</v>
      </c>
      <c r="N3265" s="7">
        <v>58.333333333333343</v>
      </c>
      <c r="O3265" s="10" t="str">
        <f t="shared" si="151"/>
        <v>36-45</v>
      </c>
      <c r="P3265" t="str">
        <f t="shared" si="152"/>
        <v>0-3 Years</v>
      </c>
      <c r="Q3265" t="str">
        <f>IF(B3265&lt;=500,"300-500",
 IF(B3265&lt;=650,"501-650",
 IF(B3265&lt;=750,"651-750",
 "751-850")))</f>
        <v>300-500</v>
      </c>
      <c r="R3265" t="str">
        <f>IF(L3265=1,"Customer already churned",
 IF(N3265&gt;=70,"Urgent attention required",
 IF(O3265="46-60","Focus retention efforts",
 IF(O3265="36-45","Extend retention strategies",
 IF(O3265="501-600","Engagement support required",
 IF(O3265="601-700","Monitor engagement",
 IF(AND(C3265="Germany",D3265="Female"),"Priority proactive retention",
 "General engagement")))))))</f>
        <v>Customer already churned</v>
      </c>
    </row>
    <row r="3266" spans="1:18" x14ac:dyDescent="0.35">
      <c r="A3266">
        <v>15574372</v>
      </c>
      <c r="B3266">
        <v>738</v>
      </c>
      <c r="C3266" t="s">
        <v>15</v>
      </c>
      <c r="D3266" t="s">
        <v>18</v>
      </c>
      <c r="E3266">
        <v>35</v>
      </c>
      <c r="F3266">
        <v>5</v>
      </c>
      <c r="G3266" s="3">
        <v>161274.04999999999</v>
      </c>
      <c r="H3266">
        <v>2</v>
      </c>
      <c r="I3266">
        <v>1</v>
      </c>
      <c r="J3266">
        <v>0</v>
      </c>
      <c r="K3266" s="5">
        <v>181429.87</v>
      </c>
      <c r="L3266">
        <v>0</v>
      </c>
      <c r="M3266" t="str">
        <f t="shared" si="150"/>
        <v xml:space="preserve"> Reatined</v>
      </c>
      <c r="N3266" s="7">
        <v>20.833333333333339</v>
      </c>
      <c r="O3266" s="10" t="str">
        <f t="shared" si="151"/>
        <v>26-35</v>
      </c>
      <c r="P3266" t="str">
        <f t="shared" si="152"/>
        <v>4-6 Years</v>
      </c>
      <c r="Q3266" t="str">
        <f>IF(B3266&lt;=500,"300-500",
 IF(B3266&lt;=650,"501-650",
 IF(B3266&lt;=750,"651-750",
 "751-850")))</f>
        <v>651-750</v>
      </c>
      <c r="R3266" t="str">
        <f>IF(L3266=1,"Customer already churned",
 IF(N3266&gt;=70,"Urgent attention required",
 IF(O3266="46-60","Focus retention efforts",
 IF(O3266="36-45","Extend retention strategies",
 IF(O3266="501-600","Engagement support required",
 IF(O3266="601-700","Monitor engagement",
 IF(AND(C3266="Germany",D3266="Female"),"Priority proactive retention",
 "General engagement")))))))</f>
        <v>General engagement</v>
      </c>
    </row>
    <row r="3267" spans="1:18" x14ac:dyDescent="0.35">
      <c r="A3267">
        <v>15671249</v>
      </c>
      <c r="B3267">
        <v>422</v>
      </c>
      <c r="C3267" t="s">
        <v>15</v>
      </c>
      <c r="D3267" t="s">
        <v>16</v>
      </c>
      <c r="E3267">
        <v>33</v>
      </c>
      <c r="F3267">
        <v>2</v>
      </c>
      <c r="G3267" s="3">
        <v>0</v>
      </c>
      <c r="H3267">
        <v>2</v>
      </c>
      <c r="I3267">
        <v>1</v>
      </c>
      <c r="J3267">
        <v>0</v>
      </c>
      <c r="K3267" s="5">
        <v>102655.31</v>
      </c>
      <c r="L3267">
        <v>0</v>
      </c>
      <c r="M3267" t="str">
        <f t="shared" ref="M3267:M3330" si="153">IF(L3267=1, "Churned"," Reatined")</f>
        <v xml:space="preserve"> Reatined</v>
      </c>
      <c r="N3267" s="7">
        <v>58.333333333333343</v>
      </c>
      <c r="O3267" s="10" t="str">
        <f t="shared" ref="O3267:O3330" si="154">IF(E3267&lt;=25,"18-25",
 IF(E3267&lt;=35,"26-35",
 IF(E3267&lt;=45,"36-45",
 IF(E3267&lt;=60,"46-60",
 "60+"))))</f>
        <v>26-35</v>
      </c>
      <c r="P3267" t="str">
        <f t="shared" ref="P3267:P3330" si="155">IF(F3267&lt;=3,"0-3 Years",
 IF(F3267&lt;=6,"4-6 Years",
 IF(F3267&lt;=9,"7-9 Years",
 "10+ Years")))</f>
        <v>0-3 Years</v>
      </c>
      <c r="Q3267" t="str">
        <f>IF(B3267&lt;=500,"300-500",
 IF(B3267&lt;=650,"501-650",
 IF(B3267&lt;=750,"651-750",
 "751-850")))</f>
        <v>300-500</v>
      </c>
      <c r="R3267" t="str">
        <f>IF(L3267=1,"Customer already churned",
 IF(N3267&gt;=70,"Urgent attention required",
 IF(O3267="46-60","Focus retention efforts",
 IF(O3267="36-45","Extend retention strategies",
 IF(O3267="501-600","Engagement support required",
 IF(O3267="601-700","Monitor engagement",
 IF(AND(C3267="Germany",D3267="Female"),"Priority proactive retention",
 "General engagement")))))))</f>
        <v>General engagement</v>
      </c>
    </row>
    <row r="3268" spans="1:18" x14ac:dyDescent="0.35">
      <c r="A3268">
        <v>15779744</v>
      </c>
      <c r="B3268">
        <v>537</v>
      </c>
      <c r="C3268" t="s">
        <v>17</v>
      </c>
      <c r="D3268" t="s">
        <v>18</v>
      </c>
      <c r="E3268">
        <v>30</v>
      </c>
      <c r="F3268">
        <v>1</v>
      </c>
      <c r="G3268" s="3">
        <v>103138.17</v>
      </c>
      <c r="H3268">
        <v>1</v>
      </c>
      <c r="I3268">
        <v>1</v>
      </c>
      <c r="J3268">
        <v>1</v>
      </c>
      <c r="K3268" s="5">
        <v>96555.42</v>
      </c>
      <c r="L3268">
        <v>0</v>
      </c>
      <c r="M3268" t="str">
        <f t="shared" si="153"/>
        <v xml:space="preserve"> Reatined</v>
      </c>
      <c r="N3268" s="7">
        <v>41.666666666666671</v>
      </c>
      <c r="O3268" s="10" t="str">
        <f t="shared" si="154"/>
        <v>26-35</v>
      </c>
      <c r="P3268" t="str">
        <f t="shared" si="155"/>
        <v>0-3 Years</v>
      </c>
      <c r="Q3268" t="str">
        <f>IF(B3268&lt;=500,"300-500",
 IF(B3268&lt;=650,"501-650",
 IF(B3268&lt;=750,"651-750",
 "751-850")))</f>
        <v>501-650</v>
      </c>
      <c r="R3268" t="str">
        <f>IF(L3268=1,"Customer already churned",
 IF(N3268&gt;=70,"Urgent attention required",
 IF(O3268="46-60","Focus retention efforts",
 IF(O3268="36-45","Extend retention strategies",
 IF(O3268="501-600","Engagement support required",
 IF(O3268="601-700","Monitor engagement",
 IF(AND(C3268="Germany",D3268="Female"),"Priority proactive retention",
 "General engagement")))))))</f>
        <v>General engagement</v>
      </c>
    </row>
    <row r="3269" spans="1:18" x14ac:dyDescent="0.35">
      <c r="A3269">
        <v>15624755</v>
      </c>
      <c r="B3269">
        <v>707</v>
      </c>
      <c r="C3269" t="s">
        <v>19</v>
      </c>
      <c r="D3269" t="s">
        <v>16</v>
      </c>
      <c r="E3269">
        <v>40</v>
      </c>
      <c r="F3269">
        <v>3</v>
      </c>
      <c r="G3269" s="3">
        <v>109628.44</v>
      </c>
      <c r="H3269">
        <v>1</v>
      </c>
      <c r="I3269">
        <v>1</v>
      </c>
      <c r="J3269">
        <v>0</v>
      </c>
      <c r="K3269" s="5">
        <v>189366.03</v>
      </c>
      <c r="L3269">
        <v>0</v>
      </c>
      <c r="M3269" t="str">
        <f t="shared" si="153"/>
        <v xml:space="preserve"> Reatined</v>
      </c>
      <c r="N3269" s="7">
        <v>37.5</v>
      </c>
      <c r="O3269" s="10" t="str">
        <f t="shared" si="154"/>
        <v>36-45</v>
      </c>
      <c r="P3269" t="str">
        <f t="shared" si="155"/>
        <v>0-3 Years</v>
      </c>
      <c r="Q3269" t="str">
        <f>IF(B3269&lt;=500,"300-500",
 IF(B3269&lt;=650,"501-650",
 IF(B3269&lt;=750,"651-750",
 "751-850")))</f>
        <v>651-750</v>
      </c>
      <c r="R3269" t="str">
        <f>IF(L3269=1,"Customer already churned",
 IF(N3269&gt;=70,"Urgent attention required",
 IF(O3269="46-60","Focus retention efforts",
 IF(O3269="36-45","Extend retention strategies",
 IF(O3269="501-600","Engagement support required",
 IF(O3269="601-700","Monitor engagement",
 IF(AND(C3269="Germany",D3269="Female"),"Priority proactive retention",
 "General engagement")))))))</f>
        <v>Extend retention strategies</v>
      </c>
    </row>
    <row r="3270" spans="1:18" x14ac:dyDescent="0.35">
      <c r="A3270">
        <v>15611430</v>
      </c>
      <c r="B3270">
        <v>690</v>
      </c>
      <c r="C3270" t="s">
        <v>15</v>
      </c>
      <c r="D3270" t="s">
        <v>18</v>
      </c>
      <c r="E3270">
        <v>54</v>
      </c>
      <c r="F3270">
        <v>5</v>
      </c>
      <c r="G3270" s="3">
        <v>0</v>
      </c>
      <c r="H3270">
        <v>1</v>
      </c>
      <c r="I3270">
        <v>1</v>
      </c>
      <c r="J3270">
        <v>0</v>
      </c>
      <c r="K3270" s="5">
        <v>12847.61</v>
      </c>
      <c r="L3270">
        <v>1</v>
      </c>
      <c r="M3270" t="str">
        <f t="shared" si="153"/>
        <v>Churned</v>
      </c>
      <c r="N3270" s="7">
        <v>66.666666666666657</v>
      </c>
      <c r="O3270" s="10" t="str">
        <f t="shared" si="154"/>
        <v>46-60</v>
      </c>
      <c r="P3270" t="str">
        <f t="shared" si="155"/>
        <v>4-6 Years</v>
      </c>
      <c r="Q3270" t="str">
        <f>IF(B3270&lt;=500,"300-500",
 IF(B3270&lt;=650,"501-650",
 IF(B3270&lt;=750,"651-750",
 "751-850")))</f>
        <v>651-750</v>
      </c>
      <c r="R3270" t="str">
        <f>IF(L3270=1,"Customer already churned",
 IF(N3270&gt;=70,"Urgent attention required",
 IF(O3270="46-60","Focus retention efforts",
 IF(O3270="36-45","Extend retention strategies",
 IF(O3270="501-600","Engagement support required",
 IF(O3270="601-700","Monitor engagement",
 IF(AND(C3270="Germany",D3270="Female"),"Priority proactive retention",
 "General engagement")))))))</f>
        <v>Customer already churned</v>
      </c>
    </row>
    <row r="3271" spans="1:18" x14ac:dyDescent="0.35">
      <c r="A3271">
        <v>15774744</v>
      </c>
      <c r="B3271">
        <v>664</v>
      </c>
      <c r="C3271" t="s">
        <v>19</v>
      </c>
      <c r="D3271" t="s">
        <v>18</v>
      </c>
      <c r="E3271">
        <v>33</v>
      </c>
      <c r="F3271">
        <v>7</v>
      </c>
      <c r="G3271" s="3">
        <v>97286.16</v>
      </c>
      <c r="H3271">
        <v>2</v>
      </c>
      <c r="I3271">
        <v>1</v>
      </c>
      <c r="J3271">
        <v>0</v>
      </c>
      <c r="K3271" s="5">
        <v>143433.32999999999</v>
      </c>
      <c r="L3271">
        <v>0</v>
      </c>
      <c r="M3271" t="str">
        <f t="shared" si="153"/>
        <v xml:space="preserve"> Reatined</v>
      </c>
      <c r="N3271" s="7">
        <v>20.833333333333339</v>
      </c>
      <c r="O3271" s="10" t="str">
        <f t="shared" si="154"/>
        <v>26-35</v>
      </c>
      <c r="P3271" t="str">
        <f t="shared" si="155"/>
        <v>7-9 Years</v>
      </c>
      <c r="Q3271" t="str">
        <f>IF(B3271&lt;=500,"300-500",
 IF(B3271&lt;=650,"501-650",
 IF(B3271&lt;=750,"651-750",
 "751-850")))</f>
        <v>651-750</v>
      </c>
      <c r="R3271" t="str">
        <f>IF(L3271=1,"Customer already churned",
 IF(N3271&gt;=70,"Urgent attention required",
 IF(O3271="46-60","Focus retention efforts",
 IF(O3271="36-45","Extend retention strategies",
 IF(O3271="501-600","Engagement support required",
 IF(O3271="601-700","Monitor engagement",
 IF(AND(C3271="Germany",D3271="Female"),"Priority proactive retention",
 "General engagement")))))))</f>
        <v>General engagement</v>
      </c>
    </row>
    <row r="3272" spans="1:18" x14ac:dyDescent="0.35">
      <c r="A3272">
        <v>15629885</v>
      </c>
      <c r="B3272">
        <v>850</v>
      </c>
      <c r="C3272" t="s">
        <v>15</v>
      </c>
      <c r="D3272" t="s">
        <v>16</v>
      </c>
      <c r="E3272">
        <v>33</v>
      </c>
      <c r="F3272">
        <v>7</v>
      </c>
      <c r="G3272" s="3">
        <v>118004.26</v>
      </c>
      <c r="H3272">
        <v>1</v>
      </c>
      <c r="I3272">
        <v>1</v>
      </c>
      <c r="J3272">
        <v>0</v>
      </c>
      <c r="K3272" s="5">
        <v>183983.82</v>
      </c>
      <c r="L3272">
        <v>0</v>
      </c>
      <c r="M3272" t="str">
        <f t="shared" si="153"/>
        <v xml:space="preserve"> Reatined</v>
      </c>
      <c r="N3272" s="7">
        <v>37.5</v>
      </c>
      <c r="O3272" s="10" t="str">
        <f t="shared" si="154"/>
        <v>26-35</v>
      </c>
      <c r="P3272" t="str">
        <f t="shared" si="155"/>
        <v>7-9 Years</v>
      </c>
      <c r="Q3272" t="str">
        <f>IF(B3272&lt;=500,"300-500",
 IF(B3272&lt;=650,"501-650",
 IF(B3272&lt;=750,"651-750",
 "751-850")))</f>
        <v>751-850</v>
      </c>
      <c r="R3272" t="str">
        <f>IF(L3272=1,"Customer already churned",
 IF(N3272&gt;=70,"Urgent attention required",
 IF(O3272="46-60","Focus retention efforts",
 IF(O3272="36-45","Extend retention strategies",
 IF(O3272="501-600","Engagement support required",
 IF(O3272="601-700","Monitor engagement",
 IF(AND(C3272="Germany",D3272="Female"),"Priority proactive retention",
 "General engagement")))))))</f>
        <v>General engagement</v>
      </c>
    </row>
    <row r="3273" spans="1:18" x14ac:dyDescent="0.35">
      <c r="A3273">
        <v>15708791</v>
      </c>
      <c r="B3273">
        <v>584</v>
      </c>
      <c r="C3273" t="s">
        <v>17</v>
      </c>
      <c r="D3273" t="s">
        <v>18</v>
      </c>
      <c r="E3273">
        <v>32</v>
      </c>
      <c r="F3273">
        <v>9</v>
      </c>
      <c r="G3273" s="3">
        <v>85534.83</v>
      </c>
      <c r="H3273">
        <v>1</v>
      </c>
      <c r="I3273">
        <v>0</v>
      </c>
      <c r="J3273">
        <v>0</v>
      </c>
      <c r="K3273" s="5">
        <v>169137.24</v>
      </c>
      <c r="L3273">
        <v>0</v>
      </c>
      <c r="M3273" t="str">
        <f t="shared" si="153"/>
        <v xml:space="preserve"> Reatined</v>
      </c>
      <c r="N3273" s="7">
        <v>45.833333333333329</v>
      </c>
      <c r="O3273" s="10" t="str">
        <f t="shared" si="154"/>
        <v>26-35</v>
      </c>
      <c r="P3273" t="str">
        <f t="shared" si="155"/>
        <v>7-9 Years</v>
      </c>
      <c r="Q3273" t="str">
        <f>IF(B3273&lt;=500,"300-500",
 IF(B3273&lt;=650,"501-650",
 IF(B3273&lt;=750,"651-750",
 "751-850")))</f>
        <v>501-650</v>
      </c>
      <c r="R3273" t="str">
        <f>IF(L3273=1,"Customer already churned",
 IF(N3273&gt;=70,"Urgent attention required",
 IF(O3273="46-60","Focus retention efforts",
 IF(O3273="36-45","Extend retention strategies",
 IF(O3273="501-600","Engagement support required",
 IF(O3273="601-700","Monitor engagement",
 IF(AND(C3273="Germany",D3273="Female"),"Priority proactive retention",
 "General engagement")))))))</f>
        <v>General engagement</v>
      </c>
    </row>
    <row r="3274" spans="1:18" x14ac:dyDescent="0.35">
      <c r="A3274">
        <v>15793890</v>
      </c>
      <c r="B3274">
        <v>728</v>
      </c>
      <c r="C3274" t="s">
        <v>15</v>
      </c>
      <c r="D3274" t="s">
        <v>16</v>
      </c>
      <c r="E3274">
        <v>59</v>
      </c>
      <c r="F3274">
        <v>4</v>
      </c>
      <c r="G3274" s="3">
        <v>0</v>
      </c>
      <c r="H3274">
        <v>1</v>
      </c>
      <c r="I3274">
        <v>1</v>
      </c>
      <c r="J3274">
        <v>1</v>
      </c>
      <c r="K3274" s="5">
        <v>163365.85</v>
      </c>
      <c r="L3274">
        <v>1</v>
      </c>
      <c r="M3274" t="str">
        <f t="shared" si="153"/>
        <v>Churned</v>
      </c>
      <c r="N3274" s="7">
        <v>45.833333333333329</v>
      </c>
      <c r="O3274" s="10" t="str">
        <f t="shared" si="154"/>
        <v>46-60</v>
      </c>
      <c r="P3274" t="str">
        <f t="shared" si="155"/>
        <v>4-6 Years</v>
      </c>
      <c r="Q3274" t="str">
        <f>IF(B3274&lt;=500,"300-500",
 IF(B3274&lt;=650,"501-650",
 IF(B3274&lt;=750,"651-750",
 "751-850")))</f>
        <v>651-750</v>
      </c>
      <c r="R3274" t="str">
        <f>IF(L3274=1,"Customer already churned",
 IF(N3274&gt;=70,"Urgent attention required",
 IF(O3274="46-60","Focus retention efforts",
 IF(O3274="36-45","Extend retention strategies",
 IF(O3274="501-600","Engagement support required",
 IF(O3274="601-700","Monitor engagement",
 IF(AND(C3274="Germany",D3274="Female"),"Priority proactive retention",
 "General engagement")))))))</f>
        <v>Customer already churned</v>
      </c>
    </row>
    <row r="3275" spans="1:18" x14ac:dyDescent="0.35">
      <c r="A3275">
        <v>15646091</v>
      </c>
      <c r="B3275">
        <v>560</v>
      </c>
      <c r="C3275" t="s">
        <v>17</v>
      </c>
      <c r="D3275" t="s">
        <v>16</v>
      </c>
      <c r="E3275">
        <v>43</v>
      </c>
      <c r="F3275">
        <v>4</v>
      </c>
      <c r="G3275" s="3">
        <v>95140.44</v>
      </c>
      <c r="H3275">
        <v>2</v>
      </c>
      <c r="I3275">
        <v>1</v>
      </c>
      <c r="J3275">
        <v>0</v>
      </c>
      <c r="K3275" s="5">
        <v>123181.44</v>
      </c>
      <c r="L3275">
        <v>1</v>
      </c>
      <c r="M3275" t="str">
        <f t="shared" si="153"/>
        <v>Churned</v>
      </c>
      <c r="N3275" s="7">
        <v>20.833333333333339</v>
      </c>
      <c r="O3275" s="10" t="str">
        <f t="shared" si="154"/>
        <v>36-45</v>
      </c>
      <c r="P3275" t="str">
        <f t="shared" si="155"/>
        <v>4-6 Years</v>
      </c>
      <c r="Q3275" t="str">
        <f>IF(B3275&lt;=500,"300-500",
 IF(B3275&lt;=650,"501-650",
 IF(B3275&lt;=750,"651-750",
 "751-850")))</f>
        <v>501-650</v>
      </c>
      <c r="R3275" t="str">
        <f>IF(L3275=1,"Customer already churned",
 IF(N3275&gt;=70,"Urgent attention required",
 IF(O3275="46-60","Focus retention efforts",
 IF(O3275="36-45","Extend retention strategies",
 IF(O3275="501-600","Engagement support required",
 IF(O3275="601-700","Monitor engagement",
 IF(AND(C3275="Germany",D3275="Female"),"Priority proactive retention",
 "General engagement")))))))</f>
        <v>Customer already churned</v>
      </c>
    </row>
    <row r="3276" spans="1:18" x14ac:dyDescent="0.35">
      <c r="A3276">
        <v>15596984</v>
      </c>
      <c r="B3276">
        <v>629</v>
      </c>
      <c r="C3276" t="s">
        <v>15</v>
      </c>
      <c r="D3276" t="s">
        <v>16</v>
      </c>
      <c r="E3276">
        <v>31</v>
      </c>
      <c r="F3276">
        <v>6</v>
      </c>
      <c r="G3276" s="3">
        <v>0</v>
      </c>
      <c r="H3276">
        <v>1</v>
      </c>
      <c r="I3276">
        <v>1</v>
      </c>
      <c r="J3276">
        <v>1</v>
      </c>
      <c r="K3276" s="5">
        <v>16447.599999999999</v>
      </c>
      <c r="L3276">
        <v>1</v>
      </c>
      <c r="M3276" t="str">
        <f t="shared" si="153"/>
        <v>Churned</v>
      </c>
      <c r="N3276" s="7">
        <v>29.166666666666671</v>
      </c>
      <c r="O3276" s="10" t="str">
        <f t="shared" si="154"/>
        <v>26-35</v>
      </c>
      <c r="P3276" t="str">
        <f t="shared" si="155"/>
        <v>4-6 Years</v>
      </c>
      <c r="Q3276" t="str">
        <f>IF(B3276&lt;=500,"300-500",
 IF(B3276&lt;=650,"501-650",
 IF(B3276&lt;=750,"651-750",
 "751-850")))</f>
        <v>501-650</v>
      </c>
      <c r="R3276" t="str">
        <f>IF(L3276=1,"Customer already churned",
 IF(N3276&gt;=70,"Urgent attention required",
 IF(O3276="46-60","Focus retention efforts",
 IF(O3276="36-45","Extend retention strategies",
 IF(O3276="501-600","Engagement support required",
 IF(O3276="601-700","Monitor engagement",
 IF(AND(C3276="Germany",D3276="Female"),"Priority proactive retention",
 "General engagement")))))))</f>
        <v>Customer already churned</v>
      </c>
    </row>
    <row r="3277" spans="1:18" x14ac:dyDescent="0.35">
      <c r="A3277">
        <v>15800215</v>
      </c>
      <c r="B3277">
        <v>658</v>
      </c>
      <c r="C3277" t="s">
        <v>15</v>
      </c>
      <c r="D3277" t="s">
        <v>18</v>
      </c>
      <c r="E3277">
        <v>25</v>
      </c>
      <c r="F3277">
        <v>3</v>
      </c>
      <c r="G3277" s="3">
        <v>0</v>
      </c>
      <c r="H3277">
        <v>2</v>
      </c>
      <c r="I3277">
        <v>0</v>
      </c>
      <c r="J3277">
        <v>1</v>
      </c>
      <c r="K3277" s="5">
        <v>173948.4</v>
      </c>
      <c r="L3277">
        <v>0</v>
      </c>
      <c r="M3277" t="str">
        <f t="shared" si="153"/>
        <v xml:space="preserve"> Reatined</v>
      </c>
      <c r="N3277" s="7">
        <v>20.833333333333339</v>
      </c>
      <c r="O3277" s="10" t="str">
        <f t="shared" si="154"/>
        <v>18-25</v>
      </c>
      <c r="P3277" t="str">
        <f t="shared" si="155"/>
        <v>0-3 Years</v>
      </c>
      <c r="Q3277" t="str">
        <f>IF(B3277&lt;=500,"300-500",
 IF(B3277&lt;=650,"501-650",
 IF(B3277&lt;=750,"651-750",
 "751-850")))</f>
        <v>651-750</v>
      </c>
      <c r="R3277" t="str">
        <f>IF(L3277=1,"Customer already churned",
 IF(N3277&gt;=70,"Urgent attention required",
 IF(O3277="46-60","Focus retention efforts",
 IF(O3277="36-45","Extend retention strategies",
 IF(O3277="501-600","Engagement support required",
 IF(O3277="601-700","Monitor engagement",
 IF(AND(C3277="Germany",D3277="Female"),"Priority proactive retention",
 "General engagement")))))))</f>
        <v>General engagement</v>
      </c>
    </row>
    <row r="3278" spans="1:18" x14ac:dyDescent="0.35">
      <c r="A3278">
        <v>15577806</v>
      </c>
      <c r="B3278">
        <v>794</v>
      </c>
      <c r="C3278" t="s">
        <v>19</v>
      </c>
      <c r="D3278" t="s">
        <v>16</v>
      </c>
      <c r="E3278">
        <v>54</v>
      </c>
      <c r="F3278">
        <v>1</v>
      </c>
      <c r="G3278" s="3">
        <v>75900.84</v>
      </c>
      <c r="H3278">
        <v>1</v>
      </c>
      <c r="I3278">
        <v>1</v>
      </c>
      <c r="J3278">
        <v>1</v>
      </c>
      <c r="K3278" s="5">
        <v>192154.66</v>
      </c>
      <c r="L3278">
        <v>0</v>
      </c>
      <c r="M3278" t="str">
        <f t="shared" si="153"/>
        <v xml:space="preserve"> Reatined</v>
      </c>
      <c r="N3278" s="7">
        <v>58.333333333333343</v>
      </c>
      <c r="O3278" s="10" t="str">
        <f t="shared" si="154"/>
        <v>46-60</v>
      </c>
      <c r="P3278" t="str">
        <f t="shared" si="155"/>
        <v>0-3 Years</v>
      </c>
      <c r="Q3278" t="str">
        <f>IF(B3278&lt;=500,"300-500",
 IF(B3278&lt;=650,"501-650",
 IF(B3278&lt;=750,"651-750",
 "751-850")))</f>
        <v>751-850</v>
      </c>
      <c r="R3278" t="str">
        <f>IF(L3278=1,"Customer already churned",
 IF(N3278&gt;=70,"Urgent attention required",
 IF(O3278="46-60","Focus retention efforts",
 IF(O3278="36-45","Extend retention strategies",
 IF(O3278="501-600","Engagement support required",
 IF(O3278="601-700","Monitor engagement",
 IF(AND(C3278="Germany",D3278="Female"),"Priority proactive retention",
 "General engagement")))))))</f>
        <v>Focus retention efforts</v>
      </c>
    </row>
    <row r="3279" spans="1:18" x14ac:dyDescent="0.35">
      <c r="A3279">
        <v>15749381</v>
      </c>
      <c r="B3279">
        <v>790</v>
      </c>
      <c r="C3279" t="s">
        <v>15</v>
      </c>
      <c r="D3279" t="s">
        <v>16</v>
      </c>
      <c r="E3279">
        <v>41</v>
      </c>
      <c r="F3279">
        <v>2</v>
      </c>
      <c r="G3279" s="3">
        <v>126619.27</v>
      </c>
      <c r="H3279">
        <v>1</v>
      </c>
      <c r="I3279">
        <v>1</v>
      </c>
      <c r="J3279">
        <v>0</v>
      </c>
      <c r="K3279" s="5">
        <v>198224.38</v>
      </c>
      <c r="L3279">
        <v>0</v>
      </c>
      <c r="M3279" t="str">
        <f t="shared" si="153"/>
        <v xml:space="preserve"> Reatined</v>
      </c>
      <c r="N3279" s="7">
        <v>62.5</v>
      </c>
      <c r="O3279" s="10" t="str">
        <f t="shared" si="154"/>
        <v>36-45</v>
      </c>
      <c r="P3279" t="str">
        <f t="shared" si="155"/>
        <v>0-3 Years</v>
      </c>
      <c r="Q3279" t="str">
        <f>IF(B3279&lt;=500,"300-500",
 IF(B3279&lt;=650,"501-650",
 IF(B3279&lt;=750,"651-750",
 "751-850")))</f>
        <v>751-850</v>
      </c>
      <c r="R3279" t="str">
        <f>IF(L3279=1,"Customer already churned",
 IF(N3279&gt;=70,"Urgent attention required",
 IF(O3279="46-60","Focus retention efforts",
 IF(O3279="36-45","Extend retention strategies",
 IF(O3279="501-600","Engagement support required",
 IF(O3279="601-700","Monitor engagement",
 IF(AND(C3279="Germany",D3279="Female"),"Priority proactive retention",
 "General engagement")))))))</f>
        <v>Extend retention strategies</v>
      </c>
    </row>
    <row r="3280" spans="1:18" x14ac:dyDescent="0.35">
      <c r="A3280">
        <v>15683758</v>
      </c>
      <c r="B3280">
        <v>640</v>
      </c>
      <c r="C3280" t="s">
        <v>15</v>
      </c>
      <c r="D3280" t="s">
        <v>18</v>
      </c>
      <c r="E3280">
        <v>44</v>
      </c>
      <c r="F3280">
        <v>7</v>
      </c>
      <c r="G3280" s="3">
        <v>111833.47</v>
      </c>
      <c r="H3280">
        <v>1</v>
      </c>
      <c r="I3280">
        <v>1</v>
      </c>
      <c r="J3280">
        <v>0</v>
      </c>
      <c r="K3280" s="5">
        <v>67202.740000000005</v>
      </c>
      <c r="L3280">
        <v>0</v>
      </c>
      <c r="M3280" t="str">
        <f t="shared" si="153"/>
        <v xml:space="preserve"> Reatined</v>
      </c>
      <c r="N3280" s="7">
        <v>37.5</v>
      </c>
      <c r="O3280" s="10" t="str">
        <f t="shared" si="154"/>
        <v>36-45</v>
      </c>
      <c r="P3280" t="str">
        <f t="shared" si="155"/>
        <v>7-9 Years</v>
      </c>
      <c r="Q3280" t="str">
        <f>IF(B3280&lt;=500,"300-500",
 IF(B3280&lt;=650,"501-650",
 IF(B3280&lt;=750,"651-750",
 "751-850")))</f>
        <v>501-650</v>
      </c>
      <c r="R3280" t="str">
        <f>IF(L3280=1,"Customer already churned",
 IF(N3280&gt;=70,"Urgent attention required",
 IF(O3280="46-60","Focus retention efforts",
 IF(O3280="36-45","Extend retention strategies",
 IF(O3280="501-600","Engagement support required",
 IF(O3280="601-700","Monitor engagement",
 IF(AND(C3280="Germany",D3280="Female"),"Priority proactive retention",
 "General engagement")))))))</f>
        <v>Extend retention strategies</v>
      </c>
    </row>
    <row r="3281" spans="1:18" x14ac:dyDescent="0.35">
      <c r="A3281">
        <v>15670615</v>
      </c>
      <c r="B3281">
        <v>652</v>
      </c>
      <c r="C3281" t="s">
        <v>17</v>
      </c>
      <c r="D3281" t="s">
        <v>18</v>
      </c>
      <c r="E3281">
        <v>37</v>
      </c>
      <c r="F3281">
        <v>7</v>
      </c>
      <c r="G3281" s="3">
        <v>0</v>
      </c>
      <c r="H3281">
        <v>2</v>
      </c>
      <c r="I3281">
        <v>1</v>
      </c>
      <c r="J3281">
        <v>0</v>
      </c>
      <c r="K3281" s="5">
        <v>68789.929999999993</v>
      </c>
      <c r="L3281">
        <v>0</v>
      </c>
      <c r="M3281" t="str">
        <f t="shared" si="153"/>
        <v xml:space="preserve"> Reatined</v>
      </c>
      <c r="N3281" s="7">
        <v>33.333333333333329</v>
      </c>
      <c r="O3281" s="10" t="str">
        <f t="shared" si="154"/>
        <v>36-45</v>
      </c>
      <c r="P3281" t="str">
        <f t="shared" si="155"/>
        <v>7-9 Years</v>
      </c>
      <c r="Q3281" t="str">
        <f>IF(B3281&lt;=500,"300-500",
 IF(B3281&lt;=650,"501-650",
 IF(B3281&lt;=750,"651-750",
 "751-850")))</f>
        <v>651-750</v>
      </c>
      <c r="R3281" t="str">
        <f>IF(L3281=1,"Customer already churned",
 IF(N3281&gt;=70,"Urgent attention required",
 IF(O3281="46-60","Focus retention efforts",
 IF(O3281="36-45","Extend retention strategies",
 IF(O3281="501-600","Engagement support required",
 IF(O3281="601-700","Monitor engagement",
 IF(AND(C3281="Germany",D3281="Female"),"Priority proactive retention",
 "General engagement")))))))</f>
        <v>Extend retention strategies</v>
      </c>
    </row>
    <row r="3282" spans="1:18" x14ac:dyDescent="0.35">
      <c r="A3282">
        <v>15715622</v>
      </c>
      <c r="B3282">
        <v>583</v>
      </c>
      <c r="C3282" t="s">
        <v>15</v>
      </c>
      <c r="D3282" t="s">
        <v>16</v>
      </c>
      <c r="E3282">
        <v>57</v>
      </c>
      <c r="F3282">
        <v>3</v>
      </c>
      <c r="G3282" s="3">
        <v>238387.56</v>
      </c>
      <c r="H3282">
        <v>1</v>
      </c>
      <c r="I3282">
        <v>0</v>
      </c>
      <c r="J3282">
        <v>1</v>
      </c>
      <c r="K3282" s="5">
        <v>147964.99</v>
      </c>
      <c r="L3282">
        <v>1</v>
      </c>
      <c r="M3282" t="str">
        <f t="shared" si="153"/>
        <v>Churned</v>
      </c>
      <c r="N3282" s="7">
        <v>41.666666666666671</v>
      </c>
      <c r="O3282" s="10" t="str">
        <f t="shared" si="154"/>
        <v>46-60</v>
      </c>
      <c r="P3282" t="str">
        <f t="shared" si="155"/>
        <v>0-3 Years</v>
      </c>
      <c r="Q3282" t="str">
        <f>IF(B3282&lt;=500,"300-500",
 IF(B3282&lt;=650,"501-650",
 IF(B3282&lt;=750,"651-750",
 "751-850")))</f>
        <v>501-650</v>
      </c>
      <c r="R3282" t="str">
        <f>IF(L3282=1,"Customer already churned",
 IF(N3282&gt;=70,"Urgent attention required",
 IF(O3282="46-60","Focus retention efforts",
 IF(O3282="36-45","Extend retention strategies",
 IF(O3282="501-600","Engagement support required",
 IF(O3282="601-700","Monitor engagement",
 IF(AND(C3282="Germany",D3282="Female"),"Priority proactive retention",
 "General engagement")))))))</f>
        <v>Customer already churned</v>
      </c>
    </row>
    <row r="3283" spans="1:18" x14ac:dyDescent="0.35">
      <c r="A3283">
        <v>15707634</v>
      </c>
      <c r="B3283">
        <v>775</v>
      </c>
      <c r="C3283" t="s">
        <v>15</v>
      </c>
      <c r="D3283" t="s">
        <v>16</v>
      </c>
      <c r="E3283">
        <v>32</v>
      </c>
      <c r="F3283">
        <v>2</v>
      </c>
      <c r="G3283" s="3">
        <v>108698.96</v>
      </c>
      <c r="H3283">
        <v>2</v>
      </c>
      <c r="I3283">
        <v>1</v>
      </c>
      <c r="J3283">
        <v>1</v>
      </c>
      <c r="K3283" s="5">
        <v>161069.73000000001</v>
      </c>
      <c r="L3283">
        <v>0</v>
      </c>
      <c r="M3283" t="str">
        <f t="shared" si="153"/>
        <v xml:space="preserve"> Reatined</v>
      </c>
      <c r="N3283" s="7">
        <v>25</v>
      </c>
      <c r="O3283" s="10" t="str">
        <f t="shared" si="154"/>
        <v>26-35</v>
      </c>
      <c r="P3283" t="str">
        <f t="shared" si="155"/>
        <v>0-3 Years</v>
      </c>
      <c r="Q3283" t="str">
        <f>IF(B3283&lt;=500,"300-500",
 IF(B3283&lt;=650,"501-650",
 IF(B3283&lt;=750,"651-750",
 "751-850")))</f>
        <v>751-850</v>
      </c>
      <c r="R3283" t="str">
        <f>IF(L3283=1,"Customer already churned",
 IF(N3283&gt;=70,"Urgent attention required",
 IF(O3283="46-60","Focus retention efforts",
 IF(O3283="36-45","Extend retention strategies",
 IF(O3283="501-600","Engagement support required",
 IF(O3283="601-700","Monitor engagement",
 IF(AND(C3283="Germany",D3283="Female"),"Priority proactive retention",
 "General engagement")))))))</f>
        <v>General engagement</v>
      </c>
    </row>
    <row r="3284" spans="1:18" x14ac:dyDescent="0.35">
      <c r="A3284">
        <v>15806901</v>
      </c>
      <c r="B3284">
        <v>584</v>
      </c>
      <c r="C3284" t="s">
        <v>15</v>
      </c>
      <c r="D3284" t="s">
        <v>16</v>
      </c>
      <c r="E3284">
        <v>39</v>
      </c>
      <c r="F3284">
        <v>2</v>
      </c>
      <c r="G3284" s="3">
        <v>112687.69</v>
      </c>
      <c r="H3284">
        <v>1</v>
      </c>
      <c r="I3284">
        <v>1</v>
      </c>
      <c r="J3284">
        <v>1</v>
      </c>
      <c r="K3284" s="5">
        <v>127749.61</v>
      </c>
      <c r="L3284">
        <v>0</v>
      </c>
      <c r="M3284" t="str">
        <f t="shared" si="153"/>
        <v xml:space="preserve"> Reatined</v>
      </c>
      <c r="N3284" s="7">
        <v>41.666666666666671</v>
      </c>
      <c r="O3284" s="10" t="str">
        <f t="shared" si="154"/>
        <v>36-45</v>
      </c>
      <c r="P3284" t="str">
        <f t="shared" si="155"/>
        <v>0-3 Years</v>
      </c>
      <c r="Q3284" t="str">
        <f>IF(B3284&lt;=500,"300-500",
 IF(B3284&lt;=650,"501-650",
 IF(B3284&lt;=750,"651-750",
 "751-850")))</f>
        <v>501-650</v>
      </c>
      <c r="R3284" t="str">
        <f>IF(L3284=1,"Customer already churned",
 IF(N3284&gt;=70,"Urgent attention required",
 IF(O3284="46-60","Focus retention efforts",
 IF(O3284="36-45","Extend retention strategies",
 IF(O3284="501-600","Engagement support required",
 IF(O3284="601-700","Monitor engagement",
 IF(AND(C3284="Germany",D3284="Female"),"Priority proactive retention",
 "General engagement")))))))</f>
        <v>Extend retention strategies</v>
      </c>
    </row>
    <row r="3285" spans="1:18" x14ac:dyDescent="0.35">
      <c r="A3285">
        <v>15775335</v>
      </c>
      <c r="B3285">
        <v>635</v>
      </c>
      <c r="C3285" t="s">
        <v>19</v>
      </c>
      <c r="D3285" t="s">
        <v>16</v>
      </c>
      <c r="E3285">
        <v>48</v>
      </c>
      <c r="F3285">
        <v>4</v>
      </c>
      <c r="G3285" s="3">
        <v>81556.89</v>
      </c>
      <c r="H3285">
        <v>2</v>
      </c>
      <c r="I3285">
        <v>1</v>
      </c>
      <c r="J3285">
        <v>0</v>
      </c>
      <c r="K3285" s="5">
        <v>191914.37</v>
      </c>
      <c r="L3285">
        <v>0</v>
      </c>
      <c r="M3285" t="str">
        <f t="shared" si="153"/>
        <v xml:space="preserve"> Reatined</v>
      </c>
      <c r="N3285" s="7">
        <v>20.833333333333339</v>
      </c>
      <c r="O3285" s="10" t="str">
        <f t="shared" si="154"/>
        <v>46-60</v>
      </c>
      <c r="P3285" t="str">
        <f t="shared" si="155"/>
        <v>4-6 Years</v>
      </c>
      <c r="Q3285" t="str">
        <f>IF(B3285&lt;=500,"300-500",
 IF(B3285&lt;=650,"501-650",
 IF(B3285&lt;=750,"651-750",
 "751-850")))</f>
        <v>501-650</v>
      </c>
      <c r="R3285" t="str">
        <f>IF(L3285=1,"Customer already churned",
 IF(N3285&gt;=70,"Urgent attention required",
 IF(O3285="46-60","Focus retention efforts",
 IF(O3285="36-45","Extend retention strategies",
 IF(O3285="501-600","Engagement support required",
 IF(O3285="601-700","Monitor engagement",
 IF(AND(C3285="Germany",D3285="Female"),"Priority proactive retention",
 "General engagement")))))))</f>
        <v>Focus retention efforts</v>
      </c>
    </row>
    <row r="3286" spans="1:18" x14ac:dyDescent="0.35">
      <c r="A3286">
        <v>15724150</v>
      </c>
      <c r="B3286">
        <v>814</v>
      </c>
      <c r="C3286" t="s">
        <v>15</v>
      </c>
      <c r="D3286" t="s">
        <v>18</v>
      </c>
      <c r="E3286">
        <v>48</v>
      </c>
      <c r="F3286">
        <v>9</v>
      </c>
      <c r="G3286" s="3">
        <v>136596.85</v>
      </c>
      <c r="H3286">
        <v>1</v>
      </c>
      <c r="I3286">
        <v>1</v>
      </c>
      <c r="J3286">
        <v>1</v>
      </c>
      <c r="K3286" s="5">
        <v>185791.9</v>
      </c>
      <c r="L3286">
        <v>0</v>
      </c>
      <c r="M3286" t="str">
        <f t="shared" si="153"/>
        <v xml:space="preserve"> Reatined</v>
      </c>
      <c r="N3286" s="7">
        <v>16.666666666666661</v>
      </c>
      <c r="O3286" s="10" t="str">
        <f t="shared" si="154"/>
        <v>46-60</v>
      </c>
      <c r="P3286" t="str">
        <f t="shared" si="155"/>
        <v>7-9 Years</v>
      </c>
      <c r="Q3286" t="str">
        <f>IF(B3286&lt;=500,"300-500",
 IF(B3286&lt;=650,"501-650",
 IF(B3286&lt;=750,"651-750",
 "751-850")))</f>
        <v>751-850</v>
      </c>
      <c r="R3286" t="str">
        <f>IF(L3286=1,"Customer already churned",
 IF(N3286&gt;=70,"Urgent attention required",
 IF(O3286="46-60","Focus retention efforts",
 IF(O3286="36-45","Extend retention strategies",
 IF(O3286="501-600","Engagement support required",
 IF(O3286="601-700","Monitor engagement",
 IF(AND(C3286="Germany",D3286="Female"),"Priority proactive retention",
 "General engagement")))))))</f>
        <v>Focus retention efforts</v>
      </c>
    </row>
    <row r="3287" spans="1:18" x14ac:dyDescent="0.35">
      <c r="A3287">
        <v>15627220</v>
      </c>
      <c r="B3287">
        <v>735</v>
      </c>
      <c r="C3287" t="s">
        <v>19</v>
      </c>
      <c r="D3287" t="s">
        <v>16</v>
      </c>
      <c r="E3287">
        <v>43</v>
      </c>
      <c r="F3287">
        <v>9</v>
      </c>
      <c r="G3287" s="3">
        <v>98807.45</v>
      </c>
      <c r="H3287">
        <v>1</v>
      </c>
      <c r="I3287">
        <v>0</v>
      </c>
      <c r="J3287">
        <v>0</v>
      </c>
      <c r="K3287" s="5">
        <v>184570.04</v>
      </c>
      <c r="L3287">
        <v>1</v>
      </c>
      <c r="M3287" t="str">
        <f t="shared" si="153"/>
        <v>Churned</v>
      </c>
      <c r="N3287" s="7">
        <v>45.833333333333329</v>
      </c>
      <c r="O3287" s="10" t="str">
        <f t="shared" si="154"/>
        <v>36-45</v>
      </c>
      <c r="P3287" t="str">
        <f t="shared" si="155"/>
        <v>7-9 Years</v>
      </c>
      <c r="Q3287" t="str">
        <f>IF(B3287&lt;=500,"300-500",
 IF(B3287&lt;=650,"501-650",
 IF(B3287&lt;=750,"651-750",
 "751-850")))</f>
        <v>651-750</v>
      </c>
      <c r="R3287" t="str">
        <f>IF(L3287=1,"Customer already churned",
 IF(N3287&gt;=70,"Urgent attention required",
 IF(O3287="46-60","Focus retention efforts",
 IF(O3287="36-45","Extend retention strategies",
 IF(O3287="501-600","Engagement support required",
 IF(O3287="601-700","Monitor engagement",
 IF(AND(C3287="Germany",D3287="Female"),"Priority proactive retention",
 "General engagement")))))))</f>
        <v>Customer already churned</v>
      </c>
    </row>
    <row r="3288" spans="1:18" x14ac:dyDescent="0.35">
      <c r="A3288">
        <v>15672330</v>
      </c>
      <c r="B3288">
        <v>678</v>
      </c>
      <c r="C3288" t="s">
        <v>15</v>
      </c>
      <c r="D3288" t="s">
        <v>16</v>
      </c>
      <c r="E3288">
        <v>31</v>
      </c>
      <c r="F3288">
        <v>1</v>
      </c>
      <c r="G3288" s="3">
        <v>0</v>
      </c>
      <c r="H3288">
        <v>2</v>
      </c>
      <c r="I3288">
        <v>0</v>
      </c>
      <c r="J3288">
        <v>1</v>
      </c>
      <c r="K3288" s="5">
        <v>130446.65</v>
      </c>
      <c r="L3288">
        <v>0</v>
      </c>
      <c r="M3288" t="str">
        <f t="shared" si="153"/>
        <v xml:space="preserve"> Reatined</v>
      </c>
      <c r="N3288" s="7">
        <v>45.833333333333329</v>
      </c>
      <c r="O3288" s="10" t="str">
        <f t="shared" si="154"/>
        <v>26-35</v>
      </c>
      <c r="P3288" t="str">
        <f t="shared" si="155"/>
        <v>0-3 Years</v>
      </c>
      <c r="Q3288" t="str">
        <f>IF(B3288&lt;=500,"300-500",
 IF(B3288&lt;=650,"501-650",
 IF(B3288&lt;=750,"651-750",
 "751-850")))</f>
        <v>651-750</v>
      </c>
      <c r="R3288" t="str">
        <f>IF(L3288=1,"Customer already churned",
 IF(N3288&gt;=70,"Urgent attention required",
 IF(O3288="46-60","Focus retention efforts",
 IF(O3288="36-45","Extend retention strategies",
 IF(O3288="501-600","Engagement support required",
 IF(O3288="601-700","Monitor engagement",
 IF(AND(C3288="Germany",D3288="Female"),"Priority proactive retention",
 "General engagement")))))))</f>
        <v>General engagement</v>
      </c>
    </row>
    <row r="3289" spans="1:18" x14ac:dyDescent="0.35">
      <c r="A3289">
        <v>15668521</v>
      </c>
      <c r="B3289">
        <v>693</v>
      </c>
      <c r="C3289" t="s">
        <v>15</v>
      </c>
      <c r="D3289" t="s">
        <v>18</v>
      </c>
      <c r="E3289">
        <v>37</v>
      </c>
      <c r="F3289">
        <v>1</v>
      </c>
      <c r="G3289" s="3">
        <v>0</v>
      </c>
      <c r="H3289">
        <v>2</v>
      </c>
      <c r="I3289">
        <v>1</v>
      </c>
      <c r="J3289">
        <v>1</v>
      </c>
      <c r="K3289" s="5">
        <v>82867.55</v>
      </c>
      <c r="L3289">
        <v>0</v>
      </c>
      <c r="M3289" t="str">
        <f t="shared" si="153"/>
        <v xml:space="preserve"> Reatined</v>
      </c>
      <c r="N3289" s="7">
        <v>37.5</v>
      </c>
      <c r="O3289" s="10" t="str">
        <f t="shared" si="154"/>
        <v>36-45</v>
      </c>
      <c r="P3289" t="str">
        <f t="shared" si="155"/>
        <v>0-3 Years</v>
      </c>
      <c r="Q3289" t="str">
        <f>IF(B3289&lt;=500,"300-500",
 IF(B3289&lt;=650,"501-650",
 IF(B3289&lt;=750,"651-750",
 "751-850")))</f>
        <v>651-750</v>
      </c>
      <c r="R3289" t="str">
        <f>IF(L3289=1,"Customer already churned",
 IF(N3289&gt;=70,"Urgent attention required",
 IF(O3289="46-60","Focus retention efforts",
 IF(O3289="36-45","Extend retention strategies",
 IF(O3289="501-600","Engagement support required",
 IF(O3289="601-700","Monitor engagement",
 IF(AND(C3289="Germany",D3289="Female"),"Priority proactive retention",
 "General engagement")))))))</f>
        <v>Extend retention strategies</v>
      </c>
    </row>
    <row r="3290" spans="1:18" x14ac:dyDescent="0.35">
      <c r="A3290">
        <v>15807837</v>
      </c>
      <c r="B3290">
        <v>640</v>
      </c>
      <c r="C3290" t="s">
        <v>15</v>
      </c>
      <c r="D3290" t="s">
        <v>16</v>
      </c>
      <c r="E3290">
        <v>30</v>
      </c>
      <c r="F3290">
        <v>6</v>
      </c>
      <c r="G3290" s="3">
        <v>107499.7</v>
      </c>
      <c r="H3290">
        <v>1</v>
      </c>
      <c r="I3290">
        <v>1</v>
      </c>
      <c r="J3290">
        <v>1</v>
      </c>
      <c r="K3290" s="5">
        <v>187632.22</v>
      </c>
      <c r="L3290">
        <v>0</v>
      </c>
      <c r="M3290" t="str">
        <f t="shared" si="153"/>
        <v xml:space="preserve"> Reatined</v>
      </c>
      <c r="N3290" s="7">
        <v>16.666666666666661</v>
      </c>
      <c r="O3290" s="10" t="str">
        <f t="shared" si="154"/>
        <v>26-35</v>
      </c>
      <c r="P3290" t="str">
        <f t="shared" si="155"/>
        <v>4-6 Years</v>
      </c>
      <c r="Q3290" t="str">
        <f>IF(B3290&lt;=500,"300-500",
 IF(B3290&lt;=650,"501-650",
 IF(B3290&lt;=750,"651-750",
 "751-850")))</f>
        <v>501-650</v>
      </c>
      <c r="R3290" t="str">
        <f>IF(L3290=1,"Customer already churned",
 IF(N3290&gt;=70,"Urgent attention required",
 IF(O3290="46-60","Focus retention efforts",
 IF(O3290="36-45","Extend retention strategies",
 IF(O3290="501-600","Engagement support required",
 IF(O3290="601-700","Monitor engagement",
 IF(AND(C3290="Germany",D3290="Female"),"Priority proactive retention",
 "General engagement")))))))</f>
        <v>General engagement</v>
      </c>
    </row>
    <row r="3291" spans="1:18" x14ac:dyDescent="0.35">
      <c r="A3291">
        <v>15592570</v>
      </c>
      <c r="B3291">
        <v>773</v>
      </c>
      <c r="C3291" t="s">
        <v>17</v>
      </c>
      <c r="D3291" t="s">
        <v>16</v>
      </c>
      <c r="E3291">
        <v>23</v>
      </c>
      <c r="F3291">
        <v>8</v>
      </c>
      <c r="G3291" s="3">
        <v>0</v>
      </c>
      <c r="H3291">
        <v>2</v>
      </c>
      <c r="I3291">
        <v>1</v>
      </c>
      <c r="J3291">
        <v>0</v>
      </c>
      <c r="K3291" s="5">
        <v>56759.79</v>
      </c>
      <c r="L3291">
        <v>0</v>
      </c>
      <c r="M3291" t="str">
        <f t="shared" si="153"/>
        <v xml:space="preserve"> Reatined</v>
      </c>
      <c r="N3291" s="7">
        <v>33.333333333333329</v>
      </c>
      <c r="O3291" s="10" t="str">
        <f t="shared" si="154"/>
        <v>18-25</v>
      </c>
      <c r="P3291" t="str">
        <f t="shared" si="155"/>
        <v>7-9 Years</v>
      </c>
      <c r="Q3291" t="str">
        <f>IF(B3291&lt;=500,"300-500",
 IF(B3291&lt;=650,"501-650",
 IF(B3291&lt;=750,"651-750",
 "751-850")))</f>
        <v>751-850</v>
      </c>
      <c r="R3291" t="str">
        <f>IF(L3291=1,"Customer already churned",
 IF(N3291&gt;=70,"Urgent attention required",
 IF(O3291="46-60","Focus retention efforts",
 IF(O3291="36-45","Extend retention strategies",
 IF(O3291="501-600","Engagement support required",
 IF(O3291="601-700","Monitor engagement",
 IF(AND(C3291="Germany",D3291="Female"),"Priority proactive retention",
 "General engagement")))))))</f>
        <v>General engagement</v>
      </c>
    </row>
    <row r="3292" spans="1:18" x14ac:dyDescent="0.35">
      <c r="A3292">
        <v>15748589</v>
      </c>
      <c r="B3292">
        <v>736</v>
      </c>
      <c r="C3292" t="s">
        <v>15</v>
      </c>
      <c r="D3292" t="s">
        <v>16</v>
      </c>
      <c r="E3292">
        <v>30</v>
      </c>
      <c r="F3292">
        <v>9</v>
      </c>
      <c r="G3292" s="3">
        <v>0</v>
      </c>
      <c r="H3292">
        <v>2</v>
      </c>
      <c r="I3292">
        <v>1</v>
      </c>
      <c r="J3292">
        <v>0</v>
      </c>
      <c r="K3292" s="5">
        <v>34180.33</v>
      </c>
      <c r="L3292">
        <v>0</v>
      </c>
      <c r="M3292" t="str">
        <f t="shared" si="153"/>
        <v xml:space="preserve"> Reatined</v>
      </c>
      <c r="N3292" s="7">
        <v>33.333333333333329</v>
      </c>
      <c r="O3292" s="10" t="str">
        <f t="shared" si="154"/>
        <v>26-35</v>
      </c>
      <c r="P3292" t="str">
        <f t="shared" si="155"/>
        <v>7-9 Years</v>
      </c>
      <c r="Q3292" t="str">
        <f>IF(B3292&lt;=500,"300-500",
 IF(B3292&lt;=650,"501-650",
 IF(B3292&lt;=750,"651-750",
 "751-850")))</f>
        <v>651-750</v>
      </c>
      <c r="R3292" t="str">
        <f>IF(L3292=1,"Customer already churned",
 IF(N3292&gt;=70,"Urgent attention required",
 IF(O3292="46-60","Focus retention efforts",
 IF(O3292="36-45","Extend retention strategies",
 IF(O3292="501-600","Engagement support required",
 IF(O3292="601-700","Monitor engagement",
 IF(AND(C3292="Germany",D3292="Female"),"Priority proactive retention",
 "General engagement")))))))</f>
        <v>General engagement</v>
      </c>
    </row>
    <row r="3293" spans="1:18" x14ac:dyDescent="0.35">
      <c r="A3293">
        <v>15635893</v>
      </c>
      <c r="B3293">
        <v>693</v>
      </c>
      <c r="C3293" t="s">
        <v>15</v>
      </c>
      <c r="D3293" t="s">
        <v>16</v>
      </c>
      <c r="E3293">
        <v>28</v>
      </c>
      <c r="F3293">
        <v>8</v>
      </c>
      <c r="G3293" s="3">
        <v>0</v>
      </c>
      <c r="H3293">
        <v>2</v>
      </c>
      <c r="I3293">
        <v>1</v>
      </c>
      <c r="J3293">
        <v>1</v>
      </c>
      <c r="K3293" s="5">
        <v>158545.25</v>
      </c>
      <c r="L3293">
        <v>0</v>
      </c>
      <c r="M3293" t="str">
        <f t="shared" si="153"/>
        <v xml:space="preserve"> Reatined</v>
      </c>
      <c r="N3293" s="7">
        <v>12.5</v>
      </c>
      <c r="O3293" s="10" t="str">
        <f t="shared" si="154"/>
        <v>26-35</v>
      </c>
      <c r="P3293" t="str">
        <f t="shared" si="155"/>
        <v>7-9 Years</v>
      </c>
      <c r="Q3293" t="str">
        <f>IF(B3293&lt;=500,"300-500",
 IF(B3293&lt;=650,"501-650",
 IF(B3293&lt;=750,"651-750",
 "751-850")))</f>
        <v>651-750</v>
      </c>
      <c r="R3293" t="str">
        <f>IF(L3293=1,"Customer already churned",
 IF(N3293&gt;=70,"Urgent attention required",
 IF(O3293="46-60","Focus retention efforts",
 IF(O3293="36-45","Extend retention strategies",
 IF(O3293="501-600","Engagement support required",
 IF(O3293="601-700","Monitor engagement",
 IF(AND(C3293="Germany",D3293="Female"),"Priority proactive retention",
 "General engagement")))))))</f>
        <v>General engagement</v>
      </c>
    </row>
    <row r="3294" spans="1:18" x14ac:dyDescent="0.35">
      <c r="A3294">
        <v>15757632</v>
      </c>
      <c r="B3294">
        <v>496</v>
      </c>
      <c r="C3294" t="s">
        <v>15</v>
      </c>
      <c r="D3294" t="s">
        <v>16</v>
      </c>
      <c r="E3294">
        <v>41</v>
      </c>
      <c r="F3294">
        <v>1</v>
      </c>
      <c r="G3294" s="3">
        <v>176024.05</v>
      </c>
      <c r="H3294">
        <v>2</v>
      </c>
      <c r="I3294">
        <v>1</v>
      </c>
      <c r="J3294">
        <v>0</v>
      </c>
      <c r="K3294" s="5">
        <v>182337.98</v>
      </c>
      <c r="L3294">
        <v>0</v>
      </c>
      <c r="M3294" t="str">
        <f t="shared" si="153"/>
        <v xml:space="preserve"> Reatined</v>
      </c>
      <c r="N3294" s="7">
        <v>45.833333333333329</v>
      </c>
      <c r="O3294" s="10" t="str">
        <f t="shared" si="154"/>
        <v>36-45</v>
      </c>
      <c r="P3294" t="str">
        <f t="shared" si="155"/>
        <v>0-3 Years</v>
      </c>
      <c r="Q3294" t="str">
        <f>IF(B3294&lt;=500,"300-500",
 IF(B3294&lt;=650,"501-650",
 IF(B3294&lt;=750,"651-750",
 "751-850")))</f>
        <v>300-500</v>
      </c>
      <c r="R3294" t="str">
        <f>IF(L3294=1,"Customer already churned",
 IF(N3294&gt;=70,"Urgent attention required",
 IF(O3294="46-60","Focus retention efforts",
 IF(O3294="36-45","Extend retention strategies",
 IF(O3294="501-600","Engagement support required",
 IF(O3294="601-700","Monitor engagement",
 IF(AND(C3294="Germany",D3294="Female"),"Priority proactive retention",
 "General engagement")))))))</f>
        <v>Extend retention strategies</v>
      </c>
    </row>
    <row r="3295" spans="1:18" x14ac:dyDescent="0.35">
      <c r="A3295">
        <v>15691863</v>
      </c>
      <c r="B3295">
        <v>751</v>
      </c>
      <c r="C3295" t="s">
        <v>15</v>
      </c>
      <c r="D3295" t="s">
        <v>16</v>
      </c>
      <c r="E3295">
        <v>39</v>
      </c>
      <c r="F3295">
        <v>3</v>
      </c>
      <c r="G3295" s="3">
        <v>0</v>
      </c>
      <c r="H3295">
        <v>2</v>
      </c>
      <c r="I3295">
        <v>1</v>
      </c>
      <c r="J3295">
        <v>1</v>
      </c>
      <c r="K3295" s="5">
        <v>84175.34</v>
      </c>
      <c r="L3295">
        <v>0</v>
      </c>
      <c r="M3295" t="str">
        <f t="shared" si="153"/>
        <v xml:space="preserve"> Reatined</v>
      </c>
      <c r="N3295" s="7">
        <v>12.5</v>
      </c>
      <c r="O3295" s="10" t="str">
        <f t="shared" si="154"/>
        <v>36-45</v>
      </c>
      <c r="P3295" t="str">
        <f t="shared" si="155"/>
        <v>0-3 Years</v>
      </c>
      <c r="Q3295" t="str">
        <f>IF(B3295&lt;=500,"300-500",
 IF(B3295&lt;=650,"501-650",
 IF(B3295&lt;=750,"651-750",
 "751-850")))</f>
        <v>751-850</v>
      </c>
      <c r="R3295" t="str">
        <f>IF(L3295=1,"Customer already churned",
 IF(N3295&gt;=70,"Urgent attention required",
 IF(O3295="46-60","Focus retention efforts",
 IF(O3295="36-45","Extend retention strategies",
 IF(O3295="501-600","Engagement support required",
 IF(O3295="601-700","Monitor engagement",
 IF(AND(C3295="Germany",D3295="Female"),"Priority proactive retention",
 "General engagement")))))))</f>
        <v>Extend retention strategies</v>
      </c>
    </row>
    <row r="3296" spans="1:18" x14ac:dyDescent="0.35">
      <c r="A3296">
        <v>15706071</v>
      </c>
      <c r="B3296">
        <v>528</v>
      </c>
      <c r="C3296" t="s">
        <v>19</v>
      </c>
      <c r="D3296" t="s">
        <v>18</v>
      </c>
      <c r="E3296">
        <v>39</v>
      </c>
      <c r="F3296">
        <v>0</v>
      </c>
      <c r="G3296" s="3">
        <v>127631.62</v>
      </c>
      <c r="H3296">
        <v>1</v>
      </c>
      <c r="I3296">
        <v>0</v>
      </c>
      <c r="J3296">
        <v>1</v>
      </c>
      <c r="K3296" s="5">
        <v>22197.8</v>
      </c>
      <c r="L3296">
        <v>1</v>
      </c>
      <c r="M3296" t="str">
        <f t="shared" si="153"/>
        <v>Churned</v>
      </c>
      <c r="N3296" s="7">
        <v>50</v>
      </c>
      <c r="O3296" s="10" t="str">
        <f t="shared" si="154"/>
        <v>36-45</v>
      </c>
      <c r="P3296" t="str">
        <f t="shared" si="155"/>
        <v>0-3 Years</v>
      </c>
      <c r="Q3296" t="str">
        <f>IF(B3296&lt;=500,"300-500",
 IF(B3296&lt;=650,"501-650",
 IF(B3296&lt;=750,"651-750",
 "751-850")))</f>
        <v>501-650</v>
      </c>
      <c r="R3296" t="str">
        <f>IF(L3296=1,"Customer already churned",
 IF(N3296&gt;=70,"Urgent attention required",
 IF(O3296="46-60","Focus retention efforts",
 IF(O3296="36-45","Extend retention strategies",
 IF(O3296="501-600","Engagement support required",
 IF(O3296="601-700","Monitor engagement",
 IF(AND(C3296="Germany",D3296="Female"),"Priority proactive retention",
 "General engagement")))))))</f>
        <v>Customer already churned</v>
      </c>
    </row>
    <row r="3297" spans="1:18" x14ac:dyDescent="0.35">
      <c r="A3297">
        <v>15654296</v>
      </c>
      <c r="B3297">
        <v>754</v>
      </c>
      <c r="C3297" t="s">
        <v>17</v>
      </c>
      <c r="D3297" t="s">
        <v>16</v>
      </c>
      <c r="E3297">
        <v>19</v>
      </c>
      <c r="F3297">
        <v>9</v>
      </c>
      <c r="G3297" s="3">
        <v>0</v>
      </c>
      <c r="H3297">
        <v>1</v>
      </c>
      <c r="I3297">
        <v>1</v>
      </c>
      <c r="J3297">
        <v>0</v>
      </c>
      <c r="K3297" s="5">
        <v>189641.11</v>
      </c>
      <c r="L3297">
        <v>0</v>
      </c>
      <c r="M3297" t="str">
        <f t="shared" si="153"/>
        <v xml:space="preserve"> Reatined</v>
      </c>
      <c r="N3297" s="7">
        <v>50</v>
      </c>
      <c r="O3297" s="10" t="str">
        <f t="shared" si="154"/>
        <v>18-25</v>
      </c>
      <c r="P3297" t="str">
        <f t="shared" si="155"/>
        <v>7-9 Years</v>
      </c>
      <c r="Q3297" t="str">
        <f>IF(B3297&lt;=500,"300-500",
 IF(B3297&lt;=650,"501-650",
 IF(B3297&lt;=750,"651-750",
 "751-850")))</f>
        <v>751-850</v>
      </c>
      <c r="R3297" t="str">
        <f>IF(L3297=1,"Customer already churned",
 IF(N3297&gt;=70,"Urgent attention required",
 IF(O3297="46-60","Focus retention efforts",
 IF(O3297="36-45","Extend retention strategies",
 IF(O3297="501-600","Engagement support required",
 IF(O3297="601-700","Monitor engagement",
 IF(AND(C3297="Germany",D3297="Female"),"Priority proactive retention",
 "General engagement")))))))</f>
        <v>General engagement</v>
      </c>
    </row>
    <row r="3298" spans="1:18" x14ac:dyDescent="0.35">
      <c r="A3298">
        <v>15755018</v>
      </c>
      <c r="B3298">
        <v>568</v>
      </c>
      <c r="C3298" t="s">
        <v>19</v>
      </c>
      <c r="D3298" t="s">
        <v>16</v>
      </c>
      <c r="E3298">
        <v>26</v>
      </c>
      <c r="F3298">
        <v>10</v>
      </c>
      <c r="G3298" s="3">
        <v>109819.16</v>
      </c>
      <c r="H3298">
        <v>2</v>
      </c>
      <c r="I3298">
        <v>1</v>
      </c>
      <c r="J3298">
        <v>0</v>
      </c>
      <c r="K3298" s="5">
        <v>154491.39000000001</v>
      </c>
      <c r="L3298">
        <v>0</v>
      </c>
      <c r="M3298" t="str">
        <f t="shared" si="153"/>
        <v xml:space="preserve"> Reatined</v>
      </c>
      <c r="N3298" s="7">
        <v>20.833333333333339</v>
      </c>
      <c r="O3298" s="10" t="str">
        <f t="shared" si="154"/>
        <v>26-35</v>
      </c>
      <c r="P3298" t="str">
        <f t="shared" si="155"/>
        <v>10+ Years</v>
      </c>
      <c r="Q3298" t="str">
        <f>IF(B3298&lt;=500,"300-500",
 IF(B3298&lt;=650,"501-650",
 IF(B3298&lt;=750,"651-750",
 "751-850")))</f>
        <v>501-650</v>
      </c>
      <c r="R3298" t="str">
        <f>IF(L3298=1,"Customer already churned",
 IF(N3298&gt;=70,"Urgent attention required",
 IF(O3298="46-60","Focus retention efforts",
 IF(O3298="36-45","Extend retention strategies",
 IF(O3298="501-600","Engagement support required",
 IF(O3298="601-700","Monitor engagement",
 IF(AND(C3298="Germany",D3298="Female"),"Priority proactive retention",
 "General engagement")))))))</f>
        <v>Priority proactive retention</v>
      </c>
    </row>
    <row r="3299" spans="1:18" x14ac:dyDescent="0.35">
      <c r="A3299">
        <v>15594041</v>
      </c>
      <c r="B3299">
        <v>592</v>
      </c>
      <c r="C3299" t="s">
        <v>17</v>
      </c>
      <c r="D3299" t="s">
        <v>16</v>
      </c>
      <c r="E3299">
        <v>41</v>
      </c>
      <c r="F3299">
        <v>2</v>
      </c>
      <c r="G3299" s="3">
        <v>138734.94</v>
      </c>
      <c r="H3299">
        <v>1</v>
      </c>
      <c r="I3299">
        <v>1</v>
      </c>
      <c r="J3299">
        <v>0</v>
      </c>
      <c r="K3299" s="5">
        <v>90020.74</v>
      </c>
      <c r="L3299">
        <v>0</v>
      </c>
      <c r="M3299" t="str">
        <f t="shared" si="153"/>
        <v xml:space="preserve"> Reatined</v>
      </c>
      <c r="N3299" s="7">
        <v>62.5</v>
      </c>
      <c r="O3299" s="10" t="str">
        <f t="shared" si="154"/>
        <v>36-45</v>
      </c>
      <c r="P3299" t="str">
        <f t="shared" si="155"/>
        <v>0-3 Years</v>
      </c>
      <c r="Q3299" t="str">
        <f>IF(B3299&lt;=500,"300-500",
 IF(B3299&lt;=650,"501-650",
 IF(B3299&lt;=750,"651-750",
 "751-850")))</f>
        <v>501-650</v>
      </c>
      <c r="R3299" t="str">
        <f>IF(L3299=1,"Customer already churned",
 IF(N3299&gt;=70,"Urgent attention required",
 IF(O3299="46-60","Focus retention efforts",
 IF(O3299="36-45","Extend retention strategies",
 IF(O3299="501-600","Engagement support required",
 IF(O3299="601-700","Monitor engagement",
 IF(AND(C3299="Germany",D3299="Female"),"Priority proactive retention",
 "General engagement")))))))</f>
        <v>Extend retention strategies</v>
      </c>
    </row>
    <row r="3300" spans="1:18" x14ac:dyDescent="0.35">
      <c r="A3300">
        <v>15670587</v>
      </c>
      <c r="B3300">
        <v>558</v>
      </c>
      <c r="C3300" t="s">
        <v>19</v>
      </c>
      <c r="D3300" t="s">
        <v>18</v>
      </c>
      <c r="E3300">
        <v>25</v>
      </c>
      <c r="F3300">
        <v>10</v>
      </c>
      <c r="G3300" s="3">
        <v>111363.1</v>
      </c>
      <c r="H3300">
        <v>2</v>
      </c>
      <c r="I3300">
        <v>1</v>
      </c>
      <c r="J3300">
        <v>0</v>
      </c>
      <c r="K3300" s="5">
        <v>197264.35</v>
      </c>
      <c r="L3300">
        <v>0</v>
      </c>
      <c r="M3300" t="str">
        <f t="shared" si="153"/>
        <v xml:space="preserve"> Reatined</v>
      </c>
      <c r="N3300" s="7">
        <v>20.833333333333339</v>
      </c>
      <c r="O3300" s="10" t="str">
        <f t="shared" si="154"/>
        <v>18-25</v>
      </c>
      <c r="P3300" t="str">
        <f t="shared" si="155"/>
        <v>10+ Years</v>
      </c>
      <c r="Q3300" t="str">
        <f>IF(B3300&lt;=500,"300-500",
 IF(B3300&lt;=650,"501-650",
 IF(B3300&lt;=750,"651-750",
 "751-850")))</f>
        <v>501-650</v>
      </c>
      <c r="R3300" t="str">
        <f>IF(L3300=1,"Customer already churned",
 IF(N3300&gt;=70,"Urgent attention required",
 IF(O3300="46-60","Focus retention efforts",
 IF(O3300="36-45","Extend retention strategies",
 IF(O3300="501-600","Engagement support required",
 IF(O3300="601-700","Monitor engagement",
 IF(AND(C3300="Germany",D3300="Female"),"Priority proactive retention",
 "General engagement")))))))</f>
        <v>General engagement</v>
      </c>
    </row>
    <row r="3301" spans="1:18" x14ac:dyDescent="0.35">
      <c r="A3301">
        <v>15724527</v>
      </c>
      <c r="B3301">
        <v>825</v>
      </c>
      <c r="C3301" t="s">
        <v>15</v>
      </c>
      <c r="D3301" t="s">
        <v>18</v>
      </c>
      <c r="E3301">
        <v>34</v>
      </c>
      <c r="F3301">
        <v>9</v>
      </c>
      <c r="G3301" s="3">
        <v>0</v>
      </c>
      <c r="H3301">
        <v>2</v>
      </c>
      <c r="I3301">
        <v>1</v>
      </c>
      <c r="J3301">
        <v>1</v>
      </c>
      <c r="K3301" s="5">
        <v>31933.06</v>
      </c>
      <c r="L3301">
        <v>0</v>
      </c>
      <c r="M3301" t="str">
        <f t="shared" si="153"/>
        <v xml:space="preserve"> Reatined</v>
      </c>
      <c r="N3301" s="7">
        <v>12.5</v>
      </c>
      <c r="O3301" s="10" t="str">
        <f t="shared" si="154"/>
        <v>26-35</v>
      </c>
      <c r="P3301" t="str">
        <f t="shared" si="155"/>
        <v>7-9 Years</v>
      </c>
      <c r="Q3301" t="str">
        <f>IF(B3301&lt;=500,"300-500",
 IF(B3301&lt;=650,"501-650",
 IF(B3301&lt;=750,"651-750",
 "751-850")))</f>
        <v>751-850</v>
      </c>
      <c r="R3301" t="str">
        <f>IF(L3301=1,"Customer already churned",
 IF(N3301&gt;=70,"Urgent attention required",
 IF(O3301="46-60","Focus retention efforts",
 IF(O3301="36-45","Extend retention strategies",
 IF(O3301="501-600","Engagement support required",
 IF(O3301="601-700","Monitor engagement",
 IF(AND(C3301="Germany",D3301="Female"),"Priority proactive retention",
 "General engagement")))))))</f>
        <v>General engagement</v>
      </c>
    </row>
    <row r="3302" spans="1:18" x14ac:dyDescent="0.35">
      <c r="A3302">
        <v>15801904</v>
      </c>
      <c r="B3302">
        <v>677</v>
      </c>
      <c r="C3302" t="s">
        <v>19</v>
      </c>
      <c r="D3302" t="s">
        <v>18</v>
      </c>
      <c r="E3302">
        <v>28</v>
      </c>
      <c r="F3302">
        <v>0</v>
      </c>
      <c r="G3302" s="3">
        <v>143988</v>
      </c>
      <c r="H3302">
        <v>2</v>
      </c>
      <c r="I3302">
        <v>1</v>
      </c>
      <c r="J3302">
        <v>0</v>
      </c>
      <c r="K3302" s="5">
        <v>8755.69</v>
      </c>
      <c r="L3302">
        <v>1</v>
      </c>
      <c r="M3302" t="str">
        <f t="shared" si="153"/>
        <v>Churned</v>
      </c>
      <c r="N3302" s="7">
        <v>45.833333333333329</v>
      </c>
      <c r="O3302" s="10" t="str">
        <f t="shared" si="154"/>
        <v>26-35</v>
      </c>
      <c r="P3302" t="str">
        <f t="shared" si="155"/>
        <v>0-3 Years</v>
      </c>
      <c r="Q3302" t="str">
        <f>IF(B3302&lt;=500,"300-500",
 IF(B3302&lt;=650,"501-650",
 IF(B3302&lt;=750,"651-750",
 "751-850")))</f>
        <v>651-750</v>
      </c>
      <c r="R3302" t="str">
        <f>IF(L3302=1,"Customer already churned",
 IF(N3302&gt;=70,"Urgent attention required",
 IF(O3302="46-60","Focus retention efforts",
 IF(O3302="36-45","Extend retention strategies",
 IF(O3302="501-600","Engagement support required",
 IF(O3302="601-700","Monitor engagement",
 IF(AND(C3302="Germany",D3302="Female"),"Priority proactive retention",
 "General engagement")))))))</f>
        <v>Customer already churned</v>
      </c>
    </row>
    <row r="3303" spans="1:18" x14ac:dyDescent="0.35">
      <c r="A3303">
        <v>15658195</v>
      </c>
      <c r="B3303">
        <v>653</v>
      </c>
      <c r="C3303" t="s">
        <v>15</v>
      </c>
      <c r="D3303" t="s">
        <v>18</v>
      </c>
      <c r="E3303">
        <v>34</v>
      </c>
      <c r="F3303">
        <v>5</v>
      </c>
      <c r="G3303" s="3">
        <v>118838.75</v>
      </c>
      <c r="H3303">
        <v>1</v>
      </c>
      <c r="I3303">
        <v>1</v>
      </c>
      <c r="J3303">
        <v>1</v>
      </c>
      <c r="K3303" s="5">
        <v>52820.13</v>
      </c>
      <c r="L3303">
        <v>0</v>
      </c>
      <c r="M3303" t="str">
        <f t="shared" si="153"/>
        <v xml:space="preserve"> Reatined</v>
      </c>
      <c r="N3303" s="7">
        <v>16.666666666666661</v>
      </c>
      <c r="O3303" s="10" t="str">
        <f t="shared" si="154"/>
        <v>26-35</v>
      </c>
      <c r="P3303" t="str">
        <f t="shared" si="155"/>
        <v>4-6 Years</v>
      </c>
      <c r="Q3303" t="str">
        <f>IF(B3303&lt;=500,"300-500",
 IF(B3303&lt;=650,"501-650",
 IF(B3303&lt;=750,"651-750",
 "751-850")))</f>
        <v>651-750</v>
      </c>
      <c r="R3303" t="str">
        <f>IF(L3303=1,"Customer already churned",
 IF(N3303&gt;=70,"Urgent attention required",
 IF(O3303="46-60","Focus retention efforts",
 IF(O3303="36-45","Extend retention strategies",
 IF(O3303="501-600","Engagement support required",
 IF(O3303="601-700","Monitor engagement",
 IF(AND(C3303="Germany",D3303="Female"),"Priority proactive retention",
 "General engagement")))))))</f>
        <v>General engagement</v>
      </c>
    </row>
    <row r="3304" spans="1:18" x14ac:dyDescent="0.35">
      <c r="A3304">
        <v>15630113</v>
      </c>
      <c r="B3304">
        <v>593</v>
      </c>
      <c r="C3304" t="s">
        <v>17</v>
      </c>
      <c r="D3304" t="s">
        <v>18</v>
      </c>
      <c r="E3304">
        <v>35</v>
      </c>
      <c r="F3304">
        <v>4</v>
      </c>
      <c r="G3304" s="3">
        <v>161637.75</v>
      </c>
      <c r="H3304">
        <v>1</v>
      </c>
      <c r="I3304">
        <v>1</v>
      </c>
      <c r="J3304">
        <v>1</v>
      </c>
      <c r="K3304" s="5">
        <v>20008.46</v>
      </c>
      <c r="L3304">
        <v>0</v>
      </c>
      <c r="M3304" t="str">
        <f t="shared" si="153"/>
        <v xml:space="preserve"> Reatined</v>
      </c>
      <c r="N3304" s="7">
        <v>16.666666666666661</v>
      </c>
      <c r="O3304" s="10" t="str">
        <f t="shared" si="154"/>
        <v>26-35</v>
      </c>
      <c r="P3304" t="str">
        <f t="shared" si="155"/>
        <v>4-6 Years</v>
      </c>
      <c r="Q3304" t="str">
        <f>IF(B3304&lt;=500,"300-500",
 IF(B3304&lt;=650,"501-650",
 IF(B3304&lt;=750,"651-750",
 "751-850")))</f>
        <v>501-650</v>
      </c>
      <c r="R3304" t="str">
        <f>IF(L3304=1,"Customer already churned",
 IF(N3304&gt;=70,"Urgent attention required",
 IF(O3304="46-60","Focus retention efforts",
 IF(O3304="36-45","Extend retention strategies",
 IF(O3304="501-600","Engagement support required",
 IF(O3304="601-700","Monitor engagement",
 IF(AND(C3304="Germany",D3304="Female"),"Priority proactive retention",
 "General engagement")))))))</f>
        <v>General engagement</v>
      </c>
    </row>
    <row r="3305" spans="1:18" x14ac:dyDescent="0.35">
      <c r="A3305">
        <v>15784320</v>
      </c>
      <c r="B3305">
        <v>632</v>
      </c>
      <c r="C3305" t="s">
        <v>15</v>
      </c>
      <c r="D3305" t="s">
        <v>16</v>
      </c>
      <c r="E3305">
        <v>44</v>
      </c>
      <c r="F3305">
        <v>3</v>
      </c>
      <c r="G3305" s="3">
        <v>133793.89000000001</v>
      </c>
      <c r="H3305">
        <v>1</v>
      </c>
      <c r="I3305">
        <v>1</v>
      </c>
      <c r="J3305">
        <v>1</v>
      </c>
      <c r="K3305" s="5">
        <v>34607.14</v>
      </c>
      <c r="L3305">
        <v>1</v>
      </c>
      <c r="M3305" t="str">
        <f t="shared" si="153"/>
        <v>Churned</v>
      </c>
      <c r="N3305" s="7">
        <v>16.666666666666661</v>
      </c>
      <c r="O3305" s="10" t="str">
        <f t="shared" si="154"/>
        <v>36-45</v>
      </c>
      <c r="P3305" t="str">
        <f t="shared" si="155"/>
        <v>0-3 Years</v>
      </c>
      <c r="Q3305" t="str">
        <f>IF(B3305&lt;=500,"300-500",
 IF(B3305&lt;=650,"501-650",
 IF(B3305&lt;=750,"651-750",
 "751-850")))</f>
        <v>501-650</v>
      </c>
      <c r="R3305" t="str">
        <f>IF(L3305=1,"Customer already churned",
 IF(N3305&gt;=70,"Urgent attention required",
 IF(O3305="46-60","Focus retention efforts",
 IF(O3305="36-45","Extend retention strategies",
 IF(O3305="501-600","Engagement support required",
 IF(O3305="601-700","Monitor engagement",
 IF(AND(C3305="Germany",D3305="Female"),"Priority proactive retention",
 "General engagement")))))))</f>
        <v>Customer already churned</v>
      </c>
    </row>
    <row r="3306" spans="1:18" x14ac:dyDescent="0.35">
      <c r="A3306">
        <v>15676513</v>
      </c>
      <c r="B3306">
        <v>601</v>
      </c>
      <c r="C3306" t="s">
        <v>19</v>
      </c>
      <c r="D3306" t="s">
        <v>18</v>
      </c>
      <c r="E3306">
        <v>35</v>
      </c>
      <c r="F3306">
        <v>8</v>
      </c>
      <c r="G3306" s="3">
        <v>71553.83</v>
      </c>
      <c r="H3306">
        <v>1</v>
      </c>
      <c r="I3306">
        <v>1</v>
      </c>
      <c r="J3306">
        <v>0</v>
      </c>
      <c r="K3306" s="5">
        <v>177384.45</v>
      </c>
      <c r="L3306">
        <v>0</v>
      </c>
      <c r="M3306" t="str">
        <f t="shared" si="153"/>
        <v xml:space="preserve"> Reatined</v>
      </c>
      <c r="N3306" s="7">
        <v>37.5</v>
      </c>
      <c r="O3306" s="10" t="str">
        <f t="shared" si="154"/>
        <v>26-35</v>
      </c>
      <c r="P3306" t="str">
        <f t="shared" si="155"/>
        <v>7-9 Years</v>
      </c>
      <c r="Q3306" t="str">
        <f>IF(B3306&lt;=500,"300-500",
 IF(B3306&lt;=650,"501-650",
 IF(B3306&lt;=750,"651-750",
 "751-850")))</f>
        <v>501-650</v>
      </c>
      <c r="R3306" t="str">
        <f>IF(L3306=1,"Customer already churned",
 IF(N3306&gt;=70,"Urgent attention required",
 IF(O3306="46-60","Focus retention efforts",
 IF(O3306="36-45","Extend retention strategies",
 IF(O3306="501-600","Engagement support required",
 IF(O3306="601-700","Monitor engagement",
 IF(AND(C3306="Germany",D3306="Female"),"Priority proactive retention",
 "General engagement")))))))</f>
        <v>General engagement</v>
      </c>
    </row>
    <row r="3307" spans="1:18" x14ac:dyDescent="0.35">
      <c r="A3307">
        <v>15574072</v>
      </c>
      <c r="B3307">
        <v>786</v>
      </c>
      <c r="C3307" t="s">
        <v>15</v>
      </c>
      <c r="D3307" t="s">
        <v>16</v>
      </c>
      <c r="E3307">
        <v>62</v>
      </c>
      <c r="F3307">
        <v>8</v>
      </c>
      <c r="G3307" s="3">
        <v>0</v>
      </c>
      <c r="H3307">
        <v>1</v>
      </c>
      <c r="I3307">
        <v>1</v>
      </c>
      <c r="J3307">
        <v>1</v>
      </c>
      <c r="K3307" s="5">
        <v>165702.64000000001</v>
      </c>
      <c r="L3307">
        <v>0</v>
      </c>
      <c r="M3307" t="str">
        <f t="shared" si="153"/>
        <v xml:space="preserve"> Reatined</v>
      </c>
      <c r="N3307" s="7">
        <v>45.833333333333329</v>
      </c>
      <c r="O3307" s="10" t="str">
        <f t="shared" si="154"/>
        <v>60+</v>
      </c>
      <c r="P3307" t="str">
        <f t="shared" si="155"/>
        <v>7-9 Years</v>
      </c>
      <c r="Q3307" t="str">
        <f>IF(B3307&lt;=500,"300-500",
 IF(B3307&lt;=650,"501-650",
 IF(B3307&lt;=750,"651-750",
 "751-850")))</f>
        <v>751-850</v>
      </c>
      <c r="R3307" t="str">
        <f>IF(L3307=1,"Customer already churned",
 IF(N3307&gt;=70,"Urgent attention required",
 IF(O3307="46-60","Focus retention efforts",
 IF(O3307="36-45","Extend retention strategies",
 IF(O3307="501-600","Engagement support required",
 IF(O3307="601-700","Monitor engagement",
 IF(AND(C3307="Germany",D3307="Female"),"Priority proactive retention",
 "General engagement")))))))</f>
        <v>General engagement</v>
      </c>
    </row>
    <row r="3308" spans="1:18" x14ac:dyDescent="0.35">
      <c r="A3308">
        <v>15633854</v>
      </c>
      <c r="B3308">
        <v>654</v>
      </c>
      <c r="C3308" t="s">
        <v>15</v>
      </c>
      <c r="D3308" t="s">
        <v>16</v>
      </c>
      <c r="E3308">
        <v>40</v>
      </c>
      <c r="F3308">
        <v>3</v>
      </c>
      <c r="G3308" s="3">
        <v>0</v>
      </c>
      <c r="H3308">
        <v>2</v>
      </c>
      <c r="I3308">
        <v>1</v>
      </c>
      <c r="J3308">
        <v>0</v>
      </c>
      <c r="K3308" s="5">
        <v>167889.1</v>
      </c>
      <c r="L3308">
        <v>0</v>
      </c>
      <c r="M3308" t="str">
        <f t="shared" si="153"/>
        <v xml:space="preserve"> Reatined</v>
      </c>
      <c r="N3308" s="7">
        <v>33.333333333333329</v>
      </c>
      <c r="O3308" s="10" t="str">
        <f t="shared" si="154"/>
        <v>36-45</v>
      </c>
      <c r="P3308" t="str">
        <f t="shared" si="155"/>
        <v>0-3 Years</v>
      </c>
      <c r="Q3308" t="str">
        <f>IF(B3308&lt;=500,"300-500",
 IF(B3308&lt;=650,"501-650",
 IF(B3308&lt;=750,"651-750",
 "751-850")))</f>
        <v>651-750</v>
      </c>
      <c r="R3308" t="str">
        <f>IF(L3308=1,"Customer already churned",
 IF(N3308&gt;=70,"Urgent attention required",
 IF(O3308="46-60","Focus retention efforts",
 IF(O3308="36-45","Extend retention strategies",
 IF(O3308="501-600","Engagement support required",
 IF(O3308="601-700","Monitor engagement",
 IF(AND(C3308="Germany",D3308="Female"),"Priority proactive retention",
 "General engagement")))))))</f>
        <v>Extend retention strategies</v>
      </c>
    </row>
    <row r="3309" spans="1:18" x14ac:dyDescent="0.35">
      <c r="A3309">
        <v>15618566</v>
      </c>
      <c r="B3309">
        <v>572</v>
      </c>
      <c r="C3309" t="s">
        <v>15</v>
      </c>
      <c r="D3309" t="s">
        <v>16</v>
      </c>
      <c r="E3309">
        <v>38</v>
      </c>
      <c r="F3309">
        <v>7</v>
      </c>
      <c r="G3309" s="3">
        <v>0</v>
      </c>
      <c r="H3309">
        <v>2</v>
      </c>
      <c r="I3309">
        <v>1</v>
      </c>
      <c r="J3309">
        <v>1</v>
      </c>
      <c r="K3309" s="5">
        <v>133122.62</v>
      </c>
      <c r="L3309">
        <v>0</v>
      </c>
      <c r="M3309" t="str">
        <f t="shared" si="153"/>
        <v xml:space="preserve"> Reatined</v>
      </c>
      <c r="N3309" s="7">
        <v>12.5</v>
      </c>
      <c r="O3309" s="10" t="str">
        <f t="shared" si="154"/>
        <v>36-45</v>
      </c>
      <c r="P3309" t="str">
        <f t="shared" si="155"/>
        <v>7-9 Years</v>
      </c>
      <c r="Q3309" t="str">
        <f>IF(B3309&lt;=500,"300-500",
 IF(B3309&lt;=650,"501-650",
 IF(B3309&lt;=750,"651-750",
 "751-850")))</f>
        <v>501-650</v>
      </c>
      <c r="R3309" t="str">
        <f>IF(L3309=1,"Customer already churned",
 IF(N3309&gt;=70,"Urgent attention required",
 IF(O3309="46-60","Focus retention efforts",
 IF(O3309="36-45","Extend retention strategies",
 IF(O3309="501-600","Engagement support required",
 IF(O3309="601-700","Monitor engagement",
 IF(AND(C3309="Germany",D3309="Female"),"Priority proactive retention",
 "General engagement")))))))</f>
        <v>Extend retention strategies</v>
      </c>
    </row>
    <row r="3310" spans="1:18" x14ac:dyDescent="0.35">
      <c r="A3310">
        <v>15733014</v>
      </c>
      <c r="B3310">
        <v>813</v>
      </c>
      <c r="C3310" t="s">
        <v>15</v>
      </c>
      <c r="D3310" t="s">
        <v>16</v>
      </c>
      <c r="E3310">
        <v>62</v>
      </c>
      <c r="F3310">
        <v>10</v>
      </c>
      <c r="G3310" s="3">
        <v>64667.95</v>
      </c>
      <c r="H3310">
        <v>2</v>
      </c>
      <c r="I3310">
        <v>0</v>
      </c>
      <c r="J3310">
        <v>1</v>
      </c>
      <c r="K3310" s="5">
        <v>140454.14000000001</v>
      </c>
      <c r="L3310">
        <v>0</v>
      </c>
      <c r="M3310" t="str">
        <f t="shared" si="153"/>
        <v xml:space="preserve"> Reatined</v>
      </c>
      <c r="N3310" s="7">
        <v>25</v>
      </c>
      <c r="O3310" s="10" t="str">
        <f t="shared" si="154"/>
        <v>60+</v>
      </c>
      <c r="P3310" t="str">
        <f t="shared" si="155"/>
        <v>10+ Years</v>
      </c>
      <c r="Q3310" t="str">
        <f>IF(B3310&lt;=500,"300-500",
 IF(B3310&lt;=650,"501-650",
 IF(B3310&lt;=750,"651-750",
 "751-850")))</f>
        <v>751-850</v>
      </c>
      <c r="R3310" t="str">
        <f>IF(L3310=1,"Customer already churned",
 IF(N3310&gt;=70,"Urgent attention required",
 IF(O3310="46-60","Focus retention efforts",
 IF(O3310="36-45","Extend retention strategies",
 IF(O3310="501-600","Engagement support required",
 IF(O3310="601-700","Monitor engagement",
 IF(AND(C3310="Germany",D3310="Female"),"Priority proactive retention",
 "General engagement")))))))</f>
        <v>General engagement</v>
      </c>
    </row>
    <row r="3311" spans="1:18" x14ac:dyDescent="0.35">
      <c r="A3311">
        <v>15753343</v>
      </c>
      <c r="B3311">
        <v>523</v>
      </c>
      <c r="C3311" t="s">
        <v>15</v>
      </c>
      <c r="D3311" t="s">
        <v>16</v>
      </c>
      <c r="E3311">
        <v>28</v>
      </c>
      <c r="F3311">
        <v>2</v>
      </c>
      <c r="G3311" s="3">
        <v>121164.11</v>
      </c>
      <c r="H3311">
        <v>1</v>
      </c>
      <c r="I3311">
        <v>1</v>
      </c>
      <c r="J3311">
        <v>1</v>
      </c>
      <c r="K3311" s="5">
        <v>59938.81</v>
      </c>
      <c r="L3311">
        <v>0</v>
      </c>
      <c r="M3311" t="str">
        <f t="shared" si="153"/>
        <v xml:space="preserve"> Reatined</v>
      </c>
      <c r="N3311" s="7">
        <v>41.666666666666671</v>
      </c>
      <c r="O3311" s="10" t="str">
        <f t="shared" si="154"/>
        <v>26-35</v>
      </c>
      <c r="P3311" t="str">
        <f t="shared" si="155"/>
        <v>0-3 Years</v>
      </c>
      <c r="Q3311" t="str">
        <f>IF(B3311&lt;=500,"300-500",
 IF(B3311&lt;=650,"501-650",
 IF(B3311&lt;=750,"651-750",
 "751-850")))</f>
        <v>501-650</v>
      </c>
      <c r="R3311" t="str">
        <f>IF(L3311=1,"Customer already churned",
 IF(N3311&gt;=70,"Urgent attention required",
 IF(O3311="46-60","Focus retention efforts",
 IF(O3311="36-45","Extend retention strategies",
 IF(O3311="501-600","Engagement support required",
 IF(O3311="601-700","Monitor engagement",
 IF(AND(C3311="Germany",D3311="Female"),"Priority proactive retention",
 "General engagement")))))))</f>
        <v>General engagement</v>
      </c>
    </row>
    <row r="3312" spans="1:18" x14ac:dyDescent="0.35">
      <c r="A3312">
        <v>15746076</v>
      </c>
      <c r="B3312">
        <v>506</v>
      </c>
      <c r="C3312" t="s">
        <v>17</v>
      </c>
      <c r="D3312" t="s">
        <v>18</v>
      </c>
      <c r="E3312">
        <v>50</v>
      </c>
      <c r="F3312">
        <v>3</v>
      </c>
      <c r="G3312" s="3">
        <v>0</v>
      </c>
      <c r="H3312">
        <v>2</v>
      </c>
      <c r="I3312">
        <v>1</v>
      </c>
      <c r="J3312">
        <v>0</v>
      </c>
      <c r="K3312" s="5">
        <v>12016.79</v>
      </c>
      <c r="L3312">
        <v>0</v>
      </c>
      <c r="M3312" t="str">
        <f t="shared" si="153"/>
        <v xml:space="preserve"> Reatined</v>
      </c>
      <c r="N3312" s="7">
        <v>50</v>
      </c>
      <c r="O3312" s="10" t="str">
        <f t="shared" si="154"/>
        <v>46-60</v>
      </c>
      <c r="P3312" t="str">
        <f t="shared" si="155"/>
        <v>0-3 Years</v>
      </c>
      <c r="Q3312" t="str">
        <f>IF(B3312&lt;=500,"300-500",
 IF(B3312&lt;=650,"501-650",
 IF(B3312&lt;=750,"651-750",
 "751-850")))</f>
        <v>501-650</v>
      </c>
      <c r="R3312" t="str">
        <f>IF(L3312=1,"Customer already churned",
 IF(N3312&gt;=70,"Urgent attention required",
 IF(O3312="46-60","Focus retention efforts",
 IF(O3312="36-45","Extend retention strategies",
 IF(O3312="501-600","Engagement support required",
 IF(O3312="601-700","Monitor engagement",
 IF(AND(C3312="Germany",D3312="Female"),"Priority proactive retention",
 "General engagement")))))))</f>
        <v>Focus retention efforts</v>
      </c>
    </row>
    <row r="3313" spans="1:18" x14ac:dyDescent="0.35">
      <c r="A3313">
        <v>15608226</v>
      </c>
      <c r="B3313">
        <v>513</v>
      </c>
      <c r="C3313" t="s">
        <v>17</v>
      </c>
      <c r="D3313" t="s">
        <v>18</v>
      </c>
      <c r="E3313">
        <v>72</v>
      </c>
      <c r="F3313">
        <v>3</v>
      </c>
      <c r="G3313" s="3">
        <v>98903.06</v>
      </c>
      <c r="H3313">
        <v>1</v>
      </c>
      <c r="I3313">
        <v>1</v>
      </c>
      <c r="J3313">
        <v>1</v>
      </c>
      <c r="K3313" s="5">
        <v>81251.240000000005</v>
      </c>
      <c r="L3313">
        <v>0</v>
      </c>
      <c r="M3313" t="str">
        <f t="shared" si="153"/>
        <v xml:space="preserve"> Reatined</v>
      </c>
      <c r="N3313" s="7">
        <v>33.333333333333329</v>
      </c>
      <c r="O3313" s="10" t="str">
        <f t="shared" si="154"/>
        <v>60+</v>
      </c>
      <c r="P3313" t="str">
        <f t="shared" si="155"/>
        <v>0-3 Years</v>
      </c>
      <c r="Q3313" t="str">
        <f>IF(B3313&lt;=500,"300-500",
 IF(B3313&lt;=650,"501-650",
 IF(B3313&lt;=750,"651-750",
 "751-850")))</f>
        <v>501-650</v>
      </c>
      <c r="R3313" t="str">
        <f>IF(L3313=1,"Customer already churned",
 IF(N3313&gt;=70,"Urgent attention required",
 IF(O3313="46-60","Focus retention efforts",
 IF(O3313="36-45","Extend retention strategies",
 IF(O3313="501-600","Engagement support required",
 IF(O3313="601-700","Monitor engagement",
 IF(AND(C3313="Germany",D3313="Female"),"Priority proactive retention",
 "General engagement")))))))</f>
        <v>General engagement</v>
      </c>
    </row>
    <row r="3314" spans="1:18" x14ac:dyDescent="0.35">
      <c r="A3314">
        <v>15605684</v>
      </c>
      <c r="B3314">
        <v>664</v>
      </c>
      <c r="C3314" t="s">
        <v>15</v>
      </c>
      <c r="D3314" t="s">
        <v>16</v>
      </c>
      <c r="E3314">
        <v>31</v>
      </c>
      <c r="F3314">
        <v>7</v>
      </c>
      <c r="G3314" s="3">
        <v>104158.84</v>
      </c>
      <c r="H3314">
        <v>1</v>
      </c>
      <c r="I3314">
        <v>1</v>
      </c>
      <c r="J3314">
        <v>0</v>
      </c>
      <c r="K3314" s="5">
        <v>134169.85</v>
      </c>
      <c r="L3314">
        <v>0</v>
      </c>
      <c r="M3314" t="str">
        <f t="shared" si="153"/>
        <v xml:space="preserve"> Reatined</v>
      </c>
      <c r="N3314" s="7">
        <v>37.5</v>
      </c>
      <c r="O3314" s="10" t="str">
        <f t="shared" si="154"/>
        <v>26-35</v>
      </c>
      <c r="P3314" t="str">
        <f t="shared" si="155"/>
        <v>7-9 Years</v>
      </c>
      <c r="Q3314" t="str">
        <f>IF(B3314&lt;=500,"300-500",
 IF(B3314&lt;=650,"501-650",
 IF(B3314&lt;=750,"651-750",
 "751-850")))</f>
        <v>651-750</v>
      </c>
      <c r="R3314" t="str">
        <f>IF(L3314=1,"Customer already churned",
 IF(N3314&gt;=70,"Urgent attention required",
 IF(O3314="46-60","Focus retention efforts",
 IF(O3314="36-45","Extend retention strategies",
 IF(O3314="501-600","Engagement support required",
 IF(O3314="601-700","Monitor engagement",
 IF(AND(C3314="Germany",D3314="Female"),"Priority proactive retention",
 "General engagement")))))))</f>
        <v>General engagement</v>
      </c>
    </row>
    <row r="3315" spans="1:18" x14ac:dyDescent="0.35">
      <c r="A3315">
        <v>15638988</v>
      </c>
      <c r="B3315">
        <v>684</v>
      </c>
      <c r="C3315" t="s">
        <v>15</v>
      </c>
      <c r="D3315" t="s">
        <v>18</v>
      </c>
      <c r="E3315">
        <v>54</v>
      </c>
      <c r="F3315">
        <v>6</v>
      </c>
      <c r="G3315" s="3">
        <v>0</v>
      </c>
      <c r="H3315">
        <v>2</v>
      </c>
      <c r="I3315">
        <v>1</v>
      </c>
      <c r="J3315">
        <v>1</v>
      </c>
      <c r="K3315" s="5">
        <v>94888.6</v>
      </c>
      <c r="L3315">
        <v>0</v>
      </c>
      <c r="M3315" t="str">
        <f t="shared" si="153"/>
        <v xml:space="preserve"> Reatined</v>
      </c>
      <c r="N3315" s="7">
        <v>29.166666666666671</v>
      </c>
      <c r="O3315" s="10" t="str">
        <f t="shared" si="154"/>
        <v>46-60</v>
      </c>
      <c r="P3315" t="str">
        <f t="shared" si="155"/>
        <v>4-6 Years</v>
      </c>
      <c r="Q3315" t="str">
        <f>IF(B3315&lt;=500,"300-500",
 IF(B3315&lt;=650,"501-650",
 IF(B3315&lt;=750,"651-750",
 "751-850")))</f>
        <v>651-750</v>
      </c>
      <c r="R3315" t="str">
        <f>IF(L3315=1,"Customer already churned",
 IF(N3315&gt;=70,"Urgent attention required",
 IF(O3315="46-60","Focus retention efforts",
 IF(O3315="36-45","Extend retention strategies",
 IF(O3315="501-600","Engagement support required",
 IF(O3315="601-700","Monitor engagement",
 IF(AND(C3315="Germany",D3315="Female"),"Priority proactive retention",
 "General engagement")))))))</f>
        <v>Focus retention efforts</v>
      </c>
    </row>
    <row r="3316" spans="1:18" x14ac:dyDescent="0.35">
      <c r="A3316">
        <v>15628767</v>
      </c>
      <c r="B3316">
        <v>608</v>
      </c>
      <c r="C3316" t="s">
        <v>17</v>
      </c>
      <c r="D3316" t="s">
        <v>16</v>
      </c>
      <c r="E3316">
        <v>63</v>
      </c>
      <c r="F3316">
        <v>3</v>
      </c>
      <c r="G3316" s="3">
        <v>139529.93</v>
      </c>
      <c r="H3316">
        <v>2</v>
      </c>
      <c r="I3316">
        <v>1</v>
      </c>
      <c r="J3316">
        <v>1</v>
      </c>
      <c r="K3316" s="5">
        <v>175696.16</v>
      </c>
      <c r="L3316">
        <v>1</v>
      </c>
      <c r="M3316" t="str">
        <f t="shared" si="153"/>
        <v>Churned</v>
      </c>
      <c r="N3316" s="7">
        <v>16.666666666666661</v>
      </c>
      <c r="O3316" s="10" t="str">
        <f t="shared" si="154"/>
        <v>60+</v>
      </c>
      <c r="P3316" t="str">
        <f t="shared" si="155"/>
        <v>0-3 Years</v>
      </c>
      <c r="Q3316" t="str">
        <f>IF(B3316&lt;=500,"300-500",
 IF(B3316&lt;=650,"501-650",
 IF(B3316&lt;=750,"651-750",
 "751-850")))</f>
        <v>501-650</v>
      </c>
      <c r="R3316" t="str">
        <f>IF(L3316=1,"Customer already churned",
 IF(N3316&gt;=70,"Urgent attention required",
 IF(O3316="46-60","Focus retention efforts",
 IF(O3316="36-45","Extend retention strategies",
 IF(O3316="501-600","Engagement support required",
 IF(O3316="601-700","Monitor engagement",
 IF(AND(C3316="Germany",D3316="Female"),"Priority proactive retention",
 "General engagement")))))))</f>
        <v>Customer already churned</v>
      </c>
    </row>
    <row r="3317" spans="1:18" x14ac:dyDescent="0.35">
      <c r="A3317">
        <v>15737977</v>
      </c>
      <c r="B3317">
        <v>527</v>
      </c>
      <c r="C3317" t="s">
        <v>15</v>
      </c>
      <c r="D3317" t="s">
        <v>16</v>
      </c>
      <c r="E3317">
        <v>25</v>
      </c>
      <c r="F3317">
        <v>6</v>
      </c>
      <c r="G3317" s="3">
        <v>0</v>
      </c>
      <c r="H3317">
        <v>2</v>
      </c>
      <c r="I3317">
        <v>0</v>
      </c>
      <c r="J3317">
        <v>1</v>
      </c>
      <c r="K3317" s="5">
        <v>96758.58</v>
      </c>
      <c r="L3317">
        <v>0</v>
      </c>
      <c r="M3317" t="str">
        <f t="shared" si="153"/>
        <v xml:space="preserve"> Reatined</v>
      </c>
      <c r="N3317" s="7">
        <v>20.833333333333339</v>
      </c>
      <c r="O3317" s="10" t="str">
        <f t="shared" si="154"/>
        <v>18-25</v>
      </c>
      <c r="P3317" t="str">
        <f t="shared" si="155"/>
        <v>4-6 Years</v>
      </c>
      <c r="Q3317" t="str">
        <f>IF(B3317&lt;=500,"300-500",
 IF(B3317&lt;=650,"501-650",
 IF(B3317&lt;=750,"651-750",
 "751-850")))</f>
        <v>501-650</v>
      </c>
      <c r="R3317" t="str">
        <f>IF(L3317=1,"Customer already churned",
 IF(N3317&gt;=70,"Urgent attention required",
 IF(O3317="46-60","Focus retention efforts",
 IF(O3317="36-45","Extend retention strategies",
 IF(O3317="501-600","Engagement support required",
 IF(O3317="601-700","Monitor engagement",
 IF(AND(C3317="Germany",D3317="Female"),"Priority proactive retention",
 "General engagement")))))))</f>
        <v>General engagement</v>
      </c>
    </row>
    <row r="3318" spans="1:18" x14ac:dyDescent="0.35">
      <c r="A3318">
        <v>15758116</v>
      </c>
      <c r="B3318">
        <v>666</v>
      </c>
      <c r="C3318" t="s">
        <v>15</v>
      </c>
      <c r="D3318" t="s">
        <v>18</v>
      </c>
      <c r="E3318">
        <v>53</v>
      </c>
      <c r="F3318">
        <v>5</v>
      </c>
      <c r="G3318" s="3">
        <v>64646.7</v>
      </c>
      <c r="H3318">
        <v>1</v>
      </c>
      <c r="I3318">
        <v>1</v>
      </c>
      <c r="J3318">
        <v>0</v>
      </c>
      <c r="K3318" s="5">
        <v>128019.48</v>
      </c>
      <c r="L3318">
        <v>1</v>
      </c>
      <c r="M3318" t="str">
        <f t="shared" si="153"/>
        <v>Churned</v>
      </c>
      <c r="N3318" s="7">
        <v>54.166666666666657</v>
      </c>
      <c r="O3318" s="10" t="str">
        <f t="shared" si="154"/>
        <v>46-60</v>
      </c>
      <c r="P3318" t="str">
        <f t="shared" si="155"/>
        <v>4-6 Years</v>
      </c>
      <c r="Q3318" t="str">
        <f>IF(B3318&lt;=500,"300-500",
 IF(B3318&lt;=650,"501-650",
 IF(B3318&lt;=750,"651-750",
 "751-850")))</f>
        <v>651-750</v>
      </c>
      <c r="R3318" t="str">
        <f>IF(L3318=1,"Customer already churned",
 IF(N3318&gt;=70,"Urgent attention required",
 IF(O3318="46-60","Focus retention efforts",
 IF(O3318="36-45","Extend retention strategies",
 IF(O3318="501-600","Engagement support required",
 IF(O3318="601-700","Monitor engagement",
 IF(AND(C3318="Germany",D3318="Female"),"Priority proactive retention",
 "General engagement")))))))</f>
        <v>Customer already churned</v>
      </c>
    </row>
    <row r="3319" spans="1:18" x14ac:dyDescent="0.35">
      <c r="A3319">
        <v>15575119</v>
      </c>
      <c r="B3319">
        <v>779</v>
      </c>
      <c r="C3319" t="s">
        <v>15</v>
      </c>
      <c r="D3319" t="s">
        <v>18</v>
      </c>
      <c r="E3319">
        <v>71</v>
      </c>
      <c r="F3319">
        <v>3</v>
      </c>
      <c r="G3319" s="3">
        <v>0</v>
      </c>
      <c r="H3319">
        <v>2</v>
      </c>
      <c r="I3319">
        <v>1</v>
      </c>
      <c r="J3319">
        <v>1</v>
      </c>
      <c r="K3319" s="5">
        <v>146895.35999999999</v>
      </c>
      <c r="L3319">
        <v>1</v>
      </c>
      <c r="M3319" t="str">
        <f t="shared" si="153"/>
        <v>Churned</v>
      </c>
      <c r="N3319" s="7">
        <v>29.166666666666671</v>
      </c>
      <c r="O3319" s="10" t="str">
        <f t="shared" si="154"/>
        <v>60+</v>
      </c>
      <c r="P3319" t="str">
        <f t="shared" si="155"/>
        <v>0-3 Years</v>
      </c>
      <c r="Q3319" t="str">
        <f>IF(B3319&lt;=500,"300-500",
 IF(B3319&lt;=650,"501-650",
 IF(B3319&lt;=750,"651-750",
 "751-850")))</f>
        <v>751-850</v>
      </c>
      <c r="R3319" t="str">
        <f>IF(L3319=1,"Customer already churned",
 IF(N3319&gt;=70,"Urgent attention required",
 IF(O3319="46-60","Focus retention efforts",
 IF(O3319="36-45","Extend retention strategies",
 IF(O3319="501-600","Engagement support required",
 IF(O3319="601-700","Monitor engagement",
 IF(AND(C3319="Germany",D3319="Female"),"Priority proactive retention",
 "General engagement")))))))</f>
        <v>Customer already churned</v>
      </c>
    </row>
    <row r="3320" spans="1:18" x14ac:dyDescent="0.35">
      <c r="A3320">
        <v>15625126</v>
      </c>
      <c r="B3320">
        <v>629</v>
      </c>
      <c r="C3320" t="s">
        <v>15</v>
      </c>
      <c r="D3320" t="s">
        <v>16</v>
      </c>
      <c r="E3320">
        <v>40</v>
      </c>
      <c r="F3320">
        <v>6</v>
      </c>
      <c r="G3320" s="3">
        <v>0</v>
      </c>
      <c r="H3320">
        <v>2</v>
      </c>
      <c r="I3320">
        <v>1</v>
      </c>
      <c r="J3320">
        <v>1</v>
      </c>
      <c r="K3320" s="5">
        <v>139356.29999999999</v>
      </c>
      <c r="L3320">
        <v>0</v>
      </c>
      <c r="M3320" t="str">
        <f t="shared" si="153"/>
        <v xml:space="preserve"> Reatined</v>
      </c>
      <c r="N3320" s="7">
        <v>12.5</v>
      </c>
      <c r="O3320" s="10" t="str">
        <f t="shared" si="154"/>
        <v>36-45</v>
      </c>
      <c r="P3320" t="str">
        <f t="shared" si="155"/>
        <v>4-6 Years</v>
      </c>
      <c r="Q3320" t="str">
        <f>IF(B3320&lt;=500,"300-500",
 IF(B3320&lt;=650,"501-650",
 IF(B3320&lt;=750,"651-750",
 "751-850")))</f>
        <v>501-650</v>
      </c>
      <c r="R3320" t="str">
        <f>IF(L3320=1,"Customer already churned",
 IF(N3320&gt;=70,"Urgent attention required",
 IF(O3320="46-60","Focus retention efforts",
 IF(O3320="36-45","Extend retention strategies",
 IF(O3320="501-600","Engagement support required",
 IF(O3320="601-700","Monitor engagement",
 IF(AND(C3320="Germany",D3320="Female"),"Priority proactive retention",
 "General engagement")))))))</f>
        <v>Extend retention strategies</v>
      </c>
    </row>
    <row r="3321" spans="1:18" x14ac:dyDescent="0.35">
      <c r="A3321">
        <v>15567114</v>
      </c>
      <c r="B3321">
        <v>430</v>
      </c>
      <c r="C3321" t="s">
        <v>15</v>
      </c>
      <c r="D3321" t="s">
        <v>18</v>
      </c>
      <c r="E3321">
        <v>35</v>
      </c>
      <c r="F3321">
        <v>1</v>
      </c>
      <c r="G3321" s="3">
        <v>118894.22</v>
      </c>
      <c r="H3321">
        <v>1</v>
      </c>
      <c r="I3321">
        <v>0</v>
      </c>
      <c r="J3321">
        <v>0</v>
      </c>
      <c r="K3321" s="5">
        <v>2923.61</v>
      </c>
      <c r="L3321">
        <v>0</v>
      </c>
      <c r="M3321" t="str">
        <f t="shared" si="153"/>
        <v xml:space="preserve"> Reatined</v>
      </c>
      <c r="N3321" s="7">
        <v>70.833333333333343</v>
      </c>
      <c r="O3321" s="10" t="str">
        <f t="shared" si="154"/>
        <v>26-35</v>
      </c>
      <c r="P3321" t="str">
        <f t="shared" si="155"/>
        <v>0-3 Years</v>
      </c>
      <c r="Q3321" t="str">
        <f>IF(B3321&lt;=500,"300-500",
 IF(B3321&lt;=650,"501-650",
 IF(B3321&lt;=750,"651-750",
 "751-850")))</f>
        <v>300-500</v>
      </c>
      <c r="R3321" t="str">
        <f>IF(L3321=1,"Customer already churned",
 IF(N3321&gt;=70,"Urgent attention required",
 IF(O3321="46-60","Focus retention efforts",
 IF(O3321="36-45","Extend retention strategies",
 IF(O3321="501-600","Engagement support required",
 IF(O3321="601-700","Monitor engagement",
 IF(AND(C3321="Germany",D3321="Female"),"Priority proactive retention",
 "General engagement")))))))</f>
        <v>Urgent attention required</v>
      </c>
    </row>
    <row r="3322" spans="1:18" x14ac:dyDescent="0.35">
      <c r="A3322">
        <v>15672242</v>
      </c>
      <c r="B3322">
        <v>712</v>
      </c>
      <c r="C3322" t="s">
        <v>15</v>
      </c>
      <c r="D3322" t="s">
        <v>18</v>
      </c>
      <c r="E3322">
        <v>24</v>
      </c>
      <c r="F3322">
        <v>2</v>
      </c>
      <c r="G3322" s="3">
        <v>0</v>
      </c>
      <c r="H3322">
        <v>1</v>
      </c>
      <c r="I3322">
        <v>0</v>
      </c>
      <c r="J3322">
        <v>1</v>
      </c>
      <c r="K3322" s="5">
        <v>121232.51</v>
      </c>
      <c r="L3322">
        <v>0</v>
      </c>
      <c r="M3322" t="str">
        <f t="shared" si="153"/>
        <v xml:space="preserve"> Reatined</v>
      </c>
      <c r="N3322" s="7">
        <v>62.5</v>
      </c>
      <c r="O3322" s="10" t="str">
        <f t="shared" si="154"/>
        <v>18-25</v>
      </c>
      <c r="P3322" t="str">
        <f t="shared" si="155"/>
        <v>0-3 Years</v>
      </c>
      <c r="Q3322" t="str">
        <f>IF(B3322&lt;=500,"300-500",
 IF(B3322&lt;=650,"501-650",
 IF(B3322&lt;=750,"651-750",
 "751-850")))</f>
        <v>651-750</v>
      </c>
      <c r="R3322" t="str">
        <f>IF(L3322=1,"Customer already churned",
 IF(N3322&gt;=70,"Urgent attention required",
 IF(O3322="46-60","Focus retention efforts",
 IF(O3322="36-45","Extend retention strategies",
 IF(O3322="501-600","Engagement support required",
 IF(O3322="601-700","Monitor engagement",
 IF(AND(C3322="Germany",D3322="Female"),"Priority proactive retention",
 "General engagement")))))))</f>
        <v>General engagement</v>
      </c>
    </row>
    <row r="3323" spans="1:18" x14ac:dyDescent="0.35">
      <c r="A3323">
        <v>15681327</v>
      </c>
      <c r="B3323">
        <v>682</v>
      </c>
      <c r="C3323" t="s">
        <v>15</v>
      </c>
      <c r="D3323" t="s">
        <v>18</v>
      </c>
      <c r="E3323">
        <v>30</v>
      </c>
      <c r="F3323">
        <v>9</v>
      </c>
      <c r="G3323" s="3">
        <v>0</v>
      </c>
      <c r="H3323">
        <v>2</v>
      </c>
      <c r="I3323">
        <v>1</v>
      </c>
      <c r="J3323">
        <v>1</v>
      </c>
      <c r="K3323" s="5">
        <v>2053.42</v>
      </c>
      <c r="L3323">
        <v>0</v>
      </c>
      <c r="M3323" t="str">
        <f t="shared" si="153"/>
        <v xml:space="preserve"> Reatined</v>
      </c>
      <c r="N3323" s="7">
        <v>12.5</v>
      </c>
      <c r="O3323" s="10" t="str">
        <f t="shared" si="154"/>
        <v>26-35</v>
      </c>
      <c r="P3323" t="str">
        <f t="shared" si="155"/>
        <v>7-9 Years</v>
      </c>
      <c r="Q3323" t="str">
        <f>IF(B3323&lt;=500,"300-500",
 IF(B3323&lt;=650,"501-650",
 IF(B3323&lt;=750,"651-750",
 "751-850")))</f>
        <v>651-750</v>
      </c>
      <c r="R3323" t="str">
        <f>IF(L3323=1,"Customer already churned",
 IF(N3323&gt;=70,"Urgent attention required",
 IF(O3323="46-60","Focus retention efforts",
 IF(O3323="36-45","Extend retention strategies",
 IF(O3323="501-600","Engagement support required",
 IF(O3323="601-700","Monitor engagement",
 IF(AND(C3323="Germany",D3323="Female"),"Priority proactive retention",
 "General engagement")))))))</f>
        <v>General engagement</v>
      </c>
    </row>
    <row r="3324" spans="1:18" x14ac:dyDescent="0.35">
      <c r="A3324">
        <v>15802585</v>
      </c>
      <c r="B3324">
        <v>634</v>
      </c>
      <c r="C3324" t="s">
        <v>15</v>
      </c>
      <c r="D3324" t="s">
        <v>16</v>
      </c>
      <c r="E3324">
        <v>41</v>
      </c>
      <c r="F3324">
        <v>8</v>
      </c>
      <c r="G3324" s="3">
        <v>68213.990000000005</v>
      </c>
      <c r="H3324">
        <v>1</v>
      </c>
      <c r="I3324">
        <v>1</v>
      </c>
      <c r="J3324">
        <v>1</v>
      </c>
      <c r="K3324" s="5">
        <v>6382.46</v>
      </c>
      <c r="L3324">
        <v>0</v>
      </c>
      <c r="M3324" t="str">
        <f t="shared" si="153"/>
        <v xml:space="preserve"> Reatined</v>
      </c>
      <c r="N3324" s="7">
        <v>16.666666666666661</v>
      </c>
      <c r="O3324" s="10" t="str">
        <f t="shared" si="154"/>
        <v>36-45</v>
      </c>
      <c r="P3324" t="str">
        <f t="shared" si="155"/>
        <v>7-9 Years</v>
      </c>
      <c r="Q3324" t="str">
        <f>IF(B3324&lt;=500,"300-500",
 IF(B3324&lt;=650,"501-650",
 IF(B3324&lt;=750,"651-750",
 "751-850")))</f>
        <v>501-650</v>
      </c>
      <c r="R3324" t="str">
        <f>IF(L3324=1,"Customer already churned",
 IF(N3324&gt;=70,"Urgent attention required",
 IF(O3324="46-60","Focus retention efforts",
 IF(O3324="36-45","Extend retention strategies",
 IF(O3324="501-600","Engagement support required",
 IF(O3324="601-700","Monitor engagement",
 IF(AND(C3324="Germany",D3324="Female"),"Priority proactive retention",
 "General engagement")))))))</f>
        <v>Extend retention strategies</v>
      </c>
    </row>
    <row r="3325" spans="1:18" x14ac:dyDescent="0.35">
      <c r="A3325">
        <v>15740630</v>
      </c>
      <c r="B3325">
        <v>487</v>
      </c>
      <c r="C3325" t="s">
        <v>17</v>
      </c>
      <c r="D3325" t="s">
        <v>16</v>
      </c>
      <c r="E3325">
        <v>31</v>
      </c>
      <c r="F3325">
        <v>1</v>
      </c>
      <c r="G3325" s="3">
        <v>0</v>
      </c>
      <c r="H3325">
        <v>2</v>
      </c>
      <c r="I3325">
        <v>1</v>
      </c>
      <c r="J3325">
        <v>0</v>
      </c>
      <c r="K3325" s="5">
        <v>158750.13</v>
      </c>
      <c r="L3325">
        <v>0</v>
      </c>
      <c r="M3325" t="str">
        <f t="shared" si="153"/>
        <v xml:space="preserve"> Reatined</v>
      </c>
      <c r="N3325" s="7">
        <v>58.333333333333343</v>
      </c>
      <c r="O3325" s="10" t="str">
        <f t="shared" si="154"/>
        <v>26-35</v>
      </c>
      <c r="P3325" t="str">
        <f t="shared" si="155"/>
        <v>0-3 Years</v>
      </c>
      <c r="Q3325" t="str">
        <f>IF(B3325&lt;=500,"300-500",
 IF(B3325&lt;=650,"501-650",
 IF(B3325&lt;=750,"651-750",
 "751-850")))</f>
        <v>300-500</v>
      </c>
      <c r="R3325" t="str">
        <f>IF(L3325=1,"Customer already churned",
 IF(N3325&gt;=70,"Urgent attention required",
 IF(O3325="46-60","Focus retention efforts",
 IF(O3325="36-45","Extend retention strategies",
 IF(O3325="501-600","Engagement support required",
 IF(O3325="601-700","Monitor engagement",
 IF(AND(C3325="Germany",D3325="Female"),"Priority proactive retention",
 "General engagement")))))))</f>
        <v>General engagement</v>
      </c>
    </row>
    <row r="3326" spans="1:18" x14ac:dyDescent="0.35">
      <c r="A3326">
        <v>15815420</v>
      </c>
      <c r="B3326">
        <v>808</v>
      </c>
      <c r="C3326" t="s">
        <v>17</v>
      </c>
      <c r="D3326" t="s">
        <v>18</v>
      </c>
      <c r="E3326">
        <v>47</v>
      </c>
      <c r="F3326">
        <v>8</v>
      </c>
      <c r="G3326" s="3">
        <v>139196</v>
      </c>
      <c r="H3326">
        <v>1</v>
      </c>
      <c r="I3326">
        <v>0</v>
      </c>
      <c r="J3326">
        <v>1</v>
      </c>
      <c r="K3326" s="5">
        <v>74028.36</v>
      </c>
      <c r="L3326">
        <v>0</v>
      </c>
      <c r="M3326" t="str">
        <f t="shared" si="153"/>
        <v xml:space="preserve"> Reatined</v>
      </c>
      <c r="N3326" s="7">
        <v>25</v>
      </c>
      <c r="O3326" s="10" t="str">
        <f t="shared" si="154"/>
        <v>46-60</v>
      </c>
      <c r="P3326" t="str">
        <f t="shared" si="155"/>
        <v>7-9 Years</v>
      </c>
      <c r="Q3326" t="str">
        <f>IF(B3326&lt;=500,"300-500",
 IF(B3326&lt;=650,"501-650",
 IF(B3326&lt;=750,"651-750",
 "751-850")))</f>
        <v>751-850</v>
      </c>
      <c r="R3326" t="str">
        <f>IF(L3326=1,"Customer already churned",
 IF(N3326&gt;=70,"Urgent attention required",
 IF(O3326="46-60","Focus retention efforts",
 IF(O3326="36-45","Extend retention strategies",
 IF(O3326="501-600","Engagement support required",
 IF(O3326="601-700","Monitor engagement",
 IF(AND(C3326="Germany",D3326="Female"),"Priority proactive retention",
 "General engagement")))))))</f>
        <v>Focus retention efforts</v>
      </c>
    </row>
    <row r="3327" spans="1:18" x14ac:dyDescent="0.35">
      <c r="A3327">
        <v>15711468</v>
      </c>
      <c r="B3327">
        <v>527</v>
      </c>
      <c r="C3327" t="s">
        <v>15</v>
      </c>
      <c r="D3327" t="s">
        <v>16</v>
      </c>
      <c r="E3327">
        <v>32</v>
      </c>
      <c r="F3327">
        <v>7</v>
      </c>
      <c r="G3327" s="3">
        <v>0</v>
      </c>
      <c r="H3327">
        <v>2</v>
      </c>
      <c r="I3327">
        <v>1</v>
      </c>
      <c r="J3327">
        <v>1</v>
      </c>
      <c r="K3327" s="5">
        <v>44099.75</v>
      </c>
      <c r="L3327">
        <v>0</v>
      </c>
      <c r="M3327" t="str">
        <f t="shared" si="153"/>
        <v xml:space="preserve"> Reatined</v>
      </c>
      <c r="N3327" s="7">
        <v>12.5</v>
      </c>
      <c r="O3327" s="10" t="str">
        <f t="shared" si="154"/>
        <v>26-35</v>
      </c>
      <c r="P3327" t="str">
        <f t="shared" si="155"/>
        <v>7-9 Years</v>
      </c>
      <c r="Q3327" t="str">
        <f>IF(B3327&lt;=500,"300-500",
 IF(B3327&lt;=650,"501-650",
 IF(B3327&lt;=750,"651-750",
 "751-850")))</f>
        <v>501-650</v>
      </c>
      <c r="R3327" t="str">
        <f>IF(L3327=1,"Customer already churned",
 IF(N3327&gt;=70,"Urgent attention required",
 IF(O3327="46-60","Focus retention efforts",
 IF(O3327="36-45","Extend retention strategies",
 IF(O3327="501-600","Engagement support required",
 IF(O3327="601-700","Monitor engagement",
 IF(AND(C3327="Germany",D3327="Female"),"Priority proactive retention",
 "General engagement")))))))</f>
        <v>General engagement</v>
      </c>
    </row>
    <row r="3328" spans="1:18" x14ac:dyDescent="0.35">
      <c r="A3328">
        <v>15799626</v>
      </c>
      <c r="B3328">
        <v>637</v>
      </c>
      <c r="C3328" t="s">
        <v>19</v>
      </c>
      <c r="D3328" t="s">
        <v>18</v>
      </c>
      <c r="E3328">
        <v>50</v>
      </c>
      <c r="F3328">
        <v>4</v>
      </c>
      <c r="G3328" s="3">
        <v>126345.55</v>
      </c>
      <c r="H3328">
        <v>1</v>
      </c>
      <c r="I3328">
        <v>0</v>
      </c>
      <c r="J3328">
        <v>1</v>
      </c>
      <c r="K3328" s="5">
        <v>17323</v>
      </c>
      <c r="L3328">
        <v>1</v>
      </c>
      <c r="M3328" t="str">
        <f t="shared" si="153"/>
        <v>Churned</v>
      </c>
      <c r="N3328" s="7">
        <v>41.666666666666671</v>
      </c>
      <c r="O3328" s="10" t="str">
        <f t="shared" si="154"/>
        <v>46-60</v>
      </c>
      <c r="P3328" t="str">
        <f t="shared" si="155"/>
        <v>4-6 Years</v>
      </c>
      <c r="Q3328" t="str">
        <f>IF(B3328&lt;=500,"300-500",
 IF(B3328&lt;=650,"501-650",
 IF(B3328&lt;=750,"651-750",
 "751-850")))</f>
        <v>501-650</v>
      </c>
      <c r="R3328" t="str">
        <f>IF(L3328=1,"Customer already churned",
 IF(N3328&gt;=70,"Urgent attention required",
 IF(O3328="46-60","Focus retention efforts",
 IF(O3328="36-45","Extend retention strategies",
 IF(O3328="501-600","Engagement support required",
 IF(O3328="601-700","Monitor engagement",
 IF(AND(C3328="Germany",D3328="Female"),"Priority proactive retention",
 "General engagement")))))))</f>
        <v>Customer already churned</v>
      </c>
    </row>
    <row r="3329" spans="1:18" x14ac:dyDescent="0.35">
      <c r="A3329">
        <v>15659325</v>
      </c>
      <c r="B3329">
        <v>802</v>
      </c>
      <c r="C3329" t="s">
        <v>17</v>
      </c>
      <c r="D3329" t="s">
        <v>18</v>
      </c>
      <c r="E3329">
        <v>40</v>
      </c>
      <c r="F3329">
        <v>5</v>
      </c>
      <c r="G3329" s="3">
        <v>0</v>
      </c>
      <c r="H3329">
        <v>2</v>
      </c>
      <c r="I3329">
        <v>1</v>
      </c>
      <c r="J3329">
        <v>1</v>
      </c>
      <c r="K3329" s="5">
        <v>175043.69</v>
      </c>
      <c r="L3329">
        <v>0</v>
      </c>
      <c r="M3329" t="str">
        <f t="shared" si="153"/>
        <v xml:space="preserve"> Reatined</v>
      </c>
      <c r="N3329" s="7">
        <v>12.5</v>
      </c>
      <c r="O3329" s="10" t="str">
        <f t="shared" si="154"/>
        <v>36-45</v>
      </c>
      <c r="P3329" t="str">
        <f t="shared" si="155"/>
        <v>4-6 Years</v>
      </c>
      <c r="Q3329" t="str">
        <f>IF(B3329&lt;=500,"300-500",
 IF(B3329&lt;=650,"501-650",
 IF(B3329&lt;=750,"651-750",
 "751-850")))</f>
        <v>751-850</v>
      </c>
      <c r="R3329" t="str">
        <f>IF(L3329=1,"Customer already churned",
 IF(N3329&gt;=70,"Urgent attention required",
 IF(O3329="46-60","Focus retention efforts",
 IF(O3329="36-45","Extend retention strategies",
 IF(O3329="501-600","Engagement support required",
 IF(O3329="601-700","Monitor engagement",
 IF(AND(C3329="Germany",D3329="Female"),"Priority proactive retention",
 "General engagement")))))))</f>
        <v>Extend retention strategies</v>
      </c>
    </row>
    <row r="3330" spans="1:18" x14ac:dyDescent="0.35">
      <c r="A3330">
        <v>15651352</v>
      </c>
      <c r="B3330">
        <v>529</v>
      </c>
      <c r="C3330" t="s">
        <v>15</v>
      </c>
      <c r="D3330" t="s">
        <v>16</v>
      </c>
      <c r="E3330">
        <v>38</v>
      </c>
      <c r="F3330">
        <v>2</v>
      </c>
      <c r="G3330" s="3">
        <v>0</v>
      </c>
      <c r="H3330">
        <v>1</v>
      </c>
      <c r="I3330">
        <v>1</v>
      </c>
      <c r="J3330">
        <v>0</v>
      </c>
      <c r="K3330" s="5">
        <v>146388.85</v>
      </c>
      <c r="L3330">
        <v>1</v>
      </c>
      <c r="M3330" t="str">
        <f t="shared" si="153"/>
        <v>Churned</v>
      </c>
      <c r="N3330" s="7">
        <v>75</v>
      </c>
      <c r="O3330" s="10" t="str">
        <f t="shared" si="154"/>
        <v>36-45</v>
      </c>
      <c r="P3330" t="str">
        <f t="shared" si="155"/>
        <v>0-3 Years</v>
      </c>
      <c r="Q3330" t="str">
        <f>IF(B3330&lt;=500,"300-500",
 IF(B3330&lt;=650,"501-650",
 IF(B3330&lt;=750,"651-750",
 "751-850")))</f>
        <v>501-650</v>
      </c>
      <c r="R3330" t="str">
        <f>IF(L3330=1,"Customer already churned",
 IF(N3330&gt;=70,"Urgent attention required",
 IF(O3330="46-60","Focus retention efforts",
 IF(O3330="36-45","Extend retention strategies",
 IF(O3330="501-600","Engagement support required",
 IF(O3330="601-700","Monitor engagement",
 IF(AND(C3330="Germany",D3330="Female"),"Priority proactive retention",
 "General engagement")))))))</f>
        <v>Customer already churned</v>
      </c>
    </row>
    <row r="3331" spans="1:18" x14ac:dyDescent="0.35">
      <c r="A3331">
        <v>15684925</v>
      </c>
      <c r="B3331">
        <v>850</v>
      </c>
      <c r="C3331" t="s">
        <v>15</v>
      </c>
      <c r="D3331" t="s">
        <v>16</v>
      </c>
      <c r="E3331">
        <v>43</v>
      </c>
      <c r="F3331">
        <v>3</v>
      </c>
      <c r="G3331" s="3">
        <v>0</v>
      </c>
      <c r="H3331">
        <v>2</v>
      </c>
      <c r="I3331">
        <v>0</v>
      </c>
      <c r="J3331">
        <v>0</v>
      </c>
      <c r="K3331" s="5">
        <v>2465.8000000000002</v>
      </c>
      <c r="L3331">
        <v>0</v>
      </c>
      <c r="M3331" t="str">
        <f t="shared" ref="M3331:M3394" si="156">IF(L3331=1, "Churned"," Reatined")</f>
        <v xml:space="preserve"> Reatined</v>
      </c>
      <c r="N3331" s="7">
        <v>41.666666666666671</v>
      </c>
      <c r="O3331" s="10" t="str">
        <f t="shared" ref="O3331:O3394" si="157">IF(E3331&lt;=25,"18-25",
 IF(E3331&lt;=35,"26-35",
 IF(E3331&lt;=45,"36-45",
 IF(E3331&lt;=60,"46-60",
 "60+"))))</f>
        <v>36-45</v>
      </c>
      <c r="P3331" t="str">
        <f t="shared" ref="P3331:P3394" si="158">IF(F3331&lt;=3,"0-3 Years",
 IF(F3331&lt;=6,"4-6 Years",
 IF(F3331&lt;=9,"7-9 Years",
 "10+ Years")))</f>
        <v>0-3 Years</v>
      </c>
      <c r="Q3331" t="str">
        <f>IF(B3331&lt;=500,"300-500",
 IF(B3331&lt;=650,"501-650",
 IF(B3331&lt;=750,"651-750",
 "751-850")))</f>
        <v>751-850</v>
      </c>
      <c r="R3331" t="str">
        <f>IF(L3331=1,"Customer already churned",
 IF(N3331&gt;=70,"Urgent attention required",
 IF(O3331="46-60","Focus retention efforts",
 IF(O3331="36-45","Extend retention strategies",
 IF(O3331="501-600","Engagement support required",
 IF(O3331="601-700","Monitor engagement",
 IF(AND(C3331="Germany",D3331="Female"),"Priority proactive retention",
 "General engagement")))))))</f>
        <v>Extend retention strategies</v>
      </c>
    </row>
    <row r="3332" spans="1:18" x14ac:dyDescent="0.35">
      <c r="A3332">
        <v>15657439</v>
      </c>
      <c r="B3332">
        <v>738</v>
      </c>
      <c r="C3332" t="s">
        <v>15</v>
      </c>
      <c r="D3332" t="s">
        <v>18</v>
      </c>
      <c r="E3332">
        <v>18</v>
      </c>
      <c r="F3332">
        <v>4</v>
      </c>
      <c r="G3332" s="3">
        <v>0</v>
      </c>
      <c r="H3332">
        <v>2</v>
      </c>
      <c r="I3332">
        <v>1</v>
      </c>
      <c r="J3332">
        <v>1</v>
      </c>
      <c r="K3332" s="5">
        <v>47799.15</v>
      </c>
      <c r="L3332">
        <v>0</v>
      </c>
      <c r="M3332" t="str">
        <f t="shared" si="156"/>
        <v xml:space="preserve"> Reatined</v>
      </c>
      <c r="N3332" s="7">
        <v>12.5</v>
      </c>
      <c r="O3332" s="10" t="str">
        <f t="shared" si="157"/>
        <v>18-25</v>
      </c>
      <c r="P3332" t="str">
        <f t="shared" si="158"/>
        <v>4-6 Years</v>
      </c>
      <c r="Q3332" t="str">
        <f>IF(B3332&lt;=500,"300-500",
 IF(B3332&lt;=650,"501-650",
 IF(B3332&lt;=750,"651-750",
 "751-850")))</f>
        <v>651-750</v>
      </c>
      <c r="R3332" t="str">
        <f>IF(L3332=1,"Customer already churned",
 IF(N3332&gt;=70,"Urgent attention required",
 IF(O3332="46-60","Focus retention efforts",
 IF(O3332="36-45","Extend retention strategies",
 IF(O3332="501-600","Engagement support required",
 IF(O3332="601-700","Monitor engagement",
 IF(AND(C3332="Germany",D3332="Female"),"Priority proactive retention",
 "General engagement")))))))</f>
        <v>General engagement</v>
      </c>
    </row>
    <row r="3333" spans="1:18" x14ac:dyDescent="0.35">
      <c r="A3333">
        <v>15574122</v>
      </c>
      <c r="B3333">
        <v>817</v>
      </c>
      <c r="C3333" t="s">
        <v>15</v>
      </c>
      <c r="D3333" t="s">
        <v>18</v>
      </c>
      <c r="E3333">
        <v>34</v>
      </c>
      <c r="F3333">
        <v>5</v>
      </c>
      <c r="G3333" s="3">
        <v>129278.43</v>
      </c>
      <c r="H3333">
        <v>1</v>
      </c>
      <c r="I3333">
        <v>0</v>
      </c>
      <c r="J3333">
        <v>0</v>
      </c>
      <c r="K3333" s="5">
        <v>165562.84</v>
      </c>
      <c r="L3333">
        <v>0</v>
      </c>
      <c r="M3333" t="str">
        <f t="shared" si="156"/>
        <v xml:space="preserve"> Reatined</v>
      </c>
      <c r="N3333" s="7">
        <v>45.833333333333329</v>
      </c>
      <c r="O3333" s="10" t="str">
        <f t="shared" si="157"/>
        <v>26-35</v>
      </c>
      <c r="P3333" t="str">
        <f t="shared" si="158"/>
        <v>4-6 Years</v>
      </c>
      <c r="Q3333" t="str">
        <f>IF(B3333&lt;=500,"300-500",
 IF(B3333&lt;=650,"501-650",
 IF(B3333&lt;=750,"651-750",
 "751-850")))</f>
        <v>751-850</v>
      </c>
      <c r="R3333" t="str">
        <f>IF(L3333=1,"Customer already churned",
 IF(N3333&gt;=70,"Urgent attention required",
 IF(O3333="46-60","Focus retention efforts",
 IF(O3333="36-45","Extend retention strategies",
 IF(O3333="501-600","Engagement support required",
 IF(O3333="601-700","Monitor engagement",
 IF(AND(C3333="Germany",D3333="Female"),"Priority proactive retention",
 "General engagement")))))))</f>
        <v>General engagement</v>
      </c>
    </row>
    <row r="3334" spans="1:18" x14ac:dyDescent="0.35">
      <c r="A3334">
        <v>15720508</v>
      </c>
      <c r="B3334">
        <v>735</v>
      </c>
      <c r="C3334" t="s">
        <v>15</v>
      </c>
      <c r="D3334" t="s">
        <v>18</v>
      </c>
      <c r="E3334">
        <v>31</v>
      </c>
      <c r="F3334">
        <v>3</v>
      </c>
      <c r="G3334" s="3">
        <v>119558.35</v>
      </c>
      <c r="H3334">
        <v>1</v>
      </c>
      <c r="I3334">
        <v>0</v>
      </c>
      <c r="J3334">
        <v>0</v>
      </c>
      <c r="K3334" s="5">
        <v>72927.679999999993</v>
      </c>
      <c r="L3334">
        <v>0</v>
      </c>
      <c r="M3334" t="str">
        <f t="shared" si="156"/>
        <v xml:space="preserve"> Reatined</v>
      </c>
      <c r="N3334" s="7">
        <v>45.833333333333329</v>
      </c>
      <c r="O3334" s="10" t="str">
        <f t="shared" si="157"/>
        <v>26-35</v>
      </c>
      <c r="P3334" t="str">
        <f t="shared" si="158"/>
        <v>0-3 Years</v>
      </c>
      <c r="Q3334" t="str">
        <f>IF(B3334&lt;=500,"300-500",
 IF(B3334&lt;=650,"501-650",
 IF(B3334&lt;=750,"651-750",
 "751-850")))</f>
        <v>651-750</v>
      </c>
      <c r="R3334" t="str">
        <f>IF(L3334=1,"Customer already churned",
 IF(N3334&gt;=70,"Urgent attention required",
 IF(O3334="46-60","Focus retention efforts",
 IF(O3334="36-45","Extend retention strategies",
 IF(O3334="501-600","Engagement support required",
 IF(O3334="601-700","Monitor engagement",
 IF(AND(C3334="Germany",D3334="Female"),"Priority proactive retention",
 "General engagement")))))))</f>
        <v>General engagement</v>
      </c>
    </row>
    <row r="3335" spans="1:18" x14ac:dyDescent="0.35">
      <c r="A3335">
        <v>15599078</v>
      </c>
      <c r="B3335">
        <v>619</v>
      </c>
      <c r="C3335" t="s">
        <v>19</v>
      </c>
      <c r="D3335" t="s">
        <v>16</v>
      </c>
      <c r="E3335">
        <v>41</v>
      </c>
      <c r="F3335">
        <v>5</v>
      </c>
      <c r="G3335" s="3">
        <v>92467.58</v>
      </c>
      <c r="H3335">
        <v>1</v>
      </c>
      <c r="I3335">
        <v>1</v>
      </c>
      <c r="J3335">
        <v>0</v>
      </c>
      <c r="K3335" s="5">
        <v>38270.47</v>
      </c>
      <c r="L3335">
        <v>0</v>
      </c>
      <c r="M3335" t="str">
        <f t="shared" si="156"/>
        <v xml:space="preserve"> Reatined</v>
      </c>
      <c r="N3335" s="7">
        <v>37.5</v>
      </c>
      <c r="O3335" s="10" t="str">
        <f t="shared" si="157"/>
        <v>36-45</v>
      </c>
      <c r="P3335" t="str">
        <f t="shared" si="158"/>
        <v>4-6 Years</v>
      </c>
      <c r="Q3335" t="str">
        <f>IF(B3335&lt;=500,"300-500",
 IF(B3335&lt;=650,"501-650",
 IF(B3335&lt;=750,"651-750",
 "751-850")))</f>
        <v>501-650</v>
      </c>
      <c r="R3335" t="str">
        <f>IF(L3335=1,"Customer already churned",
 IF(N3335&gt;=70,"Urgent attention required",
 IF(O3335="46-60","Focus retention efforts",
 IF(O3335="36-45","Extend retention strategies",
 IF(O3335="501-600","Engagement support required",
 IF(O3335="601-700","Monitor engagement",
 IF(AND(C3335="Germany",D3335="Female"),"Priority proactive retention",
 "General engagement")))))))</f>
        <v>Extend retention strategies</v>
      </c>
    </row>
    <row r="3336" spans="1:18" x14ac:dyDescent="0.35">
      <c r="A3336">
        <v>15702300</v>
      </c>
      <c r="B3336">
        <v>671</v>
      </c>
      <c r="C3336" t="s">
        <v>15</v>
      </c>
      <c r="D3336" t="s">
        <v>18</v>
      </c>
      <c r="E3336">
        <v>27</v>
      </c>
      <c r="F3336">
        <v>5</v>
      </c>
      <c r="G3336" s="3">
        <v>0</v>
      </c>
      <c r="H3336">
        <v>2</v>
      </c>
      <c r="I3336">
        <v>0</v>
      </c>
      <c r="J3336">
        <v>0</v>
      </c>
      <c r="K3336" s="5">
        <v>120893.07</v>
      </c>
      <c r="L3336">
        <v>0</v>
      </c>
      <c r="M3336" t="str">
        <f t="shared" si="156"/>
        <v xml:space="preserve"> Reatined</v>
      </c>
      <c r="N3336" s="7">
        <v>41.666666666666671</v>
      </c>
      <c r="O3336" s="10" t="str">
        <f t="shared" si="157"/>
        <v>26-35</v>
      </c>
      <c r="P3336" t="str">
        <f t="shared" si="158"/>
        <v>4-6 Years</v>
      </c>
      <c r="Q3336" t="str">
        <f>IF(B3336&lt;=500,"300-500",
 IF(B3336&lt;=650,"501-650",
 IF(B3336&lt;=750,"651-750",
 "751-850")))</f>
        <v>651-750</v>
      </c>
      <c r="R3336" t="str">
        <f>IF(L3336=1,"Customer already churned",
 IF(N3336&gt;=70,"Urgent attention required",
 IF(O3336="46-60","Focus retention efforts",
 IF(O3336="36-45","Extend retention strategies",
 IF(O3336="501-600","Engagement support required",
 IF(O3336="601-700","Monitor engagement",
 IF(AND(C3336="Germany",D3336="Female"),"Priority proactive retention",
 "General engagement")))))))</f>
        <v>General engagement</v>
      </c>
    </row>
    <row r="3337" spans="1:18" x14ac:dyDescent="0.35">
      <c r="A3337">
        <v>15660735</v>
      </c>
      <c r="B3337">
        <v>581</v>
      </c>
      <c r="C3337" t="s">
        <v>17</v>
      </c>
      <c r="D3337" t="s">
        <v>16</v>
      </c>
      <c r="E3337">
        <v>31</v>
      </c>
      <c r="F3337">
        <v>6</v>
      </c>
      <c r="G3337" s="3">
        <v>0</v>
      </c>
      <c r="H3337">
        <v>2</v>
      </c>
      <c r="I3337">
        <v>1</v>
      </c>
      <c r="J3337">
        <v>0</v>
      </c>
      <c r="K3337" s="5">
        <v>188377.21</v>
      </c>
      <c r="L3337">
        <v>0</v>
      </c>
      <c r="M3337" t="str">
        <f t="shared" si="156"/>
        <v xml:space="preserve"> Reatined</v>
      </c>
      <c r="N3337" s="7">
        <v>33.333333333333329</v>
      </c>
      <c r="O3337" s="10" t="str">
        <f t="shared" si="157"/>
        <v>26-35</v>
      </c>
      <c r="P3337" t="str">
        <f t="shared" si="158"/>
        <v>4-6 Years</v>
      </c>
      <c r="Q3337" t="str">
        <f>IF(B3337&lt;=500,"300-500",
 IF(B3337&lt;=650,"501-650",
 IF(B3337&lt;=750,"651-750",
 "751-850")))</f>
        <v>501-650</v>
      </c>
      <c r="R3337" t="str">
        <f>IF(L3337=1,"Customer already churned",
 IF(N3337&gt;=70,"Urgent attention required",
 IF(O3337="46-60","Focus retention efforts",
 IF(O3337="36-45","Extend retention strategies",
 IF(O3337="501-600","Engagement support required",
 IF(O3337="601-700","Monitor engagement",
 IF(AND(C3337="Germany",D3337="Female"),"Priority proactive retention",
 "General engagement")))))))</f>
        <v>General engagement</v>
      </c>
    </row>
    <row r="3338" spans="1:18" x14ac:dyDescent="0.35">
      <c r="A3338">
        <v>15671390</v>
      </c>
      <c r="B3338">
        <v>690</v>
      </c>
      <c r="C3338" t="s">
        <v>17</v>
      </c>
      <c r="D3338" t="s">
        <v>18</v>
      </c>
      <c r="E3338">
        <v>36</v>
      </c>
      <c r="F3338">
        <v>10</v>
      </c>
      <c r="G3338" s="3">
        <v>0</v>
      </c>
      <c r="H3338">
        <v>2</v>
      </c>
      <c r="I3338">
        <v>1</v>
      </c>
      <c r="J3338">
        <v>0</v>
      </c>
      <c r="K3338" s="5">
        <v>55902.93</v>
      </c>
      <c r="L3338">
        <v>0</v>
      </c>
      <c r="M3338" t="str">
        <f t="shared" si="156"/>
        <v xml:space="preserve"> Reatined</v>
      </c>
      <c r="N3338" s="7">
        <v>33.333333333333329</v>
      </c>
      <c r="O3338" s="10" t="str">
        <f t="shared" si="157"/>
        <v>36-45</v>
      </c>
      <c r="P3338" t="str">
        <f t="shared" si="158"/>
        <v>10+ Years</v>
      </c>
      <c r="Q3338" t="str">
        <f>IF(B3338&lt;=500,"300-500",
 IF(B3338&lt;=650,"501-650",
 IF(B3338&lt;=750,"651-750",
 "751-850")))</f>
        <v>651-750</v>
      </c>
      <c r="R3338" t="str">
        <f>IF(L3338=1,"Customer already churned",
 IF(N3338&gt;=70,"Urgent attention required",
 IF(O3338="46-60","Focus retention efforts",
 IF(O3338="36-45","Extend retention strategies",
 IF(O3338="501-600","Engagement support required",
 IF(O3338="601-700","Monitor engagement",
 IF(AND(C3338="Germany",D3338="Female"),"Priority proactive retention",
 "General engagement")))))))</f>
        <v>Extend retention strategies</v>
      </c>
    </row>
    <row r="3339" spans="1:18" x14ac:dyDescent="0.35">
      <c r="A3339">
        <v>15647385</v>
      </c>
      <c r="B3339">
        <v>579</v>
      </c>
      <c r="C3339" t="s">
        <v>17</v>
      </c>
      <c r="D3339" t="s">
        <v>18</v>
      </c>
      <c r="E3339">
        <v>56</v>
      </c>
      <c r="F3339">
        <v>4</v>
      </c>
      <c r="G3339" s="3">
        <v>99340.83</v>
      </c>
      <c r="H3339">
        <v>1</v>
      </c>
      <c r="I3339">
        <v>0</v>
      </c>
      <c r="J3339">
        <v>0</v>
      </c>
      <c r="K3339" s="5">
        <v>4523.74</v>
      </c>
      <c r="L3339">
        <v>1</v>
      </c>
      <c r="M3339" t="str">
        <f t="shared" si="156"/>
        <v>Churned</v>
      </c>
      <c r="N3339" s="7">
        <v>62.5</v>
      </c>
      <c r="O3339" s="10" t="str">
        <f t="shared" si="157"/>
        <v>46-60</v>
      </c>
      <c r="P3339" t="str">
        <f t="shared" si="158"/>
        <v>4-6 Years</v>
      </c>
      <c r="Q3339" t="str">
        <f>IF(B3339&lt;=500,"300-500",
 IF(B3339&lt;=650,"501-650",
 IF(B3339&lt;=750,"651-750",
 "751-850")))</f>
        <v>501-650</v>
      </c>
      <c r="R3339" t="str">
        <f>IF(L3339=1,"Customer already churned",
 IF(N3339&gt;=70,"Urgent attention required",
 IF(O3339="46-60","Focus retention efforts",
 IF(O3339="36-45","Extend retention strategies",
 IF(O3339="501-600","Engagement support required",
 IF(O3339="601-700","Monitor engagement",
 IF(AND(C3339="Germany",D3339="Female"),"Priority proactive retention",
 "General engagement")))))))</f>
        <v>Customer already churned</v>
      </c>
    </row>
    <row r="3340" spans="1:18" x14ac:dyDescent="0.35">
      <c r="A3340">
        <v>15739223</v>
      </c>
      <c r="B3340">
        <v>688</v>
      </c>
      <c r="C3340" t="s">
        <v>17</v>
      </c>
      <c r="D3340" t="s">
        <v>16</v>
      </c>
      <c r="E3340">
        <v>24</v>
      </c>
      <c r="F3340">
        <v>3</v>
      </c>
      <c r="G3340" s="3">
        <v>0</v>
      </c>
      <c r="H3340">
        <v>2</v>
      </c>
      <c r="I3340">
        <v>1</v>
      </c>
      <c r="J3340">
        <v>1</v>
      </c>
      <c r="K3340" s="5">
        <v>102195.16</v>
      </c>
      <c r="L3340">
        <v>0</v>
      </c>
      <c r="M3340" t="str">
        <f t="shared" si="156"/>
        <v xml:space="preserve"> Reatined</v>
      </c>
      <c r="N3340" s="7">
        <v>12.5</v>
      </c>
      <c r="O3340" s="10" t="str">
        <f t="shared" si="157"/>
        <v>18-25</v>
      </c>
      <c r="P3340" t="str">
        <f t="shared" si="158"/>
        <v>0-3 Years</v>
      </c>
      <c r="Q3340" t="str">
        <f>IF(B3340&lt;=500,"300-500",
 IF(B3340&lt;=650,"501-650",
 IF(B3340&lt;=750,"651-750",
 "751-850")))</f>
        <v>651-750</v>
      </c>
      <c r="R3340" t="str">
        <f>IF(L3340=1,"Customer already churned",
 IF(N3340&gt;=70,"Urgent attention required",
 IF(O3340="46-60","Focus retention efforts",
 IF(O3340="36-45","Extend retention strategies",
 IF(O3340="501-600","Engagement support required",
 IF(O3340="601-700","Monitor engagement",
 IF(AND(C3340="Germany",D3340="Female"),"Priority proactive retention",
 "General engagement")))))))</f>
        <v>General engagement</v>
      </c>
    </row>
    <row r="3341" spans="1:18" x14ac:dyDescent="0.35">
      <c r="A3341">
        <v>15631305</v>
      </c>
      <c r="B3341">
        <v>599</v>
      </c>
      <c r="C3341" t="s">
        <v>17</v>
      </c>
      <c r="D3341" t="s">
        <v>16</v>
      </c>
      <c r="E3341">
        <v>28</v>
      </c>
      <c r="F3341">
        <v>4</v>
      </c>
      <c r="G3341" s="3">
        <v>126833.79</v>
      </c>
      <c r="H3341">
        <v>2</v>
      </c>
      <c r="I3341">
        <v>1</v>
      </c>
      <c r="J3341">
        <v>0</v>
      </c>
      <c r="K3341" s="5">
        <v>60843.09</v>
      </c>
      <c r="L3341">
        <v>1</v>
      </c>
      <c r="M3341" t="str">
        <f t="shared" si="156"/>
        <v>Churned</v>
      </c>
      <c r="N3341" s="7">
        <v>20.833333333333339</v>
      </c>
      <c r="O3341" s="10" t="str">
        <f t="shared" si="157"/>
        <v>26-35</v>
      </c>
      <c r="P3341" t="str">
        <f t="shared" si="158"/>
        <v>4-6 Years</v>
      </c>
      <c r="Q3341" t="str">
        <f>IF(B3341&lt;=500,"300-500",
 IF(B3341&lt;=650,"501-650",
 IF(B3341&lt;=750,"651-750",
 "751-850")))</f>
        <v>501-650</v>
      </c>
      <c r="R3341" t="str">
        <f>IF(L3341=1,"Customer already churned",
 IF(N3341&gt;=70,"Urgent attention required",
 IF(O3341="46-60","Focus retention efforts",
 IF(O3341="36-45","Extend retention strategies",
 IF(O3341="501-600","Engagement support required",
 IF(O3341="601-700","Monitor engagement",
 IF(AND(C3341="Germany",D3341="Female"),"Priority proactive retention",
 "General engagement")))))))</f>
        <v>Customer already churned</v>
      </c>
    </row>
    <row r="3342" spans="1:18" x14ac:dyDescent="0.35">
      <c r="A3342">
        <v>15809263</v>
      </c>
      <c r="B3342">
        <v>729</v>
      </c>
      <c r="C3342" t="s">
        <v>19</v>
      </c>
      <c r="D3342" t="s">
        <v>18</v>
      </c>
      <c r="E3342">
        <v>29</v>
      </c>
      <c r="F3342">
        <v>5</v>
      </c>
      <c r="G3342" s="3">
        <v>109676.52</v>
      </c>
      <c r="H3342">
        <v>1</v>
      </c>
      <c r="I3342">
        <v>1</v>
      </c>
      <c r="J3342">
        <v>1</v>
      </c>
      <c r="K3342" s="5">
        <v>25548.47</v>
      </c>
      <c r="L3342">
        <v>0</v>
      </c>
      <c r="M3342" t="str">
        <f t="shared" si="156"/>
        <v xml:space="preserve"> Reatined</v>
      </c>
      <c r="N3342" s="7">
        <v>16.666666666666661</v>
      </c>
      <c r="O3342" s="10" t="str">
        <f t="shared" si="157"/>
        <v>26-35</v>
      </c>
      <c r="P3342" t="str">
        <f t="shared" si="158"/>
        <v>4-6 Years</v>
      </c>
      <c r="Q3342" t="str">
        <f>IF(B3342&lt;=500,"300-500",
 IF(B3342&lt;=650,"501-650",
 IF(B3342&lt;=750,"651-750",
 "751-850")))</f>
        <v>651-750</v>
      </c>
      <c r="R3342" t="str">
        <f>IF(L3342=1,"Customer already churned",
 IF(N3342&gt;=70,"Urgent attention required",
 IF(O3342="46-60","Focus retention efforts",
 IF(O3342="36-45","Extend retention strategies",
 IF(O3342="501-600","Engagement support required",
 IF(O3342="601-700","Monitor engagement",
 IF(AND(C3342="Germany",D3342="Female"),"Priority proactive retention",
 "General engagement")))))))</f>
        <v>General engagement</v>
      </c>
    </row>
    <row r="3343" spans="1:18" x14ac:dyDescent="0.35">
      <c r="A3343">
        <v>15640866</v>
      </c>
      <c r="B3343">
        <v>718</v>
      </c>
      <c r="C3343" t="s">
        <v>15</v>
      </c>
      <c r="D3343" t="s">
        <v>16</v>
      </c>
      <c r="E3343">
        <v>29</v>
      </c>
      <c r="F3343">
        <v>3</v>
      </c>
      <c r="G3343" s="3">
        <v>0</v>
      </c>
      <c r="H3343">
        <v>1</v>
      </c>
      <c r="I3343">
        <v>0</v>
      </c>
      <c r="J3343">
        <v>1</v>
      </c>
      <c r="K3343" s="5">
        <v>134462.29</v>
      </c>
      <c r="L3343">
        <v>0</v>
      </c>
      <c r="M3343" t="str">
        <f t="shared" si="156"/>
        <v xml:space="preserve"> Reatined</v>
      </c>
      <c r="N3343" s="7">
        <v>37.5</v>
      </c>
      <c r="O3343" s="10" t="str">
        <f t="shared" si="157"/>
        <v>26-35</v>
      </c>
      <c r="P3343" t="str">
        <f t="shared" si="158"/>
        <v>0-3 Years</v>
      </c>
      <c r="Q3343" t="str">
        <f>IF(B3343&lt;=500,"300-500",
 IF(B3343&lt;=650,"501-650",
 IF(B3343&lt;=750,"651-750",
 "751-850")))</f>
        <v>651-750</v>
      </c>
      <c r="R3343" t="str">
        <f>IF(L3343=1,"Customer already churned",
 IF(N3343&gt;=70,"Urgent attention required",
 IF(O3343="46-60","Focus retention efforts",
 IF(O3343="36-45","Extend retention strategies",
 IF(O3343="501-600","Engagement support required",
 IF(O3343="601-700","Monitor engagement",
 IF(AND(C3343="Germany",D3343="Female"),"Priority proactive retention",
 "General engagement")))))))</f>
        <v>General engagement</v>
      </c>
    </row>
    <row r="3344" spans="1:18" x14ac:dyDescent="0.35">
      <c r="A3344">
        <v>15775663</v>
      </c>
      <c r="B3344">
        <v>712</v>
      </c>
      <c r="C3344" t="s">
        <v>19</v>
      </c>
      <c r="D3344" t="s">
        <v>18</v>
      </c>
      <c r="E3344">
        <v>53</v>
      </c>
      <c r="F3344">
        <v>6</v>
      </c>
      <c r="G3344" s="3">
        <v>134729.99</v>
      </c>
      <c r="H3344">
        <v>2</v>
      </c>
      <c r="I3344">
        <v>1</v>
      </c>
      <c r="J3344">
        <v>1</v>
      </c>
      <c r="K3344" s="5">
        <v>132702.64000000001</v>
      </c>
      <c r="L3344">
        <v>0</v>
      </c>
      <c r="M3344" t="str">
        <f t="shared" si="156"/>
        <v xml:space="preserve"> Reatined</v>
      </c>
      <c r="N3344" s="7">
        <v>16.666666666666661</v>
      </c>
      <c r="O3344" s="10" t="str">
        <f t="shared" si="157"/>
        <v>46-60</v>
      </c>
      <c r="P3344" t="str">
        <f t="shared" si="158"/>
        <v>4-6 Years</v>
      </c>
      <c r="Q3344" t="str">
        <f>IF(B3344&lt;=500,"300-500",
 IF(B3344&lt;=650,"501-650",
 IF(B3344&lt;=750,"651-750",
 "751-850")))</f>
        <v>651-750</v>
      </c>
      <c r="R3344" t="str">
        <f>IF(L3344=1,"Customer already churned",
 IF(N3344&gt;=70,"Urgent attention required",
 IF(O3344="46-60","Focus retention efforts",
 IF(O3344="36-45","Extend retention strategies",
 IF(O3344="501-600","Engagement support required",
 IF(O3344="601-700","Monitor engagement",
 IF(AND(C3344="Germany",D3344="Female"),"Priority proactive retention",
 "General engagement")))))))</f>
        <v>Focus retention efforts</v>
      </c>
    </row>
    <row r="3345" spans="1:18" x14ac:dyDescent="0.35">
      <c r="A3345">
        <v>15631800</v>
      </c>
      <c r="B3345">
        <v>474</v>
      </c>
      <c r="C3345" t="s">
        <v>15</v>
      </c>
      <c r="D3345" t="s">
        <v>18</v>
      </c>
      <c r="E3345">
        <v>37</v>
      </c>
      <c r="F3345">
        <v>3</v>
      </c>
      <c r="G3345" s="3">
        <v>98431.37</v>
      </c>
      <c r="H3345">
        <v>1</v>
      </c>
      <c r="I3345">
        <v>0</v>
      </c>
      <c r="J3345">
        <v>0</v>
      </c>
      <c r="K3345" s="5">
        <v>75698.44</v>
      </c>
      <c r="L3345">
        <v>0</v>
      </c>
      <c r="M3345" t="str">
        <f t="shared" si="156"/>
        <v xml:space="preserve"> Reatined</v>
      </c>
      <c r="N3345" s="7">
        <v>45.833333333333329</v>
      </c>
      <c r="O3345" s="10" t="str">
        <f t="shared" si="157"/>
        <v>36-45</v>
      </c>
      <c r="P3345" t="str">
        <f t="shared" si="158"/>
        <v>0-3 Years</v>
      </c>
      <c r="Q3345" t="str">
        <f>IF(B3345&lt;=500,"300-500",
 IF(B3345&lt;=650,"501-650",
 IF(B3345&lt;=750,"651-750",
 "751-850")))</f>
        <v>300-500</v>
      </c>
      <c r="R3345" t="str">
        <f>IF(L3345=1,"Customer already churned",
 IF(N3345&gt;=70,"Urgent attention required",
 IF(O3345="46-60","Focus retention efforts",
 IF(O3345="36-45","Extend retention strategies",
 IF(O3345="501-600","Engagement support required",
 IF(O3345="601-700","Monitor engagement",
 IF(AND(C3345="Germany",D3345="Female"),"Priority proactive retention",
 "General engagement")))))))</f>
        <v>Extend retention strategies</v>
      </c>
    </row>
    <row r="3346" spans="1:18" x14ac:dyDescent="0.35">
      <c r="A3346">
        <v>15654292</v>
      </c>
      <c r="B3346">
        <v>565</v>
      </c>
      <c r="C3346" t="s">
        <v>19</v>
      </c>
      <c r="D3346" t="s">
        <v>18</v>
      </c>
      <c r="E3346">
        <v>33</v>
      </c>
      <c r="F3346">
        <v>8</v>
      </c>
      <c r="G3346" s="3">
        <v>130368.31</v>
      </c>
      <c r="H3346">
        <v>2</v>
      </c>
      <c r="I3346">
        <v>1</v>
      </c>
      <c r="J3346">
        <v>0</v>
      </c>
      <c r="K3346" s="5">
        <v>105642.43</v>
      </c>
      <c r="L3346">
        <v>0</v>
      </c>
      <c r="M3346" t="str">
        <f t="shared" si="156"/>
        <v xml:space="preserve"> Reatined</v>
      </c>
      <c r="N3346" s="7">
        <v>20.833333333333339</v>
      </c>
      <c r="O3346" s="10" t="str">
        <f t="shared" si="157"/>
        <v>26-35</v>
      </c>
      <c r="P3346" t="str">
        <f t="shared" si="158"/>
        <v>7-9 Years</v>
      </c>
      <c r="Q3346" t="str">
        <f>IF(B3346&lt;=500,"300-500",
 IF(B3346&lt;=650,"501-650",
 IF(B3346&lt;=750,"651-750",
 "751-850")))</f>
        <v>501-650</v>
      </c>
      <c r="R3346" t="str">
        <f>IF(L3346=1,"Customer already churned",
 IF(N3346&gt;=70,"Urgent attention required",
 IF(O3346="46-60","Focus retention efforts",
 IF(O3346="36-45","Extend retention strategies",
 IF(O3346="501-600","Engagement support required",
 IF(O3346="601-700","Monitor engagement",
 IF(AND(C3346="Germany",D3346="Female"),"Priority proactive retention",
 "General engagement")))))))</f>
        <v>General engagement</v>
      </c>
    </row>
    <row r="3347" spans="1:18" x14ac:dyDescent="0.35">
      <c r="A3347">
        <v>15648320</v>
      </c>
      <c r="B3347">
        <v>658</v>
      </c>
      <c r="C3347" t="s">
        <v>15</v>
      </c>
      <c r="D3347" t="s">
        <v>16</v>
      </c>
      <c r="E3347">
        <v>31</v>
      </c>
      <c r="F3347">
        <v>7</v>
      </c>
      <c r="G3347" s="3">
        <v>123974.96</v>
      </c>
      <c r="H3347">
        <v>1</v>
      </c>
      <c r="I3347">
        <v>1</v>
      </c>
      <c r="J3347">
        <v>0</v>
      </c>
      <c r="K3347" s="5">
        <v>102153.75</v>
      </c>
      <c r="L3347">
        <v>0</v>
      </c>
      <c r="M3347" t="str">
        <f t="shared" si="156"/>
        <v xml:space="preserve"> Reatined</v>
      </c>
      <c r="N3347" s="7">
        <v>37.5</v>
      </c>
      <c r="O3347" s="10" t="str">
        <f t="shared" si="157"/>
        <v>26-35</v>
      </c>
      <c r="P3347" t="str">
        <f t="shared" si="158"/>
        <v>7-9 Years</v>
      </c>
      <c r="Q3347" t="str">
        <f>IF(B3347&lt;=500,"300-500",
 IF(B3347&lt;=650,"501-650",
 IF(B3347&lt;=750,"651-750",
 "751-850")))</f>
        <v>651-750</v>
      </c>
      <c r="R3347" t="str">
        <f>IF(L3347=1,"Customer already churned",
 IF(N3347&gt;=70,"Urgent attention required",
 IF(O3347="46-60","Focus retention efforts",
 IF(O3347="36-45","Extend retention strategies",
 IF(O3347="501-600","Engagement support required",
 IF(O3347="601-700","Monitor engagement",
 IF(AND(C3347="Germany",D3347="Female"),"Priority proactive retention",
 "General engagement")))))))</f>
        <v>General engagement</v>
      </c>
    </row>
    <row r="3348" spans="1:18" x14ac:dyDescent="0.35">
      <c r="A3348">
        <v>15726747</v>
      </c>
      <c r="B3348">
        <v>714</v>
      </c>
      <c r="C3348" t="s">
        <v>15</v>
      </c>
      <c r="D3348" t="s">
        <v>18</v>
      </c>
      <c r="E3348">
        <v>63</v>
      </c>
      <c r="F3348">
        <v>4</v>
      </c>
      <c r="G3348" s="3">
        <v>138082.16</v>
      </c>
      <c r="H3348">
        <v>1</v>
      </c>
      <c r="I3348">
        <v>0</v>
      </c>
      <c r="J3348">
        <v>1</v>
      </c>
      <c r="K3348" s="5">
        <v>166677.54</v>
      </c>
      <c r="L3348">
        <v>0</v>
      </c>
      <c r="M3348" t="str">
        <f t="shared" si="156"/>
        <v xml:space="preserve"> Reatined</v>
      </c>
      <c r="N3348" s="7">
        <v>41.666666666666671</v>
      </c>
      <c r="O3348" s="10" t="str">
        <f t="shared" si="157"/>
        <v>60+</v>
      </c>
      <c r="P3348" t="str">
        <f t="shared" si="158"/>
        <v>4-6 Years</v>
      </c>
      <c r="Q3348" t="str">
        <f>IF(B3348&lt;=500,"300-500",
 IF(B3348&lt;=650,"501-650",
 IF(B3348&lt;=750,"651-750",
 "751-850")))</f>
        <v>651-750</v>
      </c>
      <c r="R3348" t="str">
        <f>IF(L3348=1,"Customer already churned",
 IF(N3348&gt;=70,"Urgent attention required",
 IF(O3348="46-60","Focus retention efforts",
 IF(O3348="36-45","Extend retention strategies",
 IF(O3348="501-600","Engagement support required",
 IF(O3348="601-700","Monitor engagement",
 IF(AND(C3348="Germany",D3348="Female"),"Priority proactive retention",
 "General engagement")))))))</f>
        <v>General engagement</v>
      </c>
    </row>
    <row r="3349" spans="1:18" x14ac:dyDescent="0.35">
      <c r="A3349">
        <v>15694510</v>
      </c>
      <c r="B3349">
        <v>725</v>
      </c>
      <c r="C3349" t="s">
        <v>15</v>
      </c>
      <c r="D3349" t="s">
        <v>18</v>
      </c>
      <c r="E3349">
        <v>45</v>
      </c>
      <c r="F3349">
        <v>1</v>
      </c>
      <c r="G3349" s="3">
        <v>129855.32</v>
      </c>
      <c r="H3349">
        <v>1</v>
      </c>
      <c r="I3349">
        <v>0</v>
      </c>
      <c r="J3349">
        <v>0</v>
      </c>
      <c r="K3349" s="5">
        <v>24218.65</v>
      </c>
      <c r="L3349">
        <v>0</v>
      </c>
      <c r="M3349" t="str">
        <f t="shared" si="156"/>
        <v xml:space="preserve"> Reatined</v>
      </c>
      <c r="N3349" s="7">
        <v>70.833333333333343</v>
      </c>
      <c r="O3349" s="10" t="str">
        <f t="shared" si="157"/>
        <v>36-45</v>
      </c>
      <c r="P3349" t="str">
        <f t="shared" si="158"/>
        <v>0-3 Years</v>
      </c>
      <c r="Q3349" t="str">
        <f>IF(B3349&lt;=500,"300-500",
 IF(B3349&lt;=650,"501-650",
 IF(B3349&lt;=750,"651-750",
 "751-850")))</f>
        <v>651-750</v>
      </c>
      <c r="R3349" t="str">
        <f>IF(L3349=1,"Customer already churned",
 IF(N3349&gt;=70,"Urgent attention required",
 IF(O3349="46-60","Focus retention efforts",
 IF(O3349="36-45","Extend retention strategies",
 IF(O3349="501-600","Engagement support required",
 IF(O3349="601-700","Monitor engagement",
 IF(AND(C3349="Germany",D3349="Female"),"Priority proactive retention",
 "General engagement")))))))</f>
        <v>Urgent attention required</v>
      </c>
    </row>
    <row r="3350" spans="1:18" x14ac:dyDescent="0.35">
      <c r="A3350">
        <v>15572291</v>
      </c>
      <c r="B3350">
        <v>825</v>
      </c>
      <c r="C3350" t="s">
        <v>15</v>
      </c>
      <c r="D3350" t="s">
        <v>18</v>
      </c>
      <c r="E3350">
        <v>40</v>
      </c>
      <c r="F3350">
        <v>6</v>
      </c>
      <c r="G3350" s="3">
        <v>132308.22</v>
      </c>
      <c r="H3350">
        <v>1</v>
      </c>
      <c r="I3350">
        <v>0</v>
      </c>
      <c r="J3350">
        <v>0</v>
      </c>
      <c r="K3350" s="5">
        <v>117122.5</v>
      </c>
      <c r="L3350">
        <v>0</v>
      </c>
      <c r="M3350" t="str">
        <f t="shared" si="156"/>
        <v xml:space="preserve"> Reatined</v>
      </c>
      <c r="N3350" s="7">
        <v>45.833333333333329</v>
      </c>
      <c r="O3350" s="10" t="str">
        <f t="shared" si="157"/>
        <v>36-45</v>
      </c>
      <c r="P3350" t="str">
        <f t="shared" si="158"/>
        <v>4-6 Years</v>
      </c>
      <c r="Q3350" t="str">
        <f>IF(B3350&lt;=500,"300-500",
 IF(B3350&lt;=650,"501-650",
 IF(B3350&lt;=750,"651-750",
 "751-850")))</f>
        <v>751-850</v>
      </c>
      <c r="R3350" t="str">
        <f>IF(L3350=1,"Customer already churned",
 IF(N3350&gt;=70,"Urgent attention required",
 IF(O3350="46-60","Focus retention efforts",
 IF(O3350="36-45","Extend retention strategies",
 IF(O3350="501-600","Engagement support required",
 IF(O3350="601-700","Monitor engagement",
 IF(AND(C3350="Germany",D3350="Female"),"Priority proactive retention",
 "General engagement")))))))</f>
        <v>Extend retention strategies</v>
      </c>
    </row>
    <row r="3351" spans="1:18" x14ac:dyDescent="0.35">
      <c r="A3351">
        <v>15603465</v>
      </c>
      <c r="B3351">
        <v>665</v>
      </c>
      <c r="C3351" t="s">
        <v>19</v>
      </c>
      <c r="D3351" t="s">
        <v>16</v>
      </c>
      <c r="E3351">
        <v>45</v>
      </c>
      <c r="F3351">
        <v>5</v>
      </c>
      <c r="G3351" s="3">
        <v>155447.65</v>
      </c>
      <c r="H3351">
        <v>2</v>
      </c>
      <c r="I3351">
        <v>1</v>
      </c>
      <c r="J3351">
        <v>0</v>
      </c>
      <c r="K3351" s="5">
        <v>51871.95</v>
      </c>
      <c r="L3351">
        <v>1</v>
      </c>
      <c r="M3351" t="str">
        <f t="shared" si="156"/>
        <v>Churned</v>
      </c>
      <c r="N3351" s="7">
        <v>20.833333333333339</v>
      </c>
      <c r="O3351" s="10" t="str">
        <f t="shared" si="157"/>
        <v>36-45</v>
      </c>
      <c r="P3351" t="str">
        <f t="shared" si="158"/>
        <v>4-6 Years</v>
      </c>
      <c r="Q3351" t="str">
        <f>IF(B3351&lt;=500,"300-500",
 IF(B3351&lt;=650,"501-650",
 IF(B3351&lt;=750,"651-750",
 "751-850")))</f>
        <v>651-750</v>
      </c>
      <c r="R3351" t="str">
        <f>IF(L3351=1,"Customer already churned",
 IF(N3351&gt;=70,"Urgent attention required",
 IF(O3351="46-60","Focus retention efforts",
 IF(O3351="36-45","Extend retention strategies",
 IF(O3351="501-600","Engagement support required",
 IF(O3351="601-700","Monitor engagement",
 IF(AND(C3351="Germany",D3351="Female"),"Priority proactive retention",
 "General engagement")))))))</f>
        <v>Customer already churned</v>
      </c>
    </row>
    <row r="3352" spans="1:18" x14ac:dyDescent="0.35">
      <c r="A3352">
        <v>15685628</v>
      </c>
      <c r="B3352">
        <v>670</v>
      </c>
      <c r="C3352" t="s">
        <v>17</v>
      </c>
      <c r="D3352" t="s">
        <v>18</v>
      </c>
      <c r="E3352">
        <v>35</v>
      </c>
      <c r="F3352">
        <v>2</v>
      </c>
      <c r="G3352" s="3">
        <v>124268.64</v>
      </c>
      <c r="H3352">
        <v>2</v>
      </c>
      <c r="I3352">
        <v>0</v>
      </c>
      <c r="J3352">
        <v>1</v>
      </c>
      <c r="K3352" s="5">
        <v>84321.03</v>
      </c>
      <c r="L3352">
        <v>0</v>
      </c>
      <c r="M3352" t="str">
        <f t="shared" si="156"/>
        <v xml:space="preserve"> Reatined</v>
      </c>
      <c r="N3352" s="7">
        <v>33.333333333333329</v>
      </c>
      <c r="O3352" s="10" t="str">
        <f t="shared" si="157"/>
        <v>26-35</v>
      </c>
      <c r="P3352" t="str">
        <f t="shared" si="158"/>
        <v>0-3 Years</v>
      </c>
      <c r="Q3352" t="str">
        <f>IF(B3352&lt;=500,"300-500",
 IF(B3352&lt;=650,"501-650",
 IF(B3352&lt;=750,"651-750",
 "751-850")))</f>
        <v>651-750</v>
      </c>
      <c r="R3352" t="str">
        <f>IF(L3352=1,"Customer already churned",
 IF(N3352&gt;=70,"Urgent attention required",
 IF(O3352="46-60","Focus retention efforts",
 IF(O3352="36-45","Extend retention strategies",
 IF(O3352="501-600","Engagement support required",
 IF(O3352="601-700","Monitor engagement",
 IF(AND(C3352="Germany",D3352="Female"),"Priority proactive retention",
 "General engagement")))))))</f>
        <v>General engagement</v>
      </c>
    </row>
    <row r="3353" spans="1:18" x14ac:dyDescent="0.35">
      <c r="A3353">
        <v>15792729</v>
      </c>
      <c r="B3353">
        <v>474</v>
      </c>
      <c r="C3353" t="s">
        <v>19</v>
      </c>
      <c r="D3353" t="s">
        <v>16</v>
      </c>
      <c r="E3353">
        <v>34</v>
      </c>
      <c r="F3353">
        <v>9</v>
      </c>
      <c r="G3353" s="3">
        <v>176311.36</v>
      </c>
      <c r="H3353">
        <v>1</v>
      </c>
      <c r="I3353">
        <v>1</v>
      </c>
      <c r="J3353">
        <v>0</v>
      </c>
      <c r="K3353" s="5">
        <v>160213.26999999999</v>
      </c>
      <c r="L3353">
        <v>0</v>
      </c>
      <c r="M3353" t="str">
        <f t="shared" si="156"/>
        <v xml:space="preserve"> Reatined</v>
      </c>
      <c r="N3353" s="7">
        <v>37.5</v>
      </c>
      <c r="O3353" s="10" t="str">
        <f t="shared" si="157"/>
        <v>26-35</v>
      </c>
      <c r="P3353" t="str">
        <f t="shared" si="158"/>
        <v>7-9 Years</v>
      </c>
      <c r="Q3353" t="str">
        <f>IF(B3353&lt;=500,"300-500",
 IF(B3353&lt;=650,"501-650",
 IF(B3353&lt;=750,"651-750",
 "751-850")))</f>
        <v>300-500</v>
      </c>
      <c r="R3353" t="str">
        <f>IF(L3353=1,"Customer already churned",
 IF(N3353&gt;=70,"Urgent attention required",
 IF(O3353="46-60","Focus retention efforts",
 IF(O3353="36-45","Extend retention strategies",
 IF(O3353="501-600","Engagement support required",
 IF(O3353="601-700","Monitor engagement",
 IF(AND(C3353="Germany",D3353="Female"),"Priority proactive retention",
 "General engagement")))))))</f>
        <v>Priority proactive retention</v>
      </c>
    </row>
    <row r="3354" spans="1:18" x14ac:dyDescent="0.35">
      <c r="A3354">
        <v>15767414</v>
      </c>
      <c r="B3354">
        <v>591</v>
      </c>
      <c r="C3354" t="s">
        <v>15</v>
      </c>
      <c r="D3354" t="s">
        <v>18</v>
      </c>
      <c r="E3354">
        <v>40</v>
      </c>
      <c r="F3354">
        <v>2</v>
      </c>
      <c r="G3354" s="3">
        <v>99886.42</v>
      </c>
      <c r="H3354">
        <v>2</v>
      </c>
      <c r="I3354">
        <v>1</v>
      </c>
      <c r="J3354">
        <v>1</v>
      </c>
      <c r="K3354" s="5">
        <v>88695.19</v>
      </c>
      <c r="L3354">
        <v>0</v>
      </c>
      <c r="M3354" t="str">
        <f t="shared" si="156"/>
        <v xml:space="preserve"> Reatined</v>
      </c>
      <c r="N3354" s="7">
        <v>25</v>
      </c>
      <c r="O3354" s="10" t="str">
        <f t="shared" si="157"/>
        <v>36-45</v>
      </c>
      <c r="P3354" t="str">
        <f t="shared" si="158"/>
        <v>0-3 Years</v>
      </c>
      <c r="Q3354" t="str">
        <f>IF(B3354&lt;=500,"300-500",
 IF(B3354&lt;=650,"501-650",
 IF(B3354&lt;=750,"651-750",
 "751-850")))</f>
        <v>501-650</v>
      </c>
      <c r="R3354" t="str">
        <f>IF(L3354=1,"Customer already churned",
 IF(N3354&gt;=70,"Urgent attention required",
 IF(O3354="46-60","Focus retention efforts",
 IF(O3354="36-45","Extend retention strategies",
 IF(O3354="501-600","Engagement support required",
 IF(O3354="601-700","Monitor engagement",
 IF(AND(C3354="Germany",D3354="Female"),"Priority proactive retention",
 "General engagement")))))))</f>
        <v>Extend retention strategies</v>
      </c>
    </row>
    <row r="3355" spans="1:18" x14ac:dyDescent="0.35">
      <c r="A3355">
        <v>15568044</v>
      </c>
      <c r="B3355">
        <v>508</v>
      </c>
      <c r="C3355" t="s">
        <v>15</v>
      </c>
      <c r="D3355" t="s">
        <v>16</v>
      </c>
      <c r="E3355">
        <v>31</v>
      </c>
      <c r="F3355">
        <v>7</v>
      </c>
      <c r="G3355" s="3">
        <v>0</v>
      </c>
      <c r="H3355">
        <v>2</v>
      </c>
      <c r="I3355">
        <v>1</v>
      </c>
      <c r="J3355">
        <v>1</v>
      </c>
      <c r="K3355" s="5">
        <v>6123.15</v>
      </c>
      <c r="L3355">
        <v>0</v>
      </c>
      <c r="M3355" t="str">
        <f t="shared" si="156"/>
        <v xml:space="preserve"> Reatined</v>
      </c>
      <c r="N3355" s="7">
        <v>12.5</v>
      </c>
      <c r="O3355" s="10" t="str">
        <f t="shared" si="157"/>
        <v>26-35</v>
      </c>
      <c r="P3355" t="str">
        <f t="shared" si="158"/>
        <v>7-9 Years</v>
      </c>
      <c r="Q3355" t="str">
        <f>IF(B3355&lt;=500,"300-500",
 IF(B3355&lt;=650,"501-650",
 IF(B3355&lt;=750,"651-750",
 "751-850")))</f>
        <v>501-650</v>
      </c>
      <c r="R3355" t="str">
        <f>IF(L3355=1,"Customer already churned",
 IF(N3355&gt;=70,"Urgent attention required",
 IF(O3355="46-60","Focus retention efforts",
 IF(O3355="36-45","Extend retention strategies",
 IF(O3355="501-600","Engagement support required",
 IF(O3355="601-700","Monitor engagement",
 IF(AND(C3355="Germany",D3355="Female"),"Priority proactive retention",
 "General engagement")))))))</f>
        <v>General engagement</v>
      </c>
    </row>
    <row r="3356" spans="1:18" x14ac:dyDescent="0.35">
      <c r="A3356">
        <v>15751333</v>
      </c>
      <c r="B3356">
        <v>695</v>
      </c>
      <c r="C3356" t="s">
        <v>15</v>
      </c>
      <c r="D3356" t="s">
        <v>16</v>
      </c>
      <c r="E3356">
        <v>36</v>
      </c>
      <c r="F3356">
        <v>2</v>
      </c>
      <c r="G3356" s="3">
        <v>0</v>
      </c>
      <c r="H3356">
        <v>2</v>
      </c>
      <c r="I3356">
        <v>0</v>
      </c>
      <c r="J3356">
        <v>1</v>
      </c>
      <c r="K3356" s="5">
        <v>167749.54</v>
      </c>
      <c r="L3356">
        <v>0</v>
      </c>
      <c r="M3356" t="str">
        <f t="shared" si="156"/>
        <v xml:space="preserve"> Reatined</v>
      </c>
      <c r="N3356" s="7">
        <v>45.833333333333329</v>
      </c>
      <c r="O3356" s="10" t="str">
        <f t="shared" si="157"/>
        <v>36-45</v>
      </c>
      <c r="P3356" t="str">
        <f t="shared" si="158"/>
        <v>0-3 Years</v>
      </c>
      <c r="Q3356" t="str">
        <f>IF(B3356&lt;=500,"300-500",
 IF(B3356&lt;=650,"501-650",
 IF(B3356&lt;=750,"651-750",
 "751-850")))</f>
        <v>651-750</v>
      </c>
      <c r="R3356" t="str">
        <f>IF(L3356=1,"Customer already churned",
 IF(N3356&gt;=70,"Urgent attention required",
 IF(O3356="46-60","Focus retention efforts",
 IF(O3356="36-45","Extend retention strategies",
 IF(O3356="501-600","Engagement support required",
 IF(O3356="601-700","Monitor engagement",
 IF(AND(C3356="Germany",D3356="Female"),"Priority proactive retention",
 "General engagement")))))))</f>
        <v>Extend retention strategies</v>
      </c>
    </row>
    <row r="3357" spans="1:18" x14ac:dyDescent="0.35">
      <c r="A3357">
        <v>15623062</v>
      </c>
      <c r="B3357">
        <v>660</v>
      </c>
      <c r="C3357" t="s">
        <v>19</v>
      </c>
      <c r="D3357" t="s">
        <v>18</v>
      </c>
      <c r="E3357">
        <v>24</v>
      </c>
      <c r="F3357">
        <v>5</v>
      </c>
      <c r="G3357" s="3">
        <v>85089.3</v>
      </c>
      <c r="H3357">
        <v>1</v>
      </c>
      <c r="I3357">
        <v>1</v>
      </c>
      <c r="J3357">
        <v>1</v>
      </c>
      <c r="K3357" s="5">
        <v>71638</v>
      </c>
      <c r="L3357">
        <v>0</v>
      </c>
      <c r="M3357" t="str">
        <f t="shared" si="156"/>
        <v xml:space="preserve"> Reatined</v>
      </c>
      <c r="N3357" s="7">
        <v>16.666666666666661</v>
      </c>
      <c r="O3357" s="10" t="str">
        <f t="shared" si="157"/>
        <v>18-25</v>
      </c>
      <c r="P3357" t="str">
        <f t="shared" si="158"/>
        <v>4-6 Years</v>
      </c>
      <c r="Q3357" t="str">
        <f>IF(B3357&lt;=500,"300-500",
 IF(B3357&lt;=650,"501-650",
 IF(B3357&lt;=750,"651-750",
 "751-850")))</f>
        <v>651-750</v>
      </c>
      <c r="R3357" t="str">
        <f>IF(L3357=1,"Customer already churned",
 IF(N3357&gt;=70,"Urgent attention required",
 IF(O3357="46-60","Focus retention efforts",
 IF(O3357="36-45","Extend retention strategies",
 IF(O3357="501-600","Engagement support required",
 IF(O3357="601-700","Monitor engagement",
 IF(AND(C3357="Germany",D3357="Female"),"Priority proactive retention",
 "General engagement")))))))</f>
        <v>General engagement</v>
      </c>
    </row>
    <row r="3358" spans="1:18" x14ac:dyDescent="0.35">
      <c r="A3358">
        <v>15713621</v>
      </c>
      <c r="B3358">
        <v>687</v>
      </c>
      <c r="C3358" t="s">
        <v>19</v>
      </c>
      <c r="D3358" t="s">
        <v>18</v>
      </c>
      <c r="E3358">
        <v>41</v>
      </c>
      <c r="F3358">
        <v>10</v>
      </c>
      <c r="G3358" s="3">
        <v>134318.21</v>
      </c>
      <c r="H3358">
        <v>2</v>
      </c>
      <c r="I3358">
        <v>1</v>
      </c>
      <c r="J3358">
        <v>1</v>
      </c>
      <c r="K3358" s="5">
        <v>198064.52</v>
      </c>
      <c r="L3358">
        <v>0</v>
      </c>
      <c r="M3358" t="str">
        <f t="shared" si="156"/>
        <v xml:space="preserve"> Reatined</v>
      </c>
      <c r="N3358" s="7">
        <v>0</v>
      </c>
      <c r="O3358" s="10" t="str">
        <f t="shared" si="157"/>
        <v>36-45</v>
      </c>
      <c r="P3358" t="str">
        <f t="shared" si="158"/>
        <v>10+ Years</v>
      </c>
      <c r="Q3358" t="str">
        <f>IF(B3358&lt;=500,"300-500",
 IF(B3358&lt;=650,"501-650",
 IF(B3358&lt;=750,"651-750",
 "751-850")))</f>
        <v>651-750</v>
      </c>
      <c r="R3358" t="str">
        <f>IF(L3358=1,"Customer already churned",
 IF(N3358&gt;=70,"Urgent attention required",
 IF(O3358="46-60","Focus retention efforts",
 IF(O3358="36-45","Extend retention strategies",
 IF(O3358="501-600","Engagement support required",
 IF(O3358="601-700","Monitor engagement",
 IF(AND(C3358="Germany",D3358="Female"),"Priority proactive retention",
 "General engagement")))))))</f>
        <v>Extend retention strategies</v>
      </c>
    </row>
    <row r="3359" spans="1:18" x14ac:dyDescent="0.35">
      <c r="A3359">
        <v>15670668</v>
      </c>
      <c r="B3359">
        <v>658</v>
      </c>
      <c r="C3359" t="s">
        <v>19</v>
      </c>
      <c r="D3359" t="s">
        <v>18</v>
      </c>
      <c r="E3359">
        <v>29</v>
      </c>
      <c r="F3359">
        <v>5</v>
      </c>
      <c r="G3359" s="3">
        <v>75395.53</v>
      </c>
      <c r="H3359">
        <v>2</v>
      </c>
      <c r="I3359">
        <v>0</v>
      </c>
      <c r="J3359">
        <v>1</v>
      </c>
      <c r="K3359" s="5">
        <v>54914.92</v>
      </c>
      <c r="L3359">
        <v>0</v>
      </c>
      <c r="M3359" t="str">
        <f t="shared" si="156"/>
        <v xml:space="preserve"> Reatined</v>
      </c>
      <c r="N3359" s="7">
        <v>8.3333333333333321</v>
      </c>
      <c r="O3359" s="10" t="str">
        <f t="shared" si="157"/>
        <v>26-35</v>
      </c>
      <c r="P3359" t="str">
        <f t="shared" si="158"/>
        <v>4-6 Years</v>
      </c>
      <c r="Q3359" t="str">
        <f>IF(B3359&lt;=500,"300-500",
 IF(B3359&lt;=650,"501-650",
 IF(B3359&lt;=750,"651-750",
 "751-850")))</f>
        <v>651-750</v>
      </c>
      <c r="R3359" t="str">
        <f>IF(L3359=1,"Customer already churned",
 IF(N3359&gt;=70,"Urgent attention required",
 IF(O3359="46-60","Focus retention efforts",
 IF(O3359="36-45","Extend retention strategies",
 IF(O3359="501-600","Engagement support required",
 IF(O3359="601-700","Monitor engagement",
 IF(AND(C3359="Germany",D3359="Female"),"Priority proactive retention",
 "General engagement")))))))</f>
        <v>General engagement</v>
      </c>
    </row>
    <row r="3360" spans="1:18" x14ac:dyDescent="0.35">
      <c r="A3360">
        <v>15750638</v>
      </c>
      <c r="B3360">
        <v>705</v>
      </c>
      <c r="C3360" t="s">
        <v>19</v>
      </c>
      <c r="D3360" t="s">
        <v>16</v>
      </c>
      <c r="E3360">
        <v>33</v>
      </c>
      <c r="F3360">
        <v>5</v>
      </c>
      <c r="G3360" s="3">
        <v>116765.7</v>
      </c>
      <c r="H3360">
        <v>1</v>
      </c>
      <c r="I3360">
        <v>0</v>
      </c>
      <c r="J3360">
        <v>0</v>
      </c>
      <c r="K3360" s="5">
        <v>190659.17</v>
      </c>
      <c r="L3360">
        <v>1</v>
      </c>
      <c r="M3360" t="str">
        <f t="shared" si="156"/>
        <v>Churned</v>
      </c>
      <c r="N3360" s="7">
        <v>45.833333333333329</v>
      </c>
      <c r="O3360" s="10" t="str">
        <f t="shared" si="157"/>
        <v>26-35</v>
      </c>
      <c r="P3360" t="str">
        <f t="shared" si="158"/>
        <v>4-6 Years</v>
      </c>
      <c r="Q3360" t="str">
        <f>IF(B3360&lt;=500,"300-500",
 IF(B3360&lt;=650,"501-650",
 IF(B3360&lt;=750,"651-750",
 "751-850")))</f>
        <v>651-750</v>
      </c>
      <c r="R3360" t="str">
        <f>IF(L3360=1,"Customer already churned",
 IF(N3360&gt;=70,"Urgent attention required",
 IF(O3360="46-60","Focus retention efforts",
 IF(O3360="36-45","Extend retention strategies",
 IF(O3360="501-600","Engagement support required",
 IF(O3360="601-700","Monitor engagement",
 IF(AND(C3360="Germany",D3360="Female"),"Priority proactive retention",
 "General engagement")))))))</f>
        <v>Customer already churned</v>
      </c>
    </row>
    <row r="3361" spans="1:18" x14ac:dyDescent="0.35">
      <c r="A3361">
        <v>15747878</v>
      </c>
      <c r="B3361">
        <v>739</v>
      </c>
      <c r="C3361" t="s">
        <v>17</v>
      </c>
      <c r="D3361" t="s">
        <v>18</v>
      </c>
      <c r="E3361">
        <v>60</v>
      </c>
      <c r="F3361">
        <v>4</v>
      </c>
      <c r="G3361" s="3">
        <v>0</v>
      </c>
      <c r="H3361">
        <v>1</v>
      </c>
      <c r="I3361">
        <v>1</v>
      </c>
      <c r="J3361">
        <v>1</v>
      </c>
      <c r="K3361" s="5">
        <v>51637.67</v>
      </c>
      <c r="L3361">
        <v>0</v>
      </c>
      <c r="M3361" t="str">
        <f t="shared" si="156"/>
        <v xml:space="preserve"> Reatined</v>
      </c>
      <c r="N3361" s="7">
        <v>45.833333333333329</v>
      </c>
      <c r="O3361" s="10" t="str">
        <f t="shared" si="157"/>
        <v>46-60</v>
      </c>
      <c r="P3361" t="str">
        <f t="shared" si="158"/>
        <v>4-6 Years</v>
      </c>
      <c r="Q3361" t="str">
        <f>IF(B3361&lt;=500,"300-500",
 IF(B3361&lt;=650,"501-650",
 IF(B3361&lt;=750,"651-750",
 "751-850")))</f>
        <v>651-750</v>
      </c>
      <c r="R3361" t="str">
        <f>IF(L3361=1,"Customer already churned",
 IF(N3361&gt;=70,"Urgent attention required",
 IF(O3361="46-60","Focus retention efforts",
 IF(O3361="36-45","Extend retention strategies",
 IF(O3361="501-600","Engagement support required",
 IF(O3361="601-700","Monitor engagement",
 IF(AND(C3361="Germany",D3361="Female"),"Priority proactive retention",
 "General engagement")))))))</f>
        <v>Focus retention efforts</v>
      </c>
    </row>
    <row r="3362" spans="1:18" x14ac:dyDescent="0.35">
      <c r="A3362">
        <v>15726796</v>
      </c>
      <c r="B3362">
        <v>844</v>
      </c>
      <c r="C3362" t="s">
        <v>15</v>
      </c>
      <c r="D3362" t="s">
        <v>18</v>
      </c>
      <c r="E3362">
        <v>38</v>
      </c>
      <c r="F3362">
        <v>7</v>
      </c>
      <c r="G3362" s="3">
        <v>111501.66</v>
      </c>
      <c r="H3362">
        <v>1</v>
      </c>
      <c r="I3362">
        <v>1</v>
      </c>
      <c r="J3362">
        <v>1</v>
      </c>
      <c r="K3362" s="5">
        <v>119333.38</v>
      </c>
      <c r="L3362">
        <v>0</v>
      </c>
      <c r="M3362" t="str">
        <f t="shared" si="156"/>
        <v xml:space="preserve"> Reatined</v>
      </c>
      <c r="N3362" s="7">
        <v>16.666666666666661</v>
      </c>
      <c r="O3362" s="10" t="str">
        <f t="shared" si="157"/>
        <v>36-45</v>
      </c>
      <c r="P3362" t="str">
        <f t="shared" si="158"/>
        <v>7-9 Years</v>
      </c>
      <c r="Q3362" t="str">
        <f>IF(B3362&lt;=500,"300-500",
 IF(B3362&lt;=650,"501-650",
 IF(B3362&lt;=750,"651-750",
 "751-850")))</f>
        <v>751-850</v>
      </c>
      <c r="R3362" t="str">
        <f>IF(L3362=1,"Customer already churned",
 IF(N3362&gt;=70,"Urgent attention required",
 IF(O3362="46-60","Focus retention efforts",
 IF(O3362="36-45","Extend retention strategies",
 IF(O3362="501-600","Engagement support required",
 IF(O3362="601-700","Monitor engagement",
 IF(AND(C3362="Germany",D3362="Female"),"Priority proactive retention",
 "General engagement")))))))</f>
        <v>Extend retention strategies</v>
      </c>
    </row>
    <row r="3363" spans="1:18" x14ac:dyDescent="0.35">
      <c r="A3363">
        <v>15754952</v>
      </c>
      <c r="B3363">
        <v>602</v>
      </c>
      <c r="C3363" t="s">
        <v>19</v>
      </c>
      <c r="D3363" t="s">
        <v>16</v>
      </c>
      <c r="E3363">
        <v>48</v>
      </c>
      <c r="F3363">
        <v>7</v>
      </c>
      <c r="G3363" s="3">
        <v>76595.08</v>
      </c>
      <c r="H3363">
        <v>2</v>
      </c>
      <c r="I3363">
        <v>0</v>
      </c>
      <c r="J3363">
        <v>0</v>
      </c>
      <c r="K3363" s="5">
        <v>127095.14</v>
      </c>
      <c r="L3363">
        <v>0</v>
      </c>
      <c r="M3363" t="str">
        <f t="shared" si="156"/>
        <v xml:space="preserve"> Reatined</v>
      </c>
      <c r="N3363" s="7">
        <v>29.166666666666671</v>
      </c>
      <c r="O3363" s="10" t="str">
        <f t="shared" si="157"/>
        <v>46-60</v>
      </c>
      <c r="P3363" t="str">
        <f t="shared" si="158"/>
        <v>7-9 Years</v>
      </c>
      <c r="Q3363" t="str">
        <f>IF(B3363&lt;=500,"300-500",
 IF(B3363&lt;=650,"501-650",
 IF(B3363&lt;=750,"651-750",
 "751-850")))</f>
        <v>501-650</v>
      </c>
      <c r="R3363" t="str">
        <f>IF(L3363=1,"Customer already churned",
 IF(N3363&gt;=70,"Urgent attention required",
 IF(O3363="46-60","Focus retention efforts",
 IF(O3363="36-45","Extend retention strategies",
 IF(O3363="501-600","Engagement support required",
 IF(O3363="601-700","Monitor engagement",
 IF(AND(C3363="Germany",D3363="Female"),"Priority proactive retention",
 "General engagement")))))))</f>
        <v>Focus retention efforts</v>
      </c>
    </row>
    <row r="3364" spans="1:18" x14ac:dyDescent="0.35">
      <c r="A3364">
        <v>15652192</v>
      </c>
      <c r="B3364">
        <v>759</v>
      </c>
      <c r="C3364" t="s">
        <v>15</v>
      </c>
      <c r="D3364" t="s">
        <v>16</v>
      </c>
      <c r="E3364">
        <v>33</v>
      </c>
      <c r="F3364">
        <v>9</v>
      </c>
      <c r="G3364" s="3">
        <v>160541.35999999999</v>
      </c>
      <c r="H3364">
        <v>2</v>
      </c>
      <c r="I3364">
        <v>0</v>
      </c>
      <c r="J3364">
        <v>0</v>
      </c>
      <c r="K3364" s="5">
        <v>93541.14</v>
      </c>
      <c r="L3364">
        <v>0</v>
      </c>
      <c r="M3364" t="str">
        <f t="shared" si="156"/>
        <v xml:space="preserve"> Reatined</v>
      </c>
      <c r="N3364" s="7">
        <v>29.166666666666671</v>
      </c>
      <c r="O3364" s="10" t="str">
        <f t="shared" si="157"/>
        <v>26-35</v>
      </c>
      <c r="P3364" t="str">
        <f t="shared" si="158"/>
        <v>7-9 Years</v>
      </c>
      <c r="Q3364" t="str">
        <f>IF(B3364&lt;=500,"300-500",
 IF(B3364&lt;=650,"501-650",
 IF(B3364&lt;=750,"651-750",
 "751-850")))</f>
        <v>751-850</v>
      </c>
      <c r="R3364" t="str">
        <f>IF(L3364=1,"Customer already churned",
 IF(N3364&gt;=70,"Urgent attention required",
 IF(O3364="46-60","Focus retention efforts",
 IF(O3364="36-45","Extend retention strategies",
 IF(O3364="501-600","Engagement support required",
 IF(O3364="601-700","Monitor engagement",
 IF(AND(C3364="Germany",D3364="Female"),"Priority proactive retention",
 "General engagement")))))))</f>
        <v>General engagement</v>
      </c>
    </row>
    <row r="3365" spans="1:18" x14ac:dyDescent="0.35">
      <c r="A3365">
        <v>15681924</v>
      </c>
      <c r="B3365">
        <v>747</v>
      </c>
      <c r="C3365" t="s">
        <v>19</v>
      </c>
      <c r="D3365" t="s">
        <v>18</v>
      </c>
      <c r="E3365">
        <v>38</v>
      </c>
      <c r="F3365">
        <v>2</v>
      </c>
      <c r="G3365" s="3">
        <v>129728.6</v>
      </c>
      <c r="H3365">
        <v>1</v>
      </c>
      <c r="I3365">
        <v>1</v>
      </c>
      <c r="J3365">
        <v>0</v>
      </c>
      <c r="K3365" s="5">
        <v>89289.54</v>
      </c>
      <c r="L3365">
        <v>0</v>
      </c>
      <c r="M3365" t="str">
        <f t="shared" si="156"/>
        <v xml:space="preserve"> Reatined</v>
      </c>
      <c r="N3365" s="7">
        <v>62.5</v>
      </c>
      <c r="O3365" s="10" t="str">
        <f t="shared" si="157"/>
        <v>36-45</v>
      </c>
      <c r="P3365" t="str">
        <f t="shared" si="158"/>
        <v>0-3 Years</v>
      </c>
      <c r="Q3365" t="str">
        <f>IF(B3365&lt;=500,"300-500",
 IF(B3365&lt;=650,"501-650",
 IF(B3365&lt;=750,"651-750",
 "751-850")))</f>
        <v>651-750</v>
      </c>
      <c r="R3365" t="str">
        <f>IF(L3365=1,"Customer already churned",
 IF(N3365&gt;=70,"Urgent attention required",
 IF(O3365="46-60","Focus retention efforts",
 IF(O3365="36-45","Extend retention strategies",
 IF(O3365="501-600","Engagement support required",
 IF(O3365="601-700","Monitor engagement",
 IF(AND(C3365="Germany",D3365="Female"),"Priority proactive retention",
 "General engagement")))))))</f>
        <v>Extend retention strategies</v>
      </c>
    </row>
    <row r="3366" spans="1:18" x14ac:dyDescent="0.35">
      <c r="A3366">
        <v>15763544</v>
      </c>
      <c r="B3366">
        <v>673</v>
      </c>
      <c r="C3366" t="s">
        <v>15</v>
      </c>
      <c r="D3366" t="s">
        <v>18</v>
      </c>
      <c r="E3366">
        <v>47</v>
      </c>
      <c r="F3366">
        <v>1</v>
      </c>
      <c r="G3366" s="3">
        <v>0</v>
      </c>
      <c r="H3366">
        <v>2</v>
      </c>
      <c r="I3366">
        <v>0</v>
      </c>
      <c r="J3366">
        <v>0</v>
      </c>
      <c r="K3366" s="5">
        <v>108762.16</v>
      </c>
      <c r="L3366">
        <v>0</v>
      </c>
      <c r="M3366" t="str">
        <f t="shared" si="156"/>
        <v xml:space="preserve"> Reatined</v>
      </c>
      <c r="N3366" s="7">
        <v>66.666666666666657</v>
      </c>
      <c r="O3366" s="10" t="str">
        <f t="shared" si="157"/>
        <v>46-60</v>
      </c>
      <c r="P3366" t="str">
        <f t="shared" si="158"/>
        <v>0-3 Years</v>
      </c>
      <c r="Q3366" t="str">
        <f>IF(B3366&lt;=500,"300-500",
 IF(B3366&lt;=650,"501-650",
 IF(B3366&lt;=750,"651-750",
 "751-850")))</f>
        <v>651-750</v>
      </c>
      <c r="R3366" t="str">
        <f>IF(L3366=1,"Customer already churned",
 IF(N3366&gt;=70,"Urgent attention required",
 IF(O3366="46-60","Focus retention efforts",
 IF(O3366="36-45","Extend retention strategies",
 IF(O3366="501-600","Engagement support required",
 IF(O3366="601-700","Monitor engagement",
 IF(AND(C3366="Germany",D3366="Female"),"Priority proactive retention",
 "General engagement")))))))</f>
        <v>Focus retention efforts</v>
      </c>
    </row>
    <row r="3367" spans="1:18" x14ac:dyDescent="0.35">
      <c r="A3367">
        <v>15764431</v>
      </c>
      <c r="B3367">
        <v>671</v>
      </c>
      <c r="C3367" t="s">
        <v>17</v>
      </c>
      <c r="D3367" t="s">
        <v>16</v>
      </c>
      <c r="E3367">
        <v>34</v>
      </c>
      <c r="F3367">
        <v>5</v>
      </c>
      <c r="G3367" s="3">
        <v>130929.02</v>
      </c>
      <c r="H3367">
        <v>4</v>
      </c>
      <c r="I3367">
        <v>1</v>
      </c>
      <c r="J3367">
        <v>1</v>
      </c>
      <c r="K3367" s="5">
        <v>28238.25</v>
      </c>
      <c r="L3367">
        <v>1</v>
      </c>
      <c r="M3367" t="str">
        <f t="shared" si="156"/>
        <v>Churned</v>
      </c>
      <c r="N3367" s="7">
        <v>0</v>
      </c>
      <c r="O3367" s="10" t="str">
        <f t="shared" si="157"/>
        <v>26-35</v>
      </c>
      <c r="P3367" t="str">
        <f t="shared" si="158"/>
        <v>4-6 Years</v>
      </c>
      <c r="Q3367" t="str">
        <f>IF(B3367&lt;=500,"300-500",
 IF(B3367&lt;=650,"501-650",
 IF(B3367&lt;=750,"651-750",
 "751-850")))</f>
        <v>651-750</v>
      </c>
      <c r="R3367" t="str">
        <f>IF(L3367=1,"Customer already churned",
 IF(N3367&gt;=70,"Urgent attention required",
 IF(O3367="46-60","Focus retention efforts",
 IF(O3367="36-45","Extend retention strategies",
 IF(O3367="501-600","Engagement support required",
 IF(O3367="601-700","Monitor engagement",
 IF(AND(C3367="Germany",D3367="Female"),"Priority proactive retention",
 "General engagement")))))))</f>
        <v>Customer already churned</v>
      </c>
    </row>
    <row r="3368" spans="1:18" x14ac:dyDescent="0.35">
      <c r="A3368">
        <v>15684010</v>
      </c>
      <c r="B3368">
        <v>640</v>
      </c>
      <c r="C3368" t="s">
        <v>19</v>
      </c>
      <c r="D3368" t="s">
        <v>16</v>
      </c>
      <c r="E3368">
        <v>74</v>
      </c>
      <c r="F3368">
        <v>2</v>
      </c>
      <c r="G3368" s="3">
        <v>116800.25</v>
      </c>
      <c r="H3368">
        <v>1</v>
      </c>
      <c r="I3368">
        <v>1</v>
      </c>
      <c r="J3368">
        <v>1</v>
      </c>
      <c r="K3368" s="5">
        <v>34130.43</v>
      </c>
      <c r="L3368">
        <v>0</v>
      </c>
      <c r="M3368" t="str">
        <f t="shared" si="156"/>
        <v xml:space="preserve"> Reatined</v>
      </c>
      <c r="N3368" s="7">
        <v>58.333333333333343</v>
      </c>
      <c r="O3368" s="10" t="str">
        <f t="shared" si="157"/>
        <v>60+</v>
      </c>
      <c r="P3368" t="str">
        <f t="shared" si="158"/>
        <v>0-3 Years</v>
      </c>
      <c r="Q3368" t="str">
        <f>IF(B3368&lt;=500,"300-500",
 IF(B3368&lt;=650,"501-650",
 IF(B3368&lt;=750,"651-750",
 "751-850")))</f>
        <v>501-650</v>
      </c>
      <c r="R3368" t="str">
        <f>IF(L3368=1,"Customer already churned",
 IF(N3368&gt;=70,"Urgent attention required",
 IF(O3368="46-60","Focus retention efforts",
 IF(O3368="36-45","Extend retention strategies",
 IF(O3368="501-600","Engagement support required",
 IF(O3368="601-700","Monitor engagement",
 IF(AND(C3368="Germany",D3368="Female"),"Priority proactive retention",
 "General engagement")))))))</f>
        <v>Priority proactive retention</v>
      </c>
    </row>
    <row r="3369" spans="1:18" x14ac:dyDescent="0.35">
      <c r="A3369">
        <v>15648881</v>
      </c>
      <c r="B3369">
        <v>581</v>
      </c>
      <c r="C3369" t="s">
        <v>19</v>
      </c>
      <c r="D3369" t="s">
        <v>18</v>
      </c>
      <c r="E3369">
        <v>40</v>
      </c>
      <c r="F3369">
        <v>0</v>
      </c>
      <c r="G3369" s="3">
        <v>101016.53</v>
      </c>
      <c r="H3369">
        <v>1</v>
      </c>
      <c r="I3369">
        <v>0</v>
      </c>
      <c r="J3369">
        <v>1</v>
      </c>
      <c r="K3369" s="5">
        <v>7926.35</v>
      </c>
      <c r="L3369">
        <v>1</v>
      </c>
      <c r="M3369" t="str">
        <f t="shared" si="156"/>
        <v>Churned</v>
      </c>
      <c r="N3369" s="7">
        <v>50</v>
      </c>
      <c r="O3369" s="10" t="str">
        <f t="shared" si="157"/>
        <v>36-45</v>
      </c>
      <c r="P3369" t="str">
        <f t="shared" si="158"/>
        <v>0-3 Years</v>
      </c>
      <c r="Q3369" t="str">
        <f>IF(B3369&lt;=500,"300-500",
 IF(B3369&lt;=650,"501-650",
 IF(B3369&lt;=750,"651-750",
 "751-850")))</f>
        <v>501-650</v>
      </c>
      <c r="R3369" t="str">
        <f>IF(L3369=1,"Customer already churned",
 IF(N3369&gt;=70,"Urgent attention required",
 IF(O3369="46-60","Focus retention efforts",
 IF(O3369="36-45","Extend retention strategies",
 IF(O3369="501-600","Engagement support required",
 IF(O3369="601-700","Monitor engagement",
 IF(AND(C3369="Germany",D3369="Female"),"Priority proactive retention",
 "General engagement")))))))</f>
        <v>Customer already churned</v>
      </c>
    </row>
    <row r="3370" spans="1:18" x14ac:dyDescent="0.35">
      <c r="A3370">
        <v>15733303</v>
      </c>
      <c r="B3370">
        <v>630</v>
      </c>
      <c r="C3370" t="s">
        <v>15</v>
      </c>
      <c r="D3370" t="s">
        <v>18</v>
      </c>
      <c r="E3370">
        <v>67</v>
      </c>
      <c r="F3370">
        <v>5</v>
      </c>
      <c r="G3370" s="3">
        <v>0</v>
      </c>
      <c r="H3370">
        <v>2</v>
      </c>
      <c r="I3370">
        <v>1</v>
      </c>
      <c r="J3370">
        <v>1</v>
      </c>
      <c r="K3370" s="5">
        <v>27330.27</v>
      </c>
      <c r="L3370">
        <v>0</v>
      </c>
      <c r="M3370" t="str">
        <f t="shared" si="156"/>
        <v xml:space="preserve"> Reatined</v>
      </c>
      <c r="N3370" s="7">
        <v>29.166666666666671</v>
      </c>
      <c r="O3370" s="10" t="str">
        <f t="shared" si="157"/>
        <v>60+</v>
      </c>
      <c r="P3370" t="str">
        <f t="shared" si="158"/>
        <v>4-6 Years</v>
      </c>
      <c r="Q3370" t="str">
        <f>IF(B3370&lt;=500,"300-500",
 IF(B3370&lt;=650,"501-650",
 IF(B3370&lt;=750,"651-750",
 "751-850")))</f>
        <v>501-650</v>
      </c>
      <c r="R3370" t="str">
        <f>IF(L3370=1,"Customer already churned",
 IF(N3370&gt;=70,"Urgent attention required",
 IF(O3370="46-60","Focus retention efforts",
 IF(O3370="36-45","Extend retention strategies",
 IF(O3370="501-600","Engagement support required",
 IF(O3370="601-700","Monitor engagement",
 IF(AND(C3370="Germany",D3370="Female"),"Priority proactive retention",
 "General engagement")))))))</f>
        <v>General engagement</v>
      </c>
    </row>
    <row r="3371" spans="1:18" x14ac:dyDescent="0.35">
      <c r="A3371">
        <v>15643294</v>
      </c>
      <c r="B3371">
        <v>703</v>
      </c>
      <c r="C3371" t="s">
        <v>15</v>
      </c>
      <c r="D3371" t="s">
        <v>16</v>
      </c>
      <c r="E3371">
        <v>33</v>
      </c>
      <c r="F3371">
        <v>8</v>
      </c>
      <c r="G3371" s="3">
        <v>190566.65</v>
      </c>
      <c r="H3371">
        <v>1</v>
      </c>
      <c r="I3371">
        <v>1</v>
      </c>
      <c r="J3371">
        <v>1</v>
      </c>
      <c r="K3371" s="5">
        <v>79997.14</v>
      </c>
      <c r="L3371">
        <v>0</v>
      </c>
      <c r="M3371" t="str">
        <f t="shared" si="156"/>
        <v xml:space="preserve"> Reatined</v>
      </c>
      <c r="N3371" s="7">
        <v>16.666666666666661</v>
      </c>
      <c r="O3371" s="10" t="str">
        <f t="shared" si="157"/>
        <v>26-35</v>
      </c>
      <c r="P3371" t="str">
        <f t="shared" si="158"/>
        <v>7-9 Years</v>
      </c>
      <c r="Q3371" t="str">
        <f>IF(B3371&lt;=500,"300-500",
 IF(B3371&lt;=650,"501-650",
 IF(B3371&lt;=750,"651-750",
 "751-850")))</f>
        <v>651-750</v>
      </c>
      <c r="R3371" t="str">
        <f>IF(L3371=1,"Customer already churned",
 IF(N3371&gt;=70,"Urgent attention required",
 IF(O3371="46-60","Focus retention efforts",
 IF(O3371="36-45","Extend retention strategies",
 IF(O3371="501-600","Engagement support required",
 IF(O3371="601-700","Monitor engagement",
 IF(AND(C3371="Germany",D3371="Female"),"Priority proactive retention",
 "General engagement")))))))</f>
        <v>General engagement</v>
      </c>
    </row>
    <row r="3372" spans="1:18" x14ac:dyDescent="0.35">
      <c r="A3372">
        <v>15749905</v>
      </c>
      <c r="B3372">
        <v>698</v>
      </c>
      <c r="C3372" t="s">
        <v>17</v>
      </c>
      <c r="D3372" t="s">
        <v>16</v>
      </c>
      <c r="E3372">
        <v>47</v>
      </c>
      <c r="F3372">
        <v>6</v>
      </c>
      <c r="G3372" s="3">
        <v>0</v>
      </c>
      <c r="H3372">
        <v>1</v>
      </c>
      <c r="I3372">
        <v>1</v>
      </c>
      <c r="J3372">
        <v>0</v>
      </c>
      <c r="K3372" s="5">
        <v>50213.81</v>
      </c>
      <c r="L3372">
        <v>1</v>
      </c>
      <c r="M3372" t="str">
        <f t="shared" si="156"/>
        <v>Churned</v>
      </c>
      <c r="N3372" s="7">
        <v>50</v>
      </c>
      <c r="O3372" s="10" t="str">
        <f t="shared" si="157"/>
        <v>46-60</v>
      </c>
      <c r="P3372" t="str">
        <f t="shared" si="158"/>
        <v>4-6 Years</v>
      </c>
      <c r="Q3372" t="str">
        <f>IF(B3372&lt;=500,"300-500",
 IF(B3372&lt;=650,"501-650",
 IF(B3372&lt;=750,"651-750",
 "751-850")))</f>
        <v>651-750</v>
      </c>
      <c r="R3372" t="str">
        <f>IF(L3372=1,"Customer already churned",
 IF(N3372&gt;=70,"Urgent attention required",
 IF(O3372="46-60","Focus retention efforts",
 IF(O3372="36-45","Extend retention strategies",
 IF(O3372="501-600","Engagement support required",
 IF(O3372="601-700","Monitor engagement",
 IF(AND(C3372="Germany",D3372="Female"),"Priority proactive retention",
 "General engagement")))))))</f>
        <v>Customer already churned</v>
      </c>
    </row>
    <row r="3373" spans="1:18" x14ac:dyDescent="0.35">
      <c r="A3373">
        <v>15625175</v>
      </c>
      <c r="B3373">
        <v>742</v>
      </c>
      <c r="C3373" t="s">
        <v>19</v>
      </c>
      <c r="D3373" t="s">
        <v>16</v>
      </c>
      <c r="E3373">
        <v>43</v>
      </c>
      <c r="F3373">
        <v>6</v>
      </c>
      <c r="G3373" s="3">
        <v>97067.69</v>
      </c>
      <c r="H3373">
        <v>1</v>
      </c>
      <c r="I3373">
        <v>0</v>
      </c>
      <c r="J3373">
        <v>1</v>
      </c>
      <c r="K3373" s="5">
        <v>60920.03</v>
      </c>
      <c r="L3373">
        <v>1</v>
      </c>
      <c r="M3373" t="str">
        <f t="shared" si="156"/>
        <v>Churned</v>
      </c>
      <c r="N3373" s="7">
        <v>25</v>
      </c>
      <c r="O3373" s="10" t="str">
        <f t="shared" si="157"/>
        <v>36-45</v>
      </c>
      <c r="P3373" t="str">
        <f t="shared" si="158"/>
        <v>4-6 Years</v>
      </c>
      <c r="Q3373" t="str">
        <f>IF(B3373&lt;=500,"300-500",
 IF(B3373&lt;=650,"501-650",
 IF(B3373&lt;=750,"651-750",
 "751-850")))</f>
        <v>651-750</v>
      </c>
      <c r="R3373" t="str">
        <f>IF(L3373=1,"Customer already churned",
 IF(N3373&gt;=70,"Urgent attention required",
 IF(O3373="46-60","Focus retention efforts",
 IF(O3373="36-45","Extend retention strategies",
 IF(O3373="501-600","Engagement support required",
 IF(O3373="601-700","Monitor engagement",
 IF(AND(C3373="Germany",D3373="Female"),"Priority proactive retention",
 "General engagement")))))))</f>
        <v>Customer already churned</v>
      </c>
    </row>
    <row r="3374" spans="1:18" x14ac:dyDescent="0.35">
      <c r="A3374">
        <v>15643967</v>
      </c>
      <c r="B3374">
        <v>652</v>
      </c>
      <c r="C3374" t="s">
        <v>15</v>
      </c>
      <c r="D3374" t="s">
        <v>16</v>
      </c>
      <c r="E3374">
        <v>37</v>
      </c>
      <c r="F3374">
        <v>4</v>
      </c>
      <c r="G3374" s="3">
        <v>92208.54</v>
      </c>
      <c r="H3374">
        <v>1</v>
      </c>
      <c r="I3374">
        <v>0</v>
      </c>
      <c r="J3374">
        <v>1</v>
      </c>
      <c r="K3374" s="5">
        <v>197699.8</v>
      </c>
      <c r="L3374">
        <v>1</v>
      </c>
      <c r="M3374" t="str">
        <f t="shared" si="156"/>
        <v>Churned</v>
      </c>
      <c r="N3374" s="7">
        <v>25</v>
      </c>
      <c r="O3374" s="10" t="str">
        <f t="shared" si="157"/>
        <v>36-45</v>
      </c>
      <c r="P3374" t="str">
        <f t="shared" si="158"/>
        <v>4-6 Years</v>
      </c>
      <c r="Q3374" t="str">
        <f>IF(B3374&lt;=500,"300-500",
 IF(B3374&lt;=650,"501-650",
 IF(B3374&lt;=750,"651-750",
 "751-850")))</f>
        <v>651-750</v>
      </c>
      <c r="R3374" t="str">
        <f>IF(L3374=1,"Customer already churned",
 IF(N3374&gt;=70,"Urgent attention required",
 IF(O3374="46-60","Focus retention efforts",
 IF(O3374="36-45","Extend retention strategies",
 IF(O3374="501-600","Engagement support required",
 IF(O3374="601-700","Monitor engagement",
 IF(AND(C3374="Germany",D3374="Female"),"Priority proactive retention",
 "General engagement")))))))</f>
        <v>Customer already churned</v>
      </c>
    </row>
    <row r="3375" spans="1:18" x14ac:dyDescent="0.35">
      <c r="A3375">
        <v>15578251</v>
      </c>
      <c r="B3375">
        <v>644</v>
      </c>
      <c r="C3375" t="s">
        <v>15</v>
      </c>
      <c r="D3375" t="s">
        <v>18</v>
      </c>
      <c r="E3375">
        <v>37</v>
      </c>
      <c r="F3375">
        <v>2</v>
      </c>
      <c r="G3375" s="3">
        <v>186347.97</v>
      </c>
      <c r="H3375">
        <v>2</v>
      </c>
      <c r="I3375">
        <v>1</v>
      </c>
      <c r="J3375">
        <v>0</v>
      </c>
      <c r="K3375" s="5">
        <v>92809.73</v>
      </c>
      <c r="L3375">
        <v>0</v>
      </c>
      <c r="M3375" t="str">
        <f t="shared" si="156"/>
        <v xml:space="preserve"> Reatined</v>
      </c>
      <c r="N3375" s="7">
        <v>45.833333333333329</v>
      </c>
      <c r="O3375" s="10" t="str">
        <f t="shared" si="157"/>
        <v>36-45</v>
      </c>
      <c r="P3375" t="str">
        <f t="shared" si="158"/>
        <v>0-3 Years</v>
      </c>
      <c r="Q3375" t="str">
        <f>IF(B3375&lt;=500,"300-500",
 IF(B3375&lt;=650,"501-650",
 IF(B3375&lt;=750,"651-750",
 "751-850")))</f>
        <v>501-650</v>
      </c>
      <c r="R3375" t="str">
        <f>IF(L3375=1,"Customer already churned",
 IF(N3375&gt;=70,"Urgent attention required",
 IF(O3375="46-60","Focus retention efforts",
 IF(O3375="36-45","Extend retention strategies",
 IF(O3375="501-600","Engagement support required",
 IF(O3375="601-700","Monitor engagement",
 IF(AND(C3375="Germany",D3375="Female"),"Priority proactive retention",
 "General engagement")))))))</f>
        <v>Extend retention strategies</v>
      </c>
    </row>
    <row r="3376" spans="1:18" x14ac:dyDescent="0.35">
      <c r="A3376">
        <v>15772573</v>
      </c>
      <c r="B3376">
        <v>735</v>
      </c>
      <c r="C3376" t="s">
        <v>17</v>
      </c>
      <c r="D3376" t="s">
        <v>18</v>
      </c>
      <c r="E3376">
        <v>55</v>
      </c>
      <c r="F3376">
        <v>2</v>
      </c>
      <c r="G3376" s="3">
        <v>103176.62</v>
      </c>
      <c r="H3376">
        <v>1</v>
      </c>
      <c r="I3376">
        <v>0</v>
      </c>
      <c r="J3376">
        <v>1</v>
      </c>
      <c r="K3376" s="5">
        <v>163516.16</v>
      </c>
      <c r="L3376">
        <v>0</v>
      </c>
      <c r="M3376" t="str">
        <f t="shared" si="156"/>
        <v xml:space="preserve"> Reatined</v>
      </c>
      <c r="N3376" s="7">
        <v>66.666666666666657</v>
      </c>
      <c r="O3376" s="10" t="str">
        <f t="shared" si="157"/>
        <v>46-60</v>
      </c>
      <c r="P3376" t="str">
        <f t="shared" si="158"/>
        <v>0-3 Years</v>
      </c>
      <c r="Q3376" t="str">
        <f>IF(B3376&lt;=500,"300-500",
 IF(B3376&lt;=650,"501-650",
 IF(B3376&lt;=750,"651-750",
 "751-850")))</f>
        <v>651-750</v>
      </c>
      <c r="R3376" t="str">
        <f>IF(L3376=1,"Customer already churned",
 IF(N3376&gt;=70,"Urgent attention required",
 IF(O3376="46-60","Focus retention efforts",
 IF(O3376="36-45","Extend retention strategies",
 IF(O3376="501-600","Engagement support required",
 IF(O3376="601-700","Monitor engagement",
 IF(AND(C3376="Germany",D3376="Female"),"Priority proactive retention",
 "General engagement")))))))</f>
        <v>Focus retention efforts</v>
      </c>
    </row>
    <row r="3377" spans="1:18" x14ac:dyDescent="0.35">
      <c r="A3377">
        <v>15733234</v>
      </c>
      <c r="B3377">
        <v>777</v>
      </c>
      <c r="C3377" t="s">
        <v>15</v>
      </c>
      <c r="D3377" t="s">
        <v>16</v>
      </c>
      <c r="E3377">
        <v>58</v>
      </c>
      <c r="F3377">
        <v>4</v>
      </c>
      <c r="G3377" s="3">
        <v>0</v>
      </c>
      <c r="H3377">
        <v>1</v>
      </c>
      <c r="I3377">
        <v>1</v>
      </c>
      <c r="J3377">
        <v>1</v>
      </c>
      <c r="K3377" s="5">
        <v>62449.07</v>
      </c>
      <c r="L3377">
        <v>1</v>
      </c>
      <c r="M3377" t="str">
        <f t="shared" si="156"/>
        <v>Churned</v>
      </c>
      <c r="N3377" s="7">
        <v>45.833333333333329</v>
      </c>
      <c r="O3377" s="10" t="str">
        <f t="shared" si="157"/>
        <v>46-60</v>
      </c>
      <c r="P3377" t="str">
        <f t="shared" si="158"/>
        <v>4-6 Years</v>
      </c>
      <c r="Q3377" t="str">
        <f>IF(B3377&lt;=500,"300-500",
 IF(B3377&lt;=650,"501-650",
 IF(B3377&lt;=750,"651-750",
 "751-850")))</f>
        <v>751-850</v>
      </c>
      <c r="R3377" t="str">
        <f>IF(L3377=1,"Customer already churned",
 IF(N3377&gt;=70,"Urgent attention required",
 IF(O3377="46-60","Focus retention efforts",
 IF(O3377="36-45","Extend retention strategies",
 IF(O3377="501-600","Engagement support required",
 IF(O3377="601-700","Monitor engagement",
 IF(AND(C3377="Germany",D3377="Female"),"Priority proactive retention",
 "General engagement")))))))</f>
        <v>Customer already churned</v>
      </c>
    </row>
    <row r="3378" spans="1:18" x14ac:dyDescent="0.35">
      <c r="A3378">
        <v>15721582</v>
      </c>
      <c r="B3378">
        <v>644</v>
      </c>
      <c r="C3378" t="s">
        <v>19</v>
      </c>
      <c r="D3378" t="s">
        <v>16</v>
      </c>
      <c r="E3378">
        <v>40</v>
      </c>
      <c r="F3378">
        <v>4</v>
      </c>
      <c r="G3378" s="3">
        <v>77270.080000000002</v>
      </c>
      <c r="H3378">
        <v>2</v>
      </c>
      <c r="I3378">
        <v>1</v>
      </c>
      <c r="J3378">
        <v>1</v>
      </c>
      <c r="K3378" s="5">
        <v>115800.1</v>
      </c>
      <c r="L3378">
        <v>1</v>
      </c>
      <c r="M3378" t="str">
        <f t="shared" si="156"/>
        <v>Churned</v>
      </c>
      <c r="N3378" s="7">
        <v>0</v>
      </c>
      <c r="O3378" s="10" t="str">
        <f t="shared" si="157"/>
        <v>36-45</v>
      </c>
      <c r="P3378" t="str">
        <f t="shared" si="158"/>
        <v>4-6 Years</v>
      </c>
      <c r="Q3378" t="str">
        <f>IF(B3378&lt;=500,"300-500",
 IF(B3378&lt;=650,"501-650",
 IF(B3378&lt;=750,"651-750",
 "751-850")))</f>
        <v>501-650</v>
      </c>
      <c r="R3378" t="str">
        <f>IF(L3378=1,"Customer already churned",
 IF(N3378&gt;=70,"Urgent attention required",
 IF(O3378="46-60","Focus retention efforts",
 IF(O3378="36-45","Extend retention strategies",
 IF(O3378="501-600","Engagement support required",
 IF(O3378="601-700","Monitor engagement",
 IF(AND(C3378="Germany",D3378="Female"),"Priority proactive retention",
 "General engagement")))))))</f>
        <v>Customer already churned</v>
      </c>
    </row>
    <row r="3379" spans="1:18" x14ac:dyDescent="0.35">
      <c r="A3379">
        <v>15628219</v>
      </c>
      <c r="B3379">
        <v>665</v>
      </c>
      <c r="C3379" t="s">
        <v>19</v>
      </c>
      <c r="D3379" t="s">
        <v>16</v>
      </c>
      <c r="E3379">
        <v>37</v>
      </c>
      <c r="F3379">
        <v>3</v>
      </c>
      <c r="G3379" s="3">
        <v>111911.63</v>
      </c>
      <c r="H3379">
        <v>1</v>
      </c>
      <c r="I3379">
        <v>1</v>
      </c>
      <c r="J3379">
        <v>1</v>
      </c>
      <c r="K3379" s="5">
        <v>110359.67999999999</v>
      </c>
      <c r="L3379">
        <v>1</v>
      </c>
      <c r="M3379" t="str">
        <f t="shared" si="156"/>
        <v>Churned</v>
      </c>
      <c r="N3379" s="7">
        <v>16.666666666666661</v>
      </c>
      <c r="O3379" s="10" t="str">
        <f t="shared" si="157"/>
        <v>36-45</v>
      </c>
      <c r="P3379" t="str">
        <f t="shared" si="158"/>
        <v>0-3 Years</v>
      </c>
      <c r="Q3379" t="str">
        <f>IF(B3379&lt;=500,"300-500",
 IF(B3379&lt;=650,"501-650",
 IF(B3379&lt;=750,"651-750",
 "751-850")))</f>
        <v>651-750</v>
      </c>
      <c r="R3379" t="str">
        <f>IF(L3379=1,"Customer already churned",
 IF(N3379&gt;=70,"Urgent attention required",
 IF(O3379="46-60","Focus retention efforts",
 IF(O3379="36-45","Extend retention strategies",
 IF(O3379="501-600","Engagement support required",
 IF(O3379="601-700","Monitor engagement",
 IF(AND(C3379="Germany",D3379="Female"),"Priority proactive retention",
 "General engagement")))))))</f>
        <v>Customer already churned</v>
      </c>
    </row>
    <row r="3380" spans="1:18" x14ac:dyDescent="0.35">
      <c r="A3380">
        <v>15571302</v>
      </c>
      <c r="B3380">
        <v>529</v>
      </c>
      <c r="C3380" t="s">
        <v>19</v>
      </c>
      <c r="D3380" t="s">
        <v>18</v>
      </c>
      <c r="E3380">
        <v>72</v>
      </c>
      <c r="F3380">
        <v>5</v>
      </c>
      <c r="G3380" s="3">
        <v>94216.05</v>
      </c>
      <c r="H3380">
        <v>1</v>
      </c>
      <c r="I3380">
        <v>1</v>
      </c>
      <c r="J3380">
        <v>1</v>
      </c>
      <c r="K3380" s="5">
        <v>78695.679999999993</v>
      </c>
      <c r="L3380">
        <v>0</v>
      </c>
      <c r="M3380" t="str">
        <f t="shared" si="156"/>
        <v xml:space="preserve"> Reatined</v>
      </c>
      <c r="N3380" s="7">
        <v>33.333333333333329</v>
      </c>
      <c r="O3380" s="10" t="str">
        <f t="shared" si="157"/>
        <v>60+</v>
      </c>
      <c r="P3380" t="str">
        <f t="shared" si="158"/>
        <v>4-6 Years</v>
      </c>
      <c r="Q3380" t="str">
        <f>IF(B3380&lt;=500,"300-500",
 IF(B3380&lt;=650,"501-650",
 IF(B3380&lt;=750,"651-750",
 "751-850")))</f>
        <v>501-650</v>
      </c>
      <c r="R3380" t="str">
        <f>IF(L3380=1,"Customer already churned",
 IF(N3380&gt;=70,"Urgent attention required",
 IF(O3380="46-60","Focus retention efforts",
 IF(O3380="36-45","Extend retention strategies",
 IF(O3380="501-600","Engagement support required",
 IF(O3380="601-700","Monitor engagement",
 IF(AND(C3380="Germany",D3380="Female"),"Priority proactive retention",
 "General engagement")))))))</f>
        <v>General engagement</v>
      </c>
    </row>
    <row r="3381" spans="1:18" x14ac:dyDescent="0.35">
      <c r="A3381">
        <v>15637178</v>
      </c>
      <c r="B3381">
        <v>803</v>
      </c>
      <c r="C3381" t="s">
        <v>17</v>
      </c>
      <c r="D3381" t="s">
        <v>16</v>
      </c>
      <c r="E3381">
        <v>45</v>
      </c>
      <c r="F3381">
        <v>7</v>
      </c>
      <c r="G3381" s="3">
        <v>0</v>
      </c>
      <c r="H3381">
        <v>2</v>
      </c>
      <c r="I3381">
        <v>1</v>
      </c>
      <c r="J3381">
        <v>1</v>
      </c>
      <c r="K3381" s="5">
        <v>128378.04</v>
      </c>
      <c r="L3381">
        <v>0</v>
      </c>
      <c r="M3381" t="str">
        <f t="shared" si="156"/>
        <v xml:space="preserve"> Reatined</v>
      </c>
      <c r="N3381" s="7">
        <v>12.5</v>
      </c>
      <c r="O3381" s="10" t="str">
        <f t="shared" si="157"/>
        <v>36-45</v>
      </c>
      <c r="P3381" t="str">
        <f t="shared" si="158"/>
        <v>7-9 Years</v>
      </c>
      <c r="Q3381" t="str">
        <f>IF(B3381&lt;=500,"300-500",
 IF(B3381&lt;=650,"501-650",
 IF(B3381&lt;=750,"651-750",
 "751-850")))</f>
        <v>751-850</v>
      </c>
      <c r="R3381" t="str">
        <f>IF(L3381=1,"Customer already churned",
 IF(N3381&gt;=70,"Urgent attention required",
 IF(O3381="46-60","Focus retention efforts",
 IF(O3381="36-45","Extend retention strategies",
 IF(O3381="501-600","Engagement support required",
 IF(O3381="601-700","Monitor engagement",
 IF(AND(C3381="Germany",D3381="Female"),"Priority proactive retention",
 "General engagement")))))))</f>
        <v>Extend retention strategies</v>
      </c>
    </row>
    <row r="3382" spans="1:18" x14ac:dyDescent="0.35">
      <c r="A3382">
        <v>15601184</v>
      </c>
      <c r="B3382">
        <v>604</v>
      </c>
      <c r="C3382" t="s">
        <v>17</v>
      </c>
      <c r="D3382" t="s">
        <v>16</v>
      </c>
      <c r="E3382">
        <v>26</v>
      </c>
      <c r="F3382">
        <v>3</v>
      </c>
      <c r="G3382" s="3">
        <v>0</v>
      </c>
      <c r="H3382">
        <v>2</v>
      </c>
      <c r="I3382">
        <v>1</v>
      </c>
      <c r="J3382">
        <v>0</v>
      </c>
      <c r="K3382" s="5">
        <v>155248.62</v>
      </c>
      <c r="L3382">
        <v>0</v>
      </c>
      <c r="M3382" t="str">
        <f t="shared" si="156"/>
        <v xml:space="preserve"> Reatined</v>
      </c>
      <c r="N3382" s="7">
        <v>33.333333333333329</v>
      </c>
      <c r="O3382" s="10" t="str">
        <f t="shared" si="157"/>
        <v>26-35</v>
      </c>
      <c r="P3382" t="str">
        <f t="shared" si="158"/>
        <v>0-3 Years</v>
      </c>
      <c r="Q3382" t="str">
        <f>IF(B3382&lt;=500,"300-500",
 IF(B3382&lt;=650,"501-650",
 IF(B3382&lt;=750,"651-750",
 "751-850")))</f>
        <v>501-650</v>
      </c>
      <c r="R3382" t="str">
        <f>IF(L3382=1,"Customer already churned",
 IF(N3382&gt;=70,"Urgent attention required",
 IF(O3382="46-60","Focus retention efforts",
 IF(O3382="36-45","Extend retention strategies",
 IF(O3382="501-600","Engagement support required",
 IF(O3382="601-700","Monitor engagement",
 IF(AND(C3382="Germany",D3382="Female"),"Priority proactive retention",
 "General engagement")))))))</f>
        <v>General engagement</v>
      </c>
    </row>
    <row r="3383" spans="1:18" x14ac:dyDescent="0.35">
      <c r="A3383">
        <v>15629511</v>
      </c>
      <c r="B3383">
        <v>738</v>
      </c>
      <c r="C3383" t="s">
        <v>15</v>
      </c>
      <c r="D3383" t="s">
        <v>18</v>
      </c>
      <c r="E3383">
        <v>49</v>
      </c>
      <c r="F3383">
        <v>6</v>
      </c>
      <c r="G3383" s="3">
        <v>106770.82</v>
      </c>
      <c r="H3383">
        <v>1</v>
      </c>
      <c r="I3383">
        <v>1</v>
      </c>
      <c r="J3383">
        <v>0</v>
      </c>
      <c r="K3383" s="5">
        <v>123499.27</v>
      </c>
      <c r="L3383">
        <v>0</v>
      </c>
      <c r="M3383" t="str">
        <f t="shared" si="156"/>
        <v xml:space="preserve"> Reatined</v>
      </c>
      <c r="N3383" s="7">
        <v>37.5</v>
      </c>
      <c r="O3383" s="10" t="str">
        <f t="shared" si="157"/>
        <v>46-60</v>
      </c>
      <c r="P3383" t="str">
        <f t="shared" si="158"/>
        <v>4-6 Years</v>
      </c>
      <c r="Q3383" t="str">
        <f>IF(B3383&lt;=500,"300-500",
 IF(B3383&lt;=650,"501-650",
 IF(B3383&lt;=750,"651-750",
 "751-850")))</f>
        <v>651-750</v>
      </c>
      <c r="R3383" t="str">
        <f>IF(L3383=1,"Customer already churned",
 IF(N3383&gt;=70,"Urgent attention required",
 IF(O3383="46-60","Focus retention efforts",
 IF(O3383="36-45","Extend retention strategies",
 IF(O3383="501-600","Engagement support required",
 IF(O3383="601-700","Monitor engagement",
 IF(AND(C3383="Germany",D3383="Female"),"Priority proactive retention",
 "General engagement")))))))</f>
        <v>Focus retention efforts</v>
      </c>
    </row>
    <row r="3384" spans="1:18" x14ac:dyDescent="0.35">
      <c r="A3384">
        <v>15570629</v>
      </c>
      <c r="B3384">
        <v>655</v>
      </c>
      <c r="C3384" t="s">
        <v>19</v>
      </c>
      <c r="D3384" t="s">
        <v>16</v>
      </c>
      <c r="E3384">
        <v>72</v>
      </c>
      <c r="F3384">
        <v>5</v>
      </c>
      <c r="G3384" s="3">
        <v>138089.97</v>
      </c>
      <c r="H3384">
        <v>2</v>
      </c>
      <c r="I3384">
        <v>1</v>
      </c>
      <c r="J3384">
        <v>1</v>
      </c>
      <c r="K3384" s="5">
        <v>99920.41</v>
      </c>
      <c r="L3384">
        <v>0</v>
      </c>
      <c r="M3384" t="str">
        <f t="shared" si="156"/>
        <v xml:space="preserve"> Reatined</v>
      </c>
      <c r="N3384" s="7">
        <v>16.666666666666661</v>
      </c>
      <c r="O3384" s="10" t="str">
        <f t="shared" si="157"/>
        <v>60+</v>
      </c>
      <c r="P3384" t="str">
        <f t="shared" si="158"/>
        <v>4-6 Years</v>
      </c>
      <c r="Q3384" t="str">
        <f>IF(B3384&lt;=500,"300-500",
 IF(B3384&lt;=650,"501-650",
 IF(B3384&lt;=750,"651-750",
 "751-850")))</f>
        <v>651-750</v>
      </c>
      <c r="R3384" t="str">
        <f>IF(L3384=1,"Customer already churned",
 IF(N3384&gt;=70,"Urgent attention required",
 IF(O3384="46-60","Focus retention efforts",
 IF(O3384="36-45","Extend retention strategies",
 IF(O3384="501-600","Engagement support required",
 IF(O3384="601-700","Monitor engagement",
 IF(AND(C3384="Germany",D3384="Female"),"Priority proactive retention",
 "General engagement")))))))</f>
        <v>Priority proactive retention</v>
      </c>
    </row>
    <row r="3385" spans="1:18" x14ac:dyDescent="0.35">
      <c r="A3385">
        <v>15665766</v>
      </c>
      <c r="B3385">
        <v>698</v>
      </c>
      <c r="C3385" t="s">
        <v>19</v>
      </c>
      <c r="D3385" t="s">
        <v>18</v>
      </c>
      <c r="E3385">
        <v>39</v>
      </c>
      <c r="F3385">
        <v>9</v>
      </c>
      <c r="G3385" s="3">
        <v>133191.19</v>
      </c>
      <c r="H3385">
        <v>2</v>
      </c>
      <c r="I3385">
        <v>0</v>
      </c>
      <c r="J3385">
        <v>1</v>
      </c>
      <c r="K3385" s="5">
        <v>53289.49</v>
      </c>
      <c r="L3385">
        <v>0</v>
      </c>
      <c r="M3385" t="str">
        <f t="shared" si="156"/>
        <v xml:space="preserve"> Reatined</v>
      </c>
      <c r="N3385" s="7">
        <v>8.3333333333333321</v>
      </c>
      <c r="O3385" s="10" t="str">
        <f t="shared" si="157"/>
        <v>36-45</v>
      </c>
      <c r="P3385" t="str">
        <f t="shared" si="158"/>
        <v>7-9 Years</v>
      </c>
      <c r="Q3385" t="str">
        <f>IF(B3385&lt;=500,"300-500",
 IF(B3385&lt;=650,"501-650",
 IF(B3385&lt;=750,"651-750",
 "751-850")))</f>
        <v>651-750</v>
      </c>
      <c r="R3385" t="str">
        <f>IF(L3385=1,"Customer already churned",
 IF(N3385&gt;=70,"Urgent attention required",
 IF(O3385="46-60","Focus retention efforts",
 IF(O3385="36-45","Extend retention strategies",
 IF(O3385="501-600","Engagement support required",
 IF(O3385="601-700","Monitor engagement",
 IF(AND(C3385="Germany",D3385="Female"),"Priority proactive retention",
 "General engagement")))))))</f>
        <v>Extend retention strategies</v>
      </c>
    </row>
    <row r="3386" spans="1:18" x14ac:dyDescent="0.35">
      <c r="A3386">
        <v>15693732</v>
      </c>
      <c r="B3386">
        <v>775</v>
      </c>
      <c r="C3386" t="s">
        <v>15</v>
      </c>
      <c r="D3386" t="s">
        <v>16</v>
      </c>
      <c r="E3386">
        <v>66</v>
      </c>
      <c r="F3386">
        <v>9</v>
      </c>
      <c r="G3386" s="3">
        <v>0</v>
      </c>
      <c r="H3386">
        <v>2</v>
      </c>
      <c r="I3386">
        <v>1</v>
      </c>
      <c r="J3386">
        <v>1</v>
      </c>
      <c r="K3386" s="5">
        <v>67622.34</v>
      </c>
      <c r="L3386">
        <v>0</v>
      </c>
      <c r="M3386" t="str">
        <f t="shared" si="156"/>
        <v xml:space="preserve"> Reatined</v>
      </c>
      <c r="N3386" s="7">
        <v>29.166666666666671</v>
      </c>
      <c r="O3386" s="10" t="str">
        <f t="shared" si="157"/>
        <v>60+</v>
      </c>
      <c r="P3386" t="str">
        <f t="shared" si="158"/>
        <v>7-9 Years</v>
      </c>
      <c r="Q3386" t="str">
        <f>IF(B3386&lt;=500,"300-500",
 IF(B3386&lt;=650,"501-650",
 IF(B3386&lt;=750,"651-750",
 "751-850")))</f>
        <v>751-850</v>
      </c>
      <c r="R3386" t="str">
        <f>IF(L3386=1,"Customer already churned",
 IF(N3386&gt;=70,"Urgent attention required",
 IF(O3386="46-60","Focus retention efforts",
 IF(O3386="36-45","Extend retention strategies",
 IF(O3386="501-600","Engagement support required",
 IF(O3386="601-700","Monitor engagement",
 IF(AND(C3386="Germany",D3386="Female"),"Priority proactive retention",
 "General engagement")))))))</f>
        <v>General engagement</v>
      </c>
    </row>
    <row r="3387" spans="1:18" x14ac:dyDescent="0.35">
      <c r="A3387">
        <v>15765982</v>
      </c>
      <c r="B3387">
        <v>735</v>
      </c>
      <c r="C3387" t="s">
        <v>15</v>
      </c>
      <c r="D3387" t="s">
        <v>18</v>
      </c>
      <c r="E3387">
        <v>41</v>
      </c>
      <c r="F3387">
        <v>7</v>
      </c>
      <c r="G3387" s="3">
        <v>74135.850000000006</v>
      </c>
      <c r="H3387">
        <v>1</v>
      </c>
      <c r="I3387">
        <v>1</v>
      </c>
      <c r="J3387">
        <v>1</v>
      </c>
      <c r="K3387" s="5">
        <v>11783.1</v>
      </c>
      <c r="L3387">
        <v>1</v>
      </c>
      <c r="M3387" t="str">
        <f t="shared" si="156"/>
        <v>Churned</v>
      </c>
      <c r="N3387" s="7">
        <v>16.666666666666661</v>
      </c>
      <c r="O3387" s="10" t="str">
        <f t="shared" si="157"/>
        <v>36-45</v>
      </c>
      <c r="P3387" t="str">
        <f t="shared" si="158"/>
        <v>7-9 Years</v>
      </c>
      <c r="Q3387" t="str">
        <f>IF(B3387&lt;=500,"300-500",
 IF(B3387&lt;=650,"501-650",
 IF(B3387&lt;=750,"651-750",
 "751-850")))</f>
        <v>651-750</v>
      </c>
      <c r="R3387" t="str">
        <f>IF(L3387=1,"Customer already churned",
 IF(N3387&gt;=70,"Urgent attention required",
 IF(O3387="46-60","Focus retention efforts",
 IF(O3387="36-45","Extend retention strategies",
 IF(O3387="501-600","Engagement support required",
 IF(O3387="601-700","Monitor engagement",
 IF(AND(C3387="Germany",D3387="Female"),"Priority proactive retention",
 "General engagement")))))))</f>
        <v>Customer already churned</v>
      </c>
    </row>
    <row r="3388" spans="1:18" x14ac:dyDescent="0.35">
      <c r="A3388">
        <v>15582016</v>
      </c>
      <c r="B3388">
        <v>766</v>
      </c>
      <c r="C3388" t="s">
        <v>17</v>
      </c>
      <c r="D3388" t="s">
        <v>18</v>
      </c>
      <c r="E3388">
        <v>41</v>
      </c>
      <c r="F3388">
        <v>6</v>
      </c>
      <c r="G3388" s="3">
        <v>99208.46</v>
      </c>
      <c r="H3388">
        <v>2</v>
      </c>
      <c r="I3388">
        <v>1</v>
      </c>
      <c r="J3388">
        <v>0</v>
      </c>
      <c r="K3388" s="5">
        <v>62402.38</v>
      </c>
      <c r="L3388">
        <v>0</v>
      </c>
      <c r="M3388" t="str">
        <f t="shared" si="156"/>
        <v xml:space="preserve"> Reatined</v>
      </c>
      <c r="N3388" s="7">
        <v>20.833333333333339</v>
      </c>
      <c r="O3388" s="10" t="str">
        <f t="shared" si="157"/>
        <v>36-45</v>
      </c>
      <c r="P3388" t="str">
        <f t="shared" si="158"/>
        <v>4-6 Years</v>
      </c>
      <c r="Q3388" t="str">
        <f>IF(B3388&lt;=500,"300-500",
 IF(B3388&lt;=650,"501-650",
 IF(B3388&lt;=750,"651-750",
 "751-850")))</f>
        <v>751-850</v>
      </c>
      <c r="R3388" t="str">
        <f>IF(L3388=1,"Customer already churned",
 IF(N3388&gt;=70,"Urgent attention required",
 IF(O3388="46-60","Focus retention efforts",
 IF(O3388="36-45","Extend retention strategies",
 IF(O3388="501-600","Engagement support required",
 IF(O3388="601-700","Monitor engagement",
 IF(AND(C3388="Germany",D3388="Female"),"Priority proactive retention",
 "General engagement")))))))</f>
        <v>Extend retention strategies</v>
      </c>
    </row>
    <row r="3389" spans="1:18" x14ac:dyDescent="0.35">
      <c r="A3389">
        <v>15798024</v>
      </c>
      <c r="B3389">
        <v>537</v>
      </c>
      <c r="C3389" t="s">
        <v>19</v>
      </c>
      <c r="D3389" t="s">
        <v>18</v>
      </c>
      <c r="E3389">
        <v>84</v>
      </c>
      <c r="F3389">
        <v>8</v>
      </c>
      <c r="G3389" s="3">
        <v>92242.34</v>
      </c>
      <c r="H3389">
        <v>1</v>
      </c>
      <c r="I3389">
        <v>1</v>
      </c>
      <c r="J3389">
        <v>1</v>
      </c>
      <c r="K3389" s="5">
        <v>186235.98</v>
      </c>
      <c r="L3389">
        <v>0</v>
      </c>
      <c r="M3389" t="str">
        <f t="shared" si="156"/>
        <v xml:space="preserve"> Reatined</v>
      </c>
      <c r="N3389" s="7">
        <v>33.333333333333329</v>
      </c>
      <c r="O3389" s="10" t="str">
        <f t="shared" si="157"/>
        <v>60+</v>
      </c>
      <c r="P3389" t="str">
        <f t="shared" si="158"/>
        <v>7-9 Years</v>
      </c>
      <c r="Q3389" t="str">
        <f>IF(B3389&lt;=500,"300-500",
 IF(B3389&lt;=650,"501-650",
 IF(B3389&lt;=750,"651-750",
 "751-850")))</f>
        <v>501-650</v>
      </c>
      <c r="R3389" t="str">
        <f>IF(L3389=1,"Customer already churned",
 IF(N3389&gt;=70,"Urgent attention required",
 IF(O3389="46-60","Focus retention efforts",
 IF(O3389="36-45","Extend retention strategies",
 IF(O3389="501-600","Engagement support required",
 IF(O3389="601-700","Monitor engagement",
 IF(AND(C3389="Germany",D3389="Female"),"Priority proactive retention",
 "General engagement")))))))</f>
        <v>General engagement</v>
      </c>
    </row>
    <row r="3390" spans="1:18" x14ac:dyDescent="0.35">
      <c r="A3390">
        <v>15588622</v>
      </c>
      <c r="B3390">
        <v>599</v>
      </c>
      <c r="C3390" t="s">
        <v>19</v>
      </c>
      <c r="D3390" t="s">
        <v>18</v>
      </c>
      <c r="E3390">
        <v>25</v>
      </c>
      <c r="F3390">
        <v>7</v>
      </c>
      <c r="G3390" s="3">
        <v>108380.72</v>
      </c>
      <c r="H3390">
        <v>1</v>
      </c>
      <c r="I3390">
        <v>1</v>
      </c>
      <c r="J3390">
        <v>1</v>
      </c>
      <c r="K3390" s="5">
        <v>79005.95</v>
      </c>
      <c r="L3390">
        <v>0</v>
      </c>
      <c r="M3390" t="str">
        <f t="shared" si="156"/>
        <v xml:space="preserve"> Reatined</v>
      </c>
      <c r="N3390" s="7">
        <v>16.666666666666661</v>
      </c>
      <c r="O3390" s="10" t="str">
        <f t="shared" si="157"/>
        <v>18-25</v>
      </c>
      <c r="P3390" t="str">
        <f t="shared" si="158"/>
        <v>7-9 Years</v>
      </c>
      <c r="Q3390" t="str">
        <f>IF(B3390&lt;=500,"300-500",
 IF(B3390&lt;=650,"501-650",
 IF(B3390&lt;=750,"651-750",
 "751-850")))</f>
        <v>501-650</v>
      </c>
      <c r="R3390" t="str">
        <f>IF(L3390=1,"Customer already churned",
 IF(N3390&gt;=70,"Urgent attention required",
 IF(O3390="46-60","Focus retention efforts",
 IF(O3390="36-45","Extend retention strategies",
 IF(O3390="501-600","Engagement support required",
 IF(O3390="601-700","Monitor engagement",
 IF(AND(C3390="Germany",D3390="Female"),"Priority proactive retention",
 "General engagement")))))))</f>
        <v>General engagement</v>
      </c>
    </row>
    <row r="3391" spans="1:18" x14ac:dyDescent="0.35">
      <c r="A3391">
        <v>15724863</v>
      </c>
      <c r="B3391">
        <v>420</v>
      </c>
      <c r="C3391" t="s">
        <v>17</v>
      </c>
      <c r="D3391" t="s">
        <v>16</v>
      </c>
      <c r="E3391">
        <v>55</v>
      </c>
      <c r="F3391">
        <v>4</v>
      </c>
      <c r="G3391" s="3">
        <v>91893.32</v>
      </c>
      <c r="H3391">
        <v>1</v>
      </c>
      <c r="I3391">
        <v>1</v>
      </c>
      <c r="J3391">
        <v>0</v>
      </c>
      <c r="K3391" s="5">
        <v>144870.28</v>
      </c>
      <c r="L3391">
        <v>1</v>
      </c>
      <c r="M3391" t="str">
        <f t="shared" si="156"/>
        <v>Churned</v>
      </c>
      <c r="N3391" s="7">
        <v>54.166666666666657</v>
      </c>
      <c r="O3391" s="10" t="str">
        <f t="shared" si="157"/>
        <v>46-60</v>
      </c>
      <c r="P3391" t="str">
        <f t="shared" si="158"/>
        <v>4-6 Years</v>
      </c>
      <c r="Q3391" t="str">
        <f>IF(B3391&lt;=500,"300-500",
 IF(B3391&lt;=650,"501-650",
 IF(B3391&lt;=750,"651-750",
 "751-850")))</f>
        <v>300-500</v>
      </c>
      <c r="R3391" t="str">
        <f>IF(L3391=1,"Customer already churned",
 IF(N3391&gt;=70,"Urgent attention required",
 IF(O3391="46-60","Focus retention efforts",
 IF(O3391="36-45","Extend retention strategies",
 IF(O3391="501-600","Engagement support required",
 IF(O3391="601-700","Monitor engagement",
 IF(AND(C3391="Germany",D3391="Female"),"Priority proactive retention",
 "General engagement")))))))</f>
        <v>Customer already churned</v>
      </c>
    </row>
    <row r="3392" spans="1:18" x14ac:dyDescent="0.35">
      <c r="A3392">
        <v>15618213</v>
      </c>
      <c r="B3392">
        <v>674</v>
      </c>
      <c r="C3392" t="s">
        <v>15</v>
      </c>
      <c r="D3392" t="s">
        <v>16</v>
      </c>
      <c r="E3392">
        <v>32</v>
      </c>
      <c r="F3392">
        <v>7</v>
      </c>
      <c r="G3392" s="3">
        <v>85757.93</v>
      </c>
      <c r="H3392">
        <v>1</v>
      </c>
      <c r="I3392">
        <v>1</v>
      </c>
      <c r="J3392">
        <v>1</v>
      </c>
      <c r="K3392" s="5">
        <v>95481</v>
      </c>
      <c r="L3392">
        <v>0</v>
      </c>
      <c r="M3392" t="str">
        <f t="shared" si="156"/>
        <v xml:space="preserve"> Reatined</v>
      </c>
      <c r="N3392" s="7">
        <v>16.666666666666661</v>
      </c>
      <c r="O3392" s="10" t="str">
        <f t="shared" si="157"/>
        <v>26-35</v>
      </c>
      <c r="P3392" t="str">
        <f t="shared" si="158"/>
        <v>7-9 Years</v>
      </c>
      <c r="Q3392" t="str">
        <f>IF(B3392&lt;=500,"300-500",
 IF(B3392&lt;=650,"501-650",
 IF(B3392&lt;=750,"651-750",
 "751-850")))</f>
        <v>651-750</v>
      </c>
      <c r="R3392" t="str">
        <f>IF(L3392=1,"Customer already churned",
 IF(N3392&gt;=70,"Urgent attention required",
 IF(O3392="46-60","Focus retention efforts",
 IF(O3392="36-45","Extend retention strategies",
 IF(O3392="501-600","Engagement support required",
 IF(O3392="601-700","Monitor engagement",
 IF(AND(C3392="Germany",D3392="Female"),"Priority proactive retention",
 "General engagement")))))))</f>
        <v>General engagement</v>
      </c>
    </row>
    <row r="3393" spans="1:18" x14ac:dyDescent="0.35">
      <c r="A3393">
        <v>15780411</v>
      </c>
      <c r="B3393">
        <v>570</v>
      </c>
      <c r="C3393" t="s">
        <v>15</v>
      </c>
      <c r="D3393" t="s">
        <v>16</v>
      </c>
      <c r="E3393">
        <v>46</v>
      </c>
      <c r="F3393">
        <v>3</v>
      </c>
      <c r="G3393" s="3">
        <v>0</v>
      </c>
      <c r="H3393">
        <v>2</v>
      </c>
      <c r="I3393">
        <v>0</v>
      </c>
      <c r="J3393">
        <v>0</v>
      </c>
      <c r="K3393" s="5">
        <v>820.46</v>
      </c>
      <c r="L3393">
        <v>0</v>
      </c>
      <c r="M3393" t="str">
        <f t="shared" si="156"/>
        <v xml:space="preserve"> Reatined</v>
      </c>
      <c r="N3393" s="7">
        <v>41.666666666666671</v>
      </c>
      <c r="O3393" s="10" t="str">
        <f t="shared" si="157"/>
        <v>46-60</v>
      </c>
      <c r="P3393" t="str">
        <f t="shared" si="158"/>
        <v>0-3 Years</v>
      </c>
      <c r="Q3393" t="str">
        <f>IF(B3393&lt;=500,"300-500",
 IF(B3393&lt;=650,"501-650",
 IF(B3393&lt;=750,"651-750",
 "751-850")))</f>
        <v>501-650</v>
      </c>
      <c r="R3393" t="str">
        <f>IF(L3393=1,"Customer already churned",
 IF(N3393&gt;=70,"Urgent attention required",
 IF(O3393="46-60","Focus retention efforts",
 IF(O3393="36-45","Extend retention strategies",
 IF(O3393="501-600","Engagement support required",
 IF(O3393="601-700","Monitor engagement",
 IF(AND(C3393="Germany",D3393="Female"),"Priority proactive retention",
 "General engagement")))))))</f>
        <v>Focus retention efforts</v>
      </c>
    </row>
    <row r="3394" spans="1:18" x14ac:dyDescent="0.35">
      <c r="A3394">
        <v>15725429</v>
      </c>
      <c r="B3394">
        <v>623</v>
      </c>
      <c r="C3394" t="s">
        <v>19</v>
      </c>
      <c r="D3394" t="s">
        <v>18</v>
      </c>
      <c r="E3394">
        <v>33</v>
      </c>
      <c r="F3394">
        <v>8</v>
      </c>
      <c r="G3394" s="3">
        <v>96759.42</v>
      </c>
      <c r="H3394">
        <v>1</v>
      </c>
      <c r="I3394">
        <v>1</v>
      </c>
      <c r="J3394">
        <v>1</v>
      </c>
      <c r="K3394" s="5">
        <v>174777.98</v>
      </c>
      <c r="L3394">
        <v>0</v>
      </c>
      <c r="M3394" t="str">
        <f t="shared" si="156"/>
        <v xml:space="preserve"> Reatined</v>
      </c>
      <c r="N3394" s="7">
        <v>16.666666666666661</v>
      </c>
      <c r="O3394" s="10" t="str">
        <f t="shared" si="157"/>
        <v>26-35</v>
      </c>
      <c r="P3394" t="str">
        <f t="shared" si="158"/>
        <v>7-9 Years</v>
      </c>
      <c r="Q3394" t="str">
        <f>IF(B3394&lt;=500,"300-500",
 IF(B3394&lt;=650,"501-650",
 IF(B3394&lt;=750,"651-750",
 "751-850")))</f>
        <v>501-650</v>
      </c>
      <c r="R3394" t="str">
        <f>IF(L3394=1,"Customer already churned",
 IF(N3394&gt;=70,"Urgent attention required",
 IF(O3394="46-60","Focus retention efforts",
 IF(O3394="36-45","Extend retention strategies",
 IF(O3394="501-600","Engagement support required",
 IF(O3394="601-700","Monitor engagement",
 IF(AND(C3394="Germany",D3394="Female"),"Priority proactive retention",
 "General engagement")))))))</f>
        <v>General engagement</v>
      </c>
    </row>
    <row r="3395" spans="1:18" x14ac:dyDescent="0.35">
      <c r="A3395">
        <v>15600626</v>
      </c>
      <c r="B3395">
        <v>710</v>
      </c>
      <c r="C3395" t="s">
        <v>15</v>
      </c>
      <c r="D3395" t="s">
        <v>18</v>
      </c>
      <c r="E3395">
        <v>30</v>
      </c>
      <c r="F3395">
        <v>6</v>
      </c>
      <c r="G3395" s="3">
        <v>0</v>
      </c>
      <c r="H3395">
        <v>2</v>
      </c>
      <c r="I3395">
        <v>1</v>
      </c>
      <c r="J3395">
        <v>1</v>
      </c>
      <c r="K3395" s="5">
        <v>8991.17</v>
      </c>
      <c r="L3395">
        <v>0</v>
      </c>
      <c r="M3395" t="str">
        <f t="shared" ref="M3395:M3458" si="159">IF(L3395=1, "Churned"," Reatined")</f>
        <v xml:space="preserve"> Reatined</v>
      </c>
      <c r="N3395" s="7">
        <v>12.5</v>
      </c>
      <c r="O3395" s="10" t="str">
        <f t="shared" ref="O3395:O3458" si="160">IF(E3395&lt;=25,"18-25",
 IF(E3395&lt;=35,"26-35",
 IF(E3395&lt;=45,"36-45",
 IF(E3395&lt;=60,"46-60",
 "60+"))))</f>
        <v>26-35</v>
      </c>
      <c r="P3395" t="str">
        <f t="shared" ref="P3395:P3458" si="161">IF(F3395&lt;=3,"0-3 Years",
 IF(F3395&lt;=6,"4-6 Years",
 IF(F3395&lt;=9,"7-9 Years",
 "10+ Years")))</f>
        <v>4-6 Years</v>
      </c>
      <c r="Q3395" t="str">
        <f>IF(B3395&lt;=500,"300-500",
 IF(B3395&lt;=650,"501-650",
 IF(B3395&lt;=750,"651-750",
 "751-850")))</f>
        <v>651-750</v>
      </c>
      <c r="R3395" t="str">
        <f>IF(L3395=1,"Customer already churned",
 IF(N3395&gt;=70,"Urgent attention required",
 IF(O3395="46-60","Focus retention efforts",
 IF(O3395="36-45","Extend retention strategies",
 IF(O3395="501-600","Engagement support required",
 IF(O3395="601-700","Monitor engagement",
 IF(AND(C3395="Germany",D3395="Female"),"Priority proactive retention",
 "General engagement")))))))</f>
        <v>General engagement</v>
      </c>
    </row>
    <row r="3396" spans="1:18" x14ac:dyDescent="0.35">
      <c r="A3396">
        <v>15668460</v>
      </c>
      <c r="B3396">
        <v>466</v>
      </c>
      <c r="C3396" t="s">
        <v>15</v>
      </c>
      <c r="D3396" t="s">
        <v>18</v>
      </c>
      <c r="E3396">
        <v>29</v>
      </c>
      <c r="F3396">
        <v>6</v>
      </c>
      <c r="G3396" s="3">
        <v>0</v>
      </c>
      <c r="H3396">
        <v>2</v>
      </c>
      <c r="I3396">
        <v>1</v>
      </c>
      <c r="J3396">
        <v>1</v>
      </c>
      <c r="K3396" s="5">
        <v>2797.27</v>
      </c>
      <c r="L3396">
        <v>0</v>
      </c>
      <c r="M3396" t="str">
        <f t="shared" si="159"/>
        <v xml:space="preserve"> Reatined</v>
      </c>
      <c r="N3396" s="7">
        <v>12.5</v>
      </c>
      <c r="O3396" s="10" t="str">
        <f t="shared" si="160"/>
        <v>26-35</v>
      </c>
      <c r="P3396" t="str">
        <f t="shared" si="161"/>
        <v>4-6 Years</v>
      </c>
      <c r="Q3396" t="str">
        <f>IF(B3396&lt;=500,"300-500",
 IF(B3396&lt;=650,"501-650",
 IF(B3396&lt;=750,"651-750",
 "751-850")))</f>
        <v>300-500</v>
      </c>
      <c r="R3396" t="str">
        <f>IF(L3396=1,"Customer already churned",
 IF(N3396&gt;=70,"Urgent attention required",
 IF(O3396="46-60","Focus retention efforts",
 IF(O3396="36-45","Extend retention strategies",
 IF(O3396="501-600","Engagement support required",
 IF(O3396="601-700","Monitor engagement",
 IF(AND(C3396="Germany",D3396="Female"),"Priority proactive retention",
 "General engagement")))))))</f>
        <v>General engagement</v>
      </c>
    </row>
    <row r="3397" spans="1:18" x14ac:dyDescent="0.35">
      <c r="A3397">
        <v>15576263</v>
      </c>
      <c r="B3397">
        <v>759</v>
      </c>
      <c r="C3397" t="s">
        <v>15</v>
      </c>
      <c r="D3397" t="s">
        <v>16</v>
      </c>
      <c r="E3397">
        <v>22</v>
      </c>
      <c r="F3397">
        <v>5</v>
      </c>
      <c r="G3397" s="3">
        <v>0</v>
      </c>
      <c r="H3397">
        <v>1</v>
      </c>
      <c r="I3397">
        <v>1</v>
      </c>
      <c r="J3397">
        <v>0</v>
      </c>
      <c r="K3397" s="5">
        <v>22303.17</v>
      </c>
      <c r="L3397">
        <v>0</v>
      </c>
      <c r="M3397" t="str">
        <f t="shared" si="159"/>
        <v xml:space="preserve"> Reatined</v>
      </c>
      <c r="N3397" s="7">
        <v>50</v>
      </c>
      <c r="O3397" s="10" t="str">
        <f t="shared" si="160"/>
        <v>18-25</v>
      </c>
      <c r="P3397" t="str">
        <f t="shared" si="161"/>
        <v>4-6 Years</v>
      </c>
      <c r="Q3397" t="str">
        <f>IF(B3397&lt;=500,"300-500",
 IF(B3397&lt;=650,"501-650",
 IF(B3397&lt;=750,"651-750",
 "751-850")))</f>
        <v>751-850</v>
      </c>
      <c r="R3397" t="str">
        <f>IF(L3397=1,"Customer already churned",
 IF(N3397&gt;=70,"Urgent attention required",
 IF(O3397="46-60","Focus retention efforts",
 IF(O3397="36-45","Extend retention strategies",
 IF(O3397="501-600","Engagement support required",
 IF(O3397="601-700","Monitor engagement",
 IF(AND(C3397="Germany",D3397="Female"),"Priority proactive retention",
 "General engagement")))))))</f>
        <v>General engagement</v>
      </c>
    </row>
    <row r="3398" spans="1:18" x14ac:dyDescent="0.35">
      <c r="A3398">
        <v>15720354</v>
      </c>
      <c r="B3398">
        <v>581</v>
      </c>
      <c r="C3398" t="s">
        <v>15</v>
      </c>
      <c r="D3398" t="s">
        <v>18</v>
      </c>
      <c r="E3398">
        <v>71</v>
      </c>
      <c r="F3398">
        <v>4</v>
      </c>
      <c r="G3398" s="3">
        <v>0</v>
      </c>
      <c r="H3398">
        <v>2</v>
      </c>
      <c r="I3398">
        <v>1</v>
      </c>
      <c r="J3398">
        <v>1</v>
      </c>
      <c r="K3398" s="5">
        <v>197562.08</v>
      </c>
      <c r="L3398">
        <v>0</v>
      </c>
      <c r="M3398" t="str">
        <f t="shared" si="159"/>
        <v xml:space="preserve"> Reatined</v>
      </c>
      <c r="N3398" s="7">
        <v>29.166666666666671</v>
      </c>
      <c r="O3398" s="10" t="str">
        <f t="shared" si="160"/>
        <v>60+</v>
      </c>
      <c r="P3398" t="str">
        <f t="shared" si="161"/>
        <v>4-6 Years</v>
      </c>
      <c r="Q3398" t="str">
        <f>IF(B3398&lt;=500,"300-500",
 IF(B3398&lt;=650,"501-650",
 IF(B3398&lt;=750,"651-750",
 "751-850")))</f>
        <v>501-650</v>
      </c>
      <c r="R3398" t="str">
        <f>IF(L3398=1,"Customer already churned",
 IF(N3398&gt;=70,"Urgent attention required",
 IF(O3398="46-60","Focus retention efforts",
 IF(O3398="36-45","Extend retention strategies",
 IF(O3398="501-600","Engagement support required",
 IF(O3398="601-700","Monitor engagement",
 IF(AND(C3398="Germany",D3398="Female"),"Priority proactive retention",
 "General engagement")))))))</f>
        <v>General engagement</v>
      </c>
    </row>
    <row r="3399" spans="1:18" x14ac:dyDescent="0.35">
      <c r="A3399">
        <v>15691624</v>
      </c>
      <c r="B3399">
        <v>820</v>
      </c>
      <c r="C3399" t="s">
        <v>15</v>
      </c>
      <c r="D3399" t="s">
        <v>18</v>
      </c>
      <c r="E3399">
        <v>33</v>
      </c>
      <c r="F3399">
        <v>2</v>
      </c>
      <c r="G3399" s="3">
        <v>132150.26</v>
      </c>
      <c r="H3399">
        <v>2</v>
      </c>
      <c r="I3399">
        <v>1</v>
      </c>
      <c r="J3399">
        <v>0</v>
      </c>
      <c r="K3399" s="5">
        <v>23067.97</v>
      </c>
      <c r="L3399">
        <v>0</v>
      </c>
      <c r="M3399" t="str">
        <f t="shared" si="159"/>
        <v xml:space="preserve"> Reatined</v>
      </c>
      <c r="N3399" s="7">
        <v>45.833333333333329</v>
      </c>
      <c r="O3399" s="10" t="str">
        <f t="shared" si="160"/>
        <v>26-35</v>
      </c>
      <c r="P3399" t="str">
        <f t="shared" si="161"/>
        <v>0-3 Years</v>
      </c>
      <c r="Q3399" t="str">
        <f>IF(B3399&lt;=500,"300-500",
 IF(B3399&lt;=650,"501-650",
 IF(B3399&lt;=750,"651-750",
 "751-850")))</f>
        <v>751-850</v>
      </c>
      <c r="R3399" t="str">
        <f>IF(L3399=1,"Customer already churned",
 IF(N3399&gt;=70,"Urgent attention required",
 IF(O3399="46-60","Focus retention efforts",
 IF(O3399="36-45","Extend retention strategies",
 IF(O3399="501-600","Engagement support required",
 IF(O3399="601-700","Monitor engagement",
 IF(AND(C3399="Germany",D3399="Female"),"Priority proactive retention",
 "General engagement")))))))</f>
        <v>General engagement</v>
      </c>
    </row>
    <row r="3400" spans="1:18" x14ac:dyDescent="0.35">
      <c r="A3400">
        <v>15793196</v>
      </c>
      <c r="B3400">
        <v>759</v>
      </c>
      <c r="C3400" t="s">
        <v>15</v>
      </c>
      <c r="D3400" t="s">
        <v>18</v>
      </c>
      <c r="E3400">
        <v>41</v>
      </c>
      <c r="F3400">
        <v>9</v>
      </c>
      <c r="G3400" s="3">
        <v>0</v>
      </c>
      <c r="H3400">
        <v>2</v>
      </c>
      <c r="I3400">
        <v>0</v>
      </c>
      <c r="J3400">
        <v>1</v>
      </c>
      <c r="K3400" s="5">
        <v>190294.12</v>
      </c>
      <c r="L3400">
        <v>0</v>
      </c>
      <c r="M3400" t="str">
        <f t="shared" si="159"/>
        <v xml:space="preserve"> Reatined</v>
      </c>
      <c r="N3400" s="7">
        <v>20.833333333333339</v>
      </c>
      <c r="O3400" s="10" t="str">
        <f t="shared" si="160"/>
        <v>36-45</v>
      </c>
      <c r="P3400" t="str">
        <f t="shared" si="161"/>
        <v>7-9 Years</v>
      </c>
      <c r="Q3400" t="str">
        <f>IF(B3400&lt;=500,"300-500",
 IF(B3400&lt;=650,"501-650",
 IF(B3400&lt;=750,"651-750",
 "751-850")))</f>
        <v>751-850</v>
      </c>
      <c r="R3400" t="str">
        <f>IF(L3400=1,"Customer already churned",
 IF(N3400&gt;=70,"Urgent attention required",
 IF(O3400="46-60","Focus retention efforts",
 IF(O3400="36-45","Extend retention strategies",
 IF(O3400="501-600","Engagement support required",
 IF(O3400="601-700","Monitor engagement",
 IF(AND(C3400="Germany",D3400="Female"),"Priority proactive retention",
 "General engagement")))))))</f>
        <v>Extend retention strategies</v>
      </c>
    </row>
    <row r="3401" spans="1:18" x14ac:dyDescent="0.35">
      <c r="A3401">
        <v>15633352</v>
      </c>
      <c r="B3401">
        <v>628</v>
      </c>
      <c r="C3401" t="s">
        <v>15</v>
      </c>
      <c r="D3401" t="s">
        <v>16</v>
      </c>
      <c r="E3401">
        <v>31</v>
      </c>
      <c r="F3401">
        <v>6</v>
      </c>
      <c r="G3401" s="3">
        <v>175443.75</v>
      </c>
      <c r="H3401">
        <v>1</v>
      </c>
      <c r="I3401">
        <v>1</v>
      </c>
      <c r="J3401">
        <v>0</v>
      </c>
      <c r="K3401" s="5">
        <v>113167.17</v>
      </c>
      <c r="L3401">
        <v>1</v>
      </c>
      <c r="M3401" t="str">
        <f t="shared" si="159"/>
        <v>Churned</v>
      </c>
      <c r="N3401" s="7">
        <v>37.5</v>
      </c>
      <c r="O3401" s="10" t="str">
        <f t="shared" si="160"/>
        <v>26-35</v>
      </c>
      <c r="P3401" t="str">
        <f t="shared" si="161"/>
        <v>4-6 Years</v>
      </c>
      <c r="Q3401" t="str">
        <f>IF(B3401&lt;=500,"300-500",
 IF(B3401&lt;=650,"501-650",
 IF(B3401&lt;=750,"651-750",
 "751-850")))</f>
        <v>501-650</v>
      </c>
      <c r="R3401" t="str">
        <f>IF(L3401=1,"Customer already churned",
 IF(N3401&gt;=70,"Urgent attention required",
 IF(O3401="46-60","Focus retention efforts",
 IF(O3401="36-45","Extend retention strategies",
 IF(O3401="501-600","Engagement support required",
 IF(O3401="601-700","Monitor engagement",
 IF(AND(C3401="Germany",D3401="Female"),"Priority proactive retention",
 "General engagement")))))))</f>
        <v>Customer already churned</v>
      </c>
    </row>
    <row r="3402" spans="1:18" x14ac:dyDescent="0.35">
      <c r="A3402">
        <v>15750874</v>
      </c>
      <c r="B3402">
        <v>676</v>
      </c>
      <c r="C3402" t="s">
        <v>15</v>
      </c>
      <c r="D3402" t="s">
        <v>18</v>
      </c>
      <c r="E3402">
        <v>31</v>
      </c>
      <c r="F3402">
        <v>3</v>
      </c>
      <c r="G3402" s="3">
        <v>78990.149999999994</v>
      </c>
      <c r="H3402">
        <v>1</v>
      </c>
      <c r="I3402">
        <v>1</v>
      </c>
      <c r="J3402">
        <v>1</v>
      </c>
      <c r="K3402" s="5">
        <v>124777.14</v>
      </c>
      <c r="L3402">
        <v>0</v>
      </c>
      <c r="M3402" t="str">
        <f t="shared" si="159"/>
        <v xml:space="preserve"> Reatined</v>
      </c>
      <c r="N3402" s="7">
        <v>16.666666666666661</v>
      </c>
      <c r="O3402" s="10" t="str">
        <f t="shared" si="160"/>
        <v>26-35</v>
      </c>
      <c r="P3402" t="str">
        <f t="shared" si="161"/>
        <v>0-3 Years</v>
      </c>
      <c r="Q3402" t="str">
        <f>IF(B3402&lt;=500,"300-500",
 IF(B3402&lt;=650,"501-650",
 IF(B3402&lt;=750,"651-750",
 "751-850")))</f>
        <v>651-750</v>
      </c>
      <c r="R3402" t="str">
        <f>IF(L3402=1,"Customer already churned",
 IF(N3402&gt;=70,"Urgent attention required",
 IF(O3402="46-60","Focus retention efforts",
 IF(O3402="36-45","Extend retention strategies",
 IF(O3402="501-600","Engagement support required",
 IF(O3402="601-700","Monitor engagement",
 IF(AND(C3402="Germany",D3402="Female"),"Priority proactive retention",
 "General engagement")))))))</f>
        <v>General engagement</v>
      </c>
    </row>
    <row r="3403" spans="1:18" x14ac:dyDescent="0.35">
      <c r="A3403">
        <v>15588923</v>
      </c>
      <c r="B3403">
        <v>591</v>
      </c>
      <c r="C3403" t="s">
        <v>15</v>
      </c>
      <c r="D3403" t="s">
        <v>16</v>
      </c>
      <c r="E3403">
        <v>33</v>
      </c>
      <c r="F3403">
        <v>4</v>
      </c>
      <c r="G3403" s="3">
        <v>113743.37</v>
      </c>
      <c r="H3403">
        <v>1</v>
      </c>
      <c r="I3403">
        <v>1</v>
      </c>
      <c r="J3403">
        <v>0</v>
      </c>
      <c r="K3403" s="5">
        <v>124625.08</v>
      </c>
      <c r="L3403">
        <v>0</v>
      </c>
      <c r="M3403" t="str">
        <f t="shared" si="159"/>
        <v xml:space="preserve"> Reatined</v>
      </c>
      <c r="N3403" s="7">
        <v>37.5</v>
      </c>
      <c r="O3403" s="10" t="str">
        <f t="shared" si="160"/>
        <v>26-35</v>
      </c>
      <c r="P3403" t="str">
        <f t="shared" si="161"/>
        <v>4-6 Years</v>
      </c>
      <c r="Q3403" t="str">
        <f>IF(B3403&lt;=500,"300-500",
 IF(B3403&lt;=650,"501-650",
 IF(B3403&lt;=750,"651-750",
 "751-850")))</f>
        <v>501-650</v>
      </c>
      <c r="R3403" t="str">
        <f>IF(L3403=1,"Customer already churned",
 IF(N3403&gt;=70,"Urgent attention required",
 IF(O3403="46-60","Focus retention efforts",
 IF(O3403="36-45","Extend retention strategies",
 IF(O3403="501-600","Engagement support required",
 IF(O3403="601-700","Monitor engagement",
 IF(AND(C3403="Germany",D3403="Female"),"Priority proactive retention",
 "General engagement")))))))</f>
        <v>General engagement</v>
      </c>
    </row>
    <row r="3404" spans="1:18" x14ac:dyDescent="0.35">
      <c r="A3404">
        <v>15715745</v>
      </c>
      <c r="B3404">
        <v>690</v>
      </c>
      <c r="C3404" t="s">
        <v>15</v>
      </c>
      <c r="D3404" t="s">
        <v>16</v>
      </c>
      <c r="E3404">
        <v>26</v>
      </c>
      <c r="F3404">
        <v>5</v>
      </c>
      <c r="G3404" s="3">
        <v>157624.84</v>
      </c>
      <c r="H3404">
        <v>1</v>
      </c>
      <c r="I3404">
        <v>1</v>
      </c>
      <c r="J3404">
        <v>1</v>
      </c>
      <c r="K3404" s="5">
        <v>49599.27</v>
      </c>
      <c r="L3404">
        <v>0</v>
      </c>
      <c r="M3404" t="str">
        <f t="shared" si="159"/>
        <v xml:space="preserve"> Reatined</v>
      </c>
      <c r="N3404" s="7">
        <v>16.666666666666661</v>
      </c>
      <c r="O3404" s="10" t="str">
        <f t="shared" si="160"/>
        <v>26-35</v>
      </c>
      <c r="P3404" t="str">
        <f t="shared" si="161"/>
        <v>4-6 Years</v>
      </c>
      <c r="Q3404" t="str">
        <f>IF(B3404&lt;=500,"300-500",
 IF(B3404&lt;=650,"501-650",
 IF(B3404&lt;=750,"651-750",
 "751-850")))</f>
        <v>651-750</v>
      </c>
      <c r="R3404" t="str">
        <f>IF(L3404=1,"Customer already churned",
 IF(N3404&gt;=70,"Urgent attention required",
 IF(O3404="46-60","Focus retention efforts",
 IF(O3404="36-45","Extend retention strategies",
 IF(O3404="501-600","Engagement support required",
 IF(O3404="601-700","Monitor engagement",
 IF(AND(C3404="Germany",D3404="Female"),"Priority proactive retention",
 "General engagement")))))))</f>
        <v>General engagement</v>
      </c>
    </row>
    <row r="3405" spans="1:18" x14ac:dyDescent="0.35">
      <c r="A3405">
        <v>15611800</v>
      </c>
      <c r="B3405">
        <v>624</v>
      </c>
      <c r="C3405" t="s">
        <v>15</v>
      </c>
      <c r="D3405" t="s">
        <v>16</v>
      </c>
      <c r="E3405">
        <v>62</v>
      </c>
      <c r="F3405">
        <v>7</v>
      </c>
      <c r="G3405" s="3">
        <v>125163.62</v>
      </c>
      <c r="H3405">
        <v>2</v>
      </c>
      <c r="I3405">
        <v>1</v>
      </c>
      <c r="J3405">
        <v>1</v>
      </c>
      <c r="K3405" s="5">
        <v>151411.5</v>
      </c>
      <c r="L3405">
        <v>0</v>
      </c>
      <c r="M3405" t="str">
        <f t="shared" si="159"/>
        <v xml:space="preserve"> Reatined</v>
      </c>
      <c r="N3405" s="7">
        <v>16.666666666666661</v>
      </c>
      <c r="O3405" s="10" t="str">
        <f t="shared" si="160"/>
        <v>60+</v>
      </c>
      <c r="P3405" t="str">
        <f t="shared" si="161"/>
        <v>7-9 Years</v>
      </c>
      <c r="Q3405" t="str">
        <f>IF(B3405&lt;=500,"300-500",
 IF(B3405&lt;=650,"501-650",
 IF(B3405&lt;=750,"651-750",
 "751-850")))</f>
        <v>501-650</v>
      </c>
      <c r="R3405" t="str">
        <f>IF(L3405=1,"Customer already churned",
 IF(N3405&gt;=70,"Urgent attention required",
 IF(O3405="46-60","Focus retention efforts",
 IF(O3405="36-45","Extend retention strategies",
 IF(O3405="501-600","Engagement support required",
 IF(O3405="601-700","Monitor engagement",
 IF(AND(C3405="Germany",D3405="Female"),"Priority proactive retention",
 "General engagement")))))))</f>
        <v>General engagement</v>
      </c>
    </row>
    <row r="3406" spans="1:18" x14ac:dyDescent="0.35">
      <c r="A3406">
        <v>15576928</v>
      </c>
      <c r="B3406">
        <v>573</v>
      </c>
      <c r="C3406" t="s">
        <v>15</v>
      </c>
      <c r="D3406" t="s">
        <v>16</v>
      </c>
      <c r="E3406">
        <v>23</v>
      </c>
      <c r="F3406">
        <v>2</v>
      </c>
      <c r="G3406" s="3">
        <v>0</v>
      </c>
      <c r="H3406">
        <v>1</v>
      </c>
      <c r="I3406">
        <v>1</v>
      </c>
      <c r="J3406">
        <v>0</v>
      </c>
      <c r="K3406" s="5">
        <v>122964.18</v>
      </c>
      <c r="L3406">
        <v>0</v>
      </c>
      <c r="M3406" t="str">
        <f t="shared" si="159"/>
        <v xml:space="preserve"> Reatined</v>
      </c>
      <c r="N3406" s="7">
        <v>75</v>
      </c>
      <c r="O3406" s="10" t="str">
        <f t="shared" si="160"/>
        <v>18-25</v>
      </c>
      <c r="P3406" t="str">
        <f t="shared" si="161"/>
        <v>0-3 Years</v>
      </c>
      <c r="Q3406" t="str">
        <f>IF(B3406&lt;=500,"300-500",
 IF(B3406&lt;=650,"501-650",
 IF(B3406&lt;=750,"651-750",
 "751-850")))</f>
        <v>501-650</v>
      </c>
      <c r="R3406" t="str">
        <f>IF(L3406=1,"Customer already churned",
 IF(N3406&gt;=70,"Urgent attention required",
 IF(O3406="46-60","Focus retention efforts",
 IF(O3406="36-45","Extend retention strategies",
 IF(O3406="501-600","Engagement support required",
 IF(O3406="601-700","Monitor engagement",
 IF(AND(C3406="Germany",D3406="Female"),"Priority proactive retention",
 "General engagement")))))))</f>
        <v>Urgent attention required</v>
      </c>
    </row>
    <row r="3407" spans="1:18" x14ac:dyDescent="0.35">
      <c r="A3407">
        <v>15793693</v>
      </c>
      <c r="B3407">
        <v>694</v>
      </c>
      <c r="C3407" t="s">
        <v>15</v>
      </c>
      <c r="D3407" t="s">
        <v>18</v>
      </c>
      <c r="E3407">
        <v>60</v>
      </c>
      <c r="F3407">
        <v>9</v>
      </c>
      <c r="G3407" s="3">
        <v>0</v>
      </c>
      <c r="H3407">
        <v>1</v>
      </c>
      <c r="I3407">
        <v>1</v>
      </c>
      <c r="J3407">
        <v>1</v>
      </c>
      <c r="K3407" s="5">
        <v>57088.97</v>
      </c>
      <c r="L3407">
        <v>0</v>
      </c>
      <c r="M3407" t="str">
        <f t="shared" si="159"/>
        <v xml:space="preserve"> Reatined</v>
      </c>
      <c r="N3407" s="7">
        <v>45.833333333333329</v>
      </c>
      <c r="O3407" s="10" t="str">
        <f t="shared" si="160"/>
        <v>46-60</v>
      </c>
      <c r="P3407" t="str">
        <f t="shared" si="161"/>
        <v>7-9 Years</v>
      </c>
      <c r="Q3407" t="str">
        <f>IF(B3407&lt;=500,"300-500",
 IF(B3407&lt;=650,"501-650",
 IF(B3407&lt;=750,"651-750",
 "751-850")))</f>
        <v>651-750</v>
      </c>
      <c r="R3407" t="str">
        <f>IF(L3407=1,"Customer already churned",
 IF(N3407&gt;=70,"Urgent attention required",
 IF(O3407="46-60","Focus retention efforts",
 IF(O3407="36-45","Extend retention strategies",
 IF(O3407="501-600","Engagement support required",
 IF(O3407="601-700","Monitor engagement",
 IF(AND(C3407="Germany",D3407="Female"),"Priority proactive retention",
 "General engagement")))))))</f>
        <v>Focus retention efforts</v>
      </c>
    </row>
    <row r="3408" spans="1:18" x14ac:dyDescent="0.35">
      <c r="A3408">
        <v>15581252</v>
      </c>
      <c r="B3408">
        <v>632</v>
      </c>
      <c r="C3408" t="s">
        <v>17</v>
      </c>
      <c r="D3408" t="s">
        <v>16</v>
      </c>
      <c r="E3408">
        <v>29</v>
      </c>
      <c r="F3408">
        <v>7</v>
      </c>
      <c r="G3408" s="3">
        <v>80922.75</v>
      </c>
      <c r="H3408">
        <v>1</v>
      </c>
      <c r="I3408">
        <v>1</v>
      </c>
      <c r="J3408">
        <v>0</v>
      </c>
      <c r="K3408" s="5">
        <v>7820.78</v>
      </c>
      <c r="L3408">
        <v>0</v>
      </c>
      <c r="M3408" t="str">
        <f t="shared" si="159"/>
        <v xml:space="preserve"> Reatined</v>
      </c>
      <c r="N3408" s="7">
        <v>37.5</v>
      </c>
      <c r="O3408" s="10" t="str">
        <f t="shared" si="160"/>
        <v>26-35</v>
      </c>
      <c r="P3408" t="str">
        <f t="shared" si="161"/>
        <v>7-9 Years</v>
      </c>
      <c r="Q3408" t="str">
        <f>IF(B3408&lt;=500,"300-500",
 IF(B3408&lt;=650,"501-650",
 IF(B3408&lt;=750,"651-750",
 "751-850")))</f>
        <v>501-650</v>
      </c>
      <c r="R3408" t="str">
        <f>IF(L3408=1,"Customer already churned",
 IF(N3408&gt;=70,"Urgent attention required",
 IF(O3408="46-60","Focus retention efforts",
 IF(O3408="36-45","Extend retention strategies",
 IF(O3408="501-600","Engagement support required",
 IF(O3408="601-700","Monitor engagement",
 IF(AND(C3408="Germany",D3408="Female"),"Priority proactive retention",
 "General engagement")))))))</f>
        <v>General engagement</v>
      </c>
    </row>
    <row r="3409" spans="1:18" x14ac:dyDescent="0.35">
      <c r="A3409">
        <v>15797760</v>
      </c>
      <c r="B3409">
        <v>632</v>
      </c>
      <c r="C3409" t="s">
        <v>15</v>
      </c>
      <c r="D3409" t="s">
        <v>18</v>
      </c>
      <c r="E3409">
        <v>40</v>
      </c>
      <c r="F3409">
        <v>3</v>
      </c>
      <c r="G3409" s="3">
        <v>193354.86</v>
      </c>
      <c r="H3409">
        <v>2</v>
      </c>
      <c r="I3409">
        <v>1</v>
      </c>
      <c r="J3409">
        <v>0</v>
      </c>
      <c r="K3409" s="5">
        <v>149188.41</v>
      </c>
      <c r="L3409">
        <v>0</v>
      </c>
      <c r="M3409" t="str">
        <f t="shared" si="159"/>
        <v xml:space="preserve"> Reatined</v>
      </c>
      <c r="N3409" s="7">
        <v>20.833333333333339</v>
      </c>
      <c r="O3409" s="10" t="str">
        <f t="shared" si="160"/>
        <v>36-45</v>
      </c>
      <c r="P3409" t="str">
        <f t="shared" si="161"/>
        <v>0-3 Years</v>
      </c>
      <c r="Q3409" t="str">
        <f>IF(B3409&lt;=500,"300-500",
 IF(B3409&lt;=650,"501-650",
 IF(B3409&lt;=750,"651-750",
 "751-850")))</f>
        <v>501-650</v>
      </c>
      <c r="R3409" t="str">
        <f>IF(L3409=1,"Customer already churned",
 IF(N3409&gt;=70,"Urgent attention required",
 IF(O3409="46-60","Focus retention efforts",
 IF(O3409="36-45","Extend retention strategies",
 IF(O3409="501-600","Engagement support required",
 IF(O3409="601-700","Monitor engagement",
 IF(AND(C3409="Germany",D3409="Female"),"Priority proactive retention",
 "General engagement")))))))</f>
        <v>Extend retention strategies</v>
      </c>
    </row>
    <row r="3410" spans="1:18" x14ac:dyDescent="0.35">
      <c r="A3410">
        <v>15790564</v>
      </c>
      <c r="B3410">
        <v>832</v>
      </c>
      <c r="C3410" t="s">
        <v>19</v>
      </c>
      <c r="D3410" t="s">
        <v>16</v>
      </c>
      <c r="E3410">
        <v>40</v>
      </c>
      <c r="F3410">
        <v>9</v>
      </c>
      <c r="G3410" s="3">
        <v>107648.94</v>
      </c>
      <c r="H3410">
        <v>2</v>
      </c>
      <c r="I3410">
        <v>1</v>
      </c>
      <c r="J3410">
        <v>1</v>
      </c>
      <c r="K3410" s="5">
        <v>134638.97</v>
      </c>
      <c r="L3410">
        <v>0</v>
      </c>
      <c r="M3410" t="str">
        <f t="shared" si="159"/>
        <v xml:space="preserve"> Reatined</v>
      </c>
      <c r="N3410" s="7">
        <v>0</v>
      </c>
      <c r="O3410" s="10" t="str">
        <f t="shared" si="160"/>
        <v>36-45</v>
      </c>
      <c r="P3410" t="str">
        <f t="shared" si="161"/>
        <v>7-9 Years</v>
      </c>
      <c r="Q3410" t="str">
        <f>IF(B3410&lt;=500,"300-500",
 IF(B3410&lt;=650,"501-650",
 IF(B3410&lt;=750,"651-750",
 "751-850")))</f>
        <v>751-850</v>
      </c>
      <c r="R3410" t="str">
        <f>IF(L3410=1,"Customer already churned",
 IF(N3410&gt;=70,"Urgent attention required",
 IF(O3410="46-60","Focus retention efforts",
 IF(O3410="36-45","Extend retention strategies",
 IF(O3410="501-600","Engagement support required",
 IF(O3410="601-700","Monitor engagement",
 IF(AND(C3410="Germany",D3410="Female"),"Priority proactive retention",
 "General engagement")))))))</f>
        <v>Extend retention strategies</v>
      </c>
    </row>
    <row r="3411" spans="1:18" x14ac:dyDescent="0.35">
      <c r="A3411">
        <v>15593736</v>
      </c>
      <c r="B3411">
        <v>598</v>
      </c>
      <c r="C3411" t="s">
        <v>19</v>
      </c>
      <c r="D3411" t="s">
        <v>16</v>
      </c>
      <c r="E3411">
        <v>46</v>
      </c>
      <c r="F3411">
        <v>7</v>
      </c>
      <c r="G3411" s="3">
        <v>131769.04</v>
      </c>
      <c r="H3411">
        <v>1</v>
      </c>
      <c r="I3411">
        <v>0</v>
      </c>
      <c r="J3411">
        <v>0</v>
      </c>
      <c r="K3411" s="5">
        <v>184980.23</v>
      </c>
      <c r="L3411">
        <v>1</v>
      </c>
      <c r="M3411" t="str">
        <f t="shared" si="159"/>
        <v>Churned</v>
      </c>
      <c r="N3411" s="7">
        <v>45.833333333333329</v>
      </c>
      <c r="O3411" s="10" t="str">
        <f t="shared" si="160"/>
        <v>46-60</v>
      </c>
      <c r="P3411" t="str">
        <f t="shared" si="161"/>
        <v>7-9 Years</v>
      </c>
      <c r="Q3411" t="str">
        <f>IF(B3411&lt;=500,"300-500",
 IF(B3411&lt;=650,"501-650",
 IF(B3411&lt;=750,"651-750",
 "751-850")))</f>
        <v>501-650</v>
      </c>
      <c r="R3411" t="str">
        <f>IF(L3411=1,"Customer already churned",
 IF(N3411&gt;=70,"Urgent attention required",
 IF(O3411="46-60","Focus retention efforts",
 IF(O3411="36-45","Extend retention strategies",
 IF(O3411="501-600","Engagement support required",
 IF(O3411="601-700","Monitor engagement",
 IF(AND(C3411="Germany",D3411="Female"),"Priority proactive retention",
 "General engagement")))))))</f>
        <v>Customer already churned</v>
      </c>
    </row>
    <row r="3412" spans="1:18" x14ac:dyDescent="0.35">
      <c r="A3412">
        <v>15595937</v>
      </c>
      <c r="B3412">
        <v>430</v>
      </c>
      <c r="C3412" t="s">
        <v>19</v>
      </c>
      <c r="D3412" t="s">
        <v>18</v>
      </c>
      <c r="E3412">
        <v>36</v>
      </c>
      <c r="F3412">
        <v>1</v>
      </c>
      <c r="G3412" s="3">
        <v>138992.48000000001</v>
      </c>
      <c r="H3412">
        <v>2</v>
      </c>
      <c r="I3412">
        <v>0</v>
      </c>
      <c r="J3412">
        <v>0</v>
      </c>
      <c r="K3412" s="5">
        <v>122373.42</v>
      </c>
      <c r="L3412">
        <v>0</v>
      </c>
      <c r="M3412" t="str">
        <f t="shared" si="159"/>
        <v xml:space="preserve"> Reatined</v>
      </c>
      <c r="N3412" s="7">
        <v>54.166666666666657</v>
      </c>
      <c r="O3412" s="10" t="str">
        <f t="shared" si="160"/>
        <v>36-45</v>
      </c>
      <c r="P3412" t="str">
        <f t="shared" si="161"/>
        <v>0-3 Years</v>
      </c>
      <c r="Q3412" t="str">
        <f>IF(B3412&lt;=500,"300-500",
 IF(B3412&lt;=650,"501-650",
 IF(B3412&lt;=750,"651-750",
 "751-850")))</f>
        <v>300-500</v>
      </c>
      <c r="R3412" t="str">
        <f>IF(L3412=1,"Customer already churned",
 IF(N3412&gt;=70,"Urgent attention required",
 IF(O3412="46-60","Focus retention efforts",
 IF(O3412="36-45","Extend retention strategies",
 IF(O3412="501-600","Engagement support required",
 IF(O3412="601-700","Monitor engagement",
 IF(AND(C3412="Germany",D3412="Female"),"Priority proactive retention",
 "General engagement")))))))</f>
        <v>Extend retention strategies</v>
      </c>
    </row>
    <row r="3413" spans="1:18" x14ac:dyDescent="0.35">
      <c r="A3413">
        <v>15815628</v>
      </c>
      <c r="B3413">
        <v>711</v>
      </c>
      <c r="C3413" t="s">
        <v>15</v>
      </c>
      <c r="D3413" t="s">
        <v>16</v>
      </c>
      <c r="E3413">
        <v>37</v>
      </c>
      <c r="F3413">
        <v>8</v>
      </c>
      <c r="G3413" s="3">
        <v>113899.92</v>
      </c>
      <c r="H3413">
        <v>1</v>
      </c>
      <c r="I3413">
        <v>0</v>
      </c>
      <c r="J3413">
        <v>0</v>
      </c>
      <c r="K3413" s="5">
        <v>80215.199999999997</v>
      </c>
      <c r="L3413">
        <v>0</v>
      </c>
      <c r="M3413" t="str">
        <f t="shared" si="159"/>
        <v xml:space="preserve"> Reatined</v>
      </c>
      <c r="N3413" s="7">
        <v>45.833333333333329</v>
      </c>
      <c r="O3413" s="10" t="str">
        <f t="shared" si="160"/>
        <v>36-45</v>
      </c>
      <c r="P3413" t="str">
        <f t="shared" si="161"/>
        <v>7-9 Years</v>
      </c>
      <c r="Q3413" t="str">
        <f>IF(B3413&lt;=500,"300-500",
 IF(B3413&lt;=650,"501-650",
 IF(B3413&lt;=750,"651-750",
 "751-850")))</f>
        <v>651-750</v>
      </c>
      <c r="R3413" t="str">
        <f>IF(L3413=1,"Customer already churned",
 IF(N3413&gt;=70,"Urgent attention required",
 IF(O3413="46-60","Focus retention efforts",
 IF(O3413="36-45","Extend retention strategies",
 IF(O3413="501-600","Engagement support required",
 IF(O3413="601-700","Monitor engagement",
 IF(AND(C3413="Germany",D3413="Female"),"Priority proactive retention",
 "General engagement")))))))</f>
        <v>Extend retention strategies</v>
      </c>
    </row>
    <row r="3414" spans="1:18" x14ac:dyDescent="0.35">
      <c r="A3414">
        <v>15782802</v>
      </c>
      <c r="B3414">
        <v>582</v>
      </c>
      <c r="C3414" t="s">
        <v>19</v>
      </c>
      <c r="D3414" t="s">
        <v>18</v>
      </c>
      <c r="E3414">
        <v>26</v>
      </c>
      <c r="F3414">
        <v>6</v>
      </c>
      <c r="G3414" s="3">
        <v>114450.32</v>
      </c>
      <c r="H3414">
        <v>1</v>
      </c>
      <c r="I3414">
        <v>1</v>
      </c>
      <c r="J3414">
        <v>1</v>
      </c>
      <c r="K3414" s="5">
        <v>14081.64</v>
      </c>
      <c r="L3414">
        <v>0</v>
      </c>
      <c r="M3414" t="str">
        <f t="shared" si="159"/>
        <v xml:space="preserve"> Reatined</v>
      </c>
      <c r="N3414" s="7">
        <v>16.666666666666661</v>
      </c>
      <c r="O3414" s="10" t="str">
        <f t="shared" si="160"/>
        <v>26-35</v>
      </c>
      <c r="P3414" t="str">
        <f t="shared" si="161"/>
        <v>4-6 Years</v>
      </c>
      <c r="Q3414" t="str">
        <f>IF(B3414&lt;=500,"300-500",
 IF(B3414&lt;=650,"501-650",
 IF(B3414&lt;=750,"651-750",
 "751-850")))</f>
        <v>501-650</v>
      </c>
      <c r="R3414" t="str">
        <f>IF(L3414=1,"Customer already churned",
 IF(N3414&gt;=70,"Urgent attention required",
 IF(O3414="46-60","Focus retention efforts",
 IF(O3414="36-45","Extend retention strategies",
 IF(O3414="501-600","Engagement support required",
 IF(O3414="601-700","Monitor engagement",
 IF(AND(C3414="Germany",D3414="Female"),"Priority proactive retention",
 "General engagement")))))))</f>
        <v>General engagement</v>
      </c>
    </row>
    <row r="3415" spans="1:18" x14ac:dyDescent="0.35">
      <c r="A3415">
        <v>15627412</v>
      </c>
      <c r="B3415">
        <v>605</v>
      </c>
      <c r="C3415" t="s">
        <v>15</v>
      </c>
      <c r="D3415" t="s">
        <v>18</v>
      </c>
      <c r="E3415">
        <v>39</v>
      </c>
      <c r="F3415">
        <v>3</v>
      </c>
      <c r="G3415" s="3">
        <v>0</v>
      </c>
      <c r="H3415">
        <v>2</v>
      </c>
      <c r="I3415">
        <v>1</v>
      </c>
      <c r="J3415">
        <v>0</v>
      </c>
      <c r="K3415" s="5">
        <v>199390.45</v>
      </c>
      <c r="L3415">
        <v>0</v>
      </c>
      <c r="M3415" t="str">
        <f t="shared" si="159"/>
        <v xml:space="preserve"> Reatined</v>
      </c>
      <c r="N3415" s="7">
        <v>33.333333333333329</v>
      </c>
      <c r="O3415" s="10" t="str">
        <f t="shared" si="160"/>
        <v>36-45</v>
      </c>
      <c r="P3415" t="str">
        <f t="shared" si="161"/>
        <v>0-3 Years</v>
      </c>
      <c r="Q3415" t="str">
        <f>IF(B3415&lt;=500,"300-500",
 IF(B3415&lt;=650,"501-650",
 IF(B3415&lt;=750,"651-750",
 "751-850")))</f>
        <v>501-650</v>
      </c>
      <c r="R3415" t="str">
        <f>IF(L3415=1,"Customer already churned",
 IF(N3415&gt;=70,"Urgent attention required",
 IF(O3415="46-60","Focus retention efforts",
 IF(O3415="36-45","Extend retention strategies",
 IF(O3415="501-600","Engagement support required",
 IF(O3415="601-700","Monitor engagement",
 IF(AND(C3415="Germany",D3415="Female"),"Priority proactive retention",
 "General engagement")))))))</f>
        <v>Extend retention strategies</v>
      </c>
    </row>
    <row r="3416" spans="1:18" x14ac:dyDescent="0.35">
      <c r="A3416">
        <v>15734609</v>
      </c>
      <c r="B3416">
        <v>657</v>
      </c>
      <c r="C3416" t="s">
        <v>15</v>
      </c>
      <c r="D3416" t="s">
        <v>16</v>
      </c>
      <c r="E3416">
        <v>37</v>
      </c>
      <c r="F3416">
        <v>2</v>
      </c>
      <c r="G3416" s="3">
        <v>0</v>
      </c>
      <c r="H3416">
        <v>2</v>
      </c>
      <c r="I3416">
        <v>1</v>
      </c>
      <c r="J3416">
        <v>1</v>
      </c>
      <c r="K3416" s="5">
        <v>7667.48</v>
      </c>
      <c r="L3416">
        <v>0</v>
      </c>
      <c r="M3416" t="str">
        <f t="shared" si="159"/>
        <v xml:space="preserve"> Reatined</v>
      </c>
      <c r="N3416" s="7">
        <v>37.5</v>
      </c>
      <c r="O3416" s="10" t="str">
        <f t="shared" si="160"/>
        <v>36-45</v>
      </c>
      <c r="P3416" t="str">
        <f t="shared" si="161"/>
        <v>0-3 Years</v>
      </c>
      <c r="Q3416" t="str">
        <f>IF(B3416&lt;=500,"300-500",
 IF(B3416&lt;=650,"501-650",
 IF(B3416&lt;=750,"651-750",
 "751-850")))</f>
        <v>651-750</v>
      </c>
      <c r="R3416" t="str">
        <f>IF(L3416=1,"Customer already churned",
 IF(N3416&gt;=70,"Urgent attention required",
 IF(O3416="46-60","Focus retention efforts",
 IF(O3416="36-45","Extend retention strategies",
 IF(O3416="501-600","Engagement support required",
 IF(O3416="601-700","Monitor engagement",
 IF(AND(C3416="Germany",D3416="Female"),"Priority proactive retention",
 "General engagement")))))))</f>
        <v>Extend retention strategies</v>
      </c>
    </row>
    <row r="3417" spans="1:18" x14ac:dyDescent="0.35">
      <c r="A3417">
        <v>15710689</v>
      </c>
      <c r="B3417">
        <v>578</v>
      </c>
      <c r="C3417" t="s">
        <v>17</v>
      </c>
      <c r="D3417" t="s">
        <v>18</v>
      </c>
      <c r="E3417">
        <v>40</v>
      </c>
      <c r="F3417">
        <v>6</v>
      </c>
      <c r="G3417" s="3">
        <v>63609.919999999998</v>
      </c>
      <c r="H3417">
        <v>1</v>
      </c>
      <c r="I3417">
        <v>0</v>
      </c>
      <c r="J3417">
        <v>0</v>
      </c>
      <c r="K3417" s="5">
        <v>74965.61</v>
      </c>
      <c r="L3417">
        <v>1</v>
      </c>
      <c r="M3417" t="str">
        <f t="shared" si="159"/>
        <v>Churned</v>
      </c>
      <c r="N3417" s="7">
        <v>45.833333333333329</v>
      </c>
      <c r="O3417" s="10" t="str">
        <f t="shared" si="160"/>
        <v>36-45</v>
      </c>
      <c r="P3417" t="str">
        <f t="shared" si="161"/>
        <v>4-6 Years</v>
      </c>
      <c r="Q3417" t="str">
        <f>IF(B3417&lt;=500,"300-500",
 IF(B3417&lt;=650,"501-650",
 IF(B3417&lt;=750,"651-750",
 "751-850")))</f>
        <v>501-650</v>
      </c>
      <c r="R3417" t="str">
        <f>IF(L3417=1,"Customer already churned",
 IF(N3417&gt;=70,"Urgent attention required",
 IF(O3417="46-60","Focus retention efforts",
 IF(O3417="36-45","Extend retention strategies",
 IF(O3417="501-600","Engagement support required",
 IF(O3417="601-700","Monitor engagement",
 IF(AND(C3417="Germany",D3417="Female"),"Priority proactive retention",
 "General engagement")))))))</f>
        <v>Customer already churned</v>
      </c>
    </row>
    <row r="3418" spans="1:18" x14ac:dyDescent="0.35">
      <c r="A3418">
        <v>15565806</v>
      </c>
      <c r="B3418">
        <v>532</v>
      </c>
      <c r="C3418" t="s">
        <v>15</v>
      </c>
      <c r="D3418" t="s">
        <v>18</v>
      </c>
      <c r="E3418">
        <v>38</v>
      </c>
      <c r="F3418">
        <v>9</v>
      </c>
      <c r="G3418" s="3">
        <v>0</v>
      </c>
      <c r="H3418">
        <v>2</v>
      </c>
      <c r="I3418">
        <v>0</v>
      </c>
      <c r="J3418">
        <v>0</v>
      </c>
      <c r="K3418" s="5">
        <v>30583.95</v>
      </c>
      <c r="L3418">
        <v>0</v>
      </c>
      <c r="M3418" t="str">
        <f t="shared" si="159"/>
        <v xml:space="preserve"> Reatined</v>
      </c>
      <c r="N3418" s="7">
        <v>41.666666666666671</v>
      </c>
      <c r="O3418" s="10" t="str">
        <f t="shared" si="160"/>
        <v>36-45</v>
      </c>
      <c r="P3418" t="str">
        <f t="shared" si="161"/>
        <v>7-9 Years</v>
      </c>
      <c r="Q3418" t="str">
        <f>IF(B3418&lt;=500,"300-500",
 IF(B3418&lt;=650,"501-650",
 IF(B3418&lt;=750,"651-750",
 "751-850")))</f>
        <v>501-650</v>
      </c>
      <c r="R3418" t="str">
        <f>IF(L3418=1,"Customer already churned",
 IF(N3418&gt;=70,"Urgent attention required",
 IF(O3418="46-60","Focus retention efforts",
 IF(O3418="36-45","Extend retention strategies",
 IF(O3418="501-600","Engagement support required",
 IF(O3418="601-700","Monitor engagement",
 IF(AND(C3418="Germany",D3418="Female"),"Priority proactive retention",
 "General engagement")))))))</f>
        <v>Extend retention strategies</v>
      </c>
    </row>
    <row r="3419" spans="1:18" x14ac:dyDescent="0.35">
      <c r="A3419">
        <v>15815530</v>
      </c>
      <c r="B3419">
        <v>612</v>
      </c>
      <c r="C3419" t="s">
        <v>15</v>
      </c>
      <c r="D3419" t="s">
        <v>16</v>
      </c>
      <c r="E3419">
        <v>42</v>
      </c>
      <c r="F3419">
        <v>10</v>
      </c>
      <c r="G3419" s="3">
        <v>75497.509999999995</v>
      </c>
      <c r="H3419">
        <v>1</v>
      </c>
      <c r="I3419">
        <v>0</v>
      </c>
      <c r="J3419">
        <v>0</v>
      </c>
      <c r="K3419" s="5">
        <v>149682.78</v>
      </c>
      <c r="L3419">
        <v>0</v>
      </c>
      <c r="M3419" t="str">
        <f t="shared" si="159"/>
        <v xml:space="preserve"> Reatined</v>
      </c>
      <c r="N3419" s="7">
        <v>45.833333333333329</v>
      </c>
      <c r="O3419" s="10" t="str">
        <f t="shared" si="160"/>
        <v>36-45</v>
      </c>
      <c r="P3419" t="str">
        <f t="shared" si="161"/>
        <v>10+ Years</v>
      </c>
      <c r="Q3419" t="str">
        <f>IF(B3419&lt;=500,"300-500",
 IF(B3419&lt;=650,"501-650",
 IF(B3419&lt;=750,"651-750",
 "751-850")))</f>
        <v>501-650</v>
      </c>
      <c r="R3419" t="str">
        <f>IF(L3419=1,"Customer already churned",
 IF(N3419&gt;=70,"Urgent attention required",
 IF(O3419="46-60","Focus retention efforts",
 IF(O3419="36-45","Extend retention strategies",
 IF(O3419="501-600","Engagement support required",
 IF(O3419="601-700","Monitor engagement",
 IF(AND(C3419="Germany",D3419="Female"),"Priority proactive retention",
 "General engagement")))))))</f>
        <v>Extend retention strategies</v>
      </c>
    </row>
    <row r="3420" spans="1:18" x14ac:dyDescent="0.35">
      <c r="A3420">
        <v>15632272</v>
      </c>
      <c r="B3420">
        <v>792</v>
      </c>
      <c r="C3420" t="s">
        <v>15</v>
      </c>
      <c r="D3420" t="s">
        <v>16</v>
      </c>
      <c r="E3420">
        <v>42</v>
      </c>
      <c r="F3420">
        <v>2</v>
      </c>
      <c r="G3420" s="3">
        <v>0</v>
      </c>
      <c r="H3420">
        <v>2</v>
      </c>
      <c r="I3420">
        <v>1</v>
      </c>
      <c r="J3420">
        <v>0</v>
      </c>
      <c r="K3420" s="5">
        <v>92664.09</v>
      </c>
      <c r="L3420">
        <v>0</v>
      </c>
      <c r="M3420" t="str">
        <f t="shared" si="159"/>
        <v xml:space="preserve"> Reatined</v>
      </c>
      <c r="N3420" s="7">
        <v>58.333333333333343</v>
      </c>
      <c r="O3420" s="10" t="str">
        <f t="shared" si="160"/>
        <v>36-45</v>
      </c>
      <c r="P3420" t="str">
        <f t="shared" si="161"/>
        <v>0-3 Years</v>
      </c>
      <c r="Q3420" t="str">
        <f>IF(B3420&lt;=500,"300-500",
 IF(B3420&lt;=650,"501-650",
 IF(B3420&lt;=750,"651-750",
 "751-850")))</f>
        <v>751-850</v>
      </c>
      <c r="R3420" t="str">
        <f>IF(L3420=1,"Customer already churned",
 IF(N3420&gt;=70,"Urgent attention required",
 IF(O3420="46-60","Focus retention efforts",
 IF(O3420="36-45","Extend retention strategies",
 IF(O3420="501-600","Engagement support required",
 IF(O3420="601-700","Monitor engagement",
 IF(AND(C3420="Germany",D3420="Female"),"Priority proactive retention",
 "General engagement")))))))</f>
        <v>Extend retention strategies</v>
      </c>
    </row>
    <row r="3421" spans="1:18" x14ac:dyDescent="0.35">
      <c r="A3421">
        <v>15684103</v>
      </c>
      <c r="B3421">
        <v>674</v>
      </c>
      <c r="C3421" t="s">
        <v>15</v>
      </c>
      <c r="D3421" t="s">
        <v>16</v>
      </c>
      <c r="E3421">
        <v>26</v>
      </c>
      <c r="F3421">
        <v>10</v>
      </c>
      <c r="G3421" s="3">
        <v>0</v>
      </c>
      <c r="H3421">
        <v>2</v>
      </c>
      <c r="I3421">
        <v>1</v>
      </c>
      <c r="J3421">
        <v>1</v>
      </c>
      <c r="K3421" s="5">
        <v>138423.1</v>
      </c>
      <c r="L3421">
        <v>0</v>
      </c>
      <c r="M3421" t="str">
        <f t="shared" si="159"/>
        <v xml:space="preserve"> Reatined</v>
      </c>
      <c r="N3421" s="7">
        <v>12.5</v>
      </c>
      <c r="O3421" s="10" t="str">
        <f t="shared" si="160"/>
        <v>26-35</v>
      </c>
      <c r="P3421" t="str">
        <f t="shared" si="161"/>
        <v>10+ Years</v>
      </c>
      <c r="Q3421" t="str">
        <f>IF(B3421&lt;=500,"300-500",
 IF(B3421&lt;=650,"501-650",
 IF(B3421&lt;=750,"651-750",
 "751-850")))</f>
        <v>651-750</v>
      </c>
      <c r="R3421" t="str">
        <f>IF(L3421=1,"Customer already churned",
 IF(N3421&gt;=70,"Urgent attention required",
 IF(O3421="46-60","Focus retention efforts",
 IF(O3421="36-45","Extend retention strategies",
 IF(O3421="501-600","Engagement support required",
 IF(O3421="601-700","Monitor engagement",
 IF(AND(C3421="Germany",D3421="Female"),"Priority proactive retention",
 "General engagement")))))))</f>
        <v>General engagement</v>
      </c>
    </row>
    <row r="3422" spans="1:18" x14ac:dyDescent="0.35">
      <c r="A3422">
        <v>15654519</v>
      </c>
      <c r="B3422">
        <v>680</v>
      </c>
      <c r="C3422" t="s">
        <v>15</v>
      </c>
      <c r="D3422" t="s">
        <v>18</v>
      </c>
      <c r="E3422">
        <v>31</v>
      </c>
      <c r="F3422">
        <v>1</v>
      </c>
      <c r="G3422" s="3">
        <v>0</v>
      </c>
      <c r="H3422">
        <v>2</v>
      </c>
      <c r="I3422">
        <v>1</v>
      </c>
      <c r="J3422">
        <v>1</v>
      </c>
      <c r="K3422" s="5">
        <v>3148.2</v>
      </c>
      <c r="L3422">
        <v>0</v>
      </c>
      <c r="M3422" t="str">
        <f t="shared" si="159"/>
        <v xml:space="preserve"> Reatined</v>
      </c>
      <c r="N3422" s="7">
        <v>37.5</v>
      </c>
      <c r="O3422" s="10" t="str">
        <f t="shared" si="160"/>
        <v>26-35</v>
      </c>
      <c r="P3422" t="str">
        <f t="shared" si="161"/>
        <v>0-3 Years</v>
      </c>
      <c r="Q3422" t="str">
        <f>IF(B3422&lt;=500,"300-500",
 IF(B3422&lt;=650,"501-650",
 IF(B3422&lt;=750,"651-750",
 "751-850")))</f>
        <v>651-750</v>
      </c>
      <c r="R3422" t="str">
        <f>IF(L3422=1,"Customer already churned",
 IF(N3422&gt;=70,"Urgent attention required",
 IF(O3422="46-60","Focus retention efforts",
 IF(O3422="36-45","Extend retention strategies",
 IF(O3422="501-600","Engagement support required",
 IF(O3422="601-700","Monitor engagement",
 IF(AND(C3422="Germany",D3422="Female"),"Priority proactive retention",
 "General engagement")))))))</f>
        <v>General engagement</v>
      </c>
    </row>
    <row r="3423" spans="1:18" x14ac:dyDescent="0.35">
      <c r="A3423">
        <v>15767722</v>
      </c>
      <c r="B3423">
        <v>593</v>
      </c>
      <c r="C3423" t="s">
        <v>15</v>
      </c>
      <c r="D3423" t="s">
        <v>16</v>
      </c>
      <c r="E3423">
        <v>39</v>
      </c>
      <c r="F3423">
        <v>0</v>
      </c>
      <c r="G3423" s="3">
        <v>117704.73</v>
      </c>
      <c r="H3423">
        <v>1</v>
      </c>
      <c r="I3423">
        <v>1</v>
      </c>
      <c r="J3423">
        <v>0</v>
      </c>
      <c r="K3423" s="5">
        <v>197933.5</v>
      </c>
      <c r="L3423">
        <v>0</v>
      </c>
      <c r="M3423" t="str">
        <f t="shared" si="159"/>
        <v xml:space="preserve"> Reatined</v>
      </c>
      <c r="N3423" s="7">
        <v>62.5</v>
      </c>
      <c r="O3423" s="10" t="str">
        <f t="shared" si="160"/>
        <v>36-45</v>
      </c>
      <c r="P3423" t="str">
        <f t="shared" si="161"/>
        <v>0-3 Years</v>
      </c>
      <c r="Q3423" t="str">
        <f>IF(B3423&lt;=500,"300-500",
 IF(B3423&lt;=650,"501-650",
 IF(B3423&lt;=750,"651-750",
 "751-850")))</f>
        <v>501-650</v>
      </c>
      <c r="R3423" t="str">
        <f>IF(L3423=1,"Customer already churned",
 IF(N3423&gt;=70,"Urgent attention required",
 IF(O3423="46-60","Focus retention efforts",
 IF(O3423="36-45","Extend retention strategies",
 IF(O3423="501-600","Engagement support required",
 IF(O3423="601-700","Monitor engagement",
 IF(AND(C3423="Germany",D3423="Female"),"Priority proactive retention",
 "General engagement")))))))</f>
        <v>Extend retention strategies</v>
      </c>
    </row>
    <row r="3424" spans="1:18" x14ac:dyDescent="0.35">
      <c r="A3424">
        <v>15654346</v>
      </c>
      <c r="B3424">
        <v>679</v>
      </c>
      <c r="C3424" t="s">
        <v>19</v>
      </c>
      <c r="D3424" t="s">
        <v>18</v>
      </c>
      <c r="E3424">
        <v>35</v>
      </c>
      <c r="F3424">
        <v>1</v>
      </c>
      <c r="G3424" s="3">
        <v>130463.55</v>
      </c>
      <c r="H3424">
        <v>2</v>
      </c>
      <c r="I3424">
        <v>1</v>
      </c>
      <c r="J3424">
        <v>1</v>
      </c>
      <c r="K3424" s="5">
        <v>37341.17</v>
      </c>
      <c r="L3424">
        <v>0</v>
      </c>
      <c r="M3424" t="str">
        <f t="shared" si="159"/>
        <v xml:space="preserve"> Reatined</v>
      </c>
      <c r="N3424" s="7">
        <v>25</v>
      </c>
      <c r="O3424" s="10" t="str">
        <f t="shared" si="160"/>
        <v>26-35</v>
      </c>
      <c r="P3424" t="str">
        <f t="shared" si="161"/>
        <v>0-3 Years</v>
      </c>
      <c r="Q3424" t="str">
        <f>IF(B3424&lt;=500,"300-500",
 IF(B3424&lt;=650,"501-650",
 IF(B3424&lt;=750,"651-750",
 "751-850")))</f>
        <v>651-750</v>
      </c>
      <c r="R3424" t="str">
        <f>IF(L3424=1,"Customer already churned",
 IF(N3424&gt;=70,"Urgent attention required",
 IF(O3424="46-60","Focus retention efforts",
 IF(O3424="36-45","Extend retention strategies",
 IF(O3424="501-600","Engagement support required",
 IF(O3424="601-700","Monitor engagement",
 IF(AND(C3424="Germany",D3424="Female"),"Priority proactive retention",
 "General engagement")))))))</f>
        <v>General engagement</v>
      </c>
    </row>
    <row r="3425" spans="1:18" x14ac:dyDescent="0.35">
      <c r="A3425">
        <v>15660147</v>
      </c>
      <c r="B3425">
        <v>493</v>
      </c>
      <c r="C3425" t="s">
        <v>17</v>
      </c>
      <c r="D3425" t="s">
        <v>18</v>
      </c>
      <c r="E3425">
        <v>32</v>
      </c>
      <c r="F3425">
        <v>8</v>
      </c>
      <c r="G3425" s="3">
        <v>46161.18</v>
      </c>
      <c r="H3425">
        <v>1</v>
      </c>
      <c r="I3425">
        <v>1</v>
      </c>
      <c r="J3425">
        <v>1</v>
      </c>
      <c r="K3425" s="5">
        <v>79577.399999999994</v>
      </c>
      <c r="L3425">
        <v>0</v>
      </c>
      <c r="M3425" t="str">
        <f t="shared" si="159"/>
        <v xml:space="preserve"> Reatined</v>
      </c>
      <c r="N3425" s="7">
        <v>16.666666666666661</v>
      </c>
      <c r="O3425" s="10" t="str">
        <f t="shared" si="160"/>
        <v>26-35</v>
      </c>
      <c r="P3425" t="str">
        <f t="shared" si="161"/>
        <v>7-9 Years</v>
      </c>
      <c r="Q3425" t="str">
        <f>IF(B3425&lt;=500,"300-500",
 IF(B3425&lt;=650,"501-650",
 IF(B3425&lt;=750,"651-750",
 "751-850")))</f>
        <v>300-500</v>
      </c>
      <c r="R3425" t="str">
        <f>IF(L3425=1,"Customer already churned",
 IF(N3425&gt;=70,"Urgent attention required",
 IF(O3425="46-60","Focus retention efforts",
 IF(O3425="36-45","Extend retention strategies",
 IF(O3425="501-600","Engagement support required",
 IF(O3425="601-700","Monitor engagement",
 IF(AND(C3425="Germany",D3425="Female"),"Priority proactive retention",
 "General engagement")))))))</f>
        <v>General engagement</v>
      </c>
    </row>
    <row r="3426" spans="1:18" x14ac:dyDescent="0.35">
      <c r="A3426">
        <v>15814998</v>
      </c>
      <c r="B3426">
        <v>688</v>
      </c>
      <c r="C3426" t="s">
        <v>17</v>
      </c>
      <c r="D3426" t="s">
        <v>18</v>
      </c>
      <c r="E3426">
        <v>42</v>
      </c>
      <c r="F3426">
        <v>5</v>
      </c>
      <c r="G3426" s="3">
        <v>0</v>
      </c>
      <c r="H3426">
        <v>2</v>
      </c>
      <c r="I3426">
        <v>0</v>
      </c>
      <c r="J3426">
        <v>0</v>
      </c>
      <c r="K3426" s="5">
        <v>197602.29</v>
      </c>
      <c r="L3426">
        <v>0</v>
      </c>
      <c r="M3426" t="str">
        <f t="shared" si="159"/>
        <v xml:space="preserve"> Reatined</v>
      </c>
      <c r="N3426" s="7">
        <v>41.666666666666671</v>
      </c>
      <c r="O3426" s="10" t="str">
        <f t="shared" si="160"/>
        <v>36-45</v>
      </c>
      <c r="P3426" t="str">
        <f t="shared" si="161"/>
        <v>4-6 Years</v>
      </c>
      <c r="Q3426" t="str">
        <f>IF(B3426&lt;=500,"300-500",
 IF(B3426&lt;=650,"501-650",
 IF(B3426&lt;=750,"651-750",
 "751-850")))</f>
        <v>651-750</v>
      </c>
      <c r="R3426" t="str">
        <f>IF(L3426=1,"Customer already churned",
 IF(N3426&gt;=70,"Urgent attention required",
 IF(O3426="46-60","Focus retention efforts",
 IF(O3426="36-45","Extend retention strategies",
 IF(O3426="501-600","Engagement support required",
 IF(O3426="601-700","Monitor engagement",
 IF(AND(C3426="Germany",D3426="Female"),"Priority proactive retention",
 "General engagement")))))))</f>
        <v>Extend retention strategies</v>
      </c>
    </row>
    <row r="3427" spans="1:18" x14ac:dyDescent="0.35">
      <c r="A3427">
        <v>15802207</v>
      </c>
      <c r="B3427">
        <v>769</v>
      </c>
      <c r="C3427" t="s">
        <v>19</v>
      </c>
      <c r="D3427" t="s">
        <v>18</v>
      </c>
      <c r="E3427">
        <v>43</v>
      </c>
      <c r="F3427">
        <v>4</v>
      </c>
      <c r="G3427" s="3">
        <v>110182.54</v>
      </c>
      <c r="H3427">
        <v>2</v>
      </c>
      <c r="I3427">
        <v>1</v>
      </c>
      <c r="J3427">
        <v>1</v>
      </c>
      <c r="K3427" s="5">
        <v>87537.32</v>
      </c>
      <c r="L3427">
        <v>0</v>
      </c>
      <c r="M3427" t="str">
        <f t="shared" si="159"/>
        <v xml:space="preserve"> Reatined</v>
      </c>
      <c r="N3427" s="7">
        <v>0</v>
      </c>
      <c r="O3427" s="10" t="str">
        <f t="shared" si="160"/>
        <v>36-45</v>
      </c>
      <c r="P3427" t="str">
        <f t="shared" si="161"/>
        <v>4-6 Years</v>
      </c>
      <c r="Q3427" t="str">
        <f>IF(B3427&lt;=500,"300-500",
 IF(B3427&lt;=650,"501-650",
 IF(B3427&lt;=750,"651-750",
 "751-850")))</f>
        <v>751-850</v>
      </c>
      <c r="R3427" t="str">
        <f>IF(L3427=1,"Customer already churned",
 IF(N3427&gt;=70,"Urgent attention required",
 IF(O3427="46-60","Focus retention efforts",
 IF(O3427="36-45","Extend retention strategies",
 IF(O3427="501-600","Engagement support required",
 IF(O3427="601-700","Monitor engagement",
 IF(AND(C3427="Germany",D3427="Female"),"Priority proactive retention",
 "General engagement")))))))</f>
        <v>Extend retention strategies</v>
      </c>
    </row>
    <row r="3428" spans="1:18" x14ac:dyDescent="0.35">
      <c r="A3428">
        <v>15658668</v>
      </c>
      <c r="B3428">
        <v>581</v>
      </c>
      <c r="C3428" t="s">
        <v>17</v>
      </c>
      <c r="D3428" t="s">
        <v>18</v>
      </c>
      <c r="E3428">
        <v>49</v>
      </c>
      <c r="F3428">
        <v>10</v>
      </c>
      <c r="G3428" s="3">
        <v>0</v>
      </c>
      <c r="H3428">
        <v>2</v>
      </c>
      <c r="I3428">
        <v>0</v>
      </c>
      <c r="J3428">
        <v>0</v>
      </c>
      <c r="K3428" s="5">
        <v>41623.589999999997</v>
      </c>
      <c r="L3428">
        <v>0</v>
      </c>
      <c r="M3428" t="str">
        <f t="shared" si="159"/>
        <v xml:space="preserve"> Reatined</v>
      </c>
      <c r="N3428" s="7">
        <v>41.666666666666671</v>
      </c>
      <c r="O3428" s="10" t="str">
        <f t="shared" si="160"/>
        <v>46-60</v>
      </c>
      <c r="P3428" t="str">
        <f t="shared" si="161"/>
        <v>10+ Years</v>
      </c>
      <c r="Q3428" t="str">
        <f>IF(B3428&lt;=500,"300-500",
 IF(B3428&lt;=650,"501-650",
 IF(B3428&lt;=750,"651-750",
 "751-850")))</f>
        <v>501-650</v>
      </c>
      <c r="R3428" t="str">
        <f>IF(L3428=1,"Customer already churned",
 IF(N3428&gt;=70,"Urgent attention required",
 IF(O3428="46-60","Focus retention efforts",
 IF(O3428="36-45","Extend retention strategies",
 IF(O3428="501-600","Engagement support required",
 IF(O3428="601-700","Monitor engagement",
 IF(AND(C3428="Germany",D3428="Female"),"Priority proactive retention",
 "General engagement")))))))</f>
        <v>Focus retention efforts</v>
      </c>
    </row>
    <row r="3429" spans="1:18" x14ac:dyDescent="0.35">
      <c r="A3429">
        <v>15715079</v>
      </c>
      <c r="B3429">
        <v>465</v>
      </c>
      <c r="C3429" t="s">
        <v>15</v>
      </c>
      <c r="D3429" t="s">
        <v>18</v>
      </c>
      <c r="E3429">
        <v>41</v>
      </c>
      <c r="F3429">
        <v>9</v>
      </c>
      <c r="G3429" s="3">
        <v>117221.15</v>
      </c>
      <c r="H3429">
        <v>1</v>
      </c>
      <c r="I3429">
        <v>1</v>
      </c>
      <c r="J3429">
        <v>0</v>
      </c>
      <c r="K3429" s="5">
        <v>168280.95</v>
      </c>
      <c r="L3429">
        <v>0</v>
      </c>
      <c r="M3429" t="str">
        <f t="shared" si="159"/>
        <v xml:space="preserve"> Reatined</v>
      </c>
      <c r="N3429" s="7">
        <v>37.5</v>
      </c>
      <c r="O3429" s="10" t="str">
        <f t="shared" si="160"/>
        <v>36-45</v>
      </c>
      <c r="P3429" t="str">
        <f t="shared" si="161"/>
        <v>7-9 Years</v>
      </c>
      <c r="Q3429" t="str">
        <f>IF(B3429&lt;=500,"300-500",
 IF(B3429&lt;=650,"501-650",
 IF(B3429&lt;=750,"651-750",
 "751-850")))</f>
        <v>300-500</v>
      </c>
      <c r="R3429" t="str">
        <f>IF(L3429=1,"Customer already churned",
 IF(N3429&gt;=70,"Urgent attention required",
 IF(O3429="46-60","Focus retention efforts",
 IF(O3429="36-45","Extend retention strategies",
 IF(O3429="501-600","Engagement support required",
 IF(O3429="601-700","Monitor engagement",
 IF(AND(C3429="Germany",D3429="Female"),"Priority proactive retention",
 "General engagement")))))))</f>
        <v>Extend retention strategies</v>
      </c>
    </row>
    <row r="3430" spans="1:18" x14ac:dyDescent="0.35">
      <c r="A3430">
        <v>15570360</v>
      </c>
      <c r="B3430">
        <v>641</v>
      </c>
      <c r="C3430" t="s">
        <v>15</v>
      </c>
      <c r="D3430" t="s">
        <v>16</v>
      </c>
      <c r="E3430">
        <v>35</v>
      </c>
      <c r="F3430">
        <v>4</v>
      </c>
      <c r="G3430" s="3">
        <v>0</v>
      </c>
      <c r="H3430">
        <v>2</v>
      </c>
      <c r="I3430">
        <v>0</v>
      </c>
      <c r="J3430">
        <v>0</v>
      </c>
      <c r="K3430" s="5">
        <v>125986.18</v>
      </c>
      <c r="L3430">
        <v>0</v>
      </c>
      <c r="M3430" t="str">
        <f t="shared" si="159"/>
        <v xml:space="preserve"> Reatined</v>
      </c>
      <c r="N3430" s="7">
        <v>41.666666666666671</v>
      </c>
      <c r="O3430" s="10" t="str">
        <f t="shared" si="160"/>
        <v>26-35</v>
      </c>
      <c r="P3430" t="str">
        <f t="shared" si="161"/>
        <v>4-6 Years</v>
      </c>
      <c r="Q3430" t="str">
        <f>IF(B3430&lt;=500,"300-500",
 IF(B3430&lt;=650,"501-650",
 IF(B3430&lt;=750,"651-750",
 "751-850")))</f>
        <v>501-650</v>
      </c>
      <c r="R3430" t="str">
        <f>IF(L3430=1,"Customer already churned",
 IF(N3430&gt;=70,"Urgent attention required",
 IF(O3430="46-60","Focus retention efforts",
 IF(O3430="36-45","Extend retention strategies",
 IF(O3430="501-600","Engagement support required",
 IF(O3430="601-700","Monitor engagement",
 IF(AND(C3430="Germany",D3430="Female"),"Priority proactive retention",
 "General engagement")))))))</f>
        <v>General engagement</v>
      </c>
    </row>
    <row r="3431" spans="1:18" x14ac:dyDescent="0.35">
      <c r="A3431">
        <v>15674678</v>
      </c>
      <c r="B3431">
        <v>731</v>
      </c>
      <c r="C3431" t="s">
        <v>19</v>
      </c>
      <c r="D3431" t="s">
        <v>16</v>
      </c>
      <c r="E3431">
        <v>43</v>
      </c>
      <c r="F3431">
        <v>9</v>
      </c>
      <c r="G3431" s="3">
        <v>79120.27</v>
      </c>
      <c r="H3431">
        <v>1</v>
      </c>
      <c r="I3431">
        <v>0</v>
      </c>
      <c r="J3431">
        <v>0</v>
      </c>
      <c r="K3431" s="5">
        <v>548.52</v>
      </c>
      <c r="L3431">
        <v>1</v>
      </c>
      <c r="M3431" t="str">
        <f t="shared" si="159"/>
        <v>Churned</v>
      </c>
      <c r="N3431" s="7">
        <v>45.833333333333329</v>
      </c>
      <c r="O3431" s="10" t="str">
        <f t="shared" si="160"/>
        <v>36-45</v>
      </c>
      <c r="P3431" t="str">
        <f t="shared" si="161"/>
        <v>7-9 Years</v>
      </c>
      <c r="Q3431" t="str">
        <f>IF(B3431&lt;=500,"300-500",
 IF(B3431&lt;=650,"501-650",
 IF(B3431&lt;=750,"651-750",
 "751-850")))</f>
        <v>651-750</v>
      </c>
      <c r="R3431" t="str">
        <f>IF(L3431=1,"Customer already churned",
 IF(N3431&gt;=70,"Urgent attention required",
 IF(O3431="46-60","Focus retention efforts",
 IF(O3431="36-45","Extend retention strategies",
 IF(O3431="501-600","Engagement support required",
 IF(O3431="601-700","Monitor engagement",
 IF(AND(C3431="Germany",D3431="Female"),"Priority proactive retention",
 "General engagement")))))))</f>
        <v>Customer already churned</v>
      </c>
    </row>
    <row r="3432" spans="1:18" x14ac:dyDescent="0.35">
      <c r="A3432">
        <v>15780925</v>
      </c>
      <c r="B3432">
        <v>625</v>
      </c>
      <c r="C3432" t="s">
        <v>15</v>
      </c>
      <c r="D3432" t="s">
        <v>18</v>
      </c>
      <c r="E3432">
        <v>37</v>
      </c>
      <c r="F3432">
        <v>1</v>
      </c>
      <c r="G3432" s="3">
        <v>177069.24</v>
      </c>
      <c r="H3432">
        <v>2</v>
      </c>
      <c r="I3432">
        <v>1</v>
      </c>
      <c r="J3432">
        <v>1</v>
      </c>
      <c r="K3432" s="5">
        <v>96088.54</v>
      </c>
      <c r="L3432">
        <v>0</v>
      </c>
      <c r="M3432" t="str">
        <f t="shared" si="159"/>
        <v xml:space="preserve"> Reatined</v>
      </c>
      <c r="N3432" s="7">
        <v>25</v>
      </c>
      <c r="O3432" s="10" t="str">
        <f t="shared" si="160"/>
        <v>36-45</v>
      </c>
      <c r="P3432" t="str">
        <f t="shared" si="161"/>
        <v>0-3 Years</v>
      </c>
      <c r="Q3432" t="str">
        <f>IF(B3432&lt;=500,"300-500",
 IF(B3432&lt;=650,"501-650",
 IF(B3432&lt;=750,"651-750",
 "751-850")))</f>
        <v>501-650</v>
      </c>
      <c r="R3432" t="str">
        <f>IF(L3432=1,"Customer already churned",
 IF(N3432&gt;=70,"Urgent attention required",
 IF(O3432="46-60","Focus retention efforts",
 IF(O3432="36-45","Extend retention strategies",
 IF(O3432="501-600","Engagement support required",
 IF(O3432="601-700","Monitor engagement",
 IF(AND(C3432="Germany",D3432="Female"),"Priority proactive retention",
 "General engagement")))))))</f>
        <v>Extend retention strategies</v>
      </c>
    </row>
    <row r="3433" spans="1:18" x14ac:dyDescent="0.35">
      <c r="A3433">
        <v>15688193</v>
      </c>
      <c r="B3433">
        <v>468</v>
      </c>
      <c r="C3433" t="s">
        <v>15</v>
      </c>
      <c r="D3433" t="s">
        <v>18</v>
      </c>
      <c r="E3433">
        <v>36</v>
      </c>
      <c r="F3433">
        <v>3</v>
      </c>
      <c r="G3433" s="3">
        <v>61636.97</v>
      </c>
      <c r="H3433">
        <v>1</v>
      </c>
      <c r="I3433">
        <v>0</v>
      </c>
      <c r="J3433">
        <v>0</v>
      </c>
      <c r="K3433" s="5">
        <v>107787.42</v>
      </c>
      <c r="L3433">
        <v>0</v>
      </c>
      <c r="M3433" t="str">
        <f t="shared" si="159"/>
        <v xml:space="preserve"> Reatined</v>
      </c>
      <c r="N3433" s="7">
        <v>45.833333333333329</v>
      </c>
      <c r="O3433" s="10" t="str">
        <f t="shared" si="160"/>
        <v>36-45</v>
      </c>
      <c r="P3433" t="str">
        <f t="shared" si="161"/>
        <v>0-3 Years</v>
      </c>
      <c r="Q3433" t="str">
        <f>IF(B3433&lt;=500,"300-500",
 IF(B3433&lt;=650,"501-650",
 IF(B3433&lt;=750,"651-750",
 "751-850")))</f>
        <v>300-500</v>
      </c>
      <c r="R3433" t="str">
        <f>IF(L3433=1,"Customer already churned",
 IF(N3433&gt;=70,"Urgent attention required",
 IF(O3433="46-60","Focus retention efforts",
 IF(O3433="36-45","Extend retention strategies",
 IF(O3433="501-600","Engagement support required",
 IF(O3433="601-700","Monitor engagement",
 IF(AND(C3433="Germany",D3433="Female"),"Priority proactive retention",
 "General engagement")))))))</f>
        <v>Extend retention strategies</v>
      </c>
    </row>
    <row r="3434" spans="1:18" x14ac:dyDescent="0.35">
      <c r="A3434">
        <v>15778219</v>
      </c>
      <c r="B3434">
        <v>790</v>
      </c>
      <c r="C3434" t="s">
        <v>15</v>
      </c>
      <c r="D3434" t="s">
        <v>18</v>
      </c>
      <c r="E3434">
        <v>26</v>
      </c>
      <c r="F3434">
        <v>5</v>
      </c>
      <c r="G3434" s="3">
        <v>0</v>
      </c>
      <c r="H3434">
        <v>1</v>
      </c>
      <c r="I3434">
        <v>1</v>
      </c>
      <c r="J3434">
        <v>0</v>
      </c>
      <c r="K3434" s="5">
        <v>20510.79</v>
      </c>
      <c r="L3434">
        <v>0</v>
      </c>
      <c r="M3434" t="str">
        <f t="shared" si="159"/>
        <v xml:space="preserve"> Reatined</v>
      </c>
      <c r="N3434" s="7">
        <v>50</v>
      </c>
      <c r="O3434" s="10" t="str">
        <f t="shared" si="160"/>
        <v>26-35</v>
      </c>
      <c r="P3434" t="str">
        <f t="shared" si="161"/>
        <v>4-6 Years</v>
      </c>
      <c r="Q3434" t="str">
        <f>IF(B3434&lt;=500,"300-500",
 IF(B3434&lt;=650,"501-650",
 IF(B3434&lt;=750,"651-750",
 "751-850")))</f>
        <v>751-850</v>
      </c>
      <c r="R3434" t="str">
        <f>IF(L3434=1,"Customer already churned",
 IF(N3434&gt;=70,"Urgent attention required",
 IF(O3434="46-60","Focus retention efforts",
 IF(O3434="36-45","Extend retention strategies",
 IF(O3434="501-600","Engagement support required",
 IF(O3434="601-700","Monitor engagement",
 IF(AND(C3434="Germany",D3434="Female"),"Priority proactive retention",
 "General engagement")))))))</f>
        <v>General engagement</v>
      </c>
    </row>
    <row r="3435" spans="1:18" x14ac:dyDescent="0.35">
      <c r="A3435">
        <v>15696514</v>
      </c>
      <c r="B3435">
        <v>587</v>
      </c>
      <c r="C3435" t="s">
        <v>19</v>
      </c>
      <c r="D3435" t="s">
        <v>16</v>
      </c>
      <c r="E3435">
        <v>37</v>
      </c>
      <c r="F3435">
        <v>6</v>
      </c>
      <c r="G3435" s="3">
        <v>104414.03</v>
      </c>
      <c r="H3435">
        <v>1</v>
      </c>
      <c r="I3435">
        <v>1</v>
      </c>
      <c r="J3435">
        <v>0</v>
      </c>
      <c r="K3435" s="5">
        <v>192026.02</v>
      </c>
      <c r="L3435">
        <v>0</v>
      </c>
      <c r="M3435" t="str">
        <f t="shared" si="159"/>
        <v xml:space="preserve"> Reatined</v>
      </c>
      <c r="N3435" s="7">
        <v>37.5</v>
      </c>
      <c r="O3435" s="10" t="str">
        <f t="shared" si="160"/>
        <v>36-45</v>
      </c>
      <c r="P3435" t="str">
        <f t="shared" si="161"/>
        <v>4-6 Years</v>
      </c>
      <c r="Q3435" t="str">
        <f>IF(B3435&lt;=500,"300-500",
 IF(B3435&lt;=650,"501-650",
 IF(B3435&lt;=750,"651-750",
 "751-850")))</f>
        <v>501-650</v>
      </c>
      <c r="R3435" t="str">
        <f>IF(L3435=1,"Customer already churned",
 IF(N3435&gt;=70,"Urgent attention required",
 IF(O3435="46-60","Focus retention efforts",
 IF(O3435="36-45","Extend retention strategies",
 IF(O3435="501-600","Engagement support required",
 IF(O3435="601-700","Monitor engagement",
 IF(AND(C3435="Germany",D3435="Female"),"Priority proactive retention",
 "General engagement")))))))</f>
        <v>Extend retention strategies</v>
      </c>
    </row>
    <row r="3436" spans="1:18" x14ac:dyDescent="0.35">
      <c r="A3436">
        <v>15712303</v>
      </c>
      <c r="B3436">
        <v>692</v>
      </c>
      <c r="C3436" t="s">
        <v>15</v>
      </c>
      <c r="D3436" t="s">
        <v>18</v>
      </c>
      <c r="E3436">
        <v>66</v>
      </c>
      <c r="F3436">
        <v>4</v>
      </c>
      <c r="G3436" s="3">
        <v>159732.01999999999</v>
      </c>
      <c r="H3436">
        <v>1</v>
      </c>
      <c r="I3436">
        <v>1</v>
      </c>
      <c r="J3436">
        <v>1</v>
      </c>
      <c r="K3436" s="5">
        <v>118188.15</v>
      </c>
      <c r="L3436">
        <v>0</v>
      </c>
      <c r="M3436" t="str">
        <f t="shared" si="159"/>
        <v xml:space="preserve"> Reatined</v>
      </c>
      <c r="N3436" s="7">
        <v>33.333333333333329</v>
      </c>
      <c r="O3436" s="10" t="str">
        <f t="shared" si="160"/>
        <v>60+</v>
      </c>
      <c r="P3436" t="str">
        <f t="shared" si="161"/>
        <v>4-6 Years</v>
      </c>
      <c r="Q3436" t="str">
        <f>IF(B3436&lt;=500,"300-500",
 IF(B3436&lt;=650,"501-650",
 IF(B3436&lt;=750,"651-750",
 "751-850")))</f>
        <v>651-750</v>
      </c>
      <c r="R3436" t="str">
        <f>IF(L3436=1,"Customer already churned",
 IF(N3436&gt;=70,"Urgent attention required",
 IF(O3436="46-60","Focus retention efforts",
 IF(O3436="36-45","Extend retention strategies",
 IF(O3436="501-600","Engagement support required",
 IF(O3436="601-700","Monitor engagement",
 IF(AND(C3436="Germany",D3436="Female"),"Priority proactive retention",
 "General engagement")))))))</f>
        <v>General engagement</v>
      </c>
    </row>
    <row r="3437" spans="1:18" x14ac:dyDescent="0.35">
      <c r="A3437">
        <v>15719090</v>
      </c>
      <c r="B3437">
        <v>676</v>
      </c>
      <c r="C3437" t="s">
        <v>19</v>
      </c>
      <c r="D3437" t="s">
        <v>16</v>
      </c>
      <c r="E3437">
        <v>34</v>
      </c>
      <c r="F3437">
        <v>4</v>
      </c>
      <c r="G3437" s="3">
        <v>89437.03</v>
      </c>
      <c r="H3437">
        <v>1</v>
      </c>
      <c r="I3437">
        <v>1</v>
      </c>
      <c r="J3437">
        <v>1</v>
      </c>
      <c r="K3437" s="5">
        <v>189540.95</v>
      </c>
      <c r="L3437">
        <v>0</v>
      </c>
      <c r="M3437" t="str">
        <f t="shared" si="159"/>
        <v xml:space="preserve"> Reatined</v>
      </c>
      <c r="N3437" s="7">
        <v>16.666666666666661</v>
      </c>
      <c r="O3437" s="10" t="str">
        <f t="shared" si="160"/>
        <v>26-35</v>
      </c>
      <c r="P3437" t="str">
        <f t="shared" si="161"/>
        <v>4-6 Years</v>
      </c>
      <c r="Q3437" t="str">
        <f>IF(B3437&lt;=500,"300-500",
 IF(B3437&lt;=650,"501-650",
 IF(B3437&lt;=750,"651-750",
 "751-850")))</f>
        <v>651-750</v>
      </c>
      <c r="R3437" t="str">
        <f>IF(L3437=1,"Customer already churned",
 IF(N3437&gt;=70,"Urgent attention required",
 IF(O3437="46-60","Focus retention efforts",
 IF(O3437="36-45","Extend retention strategies",
 IF(O3437="501-600","Engagement support required",
 IF(O3437="601-700","Monitor engagement",
 IF(AND(C3437="Germany",D3437="Female"),"Priority proactive retention",
 "General engagement")))))))</f>
        <v>Priority proactive retention</v>
      </c>
    </row>
    <row r="3438" spans="1:18" x14ac:dyDescent="0.35">
      <c r="A3438">
        <v>15735632</v>
      </c>
      <c r="B3438">
        <v>571</v>
      </c>
      <c r="C3438" t="s">
        <v>15</v>
      </c>
      <c r="D3438" t="s">
        <v>18</v>
      </c>
      <c r="E3438">
        <v>41</v>
      </c>
      <c r="F3438">
        <v>8</v>
      </c>
      <c r="G3438" s="3">
        <v>0</v>
      </c>
      <c r="H3438">
        <v>1</v>
      </c>
      <c r="I3438">
        <v>1</v>
      </c>
      <c r="J3438">
        <v>1</v>
      </c>
      <c r="K3438" s="5">
        <v>63736.17</v>
      </c>
      <c r="L3438">
        <v>0</v>
      </c>
      <c r="M3438" t="str">
        <f t="shared" si="159"/>
        <v xml:space="preserve"> Reatined</v>
      </c>
      <c r="N3438" s="7">
        <v>29.166666666666671</v>
      </c>
      <c r="O3438" s="10" t="str">
        <f t="shared" si="160"/>
        <v>36-45</v>
      </c>
      <c r="P3438" t="str">
        <f t="shared" si="161"/>
        <v>7-9 Years</v>
      </c>
      <c r="Q3438" t="str">
        <f>IF(B3438&lt;=500,"300-500",
 IF(B3438&lt;=650,"501-650",
 IF(B3438&lt;=750,"651-750",
 "751-850")))</f>
        <v>501-650</v>
      </c>
      <c r="R3438" t="str">
        <f>IF(L3438=1,"Customer already churned",
 IF(N3438&gt;=70,"Urgent attention required",
 IF(O3438="46-60","Focus retention efforts",
 IF(O3438="36-45","Extend retention strategies",
 IF(O3438="501-600","Engagement support required",
 IF(O3438="601-700","Monitor engagement",
 IF(AND(C3438="Germany",D3438="Female"),"Priority proactive retention",
 "General engagement")))))))</f>
        <v>Extend retention strategies</v>
      </c>
    </row>
    <row r="3439" spans="1:18" x14ac:dyDescent="0.35">
      <c r="A3439">
        <v>15619436</v>
      </c>
      <c r="B3439">
        <v>700</v>
      </c>
      <c r="C3439" t="s">
        <v>15</v>
      </c>
      <c r="D3439" t="s">
        <v>16</v>
      </c>
      <c r="E3439">
        <v>32</v>
      </c>
      <c r="F3439">
        <v>3</v>
      </c>
      <c r="G3439" s="3">
        <v>0</v>
      </c>
      <c r="H3439">
        <v>1</v>
      </c>
      <c r="I3439">
        <v>0</v>
      </c>
      <c r="J3439">
        <v>0</v>
      </c>
      <c r="K3439" s="5">
        <v>95740.37</v>
      </c>
      <c r="L3439">
        <v>0</v>
      </c>
      <c r="M3439" t="str">
        <f t="shared" si="159"/>
        <v xml:space="preserve"> Reatined</v>
      </c>
      <c r="N3439" s="7">
        <v>58.333333333333343</v>
      </c>
      <c r="O3439" s="10" t="str">
        <f t="shared" si="160"/>
        <v>26-35</v>
      </c>
      <c r="P3439" t="str">
        <f t="shared" si="161"/>
        <v>0-3 Years</v>
      </c>
      <c r="Q3439" t="str">
        <f>IF(B3439&lt;=500,"300-500",
 IF(B3439&lt;=650,"501-650",
 IF(B3439&lt;=750,"651-750",
 "751-850")))</f>
        <v>651-750</v>
      </c>
      <c r="R3439" t="str">
        <f>IF(L3439=1,"Customer already churned",
 IF(N3439&gt;=70,"Urgent attention required",
 IF(O3439="46-60","Focus retention efforts",
 IF(O3439="36-45","Extend retention strategies",
 IF(O3439="501-600","Engagement support required",
 IF(O3439="601-700","Monitor engagement",
 IF(AND(C3439="Germany",D3439="Female"),"Priority proactive retention",
 "General engagement")))))))</f>
        <v>General engagement</v>
      </c>
    </row>
    <row r="3440" spans="1:18" x14ac:dyDescent="0.35">
      <c r="A3440">
        <v>15722404</v>
      </c>
      <c r="B3440">
        <v>445</v>
      </c>
      <c r="C3440" t="s">
        <v>15</v>
      </c>
      <c r="D3440" t="s">
        <v>16</v>
      </c>
      <c r="E3440">
        <v>30</v>
      </c>
      <c r="F3440">
        <v>3</v>
      </c>
      <c r="G3440" s="3">
        <v>0</v>
      </c>
      <c r="H3440">
        <v>2</v>
      </c>
      <c r="I3440">
        <v>1</v>
      </c>
      <c r="J3440">
        <v>1</v>
      </c>
      <c r="K3440" s="5">
        <v>127939.19</v>
      </c>
      <c r="L3440">
        <v>0</v>
      </c>
      <c r="M3440" t="str">
        <f t="shared" si="159"/>
        <v xml:space="preserve"> Reatined</v>
      </c>
      <c r="N3440" s="7">
        <v>12.5</v>
      </c>
      <c r="O3440" s="10" t="str">
        <f t="shared" si="160"/>
        <v>26-35</v>
      </c>
      <c r="P3440" t="str">
        <f t="shared" si="161"/>
        <v>0-3 Years</v>
      </c>
      <c r="Q3440" t="str">
        <f>IF(B3440&lt;=500,"300-500",
 IF(B3440&lt;=650,"501-650",
 IF(B3440&lt;=750,"651-750",
 "751-850")))</f>
        <v>300-500</v>
      </c>
      <c r="R3440" t="str">
        <f>IF(L3440=1,"Customer already churned",
 IF(N3440&gt;=70,"Urgent attention required",
 IF(O3440="46-60","Focus retention efforts",
 IF(O3440="36-45","Extend retention strategies",
 IF(O3440="501-600","Engagement support required",
 IF(O3440="601-700","Monitor engagement",
 IF(AND(C3440="Germany",D3440="Female"),"Priority proactive retention",
 "General engagement")))))))</f>
        <v>General engagement</v>
      </c>
    </row>
    <row r="3441" spans="1:18" x14ac:dyDescent="0.35">
      <c r="A3441">
        <v>15662063</v>
      </c>
      <c r="B3441">
        <v>746</v>
      </c>
      <c r="C3441" t="s">
        <v>15</v>
      </c>
      <c r="D3441" t="s">
        <v>18</v>
      </c>
      <c r="E3441">
        <v>36</v>
      </c>
      <c r="F3441">
        <v>7</v>
      </c>
      <c r="G3441" s="3">
        <v>142400.76999999999</v>
      </c>
      <c r="H3441">
        <v>1</v>
      </c>
      <c r="I3441">
        <v>1</v>
      </c>
      <c r="J3441">
        <v>1</v>
      </c>
      <c r="K3441" s="5">
        <v>193438.69</v>
      </c>
      <c r="L3441">
        <v>0</v>
      </c>
      <c r="M3441" t="str">
        <f t="shared" si="159"/>
        <v xml:space="preserve"> Reatined</v>
      </c>
      <c r="N3441" s="7">
        <v>16.666666666666661</v>
      </c>
      <c r="O3441" s="10" t="str">
        <f t="shared" si="160"/>
        <v>36-45</v>
      </c>
      <c r="P3441" t="str">
        <f t="shared" si="161"/>
        <v>7-9 Years</v>
      </c>
      <c r="Q3441" t="str">
        <f>IF(B3441&lt;=500,"300-500",
 IF(B3441&lt;=650,"501-650",
 IF(B3441&lt;=750,"651-750",
 "751-850")))</f>
        <v>651-750</v>
      </c>
      <c r="R3441" t="str">
        <f>IF(L3441=1,"Customer already churned",
 IF(N3441&gt;=70,"Urgent attention required",
 IF(O3441="46-60","Focus retention efforts",
 IF(O3441="36-45","Extend retention strategies",
 IF(O3441="501-600","Engagement support required",
 IF(O3441="601-700","Monitor engagement",
 IF(AND(C3441="Germany",D3441="Female"),"Priority proactive retention",
 "General engagement")))))))</f>
        <v>Extend retention strategies</v>
      </c>
    </row>
    <row r="3442" spans="1:18" x14ac:dyDescent="0.35">
      <c r="A3442">
        <v>15745605</v>
      </c>
      <c r="B3442">
        <v>722</v>
      </c>
      <c r="C3442" t="s">
        <v>15</v>
      </c>
      <c r="D3442" t="s">
        <v>16</v>
      </c>
      <c r="E3442">
        <v>47</v>
      </c>
      <c r="F3442">
        <v>2</v>
      </c>
      <c r="G3442" s="3">
        <v>88011.4</v>
      </c>
      <c r="H3442">
        <v>1</v>
      </c>
      <c r="I3442">
        <v>1</v>
      </c>
      <c r="J3442">
        <v>1</v>
      </c>
      <c r="K3442" s="5">
        <v>90655.94</v>
      </c>
      <c r="L3442">
        <v>1</v>
      </c>
      <c r="M3442" t="str">
        <f t="shared" si="159"/>
        <v>Churned</v>
      </c>
      <c r="N3442" s="7">
        <v>41.666666666666671</v>
      </c>
      <c r="O3442" s="10" t="str">
        <f t="shared" si="160"/>
        <v>46-60</v>
      </c>
      <c r="P3442" t="str">
        <f t="shared" si="161"/>
        <v>0-3 Years</v>
      </c>
      <c r="Q3442" t="str">
        <f>IF(B3442&lt;=500,"300-500",
 IF(B3442&lt;=650,"501-650",
 IF(B3442&lt;=750,"651-750",
 "751-850")))</f>
        <v>651-750</v>
      </c>
      <c r="R3442" t="str">
        <f>IF(L3442=1,"Customer already churned",
 IF(N3442&gt;=70,"Urgent attention required",
 IF(O3442="46-60","Focus retention efforts",
 IF(O3442="36-45","Extend retention strategies",
 IF(O3442="501-600","Engagement support required",
 IF(O3442="601-700","Monitor engagement",
 IF(AND(C3442="Germany",D3442="Female"),"Priority proactive retention",
 "General engagement")))))))</f>
        <v>Customer already churned</v>
      </c>
    </row>
    <row r="3443" spans="1:18" x14ac:dyDescent="0.35">
      <c r="A3443">
        <v>15636658</v>
      </c>
      <c r="B3443">
        <v>596</v>
      </c>
      <c r="C3443" t="s">
        <v>15</v>
      </c>
      <c r="D3443" t="s">
        <v>18</v>
      </c>
      <c r="E3443">
        <v>36</v>
      </c>
      <c r="F3443">
        <v>2</v>
      </c>
      <c r="G3443" s="3">
        <v>0</v>
      </c>
      <c r="H3443">
        <v>2</v>
      </c>
      <c r="I3443">
        <v>1</v>
      </c>
      <c r="J3443">
        <v>1</v>
      </c>
      <c r="K3443" s="5">
        <v>12067.39</v>
      </c>
      <c r="L3443">
        <v>0</v>
      </c>
      <c r="M3443" t="str">
        <f t="shared" si="159"/>
        <v xml:space="preserve"> Reatined</v>
      </c>
      <c r="N3443" s="7">
        <v>37.5</v>
      </c>
      <c r="O3443" s="10" t="str">
        <f t="shared" si="160"/>
        <v>36-45</v>
      </c>
      <c r="P3443" t="str">
        <f t="shared" si="161"/>
        <v>0-3 Years</v>
      </c>
      <c r="Q3443" t="str">
        <f>IF(B3443&lt;=500,"300-500",
 IF(B3443&lt;=650,"501-650",
 IF(B3443&lt;=750,"651-750",
 "751-850")))</f>
        <v>501-650</v>
      </c>
      <c r="R3443" t="str">
        <f>IF(L3443=1,"Customer already churned",
 IF(N3443&gt;=70,"Urgent attention required",
 IF(O3443="46-60","Focus retention efforts",
 IF(O3443="36-45","Extend retention strategies",
 IF(O3443="501-600","Engagement support required",
 IF(O3443="601-700","Monitor engagement",
 IF(AND(C3443="Germany",D3443="Female"),"Priority proactive retention",
 "General engagement")))))))</f>
        <v>Extend retention strategies</v>
      </c>
    </row>
    <row r="3444" spans="1:18" x14ac:dyDescent="0.35">
      <c r="A3444">
        <v>15784130</v>
      </c>
      <c r="B3444">
        <v>850</v>
      </c>
      <c r="C3444" t="s">
        <v>19</v>
      </c>
      <c r="D3444" t="s">
        <v>16</v>
      </c>
      <c r="E3444">
        <v>30</v>
      </c>
      <c r="F3444">
        <v>8</v>
      </c>
      <c r="G3444" s="3">
        <v>154870.28</v>
      </c>
      <c r="H3444">
        <v>1</v>
      </c>
      <c r="I3444">
        <v>1</v>
      </c>
      <c r="J3444">
        <v>1</v>
      </c>
      <c r="K3444" s="5">
        <v>54191.38</v>
      </c>
      <c r="L3444">
        <v>0</v>
      </c>
      <c r="M3444" t="str">
        <f t="shared" si="159"/>
        <v xml:space="preserve"> Reatined</v>
      </c>
      <c r="N3444" s="7">
        <v>16.666666666666661</v>
      </c>
      <c r="O3444" s="10" t="str">
        <f t="shared" si="160"/>
        <v>26-35</v>
      </c>
      <c r="P3444" t="str">
        <f t="shared" si="161"/>
        <v>7-9 Years</v>
      </c>
      <c r="Q3444" t="str">
        <f>IF(B3444&lt;=500,"300-500",
 IF(B3444&lt;=650,"501-650",
 IF(B3444&lt;=750,"651-750",
 "751-850")))</f>
        <v>751-850</v>
      </c>
      <c r="R3444" t="str">
        <f>IF(L3444=1,"Customer already churned",
 IF(N3444&gt;=70,"Urgent attention required",
 IF(O3444="46-60","Focus retention efforts",
 IF(O3444="36-45","Extend retention strategies",
 IF(O3444="501-600","Engagement support required",
 IF(O3444="601-700","Monitor engagement",
 IF(AND(C3444="Germany",D3444="Female"),"Priority proactive retention",
 "General engagement")))))))</f>
        <v>Priority proactive retention</v>
      </c>
    </row>
    <row r="3445" spans="1:18" x14ac:dyDescent="0.35">
      <c r="A3445">
        <v>15606755</v>
      </c>
      <c r="B3445">
        <v>597</v>
      </c>
      <c r="C3445" t="s">
        <v>17</v>
      </c>
      <c r="D3445" t="s">
        <v>16</v>
      </c>
      <c r="E3445">
        <v>46</v>
      </c>
      <c r="F3445">
        <v>4</v>
      </c>
      <c r="G3445" s="3">
        <v>0</v>
      </c>
      <c r="H3445">
        <v>2</v>
      </c>
      <c r="I3445">
        <v>1</v>
      </c>
      <c r="J3445">
        <v>0</v>
      </c>
      <c r="K3445" s="5">
        <v>58667.16</v>
      </c>
      <c r="L3445">
        <v>1</v>
      </c>
      <c r="M3445" t="str">
        <f t="shared" si="159"/>
        <v>Churned</v>
      </c>
      <c r="N3445" s="7">
        <v>33.333333333333329</v>
      </c>
      <c r="O3445" s="10" t="str">
        <f t="shared" si="160"/>
        <v>46-60</v>
      </c>
      <c r="P3445" t="str">
        <f t="shared" si="161"/>
        <v>4-6 Years</v>
      </c>
      <c r="Q3445" t="str">
        <f>IF(B3445&lt;=500,"300-500",
 IF(B3445&lt;=650,"501-650",
 IF(B3445&lt;=750,"651-750",
 "751-850")))</f>
        <v>501-650</v>
      </c>
      <c r="R3445" t="str">
        <f>IF(L3445=1,"Customer already churned",
 IF(N3445&gt;=70,"Urgent attention required",
 IF(O3445="46-60","Focus retention efforts",
 IF(O3445="36-45","Extend retention strategies",
 IF(O3445="501-600","Engagement support required",
 IF(O3445="601-700","Monitor engagement",
 IF(AND(C3445="Germany",D3445="Female"),"Priority proactive retention",
 "General engagement")))))))</f>
        <v>Customer already churned</v>
      </c>
    </row>
    <row r="3446" spans="1:18" x14ac:dyDescent="0.35">
      <c r="A3446">
        <v>15801699</v>
      </c>
      <c r="B3446">
        <v>436</v>
      </c>
      <c r="C3446" t="s">
        <v>17</v>
      </c>
      <c r="D3446" t="s">
        <v>18</v>
      </c>
      <c r="E3446">
        <v>43</v>
      </c>
      <c r="F3446">
        <v>5</v>
      </c>
      <c r="G3446" s="3">
        <v>0</v>
      </c>
      <c r="H3446">
        <v>2</v>
      </c>
      <c r="I3446">
        <v>1</v>
      </c>
      <c r="J3446">
        <v>1</v>
      </c>
      <c r="K3446" s="5">
        <v>35687.43</v>
      </c>
      <c r="L3446">
        <v>0</v>
      </c>
      <c r="M3446" t="str">
        <f t="shared" si="159"/>
        <v xml:space="preserve"> Reatined</v>
      </c>
      <c r="N3446" s="7">
        <v>12.5</v>
      </c>
      <c r="O3446" s="10" t="str">
        <f t="shared" si="160"/>
        <v>36-45</v>
      </c>
      <c r="P3446" t="str">
        <f t="shared" si="161"/>
        <v>4-6 Years</v>
      </c>
      <c r="Q3446" t="str">
        <f>IF(B3446&lt;=500,"300-500",
 IF(B3446&lt;=650,"501-650",
 IF(B3446&lt;=750,"651-750",
 "751-850")))</f>
        <v>300-500</v>
      </c>
      <c r="R3446" t="str">
        <f>IF(L3446=1,"Customer already churned",
 IF(N3446&gt;=70,"Urgent attention required",
 IF(O3446="46-60","Focus retention efforts",
 IF(O3446="36-45","Extend retention strategies",
 IF(O3446="501-600","Engagement support required",
 IF(O3446="601-700","Monitor engagement",
 IF(AND(C3446="Germany",D3446="Female"),"Priority proactive retention",
 "General engagement")))))))</f>
        <v>Extend retention strategies</v>
      </c>
    </row>
    <row r="3447" spans="1:18" x14ac:dyDescent="0.35">
      <c r="A3447">
        <v>15784097</v>
      </c>
      <c r="B3447">
        <v>660</v>
      </c>
      <c r="C3447" t="s">
        <v>19</v>
      </c>
      <c r="D3447" t="s">
        <v>18</v>
      </c>
      <c r="E3447">
        <v>28</v>
      </c>
      <c r="F3447">
        <v>1</v>
      </c>
      <c r="G3447" s="3">
        <v>118402.25</v>
      </c>
      <c r="H3447">
        <v>2</v>
      </c>
      <c r="I3447">
        <v>1</v>
      </c>
      <c r="J3447">
        <v>0</v>
      </c>
      <c r="K3447" s="5">
        <v>14288.93</v>
      </c>
      <c r="L3447">
        <v>0</v>
      </c>
      <c r="M3447" t="str">
        <f t="shared" si="159"/>
        <v xml:space="preserve"> Reatined</v>
      </c>
      <c r="N3447" s="7">
        <v>45.833333333333329</v>
      </c>
      <c r="O3447" s="10" t="str">
        <f t="shared" si="160"/>
        <v>26-35</v>
      </c>
      <c r="P3447" t="str">
        <f t="shared" si="161"/>
        <v>0-3 Years</v>
      </c>
      <c r="Q3447" t="str">
        <f>IF(B3447&lt;=500,"300-500",
 IF(B3447&lt;=650,"501-650",
 IF(B3447&lt;=750,"651-750",
 "751-850")))</f>
        <v>651-750</v>
      </c>
      <c r="R3447" t="str">
        <f>IF(L3447=1,"Customer already churned",
 IF(N3447&gt;=70,"Urgent attention required",
 IF(O3447="46-60","Focus retention efforts",
 IF(O3447="36-45","Extend retention strategies",
 IF(O3447="501-600","Engagement support required",
 IF(O3447="601-700","Monitor engagement",
 IF(AND(C3447="Germany",D3447="Female"),"Priority proactive retention",
 "General engagement")))))))</f>
        <v>General engagement</v>
      </c>
    </row>
    <row r="3448" spans="1:18" x14ac:dyDescent="0.35">
      <c r="A3448">
        <v>15764654</v>
      </c>
      <c r="B3448">
        <v>649</v>
      </c>
      <c r="C3448" t="s">
        <v>15</v>
      </c>
      <c r="D3448" t="s">
        <v>18</v>
      </c>
      <c r="E3448">
        <v>37</v>
      </c>
      <c r="F3448">
        <v>9</v>
      </c>
      <c r="G3448" s="3">
        <v>87374.88</v>
      </c>
      <c r="H3448">
        <v>2</v>
      </c>
      <c r="I3448">
        <v>1</v>
      </c>
      <c r="J3448">
        <v>1</v>
      </c>
      <c r="K3448" s="5">
        <v>247.36</v>
      </c>
      <c r="L3448">
        <v>0</v>
      </c>
      <c r="M3448" t="str">
        <f t="shared" si="159"/>
        <v xml:space="preserve"> Reatined</v>
      </c>
      <c r="N3448" s="7">
        <v>0</v>
      </c>
      <c r="O3448" s="10" t="str">
        <f t="shared" si="160"/>
        <v>36-45</v>
      </c>
      <c r="P3448" t="str">
        <f t="shared" si="161"/>
        <v>7-9 Years</v>
      </c>
      <c r="Q3448" t="str">
        <f>IF(B3448&lt;=500,"300-500",
 IF(B3448&lt;=650,"501-650",
 IF(B3448&lt;=750,"651-750",
 "751-850")))</f>
        <v>501-650</v>
      </c>
      <c r="R3448" t="str">
        <f>IF(L3448=1,"Customer already churned",
 IF(N3448&gt;=70,"Urgent attention required",
 IF(O3448="46-60","Focus retention efforts",
 IF(O3448="36-45","Extend retention strategies",
 IF(O3448="501-600","Engagement support required",
 IF(O3448="601-700","Monitor engagement",
 IF(AND(C3448="Germany",D3448="Female"),"Priority proactive retention",
 "General engagement")))))))</f>
        <v>Extend retention strategies</v>
      </c>
    </row>
    <row r="3449" spans="1:18" x14ac:dyDescent="0.35">
      <c r="A3449">
        <v>15612092</v>
      </c>
      <c r="B3449">
        <v>646</v>
      </c>
      <c r="C3449" t="s">
        <v>19</v>
      </c>
      <c r="D3449" t="s">
        <v>18</v>
      </c>
      <c r="E3449">
        <v>32</v>
      </c>
      <c r="F3449">
        <v>8</v>
      </c>
      <c r="G3449" s="3">
        <v>105397.8</v>
      </c>
      <c r="H3449">
        <v>1</v>
      </c>
      <c r="I3449">
        <v>1</v>
      </c>
      <c r="J3449">
        <v>0</v>
      </c>
      <c r="K3449" s="5">
        <v>78111.839999999997</v>
      </c>
      <c r="L3449">
        <v>1</v>
      </c>
      <c r="M3449" t="str">
        <f t="shared" si="159"/>
        <v>Churned</v>
      </c>
      <c r="N3449" s="7">
        <v>37.5</v>
      </c>
      <c r="O3449" s="10" t="str">
        <f t="shared" si="160"/>
        <v>26-35</v>
      </c>
      <c r="P3449" t="str">
        <f t="shared" si="161"/>
        <v>7-9 Years</v>
      </c>
      <c r="Q3449" t="str">
        <f>IF(B3449&lt;=500,"300-500",
 IF(B3449&lt;=650,"501-650",
 IF(B3449&lt;=750,"651-750",
 "751-850")))</f>
        <v>501-650</v>
      </c>
      <c r="R3449" t="str">
        <f>IF(L3449=1,"Customer already churned",
 IF(N3449&gt;=70,"Urgent attention required",
 IF(O3449="46-60","Focus retention efforts",
 IF(O3449="36-45","Extend retention strategies",
 IF(O3449="501-600","Engagement support required",
 IF(O3449="601-700","Monitor engagement",
 IF(AND(C3449="Germany",D3449="Female"),"Priority proactive retention",
 "General engagement")))))))</f>
        <v>Customer already churned</v>
      </c>
    </row>
    <row r="3450" spans="1:18" x14ac:dyDescent="0.35">
      <c r="A3450">
        <v>15610903</v>
      </c>
      <c r="B3450">
        <v>560</v>
      </c>
      <c r="C3450" t="s">
        <v>17</v>
      </c>
      <c r="D3450" t="s">
        <v>16</v>
      </c>
      <c r="E3450">
        <v>31</v>
      </c>
      <c r="F3450">
        <v>5</v>
      </c>
      <c r="G3450" s="3">
        <v>125341.69</v>
      </c>
      <c r="H3450">
        <v>1</v>
      </c>
      <c r="I3450">
        <v>1</v>
      </c>
      <c r="J3450">
        <v>0</v>
      </c>
      <c r="K3450" s="5">
        <v>79547.39</v>
      </c>
      <c r="L3450">
        <v>0</v>
      </c>
      <c r="M3450" t="str">
        <f t="shared" si="159"/>
        <v xml:space="preserve"> Reatined</v>
      </c>
      <c r="N3450" s="7">
        <v>37.5</v>
      </c>
      <c r="O3450" s="10" t="str">
        <f t="shared" si="160"/>
        <v>26-35</v>
      </c>
      <c r="P3450" t="str">
        <f t="shared" si="161"/>
        <v>4-6 Years</v>
      </c>
      <c r="Q3450" t="str">
        <f>IF(B3450&lt;=500,"300-500",
 IF(B3450&lt;=650,"501-650",
 IF(B3450&lt;=750,"651-750",
 "751-850")))</f>
        <v>501-650</v>
      </c>
      <c r="R3450" t="str">
        <f>IF(L3450=1,"Customer already churned",
 IF(N3450&gt;=70,"Urgent attention required",
 IF(O3450="46-60","Focus retention efforts",
 IF(O3450="36-45","Extend retention strategies",
 IF(O3450="501-600","Engagement support required",
 IF(O3450="601-700","Monitor engagement",
 IF(AND(C3450="Germany",D3450="Female"),"Priority proactive retention",
 "General engagement")))))))</f>
        <v>General engagement</v>
      </c>
    </row>
    <row r="3451" spans="1:18" x14ac:dyDescent="0.35">
      <c r="A3451">
        <v>15705777</v>
      </c>
      <c r="B3451">
        <v>710</v>
      </c>
      <c r="C3451" t="s">
        <v>19</v>
      </c>
      <c r="D3451" t="s">
        <v>18</v>
      </c>
      <c r="E3451">
        <v>49</v>
      </c>
      <c r="F3451">
        <v>10</v>
      </c>
      <c r="G3451" s="3">
        <v>129164.88</v>
      </c>
      <c r="H3451">
        <v>1</v>
      </c>
      <c r="I3451">
        <v>1</v>
      </c>
      <c r="J3451">
        <v>1</v>
      </c>
      <c r="K3451" s="5">
        <v>193266.72</v>
      </c>
      <c r="L3451">
        <v>0</v>
      </c>
      <c r="M3451" t="str">
        <f t="shared" si="159"/>
        <v xml:space="preserve"> Reatined</v>
      </c>
      <c r="N3451" s="7">
        <v>16.666666666666661</v>
      </c>
      <c r="O3451" s="10" t="str">
        <f t="shared" si="160"/>
        <v>46-60</v>
      </c>
      <c r="P3451" t="str">
        <f t="shared" si="161"/>
        <v>10+ Years</v>
      </c>
      <c r="Q3451" t="str">
        <f>IF(B3451&lt;=500,"300-500",
 IF(B3451&lt;=650,"501-650",
 IF(B3451&lt;=750,"651-750",
 "751-850")))</f>
        <v>651-750</v>
      </c>
      <c r="R3451" t="str">
        <f>IF(L3451=1,"Customer already churned",
 IF(N3451&gt;=70,"Urgent attention required",
 IF(O3451="46-60","Focus retention efforts",
 IF(O3451="36-45","Extend retention strategies",
 IF(O3451="501-600","Engagement support required",
 IF(O3451="601-700","Monitor engagement",
 IF(AND(C3451="Germany",D3451="Female"),"Priority proactive retention",
 "General engagement")))))))</f>
        <v>Focus retention efforts</v>
      </c>
    </row>
    <row r="3452" spans="1:18" x14ac:dyDescent="0.35">
      <c r="A3452">
        <v>15661936</v>
      </c>
      <c r="B3452">
        <v>513</v>
      </c>
      <c r="C3452" t="s">
        <v>15</v>
      </c>
      <c r="D3452" t="s">
        <v>18</v>
      </c>
      <c r="E3452">
        <v>40</v>
      </c>
      <c r="F3452">
        <v>3</v>
      </c>
      <c r="G3452" s="3">
        <v>141004.46</v>
      </c>
      <c r="H3452">
        <v>1</v>
      </c>
      <c r="I3452">
        <v>1</v>
      </c>
      <c r="J3452">
        <v>0</v>
      </c>
      <c r="K3452" s="5">
        <v>105028.46</v>
      </c>
      <c r="L3452">
        <v>0</v>
      </c>
      <c r="M3452" t="str">
        <f t="shared" si="159"/>
        <v xml:space="preserve"> Reatined</v>
      </c>
      <c r="N3452" s="7">
        <v>37.5</v>
      </c>
      <c r="O3452" s="10" t="str">
        <f t="shared" si="160"/>
        <v>36-45</v>
      </c>
      <c r="P3452" t="str">
        <f t="shared" si="161"/>
        <v>0-3 Years</v>
      </c>
      <c r="Q3452" t="str">
        <f>IF(B3452&lt;=500,"300-500",
 IF(B3452&lt;=650,"501-650",
 IF(B3452&lt;=750,"651-750",
 "751-850")))</f>
        <v>501-650</v>
      </c>
      <c r="R3452" t="str">
        <f>IF(L3452=1,"Customer already churned",
 IF(N3452&gt;=70,"Urgent attention required",
 IF(O3452="46-60","Focus retention efforts",
 IF(O3452="36-45","Extend retention strategies",
 IF(O3452="501-600","Engagement support required",
 IF(O3452="601-700","Monitor engagement",
 IF(AND(C3452="Germany",D3452="Female"),"Priority proactive retention",
 "General engagement")))))))</f>
        <v>Extend retention strategies</v>
      </c>
    </row>
    <row r="3453" spans="1:18" x14ac:dyDescent="0.35">
      <c r="A3453">
        <v>15700864</v>
      </c>
      <c r="B3453">
        <v>607</v>
      </c>
      <c r="C3453" t="s">
        <v>15</v>
      </c>
      <c r="D3453" t="s">
        <v>16</v>
      </c>
      <c r="E3453">
        <v>21</v>
      </c>
      <c r="F3453">
        <v>0</v>
      </c>
      <c r="G3453" s="3">
        <v>0</v>
      </c>
      <c r="H3453">
        <v>2</v>
      </c>
      <c r="I3453">
        <v>1</v>
      </c>
      <c r="J3453">
        <v>0</v>
      </c>
      <c r="K3453" s="5">
        <v>116106.52</v>
      </c>
      <c r="L3453">
        <v>0</v>
      </c>
      <c r="M3453" t="str">
        <f t="shared" si="159"/>
        <v xml:space="preserve"> Reatined</v>
      </c>
      <c r="N3453" s="7">
        <v>58.333333333333343</v>
      </c>
      <c r="O3453" s="10" t="str">
        <f t="shared" si="160"/>
        <v>18-25</v>
      </c>
      <c r="P3453" t="str">
        <f t="shared" si="161"/>
        <v>0-3 Years</v>
      </c>
      <c r="Q3453" t="str">
        <f>IF(B3453&lt;=500,"300-500",
 IF(B3453&lt;=650,"501-650",
 IF(B3453&lt;=750,"651-750",
 "751-850")))</f>
        <v>501-650</v>
      </c>
      <c r="R3453" t="str">
        <f>IF(L3453=1,"Customer already churned",
 IF(N3453&gt;=70,"Urgent attention required",
 IF(O3453="46-60","Focus retention efforts",
 IF(O3453="36-45","Extend retention strategies",
 IF(O3453="501-600","Engagement support required",
 IF(O3453="601-700","Monitor engagement",
 IF(AND(C3453="Germany",D3453="Female"),"Priority proactive retention",
 "General engagement")))))))</f>
        <v>General engagement</v>
      </c>
    </row>
    <row r="3454" spans="1:18" x14ac:dyDescent="0.35">
      <c r="A3454">
        <v>15722965</v>
      </c>
      <c r="B3454">
        <v>757</v>
      </c>
      <c r="C3454" t="s">
        <v>15</v>
      </c>
      <c r="D3454" t="s">
        <v>18</v>
      </c>
      <c r="E3454">
        <v>57</v>
      </c>
      <c r="F3454">
        <v>3</v>
      </c>
      <c r="G3454" s="3">
        <v>89079.41</v>
      </c>
      <c r="H3454">
        <v>1</v>
      </c>
      <c r="I3454">
        <v>1</v>
      </c>
      <c r="J3454">
        <v>1</v>
      </c>
      <c r="K3454" s="5">
        <v>53179.21</v>
      </c>
      <c r="L3454">
        <v>1</v>
      </c>
      <c r="M3454" t="str">
        <f t="shared" si="159"/>
        <v>Churned</v>
      </c>
      <c r="N3454" s="7">
        <v>33.333333333333329</v>
      </c>
      <c r="O3454" s="10" t="str">
        <f t="shared" si="160"/>
        <v>46-60</v>
      </c>
      <c r="P3454" t="str">
        <f t="shared" si="161"/>
        <v>0-3 Years</v>
      </c>
      <c r="Q3454" t="str">
        <f>IF(B3454&lt;=500,"300-500",
 IF(B3454&lt;=650,"501-650",
 IF(B3454&lt;=750,"651-750",
 "751-850")))</f>
        <v>751-850</v>
      </c>
      <c r="R3454" t="str">
        <f>IF(L3454=1,"Customer already churned",
 IF(N3454&gt;=70,"Urgent attention required",
 IF(O3454="46-60","Focus retention efforts",
 IF(O3454="36-45","Extend retention strategies",
 IF(O3454="501-600","Engagement support required",
 IF(O3454="601-700","Monitor engagement",
 IF(AND(C3454="Germany",D3454="Female"),"Priority proactive retention",
 "General engagement")))))))</f>
        <v>Customer already churned</v>
      </c>
    </row>
    <row r="3455" spans="1:18" x14ac:dyDescent="0.35">
      <c r="A3455">
        <v>15737521</v>
      </c>
      <c r="B3455">
        <v>619</v>
      </c>
      <c r="C3455" t="s">
        <v>19</v>
      </c>
      <c r="D3455" t="s">
        <v>18</v>
      </c>
      <c r="E3455">
        <v>40</v>
      </c>
      <c r="F3455">
        <v>9</v>
      </c>
      <c r="G3455" s="3">
        <v>103604.31</v>
      </c>
      <c r="H3455">
        <v>2</v>
      </c>
      <c r="I3455">
        <v>0</v>
      </c>
      <c r="J3455">
        <v>0</v>
      </c>
      <c r="K3455" s="5">
        <v>140947.04999999999</v>
      </c>
      <c r="L3455">
        <v>0</v>
      </c>
      <c r="M3455" t="str">
        <f t="shared" si="159"/>
        <v xml:space="preserve"> Reatined</v>
      </c>
      <c r="N3455" s="7">
        <v>29.166666666666671</v>
      </c>
      <c r="O3455" s="10" t="str">
        <f t="shared" si="160"/>
        <v>36-45</v>
      </c>
      <c r="P3455" t="str">
        <f t="shared" si="161"/>
        <v>7-9 Years</v>
      </c>
      <c r="Q3455" t="str">
        <f>IF(B3455&lt;=500,"300-500",
 IF(B3455&lt;=650,"501-650",
 IF(B3455&lt;=750,"651-750",
 "751-850")))</f>
        <v>501-650</v>
      </c>
      <c r="R3455" t="str">
        <f>IF(L3455=1,"Customer already churned",
 IF(N3455&gt;=70,"Urgent attention required",
 IF(O3455="46-60","Focus retention efforts",
 IF(O3455="36-45","Extend retention strategies",
 IF(O3455="501-600","Engagement support required",
 IF(O3455="601-700","Monitor engagement",
 IF(AND(C3455="Germany",D3455="Female"),"Priority proactive retention",
 "General engagement")))))))</f>
        <v>Extend retention strategies</v>
      </c>
    </row>
    <row r="3456" spans="1:18" x14ac:dyDescent="0.35">
      <c r="A3456">
        <v>15814465</v>
      </c>
      <c r="B3456">
        <v>612</v>
      </c>
      <c r="C3456" t="s">
        <v>15</v>
      </c>
      <c r="D3456" t="s">
        <v>18</v>
      </c>
      <c r="E3456">
        <v>24</v>
      </c>
      <c r="F3456">
        <v>1</v>
      </c>
      <c r="G3456" s="3">
        <v>182705.05</v>
      </c>
      <c r="H3456">
        <v>1</v>
      </c>
      <c r="I3456">
        <v>1</v>
      </c>
      <c r="J3456">
        <v>1</v>
      </c>
      <c r="K3456" s="5">
        <v>171837.06</v>
      </c>
      <c r="L3456">
        <v>0</v>
      </c>
      <c r="M3456" t="str">
        <f t="shared" si="159"/>
        <v xml:space="preserve"> Reatined</v>
      </c>
      <c r="N3456" s="7">
        <v>41.666666666666671</v>
      </c>
      <c r="O3456" s="10" t="str">
        <f t="shared" si="160"/>
        <v>18-25</v>
      </c>
      <c r="P3456" t="str">
        <f t="shared" si="161"/>
        <v>0-3 Years</v>
      </c>
      <c r="Q3456" t="str">
        <f>IF(B3456&lt;=500,"300-500",
 IF(B3456&lt;=650,"501-650",
 IF(B3456&lt;=750,"651-750",
 "751-850")))</f>
        <v>501-650</v>
      </c>
      <c r="R3456" t="str">
        <f>IF(L3456=1,"Customer already churned",
 IF(N3456&gt;=70,"Urgent attention required",
 IF(O3456="46-60","Focus retention efforts",
 IF(O3456="36-45","Extend retention strategies",
 IF(O3456="501-600","Engagement support required",
 IF(O3456="601-700","Monitor engagement",
 IF(AND(C3456="Germany",D3456="Female"),"Priority proactive retention",
 "General engagement")))))))</f>
        <v>General engagement</v>
      </c>
    </row>
    <row r="3457" spans="1:18" x14ac:dyDescent="0.35">
      <c r="A3457">
        <v>15580988</v>
      </c>
      <c r="B3457">
        <v>842</v>
      </c>
      <c r="C3457" t="s">
        <v>15</v>
      </c>
      <c r="D3457" t="s">
        <v>18</v>
      </c>
      <c r="E3457">
        <v>29</v>
      </c>
      <c r="F3457">
        <v>8</v>
      </c>
      <c r="G3457" s="3">
        <v>0</v>
      </c>
      <c r="H3457">
        <v>2</v>
      </c>
      <c r="I3457">
        <v>1</v>
      </c>
      <c r="J3457">
        <v>1</v>
      </c>
      <c r="K3457" s="5">
        <v>123437.05</v>
      </c>
      <c r="L3457">
        <v>0</v>
      </c>
      <c r="M3457" t="str">
        <f t="shared" si="159"/>
        <v xml:space="preserve"> Reatined</v>
      </c>
      <c r="N3457" s="7">
        <v>12.5</v>
      </c>
      <c r="O3457" s="10" t="str">
        <f t="shared" si="160"/>
        <v>26-35</v>
      </c>
      <c r="P3457" t="str">
        <f t="shared" si="161"/>
        <v>7-9 Years</v>
      </c>
      <c r="Q3457" t="str">
        <f>IF(B3457&lt;=500,"300-500",
 IF(B3457&lt;=650,"501-650",
 IF(B3457&lt;=750,"651-750",
 "751-850")))</f>
        <v>751-850</v>
      </c>
      <c r="R3457" t="str">
        <f>IF(L3457=1,"Customer already churned",
 IF(N3457&gt;=70,"Urgent attention required",
 IF(O3457="46-60","Focus retention efforts",
 IF(O3457="36-45","Extend retention strategies",
 IF(O3457="501-600","Engagement support required",
 IF(O3457="601-700","Monitor engagement",
 IF(AND(C3457="Germany",D3457="Female"),"Priority proactive retention",
 "General engagement")))))))</f>
        <v>General engagement</v>
      </c>
    </row>
    <row r="3458" spans="1:18" x14ac:dyDescent="0.35">
      <c r="A3458">
        <v>15789974</v>
      </c>
      <c r="B3458">
        <v>713</v>
      </c>
      <c r="C3458" t="s">
        <v>15</v>
      </c>
      <c r="D3458" t="s">
        <v>18</v>
      </c>
      <c r="E3458">
        <v>33</v>
      </c>
      <c r="F3458">
        <v>6</v>
      </c>
      <c r="G3458" s="3">
        <v>94598.48</v>
      </c>
      <c r="H3458">
        <v>1</v>
      </c>
      <c r="I3458">
        <v>0</v>
      </c>
      <c r="J3458">
        <v>0</v>
      </c>
      <c r="K3458" s="5">
        <v>197519.66</v>
      </c>
      <c r="L3458">
        <v>1</v>
      </c>
      <c r="M3458" t="str">
        <f t="shared" si="159"/>
        <v>Churned</v>
      </c>
      <c r="N3458" s="7">
        <v>45.833333333333329</v>
      </c>
      <c r="O3458" s="10" t="str">
        <f t="shared" si="160"/>
        <v>26-35</v>
      </c>
      <c r="P3458" t="str">
        <f t="shared" si="161"/>
        <v>4-6 Years</v>
      </c>
      <c r="Q3458" t="str">
        <f>IF(B3458&lt;=500,"300-500",
 IF(B3458&lt;=650,"501-650",
 IF(B3458&lt;=750,"651-750",
 "751-850")))</f>
        <v>651-750</v>
      </c>
      <c r="R3458" t="str">
        <f>IF(L3458=1,"Customer already churned",
 IF(N3458&gt;=70,"Urgent attention required",
 IF(O3458="46-60","Focus retention efforts",
 IF(O3458="36-45","Extend retention strategies",
 IF(O3458="501-600","Engagement support required",
 IF(O3458="601-700","Monitor engagement",
 IF(AND(C3458="Germany",D3458="Female"),"Priority proactive retention",
 "General engagement")))))))</f>
        <v>Customer already churned</v>
      </c>
    </row>
    <row r="3459" spans="1:18" x14ac:dyDescent="0.35">
      <c r="A3459">
        <v>15713370</v>
      </c>
      <c r="B3459">
        <v>657</v>
      </c>
      <c r="C3459" t="s">
        <v>17</v>
      </c>
      <c r="D3459" t="s">
        <v>18</v>
      </c>
      <c r="E3459">
        <v>36</v>
      </c>
      <c r="F3459">
        <v>8</v>
      </c>
      <c r="G3459" s="3">
        <v>188241.05</v>
      </c>
      <c r="H3459">
        <v>2</v>
      </c>
      <c r="I3459">
        <v>0</v>
      </c>
      <c r="J3459">
        <v>0</v>
      </c>
      <c r="K3459" s="5">
        <v>183058.51</v>
      </c>
      <c r="L3459">
        <v>1</v>
      </c>
      <c r="M3459" t="str">
        <f t="shared" ref="M3459:M3522" si="162">IF(L3459=1, "Churned"," Reatined")</f>
        <v>Churned</v>
      </c>
      <c r="N3459" s="7">
        <v>29.166666666666671</v>
      </c>
      <c r="O3459" s="10" t="str">
        <f t="shared" ref="O3459:O3522" si="163">IF(E3459&lt;=25,"18-25",
 IF(E3459&lt;=35,"26-35",
 IF(E3459&lt;=45,"36-45",
 IF(E3459&lt;=60,"46-60",
 "60+"))))</f>
        <v>36-45</v>
      </c>
      <c r="P3459" t="str">
        <f t="shared" ref="P3459:P3522" si="164">IF(F3459&lt;=3,"0-3 Years",
 IF(F3459&lt;=6,"4-6 Years",
 IF(F3459&lt;=9,"7-9 Years",
 "10+ Years")))</f>
        <v>7-9 Years</v>
      </c>
      <c r="Q3459" t="str">
        <f>IF(B3459&lt;=500,"300-500",
 IF(B3459&lt;=650,"501-650",
 IF(B3459&lt;=750,"651-750",
 "751-850")))</f>
        <v>651-750</v>
      </c>
      <c r="R3459" t="str">
        <f>IF(L3459=1,"Customer already churned",
 IF(N3459&gt;=70,"Urgent attention required",
 IF(O3459="46-60","Focus retention efforts",
 IF(O3459="36-45","Extend retention strategies",
 IF(O3459="501-600","Engagement support required",
 IF(O3459="601-700","Monitor engagement",
 IF(AND(C3459="Germany",D3459="Female"),"Priority proactive retention",
 "General engagement")))))))</f>
        <v>Customer already churned</v>
      </c>
    </row>
    <row r="3460" spans="1:18" x14ac:dyDescent="0.35">
      <c r="A3460">
        <v>15748673</v>
      </c>
      <c r="B3460">
        <v>770</v>
      </c>
      <c r="C3460" t="s">
        <v>15</v>
      </c>
      <c r="D3460" t="s">
        <v>16</v>
      </c>
      <c r="E3460">
        <v>37</v>
      </c>
      <c r="F3460">
        <v>9</v>
      </c>
      <c r="G3460" s="3">
        <v>0</v>
      </c>
      <c r="H3460">
        <v>2</v>
      </c>
      <c r="I3460">
        <v>0</v>
      </c>
      <c r="J3460">
        <v>0</v>
      </c>
      <c r="K3460" s="5">
        <v>22710.720000000001</v>
      </c>
      <c r="L3460">
        <v>0</v>
      </c>
      <c r="M3460" t="str">
        <f t="shared" si="162"/>
        <v xml:space="preserve"> Reatined</v>
      </c>
      <c r="N3460" s="7">
        <v>41.666666666666671</v>
      </c>
      <c r="O3460" s="10" t="str">
        <f t="shared" si="163"/>
        <v>36-45</v>
      </c>
      <c r="P3460" t="str">
        <f t="shared" si="164"/>
        <v>7-9 Years</v>
      </c>
      <c r="Q3460" t="str">
        <f>IF(B3460&lt;=500,"300-500",
 IF(B3460&lt;=650,"501-650",
 IF(B3460&lt;=750,"651-750",
 "751-850")))</f>
        <v>751-850</v>
      </c>
      <c r="R3460" t="str">
        <f>IF(L3460=1,"Customer already churned",
 IF(N3460&gt;=70,"Urgent attention required",
 IF(O3460="46-60","Focus retention efforts",
 IF(O3460="36-45","Extend retention strategies",
 IF(O3460="501-600","Engagement support required",
 IF(O3460="601-700","Monitor engagement",
 IF(AND(C3460="Germany",D3460="Female"),"Priority proactive retention",
 "General engagement")))))))</f>
        <v>Extend retention strategies</v>
      </c>
    </row>
    <row r="3461" spans="1:18" x14ac:dyDescent="0.35">
      <c r="A3461">
        <v>15754919</v>
      </c>
      <c r="B3461">
        <v>773</v>
      </c>
      <c r="C3461" t="s">
        <v>15</v>
      </c>
      <c r="D3461" t="s">
        <v>16</v>
      </c>
      <c r="E3461">
        <v>40</v>
      </c>
      <c r="F3461">
        <v>10</v>
      </c>
      <c r="G3461" s="3">
        <v>0</v>
      </c>
      <c r="H3461">
        <v>2</v>
      </c>
      <c r="I3461">
        <v>0</v>
      </c>
      <c r="J3461">
        <v>1</v>
      </c>
      <c r="K3461" s="5">
        <v>69303.149999999994</v>
      </c>
      <c r="L3461">
        <v>0</v>
      </c>
      <c r="M3461" t="str">
        <f t="shared" si="162"/>
        <v xml:space="preserve"> Reatined</v>
      </c>
      <c r="N3461" s="7">
        <v>20.833333333333339</v>
      </c>
      <c r="O3461" s="10" t="str">
        <f t="shared" si="163"/>
        <v>36-45</v>
      </c>
      <c r="P3461" t="str">
        <f t="shared" si="164"/>
        <v>10+ Years</v>
      </c>
      <c r="Q3461" t="str">
        <f>IF(B3461&lt;=500,"300-500",
 IF(B3461&lt;=650,"501-650",
 IF(B3461&lt;=750,"651-750",
 "751-850")))</f>
        <v>751-850</v>
      </c>
      <c r="R3461" t="str">
        <f>IF(L3461=1,"Customer already churned",
 IF(N3461&gt;=70,"Urgent attention required",
 IF(O3461="46-60","Focus retention efforts",
 IF(O3461="36-45","Extend retention strategies",
 IF(O3461="501-600","Engagement support required",
 IF(O3461="601-700","Monitor engagement",
 IF(AND(C3461="Germany",D3461="Female"),"Priority proactive retention",
 "General engagement")))))))</f>
        <v>Extend retention strategies</v>
      </c>
    </row>
    <row r="3462" spans="1:18" x14ac:dyDescent="0.35">
      <c r="A3462">
        <v>15641662</v>
      </c>
      <c r="B3462">
        <v>470</v>
      </c>
      <c r="C3462" t="s">
        <v>19</v>
      </c>
      <c r="D3462" t="s">
        <v>18</v>
      </c>
      <c r="E3462">
        <v>39</v>
      </c>
      <c r="F3462">
        <v>5</v>
      </c>
      <c r="G3462" s="3">
        <v>117469.91</v>
      </c>
      <c r="H3462">
        <v>2</v>
      </c>
      <c r="I3462">
        <v>0</v>
      </c>
      <c r="J3462">
        <v>0</v>
      </c>
      <c r="K3462" s="5">
        <v>63705.9</v>
      </c>
      <c r="L3462">
        <v>0</v>
      </c>
      <c r="M3462" t="str">
        <f t="shared" si="162"/>
        <v xml:space="preserve"> Reatined</v>
      </c>
      <c r="N3462" s="7">
        <v>29.166666666666671</v>
      </c>
      <c r="O3462" s="10" t="str">
        <f t="shared" si="163"/>
        <v>36-45</v>
      </c>
      <c r="P3462" t="str">
        <f t="shared" si="164"/>
        <v>4-6 Years</v>
      </c>
      <c r="Q3462" t="str">
        <f>IF(B3462&lt;=500,"300-500",
 IF(B3462&lt;=650,"501-650",
 IF(B3462&lt;=750,"651-750",
 "751-850")))</f>
        <v>300-500</v>
      </c>
      <c r="R3462" t="str">
        <f>IF(L3462=1,"Customer already churned",
 IF(N3462&gt;=70,"Urgent attention required",
 IF(O3462="46-60","Focus retention efforts",
 IF(O3462="36-45","Extend retention strategies",
 IF(O3462="501-600","Engagement support required",
 IF(O3462="601-700","Monitor engagement",
 IF(AND(C3462="Germany",D3462="Female"),"Priority proactive retention",
 "General engagement")))))))</f>
        <v>Extend retention strategies</v>
      </c>
    </row>
    <row r="3463" spans="1:18" x14ac:dyDescent="0.35">
      <c r="A3463">
        <v>15813422</v>
      </c>
      <c r="B3463">
        <v>781</v>
      </c>
      <c r="C3463" t="s">
        <v>17</v>
      </c>
      <c r="D3463" t="s">
        <v>18</v>
      </c>
      <c r="E3463">
        <v>35</v>
      </c>
      <c r="F3463">
        <v>4</v>
      </c>
      <c r="G3463" s="3">
        <v>80790.740000000005</v>
      </c>
      <c r="H3463">
        <v>1</v>
      </c>
      <c r="I3463">
        <v>1</v>
      </c>
      <c r="J3463">
        <v>0</v>
      </c>
      <c r="K3463" s="5">
        <v>116429.51</v>
      </c>
      <c r="L3463">
        <v>0</v>
      </c>
      <c r="M3463" t="str">
        <f t="shared" si="162"/>
        <v xml:space="preserve"> Reatined</v>
      </c>
      <c r="N3463" s="7">
        <v>37.5</v>
      </c>
      <c r="O3463" s="10" t="str">
        <f t="shared" si="163"/>
        <v>26-35</v>
      </c>
      <c r="P3463" t="str">
        <f t="shared" si="164"/>
        <v>4-6 Years</v>
      </c>
      <c r="Q3463" t="str">
        <f>IF(B3463&lt;=500,"300-500",
 IF(B3463&lt;=650,"501-650",
 IF(B3463&lt;=750,"651-750",
 "751-850")))</f>
        <v>751-850</v>
      </c>
      <c r="R3463" t="str">
        <f>IF(L3463=1,"Customer already churned",
 IF(N3463&gt;=70,"Urgent attention required",
 IF(O3463="46-60","Focus retention efforts",
 IF(O3463="36-45","Extend retention strategies",
 IF(O3463="501-600","Engagement support required",
 IF(O3463="601-700","Monitor engagement",
 IF(AND(C3463="Germany",D3463="Female"),"Priority proactive retention",
 "General engagement")))))))</f>
        <v>General engagement</v>
      </c>
    </row>
    <row r="3464" spans="1:18" x14ac:dyDescent="0.35">
      <c r="A3464">
        <v>15713596</v>
      </c>
      <c r="B3464">
        <v>428</v>
      </c>
      <c r="C3464" t="s">
        <v>15</v>
      </c>
      <c r="D3464" t="s">
        <v>16</v>
      </c>
      <c r="E3464">
        <v>62</v>
      </c>
      <c r="F3464">
        <v>1</v>
      </c>
      <c r="G3464" s="3">
        <v>107735.93</v>
      </c>
      <c r="H3464">
        <v>1</v>
      </c>
      <c r="I3464">
        <v>0</v>
      </c>
      <c r="J3464">
        <v>1</v>
      </c>
      <c r="K3464" s="5">
        <v>58381.77</v>
      </c>
      <c r="L3464">
        <v>0</v>
      </c>
      <c r="M3464" t="str">
        <f t="shared" si="162"/>
        <v xml:space="preserve"> Reatined</v>
      </c>
      <c r="N3464" s="7">
        <v>66.666666666666657</v>
      </c>
      <c r="O3464" s="10" t="str">
        <f t="shared" si="163"/>
        <v>60+</v>
      </c>
      <c r="P3464" t="str">
        <f t="shared" si="164"/>
        <v>0-3 Years</v>
      </c>
      <c r="Q3464" t="str">
        <f>IF(B3464&lt;=500,"300-500",
 IF(B3464&lt;=650,"501-650",
 IF(B3464&lt;=750,"651-750",
 "751-850")))</f>
        <v>300-500</v>
      </c>
      <c r="R3464" t="str">
        <f>IF(L3464=1,"Customer already churned",
 IF(N3464&gt;=70,"Urgent attention required",
 IF(O3464="46-60","Focus retention efforts",
 IF(O3464="36-45","Extend retention strategies",
 IF(O3464="501-600","Engagement support required",
 IF(O3464="601-700","Monitor engagement",
 IF(AND(C3464="Germany",D3464="Female"),"Priority proactive retention",
 "General engagement")))))))</f>
        <v>General engagement</v>
      </c>
    </row>
    <row r="3465" spans="1:18" x14ac:dyDescent="0.35">
      <c r="A3465">
        <v>15791216</v>
      </c>
      <c r="B3465">
        <v>600</v>
      </c>
      <c r="C3465" t="s">
        <v>19</v>
      </c>
      <c r="D3465" t="s">
        <v>18</v>
      </c>
      <c r="E3465">
        <v>43</v>
      </c>
      <c r="F3465">
        <v>8</v>
      </c>
      <c r="G3465" s="3">
        <v>133379.41</v>
      </c>
      <c r="H3465">
        <v>1</v>
      </c>
      <c r="I3465">
        <v>1</v>
      </c>
      <c r="J3465">
        <v>0</v>
      </c>
      <c r="K3465" s="5">
        <v>177378.66</v>
      </c>
      <c r="L3465">
        <v>1</v>
      </c>
      <c r="M3465" t="str">
        <f t="shared" si="162"/>
        <v>Churned</v>
      </c>
      <c r="N3465" s="7">
        <v>37.5</v>
      </c>
      <c r="O3465" s="10" t="str">
        <f t="shared" si="163"/>
        <v>36-45</v>
      </c>
      <c r="P3465" t="str">
        <f t="shared" si="164"/>
        <v>7-9 Years</v>
      </c>
      <c r="Q3465" t="str">
        <f>IF(B3465&lt;=500,"300-500",
 IF(B3465&lt;=650,"501-650",
 IF(B3465&lt;=750,"651-750",
 "751-850")))</f>
        <v>501-650</v>
      </c>
      <c r="R3465" t="str">
        <f>IF(L3465=1,"Customer already churned",
 IF(N3465&gt;=70,"Urgent attention required",
 IF(O3465="46-60","Focus retention efforts",
 IF(O3465="36-45","Extend retention strategies",
 IF(O3465="501-600","Engagement support required",
 IF(O3465="601-700","Monitor engagement",
 IF(AND(C3465="Germany",D3465="Female"),"Priority proactive retention",
 "General engagement")))))))</f>
        <v>Customer already churned</v>
      </c>
    </row>
    <row r="3466" spans="1:18" x14ac:dyDescent="0.35">
      <c r="A3466">
        <v>15689031</v>
      </c>
      <c r="B3466">
        <v>697</v>
      </c>
      <c r="C3466" t="s">
        <v>17</v>
      </c>
      <c r="D3466" t="s">
        <v>16</v>
      </c>
      <c r="E3466">
        <v>37</v>
      </c>
      <c r="F3466">
        <v>7</v>
      </c>
      <c r="G3466" s="3">
        <v>168066.87</v>
      </c>
      <c r="H3466">
        <v>1</v>
      </c>
      <c r="I3466">
        <v>1</v>
      </c>
      <c r="J3466">
        <v>0</v>
      </c>
      <c r="K3466" s="5">
        <v>35450.53</v>
      </c>
      <c r="L3466">
        <v>0</v>
      </c>
      <c r="M3466" t="str">
        <f t="shared" si="162"/>
        <v xml:space="preserve"> Reatined</v>
      </c>
      <c r="N3466" s="7">
        <v>37.5</v>
      </c>
      <c r="O3466" s="10" t="str">
        <f t="shared" si="163"/>
        <v>36-45</v>
      </c>
      <c r="P3466" t="str">
        <f t="shared" si="164"/>
        <v>7-9 Years</v>
      </c>
      <c r="Q3466" t="str">
        <f>IF(B3466&lt;=500,"300-500",
 IF(B3466&lt;=650,"501-650",
 IF(B3466&lt;=750,"651-750",
 "751-850")))</f>
        <v>651-750</v>
      </c>
      <c r="R3466" t="str">
        <f>IF(L3466=1,"Customer already churned",
 IF(N3466&gt;=70,"Urgent attention required",
 IF(O3466="46-60","Focus retention efforts",
 IF(O3466="36-45","Extend retention strategies",
 IF(O3466="501-600","Engagement support required",
 IF(O3466="601-700","Monitor engagement",
 IF(AND(C3466="Germany",D3466="Female"),"Priority proactive retention",
 "General engagement")))))))</f>
        <v>Extend retention strategies</v>
      </c>
    </row>
    <row r="3467" spans="1:18" x14ac:dyDescent="0.35">
      <c r="A3467">
        <v>15763704</v>
      </c>
      <c r="B3467">
        <v>692</v>
      </c>
      <c r="C3467" t="s">
        <v>19</v>
      </c>
      <c r="D3467" t="s">
        <v>16</v>
      </c>
      <c r="E3467">
        <v>43</v>
      </c>
      <c r="F3467">
        <v>2</v>
      </c>
      <c r="G3467" s="3">
        <v>69014.490000000005</v>
      </c>
      <c r="H3467">
        <v>2</v>
      </c>
      <c r="I3467">
        <v>0</v>
      </c>
      <c r="J3467">
        <v>0</v>
      </c>
      <c r="K3467" s="5">
        <v>164621.43</v>
      </c>
      <c r="L3467">
        <v>0</v>
      </c>
      <c r="M3467" t="str">
        <f t="shared" si="162"/>
        <v xml:space="preserve"> Reatined</v>
      </c>
      <c r="N3467" s="7">
        <v>54.166666666666657</v>
      </c>
      <c r="O3467" s="10" t="str">
        <f t="shared" si="163"/>
        <v>36-45</v>
      </c>
      <c r="P3467" t="str">
        <f t="shared" si="164"/>
        <v>0-3 Years</v>
      </c>
      <c r="Q3467" t="str">
        <f>IF(B3467&lt;=500,"300-500",
 IF(B3467&lt;=650,"501-650",
 IF(B3467&lt;=750,"651-750",
 "751-850")))</f>
        <v>651-750</v>
      </c>
      <c r="R3467" t="str">
        <f>IF(L3467=1,"Customer already churned",
 IF(N3467&gt;=70,"Urgent attention required",
 IF(O3467="46-60","Focus retention efforts",
 IF(O3467="36-45","Extend retention strategies",
 IF(O3467="501-600","Engagement support required",
 IF(O3467="601-700","Monitor engagement",
 IF(AND(C3467="Germany",D3467="Female"),"Priority proactive retention",
 "General engagement")))))))</f>
        <v>Extend retention strategies</v>
      </c>
    </row>
    <row r="3468" spans="1:18" x14ac:dyDescent="0.35">
      <c r="A3468">
        <v>15631339</v>
      </c>
      <c r="B3468">
        <v>791</v>
      </c>
      <c r="C3468" t="s">
        <v>15</v>
      </c>
      <c r="D3468" t="s">
        <v>18</v>
      </c>
      <c r="E3468">
        <v>28</v>
      </c>
      <c r="F3468">
        <v>4</v>
      </c>
      <c r="G3468" s="3">
        <v>0</v>
      </c>
      <c r="H3468">
        <v>1</v>
      </c>
      <c r="I3468">
        <v>1</v>
      </c>
      <c r="J3468">
        <v>0</v>
      </c>
      <c r="K3468" s="5">
        <v>174435.48</v>
      </c>
      <c r="L3468">
        <v>0</v>
      </c>
      <c r="M3468" t="str">
        <f t="shared" si="162"/>
        <v xml:space="preserve"> Reatined</v>
      </c>
      <c r="N3468" s="7">
        <v>50</v>
      </c>
      <c r="O3468" s="10" t="str">
        <f t="shared" si="163"/>
        <v>26-35</v>
      </c>
      <c r="P3468" t="str">
        <f t="shared" si="164"/>
        <v>4-6 Years</v>
      </c>
      <c r="Q3468" t="str">
        <f>IF(B3468&lt;=500,"300-500",
 IF(B3468&lt;=650,"501-650",
 IF(B3468&lt;=750,"651-750",
 "751-850")))</f>
        <v>751-850</v>
      </c>
      <c r="R3468" t="str">
        <f>IF(L3468=1,"Customer already churned",
 IF(N3468&gt;=70,"Urgent attention required",
 IF(O3468="46-60","Focus retention efforts",
 IF(O3468="36-45","Extend retention strategies",
 IF(O3468="501-600","Engagement support required",
 IF(O3468="601-700","Monitor engagement",
 IF(AND(C3468="Germany",D3468="Female"),"Priority proactive retention",
 "General engagement")))))))</f>
        <v>General engagement</v>
      </c>
    </row>
    <row r="3469" spans="1:18" x14ac:dyDescent="0.35">
      <c r="A3469">
        <v>15771509</v>
      </c>
      <c r="B3469">
        <v>538</v>
      </c>
      <c r="C3469" t="s">
        <v>19</v>
      </c>
      <c r="D3469" t="s">
        <v>16</v>
      </c>
      <c r="E3469">
        <v>42</v>
      </c>
      <c r="F3469">
        <v>1</v>
      </c>
      <c r="G3469" s="3">
        <v>98548.62</v>
      </c>
      <c r="H3469">
        <v>2</v>
      </c>
      <c r="I3469">
        <v>0</v>
      </c>
      <c r="J3469">
        <v>1</v>
      </c>
      <c r="K3469" s="5">
        <v>94047.75</v>
      </c>
      <c r="L3469">
        <v>0</v>
      </c>
      <c r="M3469" t="str">
        <f t="shared" si="162"/>
        <v xml:space="preserve"> Reatined</v>
      </c>
      <c r="N3469" s="7">
        <v>33.333333333333329</v>
      </c>
      <c r="O3469" s="10" t="str">
        <f t="shared" si="163"/>
        <v>36-45</v>
      </c>
      <c r="P3469" t="str">
        <f t="shared" si="164"/>
        <v>0-3 Years</v>
      </c>
      <c r="Q3469" t="str">
        <f>IF(B3469&lt;=500,"300-500",
 IF(B3469&lt;=650,"501-650",
 IF(B3469&lt;=750,"651-750",
 "751-850")))</f>
        <v>501-650</v>
      </c>
      <c r="R3469" t="str">
        <f>IF(L3469=1,"Customer already churned",
 IF(N3469&gt;=70,"Urgent attention required",
 IF(O3469="46-60","Focus retention efforts",
 IF(O3469="36-45","Extend retention strategies",
 IF(O3469="501-600","Engagement support required",
 IF(O3469="601-700","Monitor engagement",
 IF(AND(C3469="Germany",D3469="Female"),"Priority proactive retention",
 "General engagement")))))))</f>
        <v>Extend retention strategies</v>
      </c>
    </row>
    <row r="3470" spans="1:18" x14ac:dyDescent="0.35">
      <c r="A3470">
        <v>15769586</v>
      </c>
      <c r="B3470">
        <v>820</v>
      </c>
      <c r="C3470" t="s">
        <v>15</v>
      </c>
      <c r="D3470" t="s">
        <v>16</v>
      </c>
      <c r="E3470">
        <v>49</v>
      </c>
      <c r="F3470">
        <v>1</v>
      </c>
      <c r="G3470" s="3">
        <v>0</v>
      </c>
      <c r="H3470">
        <v>2</v>
      </c>
      <c r="I3470">
        <v>1</v>
      </c>
      <c r="J3470">
        <v>1</v>
      </c>
      <c r="K3470" s="5">
        <v>119087.25</v>
      </c>
      <c r="L3470">
        <v>0</v>
      </c>
      <c r="M3470" t="str">
        <f t="shared" si="162"/>
        <v xml:space="preserve"> Reatined</v>
      </c>
      <c r="N3470" s="7">
        <v>37.5</v>
      </c>
      <c r="O3470" s="10" t="str">
        <f t="shared" si="163"/>
        <v>46-60</v>
      </c>
      <c r="P3470" t="str">
        <f t="shared" si="164"/>
        <v>0-3 Years</v>
      </c>
      <c r="Q3470" t="str">
        <f>IF(B3470&lt;=500,"300-500",
 IF(B3470&lt;=650,"501-650",
 IF(B3470&lt;=750,"651-750",
 "751-850")))</f>
        <v>751-850</v>
      </c>
      <c r="R3470" t="str">
        <f>IF(L3470=1,"Customer already churned",
 IF(N3470&gt;=70,"Urgent attention required",
 IF(O3470="46-60","Focus retention efforts",
 IF(O3470="36-45","Extend retention strategies",
 IF(O3470="501-600","Engagement support required",
 IF(O3470="601-700","Monitor engagement",
 IF(AND(C3470="Germany",D3470="Female"),"Priority proactive retention",
 "General engagement")))))))</f>
        <v>Focus retention efforts</v>
      </c>
    </row>
    <row r="3471" spans="1:18" x14ac:dyDescent="0.35">
      <c r="A3471">
        <v>15656096</v>
      </c>
      <c r="B3471">
        <v>679</v>
      </c>
      <c r="C3471" t="s">
        <v>17</v>
      </c>
      <c r="D3471" t="s">
        <v>16</v>
      </c>
      <c r="E3471">
        <v>26</v>
      </c>
      <c r="F3471">
        <v>3</v>
      </c>
      <c r="G3471" s="3">
        <v>76554.06</v>
      </c>
      <c r="H3471">
        <v>1</v>
      </c>
      <c r="I3471">
        <v>1</v>
      </c>
      <c r="J3471">
        <v>1</v>
      </c>
      <c r="K3471" s="5">
        <v>184800.27</v>
      </c>
      <c r="L3471">
        <v>0</v>
      </c>
      <c r="M3471" t="str">
        <f t="shared" si="162"/>
        <v xml:space="preserve"> Reatined</v>
      </c>
      <c r="N3471" s="7">
        <v>16.666666666666661</v>
      </c>
      <c r="O3471" s="10" t="str">
        <f t="shared" si="163"/>
        <v>26-35</v>
      </c>
      <c r="P3471" t="str">
        <f t="shared" si="164"/>
        <v>0-3 Years</v>
      </c>
      <c r="Q3471" t="str">
        <f>IF(B3471&lt;=500,"300-500",
 IF(B3471&lt;=650,"501-650",
 IF(B3471&lt;=750,"651-750",
 "751-850")))</f>
        <v>651-750</v>
      </c>
      <c r="R3471" t="str">
        <f>IF(L3471=1,"Customer already churned",
 IF(N3471&gt;=70,"Urgent attention required",
 IF(O3471="46-60","Focus retention efforts",
 IF(O3471="36-45","Extend retention strategies",
 IF(O3471="501-600","Engagement support required",
 IF(O3471="601-700","Monitor engagement",
 IF(AND(C3471="Germany",D3471="Female"),"Priority proactive retention",
 "General engagement")))))))</f>
        <v>General engagement</v>
      </c>
    </row>
    <row r="3472" spans="1:18" x14ac:dyDescent="0.35">
      <c r="A3472">
        <v>15585280</v>
      </c>
      <c r="B3472">
        <v>649</v>
      </c>
      <c r="C3472" t="s">
        <v>15</v>
      </c>
      <c r="D3472" t="s">
        <v>16</v>
      </c>
      <c r="E3472">
        <v>36</v>
      </c>
      <c r="F3472">
        <v>2</v>
      </c>
      <c r="G3472" s="3">
        <v>0</v>
      </c>
      <c r="H3472">
        <v>2</v>
      </c>
      <c r="I3472">
        <v>0</v>
      </c>
      <c r="J3472">
        <v>1</v>
      </c>
      <c r="K3472" s="5">
        <v>75035.48</v>
      </c>
      <c r="L3472">
        <v>0</v>
      </c>
      <c r="M3472" t="str">
        <f t="shared" si="162"/>
        <v xml:space="preserve"> Reatined</v>
      </c>
      <c r="N3472" s="7">
        <v>45.833333333333329</v>
      </c>
      <c r="O3472" s="10" t="str">
        <f t="shared" si="163"/>
        <v>36-45</v>
      </c>
      <c r="P3472" t="str">
        <f t="shared" si="164"/>
        <v>0-3 Years</v>
      </c>
      <c r="Q3472" t="str">
        <f>IF(B3472&lt;=500,"300-500",
 IF(B3472&lt;=650,"501-650",
 IF(B3472&lt;=750,"651-750",
 "751-850")))</f>
        <v>501-650</v>
      </c>
      <c r="R3472" t="str">
        <f>IF(L3472=1,"Customer already churned",
 IF(N3472&gt;=70,"Urgent attention required",
 IF(O3472="46-60","Focus retention efforts",
 IF(O3472="36-45","Extend retention strategies",
 IF(O3472="501-600","Engagement support required",
 IF(O3472="601-700","Monitor engagement",
 IF(AND(C3472="Germany",D3472="Female"),"Priority proactive retention",
 "General engagement")))))))</f>
        <v>Extend retention strategies</v>
      </c>
    </row>
    <row r="3473" spans="1:18" x14ac:dyDescent="0.35">
      <c r="A3473">
        <v>15743582</v>
      </c>
      <c r="B3473">
        <v>632</v>
      </c>
      <c r="C3473" t="s">
        <v>15</v>
      </c>
      <c r="D3473" t="s">
        <v>16</v>
      </c>
      <c r="E3473">
        <v>27</v>
      </c>
      <c r="F3473">
        <v>3</v>
      </c>
      <c r="G3473" s="3">
        <v>107375.82</v>
      </c>
      <c r="H3473">
        <v>1</v>
      </c>
      <c r="I3473">
        <v>1</v>
      </c>
      <c r="J3473">
        <v>1</v>
      </c>
      <c r="K3473" s="5">
        <v>62703.38</v>
      </c>
      <c r="L3473">
        <v>0</v>
      </c>
      <c r="M3473" t="str">
        <f t="shared" si="162"/>
        <v xml:space="preserve"> Reatined</v>
      </c>
      <c r="N3473" s="7">
        <v>16.666666666666661</v>
      </c>
      <c r="O3473" s="10" t="str">
        <f t="shared" si="163"/>
        <v>26-35</v>
      </c>
      <c r="P3473" t="str">
        <f t="shared" si="164"/>
        <v>0-3 Years</v>
      </c>
      <c r="Q3473" t="str">
        <f>IF(B3473&lt;=500,"300-500",
 IF(B3473&lt;=650,"501-650",
 IF(B3473&lt;=750,"651-750",
 "751-850")))</f>
        <v>501-650</v>
      </c>
      <c r="R3473" t="str">
        <f>IF(L3473=1,"Customer already churned",
 IF(N3473&gt;=70,"Urgent attention required",
 IF(O3473="46-60","Focus retention efforts",
 IF(O3473="36-45","Extend retention strategies",
 IF(O3473="501-600","Engagement support required",
 IF(O3473="601-700","Monitor engagement",
 IF(AND(C3473="Germany",D3473="Female"),"Priority proactive retention",
 "General engagement")))))))</f>
        <v>General engagement</v>
      </c>
    </row>
    <row r="3474" spans="1:18" x14ac:dyDescent="0.35">
      <c r="A3474">
        <v>15761692</v>
      </c>
      <c r="B3474">
        <v>594</v>
      </c>
      <c r="C3474" t="s">
        <v>15</v>
      </c>
      <c r="D3474" t="s">
        <v>18</v>
      </c>
      <c r="E3474">
        <v>40</v>
      </c>
      <c r="F3474">
        <v>9</v>
      </c>
      <c r="G3474" s="3">
        <v>122417.17</v>
      </c>
      <c r="H3474">
        <v>2</v>
      </c>
      <c r="I3474">
        <v>0</v>
      </c>
      <c r="J3474">
        <v>1</v>
      </c>
      <c r="K3474" s="5">
        <v>190882.69</v>
      </c>
      <c r="L3474">
        <v>0</v>
      </c>
      <c r="M3474" t="str">
        <f t="shared" si="162"/>
        <v xml:space="preserve"> Reatined</v>
      </c>
      <c r="N3474" s="7">
        <v>8.3333333333333321</v>
      </c>
      <c r="O3474" s="10" t="str">
        <f t="shared" si="163"/>
        <v>36-45</v>
      </c>
      <c r="P3474" t="str">
        <f t="shared" si="164"/>
        <v>7-9 Years</v>
      </c>
      <c r="Q3474" t="str">
        <f>IF(B3474&lt;=500,"300-500",
 IF(B3474&lt;=650,"501-650",
 IF(B3474&lt;=750,"651-750",
 "751-850")))</f>
        <v>501-650</v>
      </c>
      <c r="R3474" t="str">
        <f>IF(L3474=1,"Customer already churned",
 IF(N3474&gt;=70,"Urgent attention required",
 IF(O3474="46-60","Focus retention efforts",
 IF(O3474="36-45","Extend retention strategies",
 IF(O3474="501-600","Engagement support required",
 IF(O3474="601-700","Monitor engagement",
 IF(AND(C3474="Germany",D3474="Female"),"Priority proactive retention",
 "General engagement")))))))</f>
        <v>Extend retention strategies</v>
      </c>
    </row>
    <row r="3475" spans="1:18" x14ac:dyDescent="0.35">
      <c r="A3475">
        <v>15627840</v>
      </c>
      <c r="B3475">
        <v>682</v>
      </c>
      <c r="C3475" t="s">
        <v>15</v>
      </c>
      <c r="D3475" t="s">
        <v>16</v>
      </c>
      <c r="E3475">
        <v>42</v>
      </c>
      <c r="F3475">
        <v>0</v>
      </c>
      <c r="G3475" s="3">
        <v>0</v>
      </c>
      <c r="H3475">
        <v>1</v>
      </c>
      <c r="I3475">
        <v>0</v>
      </c>
      <c r="J3475">
        <v>1</v>
      </c>
      <c r="K3475" s="5">
        <v>91981.85</v>
      </c>
      <c r="L3475">
        <v>1</v>
      </c>
      <c r="M3475" t="str">
        <f t="shared" si="162"/>
        <v>Churned</v>
      </c>
      <c r="N3475" s="7">
        <v>62.5</v>
      </c>
      <c r="O3475" s="10" t="str">
        <f t="shared" si="163"/>
        <v>36-45</v>
      </c>
      <c r="P3475" t="str">
        <f t="shared" si="164"/>
        <v>0-3 Years</v>
      </c>
      <c r="Q3475" t="str">
        <f>IF(B3475&lt;=500,"300-500",
 IF(B3475&lt;=650,"501-650",
 IF(B3475&lt;=750,"651-750",
 "751-850")))</f>
        <v>651-750</v>
      </c>
      <c r="R3475" t="str">
        <f>IF(L3475=1,"Customer already churned",
 IF(N3475&gt;=70,"Urgent attention required",
 IF(O3475="46-60","Focus retention efforts",
 IF(O3475="36-45","Extend retention strategies",
 IF(O3475="501-600","Engagement support required",
 IF(O3475="601-700","Monitor engagement",
 IF(AND(C3475="Germany",D3475="Female"),"Priority proactive retention",
 "General engagement")))))))</f>
        <v>Customer already churned</v>
      </c>
    </row>
    <row r="3476" spans="1:18" x14ac:dyDescent="0.35">
      <c r="A3476">
        <v>15778861</v>
      </c>
      <c r="B3476">
        <v>720</v>
      </c>
      <c r="C3476" t="s">
        <v>17</v>
      </c>
      <c r="D3476" t="s">
        <v>18</v>
      </c>
      <c r="E3476">
        <v>33</v>
      </c>
      <c r="F3476">
        <v>6</v>
      </c>
      <c r="G3476" s="3">
        <v>97188.62</v>
      </c>
      <c r="H3476">
        <v>1</v>
      </c>
      <c r="I3476">
        <v>0</v>
      </c>
      <c r="J3476">
        <v>0</v>
      </c>
      <c r="K3476" s="5">
        <v>91881.29</v>
      </c>
      <c r="L3476">
        <v>0</v>
      </c>
      <c r="M3476" t="str">
        <f t="shared" si="162"/>
        <v xml:space="preserve"> Reatined</v>
      </c>
      <c r="N3476" s="7">
        <v>45.833333333333329</v>
      </c>
      <c r="O3476" s="10" t="str">
        <f t="shared" si="163"/>
        <v>26-35</v>
      </c>
      <c r="P3476" t="str">
        <f t="shared" si="164"/>
        <v>4-6 Years</v>
      </c>
      <c r="Q3476" t="str">
        <f>IF(B3476&lt;=500,"300-500",
 IF(B3476&lt;=650,"501-650",
 IF(B3476&lt;=750,"651-750",
 "751-850")))</f>
        <v>651-750</v>
      </c>
      <c r="R3476" t="str">
        <f>IF(L3476=1,"Customer already churned",
 IF(N3476&gt;=70,"Urgent attention required",
 IF(O3476="46-60","Focus retention efforts",
 IF(O3476="36-45","Extend retention strategies",
 IF(O3476="501-600","Engagement support required",
 IF(O3476="601-700","Monitor engagement",
 IF(AND(C3476="Germany",D3476="Female"),"Priority proactive retention",
 "General engagement")))))))</f>
        <v>General engagement</v>
      </c>
    </row>
    <row r="3477" spans="1:18" x14ac:dyDescent="0.35">
      <c r="A3477">
        <v>15770554</v>
      </c>
      <c r="B3477">
        <v>769</v>
      </c>
      <c r="C3477" t="s">
        <v>15</v>
      </c>
      <c r="D3477" t="s">
        <v>18</v>
      </c>
      <c r="E3477">
        <v>31</v>
      </c>
      <c r="F3477">
        <v>4</v>
      </c>
      <c r="G3477" s="3">
        <v>61297.05</v>
      </c>
      <c r="H3477">
        <v>2</v>
      </c>
      <c r="I3477">
        <v>1</v>
      </c>
      <c r="J3477">
        <v>1</v>
      </c>
      <c r="K3477" s="5">
        <v>7118.02</v>
      </c>
      <c r="L3477">
        <v>0</v>
      </c>
      <c r="M3477" t="str">
        <f t="shared" si="162"/>
        <v xml:space="preserve"> Reatined</v>
      </c>
      <c r="N3477" s="7">
        <v>0</v>
      </c>
      <c r="O3477" s="10" t="str">
        <f t="shared" si="163"/>
        <v>26-35</v>
      </c>
      <c r="P3477" t="str">
        <f t="shared" si="164"/>
        <v>4-6 Years</v>
      </c>
      <c r="Q3477" t="str">
        <f>IF(B3477&lt;=500,"300-500",
 IF(B3477&lt;=650,"501-650",
 IF(B3477&lt;=750,"651-750",
 "751-850")))</f>
        <v>751-850</v>
      </c>
      <c r="R3477" t="str">
        <f>IF(L3477=1,"Customer already churned",
 IF(N3477&gt;=70,"Urgent attention required",
 IF(O3477="46-60","Focus retention efforts",
 IF(O3477="36-45","Extend retention strategies",
 IF(O3477="501-600","Engagement support required",
 IF(O3477="601-700","Monitor engagement",
 IF(AND(C3477="Germany",D3477="Female"),"Priority proactive retention",
 "General engagement")))))))</f>
        <v>General engagement</v>
      </c>
    </row>
    <row r="3478" spans="1:18" x14ac:dyDescent="0.35">
      <c r="A3478">
        <v>15806956</v>
      </c>
      <c r="B3478">
        <v>746</v>
      </c>
      <c r="C3478" t="s">
        <v>17</v>
      </c>
      <c r="D3478" t="s">
        <v>18</v>
      </c>
      <c r="E3478">
        <v>30</v>
      </c>
      <c r="F3478">
        <v>1</v>
      </c>
      <c r="G3478" s="3">
        <v>112666.67</v>
      </c>
      <c r="H3478">
        <v>1</v>
      </c>
      <c r="I3478">
        <v>0</v>
      </c>
      <c r="J3478">
        <v>0</v>
      </c>
      <c r="K3478" s="5">
        <v>11710.4</v>
      </c>
      <c r="L3478">
        <v>1</v>
      </c>
      <c r="M3478" t="str">
        <f t="shared" si="162"/>
        <v>Churned</v>
      </c>
      <c r="N3478" s="7">
        <v>70.833333333333343</v>
      </c>
      <c r="O3478" s="10" t="str">
        <f t="shared" si="163"/>
        <v>26-35</v>
      </c>
      <c r="P3478" t="str">
        <f t="shared" si="164"/>
        <v>0-3 Years</v>
      </c>
      <c r="Q3478" t="str">
        <f>IF(B3478&lt;=500,"300-500",
 IF(B3478&lt;=650,"501-650",
 IF(B3478&lt;=750,"651-750",
 "751-850")))</f>
        <v>651-750</v>
      </c>
      <c r="R3478" t="str">
        <f>IF(L3478=1,"Customer already churned",
 IF(N3478&gt;=70,"Urgent attention required",
 IF(O3478="46-60","Focus retention efforts",
 IF(O3478="36-45","Extend retention strategies",
 IF(O3478="501-600","Engagement support required",
 IF(O3478="601-700","Monitor engagement",
 IF(AND(C3478="Germany",D3478="Female"),"Priority proactive retention",
 "General engagement")))))))</f>
        <v>Customer already churned</v>
      </c>
    </row>
    <row r="3479" spans="1:18" x14ac:dyDescent="0.35">
      <c r="A3479">
        <v>15701908</v>
      </c>
      <c r="B3479">
        <v>623</v>
      </c>
      <c r="C3479" t="s">
        <v>17</v>
      </c>
      <c r="D3479" t="s">
        <v>16</v>
      </c>
      <c r="E3479">
        <v>40</v>
      </c>
      <c r="F3479">
        <v>7</v>
      </c>
      <c r="G3479" s="3">
        <v>0</v>
      </c>
      <c r="H3479">
        <v>1</v>
      </c>
      <c r="I3479">
        <v>1</v>
      </c>
      <c r="J3479">
        <v>1</v>
      </c>
      <c r="K3479" s="5">
        <v>25904.12</v>
      </c>
      <c r="L3479">
        <v>0</v>
      </c>
      <c r="M3479" t="str">
        <f t="shared" si="162"/>
        <v xml:space="preserve"> Reatined</v>
      </c>
      <c r="N3479" s="7">
        <v>29.166666666666671</v>
      </c>
      <c r="O3479" s="10" t="str">
        <f t="shared" si="163"/>
        <v>36-45</v>
      </c>
      <c r="P3479" t="str">
        <f t="shared" si="164"/>
        <v>7-9 Years</v>
      </c>
      <c r="Q3479" t="str">
        <f>IF(B3479&lt;=500,"300-500",
 IF(B3479&lt;=650,"501-650",
 IF(B3479&lt;=750,"651-750",
 "751-850")))</f>
        <v>501-650</v>
      </c>
      <c r="R3479" t="str">
        <f>IF(L3479=1,"Customer already churned",
 IF(N3479&gt;=70,"Urgent attention required",
 IF(O3479="46-60","Focus retention efforts",
 IF(O3479="36-45","Extend retention strategies",
 IF(O3479="501-600","Engagement support required",
 IF(O3479="601-700","Monitor engagement",
 IF(AND(C3479="Germany",D3479="Female"),"Priority proactive retention",
 "General engagement")))))))</f>
        <v>Extend retention strategies</v>
      </c>
    </row>
    <row r="3480" spans="1:18" x14ac:dyDescent="0.35">
      <c r="A3480">
        <v>15736990</v>
      </c>
      <c r="B3480">
        <v>537</v>
      </c>
      <c r="C3480" t="s">
        <v>15</v>
      </c>
      <c r="D3480" t="s">
        <v>18</v>
      </c>
      <c r="E3480">
        <v>28</v>
      </c>
      <c r="F3480">
        <v>3</v>
      </c>
      <c r="G3480" s="3">
        <v>157842.07</v>
      </c>
      <c r="H3480">
        <v>1</v>
      </c>
      <c r="I3480">
        <v>1</v>
      </c>
      <c r="J3480">
        <v>0</v>
      </c>
      <c r="K3480" s="5">
        <v>86911.49</v>
      </c>
      <c r="L3480">
        <v>0</v>
      </c>
      <c r="M3480" t="str">
        <f t="shared" si="162"/>
        <v xml:space="preserve"> Reatined</v>
      </c>
      <c r="N3480" s="7">
        <v>37.5</v>
      </c>
      <c r="O3480" s="10" t="str">
        <f t="shared" si="163"/>
        <v>26-35</v>
      </c>
      <c r="P3480" t="str">
        <f t="shared" si="164"/>
        <v>0-3 Years</v>
      </c>
      <c r="Q3480" t="str">
        <f>IF(B3480&lt;=500,"300-500",
 IF(B3480&lt;=650,"501-650",
 IF(B3480&lt;=750,"651-750",
 "751-850")))</f>
        <v>501-650</v>
      </c>
      <c r="R3480" t="str">
        <f>IF(L3480=1,"Customer already churned",
 IF(N3480&gt;=70,"Urgent attention required",
 IF(O3480="46-60","Focus retention efforts",
 IF(O3480="36-45","Extend retention strategies",
 IF(O3480="501-600","Engagement support required",
 IF(O3480="601-700","Monitor engagement",
 IF(AND(C3480="Germany",D3480="Female"),"Priority proactive retention",
 "General engagement")))))))</f>
        <v>General engagement</v>
      </c>
    </row>
    <row r="3481" spans="1:18" x14ac:dyDescent="0.35">
      <c r="A3481">
        <v>15743714</v>
      </c>
      <c r="B3481">
        <v>468</v>
      </c>
      <c r="C3481" t="s">
        <v>15</v>
      </c>
      <c r="D3481" t="s">
        <v>18</v>
      </c>
      <c r="E3481">
        <v>46</v>
      </c>
      <c r="F3481">
        <v>7</v>
      </c>
      <c r="G3481" s="3">
        <v>91443.75</v>
      </c>
      <c r="H3481">
        <v>1</v>
      </c>
      <c r="I3481">
        <v>1</v>
      </c>
      <c r="J3481">
        <v>0</v>
      </c>
      <c r="K3481" s="5">
        <v>10958.18</v>
      </c>
      <c r="L3481">
        <v>0</v>
      </c>
      <c r="M3481" t="str">
        <f t="shared" si="162"/>
        <v xml:space="preserve"> Reatined</v>
      </c>
      <c r="N3481" s="7">
        <v>37.5</v>
      </c>
      <c r="O3481" s="10" t="str">
        <f t="shared" si="163"/>
        <v>46-60</v>
      </c>
      <c r="P3481" t="str">
        <f t="shared" si="164"/>
        <v>7-9 Years</v>
      </c>
      <c r="Q3481" t="str">
        <f>IF(B3481&lt;=500,"300-500",
 IF(B3481&lt;=650,"501-650",
 IF(B3481&lt;=750,"651-750",
 "751-850")))</f>
        <v>300-500</v>
      </c>
      <c r="R3481" t="str">
        <f>IF(L3481=1,"Customer already churned",
 IF(N3481&gt;=70,"Urgent attention required",
 IF(O3481="46-60","Focus retention efforts",
 IF(O3481="36-45","Extend retention strategies",
 IF(O3481="501-600","Engagement support required",
 IF(O3481="601-700","Monitor engagement",
 IF(AND(C3481="Germany",D3481="Female"),"Priority proactive retention",
 "General engagement")))))))</f>
        <v>Focus retention efforts</v>
      </c>
    </row>
    <row r="3482" spans="1:18" x14ac:dyDescent="0.35">
      <c r="A3482">
        <v>15807993</v>
      </c>
      <c r="B3482">
        <v>588</v>
      </c>
      <c r="C3482" t="s">
        <v>19</v>
      </c>
      <c r="D3482" t="s">
        <v>16</v>
      </c>
      <c r="E3482">
        <v>30</v>
      </c>
      <c r="F3482">
        <v>0</v>
      </c>
      <c r="G3482" s="3">
        <v>110148.49</v>
      </c>
      <c r="H3482">
        <v>1</v>
      </c>
      <c r="I3482">
        <v>1</v>
      </c>
      <c r="J3482">
        <v>0</v>
      </c>
      <c r="K3482" s="5">
        <v>5790.9</v>
      </c>
      <c r="L3482">
        <v>1</v>
      </c>
      <c r="M3482" t="str">
        <f t="shared" si="162"/>
        <v>Churned</v>
      </c>
      <c r="N3482" s="7">
        <v>62.5</v>
      </c>
      <c r="O3482" s="10" t="str">
        <f t="shared" si="163"/>
        <v>26-35</v>
      </c>
      <c r="P3482" t="str">
        <f t="shared" si="164"/>
        <v>0-3 Years</v>
      </c>
      <c r="Q3482" t="str">
        <f>IF(B3482&lt;=500,"300-500",
 IF(B3482&lt;=650,"501-650",
 IF(B3482&lt;=750,"651-750",
 "751-850")))</f>
        <v>501-650</v>
      </c>
      <c r="R3482" t="str">
        <f>IF(L3482=1,"Customer already churned",
 IF(N3482&gt;=70,"Urgent attention required",
 IF(O3482="46-60","Focus retention efforts",
 IF(O3482="36-45","Extend retention strategies",
 IF(O3482="501-600","Engagement support required",
 IF(O3482="601-700","Monitor engagement",
 IF(AND(C3482="Germany",D3482="Female"),"Priority proactive retention",
 "General engagement")))))))</f>
        <v>Customer already churned</v>
      </c>
    </row>
    <row r="3483" spans="1:18" x14ac:dyDescent="0.35">
      <c r="A3483">
        <v>15644686</v>
      </c>
      <c r="B3483">
        <v>729</v>
      </c>
      <c r="C3483" t="s">
        <v>17</v>
      </c>
      <c r="D3483" t="s">
        <v>16</v>
      </c>
      <c r="E3483">
        <v>34</v>
      </c>
      <c r="F3483">
        <v>9</v>
      </c>
      <c r="G3483" s="3">
        <v>53299.96</v>
      </c>
      <c r="H3483">
        <v>2</v>
      </c>
      <c r="I3483">
        <v>1</v>
      </c>
      <c r="J3483">
        <v>1</v>
      </c>
      <c r="K3483" s="5">
        <v>42855.97</v>
      </c>
      <c r="L3483">
        <v>0</v>
      </c>
      <c r="M3483" t="str">
        <f t="shared" si="162"/>
        <v xml:space="preserve"> Reatined</v>
      </c>
      <c r="N3483" s="7">
        <v>0</v>
      </c>
      <c r="O3483" s="10" t="str">
        <f t="shared" si="163"/>
        <v>26-35</v>
      </c>
      <c r="P3483" t="str">
        <f t="shared" si="164"/>
        <v>7-9 Years</v>
      </c>
      <c r="Q3483" t="str">
        <f>IF(B3483&lt;=500,"300-500",
 IF(B3483&lt;=650,"501-650",
 IF(B3483&lt;=750,"651-750",
 "751-850")))</f>
        <v>651-750</v>
      </c>
      <c r="R3483" t="str">
        <f>IF(L3483=1,"Customer already churned",
 IF(N3483&gt;=70,"Urgent attention required",
 IF(O3483="46-60","Focus retention efforts",
 IF(O3483="36-45","Extend retention strategies",
 IF(O3483="501-600","Engagement support required",
 IF(O3483="601-700","Monitor engagement",
 IF(AND(C3483="Germany",D3483="Female"),"Priority proactive retention",
 "General engagement")))))))</f>
        <v>General engagement</v>
      </c>
    </row>
    <row r="3484" spans="1:18" x14ac:dyDescent="0.35">
      <c r="A3484">
        <v>15677377</v>
      </c>
      <c r="B3484">
        <v>543</v>
      </c>
      <c r="C3484" t="s">
        <v>17</v>
      </c>
      <c r="D3484" t="s">
        <v>18</v>
      </c>
      <c r="E3484">
        <v>37</v>
      </c>
      <c r="F3484">
        <v>3</v>
      </c>
      <c r="G3484" s="3">
        <v>0</v>
      </c>
      <c r="H3484">
        <v>2</v>
      </c>
      <c r="I3484">
        <v>1</v>
      </c>
      <c r="J3484">
        <v>1</v>
      </c>
      <c r="K3484" s="5">
        <v>78915.679999999993</v>
      </c>
      <c r="L3484">
        <v>0</v>
      </c>
      <c r="M3484" t="str">
        <f t="shared" si="162"/>
        <v xml:space="preserve"> Reatined</v>
      </c>
      <c r="N3484" s="7">
        <v>12.5</v>
      </c>
      <c r="O3484" s="10" t="str">
        <f t="shared" si="163"/>
        <v>36-45</v>
      </c>
      <c r="P3484" t="str">
        <f t="shared" si="164"/>
        <v>0-3 Years</v>
      </c>
      <c r="Q3484" t="str">
        <f>IF(B3484&lt;=500,"300-500",
 IF(B3484&lt;=650,"501-650",
 IF(B3484&lt;=750,"651-750",
 "751-850")))</f>
        <v>501-650</v>
      </c>
      <c r="R3484" t="str">
        <f>IF(L3484=1,"Customer already churned",
 IF(N3484&gt;=70,"Urgent attention required",
 IF(O3484="46-60","Focus retention efforts",
 IF(O3484="36-45","Extend retention strategies",
 IF(O3484="501-600","Engagement support required",
 IF(O3484="601-700","Monitor engagement",
 IF(AND(C3484="Germany",D3484="Female"),"Priority proactive retention",
 "General engagement")))))))</f>
        <v>Extend retention strategies</v>
      </c>
    </row>
    <row r="3485" spans="1:18" x14ac:dyDescent="0.35">
      <c r="A3485">
        <v>15626412</v>
      </c>
      <c r="B3485">
        <v>499</v>
      </c>
      <c r="C3485" t="s">
        <v>17</v>
      </c>
      <c r="D3485" t="s">
        <v>18</v>
      </c>
      <c r="E3485">
        <v>39</v>
      </c>
      <c r="F3485">
        <v>6</v>
      </c>
      <c r="G3485" s="3">
        <v>0</v>
      </c>
      <c r="H3485">
        <v>2</v>
      </c>
      <c r="I3485">
        <v>1</v>
      </c>
      <c r="J3485">
        <v>1</v>
      </c>
      <c r="K3485" s="5">
        <v>81409</v>
      </c>
      <c r="L3485">
        <v>0</v>
      </c>
      <c r="M3485" t="str">
        <f t="shared" si="162"/>
        <v xml:space="preserve"> Reatined</v>
      </c>
      <c r="N3485" s="7">
        <v>12.5</v>
      </c>
      <c r="O3485" s="10" t="str">
        <f t="shared" si="163"/>
        <v>36-45</v>
      </c>
      <c r="P3485" t="str">
        <f t="shared" si="164"/>
        <v>4-6 Years</v>
      </c>
      <c r="Q3485" t="str">
        <f>IF(B3485&lt;=500,"300-500",
 IF(B3485&lt;=650,"501-650",
 IF(B3485&lt;=750,"651-750",
 "751-850")))</f>
        <v>300-500</v>
      </c>
      <c r="R3485" t="str">
        <f>IF(L3485=1,"Customer already churned",
 IF(N3485&gt;=70,"Urgent attention required",
 IF(O3485="46-60","Focus retention efforts",
 IF(O3485="36-45","Extend retention strategies",
 IF(O3485="501-600","Engagement support required",
 IF(O3485="601-700","Monitor engagement",
 IF(AND(C3485="Germany",D3485="Female"),"Priority proactive retention",
 "General engagement")))))))</f>
        <v>Extend retention strategies</v>
      </c>
    </row>
    <row r="3486" spans="1:18" x14ac:dyDescent="0.35">
      <c r="A3486">
        <v>15643679</v>
      </c>
      <c r="B3486">
        <v>784</v>
      </c>
      <c r="C3486" t="s">
        <v>19</v>
      </c>
      <c r="D3486" t="s">
        <v>18</v>
      </c>
      <c r="E3486">
        <v>28</v>
      </c>
      <c r="F3486">
        <v>2</v>
      </c>
      <c r="G3486" s="3">
        <v>70233.740000000005</v>
      </c>
      <c r="H3486">
        <v>2</v>
      </c>
      <c r="I3486">
        <v>1</v>
      </c>
      <c r="J3486">
        <v>1</v>
      </c>
      <c r="K3486" s="5">
        <v>179252.73</v>
      </c>
      <c r="L3486">
        <v>0</v>
      </c>
      <c r="M3486" t="str">
        <f t="shared" si="162"/>
        <v xml:space="preserve"> Reatined</v>
      </c>
      <c r="N3486" s="7">
        <v>25</v>
      </c>
      <c r="O3486" s="10" t="str">
        <f t="shared" si="163"/>
        <v>26-35</v>
      </c>
      <c r="P3486" t="str">
        <f t="shared" si="164"/>
        <v>0-3 Years</v>
      </c>
      <c r="Q3486" t="str">
        <f>IF(B3486&lt;=500,"300-500",
 IF(B3486&lt;=650,"501-650",
 IF(B3486&lt;=750,"651-750",
 "751-850")))</f>
        <v>751-850</v>
      </c>
      <c r="R3486" t="str">
        <f>IF(L3486=1,"Customer already churned",
 IF(N3486&gt;=70,"Urgent attention required",
 IF(O3486="46-60","Focus retention efforts",
 IF(O3486="36-45","Extend retention strategies",
 IF(O3486="501-600","Engagement support required",
 IF(O3486="601-700","Monitor engagement",
 IF(AND(C3486="Germany",D3486="Female"),"Priority proactive retention",
 "General engagement")))))))</f>
        <v>General engagement</v>
      </c>
    </row>
    <row r="3487" spans="1:18" x14ac:dyDescent="0.35">
      <c r="A3487">
        <v>15728456</v>
      </c>
      <c r="B3487">
        <v>604</v>
      </c>
      <c r="C3487" t="s">
        <v>15</v>
      </c>
      <c r="D3487" t="s">
        <v>18</v>
      </c>
      <c r="E3487">
        <v>33</v>
      </c>
      <c r="F3487">
        <v>3</v>
      </c>
      <c r="G3487" s="3">
        <v>0</v>
      </c>
      <c r="H3487">
        <v>1</v>
      </c>
      <c r="I3487">
        <v>1</v>
      </c>
      <c r="J3487">
        <v>0</v>
      </c>
      <c r="K3487" s="5">
        <v>42171.13</v>
      </c>
      <c r="L3487">
        <v>1</v>
      </c>
      <c r="M3487" t="str">
        <f t="shared" si="162"/>
        <v>Churned</v>
      </c>
      <c r="N3487" s="7">
        <v>50</v>
      </c>
      <c r="O3487" s="10" t="str">
        <f t="shared" si="163"/>
        <v>26-35</v>
      </c>
      <c r="P3487" t="str">
        <f t="shared" si="164"/>
        <v>0-3 Years</v>
      </c>
      <c r="Q3487" t="str">
        <f>IF(B3487&lt;=500,"300-500",
 IF(B3487&lt;=650,"501-650",
 IF(B3487&lt;=750,"651-750",
 "751-850")))</f>
        <v>501-650</v>
      </c>
      <c r="R3487" t="str">
        <f>IF(L3487=1,"Customer already churned",
 IF(N3487&gt;=70,"Urgent attention required",
 IF(O3487="46-60","Focus retention efforts",
 IF(O3487="36-45","Extend retention strategies",
 IF(O3487="501-600","Engagement support required",
 IF(O3487="601-700","Monitor engagement",
 IF(AND(C3487="Germany",D3487="Female"),"Priority proactive retention",
 "General engagement")))))))</f>
        <v>Customer already churned</v>
      </c>
    </row>
    <row r="3488" spans="1:18" x14ac:dyDescent="0.35">
      <c r="A3488">
        <v>15630661</v>
      </c>
      <c r="B3488">
        <v>614</v>
      </c>
      <c r="C3488" t="s">
        <v>17</v>
      </c>
      <c r="D3488" t="s">
        <v>16</v>
      </c>
      <c r="E3488">
        <v>25</v>
      </c>
      <c r="F3488">
        <v>10</v>
      </c>
      <c r="G3488" s="3">
        <v>75212.28</v>
      </c>
      <c r="H3488">
        <v>1</v>
      </c>
      <c r="I3488">
        <v>1</v>
      </c>
      <c r="J3488">
        <v>0</v>
      </c>
      <c r="K3488" s="5">
        <v>58965.04</v>
      </c>
      <c r="L3488">
        <v>0</v>
      </c>
      <c r="M3488" t="str">
        <f t="shared" si="162"/>
        <v xml:space="preserve"> Reatined</v>
      </c>
      <c r="N3488" s="7">
        <v>37.5</v>
      </c>
      <c r="O3488" s="10" t="str">
        <f t="shared" si="163"/>
        <v>18-25</v>
      </c>
      <c r="P3488" t="str">
        <f t="shared" si="164"/>
        <v>10+ Years</v>
      </c>
      <c r="Q3488" t="str">
        <f>IF(B3488&lt;=500,"300-500",
 IF(B3488&lt;=650,"501-650",
 IF(B3488&lt;=750,"651-750",
 "751-850")))</f>
        <v>501-650</v>
      </c>
      <c r="R3488" t="str">
        <f>IF(L3488=1,"Customer already churned",
 IF(N3488&gt;=70,"Urgent attention required",
 IF(O3488="46-60","Focus retention efforts",
 IF(O3488="36-45","Extend retention strategies",
 IF(O3488="501-600","Engagement support required",
 IF(O3488="601-700","Monitor engagement",
 IF(AND(C3488="Germany",D3488="Female"),"Priority proactive retention",
 "General engagement")))))))</f>
        <v>General engagement</v>
      </c>
    </row>
    <row r="3489" spans="1:18" x14ac:dyDescent="0.35">
      <c r="A3489">
        <v>15734044</v>
      </c>
      <c r="B3489">
        <v>671</v>
      </c>
      <c r="C3489" t="s">
        <v>15</v>
      </c>
      <c r="D3489" t="s">
        <v>16</v>
      </c>
      <c r="E3489">
        <v>31</v>
      </c>
      <c r="F3489">
        <v>7</v>
      </c>
      <c r="G3489" s="3">
        <v>41299.03</v>
      </c>
      <c r="H3489">
        <v>1</v>
      </c>
      <c r="I3489">
        <v>0</v>
      </c>
      <c r="J3489">
        <v>1</v>
      </c>
      <c r="K3489" s="5">
        <v>102681.32</v>
      </c>
      <c r="L3489">
        <v>0</v>
      </c>
      <c r="M3489" t="str">
        <f t="shared" si="162"/>
        <v xml:space="preserve"> Reatined</v>
      </c>
      <c r="N3489" s="7">
        <v>25</v>
      </c>
      <c r="O3489" s="10" t="str">
        <f t="shared" si="163"/>
        <v>26-35</v>
      </c>
      <c r="P3489" t="str">
        <f t="shared" si="164"/>
        <v>7-9 Years</v>
      </c>
      <c r="Q3489" t="str">
        <f>IF(B3489&lt;=500,"300-500",
 IF(B3489&lt;=650,"501-650",
 IF(B3489&lt;=750,"651-750",
 "751-850")))</f>
        <v>651-750</v>
      </c>
      <c r="R3489" t="str">
        <f>IF(L3489=1,"Customer already churned",
 IF(N3489&gt;=70,"Urgent attention required",
 IF(O3489="46-60","Focus retention efforts",
 IF(O3489="36-45","Extend retention strategies",
 IF(O3489="501-600","Engagement support required",
 IF(O3489="601-700","Monitor engagement",
 IF(AND(C3489="Germany",D3489="Female"),"Priority proactive retention",
 "General engagement")))))))</f>
        <v>General engagement</v>
      </c>
    </row>
    <row r="3490" spans="1:18" x14ac:dyDescent="0.35">
      <c r="A3490">
        <v>15705001</v>
      </c>
      <c r="B3490">
        <v>587</v>
      </c>
      <c r="C3490" t="s">
        <v>17</v>
      </c>
      <c r="D3490" t="s">
        <v>16</v>
      </c>
      <c r="E3490">
        <v>35</v>
      </c>
      <c r="F3490">
        <v>3</v>
      </c>
      <c r="G3490" s="3">
        <v>83286.559999999998</v>
      </c>
      <c r="H3490">
        <v>1</v>
      </c>
      <c r="I3490">
        <v>1</v>
      </c>
      <c r="J3490">
        <v>0</v>
      </c>
      <c r="K3490" s="5">
        <v>125553.52</v>
      </c>
      <c r="L3490">
        <v>0</v>
      </c>
      <c r="M3490" t="str">
        <f t="shared" si="162"/>
        <v xml:space="preserve"> Reatined</v>
      </c>
      <c r="N3490" s="7">
        <v>37.5</v>
      </c>
      <c r="O3490" s="10" t="str">
        <f t="shared" si="163"/>
        <v>26-35</v>
      </c>
      <c r="P3490" t="str">
        <f t="shared" si="164"/>
        <v>0-3 Years</v>
      </c>
      <c r="Q3490" t="str">
        <f>IF(B3490&lt;=500,"300-500",
 IF(B3490&lt;=650,"501-650",
 IF(B3490&lt;=750,"651-750",
 "751-850")))</f>
        <v>501-650</v>
      </c>
      <c r="R3490" t="str">
        <f>IF(L3490=1,"Customer already churned",
 IF(N3490&gt;=70,"Urgent attention required",
 IF(O3490="46-60","Focus retention efforts",
 IF(O3490="36-45","Extend retention strategies",
 IF(O3490="501-600","Engagement support required",
 IF(O3490="601-700","Monitor engagement",
 IF(AND(C3490="Germany",D3490="Female"),"Priority proactive retention",
 "General engagement")))))))</f>
        <v>General engagement</v>
      </c>
    </row>
    <row r="3491" spans="1:18" x14ac:dyDescent="0.35">
      <c r="A3491">
        <v>15809817</v>
      </c>
      <c r="B3491">
        <v>593</v>
      </c>
      <c r="C3491" t="s">
        <v>17</v>
      </c>
      <c r="D3491" t="s">
        <v>18</v>
      </c>
      <c r="E3491">
        <v>43</v>
      </c>
      <c r="F3491">
        <v>10</v>
      </c>
      <c r="G3491" s="3">
        <v>0</v>
      </c>
      <c r="H3491">
        <v>2</v>
      </c>
      <c r="I3491">
        <v>0</v>
      </c>
      <c r="J3491">
        <v>0</v>
      </c>
      <c r="K3491" s="5">
        <v>53478.02</v>
      </c>
      <c r="L3491">
        <v>0</v>
      </c>
      <c r="M3491" t="str">
        <f t="shared" si="162"/>
        <v xml:space="preserve"> Reatined</v>
      </c>
      <c r="N3491" s="7">
        <v>41.666666666666671</v>
      </c>
      <c r="O3491" s="10" t="str">
        <f t="shared" si="163"/>
        <v>36-45</v>
      </c>
      <c r="P3491" t="str">
        <f t="shared" si="164"/>
        <v>10+ Years</v>
      </c>
      <c r="Q3491" t="str">
        <f>IF(B3491&lt;=500,"300-500",
 IF(B3491&lt;=650,"501-650",
 IF(B3491&lt;=750,"651-750",
 "751-850")))</f>
        <v>501-650</v>
      </c>
      <c r="R3491" t="str">
        <f>IF(L3491=1,"Customer already churned",
 IF(N3491&gt;=70,"Urgent attention required",
 IF(O3491="46-60","Focus retention efforts",
 IF(O3491="36-45","Extend retention strategies",
 IF(O3491="501-600","Engagement support required",
 IF(O3491="601-700","Monitor engagement",
 IF(AND(C3491="Germany",D3491="Female"),"Priority proactive retention",
 "General engagement")))))))</f>
        <v>Extend retention strategies</v>
      </c>
    </row>
    <row r="3492" spans="1:18" x14ac:dyDescent="0.35">
      <c r="A3492">
        <v>15809137</v>
      </c>
      <c r="B3492">
        <v>453</v>
      </c>
      <c r="C3492" t="s">
        <v>15</v>
      </c>
      <c r="D3492" t="s">
        <v>18</v>
      </c>
      <c r="E3492">
        <v>29</v>
      </c>
      <c r="F3492">
        <v>6</v>
      </c>
      <c r="G3492" s="3">
        <v>0</v>
      </c>
      <c r="H3492">
        <v>1</v>
      </c>
      <c r="I3492">
        <v>0</v>
      </c>
      <c r="J3492">
        <v>0</v>
      </c>
      <c r="K3492" s="5">
        <v>198376.02</v>
      </c>
      <c r="L3492">
        <v>1</v>
      </c>
      <c r="M3492" t="str">
        <f t="shared" si="162"/>
        <v>Churned</v>
      </c>
      <c r="N3492" s="7">
        <v>58.333333333333343</v>
      </c>
      <c r="O3492" s="10" t="str">
        <f t="shared" si="163"/>
        <v>26-35</v>
      </c>
      <c r="P3492" t="str">
        <f t="shared" si="164"/>
        <v>4-6 Years</v>
      </c>
      <c r="Q3492" t="str">
        <f>IF(B3492&lt;=500,"300-500",
 IF(B3492&lt;=650,"501-650",
 IF(B3492&lt;=750,"651-750",
 "751-850")))</f>
        <v>300-500</v>
      </c>
      <c r="R3492" t="str">
        <f>IF(L3492=1,"Customer already churned",
 IF(N3492&gt;=70,"Urgent attention required",
 IF(O3492="46-60","Focus retention efforts",
 IF(O3492="36-45","Extend retention strategies",
 IF(O3492="501-600","Engagement support required",
 IF(O3492="601-700","Monitor engagement",
 IF(AND(C3492="Germany",D3492="Female"),"Priority proactive retention",
 "General engagement")))))))</f>
        <v>Customer already churned</v>
      </c>
    </row>
    <row r="3493" spans="1:18" x14ac:dyDescent="0.35">
      <c r="A3493">
        <v>15751593</v>
      </c>
      <c r="B3493">
        <v>570</v>
      </c>
      <c r="C3493" t="s">
        <v>19</v>
      </c>
      <c r="D3493" t="s">
        <v>18</v>
      </c>
      <c r="E3493">
        <v>35</v>
      </c>
      <c r="F3493">
        <v>6</v>
      </c>
      <c r="G3493" s="3">
        <v>85668.59</v>
      </c>
      <c r="H3493">
        <v>1</v>
      </c>
      <c r="I3493">
        <v>1</v>
      </c>
      <c r="J3493">
        <v>0</v>
      </c>
      <c r="K3493" s="5">
        <v>105525.36</v>
      </c>
      <c r="L3493">
        <v>0</v>
      </c>
      <c r="M3493" t="str">
        <f t="shared" si="162"/>
        <v xml:space="preserve"> Reatined</v>
      </c>
      <c r="N3493" s="7">
        <v>37.5</v>
      </c>
      <c r="O3493" s="10" t="str">
        <f t="shared" si="163"/>
        <v>26-35</v>
      </c>
      <c r="P3493" t="str">
        <f t="shared" si="164"/>
        <v>4-6 Years</v>
      </c>
      <c r="Q3493" t="str">
        <f>IF(B3493&lt;=500,"300-500",
 IF(B3493&lt;=650,"501-650",
 IF(B3493&lt;=750,"651-750",
 "751-850")))</f>
        <v>501-650</v>
      </c>
      <c r="R3493" t="str">
        <f>IF(L3493=1,"Customer already churned",
 IF(N3493&gt;=70,"Urgent attention required",
 IF(O3493="46-60","Focus retention efforts",
 IF(O3493="36-45","Extend retention strategies",
 IF(O3493="501-600","Engagement support required",
 IF(O3493="601-700","Monitor engagement",
 IF(AND(C3493="Germany",D3493="Female"),"Priority proactive retention",
 "General engagement")))))))</f>
        <v>General engagement</v>
      </c>
    </row>
    <row r="3494" spans="1:18" x14ac:dyDescent="0.35">
      <c r="A3494">
        <v>15626491</v>
      </c>
      <c r="B3494">
        <v>655</v>
      </c>
      <c r="C3494" t="s">
        <v>15</v>
      </c>
      <c r="D3494" t="s">
        <v>16</v>
      </c>
      <c r="E3494">
        <v>45</v>
      </c>
      <c r="F3494">
        <v>7</v>
      </c>
      <c r="G3494" s="3">
        <v>57327.040000000001</v>
      </c>
      <c r="H3494">
        <v>1</v>
      </c>
      <c r="I3494">
        <v>0</v>
      </c>
      <c r="J3494">
        <v>1</v>
      </c>
      <c r="K3494" s="5">
        <v>47349</v>
      </c>
      <c r="L3494">
        <v>0</v>
      </c>
      <c r="M3494" t="str">
        <f t="shared" si="162"/>
        <v xml:space="preserve"> Reatined</v>
      </c>
      <c r="N3494" s="7">
        <v>25</v>
      </c>
      <c r="O3494" s="10" t="str">
        <f t="shared" si="163"/>
        <v>36-45</v>
      </c>
      <c r="P3494" t="str">
        <f t="shared" si="164"/>
        <v>7-9 Years</v>
      </c>
      <c r="Q3494" t="str">
        <f>IF(B3494&lt;=500,"300-500",
 IF(B3494&lt;=650,"501-650",
 IF(B3494&lt;=750,"651-750",
 "751-850")))</f>
        <v>651-750</v>
      </c>
      <c r="R3494" t="str">
        <f>IF(L3494=1,"Customer already churned",
 IF(N3494&gt;=70,"Urgent attention required",
 IF(O3494="46-60","Focus retention efforts",
 IF(O3494="36-45","Extend retention strategies",
 IF(O3494="501-600","Engagement support required",
 IF(O3494="601-700","Monitor engagement",
 IF(AND(C3494="Germany",D3494="Female"),"Priority proactive retention",
 "General engagement")))))))</f>
        <v>Extend retention strategies</v>
      </c>
    </row>
    <row r="3495" spans="1:18" x14ac:dyDescent="0.35">
      <c r="A3495">
        <v>15765461</v>
      </c>
      <c r="B3495">
        <v>632</v>
      </c>
      <c r="C3495" t="s">
        <v>17</v>
      </c>
      <c r="D3495" t="s">
        <v>18</v>
      </c>
      <c r="E3495">
        <v>47</v>
      </c>
      <c r="F3495">
        <v>3</v>
      </c>
      <c r="G3495" s="3">
        <v>0</v>
      </c>
      <c r="H3495">
        <v>2</v>
      </c>
      <c r="I3495">
        <v>1</v>
      </c>
      <c r="J3495">
        <v>0</v>
      </c>
      <c r="K3495" s="5">
        <v>178822.32</v>
      </c>
      <c r="L3495">
        <v>0</v>
      </c>
      <c r="M3495" t="str">
        <f t="shared" si="162"/>
        <v xml:space="preserve"> Reatined</v>
      </c>
      <c r="N3495" s="7">
        <v>33.333333333333329</v>
      </c>
      <c r="O3495" s="10" t="str">
        <f t="shared" si="163"/>
        <v>46-60</v>
      </c>
      <c r="P3495" t="str">
        <f t="shared" si="164"/>
        <v>0-3 Years</v>
      </c>
      <c r="Q3495" t="str">
        <f>IF(B3495&lt;=500,"300-500",
 IF(B3495&lt;=650,"501-650",
 IF(B3495&lt;=750,"651-750",
 "751-850")))</f>
        <v>501-650</v>
      </c>
      <c r="R3495" t="str">
        <f>IF(L3495=1,"Customer already churned",
 IF(N3495&gt;=70,"Urgent attention required",
 IF(O3495="46-60","Focus retention efforts",
 IF(O3495="36-45","Extend retention strategies",
 IF(O3495="501-600","Engagement support required",
 IF(O3495="601-700","Monitor engagement",
 IF(AND(C3495="Germany",D3495="Female"),"Priority proactive retention",
 "General engagement")))))))</f>
        <v>Focus retention efforts</v>
      </c>
    </row>
    <row r="3496" spans="1:18" x14ac:dyDescent="0.35">
      <c r="A3496">
        <v>15568120</v>
      </c>
      <c r="B3496">
        <v>681</v>
      </c>
      <c r="C3496" t="s">
        <v>15</v>
      </c>
      <c r="D3496" t="s">
        <v>16</v>
      </c>
      <c r="E3496">
        <v>37</v>
      </c>
      <c r="F3496">
        <v>7</v>
      </c>
      <c r="G3496" s="3">
        <v>69609.850000000006</v>
      </c>
      <c r="H3496">
        <v>1</v>
      </c>
      <c r="I3496">
        <v>1</v>
      </c>
      <c r="J3496">
        <v>1</v>
      </c>
      <c r="K3496" s="5">
        <v>72127.83</v>
      </c>
      <c r="L3496">
        <v>0</v>
      </c>
      <c r="M3496" t="str">
        <f t="shared" si="162"/>
        <v xml:space="preserve"> Reatined</v>
      </c>
      <c r="N3496" s="7">
        <v>16.666666666666661</v>
      </c>
      <c r="O3496" s="10" t="str">
        <f t="shared" si="163"/>
        <v>36-45</v>
      </c>
      <c r="P3496" t="str">
        <f t="shared" si="164"/>
        <v>7-9 Years</v>
      </c>
      <c r="Q3496" t="str">
        <f>IF(B3496&lt;=500,"300-500",
 IF(B3496&lt;=650,"501-650",
 IF(B3496&lt;=750,"651-750",
 "751-850")))</f>
        <v>651-750</v>
      </c>
      <c r="R3496" t="str">
        <f>IF(L3496=1,"Customer already churned",
 IF(N3496&gt;=70,"Urgent attention required",
 IF(O3496="46-60","Focus retention efforts",
 IF(O3496="36-45","Extend retention strategies",
 IF(O3496="501-600","Engagement support required",
 IF(O3496="601-700","Monitor engagement",
 IF(AND(C3496="Germany",D3496="Female"),"Priority proactive retention",
 "General engagement")))))))</f>
        <v>Extend retention strategies</v>
      </c>
    </row>
    <row r="3497" spans="1:18" x14ac:dyDescent="0.35">
      <c r="A3497">
        <v>15787161</v>
      </c>
      <c r="B3497">
        <v>591</v>
      </c>
      <c r="C3497" t="s">
        <v>19</v>
      </c>
      <c r="D3497" t="s">
        <v>18</v>
      </c>
      <c r="E3497">
        <v>46</v>
      </c>
      <c r="F3497">
        <v>4</v>
      </c>
      <c r="G3497" s="3">
        <v>129269.27</v>
      </c>
      <c r="H3497">
        <v>1</v>
      </c>
      <c r="I3497">
        <v>1</v>
      </c>
      <c r="J3497">
        <v>0</v>
      </c>
      <c r="K3497" s="5">
        <v>163504.32999999999</v>
      </c>
      <c r="L3497">
        <v>0</v>
      </c>
      <c r="M3497" t="str">
        <f t="shared" si="162"/>
        <v xml:space="preserve"> Reatined</v>
      </c>
      <c r="N3497" s="7">
        <v>37.5</v>
      </c>
      <c r="O3497" s="10" t="str">
        <f t="shared" si="163"/>
        <v>46-60</v>
      </c>
      <c r="P3497" t="str">
        <f t="shared" si="164"/>
        <v>4-6 Years</v>
      </c>
      <c r="Q3497" t="str">
        <f>IF(B3497&lt;=500,"300-500",
 IF(B3497&lt;=650,"501-650",
 IF(B3497&lt;=750,"651-750",
 "751-850")))</f>
        <v>501-650</v>
      </c>
      <c r="R3497" t="str">
        <f>IF(L3497=1,"Customer already churned",
 IF(N3497&gt;=70,"Urgent attention required",
 IF(O3497="46-60","Focus retention efforts",
 IF(O3497="36-45","Extend retention strategies",
 IF(O3497="501-600","Engagement support required",
 IF(O3497="601-700","Monitor engagement",
 IF(AND(C3497="Germany",D3497="Female"),"Priority proactive retention",
 "General engagement")))))))</f>
        <v>Focus retention efforts</v>
      </c>
    </row>
    <row r="3498" spans="1:18" x14ac:dyDescent="0.35">
      <c r="A3498">
        <v>15812324</v>
      </c>
      <c r="B3498">
        <v>779</v>
      </c>
      <c r="C3498" t="s">
        <v>15</v>
      </c>
      <c r="D3498" t="s">
        <v>18</v>
      </c>
      <c r="E3498">
        <v>27</v>
      </c>
      <c r="F3498">
        <v>1</v>
      </c>
      <c r="G3498" s="3">
        <v>0</v>
      </c>
      <c r="H3498">
        <v>2</v>
      </c>
      <c r="I3498">
        <v>1</v>
      </c>
      <c r="J3498">
        <v>1</v>
      </c>
      <c r="K3498" s="5">
        <v>190623.02</v>
      </c>
      <c r="L3498">
        <v>0</v>
      </c>
      <c r="M3498" t="str">
        <f t="shared" si="162"/>
        <v xml:space="preserve"> Reatined</v>
      </c>
      <c r="N3498" s="7">
        <v>37.5</v>
      </c>
      <c r="O3498" s="10" t="str">
        <f t="shared" si="163"/>
        <v>26-35</v>
      </c>
      <c r="P3498" t="str">
        <f t="shared" si="164"/>
        <v>0-3 Years</v>
      </c>
      <c r="Q3498" t="str">
        <f>IF(B3498&lt;=500,"300-500",
 IF(B3498&lt;=650,"501-650",
 IF(B3498&lt;=750,"651-750",
 "751-850")))</f>
        <v>751-850</v>
      </c>
      <c r="R3498" t="str">
        <f>IF(L3498=1,"Customer already churned",
 IF(N3498&gt;=70,"Urgent attention required",
 IF(O3498="46-60","Focus retention efforts",
 IF(O3498="36-45","Extend retention strategies",
 IF(O3498="501-600","Engagement support required",
 IF(O3498="601-700","Monitor engagement",
 IF(AND(C3498="Germany",D3498="Female"),"Priority proactive retention",
 "General engagement")))))))</f>
        <v>General engagement</v>
      </c>
    </row>
    <row r="3499" spans="1:18" x14ac:dyDescent="0.35">
      <c r="A3499">
        <v>15588944</v>
      </c>
      <c r="B3499">
        <v>456</v>
      </c>
      <c r="C3499" t="s">
        <v>15</v>
      </c>
      <c r="D3499" t="s">
        <v>16</v>
      </c>
      <c r="E3499">
        <v>63</v>
      </c>
      <c r="F3499">
        <v>1</v>
      </c>
      <c r="G3499" s="3">
        <v>165350.60999999999</v>
      </c>
      <c r="H3499">
        <v>2</v>
      </c>
      <c r="I3499">
        <v>0</v>
      </c>
      <c r="J3499">
        <v>0</v>
      </c>
      <c r="K3499" s="5">
        <v>140758.07</v>
      </c>
      <c r="L3499">
        <v>1</v>
      </c>
      <c r="M3499" t="str">
        <f t="shared" si="162"/>
        <v>Churned</v>
      </c>
      <c r="N3499" s="7">
        <v>70.833333333333343</v>
      </c>
      <c r="O3499" s="10" t="str">
        <f t="shared" si="163"/>
        <v>60+</v>
      </c>
      <c r="P3499" t="str">
        <f t="shared" si="164"/>
        <v>0-3 Years</v>
      </c>
      <c r="Q3499" t="str">
        <f>IF(B3499&lt;=500,"300-500",
 IF(B3499&lt;=650,"501-650",
 IF(B3499&lt;=750,"651-750",
 "751-850")))</f>
        <v>300-500</v>
      </c>
      <c r="R3499" t="str">
        <f>IF(L3499=1,"Customer already churned",
 IF(N3499&gt;=70,"Urgent attention required",
 IF(O3499="46-60","Focus retention efforts",
 IF(O3499="36-45","Extend retention strategies",
 IF(O3499="501-600","Engagement support required",
 IF(O3499="601-700","Monitor engagement",
 IF(AND(C3499="Germany",D3499="Female"),"Priority proactive retention",
 "General engagement")))))))</f>
        <v>Customer already churned</v>
      </c>
    </row>
    <row r="3500" spans="1:18" x14ac:dyDescent="0.35">
      <c r="A3500">
        <v>15694253</v>
      </c>
      <c r="B3500">
        <v>686</v>
      </c>
      <c r="C3500" t="s">
        <v>15</v>
      </c>
      <c r="D3500" t="s">
        <v>16</v>
      </c>
      <c r="E3500">
        <v>41</v>
      </c>
      <c r="F3500">
        <v>7</v>
      </c>
      <c r="G3500" s="3">
        <v>152105.57</v>
      </c>
      <c r="H3500">
        <v>2</v>
      </c>
      <c r="I3500">
        <v>0</v>
      </c>
      <c r="J3500">
        <v>1</v>
      </c>
      <c r="K3500" s="5">
        <v>132374.41</v>
      </c>
      <c r="L3500">
        <v>0</v>
      </c>
      <c r="M3500" t="str">
        <f t="shared" si="162"/>
        <v xml:space="preserve"> Reatined</v>
      </c>
      <c r="N3500" s="7">
        <v>8.3333333333333321</v>
      </c>
      <c r="O3500" s="10" t="str">
        <f t="shared" si="163"/>
        <v>36-45</v>
      </c>
      <c r="P3500" t="str">
        <f t="shared" si="164"/>
        <v>7-9 Years</v>
      </c>
      <c r="Q3500" t="str">
        <f>IF(B3500&lt;=500,"300-500",
 IF(B3500&lt;=650,"501-650",
 IF(B3500&lt;=750,"651-750",
 "751-850")))</f>
        <v>651-750</v>
      </c>
      <c r="R3500" t="str">
        <f>IF(L3500=1,"Customer already churned",
 IF(N3500&gt;=70,"Urgent attention required",
 IF(O3500="46-60","Focus retention efforts",
 IF(O3500="36-45","Extend retention strategies",
 IF(O3500="501-600","Engagement support required",
 IF(O3500="601-700","Monitor engagement",
 IF(AND(C3500="Germany",D3500="Female"),"Priority proactive retention",
 "General engagement")))))))</f>
        <v>Extend retention strategies</v>
      </c>
    </row>
    <row r="3501" spans="1:18" x14ac:dyDescent="0.35">
      <c r="A3501">
        <v>15759566</v>
      </c>
      <c r="B3501">
        <v>617</v>
      </c>
      <c r="C3501" t="s">
        <v>15</v>
      </c>
      <c r="D3501" t="s">
        <v>18</v>
      </c>
      <c r="E3501">
        <v>74</v>
      </c>
      <c r="F3501">
        <v>10</v>
      </c>
      <c r="G3501" s="3">
        <v>0</v>
      </c>
      <c r="H3501">
        <v>2</v>
      </c>
      <c r="I3501">
        <v>1</v>
      </c>
      <c r="J3501">
        <v>1</v>
      </c>
      <c r="K3501" s="5">
        <v>53949.98</v>
      </c>
      <c r="L3501">
        <v>0</v>
      </c>
      <c r="M3501" t="str">
        <f t="shared" si="162"/>
        <v xml:space="preserve"> Reatined</v>
      </c>
      <c r="N3501" s="7">
        <v>29.166666666666671</v>
      </c>
      <c r="O3501" s="10" t="str">
        <f t="shared" si="163"/>
        <v>60+</v>
      </c>
      <c r="P3501" t="str">
        <f t="shared" si="164"/>
        <v>10+ Years</v>
      </c>
      <c r="Q3501" t="str">
        <f>IF(B3501&lt;=500,"300-500",
 IF(B3501&lt;=650,"501-650",
 IF(B3501&lt;=750,"651-750",
 "751-850")))</f>
        <v>501-650</v>
      </c>
      <c r="R3501" t="str">
        <f>IF(L3501=1,"Customer already churned",
 IF(N3501&gt;=70,"Urgent attention required",
 IF(O3501="46-60","Focus retention efforts",
 IF(O3501="36-45","Extend retention strategies",
 IF(O3501="501-600","Engagement support required",
 IF(O3501="601-700","Monitor engagement",
 IF(AND(C3501="Germany",D3501="Female"),"Priority proactive retention",
 "General engagement")))))))</f>
        <v>General engagement</v>
      </c>
    </row>
    <row r="3502" spans="1:18" x14ac:dyDescent="0.35">
      <c r="A3502">
        <v>15675675</v>
      </c>
      <c r="B3502">
        <v>850</v>
      </c>
      <c r="C3502" t="s">
        <v>15</v>
      </c>
      <c r="D3502" t="s">
        <v>16</v>
      </c>
      <c r="E3502">
        <v>32</v>
      </c>
      <c r="F3502">
        <v>5</v>
      </c>
      <c r="G3502" s="3">
        <v>106290.64</v>
      </c>
      <c r="H3502">
        <v>1</v>
      </c>
      <c r="I3502">
        <v>1</v>
      </c>
      <c r="J3502">
        <v>0</v>
      </c>
      <c r="K3502" s="5">
        <v>121982.73</v>
      </c>
      <c r="L3502">
        <v>0</v>
      </c>
      <c r="M3502" t="str">
        <f t="shared" si="162"/>
        <v xml:space="preserve"> Reatined</v>
      </c>
      <c r="N3502" s="7">
        <v>37.5</v>
      </c>
      <c r="O3502" s="10" t="str">
        <f t="shared" si="163"/>
        <v>26-35</v>
      </c>
      <c r="P3502" t="str">
        <f t="shared" si="164"/>
        <v>4-6 Years</v>
      </c>
      <c r="Q3502" t="str">
        <f>IF(B3502&lt;=500,"300-500",
 IF(B3502&lt;=650,"501-650",
 IF(B3502&lt;=750,"651-750",
 "751-850")))</f>
        <v>751-850</v>
      </c>
      <c r="R3502" t="str">
        <f>IF(L3502=1,"Customer already churned",
 IF(N3502&gt;=70,"Urgent attention required",
 IF(O3502="46-60","Focus retention efforts",
 IF(O3502="36-45","Extend retention strategies",
 IF(O3502="501-600","Engagement support required",
 IF(O3502="601-700","Monitor engagement",
 IF(AND(C3502="Germany",D3502="Female"),"Priority proactive retention",
 "General engagement")))))))</f>
        <v>General engagement</v>
      </c>
    </row>
    <row r="3503" spans="1:18" x14ac:dyDescent="0.35">
      <c r="A3503">
        <v>15802060</v>
      </c>
      <c r="B3503">
        <v>646</v>
      </c>
      <c r="C3503" t="s">
        <v>19</v>
      </c>
      <c r="D3503" t="s">
        <v>16</v>
      </c>
      <c r="E3503">
        <v>30</v>
      </c>
      <c r="F3503">
        <v>10</v>
      </c>
      <c r="G3503" s="3">
        <v>100548.67</v>
      </c>
      <c r="H3503">
        <v>2</v>
      </c>
      <c r="I3503">
        <v>0</v>
      </c>
      <c r="J3503">
        <v>0</v>
      </c>
      <c r="K3503" s="5">
        <v>136983.76999999999</v>
      </c>
      <c r="L3503">
        <v>0</v>
      </c>
      <c r="M3503" t="str">
        <f t="shared" si="162"/>
        <v xml:space="preserve"> Reatined</v>
      </c>
      <c r="N3503" s="7">
        <v>29.166666666666671</v>
      </c>
      <c r="O3503" s="10" t="str">
        <f t="shared" si="163"/>
        <v>26-35</v>
      </c>
      <c r="P3503" t="str">
        <f t="shared" si="164"/>
        <v>10+ Years</v>
      </c>
      <c r="Q3503" t="str">
        <f>IF(B3503&lt;=500,"300-500",
 IF(B3503&lt;=650,"501-650",
 IF(B3503&lt;=750,"651-750",
 "751-850")))</f>
        <v>501-650</v>
      </c>
      <c r="R3503" t="str">
        <f>IF(L3503=1,"Customer already churned",
 IF(N3503&gt;=70,"Urgent attention required",
 IF(O3503="46-60","Focus retention efforts",
 IF(O3503="36-45","Extend retention strategies",
 IF(O3503="501-600","Engagement support required",
 IF(O3503="601-700","Monitor engagement",
 IF(AND(C3503="Germany",D3503="Female"),"Priority proactive retention",
 "General engagement")))))))</f>
        <v>Priority proactive retention</v>
      </c>
    </row>
    <row r="3504" spans="1:18" x14ac:dyDescent="0.35">
      <c r="A3504">
        <v>15660505</v>
      </c>
      <c r="B3504">
        <v>735</v>
      </c>
      <c r="C3504" t="s">
        <v>19</v>
      </c>
      <c r="D3504" t="s">
        <v>18</v>
      </c>
      <c r="E3504">
        <v>46</v>
      </c>
      <c r="F3504">
        <v>2</v>
      </c>
      <c r="G3504" s="3">
        <v>106344.95</v>
      </c>
      <c r="H3504">
        <v>1</v>
      </c>
      <c r="I3504">
        <v>1</v>
      </c>
      <c r="J3504">
        <v>0</v>
      </c>
      <c r="K3504" s="5">
        <v>114371.33</v>
      </c>
      <c r="L3504">
        <v>1</v>
      </c>
      <c r="M3504" t="str">
        <f t="shared" si="162"/>
        <v>Churned</v>
      </c>
      <c r="N3504" s="7">
        <v>62.5</v>
      </c>
      <c r="O3504" s="10" t="str">
        <f t="shared" si="163"/>
        <v>46-60</v>
      </c>
      <c r="P3504" t="str">
        <f t="shared" si="164"/>
        <v>0-3 Years</v>
      </c>
      <c r="Q3504" t="str">
        <f>IF(B3504&lt;=500,"300-500",
 IF(B3504&lt;=650,"501-650",
 IF(B3504&lt;=750,"651-750",
 "751-850")))</f>
        <v>651-750</v>
      </c>
      <c r="R3504" t="str">
        <f>IF(L3504=1,"Customer already churned",
 IF(N3504&gt;=70,"Urgent attention required",
 IF(O3504="46-60","Focus retention efforts",
 IF(O3504="36-45","Extend retention strategies",
 IF(O3504="501-600","Engagement support required",
 IF(O3504="601-700","Monitor engagement",
 IF(AND(C3504="Germany",D3504="Female"),"Priority proactive retention",
 "General engagement")))))))</f>
        <v>Customer already churned</v>
      </c>
    </row>
    <row r="3505" spans="1:18" x14ac:dyDescent="0.35">
      <c r="A3505">
        <v>15782630</v>
      </c>
      <c r="B3505">
        <v>543</v>
      </c>
      <c r="C3505" t="s">
        <v>15</v>
      </c>
      <c r="D3505" t="s">
        <v>18</v>
      </c>
      <c r="E3505">
        <v>35</v>
      </c>
      <c r="F3505">
        <v>5</v>
      </c>
      <c r="G3505" s="3">
        <v>137482.19</v>
      </c>
      <c r="H3505">
        <v>1</v>
      </c>
      <c r="I3505">
        <v>0</v>
      </c>
      <c r="J3505">
        <v>0</v>
      </c>
      <c r="K3505" s="5">
        <v>62389.35</v>
      </c>
      <c r="L3505">
        <v>0</v>
      </c>
      <c r="M3505" t="str">
        <f t="shared" si="162"/>
        <v xml:space="preserve"> Reatined</v>
      </c>
      <c r="N3505" s="7">
        <v>45.833333333333329</v>
      </c>
      <c r="O3505" s="10" t="str">
        <f t="shared" si="163"/>
        <v>26-35</v>
      </c>
      <c r="P3505" t="str">
        <f t="shared" si="164"/>
        <v>4-6 Years</v>
      </c>
      <c r="Q3505" t="str">
        <f>IF(B3505&lt;=500,"300-500",
 IF(B3505&lt;=650,"501-650",
 IF(B3505&lt;=750,"651-750",
 "751-850")))</f>
        <v>501-650</v>
      </c>
      <c r="R3505" t="str">
        <f>IF(L3505=1,"Customer already churned",
 IF(N3505&gt;=70,"Urgent attention required",
 IF(O3505="46-60","Focus retention efforts",
 IF(O3505="36-45","Extend retention strategies",
 IF(O3505="501-600","Engagement support required",
 IF(O3505="601-700","Monitor engagement",
 IF(AND(C3505="Germany",D3505="Female"),"Priority proactive retention",
 "General engagement")))))))</f>
        <v>General engagement</v>
      </c>
    </row>
    <row r="3506" spans="1:18" x14ac:dyDescent="0.35">
      <c r="A3506">
        <v>15700710</v>
      </c>
      <c r="B3506">
        <v>490</v>
      </c>
      <c r="C3506" t="s">
        <v>15</v>
      </c>
      <c r="D3506" t="s">
        <v>16</v>
      </c>
      <c r="E3506">
        <v>37</v>
      </c>
      <c r="F3506">
        <v>3</v>
      </c>
      <c r="G3506" s="3">
        <v>116465.53</v>
      </c>
      <c r="H3506">
        <v>1</v>
      </c>
      <c r="I3506">
        <v>0</v>
      </c>
      <c r="J3506">
        <v>1</v>
      </c>
      <c r="K3506" s="5">
        <v>24435.77</v>
      </c>
      <c r="L3506">
        <v>0</v>
      </c>
      <c r="M3506" t="str">
        <f t="shared" si="162"/>
        <v xml:space="preserve"> Reatined</v>
      </c>
      <c r="N3506" s="7">
        <v>25</v>
      </c>
      <c r="O3506" s="10" t="str">
        <f t="shared" si="163"/>
        <v>36-45</v>
      </c>
      <c r="P3506" t="str">
        <f t="shared" si="164"/>
        <v>0-3 Years</v>
      </c>
      <c r="Q3506" t="str">
        <f>IF(B3506&lt;=500,"300-500",
 IF(B3506&lt;=650,"501-650",
 IF(B3506&lt;=750,"651-750",
 "751-850")))</f>
        <v>300-500</v>
      </c>
      <c r="R3506" t="str">
        <f>IF(L3506=1,"Customer already churned",
 IF(N3506&gt;=70,"Urgent attention required",
 IF(O3506="46-60","Focus retention efforts",
 IF(O3506="36-45","Extend retention strategies",
 IF(O3506="501-600","Engagement support required",
 IF(O3506="601-700","Monitor engagement",
 IF(AND(C3506="Germany",D3506="Female"),"Priority proactive retention",
 "General engagement")))))))</f>
        <v>Extend retention strategies</v>
      </c>
    </row>
    <row r="3507" spans="1:18" x14ac:dyDescent="0.35">
      <c r="A3507">
        <v>15742834</v>
      </c>
      <c r="B3507">
        <v>640</v>
      </c>
      <c r="C3507" t="s">
        <v>15</v>
      </c>
      <c r="D3507" t="s">
        <v>18</v>
      </c>
      <c r="E3507">
        <v>45</v>
      </c>
      <c r="F3507">
        <v>1</v>
      </c>
      <c r="G3507" s="3">
        <v>0</v>
      </c>
      <c r="H3507">
        <v>1</v>
      </c>
      <c r="I3507">
        <v>1</v>
      </c>
      <c r="J3507">
        <v>1</v>
      </c>
      <c r="K3507" s="5">
        <v>10908.33</v>
      </c>
      <c r="L3507">
        <v>0</v>
      </c>
      <c r="M3507" t="str">
        <f t="shared" si="162"/>
        <v xml:space="preserve"> Reatined</v>
      </c>
      <c r="N3507" s="7">
        <v>54.166666666666657</v>
      </c>
      <c r="O3507" s="10" t="str">
        <f t="shared" si="163"/>
        <v>36-45</v>
      </c>
      <c r="P3507" t="str">
        <f t="shared" si="164"/>
        <v>0-3 Years</v>
      </c>
      <c r="Q3507" t="str">
        <f>IF(B3507&lt;=500,"300-500",
 IF(B3507&lt;=650,"501-650",
 IF(B3507&lt;=750,"651-750",
 "751-850")))</f>
        <v>501-650</v>
      </c>
      <c r="R3507" t="str">
        <f>IF(L3507=1,"Customer already churned",
 IF(N3507&gt;=70,"Urgent attention required",
 IF(O3507="46-60","Focus retention efforts",
 IF(O3507="36-45","Extend retention strategies",
 IF(O3507="501-600","Engagement support required",
 IF(O3507="601-700","Monitor engagement",
 IF(AND(C3507="Germany",D3507="Female"),"Priority proactive retention",
 "General engagement")))))))</f>
        <v>Extend retention strategies</v>
      </c>
    </row>
    <row r="3508" spans="1:18" x14ac:dyDescent="0.35">
      <c r="A3508">
        <v>15806511</v>
      </c>
      <c r="B3508">
        <v>445</v>
      </c>
      <c r="C3508" t="s">
        <v>17</v>
      </c>
      <c r="D3508" t="s">
        <v>18</v>
      </c>
      <c r="E3508">
        <v>45</v>
      </c>
      <c r="F3508">
        <v>10</v>
      </c>
      <c r="G3508" s="3">
        <v>0</v>
      </c>
      <c r="H3508">
        <v>2</v>
      </c>
      <c r="I3508">
        <v>0</v>
      </c>
      <c r="J3508">
        <v>1</v>
      </c>
      <c r="K3508" s="5">
        <v>90977.48</v>
      </c>
      <c r="L3508">
        <v>0</v>
      </c>
      <c r="M3508" t="str">
        <f t="shared" si="162"/>
        <v xml:space="preserve"> Reatined</v>
      </c>
      <c r="N3508" s="7">
        <v>20.833333333333339</v>
      </c>
      <c r="O3508" s="10" t="str">
        <f t="shared" si="163"/>
        <v>36-45</v>
      </c>
      <c r="P3508" t="str">
        <f t="shared" si="164"/>
        <v>10+ Years</v>
      </c>
      <c r="Q3508" t="str">
        <f>IF(B3508&lt;=500,"300-500",
 IF(B3508&lt;=650,"501-650",
 IF(B3508&lt;=750,"651-750",
 "751-850")))</f>
        <v>300-500</v>
      </c>
      <c r="R3508" t="str">
        <f>IF(L3508=1,"Customer already churned",
 IF(N3508&gt;=70,"Urgent attention required",
 IF(O3508="46-60","Focus retention efforts",
 IF(O3508="36-45","Extend retention strategies",
 IF(O3508="501-600","Engagement support required",
 IF(O3508="601-700","Monitor engagement",
 IF(AND(C3508="Germany",D3508="Female"),"Priority proactive retention",
 "General engagement")))))))</f>
        <v>Extend retention strategies</v>
      </c>
    </row>
    <row r="3509" spans="1:18" x14ac:dyDescent="0.35">
      <c r="A3509">
        <v>15608166</v>
      </c>
      <c r="B3509">
        <v>761</v>
      </c>
      <c r="C3509" t="s">
        <v>15</v>
      </c>
      <c r="D3509" t="s">
        <v>18</v>
      </c>
      <c r="E3509">
        <v>36</v>
      </c>
      <c r="F3509">
        <v>9</v>
      </c>
      <c r="G3509" s="3">
        <v>127637.92</v>
      </c>
      <c r="H3509">
        <v>1</v>
      </c>
      <c r="I3509">
        <v>1</v>
      </c>
      <c r="J3509">
        <v>1</v>
      </c>
      <c r="K3509" s="5">
        <v>81062.929999999993</v>
      </c>
      <c r="L3509">
        <v>0</v>
      </c>
      <c r="M3509" t="str">
        <f t="shared" si="162"/>
        <v xml:space="preserve"> Reatined</v>
      </c>
      <c r="N3509" s="7">
        <v>16.666666666666661</v>
      </c>
      <c r="O3509" s="10" t="str">
        <f t="shared" si="163"/>
        <v>36-45</v>
      </c>
      <c r="P3509" t="str">
        <f t="shared" si="164"/>
        <v>7-9 Years</v>
      </c>
      <c r="Q3509" t="str">
        <f>IF(B3509&lt;=500,"300-500",
 IF(B3509&lt;=650,"501-650",
 IF(B3509&lt;=750,"651-750",
 "751-850")))</f>
        <v>751-850</v>
      </c>
      <c r="R3509" t="str">
        <f>IF(L3509=1,"Customer already churned",
 IF(N3509&gt;=70,"Urgent attention required",
 IF(O3509="46-60","Focus retention efforts",
 IF(O3509="36-45","Extend retention strategies",
 IF(O3509="501-600","Engagement support required",
 IF(O3509="601-700","Monitor engagement",
 IF(AND(C3509="Germany",D3509="Female"),"Priority proactive retention",
 "General engagement")))))))</f>
        <v>Extend retention strategies</v>
      </c>
    </row>
    <row r="3510" spans="1:18" x14ac:dyDescent="0.35">
      <c r="A3510">
        <v>15614230</v>
      </c>
      <c r="B3510">
        <v>426</v>
      </c>
      <c r="C3510" t="s">
        <v>15</v>
      </c>
      <c r="D3510" t="s">
        <v>16</v>
      </c>
      <c r="E3510">
        <v>34</v>
      </c>
      <c r="F3510">
        <v>3</v>
      </c>
      <c r="G3510" s="3">
        <v>0</v>
      </c>
      <c r="H3510">
        <v>2</v>
      </c>
      <c r="I3510">
        <v>1</v>
      </c>
      <c r="J3510">
        <v>1</v>
      </c>
      <c r="K3510" s="5">
        <v>61230.83</v>
      </c>
      <c r="L3510">
        <v>0</v>
      </c>
      <c r="M3510" t="str">
        <f t="shared" si="162"/>
        <v xml:space="preserve"> Reatined</v>
      </c>
      <c r="N3510" s="7">
        <v>12.5</v>
      </c>
      <c r="O3510" s="10" t="str">
        <f t="shared" si="163"/>
        <v>26-35</v>
      </c>
      <c r="P3510" t="str">
        <f t="shared" si="164"/>
        <v>0-3 Years</v>
      </c>
      <c r="Q3510" t="str">
        <f>IF(B3510&lt;=500,"300-500",
 IF(B3510&lt;=650,"501-650",
 IF(B3510&lt;=750,"651-750",
 "751-850")))</f>
        <v>300-500</v>
      </c>
      <c r="R3510" t="str">
        <f>IF(L3510=1,"Customer already churned",
 IF(N3510&gt;=70,"Urgent attention required",
 IF(O3510="46-60","Focus retention efforts",
 IF(O3510="36-45","Extend retention strategies",
 IF(O3510="501-600","Engagement support required",
 IF(O3510="601-700","Monitor engagement",
 IF(AND(C3510="Germany",D3510="Female"),"Priority proactive retention",
 "General engagement")))))))</f>
        <v>General engagement</v>
      </c>
    </row>
    <row r="3511" spans="1:18" x14ac:dyDescent="0.35">
      <c r="A3511">
        <v>15729958</v>
      </c>
      <c r="B3511">
        <v>777</v>
      </c>
      <c r="C3511" t="s">
        <v>15</v>
      </c>
      <c r="D3511" t="s">
        <v>18</v>
      </c>
      <c r="E3511">
        <v>37</v>
      </c>
      <c r="F3511">
        <v>1</v>
      </c>
      <c r="G3511" s="3">
        <v>0</v>
      </c>
      <c r="H3511">
        <v>1</v>
      </c>
      <c r="I3511">
        <v>1</v>
      </c>
      <c r="J3511">
        <v>1</v>
      </c>
      <c r="K3511" s="5">
        <v>126837.72</v>
      </c>
      <c r="L3511">
        <v>0</v>
      </c>
      <c r="M3511" t="str">
        <f t="shared" si="162"/>
        <v xml:space="preserve"> Reatined</v>
      </c>
      <c r="N3511" s="7">
        <v>54.166666666666657</v>
      </c>
      <c r="O3511" s="10" t="str">
        <f t="shared" si="163"/>
        <v>36-45</v>
      </c>
      <c r="P3511" t="str">
        <f t="shared" si="164"/>
        <v>0-3 Years</v>
      </c>
      <c r="Q3511" t="str">
        <f>IF(B3511&lt;=500,"300-500",
 IF(B3511&lt;=650,"501-650",
 IF(B3511&lt;=750,"651-750",
 "751-850")))</f>
        <v>751-850</v>
      </c>
      <c r="R3511" t="str">
        <f>IF(L3511=1,"Customer already churned",
 IF(N3511&gt;=70,"Urgent attention required",
 IF(O3511="46-60","Focus retention efforts",
 IF(O3511="36-45","Extend retention strategies",
 IF(O3511="501-600","Engagement support required",
 IF(O3511="601-700","Monitor engagement",
 IF(AND(C3511="Germany",D3511="Female"),"Priority proactive retention",
 "General engagement")))))))</f>
        <v>Extend retention strategies</v>
      </c>
    </row>
    <row r="3512" spans="1:18" x14ac:dyDescent="0.35">
      <c r="A3512">
        <v>15800814</v>
      </c>
      <c r="B3512">
        <v>534</v>
      </c>
      <c r="C3512" t="s">
        <v>15</v>
      </c>
      <c r="D3512" t="s">
        <v>18</v>
      </c>
      <c r="E3512">
        <v>35</v>
      </c>
      <c r="F3512">
        <v>2</v>
      </c>
      <c r="G3512" s="3">
        <v>81951.740000000005</v>
      </c>
      <c r="H3512">
        <v>2</v>
      </c>
      <c r="I3512">
        <v>1</v>
      </c>
      <c r="J3512">
        <v>0</v>
      </c>
      <c r="K3512" s="5">
        <v>115668.53</v>
      </c>
      <c r="L3512">
        <v>0</v>
      </c>
      <c r="M3512" t="str">
        <f t="shared" si="162"/>
        <v xml:space="preserve"> Reatined</v>
      </c>
      <c r="N3512" s="7">
        <v>45.833333333333329</v>
      </c>
      <c r="O3512" s="10" t="str">
        <f t="shared" si="163"/>
        <v>26-35</v>
      </c>
      <c r="P3512" t="str">
        <f t="shared" si="164"/>
        <v>0-3 Years</v>
      </c>
      <c r="Q3512" t="str">
        <f>IF(B3512&lt;=500,"300-500",
 IF(B3512&lt;=650,"501-650",
 IF(B3512&lt;=750,"651-750",
 "751-850")))</f>
        <v>501-650</v>
      </c>
      <c r="R3512" t="str">
        <f>IF(L3512=1,"Customer already churned",
 IF(N3512&gt;=70,"Urgent attention required",
 IF(O3512="46-60","Focus retention efforts",
 IF(O3512="36-45","Extend retention strategies",
 IF(O3512="501-600","Engagement support required",
 IF(O3512="601-700","Monitor engagement",
 IF(AND(C3512="Germany",D3512="Female"),"Priority proactive retention",
 "General engagement")))))))</f>
        <v>General engagement</v>
      </c>
    </row>
    <row r="3513" spans="1:18" x14ac:dyDescent="0.35">
      <c r="A3513">
        <v>15674727</v>
      </c>
      <c r="B3513">
        <v>777</v>
      </c>
      <c r="C3513" t="s">
        <v>15</v>
      </c>
      <c r="D3513" t="s">
        <v>16</v>
      </c>
      <c r="E3513">
        <v>42</v>
      </c>
      <c r="F3513">
        <v>5</v>
      </c>
      <c r="G3513" s="3">
        <v>147531.82</v>
      </c>
      <c r="H3513">
        <v>1</v>
      </c>
      <c r="I3513">
        <v>1</v>
      </c>
      <c r="J3513">
        <v>1</v>
      </c>
      <c r="K3513" s="5">
        <v>38819.449999999997</v>
      </c>
      <c r="L3513">
        <v>0</v>
      </c>
      <c r="M3513" t="str">
        <f t="shared" si="162"/>
        <v xml:space="preserve"> Reatined</v>
      </c>
      <c r="N3513" s="7">
        <v>16.666666666666661</v>
      </c>
      <c r="O3513" s="10" t="str">
        <f t="shared" si="163"/>
        <v>36-45</v>
      </c>
      <c r="P3513" t="str">
        <f t="shared" si="164"/>
        <v>4-6 Years</v>
      </c>
      <c r="Q3513" t="str">
        <f>IF(B3513&lt;=500,"300-500",
 IF(B3513&lt;=650,"501-650",
 IF(B3513&lt;=750,"651-750",
 "751-850")))</f>
        <v>751-850</v>
      </c>
      <c r="R3513" t="str">
        <f>IF(L3513=1,"Customer already churned",
 IF(N3513&gt;=70,"Urgent attention required",
 IF(O3513="46-60","Focus retention efforts",
 IF(O3513="36-45","Extend retention strategies",
 IF(O3513="501-600","Engagement support required",
 IF(O3513="601-700","Monitor engagement",
 IF(AND(C3513="Germany",D3513="Female"),"Priority proactive retention",
 "General engagement")))))))</f>
        <v>Extend retention strategies</v>
      </c>
    </row>
    <row r="3514" spans="1:18" x14ac:dyDescent="0.35">
      <c r="A3514">
        <v>15657779</v>
      </c>
      <c r="B3514">
        <v>806</v>
      </c>
      <c r="C3514" t="s">
        <v>17</v>
      </c>
      <c r="D3514" t="s">
        <v>18</v>
      </c>
      <c r="E3514">
        <v>18</v>
      </c>
      <c r="F3514">
        <v>3</v>
      </c>
      <c r="G3514" s="3">
        <v>0</v>
      </c>
      <c r="H3514">
        <v>2</v>
      </c>
      <c r="I3514">
        <v>1</v>
      </c>
      <c r="J3514">
        <v>1</v>
      </c>
      <c r="K3514" s="5">
        <v>86994.54</v>
      </c>
      <c r="L3514">
        <v>0</v>
      </c>
      <c r="M3514" t="str">
        <f t="shared" si="162"/>
        <v xml:space="preserve"> Reatined</v>
      </c>
      <c r="N3514" s="7">
        <v>12.5</v>
      </c>
      <c r="O3514" s="10" t="str">
        <f t="shared" si="163"/>
        <v>18-25</v>
      </c>
      <c r="P3514" t="str">
        <f t="shared" si="164"/>
        <v>0-3 Years</v>
      </c>
      <c r="Q3514" t="str">
        <f>IF(B3514&lt;=500,"300-500",
 IF(B3514&lt;=650,"501-650",
 IF(B3514&lt;=750,"651-750",
 "751-850")))</f>
        <v>751-850</v>
      </c>
      <c r="R3514" t="str">
        <f>IF(L3514=1,"Customer already churned",
 IF(N3514&gt;=70,"Urgent attention required",
 IF(O3514="46-60","Focus retention efforts",
 IF(O3514="36-45","Extend retention strategies",
 IF(O3514="501-600","Engagement support required",
 IF(O3514="601-700","Monitor engagement",
 IF(AND(C3514="Germany",D3514="Female"),"Priority proactive retention",
 "General engagement")))))))</f>
        <v>General engagement</v>
      </c>
    </row>
    <row r="3515" spans="1:18" x14ac:dyDescent="0.35">
      <c r="A3515">
        <v>15801395</v>
      </c>
      <c r="B3515">
        <v>790</v>
      </c>
      <c r="C3515" t="s">
        <v>15</v>
      </c>
      <c r="D3515" t="s">
        <v>16</v>
      </c>
      <c r="E3515">
        <v>33</v>
      </c>
      <c r="F3515">
        <v>10</v>
      </c>
      <c r="G3515" s="3">
        <v>135120.72</v>
      </c>
      <c r="H3515">
        <v>1</v>
      </c>
      <c r="I3515">
        <v>0</v>
      </c>
      <c r="J3515">
        <v>0</v>
      </c>
      <c r="K3515" s="5">
        <v>195204.99</v>
      </c>
      <c r="L3515">
        <v>0</v>
      </c>
      <c r="M3515" t="str">
        <f t="shared" si="162"/>
        <v xml:space="preserve"> Reatined</v>
      </c>
      <c r="N3515" s="7">
        <v>45.833333333333329</v>
      </c>
      <c r="O3515" s="10" t="str">
        <f t="shared" si="163"/>
        <v>26-35</v>
      </c>
      <c r="P3515" t="str">
        <f t="shared" si="164"/>
        <v>10+ Years</v>
      </c>
      <c r="Q3515" t="str">
        <f>IF(B3515&lt;=500,"300-500",
 IF(B3515&lt;=650,"501-650",
 IF(B3515&lt;=750,"651-750",
 "751-850")))</f>
        <v>751-850</v>
      </c>
      <c r="R3515" t="str">
        <f>IF(L3515=1,"Customer already churned",
 IF(N3515&gt;=70,"Urgent attention required",
 IF(O3515="46-60","Focus retention efforts",
 IF(O3515="36-45","Extend retention strategies",
 IF(O3515="501-600","Engagement support required",
 IF(O3515="601-700","Monitor engagement",
 IF(AND(C3515="Germany",D3515="Female"),"Priority proactive retention",
 "General engagement")))))))</f>
        <v>General engagement</v>
      </c>
    </row>
    <row r="3516" spans="1:18" x14ac:dyDescent="0.35">
      <c r="A3516">
        <v>15757911</v>
      </c>
      <c r="B3516">
        <v>643</v>
      </c>
      <c r="C3516" t="s">
        <v>17</v>
      </c>
      <c r="D3516" t="s">
        <v>16</v>
      </c>
      <c r="E3516">
        <v>32</v>
      </c>
      <c r="F3516">
        <v>2</v>
      </c>
      <c r="G3516" s="3">
        <v>0</v>
      </c>
      <c r="H3516">
        <v>1</v>
      </c>
      <c r="I3516">
        <v>0</v>
      </c>
      <c r="J3516">
        <v>0</v>
      </c>
      <c r="K3516" s="5">
        <v>131301.74</v>
      </c>
      <c r="L3516">
        <v>0</v>
      </c>
      <c r="M3516" t="str">
        <f t="shared" si="162"/>
        <v xml:space="preserve"> Reatined</v>
      </c>
      <c r="N3516" s="7">
        <v>83.333333333333343</v>
      </c>
      <c r="O3516" s="10" t="str">
        <f t="shared" si="163"/>
        <v>26-35</v>
      </c>
      <c r="P3516" t="str">
        <f t="shared" si="164"/>
        <v>0-3 Years</v>
      </c>
      <c r="Q3516" t="str">
        <f>IF(B3516&lt;=500,"300-500",
 IF(B3516&lt;=650,"501-650",
 IF(B3516&lt;=750,"651-750",
 "751-850")))</f>
        <v>501-650</v>
      </c>
      <c r="R3516" t="str">
        <f>IF(L3516=1,"Customer already churned",
 IF(N3516&gt;=70,"Urgent attention required",
 IF(O3516="46-60","Focus retention efforts",
 IF(O3516="36-45","Extend retention strategies",
 IF(O3516="501-600","Engagement support required",
 IF(O3516="601-700","Monitor engagement",
 IF(AND(C3516="Germany",D3516="Female"),"Priority proactive retention",
 "General engagement")))))))</f>
        <v>Urgent attention required</v>
      </c>
    </row>
    <row r="3517" spans="1:18" x14ac:dyDescent="0.35">
      <c r="A3517">
        <v>15665340</v>
      </c>
      <c r="B3517">
        <v>584</v>
      </c>
      <c r="C3517" t="s">
        <v>17</v>
      </c>
      <c r="D3517" t="s">
        <v>16</v>
      </c>
      <c r="E3517">
        <v>37</v>
      </c>
      <c r="F3517">
        <v>8</v>
      </c>
      <c r="G3517" s="3">
        <v>0</v>
      </c>
      <c r="H3517">
        <v>2</v>
      </c>
      <c r="I3517">
        <v>0</v>
      </c>
      <c r="J3517">
        <v>1</v>
      </c>
      <c r="K3517" s="5">
        <v>100835.19</v>
      </c>
      <c r="L3517">
        <v>0</v>
      </c>
      <c r="M3517" t="str">
        <f t="shared" si="162"/>
        <v xml:space="preserve"> Reatined</v>
      </c>
      <c r="N3517" s="7">
        <v>20.833333333333339</v>
      </c>
      <c r="O3517" s="10" t="str">
        <f t="shared" si="163"/>
        <v>36-45</v>
      </c>
      <c r="P3517" t="str">
        <f t="shared" si="164"/>
        <v>7-9 Years</v>
      </c>
      <c r="Q3517" t="str">
        <f>IF(B3517&lt;=500,"300-500",
 IF(B3517&lt;=650,"501-650",
 IF(B3517&lt;=750,"651-750",
 "751-850")))</f>
        <v>501-650</v>
      </c>
      <c r="R3517" t="str">
        <f>IF(L3517=1,"Customer already churned",
 IF(N3517&gt;=70,"Urgent attention required",
 IF(O3517="46-60","Focus retention efforts",
 IF(O3517="36-45","Extend retention strategies",
 IF(O3517="501-600","Engagement support required",
 IF(O3517="601-700","Monitor engagement",
 IF(AND(C3517="Germany",D3517="Female"),"Priority proactive retention",
 "General engagement")))))))</f>
        <v>Extend retention strategies</v>
      </c>
    </row>
    <row r="3518" spans="1:18" x14ac:dyDescent="0.35">
      <c r="A3518">
        <v>15787151</v>
      </c>
      <c r="B3518">
        <v>638</v>
      </c>
      <c r="C3518" t="s">
        <v>15</v>
      </c>
      <c r="D3518" t="s">
        <v>16</v>
      </c>
      <c r="E3518">
        <v>34</v>
      </c>
      <c r="F3518">
        <v>7</v>
      </c>
      <c r="G3518" s="3">
        <v>0</v>
      </c>
      <c r="H3518">
        <v>2</v>
      </c>
      <c r="I3518">
        <v>1</v>
      </c>
      <c r="J3518">
        <v>1</v>
      </c>
      <c r="K3518" s="5">
        <v>198969.78</v>
      </c>
      <c r="L3518">
        <v>0</v>
      </c>
      <c r="M3518" t="str">
        <f t="shared" si="162"/>
        <v xml:space="preserve"> Reatined</v>
      </c>
      <c r="N3518" s="7">
        <v>12.5</v>
      </c>
      <c r="O3518" s="10" t="str">
        <f t="shared" si="163"/>
        <v>26-35</v>
      </c>
      <c r="P3518" t="str">
        <f t="shared" si="164"/>
        <v>7-9 Years</v>
      </c>
      <c r="Q3518" t="str">
        <f>IF(B3518&lt;=500,"300-500",
 IF(B3518&lt;=650,"501-650",
 IF(B3518&lt;=750,"651-750",
 "751-850")))</f>
        <v>501-650</v>
      </c>
      <c r="R3518" t="str">
        <f>IF(L3518=1,"Customer already churned",
 IF(N3518&gt;=70,"Urgent attention required",
 IF(O3518="46-60","Focus retention efforts",
 IF(O3518="36-45","Extend retention strategies",
 IF(O3518="501-600","Engagement support required",
 IF(O3518="601-700","Monitor engagement",
 IF(AND(C3518="Germany",D3518="Female"),"Priority proactive retention",
 "General engagement")))))))</f>
        <v>General engagement</v>
      </c>
    </row>
    <row r="3519" spans="1:18" x14ac:dyDescent="0.35">
      <c r="A3519">
        <v>15757821</v>
      </c>
      <c r="B3519">
        <v>771</v>
      </c>
      <c r="C3519" t="s">
        <v>17</v>
      </c>
      <c r="D3519" t="s">
        <v>18</v>
      </c>
      <c r="E3519">
        <v>18</v>
      </c>
      <c r="F3519">
        <v>1</v>
      </c>
      <c r="G3519" s="3">
        <v>0</v>
      </c>
      <c r="H3519">
        <v>2</v>
      </c>
      <c r="I3519">
        <v>0</v>
      </c>
      <c r="J3519">
        <v>0</v>
      </c>
      <c r="K3519" s="5">
        <v>41542.949999999997</v>
      </c>
      <c r="L3519">
        <v>0</v>
      </c>
      <c r="M3519" t="str">
        <f t="shared" si="162"/>
        <v xml:space="preserve"> Reatined</v>
      </c>
      <c r="N3519" s="7">
        <v>66.666666666666657</v>
      </c>
      <c r="O3519" s="10" t="str">
        <f t="shared" si="163"/>
        <v>18-25</v>
      </c>
      <c r="P3519" t="str">
        <f t="shared" si="164"/>
        <v>0-3 Years</v>
      </c>
      <c r="Q3519" t="str">
        <f>IF(B3519&lt;=500,"300-500",
 IF(B3519&lt;=650,"501-650",
 IF(B3519&lt;=750,"651-750",
 "751-850")))</f>
        <v>751-850</v>
      </c>
      <c r="R3519" t="str">
        <f>IF(L3519=1,"Customer already churned",
 IF(N3519&gt;=70,"Urgent attention required",
 IF(O3519="46-60","Focus retention efforts",
 IF(O3519="36-45","Extend retention strategies",
 IF(O3519="501-600","Engagement support required",
 IF(O3519="601-700","Monitor engagement",
 IF(AND(C3519="Germany",D3519="Female"),"Priority proactive retention",
 "General engagement")))))))</f>
        <v>General engagement</v>
      </c>
    </row>
    <row r="3520" spans="1:18" x14ac:dyDescent="0.35">
      <c r="A3520">
        <v>15600688</v>
      </c>
      <c r="B3520">
        <v>600</v>
      </c>
      <c r="C3520" t="s">
        <v>15</v>
      </c>
      <c r="D3520" t="s">
        <v>16</v>
      </c>
      <c r="E3520">
        <v>39</v>
      </c>
      <c r="F3520">
        <v>5</v>
      </c>
      <c r="G3520" s="3">
        <v>0</v>
      </c>
      <c r="H3520">
        <v>2</v>
      </c>
      <c r="I3520">
        <v>0</v>
      </c>
      <c r="J3520">
        <v>0</v>
      </c>
      <c r="K3520" s="5">
        <v>118272.07</v>
      </c>
      <c r="L3520">
        <v>0</v>
      </c>
      <c r="M3520" t="str">
        <f t="shared" si="162"/>
        <v xml:space="preserve"> Reatined</v>
      </c>
      <c r="N3520" s="7">
        <v>41.666666666666671</v>
      </c>
      <c r="O3520" s="10" t="str">
        <f t="shared" si="163"/>
        <v>36-45</v>
      </c>
      <c r="P3520" t="str">
        <f t="shared" si="164"/>
        <v>4-6 Years</v>
      </c>
      <c r="Q3520" t="str">
        <f>IF(B3520&lt;=500,"300-500",
 IF(B3520&lt;=650,"501-650",
 IF(B3520&lt;=750,"651-750",
 "751-850")))</f>
        <v>501-650</v>
      </c>
      <c r="R3520" t="str">
        <f>IF(L3520=1,"Customer already churned",
 IF(N3520&gt;=70,"Urgent attention required",
 IF(O3520="46-60","Focus retention efforts",
 IF(O3520="36-45","Extend retention strategies",
 IF(O3520="501-600","Engagement support required",
 IF(O3520="601-700","Monitor engagement",
 IF(AND(C3520="Germany",D3520="Female"),"Priority proactive retention",
 "General engagement")))))))</f>
        <v>Extend retention strategies</v>
      </c>
    </row>
    <row r="3521" spans="1:18" x14ac:dyDescent="0.35">
      <c r="A3521">
        <v>15594878</v>
      </c>
      <c r="B3521">
        <v>661</v>
      </c>
      <c r="C3521" t="s">
        <v>17</v>
      </c>
      <c r="D3521" t="s">
        <v>16</v>
      </c>
      <c r="E3521">
        <v>41</v>
      </c>
      <c r="F3521">
        <v>5</v>
      </c>
      <c r="G3521" s="3">
        <v>28082.95</v>
      </c>
      <c r="H3521">
        <v>1</v>
      </c>
      <c r="I3521">
        <v>1</v>
      </c>
      <c r="J3521">
        <v>0</v>
      </c>
      <c r="K3521" s="5">
        <v>69586.27</v>
      </c>
      <c r="L3521">
        <v>1</v>
      </c>
      <c r="M3521" t="str">
        <f t="shared" si="162"/>
        <v>Churned</v>
      </c>
      <c r="N3521" s="7">
        <v>37.5</v>
      </c>
      <c r="O3521" s="10" t="str">
        <f t="shared" si="163"/>
        <v>36-45</v>
      </c>
      <c r="P3521" t="str">
        <f t="shared" si="164"/>
        <v>4-6 Years</v>
      </c>
      <c r="Q3521" t="str">
        <f>IF(B3521&lt;=500,"300-500",
 IF(B3521&lt;=650,"501-650",
 IF(B3521&lt;=750,"651-750",
 "751-850")))</f>
        <v>651-750</v>
      </c>
      <c r="R3521" t="str">
        <f>IF(L3521=1,"Customer already churned",
 IF(N3521&gt;=70,"Urgent attention required",
 IF(O3521="46-60","Focus retention efforts",
 IF(O3521="36-45","Extend retention strategies",
 IF(O3521="501-600","Engagement support required",
 IF(O3521="601-700","Monitor engagement",
 IF(AND(C3521="Germany",D3521="Female"),"Priority proactive retention",
 "General engagement")))))))</f>
        <v>Customer already churned</v>
      </c>
    </row>
    <row r="3522" spans="1:18" x14ac:dyDescent="0.35">
      <c r="A3522">
        <v>15569248</v>
      </c>
      <c r="B3522">
        <v>554</v>
      </c>
      <c r="C3522" t="s">
        <v>15</v>
      </c>
      <c r="D3522" t="s">
        <v>16</v>
      </c>
      <c r="E3522">
        <v>43</v>
      </c>
      <c r="F3522">
        <v>10</v>
      </c>
      <c r="G3522" s="3">
        <v>0</v>
      </c>
      <c r="H3522">
        <v>2</v>
      </c>
      <c r="I3522">
        <v>1</v>
      </c>
      <c r="J3522">
        <v>0</v>
      </c>
      <c r="K3522" s="5">
        <v>149629.13</v>
      </c>
      <c r="L3522">
        <v>1</v>
      </c>
      <c r="M3522" t="str">
        <f t="shared" si="162"/>
        <v>Churned</v>
      </c>
      <c r="N3522" s="7">
        <v>33.333333333333329</v>
      </c>
      <c r="O3522" s="10" t="str">
        <f t="shared" si="163"/>
        <v>36-45</v>
      </c>
      <c r="P3522" t="str">
        <f t="shared" si="164"/>
        <v>10+ Years</v>
      </c>
      <c r="Q3522" t="str">
        <f>IF(B3522&lt;=500,"300-500",
 IF(B3522&lt;=650,"501-650",
 IF(B3522&lt;=750,"651-750",
 "751-850")))</f>
        <v>501-650</v>
      </c>
      <c r="R3522" t="str">
        <f>IF(L3522=1,"Customer already churned",
 IF(N3522&gt;=70,"Urgent attention required",
 IF(O3522="46-60","Focus retention efforts",
 IF(O3522="36-45","Extend retention strategies",
 IF(O3522="501-600","Engagement support required",
 IF(O3522="601-700","Monitor engagement",
 IF(AND(C3522="Germany",D3522="Female"),"Priority proactive retention",
 "General engagement")))))))</f>
        <v>Customer already churned</v>
      </c>
    </row>
    <row r="3523" spans="1:18" x14ac:dyDescent="0.35">
      <c r="A3523">
        <v>15812706</v>
      </c>
      <c r="B3523">
        <v>627</v>
      </c>
      <c r="C3523" t="s">
        <v>17</v>
      </c>
      <c r="D3523" t="s">
        <v>18</v>
      </c>
      <c r="E3523">
        <v>49</v>
      </c>
      <c r="F3523">
        <v>4</v>
      </c>
      <c r="G3523" s="3">
        <v>111087.5</v>
      </c>
      <c r="H3523">
        <v>1</v>
      </c>
      <c r="I3523">
        <v>0</v>
      </c>
      <c r="J3523">
        <v>1</v>
      </c>
      <c r="K3523" s="5">
        <v>146680.25</v>
      </c>
      <c r="L3523">
        <v>0</v>
      </c>
      <c r="M3523" t="str">
        <f t="shared" ref="M3523:M3586" si="165">IF(L3523=1, "Churned"," Reatined")</f>
        <v xml:space="preserve"> Reatined</v>
      </c>
      <c r="N3523" s="7">
        <v>25</v>
      </c>
      <c r="O3523" s="10" t="str">
        <f t="shared" ref="O3523:O3586" si="166">IF(E3523&lt;=25,"18-25",
 IF(E3523&lt;=35,"26-35",
 IF(E3523&lt;=45,"36-45",
 IF(E3523&lt;=60,"46-60",
 "60+"))))</f>
        <v>46-60</v>
      </c>
      <c r="P3523" t="str">
        <f t="shared" ref="P3523:P3586" si="167">IF(F3523&lt;=3,"0-3 Years",
 IF(F3523&lt;=6,"4-6 Years",
 IF(F3523&lt;=9,"7-9 Years",
 "10+ Years")))</f>
        <v>4-6 Years</v>
      </c>
      <c r="Q3523" t="str">
        <f>IF(B3523&lt;=500,"300-500",
 IF(B3523&lt;=650,"501-650",
 IF(B3523&lt;=750,"651-750",
 "751-850")))</f>
        <v>501-650</v>
      </c>
      <c r="R3523" t="str">
        <f>IF(L3523=1,"Customer already churned",
 IF(N3523&gt;=70,"Urgent attention required",
 IF(O3523="46-60","Focus retention efforts",
 IF(O3523="36-45","Extend retention strategies",
 IF(O3523="501-600","Engagement support required",
 IF(O3523="601-700","Monitor engagement",
 IF(AND(C3523="Germany",D3523="Female"),"Priority proactive retention",
 "General engagement")))))))</f>
        <v>Focus retention efforts</v>
      </c>
    </row>
    <row r="3524" spans="1:18" x14ac:dyDescent="0.35">
      <c r="A3524">
        <v>15645045</v>
      </c>
      <c r="B3524">
        <v>659</v>
      </c>
      <c r="C3524" t="s">
        <v>15</v>
      </c>
      <c r="D3524" t="s">
        <v>16</v>
      </c>
      <c r="E3524">
        <v>38</v>
      </c>
      <c r="F3524">
        <v>9</v>
      </c>
      <c r="G3524" s="3">
        <v>0</v>
      </c>
      <c r="H3524">
        <v>2</v>
      </c>
      <c r="I3524">
        <v>1</v>
      </c>
      <c r="J3524">
        <v>1</v>
      </c>
      <c r="K3524" s="5">
        <v>132809.18</v>
      </c>
      <c r="L3524">
        <v>0</v>
      </c>
      <c r="M3524" t="str">
        <f t="shared" si="165"/>
        <v xml:space="preserve"> Reatined</v>
      </c>
      <c r="N3524" s="7">
        <v>12.5</v>
      </c>
      <c r="O3524" s="10" t="str">
        <f t="shared" si="166"/>
        <v>36-45</v>
      </c>
      <c r="P3524" t="str">
        <f t="shared" si="167"/>
        <v>7-9 Years</v>
      </c>
      <c r="Q3524" t="str">
        <f>IF(B3524&lt;=500,"300-500",
 IF(B3524&lt;=650,"501-650",
 IF(B3524&lt;=750,"651-750",
 "751-850")))</f>
        <v>651-750</v>
      </c>
      <c r="R3524" t="str">
        <f>IF(L3524=1,"Customer already churned",
 IF(N3524&gt;=70,"Urgent attention required",
 IF(O3524="46-60","Focus retention efforts",
 IF(O3524="36-45","Extend retention strategies",
 IF(O3524="501-600","Engagement support required",
 IF(O3524="601-700","Monitor engagement",
 IF(AND(C3524="Germany",D3524="Female"),"Priority proactive retention",
 "General engagement")))))))</f>
        <v>Extend retention strategies</v>
      </c>
    </row>
    <row r="3525" spans="1:18" x14ac:dyDescent="0.35">
      <c r="A3525">
        <v>15766746</v>
      </c>
      <c r="B3525">
        <v>835</v>
      </c>
      <c r="C3525" t="s">
        <v>15</v>
      </c>
      <c r="D3525" t="s">
        <v>18</v>
      </c>
      <c r="E3525">
        <v>35</v>
      </c>
      <c r="F3525">
        <v>6</v>
      </c>
      <c r="G3525" s="3">
        <v>127120.07</v>
      </c>
      <c r="H3525">
        <v>1</v>
      </c>
      <c r="I3525">
        <v>1</v>
      </c>
      <c r="J3525">
        <v>0</v>
      </c>
      <c r="K3525" s="5">
        <v>28707.69</v>
      </c>
      <c r="L3525">
        <v>0</v>
      </c>
      <c r="M3525" t="str">
        <f t="shared" si="165"/>
        <v xml:space="preserve"> Reatined</v>
      </c>
      <c r="N3525" s="7">
        <v>37.5</v>
      </c>
      <c r="O3525" s="10" t="str">
        <f t="shared" si="166"/>
        <v>26-35</v>
      </c>
      <c r="P3525" t="str">
        <f t="shared" si="167"/>
        <v>4-6 Years</v>
      </c>
      <c r="Q3525" t="str">
        <f>IF(B3525&lt;=500,"300-500",
 IF(B3525&lt;=650,"501-650",
 IF(B3525&lt;=750,"651-750",
 "751-850")))</f>
        <v>751-850</v>
      </c>
      <c r="R3525" t="str">
        <f>IF(L3525=1,"Customer already churned",
 IF(N3525&gt;=70,"Urgent attention required",
 IF(O3525="46-60","Focus retention efforts",
 IF(O3525="36-45","Extend retention strategies",
 IF(O3525="501-600","Engagement support required",
 IF(O3525="601-700","Monitor engagement",
 IF(AND(C3525="Germany",D3525="Female"),"Priority proactive retention",
 "General engagement")))))))</f>
        <v>General engagement</v>
      </c>
    </row>
    <row r="3526" spans="1:18" x14ac:dyDescent="0.35">
      <c r="A3526">
        <v>15700383</v>
      </c>
      <c r="B3526">
        <v>763</v>
      </c>
      <c r="C3526" t="s">
        <v>15</v>
      </c>
      <c r="D3526" t="s">
        <v>16</v>
      </c>
      <c r="E3526">
        <v>35</v>
      </c>
      <c r="F3526">
        <v>7</v>
      </c>
      <c r="G3526" s="3">
        <v>115651.6</v>
      </c>
      <c r="H3526">
        <v>2</v>
      </c>
      <c r="I3526">
        <v>1</v>
      </c>
      <c r="J3526">
        <v>1</v>
      </c>
      <c r="K3526" s="5">
        <v>104706.29</v>
      </c>
      <c r="L3526">
        <v>0</v>
      </c>
      <c r="M3526" t="str">
        <f t="shared" si="165"/>
        <v xml:space="preserve"> Reatined</v>
      </c>
      <c r="N3526" s="7">
        <v>0</v>
      </c>
      <c r="O3526" s="10" t="str">
        <f t="shared" si="166"/>
        <v>26-35</v>
      </c>
      <c r="P3526" t="str">
        <f t="shared" si="167"/>
        <v>7-9 Years</v>
      </c>
      <c r="Q3526" t="str">
        <f>IF(B3526&lt;=500,"300-500",
 IF(B3526&lt;=650,"501-650",
 IF(B3526&lt;=750,"651-750",
 "751-850")))</f>
        <v>751-850</v>
      </c>
      <c r="R3526" t="str">
        <f>IF(L3526=1,"Customer already churned",
 IF(N3526&gt;=70,"Urgent attention required",
 IF(O3526="46-60","Focus retention efforts",
 IF(O3526="36-45","Extend retention strategies",
 IF(O3526="501-600","Engagement support required",
 IF(O3526="601-700","Monitor engagement",
 IF(AND(C3526="Germany",D3526="Female"),"Priority proactive retention",
 "General engagement")))))))</f>
        <v>General engagement</v>
      </c>
    </row>
    <row r="3527" spans="1:18" x14ac:dyDescent="0.35">
      <c r="A3527">
        <v>15632551</v>
      </c>
      <c r="B3527">
        <v>625</v>
      </c>
      <c r="C3527" t="s">
        <v>19</v>
      </c>
      <c r="D3527" t="s">
        <v>18</v>
      </c>
      <c r="E3527">
        <v>31</v>
      </c>
      <c r="F3527">
        <v>4</v>
      </c>
      <c r="G3527" s="3">
        <v>77743.009999999995</v>
      </c>
      <c r="H3527">
        <v>2</v>
      </c>
      <c r="I3527">
        <v>1</v>
      </c>
      <c r="J3527">
        <v>0</v>
      </c>
      <c r="K3527" s="5">
        <v>75335.679999999993</v>
      </c>
      <c r="L3527">
        <v>0</v>
      </c>
      <c r="M3527" t="str">
        <f t="shared" si="165"/>
        <v xml:space="preserve"> Reatined</v>
      </c>
      <c r="N3527" s="7">
        <v>20.833333333333339</v>
      </c>
      <c r="O3527" s="10" t="str">
        <f t="shared" si="166"/>
        <v>26-35</v>
      </c>
      <c r="P3527" t="str">
        <f t="shared" si="167"/>
        <v>4-6 Years</v>
      </c>
      <c r="Q3527" t="str">
        <f>IF(B3527&lt;=500,"300-500",
 IF(B3527&lt;=650,"501-650",
 IF(B3527&lt;=750,"651-750",
 "751-850")))</f>
        <v>501-650</v>
      </c>
      <c r="R3527" t="str">
        <f>IF(L3527=1,"Customer already churned",
 IF(N3527&gt;=70,"Urgent attention required",
 IF(O3527="46-60","Focus retention efforts",
 IF(O3527="36-45","Extend retention strategies",
 IF(O3527="501-600","Engagement support required",
 IF(O3527="601-700","Monitor engagement",
 IF(AND(C3527="Germany",D3527="Female"),"Priority proactive retention",
 "General engagement")))))))</f>
        <v>General engagement</v>
      </c>
    </row>
    <row r="3528" spans="1:18" x14ac:dyDescent="0.35">
      <c r="A3528">
        <v>15795129</v>
      </c>
      <c r="B3528">
        <v>799</v>
      </c>
      <c r="C3528" t="s">
        <v>15</v>
      </c>
      <c r="D3528" t="s">
        <v>16</v>
      </c>
      <c r="E3528">
        <v>30</v>
      </c>
      <c r="F3528">
        <v>9</v>
      </c>
      <c r="G3528" s="3">
        <v>0</v>
      </c>
      <c r="H3528">
        <v>2</v>
      </c>
      <c r="I3528">
        <v>1</v>
      </c>
      <c r="J3528">
        <v>0</v>
      </c>
      <c r="K3528" s="5">
        <v>136827.96</v>
      </c>
      <c r="L3528">
        <v>0</v>
      </c>
      <c r="M3528" t="str">
        <f t="shared" si="165"/>
        <v xml:space="preserve"> Reatined</v>
      </c>
      <c r="N3528" s="7">
        <v>33.333333333333329</v>
      </c>
      <c r="O3528" s="10" t="str">
        <f t="shared" si="166"/>
        <v>26-35</v>
      </c>
      <c r="P3528" t="str">
        <f t="shared" si="167"/>
        <v>7-9 Years</v>
      </c>
      <c r="Q3528" t="str">
        <f>IF(B3528&lt;=500,"300-500",
 IF(B3528&lt;=650,"501-650",
 IF(B3528&lt;=750,"651-750",
 "751-850")))</f>
        <v>751-850</v>
      </c>
      <c r="R3528" t="str">
        <f>IF(L3528=1,"Customer already churned",
 IF(N3528&gt;=70,"Urgent attention required",
 IF(O3528="46-60","Focus retention efforts",
 IF(O3528="36-45","Extend retention strategies",
 IF(O3528="501-600","Engagement support required",
 IF(O3528="601-700","Monitor engagement",
 IF(AND(C3528="Germany",D3528="Female"),"Priority proactive retention",
 "General engagement")))))))</f>
        <v>General engagement</v>
      </c>
    </row>
    <row r="3529" spans="1:18" x14ac:dyDescent="0.35">
      <c r="A3529">
        <v>15650545</v>
      </c>
      <c r="B3529">
        <v>849</v>
      </c>
      <c r="C3529" t="s">
        <v>15</v>
      </c>
      <c r="D3529" t="s">
        <v>18</v>
      </c>
      <c r="E3529">
        <v>69</v>
      </c>
      <c r="F3529">
        <v>7</v>
      </c>
      <c r="G3529" s="3">
        <v>71996.09</v>
      </c>
      <c r="H3529">
        <v>1</v>
      </c>
      <c r="I3529">
        <v>1</v>
      </c>
      <c r="J3529">
        <v>1</v>
      </c>
      <c r="K3529" s="5">
        <v>139065.94</v>
      </c>
      <c r="L3529">
        <v>0</v>
      </c>
      <c r="M3529" t="str">
        <f t="shared" si="165"/>
        <v xml:space="preserve"> Reatined</v>
      </c>
      <c r="N3529" s="7">
        <v>33.333333333333329</v>
      </c>
      <c r="O3529" s="10" t="str">
        <f t="shared" si="166"/>
        <v>60+</v>
      </c>
      <c r="P3529" t="str">
        <f t="shared" si="167"/>
        <v>7-9 Years</v>
      </c>
      <c r="Q3529" t="str">
        <f>IF(B3529&lt;=500,"300-500",
 IF(B3529&lt;=650,"501-650",
 IF(B3529&lt;=750,"651-750",
 "751-850")))</f>
        <v>751-850</v>
      </c>
      <c r="R3529" t="str">
        <f>IF(L3529=1,"Customer already churned",
 IF(N3529&gt;=70,"Urgent attention required",
 IF(O3529="46-60","Focus retention efforts",
 IF(O3529="36-45","Extend retention strategies",
 IF(O3529="501-600","Engagement support required",
 IF(O3529="601-700","Monitor engagement",
 IF(AND(C3529="Germany",D3529="Female"),"Priority proactive retention",
 "General engagement")))))))</f>
        <v>General engagement</v>
      </c>
    </row>
    <row r="3530" spans="1:18" x14ac:dyDescent="0.35">
      <c r="A3530">
        <v>15612769</v>
      </c>
      <c r="B3530">
        <v>692</v>
      </c>
      <c r="C3530" t="s">
        <v>15</v>
      </c>
      <c r="D3530" t="s">
        <v>18</v>
      </c>
      <c r="E3530">
        <v>28</v>
      </c>
      <c r="F3530">
        <v>5</v>
      </c>
      <c r="G3530" s="3">
        <v>61581.97</v>
      </c>
      <c r="H3530">
        <v>1</v>
      </c>
      <c r="I3530">
        <v>1</v>
      </c>
      <c r="J3530">
        <v>1</v>
      </c>
      <c r="K3530" s="5">
        <v>70179.91</v>
      </c>
      <c r="L3530">
        <v>0</v>
      </c>
      <c r="M3530" t="str">
        <f t="shared" si="165"/>
        <v xml:space="preserve"> Reatined</v>
      </c>
      <c r="N3530" s="7">
        <v>16.666666666666661</v>
      </c>
      <c r="O3530" s="10" t="str">
        <f t="shared" si="166"/>
        <v>26-35</v>
      </c>
      <c r="P3530" t="str">
        <f t="shared" si="167"/>
        <v>4-6 Years</v>
      </c>
      <c r="Q3530" t="str">
        <f>IF(B3530&lt;=500,"300-500",
 IF(B3530&lt;=650,"501-650",
 IF(B3530&lt;=750,"651-750",
 "751-850")))</f>
        <v>651-750</v>
      </c>
      <c r="R3530" t="str">
        <f>IF(L3530=1,"Customer already churned",
 IF(N3530&gt;=70,"Urgent attention required",
 IF(O3530="46-60","Focus retention efforts",
 IF(O3530="36-45","Extend retention strategies",
 IF(O3530="501-600","Engagement support required",
 IF(O3530="601-700","Monitor engagement",
 IF(AND(C3530="Germany",D3530="Female"),"Priority proactive retention",
 "General engagement")))))))</f>
        <v>General engagement</v>
      </c>
    </row>
    <row r="3531" spans="1:18" x14ac:dyDescent="0.35">
      <c r="A3531">
        <v>15710853</v>
      </c>
      <c r="B3531">
        <v>623</v>
      </c>
      <c r="C3531" t="s">
        <v>15</v>
      </c>
      <c r="D3531" t="s">
        <v>16</v>
      </c>
      <c r="E3531">
        <v>24</v>
      </c>
      <c r="F3531">
        <v>5</v>
      </c>
      <c r="G3531" s="3">
        <v>0</v>
      </c>
      <c r="H3531">
        <v>2</v>
      </c>
      <c r="I3531">
        <v>1</v>
      </c>
      <c r="J3531">
        <v>0</v>
      </c>
      <c r="K3531" s="5">
        <v>116160.04</v>
      </c>
      <c r="L3531">
        <v>0</v>
      </c>
      <c r="M3531" t="str">
        <f t="shared" si="165"/>
        <v xml:space="preserve"> Reatined</v>
      </c>
      <c r="N3531" s="7">
        <v>33.333333333333329</v>
      </c>
      <c r="O3531" s="10" t="str">
        <f t="shared" si="166"/>
        <v>18-25</v>
      </c>
      <c r="P3531" t="str">
        <f t="shared" si="167"/>
        <v>4-6 Years</v>
      </c>
      <c r="Q3531" t="str">
        <f>IF(B3531&lt;=500,"300-500",
 IF(B3531&lt;=650,"501-650",
 IF(B3531&lt;=750,"651-750",
 "751-850")))</f>
        <v>501-650</v>
      </c>
      <c r="R3531" t="str">
        <f>IF(L3531=1,"Customer already churned",
 IF(N3531&gt;=70,"Urgent attention required",
 IF(O3531="46-60","Focus retention efforts",
 IF(O3531="36-45","Extend retention strategies",
 IF(O3531="501-600","Engagement support required",
 IF(O3531="601-700","Monitor engagement",
 IF(AND(C3531="Germany",D3531="Female"),"Priority proactive retention",
 "General engagement")))))))</f>
        <v>General engagement</v>
      </c>
    </row>
    <row r="3532" spans="1:18" x14ac:dyDescent="0.35">
      <c r="A3532">
        <v>15623712</v>
      </c>
      <c r="B3532">
        <v>453</v>
      </c>
      <c r="C3532" t="s">
        <v>17</v>
      </c>
      <c r="D3532" t="s">
        <v>16</v>
      </c>
      <c r="E3532">
        <v>42</v>
      </c>
      <c r="F3532">
        <v>5</v>
      </c>
      <c r="G3532" s="3">
        <v>0</v>
      </c>
      <c r="H3532">
        <v>3</v>
      </c>
      <c r="I3532">
        <v>1</v>
      </c>
      <c r="J3532">
        <v>0</v>
      </c>
      <c r="K3532" s="5">
        <v>83008.490000000005</v>
      </c>
      <c r="L3532">
        <v>1</v>
      </c>
      <c r="M3532" t="str">
        <f t="shared" si="165"/>
        <v>Churned</v>
      </c>
      <c r="N3532" s="7">
        <v>33.333333333333329</v>
      </c>
      <c r="O3532" s="10" t="str">
        <f t="shared" si="166"/>
        <v>36-45</v>
      </c>
      <c r="P3532" t="str">
        <f t="shared" si="167"/>
        <v>4-6 Years</v>
      </c>
      <c r="Q3532" t="str">
        <f>IF(B3532&lt;=500,"300-500",
 IF(B3532&lt;=650,"501-650",
 IF(B3532&lt;=750,"651-750",
 "751-850")))</f>
        <v>300-500</v>
      </c>
      <c r="R3532" t="str">
        <f>IF(L3532=1,"Customer already churned",
 IF(N3532&gt;=70,"Urgent attention required",
 IF(O3532="46-60","Focus retention efforts",
 IF(O3532="36-45","Extend retention strategies",
 IF(O3532="501-600","Engagement support required",
 IF(O3532="601-700","Monitor engagement",
 IF(AND(C3532="Germany",D3532="Female"),"Priority proactive retention",
 "General engagement")))))))</f>
        <v>Customer already churned</v>
      </c>
    </row>
    <row r="3533" spans="1:18" x14ac:dyDescent="0.35">
      <c r="A3533">
        <v>15653251</v>
      </c>
      <c r="B3533">
        <v>408</v>
      </c>
      <c r="C3533" t="s">
        <v>15</v>
      </c>
      <c r="D3533" t="s">
        <v>16</v>
      </c>
      <c r="E3533">
        <v>84</v>
      </c>
      <c r="F3533">
        <v>8</v>
      </c>
      <c r="G3533" s="3">
        <v>87873.39</v>
      </c>
      <c r="H3533">
        <v>1</v>
      </c>
      <c r="I3533">
        <v>0</v>
      </c>
      <c r="J3533">
        <v>0</v>
      </c>
      <c r="K3533" s="5">
        <v>188484.52</v>
      </c>
      <c r="L3533">
        <v>1</v>
      </c>
      <c r="M3533" t="str">
        <f t="shared" si="165"/>
        <v>Churned</v>
      </c>
      <c r="N3533" s="7">
        <v>62.5</v>
      </c>
      <c r="O3533" s="10" t="str">
        <f t="shared" si="166"/>
        <v>60+</v>
      </c>
      <c r="P3533" t="str">
        <f t="shared" si="167"/>
        <v>7-9 Years</v>
      </c>
      <c r="Q3533" t="str">
        <f>IF(B3533&lt;=500,"300-500",
 IF(B3533&lt;=650,"501-650",
 IF(B3533&lt;=750,"651-750",
 "751-850")))</f>
        <v>300-500</v>
      </c>
      <c r="R3533" t="str">
        <f>IF(L3533=1,"Customer already churned",
 IF(N3533&gt;=70,"Urgent attention required",
 IF(O3533="46-60","Focus retention efforts",
 IF(O3533="36-45","Extend retention strategies",
 IF(O3533="501-600","Engagement support required",
 IF(O3533="601-700","Monitor engagement",
 IF(AND(C3533="Germany",D3533="Female"),"Priority proactive retention",
 "General engagement")))))))</f>
        <v>Customer already churned</v>
      </c>
    </row>
    <row r="3534" spans="1:18" x14ac:dyDescent="0.35">
      <c r="A3534">
        <v>15755077</v>
      </c>
      <c r="B3534">
        <v>778</v>
      </c>
      <c r="C3534" t="s">
        <v>19</v>
      </c>
      <c r="D3534" t="s">
        <v>16</v>
      </c>
      <c r="E3534">
        <v>37</v>
      </c>
      <c r="F3534">
        <v>0</v>
      </c>
      <c r="G3534" s="3">
        <v>105617.73</v>
      </c>
      <c r="H3534">
        <v>2</v>
      </c>
      <c r="I3534">
        <v>1</v>
      </c>
      <c r="J3534">
        <v>1</v>
      </c>
      <c r="K3534" s="5">
        <v>133699.82</v>
      </c>
      <c r="L3534">
        <v>1</v>
      </c>
      <c r="M3534" t="str">
        <f t="shared" si="165"/>
        <v>Churned</v>
      </c>
      <c r="N3534" s="7">
        <v>25</v>
      </c>
      <c r="O3534" s="10" t="str">
        <f t="shared" si="166"/>
        <v>36-45</v>
      </c>
      <c r="P3534" t="str">
        <f t="shared" si="167"/>
        <v>0-3 Years</v>
      </c>
      <c r="Q3534" t="str">
        <f>IF(B3534&lt;=500,"300-500",
 IF(B3534&lt;=650,"501-650",
 IF(B3534&lt;=750,"651-750",
 "751-850")))</f>
        <v>751-850</v>
      </c>
      <c r="R3534" t="str">
        <f>IF(L3534=1,"Customer already churned",
 IF(N3534&gt;=70,"Urgent attention required",
 IF(O3534="46-60","Focus retention efforts",
 IF(O3534="36-45","Extend retention strategies",
 IF(O3534="501-600","Engagement support required",
 IF(O3534="601-700","Monitor engagement",
 IF(AND(C3534="Germany",D3534="Female"),"Priority proactive retention",
 "General engagement")))))))</f>
        <v>Customer already churned</v>
      </c>
    </row>
    <row r="3535" spans="1:18" x14ac:dyDescent="0.35">
      <c r="A3535">
        <v>15808557</v>
      </c>
      <c r="B3535">
        <v>695</v>
      </c>
      <c r="C3535" t="s">
        <v>15</v>
      </c>
      <c r="D3535" t="s">
        <v>16</v>
      </c>
      <c r="E3535">
        <v>42</v>
      </c>
      <c r="F3535">
        <v>5</v>
      </c>
      <c r="G3535" s="3">
        <v>0</v>
      </c>
      <c r="H3535">
        <v>1</v>
      </c>
      <c r="I3535">
        <v>0</v>
      </c>
      <c r="J3535">
        <v>1</v>
      </c>
      <c r="K3535" s="5">
        <v>72172.13</v>
      </c>
      <c r="L3535">
        <v>1</v>
      </c>
      <c r="M3535" t="str">
        <f t="shared" si="165"/>
        <v>Churned</v>
      </c>
      <c r="N3535" s="7">
        <v>37.5</v>
      </c>
      <c r="O3535" s="10" t="str">
        <f t="shared" si="166"/>
        <v>36-45</v>
      </c>
      <c r="P3535" t="str">
        <f t="shared" si="167"/>
        <v>4-6 Years</v>
      </c>
      <c r="Q3535" t="str">
        <f>IF(B3535&lt;=500,"300-500",
 IF(B3535&lt;=650,"501-650",
 IF(B3535&lt;=750,"651-750",
 "751-850")))</f>
        <v>651-750</v>
      </c>
      <c r="R3535" t="str">
        <f>IF(L3535=1,"Customer already churned",
 IF(N3535&gt;=70,"Urgent attention required",
 IF(O3535="46-60","Focus retention efforts",
 IF(O3535="36-45","Extend retention strategies",
 IF(O3535="501-600","Engagement support required",
 IF(O3535="601-700","Monitor engagement",
 IF(AND(C3535="Germany",D3535="Female"),"Priority proactive retention",
 "General engagement")))))))</f>
        <v>Customer already churned</v>
      </c>
    </row>
    <row r="3536" spans="1:18" x14ac:dyDescent="0.35">
      <c r="A3536">
        <v>15614687</v>
      </c>
      <c r="B3536">
        <v>677</v>
      </c>
      <c r="C3536" t="s">
        <v>19</v>
      </c>
      <c r="D3536" t="s">
        <v>16</v>
      </c>
      <c r="E3536">
        <v>44</v>
      </c>
      <c r="F3536">
        <v>4</v>
      </c>
      <c r="G3536" s="3">
        <v>148770.60999999999</v>
      </c>
      <c r="H3536">
        <v>2</v>
      </c>
      <c r="I3536">
        <v>1</v>
      </c>
      <c r="J3536">
        <v>1</v>
      </c>
      <c r="K3536" s="5">
        <v>191057.76</v>
      </c>
      <c r="L3536">
        <v>0</v>
      </c>
      <c r="M3536" t="str">
        <f t="shared" si="165"/>
        <v xml:space="preserve"> Reatined</v>
      </c>
      <c r="N3536" s="7">
        <v>0</v>
      </c>
      <c r="O3536" s="10" t="str">
        <f t="shared" si="166"/>
        <v>36-45</v>
      </c>
      <c r="P3536" t="str">
        <f t="shared" si="167"/>
        <v>4-6 Years</v>
      </c>
      <c r="Q3536" t="str">
        <f>IF(B3536&lt;=500,"300-500",
 IF(B3536&lt;=650,"501-650",
 IF(B3536&lt;=750,"651-750",
 "751-850")))</f>
        <v>651-750</v>
      </c>
      <c r="R3536" t="str">
        <f>IF(L3536=1,"Customer already churned",
 IF(N3536&gt;=70,"Urgent attention required",
 IF(O3536="46-60","Focus retention efforts",
 IF(O3536="36-45","Extend retention strategies",
 IF(O3536="501-600","Engagement support required",
 IF(O3536="601-700","Monitor engagement",
 IF(AND(C3536="Germany",D3536="Female"),"Priority proactive retention",
 "General engagement")))))))</f>
        <v>Extend retention strategies</v>
      </c>
    </row>
    <row r="3537" spans="1:18" x14ac:dyDescent="0.35">
      <c r="A3537">
        <v>15626882</v>
      </c>
      <c r="B3537">
        <v>662</v>
      </c>
      <c r="C3537" t="s">
        <v>17</v>
      </c>
      <c r="D3537" t="s">
        <v>18</v>
      </c>
      <c r="E3537">
        <v>37</v>
      </c>
      <c r="F3537">
        <v>5</v>
      </c>
      <c r="G3537" s="3">
        <v>94901.09</v>
      </c>
      <c r="H3537">
        <v>1</v>
      </c>
      <c r="I3537">
        <v>1</v>
      </c>
      <c r="J3537">
        <v>1</v>
      </c>
      <c r="K3537" s="5">
        <v>48233.75</v>
      </c>
      <c r="L3537">
        <v>0</v>
      </c>
      <c r="M3537" t="str">
        <f t="shared" si="165"/>
        <v xml:space="preserve"> Reatined</v>
      </c>
      <c r="N3537" s="7">
        <v>16.666666666666661</v>
      </c>
      <c r="O3537" s="10" t="str">
        <f t="shared" si="166"/>
        <v>36-45</v>
      </c>
      <c r="P3537" t="str">
        <f t="shared" si="167"/>
        <v>4-6 Years</v>
      </c>
      <c r="Q3537" t="str">
        <f>IF(B3537&lt;=500,"300-500",
 IF(B3537&lt;=650,"501-650",
 IF(B3537&lt;=750,"651-750",
 "751-850")))</f>
        <v>651-750</v>
      </c>
      <c r="R3537" t="str">
        <f>IF(L3537=1,"Customer already churned",
 IF(N3537&gt;=70,"Urgent attention required",
 IF(O3537="46-60","Focus retention efforts",
 IF(O3537="36-45","Extend retention strategies",
 IF(O3537="501-600","Engagement support required",
 IF(O3537="601-700","Monitor engagement",
 IF(AND(C3537="Germany",D3537="Female"),"Priority proactive retention",
 "General engagement")))))))</f>
        <v>Extend retention strategies</v>
      </c>
    </row>
    <row r="3538" spans="1:18" x14ac:dyDescent="0.35">
      <c r="A3538">
        <v>15748034</v>
      </c>
      <c r="B3538">
        <v>534</v>
      </c>
      <c r="C3538" t="s">
        <v>15</v>
      </c>
      <c r="D3538" t="s">
        <v>18</v>
      </c>
      <c r="E3538">
        <v>29</v>
      </c>
      <c r="F3538">
        <v>7</v>
      </c>
      <c r="G3538" s="3">
        <v>174851.9</v>
      </c>
      <c r="H3538">
        <v>1</v>
      </c>
      <c r="I3538">
        <v>1</v>
      </c>
      <c r="J3538">
        <v>1</v>
      </c>
      <c r="K3538" s="5">
        <v>79178.31</v>
      </c>
      <c r="L3538">
        <v>0</v>
      </c>
      <c r="M3538" t="str">
        <f t="shared" si="165"/>
        <v xml:space="preserve"> Reatined</v>
      </c>
      <c r="N3538" s="7">
        <v>16.666666666666661</v>
      </c>
      <c r="O3538" s="10" t="str">
        <f t="shared" si="166"/>
        <v>26-35</v>
      </c>
      <c r="P3538" t="str">
        <f t="shared" si="167"/>
        <v>7-9 Years</v>
      </c>
      <c r="Q3538" t="str">
        <f>IF(B3538&lt;=500,"300-500",
 IF(B3538&lt;=650,"501-650",
 IF(B3538&lt;=750,"651-750",
 "751-850")))</f>
        <v>501-650</v>
      </c>
      <c r="R3538" t="str">
        <f>IF(L3538=1,"Customer already churned",
 IF(N3538&gt;=70,"Urgent attention required",
 IF(O3538="46-60","Focus retention efforts",
 IF(O3538="36-45","Extend retention strategies",
 IF(O3538="501-600","Engagement support required",
 IF(O3538="601-700","Monitor engagement",
 IF(AND(C3538="Germany",D3538="Female"),"Priority proactive retention",
 "General engagement")))))))</f>
        <v>General engagement</v>
      </c>
    </row>
    <row r="3539" spans="1:18" x14ac:dyDescent="0.35">
      <c r="A3539">
        <v>15632324</v>
      </c>
      <c r="B3539">
        <v>602</v>
      </c>
      <c r="C3539" t="s">
        <v>15</v>
      </c>
      <c r="D3539" t="s">
        <v>18</v>
      </c>
      <c r="E3539">
        <v>59</v>
      </c>
      <c r="F3539">
        <v>7</v>
      </c>
      <c r="G3539" s="3">
        <v>0</v>
      </c>
      <c r="H3539">
        <v>2</v>
      </c>
      <c r="I3539">
        <v>1</v>
      </c>
      <c r="J3539">
        <v>1</v>
      </c>
      <c r="K3539" s="5">
        <v>162347.04999999999</v>
      </c>
      <c r="L3539">
        <v>0</v>
      </c>
      <c r="M3539" t="str">
        <f t="shared" si="165"/>
        <v xml:space="preserve"> Reatined</v>
      </c>
      <c r="N3539" s="7">
        <v>29.166666666666671</v>
      </c>
      <c r="O3539" s="10" t="str">
        <f t="shared" si="166"/>
        <v>46-60</v>
      </c>
      <c r="P3539" t="str">
        <f t="shared" si="167"/>
        <v>7-9 Years</v>
      </c>
      <c r="Q3539" t="str">
        <f>IF(B3539&lt;=500,"300-500",
 IF(B3539&lt;=650,"501-650",
 IF(B3539&lt;=750,"651-750",
 "751-850")))</f>
        <v>501-650</v>
      </c>
      <c r="R3539" t="str">
        <f>IF(L3539=1,"Customer already churned",
 IF(N3539&gt;=70,"Urgent attention required",
 IF(O3539="46-60","Focus retention efforts",
 IF(O3539="36-45","Extend retention strategies",
 IF(O3539="501-600","Engagement support required",
 IF(O3539="601-700","Monitor engagement",
 IF(AND(C3539="Germany",D3539="Female"),"Priority proactive retention",
 "General engagement")))))))</f>
        <v>Focus retention efforts</v>
      </c>
    </row>
    <row r="3540" spans="1:18" x14ac:dyDescent="0.35">
      <c r="A3540">
        <v>15761023</v>
      </c>
      <c r="B3540">
        <v>554</v>
      </c>
      <c r="C3540" t="s">
        <v>19</v>
      </c>
      <c r="D3540" t="s">
        <v>16</v>
      </c>
      <c r="E3540">
        <v>43</v>
      </c>
      <c r="F3540">
        <v>2</v>
      </c>
      <c r="G3540" s="3">
        <v>120847.11</v>
      </c>
      <c r="H3540">
        <v>1</v>
      </c>
      <c r="I3540">
        <v>1</v>
      </c>
      <c r="J3540">
        <v>0</v>
      </c>
      <c r="K3540" s="5">
        <v>7611.61</v>
      </c>
      <c r="L3540">
        <v>1</v>
      </c>
      <c r="M3540" t="str">
        <f t="shared" si="165"/>
        <v>Churned</v>
      </c>
      <c r="N3540" s="7">
        <v>62.5</v>
      </c>
      <c r="O3540" s="10" t="str">
        <f t="shared" si="166"/>
        <v>36-45</v>
      </c>
      <c r="P3540" t="str">
        <f t="shared" si="167"/>
        <v>0-3 Years</v>
      </c>
      <c r="Q3540" t="str">
        <f>IF(B3540&lt;=500,"300-500",
 IF(B3540&lt;=650,"501-650",
 IF(B3540&lt;=750,"651-750",
 "751-850")))</f>
        <v>501-650</v>
      </c>
      <c r="R3540" t="str">
        <f>IF(L3540=1,"Customer already churned",
 IF(N3540&gt;=70,"Urgent attention required",
 IF(O3540="46-60","Focus retention efforts",
 IF(O3540="36-45","Extend retention strategies",
 IF(O3540="501-600","Engagement support required",
 IF(O3540="601-700","Monitor engagement",
 IF(AND(C3540="Germany",D3540="Female"),"Priority proactive retention",
 "General engagement")))))))</f>
        <v>Customer already churned</v>
      </c>
    </row>
    <row r="3541" spans="1:18" x14ac:dyDescent="0.35">
      <c r="A3541">
        <v>15761453</v>
      </c>
      <c r="B3541">
        <v>667</v>
      </c>
      <c r="C3541" t="s">
        <v>15</v>
      </c>
      <c r="D3541" t="s">
        <v>18</v>
      </c>
      <c r="E3541">
        <v>42</v>
      </c>
      <c r="F3541">
        <v>6</v>
      </c>
      <c r="G3541" s="3">
        <v>0</v>
      </c>
      <c r="H3541">
        <v>1</v>
      </c>
      <c r="I3541">
        <v>1</v>
      </c>
      <c r="J3541">
        <v>0</v>
      </c>
      <c r="K3541" s="5">
        <v>88890.05</v>
      </c>
      <c r="L3541">
        <v>0</v>
      </c>
      <c r="M3541" t="str">
        <f t="shared" si="165"/>
        <v xml:space="preserve"> Reatined</v>
      </c>
      <c r="N3541" s="7">
        <v>50</v>
      </c>
      <c r="O3541" s="10" t="str">
        <f t="shared" si="166"/>
        <v>36-45</v>
      </c>
      <c r="P3541" t="str">
        <f t="shared" si="167"/>
        <v>4-6 Years</v>
      </c>
      <c r="Q3541" t="str">
        <f>IF(B3541&lt;=500,"300-500",
 IF(B3541&lt;=650,"501-650",
 IF(B3541&lt;=750,"651-750",
 "751-850")))</f>
        <v>651-750</v>
      </c>
      <c r="R3541" t="str">
        <f>IF(L3541=1,"Customer already churned",
 IF(N3541&gt;=70,"Urgent attention required",
 IF(O3541="46-60","Focus retention efforts",
 IF(O3541="36-45","Extend retention strategies",
 IF(O3541="501-600","Engagement support required",
 IF(O3541="601-700","Monitor engagement",
 IF(AND(C3541="Germany",D3541="Female"),"Priority proactive retention",
 "General engagement")))))))</f>
        <v>Extend retention strategies</v>
      </c>
    </row>
    <row r="3542" spans="1:18" x14ac:dyDescent="0.35">
      <c r="A3542">
        <v>15646726</v>
      </c>
      <c r="B3542">
        <v>672</v>
      </c>
      <c r="C3542" t="s">
        <v>15</v>
      </c>
      <c r="D3542" t="s">
        <v>18</v>
      </c>
      <c r="E3542">
        <v>43</v>
      </c>
      <c r="F3542">
        <v>5</v>
      </c>
      <c r="G3542" s="3">
        <v>0</v>
      </c>
      <c r="H3542">
        <v>1</v>
      </c>
      <c r="I3542">
        <v>0</v>
      </c>
      <c r="J3542">
        <v>0</v>
      </c>
      <c r="K3542" s="5">
        <v>63833.09</v>
      </c>
      <c r="L3542">
        <v>0</v>
      </c>
      <c r="M3542" t="str">
        <f t="shared" si="165"/>
        <v xml:space="preserve"> Reatined</v>
      </c>
      <c r="N3542" s="7">
        <v>58.333333333333343</v>
      </c>
      <c r="O3542" s="10" t="str">
        <f t="shared" si="166"/>
        <v>36-45</v>
      </c>
      <c r="P3542" t="str">
        <f t="shared" si="167"/>
        <v>4-6 Years</v>
      </c>
      <c r="Q3542" t="str">
        <f>IF(B3542&lt;=500,"300-500",
 IF(B3542&lt;=650,"501-650",
 IF(B3542&lt;=750,"651-750",
 "751-850")))</f>
        <v>651-750</v>
      </c>
      <c r="R3542" t="str">
        <f>IF(L3542=1,"Customer already churned",
 IF(N3542&gt;=70,"Urgent attention required",
 IF(O3542="46-60","Focus retention efforts",
 IF(O3542="36-45","Extend retention strategies",
 IF(O3542="501-600","Engagement support required",
 IF(O3542="601-700","Monitor engagement",
 IF(AND(C3542="Germany",D3542="Female"),"Priority proactive retention",
 "General engagement")))))))</f>
        <v>Extend retention strategies</v>
      </c>
    </row>
    <row r="3543" spans="1:18" x14ac:dyDescent="0.35">
      <c r="A3543">
        <v>15637169</v>
      </c>
      <c r="B3543">
        <v>838</v>
      </c>
      <c r="C3543" t="s">
        <v>17</v>
      </c>
      <c r="D3543" t="s">
        <v>16</v>
      </c>
      <c r="E3543">
        <v>67</v>
      </c>
      <c r="F3543">
        <v>4</v>
      </c>
      <c r="G3543" s="3">
        <v>103267.8</v>
      </c>
      <c r="H3543">
        <v>1</v>
      </c>
      <c r="I3543">
        <v>1</v>
      </c>
      <c r="J3543">
        <v>1</v>
      </c>
      <c r="K3543" s="5">
        <v>78310.039999999994</v>
      </c>
      <c r="L3543">
        <v>0</v>
      </c>
      <c r="M3543" t="str">
        <f t="shared" si="165"/>
        <v xml:space="preserve"> Reatined</v>
      </c>
      <c r="N3543" s="7">
        <v>33.333333333333329</v>
      </c>
      <c r="O3543" s="10" t="str">
        <f t="shared" si="166"/>
        <v>60+</v>
      </c>
      <c r="P3543" t="str">
        <f t="shared" si="167"/>
        <v>4-6 Years</v>
      </c>
      <c r="Q3543" t="str">
        <f>IF(B3543&lt;=500,"300-500",
 IF(B3543&lt;=650,"501-650",
 IF(B3543&lt;=750,"651-750",
 "751-850")))</f>
        <v>751-850</v>
      </c>
      <c r="R3543" t="str">
        <f>IF(L3543=1,"Customer already churned",
 IF(N3543&gt;=70,"Urgent attention required",
 IF(O3543="46-60","Focus retention efforts",
 IF(O3543="36-45","Extend retention strategies",
 IF(O3543="501-600","Engagement support required",
 IF(O3543="601-700","Monitor engagement",
 IF(AND(C3543="Germany",D3543="Female"),"Priority proactive retention",
 "General engagement")))))))</f>
        <v>General engagement</v>
      </c>
    </row>
    <row r="3544" spans="1:18" x14ac:dyDescent="0.35">
      <c r="A3544">
        <v>15636024</v>
      </c>
      <c r="B3544">
        <v>692</v>
      </c>
      <c r="C3544" t="s">
        <v>17</v>
      </c>
      <c r="D3544" t="s">
        <v>16</v>
      </c>
      <c r="E3544">
        <v>34</v>
      </c>
      <c r="F3544">
        <v>4</v>
      </c>
      <c r="G3544" s="3">
        <v>109699.08</v>
      </c>
      <c r="H3544">
        <v>1</v>
      </c>
      <c r="I3544">
        <v>1</v>
      </c>
      <c r="J3544">
        <v>1</v>
      </c>
      <c r="K3544" s="5">
        <v>37898.910000000003</v>
      </c>
      <c r="L3544">
        <v>0</v>
      </c>
      <c r="M3544" t="str">
        <f t="shared" si="165"/>
        <v xml:space="preserve"> Reatined</v>
      </c>
      <c r="N3544" s="7">
        <v>16.666666666666661</v>
      </c>
      <c r="O3544" s="10" t="str">
        <f t="shared" si="166"/>
        <v>26-35</v>
      </c>
      <c r="P3544" t="str">
        <f t="shared" si="167"/>
        <v>4-6 Years</v>
      </c>
      <c r="Q3544" t="str">
        <f>IF(B3544&lt;=500,"300-500",
 IF(B3544&lt;=650,"501-650",
 IF(B3544&lt;=750,"651-750",
 "751-850")))</f>
        <v>651-750</v>
      </c>
      <c r="R3544" t="str">
        <f>IF(L3544=1,"Customer already churned",
 IF(N3544&gt;=70,"Urgent attention required",
 IF(O3544="46-60","Focus retention efforts",
 IF(O3544="36-45","Extend retention strategies",
 IF(O3544="501-600","Engagement support required",
 IF(O3544="601-700","Monitor engagement",
 IF(AND(C3544="Germany",D3544="Female"),"Priority proactive retention",
 "General engagement")))))))</f>
        <v>General engagement</v>
      </c>
    </row>
    <row r="3545" spans="1:18" x14ac:dyDescent="0.35">
      <c r="A3545">
        <v>15801218</v>
      </c>
      <c r="B3545">
        <v>675</v>
      </c>
      <c r="C3545" t="s">
        <v>15</v>
      </c>
      <c r="D3545" t="s">
        <v>18</v>
      </c>
      <c r="E3545">
        <v>49</v>
      </c>
      <c r="F3545">
        <v>8</v>
      </c>
      <c r="G3545" s="3">
        <v>135133.39000000001</v>
      </c>
      <c r="H3545">
        <v>1</v>
      </c>
      <c r="I3545">
        <v>0</v>
      </c>
      <c r="J3545">
        <v>1</v>
      </c>
      <c r="K3545" s="5">
        <v>179521.24</v>
      </c>
      <c r="L3545">
        <v>1</v>
      </c>
      <c r="M3545" t="str">
        <f t="shared" si="165"/>
        <v>Churned</v>
      </c>
      <c r="N3545" s="7">
        <v>25</v>
      </c>
      <c r="O3545" s="10" t="str">
        <f t="shared" si="166"/>
        <v>46-60</v>
      </c>
      <c r="P3545" t="str">
        <f t="shared" si="167"/>
        <v>7-9 Years</v>
      </c>
      <c r="Q3545" t="str">
        <f>IF(B3545&lt;=500,"300-500",
 IF(B3545&lt;=650,"501-650",
 IF(B3545&lt;=750,"651-750",
 "751-850")))</f>
        <v>651-750</v>
      </c>
      <c r="R3545" t="str">
        <f>IF(L3545=1,"Customer already churned",
 IF(N3545&gt;=70,"Urgent attention required",
 IF(O3545="46-60","Focus retention efforts",
 IF(O3545="36-45","Extend retention strategies",
 IF(O3545="501-600","Engagement support required",
 IF(O3545="601-700","Monitor engagement",
 IF(AND(C3545="Germany",D3545="Female"),"Priority proactive retention",
 "General engagement")))))))</f>
        <v>Customer already churned</v>
      </c>
    </row>
    <row r="3546" spans="1:18" x14ac:dyDescent="0.35">
      <c r="A3546">
        <v>15642655</v>
      </c>
      <c r="B3546">
        <v>731</v>
      </c>
      <c r="C3546" t="s">
        <v>17</v>
      </c>
      <c r="D3546" t="s">
        <v>18</v>
      </c>
      <c r="E3546">
        <v>33</v>
      </c>
      <c r="F3546">
        <v>1</v>
      </c>
      <c r="G3546" s="3">
        <v>0</v>
      </c>
      <c r="H3546">
        <v>1</v>
      </c>
      <c r="I3546">
        <v>1</v>
      </c>
      <c r="J3546">
        <v>0</v>
      </c>
      <c r="K3546" s="5">
        <v>130726.96</v>
      </c>
      <c r="L3546">
        <v>0</v>
      </c>
      <c r="M3546" t="str">
        <f t="shared" si="165"/>
        <v xml:space="preserve"> Reatined</v>
      </c>
      <c r="N3546" s="7">
        <v>75</v>
      </c>
      <c r="O3546" s="10" t="str">
        <f t="shared" si="166"/>
        <v>26-35</v>
      </c>
      <c r="P3546" t="str">
        <f t="shared" si="167"/>
        <v>0-3 Years</v>
      </c>
      <c r="Q3546" t="str">
        <f>IF(B3546&lt;=500,"300-500",
 IF(B3546&lt;=650,"501-650",
 IF(B3546&lt;=750,"651-750",
 "751-850")))</f>
        <v>651-750</v>
      </c>
      <c r="R3546" t="str">
        <f>IF(L3546=1,"Customer already churned",
 IF(N3546&gt;=70,"Urgent attention required",
 IF(O3546="46-60","Focus retention efforts",
 IF(O3546="36-45","Extend retention strategies",
 IF(O3546="501-600","Engagement support required",
 IF(O3546="601-700","Monitor engagement",
 IF(AND(C3546="Germany",D3546="Female"),"Priority proactive retention",
 "General engagement")))))))</f>
        <v>Urgent attention required</v>
      </c>
    </row>
    <row r="3547" spans="1:18" x14ac:dyDescent="0.35">
      <c r="A3547">
        <v>15690130</v>
      </c>
      <c r="B3547">
        <v>468</v>
      </c>
      <c r="C3547" t="s">
        <v>15</v>
      </c>
      <c r="D3547" t="s">
        <v>16</v>
      </c>
      <c r="E3547">
        <v>32</v>
      </c>
      <c r="F3547">
        <v>8</v>
      </c>
      <c r="G3547" s="3">
        <v>137649.47</v>
      </c>
      <c r="H3547">
        <v>1</v>
      </c>
      <c r="I3547">
        <v>0</v>
      </c>
      <c r="J3547">
        <v>0</v>
      </c>
      <c r="K3547" s="5">
        <v>198714.29</v>
      </c>
      <c r="L3547">
        <v>0</v>
      </c>
      <c r="M3547" t="str">
        <f t="shared" si="165"/>
        <v xml:space="preserve"> Reatined</v>
      </c>
      <c r="N3547" s="7">
        <v>45.833333333333329</v>
      </c>
      <c r="O3547" s="10" t="str">
        <f t="shared" si="166"/>
        <v>26-35</v>
      </c>
      <c r="P3547" t="str">
        <f t="shared" si="167"/>
        <v>7-9 Years</v>
      </c>
      <c r="Q3547" t="str">
        <f>IF(B3547&lt;=500,"300-500",
 IF(B3547&lt;=650,"501-650",
 IF(B3547&lt;=750,"651-750",
 "751-850")))</f>
        <v>300-500</v>
      </c>
      <c r="R3547" t="str">
        <f>IF(L3547=1,"Customer already churned",
 IF(N3547&gt;=70,"Urgent attention required",
 IF(O3547="46-60","Focus retention efforts",
 IF(O3547="36-45","Extend retention strategies",
 IF(O3547="501-600","Engagement support required",
 IF(O3547="601-700","Monitor engagement",
 IF(AND(C3547="Germany",D3547="Female"),"Priority proactive retention",
 "General engagement")))))))</f>
        <v>General engagement</v>
      </c>
    </row>
    <row r="3548" spans="1:18" x14ac:dyDescent="0.35">
      <c r="A3548">
        <v>15653753</v>
      </c>
      <c r="B3548">
        <v>542</v>
      </c>
      <c r="C3548" t="s">
        <v>17</v>
      </c>
      <c r="D3548" t="s">
        <v>18</v>
      </c>
      <c r="E3548">
        <v>43</v>
      </c>
      <c r="F3548">
        <v>6</v>
      </c>
      <c r="G3548" s="3">
        <v>113567.94</v>
      </c>
      <c r="H3548">
        <v>1</v>
      </c>
      <c r="I3548">
        <v>1</v>
      </c>
      <c r="J3548">
        <v>0</v>
      </c>
      <c r="K3548" s="5">
        <v>89543.25</v>
      </c>
      <c r="L3548">
        <v>0</v>
      </c>
      <c r="M3548" t="str">
        <f t="shared" si="165"/>
        <v xml:space="preserve"> Reatined</v>
      </c>
      <c r="N3548" s="7">
        <v>37.5</v>
      </c>
      <c r="O3548" s="10" t="str">
        <f t="shared" si="166"/>
        <v>36-45</v>
      </c>
      <c r="P3548" t="str">
        <f t="shared" si="167"/>
        <v>4-6 Years</v>
      </c>
      <c r="Q3548" t="str">
        <f>IF(B3548&lt;=500,"300-500",
 IF(B3548&lt;=650,"501-650",
 IF(B3548&lt;=750,"651-750",
 "751-850")))</f>
        <v>501-650</v>
      </c>
      <c r="R3548" t="str">
        <f>IF(L3548=1,"Customer already churned",
 IF(N3548&gt;=70,"Urgent attention required",
 IF(O3548="46-60","Focus retention efforts",
 IF(O3548="36-45","Extend retention strategies",
 IF(O3548="501-600","Engagement support required",
 IF(O3548="601-700","Monitor engagement",
 IF(AND(C3548="Germany",D3548="Female"),"Priority proactive retention",
 "General engagement")))))))</f>
        <v>Extend retention strategies</v>
      </c>
    </row>
    <row r="3549" spans="1:18" x14ac:dyDescent="0.35">
      <c r="A3549">
        <v>15641359</v>
      </c>
      <c r="B3549">
        <v>662</v>
      </c>
      <c r="C3549" t="s">
        <v>17</v>
      </c>
      <c r="D3549" t="s">
        <v>16</v>
      </c>
      <c r="E3549">
        <v>35</v>
      </c>
      <c r="F3549">
        <v>6</v>
      </c>
      <c r="G3549" s="3">
        <v>0</v>
      </c>
      <c r="H3549">
        <v>2</v>
      </c>
      <c r="I3549">
        <v>0</v>
      </c>
      <c r="J3549">
        <v>0</v>
      </c>
      <c r="K3549" s="5">
        <v>2423.9</v>
      </c>
      <c r="L3549">
        <v>1</v>
      </c>
      <c r="M3549" t="str">
        <f t="shared" si="165"/>
        <v>Churned</v>
      </c>
      <c r="N3549" s="7">
        <v>41.666666666666671</v>
      </c>
      <c r="O3549" s="10" t="str">
        <f t="shared" si="166"/>
        <v>26-35</v>
      </c>
      <c r="P3549" t="str">
        <f t="shared" si="167"/>
        <v>4-6 Years</v>
      </c>
      <c r="Q3549" t="str">
        <f>IF(B3549&lt;=500,"300-500",
 IF(B3549&lt;=650,"501-650",
 IF(B3549&lt;=750,"651-750",
 "751-850")))</f>
        <v>651-750</v>
      </c>
      <c r="R3549" t="str">
        <f>IF(L3549=1,"Customer already churned",
 IF(N3549&gt;=70,"Urgent attention required",
 IF(O3549="46-60","Focus retention efforts",
 IF(O3549="36-45","Extend retention strategies",
 IF(O3549="501-600","Engagement support required",
 IF(O3549="601-700","Monitor engagement",
 IF(AND(C3549="Germany",D3549="Female"),"Priority proactive retention",
 "General engagement")))))))</f>
        <v>Customer already churned</v>
      </c>
    </row>
    <row r="3550" spans="1:18" x14ac:dyDescent="0.35">
      <c r="A3550">
        <v>15776827</v>
      </c>
      <c r="B3550">
        <v>770</v>
      </c>
      <c r="C3550" t="s">
        <v>19</v>
      </c>
      <c r="D3550" t="s">
        <v>18</v>
      </c>
      <c r="E3550">
        <v>37</v>
      </c>
      <c r="F3550">
        <v>5</v>
      </c>
      <c r="G3550" s="3">
        <v>141547.26</v>
      </c>
      <c r="H3550">
        <v>2</v>
      </c>
      <c r="I3550">
        <v>0</v>
      </c>
      <c r="J3550">
        <v>1</v>
      </c>
      <c r="K3550" s="5">
        <v>180326.83</v>
      </c>
      <c r="L3550">
        <v>0</v>
      </c>
      <c r="M3550" t="str">
        <f t="shared" si="165"/>
        <v xml:space="preserve"> Reatined</v>
      </c>
      <c r="N3550" s="7">
        <v>8.3333333333333321</v>
      </c>
      <c r="O3550" s="10" t="str">
        <f t="shared" si="166"/>
        <v>36-45</v>
      </c>
      <c r="P3550" t="str">
        <f t="shared" si="167"/>
        <v>4-6 Years</v>
      </c>
      <c r="Q3550" t="str">
        <f>IF(B3550&lt;=500,"300-500",
 IF(B3550&lt;=650,"501-650",
 IF(B3550&lt;=750,"651-750",
 "751-850")))</f>
        <v>751-850</v>
      </c>
      <c r="R3550" t="str">
        <f>IF(L3550=1,"Customer already churned",
 IF(N3550&gt;=70,"Urgent attention required",
 IF(O3550="46-60","Focus retention efforts",
 IF(O3550="36-45","Extend retention strategies",
 IF(O3550="501-600","Engagement support required",
 IF(O3550="601-700","Monitor engagement",
 IF(AND(C3550="Germany",D3550="Female"),"Priority proactive retention",
 "General engagement")))))))</f>
        <v>Extend retention strategies</v>
      </c>
    </row>
    <row r="3551" spans="1:18" x14ac:dyDescent="0.35">
      <c r="A3551">
        <v>15647725</v>
      </c>
      <c r="B3551">
        <v>675</v>
      </c>
      <c r="C3551" t="s">
        <v>15</v>
      </c>
      <c r="D3551" t="s">
        <v>16</v>
      </c>
      <c r="E3551">
        <v>61</v>
      </c>
      <c r="F3551">
        <v>5</v>
      </c>
      <c r="G3551" s="3">
        <v>62055.17</v>
      </c>
      <c r="H3551">
        <v>3</v>
      </c>
      <c r="I3551">
        <v>1</v>
      </c>
      <c r="J3551">
        <v>0</v>
      </c>
      <c r="K3551" s="5">
        <v>166305.16</v>
      </c>
      <c r="L3551">
        <v>1</v>
      </c>
      <c r="M3551" t="str">
        <f t="shared" si="165"/>
        <v>Churned</v>
      </c>
      <c r="N3551" s="7">
        <v>37.5</v>
      </c>
      <c r="O3551" s="10" t="str">
        <f t="shared" si="166"/>
        <v>60+</v>
      </c>
      <c r="P3551" t="str">
        <f t="shared" si="167"/>
        <v>4-6 Years</v>
      </c>
      <c r="Q3551" t="str">
        <f>IF(B3551&lt;=500,"300-500",
 IF(B3551&lt;=650,"501-650",
 IF(B3551&lt;=750,"651-750",
 "751-850")))</f>
        <v>651-750</v>
      </c>
      <c r="R3551" t="str">
        <f>IF(L3551=1,"Customer already churned",
 IF(N3551&gt;=70,"Urgent attention required",
 IF(O3551="46-60","Focus retention efforts",
 IF(O3551="36-45","Extend retention strategies",
 IF(O3551="501-600","Engagement support required",
 IF(O3551="601-700","Monitor engagement",
 IF(AND(C3551="Germany",D3551="Female"),"Priority proactive retention",
 "General engagement")))))))</f>
        <v>Customer already churned</v>
      </c>
    </row>
    <row r="3552" spans="1:18" x14ac:dyDescent="0.35">
      <c r="A3552">
        <v>15648455</v>
      </c>
      <c r="B3552">
        <v>647</v>
      </c>
      <c r="C3552" t="s">
        <v>19</v>
      </c>
      <c r="D3552" t="s">
        <v>18</v>
      </c>
      <c r="E3552">
        <v>51</v>
      </c>
      <c r="F3552">
        <v>4</v>
      </c>
      <c r="G3552" s="3">
        <v>131156.76</v>
      </c>
      <c r="H3552">
        <v>1</v>
      </c>
      <c r="I3552">
        <v>1</v>
      </c>
      <c r="J3552">
        <v>0</v>
      </c>
      <c r="K3552" s="5">
        <v>29883.63</v>
      </c>
      <c r="L3552">
        <v>0</v>
      </c>
      <c r="M3552" t="str">
        <f t="shared" si="165"/>
        <v xml:space="preserve"> Reatined</v>
      </c>
      <c r="N3552" s="7">
        <v>54.166666666666657</v>
      </c>
      <c r="O3552" s="10" t="str">
        <f t="shared" si="166"/>
        <v>46-60</v>
      </c>
      <c r="P3552" t="str">
        <f t="shared" si="167"/>
        <v>4-6 Years</v>
      </c>
      <c r="Q3552" t="str">
        <f>IF(B3552&lt;=500,"300-500",
 IF(B3552&lt;=650,"501-650",
 IF(B3552&lt;=750,"651-750",
 "751-850")))</f>
        <v>501-650</v>
      </c>
      <c r="R3552" t="str">
        <f>IF(L3552=1,"Customer already churned",
 IF(N3552&gt;=70,"Urgent attention required",
 IF(O3552="46-60","Focus retention efforts",
 IF(O3552="36-45","Extend retention strategies",
 IF(O3552="501-600","Engagement support required",
 IF(O3552="601-700","Monitor engagement",
 IF(AND(C3552="Germany",D3552="Female"),"Priority proactive retention",
 "General engagement")))))))</f>
        <v>Focus retention efforts</v>
      </c>
    </row>
    <row r="3553" spans="1:18" x14ac:dyDescent="0.35">
      <c r="A3553">
        <v>15580629</v>
      </c>
      <c r="B3553">
        <v>604</v>
      </c>
      <c r="C3553" t="s">
        <v>15</v>
      </c>
      <c r="D3553" t="s">
        <v>18</v>
      </c>
      <c r="E3553">
        <v>31</v>
      </c>
      <c r="F3553">
        <v>6</v>
      </c>
      <c r="G3553" s="3">
        <v>134837.57999999999</v>
      </c>
      <c r="H3553">
        <v>1</v>
      </c>
      <c r="I3553">
        <v>1</v>
      </c>
      <c r="J3553">
        <v>0</v>
      </c>
      <c r="K3553" s="5">
        <v>192029.19</v>
      </c>
      <c r="L3553">
        <v>0</v>
      </c>
      <c r="M3553" t="str">
        <f t="shared" si="165"/>
        <v xml:space="preserve"> Reatined</v>
      </c>
      <c r="N3553" s="7">
        <v>37.5</v>
      </c>
      <c r="O3553" s="10" t="str">
        <f t="shared" si="166"/>
        <v>26-35</v>
      </c>
      <c r="P3553" t="str">
        <f t="shared" si="167"/>
        <v>4-6 Years</v>
      </c>
      <c r="Q3553" t="str">
        <f>IF(B3553&lt;=500,"300-500",
 IF(B3553&lt;=650,"501-650",
 IF(B3553&lt;=750,"651-750",
 "751-850")))</f>
        <v>501-650</v>
      </c>
      <c r="R3553" t="str">
        <f>IF(L3553=1,"Customer already churned",
 IF(N3553&gt;=70,"Urgent attention required",
 IF(O3553="46-60","Focus retention efforts",
 IF(O3553="36-45","Extend retention strategies",
 IF(O3553="501-600","Engagement support required",
 IF(O3553="601-700","Monitor engagement",
 IF(AND(C3553="Germany",D3553="Female"),"Priority proactive retention",
 "General engagement")))))))</f>
        <v>General engagement</v>
      </c>
    </row>
    <row r="3554" spans="1:18" x14ac:dyDescent="0.35">
      <c r="A3554">
        <v>15730161</v>
      </c>
      <c r="B3554">
        <v>833</v>
      </c>
      <c r="C3554" t="s">
        <v>15</v>
      </c>
      <c r="D3554" t="s">
        <v>16</v>
      </c>
      <c r="E3554">
        <v>39</v>
      </c>
      <c r="F3554">
        <v>3</v>
      </c>
      <c r="G3554" s="3">
        <v>0</v>
      </c>
      <c r="H3554">
        <v>2</v>
      </c>
      <c r="I3554">
        <v>1</v>
      </c>
      <c r="J3554">
        <v>0</v>
      </c>
      <c r="K3554" s="5">
        <v>1710.89</v>
      </c>
      <c r="L3554">
        <v>0</v>
      </c>
      <c r="M3554" t="str">
        <f t="shared" si="165"/>
        <v xml:space="preserve"> Reatined</v>
      </c>
      <c r="N3554" s="7">
        <v>33.333333333333329</v>
      </c>
      <c r="O3554" s="10" t="str">
        <f t="shared" si="166"/>
        <v>36-45</v>
      </c>
      <c r="P3554" t="str">
        <f t="shared" si="167"/>
        <v>0-3 Years</v>
      </c>
      <c r="Q3554" t="str">
        <f>IF(B3554&lt;=500,"300-500",
 IF(B3554&lt;=650,"501-650",
 IF(B3554&lt;=750,"651-750",
 "751-850")))</f>
        <v>751-850</v>
      </c>
      <c r="R3554" t="str">
        <f>IF(L3554=1,"Customer already churned",
 IF(N3554&gt;=70,"Urgent attention required",
 IF(O3554="46-60","Focus retention efforts",
 IF(O3554="36-45","Extend retention strategies",
 IF(O3554="501-600","Engagement support required",
 IF(O3554="601-700","Monitor engagement",
 IF(AND(C3554="Germany",D3554="Female"),"Priority proactive retention",
 "General engagement")))))))</f>
        <v>Extend retention strategies</v>
      </c>
    </row>
    <row r="3555" spans="1:18" x14ac:dyDescent="0.35">
      <c r="A3555">
        <v>15626612</v>
      </c>
      <c r="B3555">
        <v>741</v>
      </c>
      <c r="C3555" t="s">
        <v>17</v>
      </c>
      <c r="D3555" t="s">
        <v>18</v>
      </c>
      <c r="E3555">
        <v>40</v>
      </c>
      <c r="F3555">
        <v>4</v>
      </c>
      <c r="G3555" s="3">
        <v>104784.23</v>
      </c>
      <c r="H3555">
        <v>1</v>
      </c>
      <c r="I3555">
        <v>1</v>
      </c>
      <c r="J3555">
        <v>0</v>
      </c>
      <c r="K3555" s="5">
        <v>135163.76</v>
      </c>
      <c r="L3555">
        <v>1</v>
      </c>
      <c r="M3555" t="str">
        <f t="shared" si="165"/>
        <v>Churned</v>
      </c>
      <c r="N3555" s="7">
        <v>37.5</v>
      </c>
      <c r="O3555" s="10" t="str">
        <f t="shared" si="166"/>
        <v>36-45</v>
      </c>
      <c r="P3555" t="str">
        <f t="shared" si="167"/>
        <v>4-6 Years</v>
      </c>
      <c r="Q3555" t="str">
        <f>IF(B3555&lt;=500,"300-500",
 IF(B3555&lt;=650,"501-650",
 IF(B3555&lt;=750,"651-750",
 "751-850")))</f>
        <v>651-750</v>
      </c>
      <c r="R3555" t="str">
        <f>IF(L3555=1,"Customer already churned",
 IF(N3555&gt;=70,"Urgent attention required",
 IF(O3555="46-60","Focus retention efforts",
 IF(O3555="36-45","Extend retention strategies",
 IF(O3555="501-600","Engagement support required",
 IF(O3555="601-700","Monitor engagement",
 IF(AND(C3555="Germany",D3555="Female"),"Priority proactive retention",
 "General engagement")))))))</f>
        <v>Customer already churned</v>
      </c>
    </row>
    <row r="3556" spans="1:18" x14ac:dyDescent="0.35">
      <c r="A3556">
        <v>15662865</v>
      </c>
      <c r="B3556">
        <v>658</v>
      </c>
      <c r="C3556" t="s">
        <v>17</v>
      </c>
      <c r="D3556" t="s">
        <v>18</v>
      </c>
      <c r="E3556">
        <v>36</v>
      </c>
      <c r="F3556">
        <v>1</v>
      </c>
      <c r="G3556" s="3">
        <v>0</v>
      </c>
      <c r="H3556">
        <v>2</v>
      </c>
      <c r="I3556">
        <v>0</v>
      </c>
      <c r="J3556">
        <v>1</v>
      </c>
      <c r="K3556" s="5">
        <v>84927.42</v>
      </c>
      <c r="L3556">
        <v>0</v>
      </c>
      <c r="M3556" t="str">
        <f t="shared" si="165"/>
        <v xml:space="preserve"> Reatined</v>
      </c>
      <c r="N3556" s="7">
        <v>45.833333333333329</v>
      </c>
      <c r="O3556" s="10" t="str">
        <f t="shared" si="166"/>
        <v>36-45</v>
      </c>
      <c r="P3556" t="str">
        <f t="shared" si="167"/>
        <v>0-3 Years</v>
      </c>
      <c r="Q3556" t="str">
        <f>IF(B3556&lt;=500,"300-500",
 IF(B3556&lt;=650,"501-650",
 IF(B3556&lt;=750,"651-750",
 "751-850")))</f>
        <v>651-750</v>
      </c>
      <c r="R3556" t="str">
        <f>IF(L3556=1,"Customer already churned",
 IF(N3556&gt;=70,"Urgent attention required",
 IF(O3556="46-60","Focus retention efforts",
 IF(O3556="36-45","Extend retention strategies",
 IF(O3556="501-600","Engagement support required",
 IF(O3556="601-700","Monitor engagement",
 IF(AND(C3556="Germany",D3556="Female"),"Priority proactive retention",
 "General engagement")))))))</f>
        <v>Extend retention strategies</v>
      </c>
    </row>
    <row r="3557" spans="1:18" x14ac:dyDescent="0.35">
      <c r="A3557">
        <v>15629094</v>
      </c>
      <c r="B3557">
        <v>528</v>
      </c>
      <c r="C3557" t="s">
        <v>15</v>
      </c>
      <c r="D3557" t="s">
        <v>16</v>
      </c>
      <c r="E3557">
        <v>36</v>
      </c>
      <c r="F3557">
        <v>1</v>
      </c>
      <c r="G3557" s="3">
        <v>156948.41</v>
      </c>
      <c r="H3557">
        <v>1</v>
      </c>
      <c r="I3557">
        <v>1</v>
      </c>
      <c r="J3557">
        <v>1</v>
      </c>
      <c r="K3557" s="5">
        <v>149912.28</v>
      </c>
      <c r="L3557">
        <v>1</v>
      </c>
      <c r="M3557" t="str">
        <f t="shared" si="165"/>
        <v>Churned</v>
      </c>
      <c r="N3557" s="7">
        <v>41.666666666666671</v>
      </c>
      <c r="O3557" s="10" t="str">
        <f t="shared" si="166"/>
        <v>36-45</v>
      </c>
      <c r="P3557" t="str">
        <f t="shared" si="167"/>
        <v>0-3 Years</v>
      </c>
      <c r="Q3557" t="str">
        <f>IF(B3557&lt;=500,"300-500",
 IF(B3557&lt;=650,"501-650",
 IF(B3557&lt;=750,"651-750",
 "751-850")))</f>
        <v>501-650</v>
      </c>
      <c r="R3557" t="str">
        <f>IF(L3557=1,"Customer already churned",
 IF(N3557&gt;=70,"Urgent attention required",
 IF(O3557="46-60","Focus retention efforts",
 IF(O3557="36-45","Extend retention strategies",
 IF(O3557="501-600","Engagement support required",
 IF(O3557="601-700","Monitor engagement",
 IF(AND(C3557="Germany",D3557="Female"),"Priority proactive retention",
 "General engagement")))))))</f>
        <v>Customer already churned</v>
      </c>
    </row>
    <row r="3558" spans="1:18" x14ac:dyDescent="0.35">
      <c r="A3558">
        <v>15651823</v>
      </c>
      <c r="B3558">
        <v>590</v>
      </c>
      <c r="C3558" t="s">
        <v>15</v>
      </c>
      <c r="D3558" t="s">
        <v>16</v>
      </c>
      <c r="E3558">
        <v>60</v>
      </c>
      <c r="F3558">
        <v>6</v>
      </c>
      <c r="G3558" s="3">
        <v>147751.75</v>
      </c>
      <c r="H3558">
        <v>1</v>
      </c>
      <c r="I3558">
        <v>1</v>
      </c>
      <c r="J3558">
        <v>0</v>
      </c>
      <c r="K3558" s="5">
        <v>88206.04</v>
      </c>
      <c r="L3558">
        <v>1</v>
      </c>
      <c r="M3558" t="str">
        <f t="shared" si="165"/>
        <v>Churned</v>
      </c>
      <c r="N3558" s="7">
        <v>54.166666666666657</v>
      </c>
      <c r="O3558" s="10" t="str">
        <f t="shared" si="166"/>
        <v>46-60</v>
      </c>
      <c r="P3558" t="str">
        <f t="shared" si="167"/>
        <v>4-6 Years</v>
      </c>
      <c r="Q3558" t="str">
        <f>IF(B3558&lt;=500,"300-500",
 IF(B3558&lt;=650,"501-650",
 IF(B3558&lt;=750,"651-750",
 "751-850")))</f>
        <v>501-650</v>
      </c>
      <c r="R3558" t="str">
        <f>IF(L3558=1,"Customer already churned",
 IF(N3558&gt;=70,"Urgent attention required",
 IF(O3558="46-60","Focus retention efforts",
 IF(O3558="36-45","Extend retention strategies",
 IF(O3558="501-600","Engagement support required",
 IF(O3558="601-700","Monitor engagement",
 IF(AND(C3558="Germany",D3558="Female"),"Priority proactive retention",
 "General engagement")))))))</f>
        <v>Customer already churned</v>
      </c>
    </row>
    <row r="3559" spans="1:18" x14ac:dyDescent="0.35">
      <c r="A3559">
        <v>15594827</v>
      </c>
      <c r="B3559">
        <v>675</v>
      </c>
      <c r="C3559" t="s">
        <v>15</v>
      </c>
      <c r="D3559" t="s">
        <v>18</v>
      </c>
      <c r="E3559">
        <v>34</v>
      </c>
      <c r="F3559">
        <v>1</v>
      </c>
      <c r="G3559" s="3">
        <v>124619.33</v>
      </c>
      <c r="H3559">
        <v>2</v>
      </c>
      <c r="I3559">
        <v>0</v>
      </c>
      <c r="J3559">
        <v>1</v>
      </c>
      <c r="K3559" s="5">
        <v>163667.56</v>
      </c>
      <c r="L3559">
        <v>0</v>
      </c>
      <c r="M3559" t="str">
        <f t="shared" si="165"/>
        <v xml:space="preserve"> Reatined</v>
      </c>
      <c r="N3559" s="7">
        <v>33.333333333333329</v>
      </c>
      <c r="O3559" s="10" t="str">
        <f t="shared" si="166"/>
        <v>26-35</v>
      </c>
      <c r="P3559" t="str">
        <f t="shared" si="167"/>
        <v>0-3 Years</v>
      </c>
      <c r="Q3559" t="str">
        <f>IF(B3559&lt;=500,"300-500",
 IF(B3559&lt;=650,"501-650",
 IF(B3559&lt;=750,"651-750",
 "751-850")))</f>
        <v>651-750</v>
      </c>
      <c r="R3559" t="str">
        <f>IF(L3559=1,"Customer already churned",
 IF(N3559&gt;=70,"Urgent attention required",
 IF(O3559="46-60","Focus retention efforts",
 IF(O3559="36-45","Extend retention strategies",
 IF(O3559="501-600","Engagement support required",
 IF(O3559="601-700","Monitor engagement",
 IF(AND(C3559="Germany",D3559="Female"),"Priority proactive retention",
 "General engagement")))))))</f>
        <v>General engagement</v>
      </c>
    </row>
    <row r="3560" spans="1:18" x14ac:dyDescent="0.35">
      <c r="A3560">
        <v>15786392</v>
      </c>
      <c r="B3560">
        <v>765</v>
      </c>
      <c r="C3560" t="s">
        <v>15</v>
      </c>
      <c r="D3560" t="s">
        <v>18</v>
      </c>
      <c r="E3560">
        <v>41</v>
      </c>
      <c r="F3560">
        <v>4</v>
      </c>
      <c r="G3560" s="3">
        <v>124182.21</v>
      </c>
      <c r="H3560">
        <v>1</v>
      </c>
      <c r="I3560">
        <v>0</v>
      </c>
      <c r="J3560">
        <v>0</v>
      </c>
      <c r="K3560" s="5">
        <v>100153.43</v>
      </c>
      <c r="L3560">
        <v>0</v>
      </c>
      <c r="M3560" t="str">
        <f t="shared" si="165"/>
        <v xml:space="preserve"> Reatined</v>
      </c>
      <c r="N3560" s="7">
        <v>45.833333333333329</v>
      </c>
      <c r="O3560" s="10" t="str">
        <f t="shared" si="166"/>
        <v>36-45</v>
      </c>
      <c r="P3560" t="str">
        <f t="shared" si="167"/>
        <v>4-6 Years</v>
      </c>
      <c r="Q3560" t="str">
        <f>IF(B3560&lt;=500,"300-500",
 IF(B3560&lt;=650,"501-650",
 IF(B3560&lt;=750,"651-750",
 "751-850")))</f>
        <v>751-850</v>
      </c>
      <c r="R3560" t="str">
        <f>IF(L3560=1,"Customer already churned",
 IF(N3560&gt;=70,"Urgent attention required",
 IF(O3560="46-60","Focus retention efforts",
 IF(O3560="36-45","Extend retention strategies",
 IF(O3560="501-600","Engagement support required",
 IF(O3560="601-700","Monitor engagement",
 IF(AND(C3560="Germany",D3560="Female"),"Priority proactive retention",
 "General engagement")))))))</f>
        <v>Extend retention strategies</v>
      </c>
    </row>
    <row r="3561" spans="1:18" x14ac:dyDescent="0.35">
      <c r="A3561">
        <v>15727353</v>
      </c>
      <c r="B3561">
        <v>650</v>
      </c>
      <c r="C3561" t="s">
        <v>15</v>
      </c>
      <c r="D3561" t="s">
        <v>16</v>
      </c>
      <c r="E3561">
        <v>64</v>
      </c>
      <c r="F3561">
        <v>7</v>
      </c>
      <c r="G3561" s="3">
        <v>142028.35999999999</v>
      </c>
      <c r="H3561">
        <v>1</v>
      </c>
      <c r="I3561">
        <v>1</v>
      </c>
      <c r="J3561">
        <v>0</v>
      </c>
      <c r="K3561" s="5">
        <v>32275.09</v>
      </c>
      <c r="L3561">
        <v>1</v>
      </c>
      <c r="M3561" t="str">
        <f t="shared" si="165"/>
        <v>Churned</v>
      </c>
      <c r="N3561" s="7">
        <v>54.166666666666657</v>
      </c>
      <c r="O3561" s="10" t="str">
        <f t="shared" si="166"/>
        <v>60+</v>
      </c>
      <c r="P3561" t="str">
        <f t="shared" si="167"/>
        <v>7-9 Years</v>
      </c>
      <c r="Q3561" t="str">
        <f>IF(B3561&lt;=500,"300-500",
 IF(B3561&lt;=650,"501-650",
 IF(B3561&lt;=750,"651-750",
 "751-850")))</f>
        <v>501-650</v>
      </c>
      <c r="R3561" t="str">
        <f>IF(L3561=1,"Customer already churned",
 IF(N3561&gt;=70,"Urgent attention required",
 IF(O3561="46-60","Focus retention efforts",
 IF(O3561="36-45","Extend retention strategies",
 IF(O3561="501-600","Engagement support required",
 IF(O3561="601-700","Monitor engagement",
 IF(AND(C3561="Germany",D3561="Female"),"Priority proactive retention",
 "General engagement")))))))</f>
        <v>Customer already churned</v>
      </c>
    </row>
    <row r="3562" spans="1:18" x14ac:dyDescent="0.35">
      <c r="A3562">
        <v>15733777</v>
      </c>
      <c r="B3562">
        <v>817</v>
      </c>
      <c r="C3562" t="s">
        <v>15</v>
      </c>
      <c r="D3562" t="s">
        <v>18</v>
      </c>
      <c r="E3562">
        <v>44</v>
      </c>
      <c r="F3562">
        <v>8</v>
      </c>
      <c r="G3562" s="3">
        <v>0</v>
      </c>
      <c r="H3562">
        <v>1</v>
      </c>
      <c r="I3562">
        <v>0</v>
      </c>
      <c r="J3562">
        <v>0</v>
      </c>
      <c r="K3562" s="5">
        <v>65501.91</v>
      </c>
      <c r="L3562">
        <v>1</v>
      </c>
      <c r="M3562" t="str">
        <f t="shared" si="165"/>
        <v>Churned</v>
      </c>
      <c r="N3562" s="7">
        <v>58.333333333333343</v>
      </c>
      <c r="O3562" s="10" t="str">
        <f t="shared" si="166"/>
        <v>36-45</v>
      </c>
      <c r="P3562" t="str">
        <f t="shared" si="167"/>
        <v>7-9 Years</v>
      </c>
      <c r="Q3562" t="str">
        <f>IF(B3562&lt;=500,"300-500",
 IF(B3562&lt;=650,"501-650",
 IF(B3562&lt;=750,"651-750",
 "751-850")))</f>
        <v>751-850</v>
      </c>
      <c r="R3562" t="str">
        <f>IF(L3562=1,"Customer already churned",
 IF(N3562&gt;=70,"Urgent attention required",
 IF(O3562="46-60","Focus retention efforts",
 IF(O3562="36-45","Extend retention strategies",
 IF(O3562="501-600","Engagement support required",
 IF(O3562="601-700","Monitor engagement",
 IF(AND(C3562="Germany",D3562="Female"),"Priority proactive retention",
 "General engagement")))))))</f>
        <v>Customer already churned</v>
      </c>
    </row>
    <row r="3563" spans="1:18" x14ac:dyDescent="0.35">
      <c r="A3563">
        <v>15614302</v>
      </c>
      <c r="B3563">
        <v>699</v>
      </c>
      <c r="C3563" t="s">
        <v>19</v>
      </c>
      <c r="D3563" t="s">
        <v>16</v>
      </c>
      <c r="E3563">
        <v>31</v>
      </c>
      <c r="F3563">
        <v>10</v>
      </c>
      <c r="G3563" s="3">
        <v>125837.86</v>
      </c>
      <c r="H3563">
        <v>2</v>
      </c>
      <c r="I3563">
        <v>1</v>
      </c>
      <c r="J3563">
        <v>0</v>
      </c>
      <c r="K3563" s="5">
        <v>189392.66</v>
      </c>
      <c r="L3563">
        <v>0</v>
      </c>
      <c r="M3563" t="str">
        <f t="shared" si="165"/>
        <v xml:space="preserve"> Reatined</v>
      </c>
      <c r="N3563" s="7">
        <v>20.833333333333339</v>
      </c>
      <c r="O3563" s="10" t="str">
        <f t="shared" si="166"/>
        <v>26-35</v>
      </c>
      <c r="P3563" t="str">
        <f t="shared" si="167"/>
        <v>10+ Years</v>
      </c>
      <c r="Q3563" t="str">
        <f>IF(B3563&lt;=500,"300-500",
 IF(B3563&lt;=650,"501-650",
 IF(B3563&lt;=750,"651-750",
 "751-850")))</f>
        <v>651-750</v>
      </c>
      <c r="R3563" t="str">
        <f>IF(L3563=1,"Customer already churned",
 IF(N3563&gt;=70,"Urgent attention required",
 IF(O3563="46-60","Focus retention efforts",
 IF(O3563="36-45","Extend retention strategies",
 IF(O3563="501-600","Engagement support required",
 IF(O3563="601-700","Monitor engagement",
 IF(AND(C3563="Germany",D3563="Female"),"Priority proactive retention",
 "General engagement")))))))</f>
        <v>Priority proactive retention</v>
      </c>
    </row>
    <row r="3564" spans="1:18" x14ac:dyDescent="0.35">
      <c r="A3564">
        <v>15723263</v>
      </c>
      <c r="B3564">
        <v>495</v>
      </c>
      <c r="C3564" t="s">
        <v>19</v>
      </c>
      <c r="D3564" t="s">
        <v>16</v>
      </c>
      <c r="E3564">
        <v>34</v>
      </c>
      <c r="F3564">
        <v>9</v>
      </c>
      <c r="G3564" s="3">
        <v>117160.32000000001</v>
      </c>
      <c r="H3564">
        <v>1</v>
      </c>
      <c r="I3564">
        <v>1</v>
      </c>
      <c r="J3564">
        <v>1</v>
      </c>
      <c r="K3564" s="5">
        <v>116069.24</v>
      </c>
      <c r="L3564">
        <v>1</v>
      </c>
      <c r="M3564" t="str">
        <f t="shared" si="165"/>
        <v>Churned</v>
      </c>
      <c r="N3564" s="7">
        <v>16.666666666666661</v>
      </c>
      <c r="O3564" s="10" t="str">
        <f t="shared" si="166"/>
        <v>26-35</v>
      </c>
      <c r="P3564" t="str">
        <f t="shared" si="167"/>
        <v>7-9 Years</v>
      </c>
      <c r="Q3564" t="str">
        <f>IF(B3564&lt;=500,"300-500",
 IF(B3564&lt;=650,"501-650",
 IF(B3564&lt;=750,"651-750",
 "751-850")))</f>
        <v>300-500</v>
      </c>
      <c r="R3564" t="str">
        <f>IF(L3564=1,"Customer already churned",
 IF(N3564&gt;=70,"Urgent attention required",
 IF(O3564="46-60","Focus retention efforts",
 IF(O3564="36-45","Extend retention strategies",
 IF(O3564="501-600","Engagement support required",
 IF(O3564="601-700","Monitor engagement",
 IF(AND(C3564="Germany",D3564="Female"),"Priority proactive retention",
 "General engagement")))))))</f>
        <v>Customer already churned</v>
      </c>
    </row>
    <row r="3565" spans="1:18" x14ac:dyDescent="0.35">
      <c r="A3565">
        <v>15687270</v>
      </c>
      <c r="B3565">
        <v>491</v>
      </c>
      <c r="C3565" t="s">
        <v>17</v>
      </c>
      <c r="D3565" t="s">
        <v>16</v>
      </c>
      <c r="E3565">
        <v>61</v>
      </c>
      <c r="F3565">
        <v>8</v>
      </c>
      <c r="G3565" s="3">
        <v>0</v>
      </c>
      <c r="H3565">
        <v>2</v>
      </c>
      <c r="I3565">
        <v>0</v>
      </c>
      <c r="J3565">
        <v>1</v>
      </c>
      <c r="K3565" s="5">
        <v>139861.53</v>
      </c>
      <c r="L3565">
        <v>0</v>
      </c>
      <c r="M3565" t="str">
        <f t="shared" si="165"/>
        <v xml:space="preserve"> Reatined</v>
      </c>
      <c r="N3565" s="7">
        <v>37.5</v>
      </c>
      <c r="O3565" s="10" t="str">
        <f t="shared" si="166"/>
        <v>60+</v>
      </c>
      <c r="P3565" t="str">
        <f t="shared" si="167"/>
        <v>7-9 Years</v>
      </c>
      <c r="Q3565" t="str">
        <f>IF(B3565&lt;=500,"300-500",
 IF(B3565&lt;=650,"501-650",
 IF(B3565&lt;=750,"651-750",
 "751-850")))</f>
        <v>300-500</v>
      </c>
      <c r="R3565" t="str">
        <f>IF(L3565=1,"Customer already churned",
 IF(N3565&gt;=70,"Urgent attention required",
 IF(O3565="46-60","Focus retention efforts",
 IF(O3565="36-45","Extend retention strategies",
 IF(O3565="501-600","Engagement support required",
 IF(O3565="601-700","Monitor engagement",
 IF(AND(C3565="Germany",D3565="Female"),"Priority proactive retention",
 "General engagement")))))))</f>
        <v>General engagement</v>
      </c>
    </row>
    <row r="3566" spans="1:18" x14ac:dyDescent="0.35">
      <c r="A3566">
        <v>15803121</v>
      </c>
      <c r="B3566">
        <v>847</v>
      </c>
      <c r="C3566" t="s">
        <v>15</v>
      </c>
      <c r="D3566" t="s">
        <v>18</v>
      </c>
      <c r="E3566">
        <v>51</v>
      </c>
      <c r="F3566">
        <v>5</v>
      </c>
      <c r="G3566" s="3">
        <v>97565.74</v>
      </c>
      <c r="H3566">
        <v>1</v>
      </c>
      <c r="I3566">
        <v>0</v>
      </c>
      <c r="J3566">
        <v>0</v>
      </c>
      <c r="K3566" s="5">
        <v>144184.06</v>
      </c>
      <c r="L3566">
        <v>1</v>
      </c>
      <c r="M3566" t="str">
        <f t="shared" si="165"/>
        <v>Churned</v>
      </c>
      <c r="N3566" s="7">
        <v>62.5</v>
      </c>
      <c r="O3566" s="10" t="str">
        <f t="shared" si="166"/>
        <v>46-60</v>
      </c>
      <c r="P3566" t="str">
        <f t="shared" si="167"/>
        <v>4-6 Years</v>
      </c>
      <c r="Q3566" t="str">
        <f>IF(B3566&lt;=500,"300-500",
 IF(B3566&lt;=650,"501-650",
 IF(B3566&lt;=750,"651-750",
 "751-850")))</f>
        <v>751-850</v>
      </c>
      <c r="R3566" t="str">
        <f>IF(L3566=1,"Customer already churned",
 IF(N3566&gt;=70,"Urgent attention required",
 IF(O3566="46-60","Focus retention efforts",
 IF(O3566="36-45","Extend retention strategies",
 IF(O3566="501-600","Engagement support required",
 IF(O3566="601-700","Monitor engagement",
 IF(AND(C3566="Germany",D3566="Female"),"Priority proactive retention",
 "General engagement")))))))</f>
        <v>Customer already churned</v>
      </c>
    </row>
    <row r="3567" spans="1:18" x14ac:dyDescent="0.35">
      <c r="A3567">
        <v>15598700</v>
      </c>
      <c r="B3567">
        <v>676</v>
      </c>
      <c r="C3567" t="s">
        <v>17</v>
      </c>
      <c r="D3567" t="s">
        <v>16</v>
      </c>
      <c r="E3567">
        <v>30</v>
      </c>
      <c r="F3567">
        <v>5</v>
      </c>
      <c r="G3567" s="3">
        <v>0</v>
      </c>
      <c r="H3567">
        <v>2</v>
      </c>
      <c r="I3567">
        <v>0</v>
      </c>
      <c r="J3567">
        <v>1</v>
      </c>
      <c r="K3567" s="5">
        <v>157888.5</v>
      </c>
      <c r="L3567">
        <v>0</v>
      </c>
      <c r="M3567" t="str">
        <f t="shared" si="165"/>
        <v xml:space="preserve"> Reatined</v>
      </c>
      <c r="N3567" s="7">
        <v>20.833333333333339</v>
      </c>
      <c r="O3567" s="10" t="str">
        <f t="shared" si="166"/>
        <v>26-35</v>
      </c>
      <c r="P3567" t="str">
        <f t="shared" si="167"/>
        <v>4-6 Years</v>
      </c>
      <c r="Q3567" t="str">
        <f>IF(B3567&lt;=500,"300-500",
 IF(B3567&lt;=650,"501-650",
 IF(B3567&lt;=750,"651-750",
 "751-850")))</f>
        <v>651-750</v>
      </c>
      <c r="R3567" t="str">
        <f>IF(L3567=1,"Customer already churned",
 IF(N3567&gt;=70,"Urgent attention required",
 IF(O3567="46-60","Focus retention efforts",
 IF(O3567="36-45","Extend retention strategies",
 IF(O3567="501-600","Engagement support required",
 IF(O3567="601-700","Monitor engagement",
 IF(AND(C3567="Germany",D3567="Female"),"Priority proactive retention",
 "General engagement")))))))</f>
        <v>General engagement</v>
      </c>
    </row>
    <row r="3568" spans="1:18" x14ac:dyDescent="0.35">
      <c r="A3568">
        <v>15741875</v>
      </c>
      <c r="B3568">
        <v>746</v>
      </c>
      <c r="C3568" t="s">
        <v>17</v>
      </c>
      <c r="D3568" t="s">
        <v>16</v>
      </c>
      <c r="E3568">
        <v>25</v>
      </c>
      <c r="F3568">
        <v>3</v>
      </c>
      <c r="G3568" s="3">
        <v>104833.79</v>
      </c>
      <c r="H3568">
        <v>1</v>
      </c>
      <c r="I3568">
        <v>0</v>
      </c>
      <c r="J3568">
        <v>0</v>
      </c>
      <c r="K3568" s="5">
        <v>71911.3</v>
      </c>
      <c r="L3568">
        <v>0</v>
      </c>
      <c r="M3568" t="str">
        <f t="shared" si="165"/>
        <v xml:space="preserve"> Reatined</v>
      </c>
      <c r="N3568" s="7">
        <v>45.833333333333329</v>
      </c>
      <c r="O3568" s="10" t="str">
        <f t="shared" si="166"/>
        <v>18-25</v>
      </c>
      <c r="P3568" t="str">
        <f t="shared" si="167"/>
        <v>0-3 Years</v>
      </c>
      <c r="Q3568" t="str">
        <f>IF(B3568&lt;=500,"300-500",
 IF(B3568&lt;=650,"501-650",
 IF(B3568&lt;=750,"651-750",
 "751-850")))</f>
        <v>651-750</v>
      </c>
      <c r="R3568" t="str">
        <f>IF(L3568=1,"Customer already churned",
 IF(N3568&gt;=70,"Urgent attention required",
 IF(O3568="46-60","Focus retention efforts",
 IF(O3568="36-45","Extend retention strategies",
 IF(O3568="501-600","Engagement support required",
 IF(O3568="601-700","Monitor engagement",
 IF(AND(C3568="Germany",D3568="Female"),"Priority proactive retention",
 "General engagement")))))))</f>
        <v>General engagement</v>
      </c>
    </row>
    <row r="3569" spans="1:18" x14ac:dyDescent="0.35">
      <c r="A3569">
        <v>15631709</v>
      </c>
      <c r="B3569">
        <v>470</v>
      </c>
      <c r="C3569" t="s">
        <v>17</v>
      </c>
      <c r="D3569" t="s">
        <v>16</v>
      </c>
      <c r="E3569">
        <v>31</v>
      </c>
      <c r="F3569">
        <v>2</v>
      </c>
      <c r="G3569" s="3">
        <v>101675.22</v>
      </c>
      <c r="H3569">
        <v>2</v>
      </c>
      <c r="I3569">
        <v>1</v>
      </c>
      <c r="J3569">
        <v>0</v>
      </c>
      <c r="K3569" s="5">
        <v>45033.75</v>
      </c>
      <c r="L3569">
        <v>0</v>
      </c>
      <c r="M3569" t="str">
        <f t="shared" si="165"/>
        <v xml:space="preserve"> Reatined</v>
      </c>
      <c r="N3569" s="7">
        <v>45.833333333333329</v>
      </c>
      <c r="O3569" s="10" t="str">
        <f t="shared" si="166"/>
        <v>26-35</v>
      </c>
      <c r="P3569" t="str">
        <f t="shared" si="167"/>
        <v>0-3 Years</v>
      </c>
      <c r="Q3569" t="str">
        <f>IF(B3569&lt;=500,"300-500",
 IF(B3569&lt;=650,"501-650",
 IF(B3569&lt;=750,"651-750",
 "751-850")))</f>
        <v>300-500</v>
      </c>
      <c r="R3569" t="str">
        <f>IF(L3569=1,"Customer already churned",
 IF(N3569&gt;=70,"Urgent attention required",
 IF(O3569="46-60","Focus retention efforts",
 IF(O3569="36-45","Extend retention strategies",
 IF(O3569="501-600","Engagement support required",
 IF(O3569="601-700","Monitor engagement",
 IF(AND(C3569="Germany",D3569="Female"),"Priority proactive retention",
 "General engagement")))))))</f>
        <v>General engagement</v>
      </c>
    </row>
    <row r="3570" spans="1:18" x14ac:dyDescent="0.35">
      <c r="A3570">
        <v>15672970</v>
      </c>
      <c r="B3570">
        <v>714</v>
      </c>
      <c r="C3570" t="s">
        <v>17</v>
      </c>
      <c r="D3570" t="s">
        <v>18</v>
      </c>
      <c r="E3570">
        <v>20</v>
      </c>
      <c r="F3570">
        <v>3</v>
      </c>
      <c r="G3570" s="3">
        <v>0</v>
      </c>
      <c r="H3570">
        <v>2</v>
      </c>
      <c r="I3570">
        <v>0</v>
      </c>
      <c r="J3570">
        <v>1</v>
      </c>
      <c r="K3570" s="5">
        <v>150465.93</v>
      </c>
      <c r="L3570">
        <v>0</v>
      </c>
      <c r="M3570" t="str">
        <f t="shared" si="165"/>
        <v xml:space="preserve"> Reatined</v>
      </c>
      <c r="N3570" s="7">
        <v>20.833333333333339</v>
      </c>
      <c r="O3570" s="10" t="str">
        <f t="shared" si="166"/>
        <v>18-25</v>
      </c>
      <c r="P3570" t="str">
        <f t="shared" si="167"/>
        <v>0-3 Years</v>
      </c>
      <c r="Q3570" t="str">
        <f>IF(B3570&lt;=500,"300-500",
 IF(B3570&lt;=650,"501-650",
 IF(B3570&lt;=750,"651-750",
 "751-850")))</f>
        <v>651-750</v>
      </c>
      <c r="R3570" t="str">
        <f>IF(L3570=1,"Customer already churned",
 IF(N3570&gt;=70,"Urgent attention required",
 IF(O3570="46-60","Focus retention efforts",
 IF(O3570="36-45","Extend retention strategies",
 IF(O3570="501-600","Engagement support required",
 IF(O3570="601-700","Monitor engagement",
 IF(AND(C3570="Germany",D3570="Female"),"Priority proactive retention",
 "General engagement")))))))</f>
        <v>General engagement</v>
      </c>
    </row>
    <row r="3571" spans="1:18" x14ac:dyDescent="0.35">
      <c r="A3571">
        <v>15761670</v>
      </c>
      <c r="B3571">
        <v>695</v>
      </c>
      <c r="C3571" t="s">
        <v>15</v>
      </c>
      <c r="D3571" t="s">
        <v>16</v>
      </c>
      <c r="E3571">
        <v>50</v>
      </c>
      <c r="F3571">
        <v>8</v>
      </c>
      <c r="G3571" s="3">
        <v>0</v>
      </c>
      <c r="H3571">
        <v>1</v>
      </c>
      <c r="I3571">
        <v>1</v>
      </c>
      <c r="J3571">
        <v>0</v>
      </c>
      <c r="K3571" s="5">
        <v>126381.6</v>
      </c>
      <c r="L3571">
        <v>1</v>
      </c>
      <c r="M3571" t="str">
        <f t="shared" si="165"/>
        <v>Churned</v>
      </c>
      <c r="N3571" s="7">
        <v>66.666666666666657</v>
      </c>
      <c r="O3571" s="10" t="str">
        <f t="shared" si="166"/>
        <v>46-60</v>
      </c>
      <c r="P3571" t="str">
        <f t="shared" si="167"/>
        <v>7-9 Years</v>
      </c>
      <c r="Q3571" t="str">
        <f>IF(B3571&lt;=500,"300-500",
 IF(B3571&lt;=650,"501-650",
 IF(B3571&lt;=750,"651-750",
 "751-850")))</f>
        <v>651-750</v>
      </c>
      <c r="R3571" t="str">
        <f>IF(L3571=1,"Customer already churned",
 IF(N3571&gt;=70,"Urgent attention required",
 IF(O3571="46-60","Focus retention efforts",
 IF(O3571="36-45","Extend retention strategies",
 IF(O3571="501-600","Engagement support required",
 IF(O3571="601-700","Monitor engagement",
 IF(AND(C3571="Germany",D3571="Female"),"Priority proactive retention",
 "General engagement")))))))</f>
        <v>Customer already churned</v>
      </c>
    </row>
    <row r="3572" spans="1:18" x14ac:dyDescent="0.35">
      <c r="A3572">
        <v>15706005</v>
      </c>
      <c r="B3572">
        <v>674</v>
      </c>
      <c r="C3572" t="s">
        <v>15</v>
      </c>
      <c r="D3572" t="s">
        <v>18</v>
      </c>
      <c r="E3572">
        <v>46</v>
      </c>
      <c r="F3572">
        <v>2</v>
      </c>
      <c r="G3572" s="3">
        <v>174701.05</v>
      </c>
      <c r="H3572">
        <v>1</v>
      </c>
      <c r="I3572">
        <v>1</v>
      </c>
      <c r="J3572">
        <v>0</v>
      </c>
      <c r="K3572" s="5">
        <v>90189.72</v>
      </c>
      <c r="L3572">
        <v>1</v>
      </c>
      <c r="M3572" t="str">
        <f t="shared" si="165"/>
        <v>Churned</v>
      </c>
      <c r="N3572" s="7">
        <v>62.5</v>
      </c>
      <c r="O3572" s="10" t="str">
        <f t="shared" si="166"/>
        <v>46-60</v>
      </c>
      <c r="P3572" t="str">
        <f t="shared" si="167"/>
        <v>0-3 Years</v>
      </c>
      <c r="Q3572" t="str">
        <f>IF(B3572&lt;=500,"300-500",
 IF(B3572&lt;=650,"501-650",
 IF(B3572&lt;=750,"651-750",
 "751-850")))</f>
        <v>651-750</v>
      </c>
      <c r="R3572" t="str">
        <f>IF(L3572=1,"Customer already churned",
 IF(N3572&gt;=70,"Urgent attention required",
 IF(O3572="46-60","Focus retention efforts",
 IF(O3572="36-45","Extend retention strategies",
 IF(O3572="501-600","Engagement support required",
 IF(O3572="601-700","Monitor engagement",
 IF(AND(C3572="Germany",D3572="Female"),"Priority proactive retention",
 "General engagement")))))))</f>
        <v>Customer already churned</v>
      </c>
    </row>
    <row r="3573" spans="1:18" x14ac:dyDescent="0.35">
      <c r="A3573">
        <v>15790336</v>
      </c>
      <c r="B3573">
        <v>664</v>
      </c>
      <c r="C3573" t="s">
        <v>19</v>
      </c>
      <c r="D3573" t="s">
        <v>18</v>
      </c>
      <c r="E3573">
        <v>36</v>
      </c>
      <c r="F3573">
        <v>6</v>
      </c>
      <c r="G3573" s="3">
        <v>71142.77</v>
      </c>
      <c r="H3573">
        <v>2</v>
      </c>
      <c r="I3573">
        <v>1</v>
      </c>
      <c r="J3573">
        <v>0</v>
      </c>
      <c r="K3573" s="5">
        <v>122433.09</v>
      </c>
      <c r="L3573">
        <v>0</v>
      </c>
      <c r="M3573" t="str">
        <f t="shared" si="165"/>
        <v xml:space="preserve"> Reatined</v>
      </c>
      <c r="N3573" s="7">
        <v>20.833333333333339</v>
      </c>
      <c r="O3573" s="10" t="str">
        <f t="shared" si="166"/>
        <v>36-45</v>
      </c>
      <c r="P3573" t="str">
        <f t="shared" si="167"/>
        <v>4-6 Years</v>
      </c>
      <c r="Q3573" t="str">
        <f>IF(B3573&lt;=500,"300-500",
 IF(B3573&lt;=650,"501-650",
 IF(B3573&lt;=750,"651-750",
 "751-850")))</f>
        <v>651-750</v>
      </c>
      <c r="R3573" t="str">
        <f>IF(L3573=1,"Customer already churned",
 IF(N3573&gt;=70,"Urgent attention required",
 IF(O3573="46-60","Focus retention efforts",
 IF(O3573="36-45","Extend retention strategies",
 IF(O3573="501-600","Engagement support required",
 IF(O3573="601-700","Monitor engagement",
 IF(AND(C3573="Germany",D3573="Female"),"Priority proactive retention",
 "General engagement")))))))</f>
        <v>Extend retention strategies</v>
      </c>
    </row>
    <row r="3574" spans="1:18" x14ac:dyDescent="0.35">
      <c r="A3574">
        <v>15754267</v>
      </c>
      <c r="B3574">
        <v>697</v>
      </c>
      <c r="C3574" t="s">
        <v>19</v>
      </c>
      <c r="D3574" t="s">
        <v>18</v>
      </c>
      <c r="E3574">
        <v>31</v>
      </c>
      <c r="F3574">
        <v>3</v>
      </c>
      <c r="G3574" s="3">
        <v>108805.42</v>
      </c>
      <c r="H3574">
        <v>2</v>
      </c>
      <c r="I3574">
        <v>0</v>
      </c>
      <c r="J3574">
        <v>1</v>
      </c>
      <c r="K3574" s="5">
        <v>123825.83</v>
      </c>
      <c r="L3574">
        <v>0</v>
      </c>
      <c r="M3574" t="str">
        <f t="shared" si="165"/>
        <v xml:space="preserve"> Reatined</v>
      </c>
      <c r="N3574" s="7">
        <v>8.3333333333333321</v>
      </c>
      <c r="O3574" s="10" t="str">
        <f t="shared" si="166"/>
        <v>26-35</v>
      </c>
      <c r="P3574" t="str">
        <f t="shared" si="167"/>
        <v>0-3 Years</v>
      </c>
      <c r="Q3574" t="str">
        <f>IF(B3574&lt;=500,"300-500",
 IF(B3574&lt;=650,"501-650",
 IF(B3574&lt;=750,"651-750",
 "751-850")))</f>
        <v>651-750</v>
      </c>
      <c r="R3574" t="str">
        <f>IF(L3574=1,"Customer already churned",
 IF(N3574&gt;=70,"Urgent attention required",
 IF(O3574="46-60","Focus retention efforts",
 IF(O3574="36-45","Extend retention strategies",
 IF(O3574="501-600","Engagement support required",
 IF(O3574="601-700","Monitor engagement",
 IF(AND(C3574="Germany",D3574="Female"),"Priority proactive retention",
 "General engagement")))))))</f>
        <v>General engagement</v>
      </c>
    </row>
    <row r="3575" spans="1:18" x14ac:dyDescent="0.35">
      <c r="A3575">
        <v>15791988</v>
      </c>
      <c r="B3575">
        <v>670</v>
      </c>
      <c r="C3575" t="s">
        <v>15</v>
      </c>
      <c r="D3575" t="s">
        <v>18</v>
      </c>
      <c r="E3575">
        <v>68</v>
      </c>
      <c r="F3575">
        <v>4</v>
      </c>
      <c r="G3575" s="3">
        <v>0</v>
      </c>
      <c r="H3575">
        <v>2</v>
      </c>
      <c r="I3575">
        <v>1</v>
      </c>
      <c r="J3575">
        <v>1</v>
      </c>
      <c r="K3575" s="5">
        <v>11426.7</v>
      </c>
      <c r="L3575">
        <v>0</v>
      </c>
      <c r="M3575" t="str">
        <f t="shared" si="165"/>
        <v xml:space="preserve"> Reatined</v>
      </c>
      <c r="N3575" s="7">
        <v>29.166666666666671</v>
      </c>
      <c r="O3575" s="10" t="str">
        <f t="shared" si="166"/>
        <v>60+</v>
      </c>
      <c r="P3575" t="str">
        <f t="shared" si="167"/>
        <v>4-6 Years</v>
      </c>
      <c r="Q3575" t="str">
        <f>IF(B3575&lt;=500,"300-500",
 IF(B3575&lt;=650,"501-650",
 IF(B3575&lt;=750,"651-750",
 "751-850")))</f>
        <v>651-750</v>
      </c>
      <c r="R3575" t="str">
        <f>IF(L3575=1,"Customer already churned",
 IF(N3575&gt;=70,"Urgent attention required",
 IF(O3575="46-60","Focus retention efforts",
 IF(O3575="36-45","Extend retention strategies",
 IF(O3575="501-600","Engagement support required",
 IF(O3575="601-700","Monitor engagement",
 IF(AND(C3575="Germany",D3575="Female"),"Priority proactive retention",
 "General engagement")))))))</f>
        <v>General engagement</v>
      </c>
    </row>
    <row r="3576" spans="1:18" x14ac:dyDescent="0.35">
      <c r="A3576">
        <v>15683375</v>
      </c>
      <c r="B3576">
        <v>541</v>
      </c>
      <c r="C3576" t="s">
        <v>15</v>
      </c>
      <c r="D3576" t="s">
        <v>16</v>
      </c>
      <c r="E3576">
        <v>32</v>
      </c>
      <c r="F3576">
        <v>4</v>
      </c>
      <c r="G3576" s="3">
        <v>0</v>
      </c>
      <c r="H3576">
        <v>1</v>
      </c>
      <c r="I3576">
        <v>1</v>
      </c>
      <c r="J3576">
        <v>1</v>
      </c>
      <c r="K3576" s="5">
        <v>114951.42</v>
      </c>
      <c r="L3576">
        <v>0</v>
      </c>
      <c r="M3576" t="str">
        <f t="shared" si="165"/>
        <v xml:space="preserve"> Reatined</v>
      </c>
      <c r="N3576" s="7">
        <v>29.166666666666671</v>
      </c>
      <c r="O3576" s="10" t="str">
        <f t="shared" si="166"/>
        <v>26-35</v>
      </c>
      <c r="P3576" t="str">
        <f t="shared" si="167"/>
        <v>4-6 Years</v>
      </c>
      <c r="Q3576" t="str">
        <f>IF(B3576&lt;=500,"300-500",
 IF(B3576&lt;=650,"501-650",
 IF(B3576&lt;=750,"651-750",
 "751-850")))</f>
        <v>501-650</v>
      </c>
      <c r="R3576" t="str">
        <f>IF(L3576=1,"Customer already churned",
 IF(N3576&gt;=70,"Urgent attention required",
 IF(O3576="46-60","Focus retention efforts",
 IF(O3576="36-45","Extend retention strategies",
 IF(O3576="501-600","Engagement support required",
 IF(O3576="601-700","Monitor engagement",
 IF(AND(C3576="Germany",D3576="Female"),"Priority proactive retention",
 "General engagement")))))))</f>
        <v>General engagement</v>
      </c>
    </row>
    <row r="3577" spans="1:18" x14ac:dyDescent="0.35">
      <c r="A3577">
        <v>15625151</v>
      </c>
      <c r="B3577">
        <v>640</v>
      </c>
      <c r="C3577" t="s">
        <v>15</v>
      </c>
      <c r="D3577" t="s">
        <v>16</v>
      </c>
      <c r="E3577">
        <v>66</v>
      </c>
      <c r="F3577">
        <v>9</v>
      </c>
      <c r="G3577" s="3">
        <v>116037.75999999999</v>
      </c>
      <c r="H3577">
        <v>1</v>
      </c>
      <c r="I3577">
        <v>0</v>
      </c>
      <c r="J3577">
        <v>1</v>
      </c>
      <c r="K3577" s="5">
        <v>184636.05</v>
      </c>
      <c r="L3577">
        <v>0</v>
      </c>
      <c r="M3577" t="str">
        <f t="shared" si="165"/>
        <v xml:space="preserve"> Reatined</v>
      </c>
      <c r="N3577" s="7">
        <v>41.666666666666671</v>
      </c>
      <c r="O3577" s="10" t="str">
        <f t="shared" si="166"/>
        <v>60+</v>
      </c>
      <c r="P3577" t="str">
        <f t="shared" si="167"/>
        <v>7-9 Years</v>
      </c>
      <c r="Q3577" t="str">
        <f>IF(B3577&lt;=500,"300-500",
 IF(B3577&lt;=650,"501-650",
 IF(B3577&lt;=750,"651-750",
 "751-850")))</f>
        <v>501-650</v>
      </c>
      <c r="R3577" t="str">
        <f>IF(L3577=1,"Customer already churned",
 IF(N3577&gt;=70,"Urgent attention required",
 IF(O3577="46-60","Focus retention efforts",
 IF(O3577="36-45","Extend retention strategies",
 IF(O3577="501-600","Engagement support required",
 IF(O3577="601-700","Monitor engagement",
 IF(AND(C3577="Germany",D3577="Female"),"Priority proactive retention",
 "General engagement")))))))</f>
        <v>General engagement</v>
      </c>
    </row>
    <row r="3578" spans="1:18" x14ac:dyDescent="0.35">
      <c r="A3578">
        <v>15635285</v>
      </c>
      <c r="B3578">
        <v>647</v>
      </c>
      <c r="C3578" t="s">
        <v>15</v>
      </c>
      <c r="D3578" t="s">
        <v>18</v>
      </c>
      <c r="E3578">
        <v>28</v>
      </c>
      <c r="F3578">
        <v>8</v>
      </c>
      <c r="G3578" s="3">
        <v>0</v>
      </c>
      <c r="H3578">
        <v>2</v>
      </c>
      <c r="I3578">
        <v>1</v>
      </c>
      <c r="J3578">
        <v>1</v>
      </c>
      <c r="K3578" s="5">
        <v>91055.27</v>
      </c>
      <c r="L3578">
        <v>0</v>
      </c>
      <c r="M3578" t="str">
        <f t="shared" si="165"/>
        <v xml:space="preserve"> Reatined</v>
      </c>
      <c r="N3578" s="7">
        <v>12.5</v>
      </c>
      <c r="O3578" s="10" t="str">
        <f t="shared" si="166"/>
        <v>26-35</v>
      </c>
      <c r="P3578" t="str">
        <f t="shared" si="167"/>
        <v>7-9 Years</v>
      </c>
      <c r="Q3578" t="str">
        <f>IF(B3578&lt;=500,"300-500",
 IF(B3578&lt;=650,"501-650",
 IF(B3578&lt;=750,"651-750",
 "751-850")))</f>
        <v>501-650</v>
      </c>
      <c r="R3578" t="str">
        <f>IF(L3578=1,"Customer already churned",
 IF(N3578&gt;=70,"Urgent attention required",
 IF(O3578="46-60","Focus retention efforts",
 IF(O3578="36-45","Extend retention strategies",
 IF(O3578="501-600","Engagement support required",
 IF(O3578="601-700","Monitor engagement",
 IF(AND(C3578="Germany",D3578="Female"),"Priority proactive retention",
 "General engagement")))))))</f>
        <v>General engagement</v>
      </c>
    </row>
    <row r="3579" spans="1:18" x14ac:dyDescent="0.35">
      <c r="A3579">
        <v>15574296</v>
      </c>
      <c r="B3579">
        <v>757</v>
      </c>
      <c r="C3579" t="s">
        <v>15</v>
      </c>
      <c r="D3579" t="s">
        <v>18</v>
      </c>
      <c r="E3579">
        <v>23</v>
      </c>
      <c r="F3579">
        <v>2</v>
      </c>
      <c r="G3579" s="3">
        <v>80673.960000000006</v>
      </c>
      <c r="H3579">
        <v>2</v>
      </c>
      <c r="I3579">
        <v>1</v>
      </c>
      <c r="J3579">
        <v>0</v>
      </c>
      <c r="K3579" s="5">
        <v>93991.65</v>
      </c>
      <c r="L3579">
        <v>0</v>
      </c>
      <c r="M3579" t="str">
        <f t="shared" si="165"/>
        <v xml:space="preserve"> Reatined</v>
      </c>
      <c r="N3579" s="7">
        <v>45.833333333333329</v>
      </c>
      <c r="O3579" s="10" t="str">
        <f t="shared" si="166"/>
        <v>18-25</v>
      </c>
      <c r="P3579" t="str">
        <f t="shared" si="167"/>
        <v>0-3 Years</v>
      </c>
      <c r="Q3579" t="str">
        <f>IF(B3579&lt;=500,"300-500",
 IF(B3579&lt;=650,"501-650",
 IF(B3579&lt;=750,"651-750",
 "751-850")))</f>
        <v>751-850</v>
      </c>
      <c r="R3579" t="str">
        <f>IF(L3579=1,"Customer already churned",
 IF(N3579&gt;=70,"Urgent attention required",
 IF(O3579="46-60","Focus retention efforts",
 IF(O3579="36-45","Extend retention strategies",
 IF(O3579="501-600","Engagement support required",
 IF(O3579="601-700","Monitor engagement",
 IF(AND(C3579="Germany",D3579="Female"),"Priority proactive retention",
 "General engagement")))))))</f>
        <v>General engagement</v>
      </c>
    </row>
    <row r="3580" spans="1:18" x14ac:dyDescent="0.35">
      <c r="A3580">
        <v>15711618</v>
      </c>
      <c r="B3580">
        <v>704</v>
      </c>
      <c r="C3580" t="s">
        <v>19</v>
      </c>
      <c r="D3580" t="s">
        <v>16</v>
      </c>
      <c r="E3580">
        <v>39</v>
      </c>
      <c r="F3580">
        <v>1</v>
      </c>
      <c r="G3580" s="3">
        <v>124640.51</v>
      </c>
      <c r="H3580">
        <v>1</v>
      </c>
      <c r="I3580">
        <v>1</v>
      </c>
      <c r="J3580">
        <v>0</v>
      </c>
      <c r="K3580" s="5">
        <v>116511.12</v>
      </c>
      <c r="L3580">
        <v>1</v>
      </c>
      <c r="M3580" t="str">
        <f t="shared" si="165"/>
        <v>Churned</v>
      </c>
      <c r="N3580" s="7">
        <v>62.5</v>
      </c>
      <c r="O3580" s="10" t="str">
        <f t="shared" si="166"/>
        <v>36-45</v>
      </c>
      <c r="P3580" t="str">
        <f t="shared" si="167"/>
        <v>0-3 Years</v>
      </c>
      <c r="Q3580" t="str">
        <f>IF(B3580&lt;=500,"300-500",
 IF(B3580&lt;=650,"501-650",
 IF(B3580&lt;=750,"651-750",
 "751-850")))</f>
        <v>651-750</v>
      </c>
      <c r="R3580" t="str">
        <f>IF(L3580=1,"Customer already churned",
 IF(N3580&gt;=70,"Urgent attention required",
 IF(O3580="46-60","Focus retention efforts",
 IF(O3580="36-45","Extend retention strategies",
 IF(O3580="501-600","Engagement support required",
 IF(O3580="601-700","Monitor engagement",
 IF(AND(C3580="Germany",D3580="Female"),"Priority proactive retention",
 "General engagement")))))))</f>
        <v>Customer already churned</v>
      </c>
    </row>
    <row r="3581" spans="1:18" x14ac:dyDescent="0.35">
      <c r="A3581">
        <v>15670943</v>
      </c>
      <c r="B3581">
        <v>778</v>
      </c>
      <c r="C3581" t="s">
        <v>19</v>
      </c>
      <c r="D3581" t="s">
        <v>18</v>
      </c>
      <c r="E3581">
        <v>31</v>
      </c>
      <c r="F3581">
        <v>9</v>
      </c>
      <c r="G3581" s="3">
        <v>182275.23</v>
      </c>
      <c r="H3581">
        <v>2</v>
      </c>
      <c r="I3581">
        <v>1</v>
      </c>
      <c r="J3581">
        <v>0</v>
      </c>
      <c r="K3581" s="5">
        <v>190631.23</v>
      </c>
      <c r="L3581">
        <v>0</v>
      </c>
      <c r="M3581" t="str">
        <f t="shared" si="165"/>
        <v xml:space="preserve"> Reatined</v>
      </c>
      <c r="N3581" s="7">
        <v>20.833333333333339</v>
      </c>
      <c r="O3581" s="10" t="str">
        <f t="shared" si="166"/>
        <v>26-35</v>
      </c>
      <c r="P3581" t="str">
        <f t="shared" si="167"/>
        <v>7-9 Years</v>
      </c>
      <c r="Q3581" t="str">
        <f>IF(B3581&lt;=500,"300-500",
 IF(B3581&lt;=650,"501-650",
 IF(B3581&lt;=750,"651-750",
 "751-850")))</f>
        <v>751-850</v>
      </c>
      <c r="R3581" t="str">
        <f>IF(L3581=1,"Customer already churned",
 IF(N3581&gt;=70,"Urgent attention required",
 IF(O3581="46-60","Focus retention efforts",
 IF(O3581="36-45","Extend retention strategies",
 IF(O3581="501-600","Engagement support required",
 IF(O3581="601-700","Monitor engagement",
 IF(AND(C3581="Germany",D3581="Female"),"Priority proactive retention",
 "General engagement")))))))</f>
        <v>General engagement</v>
      </c>
    </row>
    <row r="3582" spans="1:18" x14ac:dyDescent="0.35">
      <c r="A3582">
        <v>15634359</v>
      </c>
      <c r="B3582">
        <v>639</v>
      </c>
      <c r="C3582" t="s">
        <v>19</v>
      </c>
      <c r="D3582" t="s">
        <v>16</v>
      </c>
      <c r="E3582">
        <v>41</v>
      </c>
      <c r="F3582">
        <v>5</v>
      </c>
      <c r="G3582" s="3">
        <v>98635.77</v>
      </c>
      <c r="H3582">
        <v>1</v>
      </c>
      <c r="I3582">
        <v>1</v>
      </c>
      <c r="J3582">
        <v>0</v>
      </c>
      <c r="K3582" s="5">
        <v>199970.74</v>
      </c>
      <c r="L3582">
        <v>0</v>
      </c>
      <c r="M3582" t="str">
        <f t="shared" si="165"/>
        <v xml:space="preserve"> Reatined</v>
      </c>
      <c r="N3582" s="7">
        <v>37.5</v>
      </c>
      <c r="O3582" s="10" t="str">
        <f t="shared" si="166"/>
        <v>36-45</v>
      </c>
      <c r="P3582" t="str">
        <f t="shared" si="167"/>
        <v>4-6 Years</v>
      </c>
      <c r="Q3582" t="str">
        <f>IF(B3582&lt;=500,"300-500",
 IF(B3582&lt;=650,"501-650",
 IF(B3582&lt;=750,"651-750",
 "751-850")))</f>
        <v>501-650</v>
      </c>
      <c r="R3582" t="str">
        <f>IF(L3582=1,"Customer already churned",
 IF(N3582&gt;=70,"Urgent attention required",
 IF(O3582="46-60","Focus retention efforts",
 IF(O3582="36-45","Extend retention strategies",
 IF(O3582="501-600","Engagement support required",
 IF(O3582="601-700","Monitor engagement",
 IF(AND(C3582="Germany",D3582="Female"),"Priority proactive retention",
 "General engagement")))))))</f>
        <v>Extend retention strategies</v>
      </c>
    </row>
    <row r="3583" spans="1:18" x14ac:dyDescent="0.35">
      <c r="A3583">
        <v>15586629</v>
      </c>
      <c r="B3583">
        <v>637</v>
      </c>
      <c r="C3583" t="s">
        <v>15</v>
      </c>
      <c r="D3583" t="s">
        <v>18</v>
      </c>
      <c r="E3583">
        <v>33</v>
      </c>
      <c r="F3583">
        <v>5</v>
      </c>
      <c r="G3583" s="3">
        <v>0</v>
      </c>
      <c r="H3583">
        <v>2</v>
      </c>
      <c r="I3583">
        <v>1</v>
      </c>
      <c r="J3583">
        <v>0</v>
      </c>
      <c r="K3583" s="5">
        <v>139947.17000000001</v>
      </c>
      <c r="L3583">
        <v>0</v>
      </c>
      <c r="M3583" t="str">
        <f t="shared" si="165"/>
        <v xml:space="preserve"> Reatined</v>
      </c>
      <c r="N3583" s="7">
        <v>33.333333333333329</v>
      </c>
      <c r="O3583" s="10" t="str">
        <f t="shared" si="166"/>
        <v>26-35</v>
      </c>
      <c r="P3583" t="str">
        <f t="shared" si="167"/>
        <v>4-6 Years</v>
      </c>
      <c r="Q3583" t="str">
        <f>IF(B3583&lt;=500,"300-500",
 IF(B3583&lt;=650,"501-650",
 IF(B3583&lt;=750,"651-750",
 "751-850")))</f>
        <v>501-650</v>
      </c>
      <c r="R3583" t="str">
        <f>IF(L3583=1,"Customer already churned",
 IF(N3583&gt;=70,"Urgent attention required",
 IF(O3583="46-60","Focus retention efforts",
 IF(O3583="36-45","Extend retention strategies",
 IF(O3583="501-600","Engagement support required",
 IF(O3583="601-700","Monitor engagement",
 IF(AND(C3583="Germany",D3583="Female"),"Priority proactive retention",
 "General engagement")))))))</f>
        <v>General engagement</v>
      </c>
    </row>
    <row r="3584" spans="1:18" x14ac:dyDescent="0.35">
      <c r="A3584">
        <v>15588461</v>
      </c>
      <c r="B3584">
        <v>686</v>
      </c>
      <c r="C3584" t="s">
        <v>15</v>
      </c>
      <c r="D3584" t="s">
        <v>18</v>
      </c>
      <c r="E3584">
        <v>35</v>
      </c>
      <c r="F3584">
        <v>4</v>
      </c>
      <c r="G3584" s="3">
        <v>0</v>
      </c>
      <c r="H3584">
        <v>1</v>
      </c>
      <c r="I3584">
        <v>1</v>
      </c>
      <c r="J3584">
        <v>0</v>
      </c>
      <c r="K3584" s="5">
        <v>8816.3700000000008</v>
      </c>
      <c r="L3584">
        <v>0</v>
      </c>
      <c r="M3584" t="str">
        <f t="shared" si="165"/>
        <v xml:space="preserve"> Reatined</v>
      </c>
      <c r="N3584" s="7">
        <v>50</v>
      </c>
      <c r="O3584" s="10" t="str">
        <f t="shared" si="166"/>
        <v>26-35</v>
      </c>
      <c r="P3584" t="str">
        <f t="shared" si="167"/>
        <v>4-6 Years</v>
      </c>
      <c r="Q3584" t="str">
        <f>IF(B3584&lt;=500,"300-500",
 IF(B3584&lt;=650,"501-650",
 IF(B3584&lt;=750,"651-750",
 "751-850")))</f>
        <v>651-750</v>
      </c>
      <c r="R3584" t="str">
        <f>IF(L3584=1,"Customer already churned",
 IF(N3584&gt;=70,"Urgent attention required",
 IF(O3584="46-60","Focus retention efforts",
 IF(O3584="36-45","Extend retention strategies",
 IF(O3584="501-600","Engagement support required",
 IF(O3584="601-700","Monitor engagement",
 IF(AND(C3584="Germany",D3584="Female"),"Priority proactive retention",
 "General engagement")))))))</f>
        <v>General engagement</v>
      </c>
    </row>
    <row r="3585" spans="1:18" x14ac:dyDescent="0.35">
      <c r="A3585">
        <v>15773221</v>
      </c>
      <c r="B3585">
        <v>577</v>
      </c>
      <c r="C3585" t="s">
        <v>17</v>
      </c>
      <c r="D3585" t="s">
        <v>18</v>
      </c>
      <c r="E3585">
        <v>43</v>
      </c>
      <c r="F3585">
        <v>8</v>
      </c>
      <c r="G3585" s="3">
        <v>79757.210000000006</v>
      </c>
      <c r="H3585">
        <v>1</v>
      </c>
      <c r="I3585">
        <v>1</v>
      </c>
      <c r="J3585">
        <v>0</v>
      </c>
      <c r="K3585" s="5">
        <v>135650.72</v>
      </c>
      <c r="L3585">
        <v>1</v>
      </c>
      <c r="M3585" t="str">
        <f t="shared" si="165"/>
        <v>Churned</v>
      </c>
      <c r="N3585" s="7">
        <v>37.5</v>
      </c>
      <c r="O3585" s="10" t="str">
        <f t="shared" si="166"/>
        <v>36-45</v>
      </c>
      <c r="P3585" t="str">
        <f t="shared" si="167"/>
        <v>7-9 Years</v>
      </c>
      <c r="Q3585" t="str">
        <f>IF(B3585&lt;=500,"300-500",
 IF(B3585&lt;=650,"501-650",
 IF(B3585&lt;=750,"651-750",
 "751-850")))</f>
        <v>501-650</v>
      </c>
      <c r="R3585" t="str">
        <f>IF(L3585=1,"Customer already churned",
 IF(N3585&gt;=70,"Urgent attention required",
 IF(O3585="46-60","Focus retention efforts",
 IF(O3585="36-45","Extend retention strategies",
 IF(O3585="501-600","Engagement support required",
 IF(O3585="601-700","Monitor engagement",
 IF(AND(C3585="Germany",D3585="Female"),"Priority proactive retention",
 "General engagement")))))))</f>
        <v>Customer already churned</v>
      </c>
    </row>
    <row r="3586" spans="1:18" x14ac:dyDescent="0.35">
      <c r="A3586">
        <v>15664227</v>
      </c>
      <c r="B3586">
        <v>506</v>
      </c>
      <c r="C3586" t="s">
        <v>19</v>
      </c>
      <c r="D3586" t="s">
        <v>18</v>
      </c>
      <c r="E3586">
        <v>28</v>
      </c>
      <c r="F3586">
        <v>8</v>
      </c>
      <c r="G3586" s="3">
        <v>53053.760000000002</v>
      </c>
      <c r="H3586">
        <v>1</v>
      </c>
      <c r="I3586">
        <v>0</v>
      </c>
      <c r="J3586">
        <v>1</v>
      </c>
      <c r="K3586" s="5">
        <v>24577.34</v>
      </c>
      <c r="L3586">
        <v>0</v>
      </c>
      <c r="M3586" t="str">
        <f t="shared" si="165"/>
        <v xml:space="preserve"> Reatined</v>
      </c>
      <c r="N3586" s="7">
        <v>25</v>
      </c>
      <c r="O3586" s="10" t="str">
        <f t="shared" si="166"/>
        <v>26-35</v>
      </c>
      <c r="P3586" t="str">
        <f t="shared" si="167"/>
        <v>7-9 Years</v>
      </c>
      <c r="Q3586" t="str">
        <f>IF(B3586&lt;=500,"300-500",
 IF(B3586&lt;=650,"501-650",
 IF(B3586&lt;=750,"651-750",
 "751-850")))</f>
        <v>501-650</v>
      </c>
      <c r="R3586" t="str">
        <f>IF(L3586=1,"Customer already churned",
 IF(N3586&gt;=70,"Urgent attention required",
 IF(O3586="46-60","Focus retention efforts",
 IF(O3586="36-45","Extend retention strategies",
 IF(O3586="501-600","Engagement support required",
 IF(O3586="601-700","Monitor engagement",
 IF(AND(C3586="Germany",D3586="Female"),"Priority proactive retention",
 "General engagement")))))))</f>
        <v>General engagement</v>
      </c>
    </row>
    <row r="3587" spans="1:18" x14ac:dyDescent="0.35">
      <c r="A3587">
        <v>15741745</v>
      </c>
      <c r="B3587">
        <v>757</v>
      </c>
      <c r="C3587" t="s">
        <v>15</v>
      </c>
      <c r="D3587" t="s">
        <v>18</v>
      </c>
      <c r="E3587">
        <v>28</v>
      </c>
      <c r="F3587">
        <v>7</v>
      </c>
      <c r="G3587" s="3">
        <v>120911.75</v>
      </c>
      <c r="H3587">
        <v>2</v>
      </c>
      <c r="I3587">
        <v>1</v>
      </c>
      <c r="J3587">
        <v>1</v>
      </c>
      <c r="K3587" s="5">
        <v>131249.46</v>
      </c>
      <c r="L3587">
        <v>0</v>
      </c>
      <c r="M3587" t="str">
        <f t="shared" ref="M3587:M3650" si="168">IF(L3587=1, "Churned"," Reatined")</f>
        <v xml:space="preserve"> Reatined</v>
      </c>
      <c r="N3587" s="7">
        <v>0</v>
      </c>
      <c r="O3587" s="10" t="str">
        <f t="shared" ref="O3587:O3650" si="169">IF(E3587&lt;=25,"18-25",
 IF(E3587&lt;=35,"26-35",
 IF(E3587&lt;=45,"36-45",
 IF(E3587&lt;=60,"46-60",
 "60+"))))</f>
        <v>26-35</v>
      </c>
      <c r="P3587" t="str">
        <f t="shared" ref="P3587:P3650" si="170">IF(F3587&lt;=3,"0-3 Years",
 IF(F3587&lt;=6,"4-6 Years",
 IF(F3587&lt;=9,"7-9 Years",
 "10+ Years")))</f>
        <v>7-9 Years</v>
      </c>
      <c r="Q3587" t="str">
        <f>IF(B3587&lt;=500,"300-500",
 IF(B3587&lt;=650,"501-650",
 IF(B3587&lt;=750,"651-750",
 "751-850")))</f>
        <v>751-850</v>
      </c>
      <c r="R3587" t="str">
        <f>IF(L3587=1,"Customer already churned",
 IF(N3587&gt;=70,"Urgent attention required",
 IF(O3587="46-60","Focus retention efforts",
 IF(O3587="36-45","Extend retention strategies",
 IF(O3587="501-600","Engagement support required",
 IF(O3587="601-700","Monitor engagement",
 IF(AND(C3587="Germany",D3587="Female"),"Priority proactive retention",
 "General engagement")))))))</f>
        <v>General engagement</v>
      </c>
    </row>
    <row r="3588" spans="1:18" x14ac:dyDescent="0.35">
      <c r="A3588">
        <v>15652626</v>
      </c>
      <c r="B3588">
        <v>826</v>
      </c>
      <c r="C3588" t="s">
        <v>15</v>
      </c>
      <c r="D3588" t="s">
        <v>18</v>
      </c>
      <c r="E3588">
        <v>55</v>
      </c>
      <c r="F3588">
        <v>4</v>
      </c>
      <c r="G3588" s="3">
        <v>115285.85</v>
      </c>
      <c r="H3588">
        <v>1</v>
      </c>
      <c r="I3588">
        <v>1</v>
      </c>
      <c r="J3588">
        <v>0</v>
      </c>
      <c r="K3588" s="5">
        <v>140126.17000000001</v>
      </c>
      <c r="L3588">
        <v>0</v>
      </c>
      <c r="M3588" t="str">
        <f t="shared" si="168"/>
        <v xml:space="preserve"> Reatined</v>
      </c>
      <c r="N3588" s="7">
        <v>54.166666666666657</v>
      </c>
      <c r="O3588" s="10" t="str">
        <f t="shared" si="169"/>
        <v>46-60</v>
      </c>
      <c r="P3588" t="str">
        <f t="shared" si="170"/>
        <v>4-6 Years</v>
      </c>
      <c r="Q3588" t="str">
        <f>IF(B3588&lt;=500,"300-500",
 IF(B3588&lt;=650,"501-650",
 IF(B3588&lt;=750,"651-750",
 "751-850")))</f>
        <v>751-850</v>
      </c>
      <c r="R3588" t="str">
        <f>IF(L3588=1,"Customer already churned",
 IF(N3588&gt;=70,"Urgent attention required",
 IF(O3588="46-60","Focus retention efforts",
 IF(O3588="36-45","Extend retention strategies",
 IF(O3588="501-600","Engagement support required",
 IF(O3588="601-700","Monitor engagement",
 IF(AND(C3588="Germany",D3588="Female"),"Priority proactive retention",
 "General engagement")))))))</f>
        <v>Focus retention efforts</v>
      </c>
    </row>
    <row r="3589" spans="1:18" x14ac:dyDescent="0.35">
      <c r="A3589">
        <v>15599410</v>
      </c>
      <c r="B3589">
        <v>721</v>
      </c>
      <c r="C3589" t="s">
        <v>15</v>
      </c>
      <c r="D3589" t="s">
        <v>18</v>
      </c>
      <c r="E3589">
        <v>41</v>
      </c>
      <c r="F3589">
        <v>2</v>
      </c>
      <c r="G3589" s="3">
        <v>0</v>
      </c>
      <c r="H3589">
        <v>2</v>
      </c>
      <c r="I3589">
        <v>1</v>
      </c>
      <c r="J3589">
        <v>0</v>
      </c>
      <c r="K3589" s="5">
        <v>168219.75</v>
      </c>
      <c r="L3589">
        <v>0</v>
      </c>
      <c r="M3589" t="str">
        <f t="shared" si="168"/>
        <v xml:space="preserve"> Reatined</v>
      </c>
      <c r="N3589" s="7">
        <v>58.333333333333343</v>
      </c>
      <c r="O3589" s="10" t="str">
        <f t="shared" si="169"/>
        <v>36-45</v>
      </c>
      <c r="P3589" t="str">
        <f t="shared" si="170"/>
        <v>0-3 Years</v>
      </c>
      <c r="Q3589" t="str">
        <f>IF(B3589&lt;=500,"300-500",
 IF(B3589&lt;=650,"501-650",
 IF(B3589&lt;=750,"651-750",
 "751-850")))</f>
        <v>651-750</v>
      </c>
      <c r="R3589" t="str">
        <f>IF(L3589=1,"Customer already churned",
 IF(N3589&gt;=70,"Urgent attention required",
 IF(O3589="46-60","Focus retention efforts",
 IF(O3589="36-45","Extend retention strategies",
 IF(O3589="501-600","Engagement support required",
 IF(O3589="601-700","Monitor engagement",
 IF(AND(C3589="Germany",D3589="Female"),"Priority proactive retention",
 "General engagement")))))))</f>
        <v>Extend retention strategies</v>
      </c>
    </row>
    <row r="3590" spans="1:18" x14ac:dyDescent="0.35">
      <c r="A3590">
        <v>15571958</v>
      </c>
      <c r="B3590">
        <v>489</v>
      </c>
      <c r="C3590" t="s">
        <v>17</v>
      </c>
      <c r="D3590" t="s">
        <v>18</v>
      </c>
      <c r="E3590">
        <v>40</v>
      </c>
      <c r="F3590">
        <v>3</v>
      </c>
      <c r="G3590" s="3">
        <v>221532.79999999999</v>
      </c>
      <c r="H3590">
        <v>1</v>
      </c>
      <c r="I3590">
        <v>1</v>
      </c>
      <c r="J3590">
        <v>0</v>
      </c>
      <c r="K3590" s="5">
        <v>171867.08</v>
      </c>
      <c r="L3590">
        <v>0</v>
      </c>
      <c r="M3590" t="str">
        <f t="shared" si="168"/>
        <v xml:space="preserve"> Reatined</v>
      </c>
      <c r="N3590" s="7">
        <v>37.5</v>
      </c>
      <c r="O3590" s="10" t="str">
        <f t="shared" si="169"/>
        <v>36-45</v>
      </c>
      <c r="P3590" t="str">
        <f t="shared" si="170"/>
        <v>0-3 Years</v>
      </c>
      <c r="Q3590" t="str">
        <f>IF(B3590&lt;=500,"300-500",
 IF(B3590&lt;=650,"501-650",
 IF(B3590&lt;=750,"651-750",
 "751-850")))</f>
        <v>300-500</v>
      </c>
      <c r="R3590" t="str">
        <f>IF(L3590=1,"Customer already churned",
 IF(N3590&gt;=70,"Urgent attention required",
 IF(O3590="46-60","Focus retention efforts",
 IF(O3590="36-45","Extend retention strategies",
 IF(O3590="501-600","Engagement support required",
 IF(O3590="601-700","Monitor engagement",
 IF(AND(C3590="Germany",D3590="Female"),"Priority proactive retention",
 "General engagement")))))))</f>
        <v>Extend retention strategies</v>
      </c>
    </row>
    <row r="3591" spans="1:18" x14ac:dyDescent="0.35">
      <c r="A3591">
        <v>15785406</v>
      </c>
      <c r="B3591">
        <v>446</v>
      </c>
      <c r="C3591" t="s">
        <v>15</v>
      </c>
      <c r="D3591" t="s">
        <v>16</v>
      </c>
      <c r="E3591">
        <v>51</v>
      </c>
      <c r="F3591">
        <v>4</v>
      </c>
      <c r="G3591" s="3">
        <v>105056.13</v>
      </c>
      <c r="H3591">
        <v>1</v>
      </c>
      <c r="I3591">
        <v>0</v>
      </c>
      <c r="J3591">
        <v>0</v>
      </c>
      <c r="K3591" s="5">
        <v>70613.52</v>
      </c>
      <c r="L3591">
        <v>0</v>
      </c>
      <c r="M3591" t="str">
        <f t="shared" si="168"/>
        <v xml:space="preserve"> Reatined</v>
      </c>
      <c r="N3591" s="7">
        <v>62.5</v>
      </c>
      <c r="O3591" s="10" t="str">
        <f t="shared" si="169"/>
        <v>46-60</v>
      </c>
      <c r="P3591" t="str">
        <f t="shared" si="170"/>
        <v>4-6 Years</v>
      </c>
      <c r="Q3591" t="str">
        <f>IF(B3591&lt;=500,"300-500",
 IF(B3591&lt;=650,"501-650",
 IF(B3591&lt;=750,"651-750",
 "751-850")))</f>
        <v>300-500</v>
      </c>
      <c r="R3591" t="str">
        <f>IF(L3591=1,"Customer already churned",
 IF(N3591&gt;=70,"Urgent attention required",
 IF(O3591="46-60","Focus retention efforts",
 IF(O3591="36-45","Extend retention strategies",
 IF(O3591="501-600","Engagement support required",
 IF(O3591="601-700","Monitor engagement",
 IF(AND(C3591="Germany",D3591="Female"),"Priority proactive retention",
 "General engagement")))))))</f>
        <v>Focus retention efforts</v>
      </c>
    </row>
    <row r="3592" spans="1:18" x14ac:dyDescent="0.35">
      <c r="A3592">
        <v>15687884</v>
      </c>
      <c r="B3592">
        <v>677</v>
      </c>
      <c r="C3592" t="s">
        <v>15</v>
      </c>
      <c r="D3592" t="s">
        <v>18</v>
      </c>
      <c r="E3592">
        <v>37</v>
      </c>
      <c r="F3592">
        <v>3</v>
      </c>
      <c r="G3592" s="3">
        <v>88363.03</v>
      </c>
      <c r="H3592">
        <v>1</v>
      </c>
      <c r="I3592">
        <v>0</v>
      </c>
      <c r="J3592">
        <v>1</v>
      </c>
      <c r="K3592" s="5">
        <v>117946.3</v>
      </c>
      <c r="L3592">
        <v>0</v>
      </c>
      <c r="M3592" t="str">
        <f t="shared" si="168"/>
        <v xml:space="preserve"> Reatined</v>
      </c>
      <c r="N3592" s="7">
        <v>25</v>
      </c>
      <c r="O3592" s="10" t="str">
        <f t="shared" si="169"/>
        <v>36-45</v>
      </c>
      <c r="P3592" t="str">
        <f t="shared" si="170"/>
        <v>0-3 Years</v>
      </c>
      <c r="Q3592" t="str">
        <f>IF(B3592&lt;=500,"300-500",
 IF(B3592&lt;=650,"501-650",
 IF(B3592&lt;=750,"651-750",
 "751-850")))</f>
        <v>651-750</v>
      </c>
      <c r="R3592" t="str">
        <f>IF(L3592=1,"Customer already churned",
 IF(N3592&gt;=70,"Urgent attention required",
 IF(O3592="46-60","Focus retention efforts",
 IF(O3592="36-45","Extend retention strategies",
 IF(O3592="501-600","Engagement support required",
 IF(O3592="601-700","Monitor engagement",
 IF(AND(C3592="Germany",D3592="Female"),"Priority proactive retention",
 "General engagement")))))))</f>
        <v>Extend retention strategies</v>
      </c>
    </row>
    <row r="3593" spans="1:18" x14ac:dyDescent="0.35">
      <c r="A3593">
        <v>15621685</v>
      </c>
      <c r="B3593">
        <v>769</v>
      </c>
      <c r="C3593" t="s">
        <v>15</v>
      </c>
      <c r="D3593" t="s">
        <v>18</v>
      </c>
      <c r="E3593">
        <v>29</v>
      </c>
      <c r="F3593">
        <v>2</v>
      </c>
      <c r="G3593" s="3">
        <v>123757.52</v>
      </c>
      <c r="H3593">
        <v>2</v>
      </c>
      <c r="I3593">
        <v>1</v>
      </c>
      <c r="J3593">
        <v>0</v>
      </c>
      <c r="K3593" s="5">
        <v>84872.66</v>
      </c>
      <c r="L3593">
        <v>0</v>
      </c>
      <c r="M3593" t="str">
        <f t="shared" si="168"/>
        <v xml:space="preserve"> Reatined</v>
      </c>
      <c r="N3593" s="7">
        <v>45.833333333333329</v>
      </c>
      <c r="O3593" s="10" t="str">
        <f t="shared" si="169"/>
        <v>26-35</v>
      </c>
      <c r="P3593" t="str">
        <f t="shared" si="170"/>
        <v>0-3 Years</v>
      </c>
      <c r="Q3593" t="str">
        <f>IF(B3593&lt;=500,"300-500",
 IF(B3593&lt;=650,"501-650",
 IF(B3593&lt;=750,"651-750",
 "751-850")))</f>
        <v>751-850</v>
      </c>
      <c r="R3593" t="str">
        <f>IF(L3593=1,"Customer already churned",
 IF(N3593&gt;=70,"Urgent attention required",
 IF(O3593="46-60","Focus retention efforts",
 IF(O3593="36-45","Extend retention strategies",
 IF(O3593="501-600","Engagement support required",
 IF(O3593="601-700","Monitor engagement",
 IF(AND(C3593="Germany",D3593="Female"),"Priority proactive retention",
 "General engagement")))))))</f>
        <v>General engagement</v>
      </c>
    </row>
    <row r="3594" spans="1:18" x14ac:dyDescent="0.35">
      <c r="A3594">
        <v>15628886</v>
      </c>
      <c r="B3594">
        <v>677</v>
      </c>
      <c r="C3594" t="s">
        <v>17</v>
      </c>
      <c r="D3594" t="s">
        <v>18</v>
      </c>
      <c r="E3594">
        <v>56</v>
      </c>
      <c r="F3594">
        <v>5</v>
      </c>
      <c r="G3594" s="3">
        <v>123959.97</v>
      </c>
      <c r="H3594">
        <v>1</v>
      </c>
      <c r="I3594">
        <v>1</v>
      </c>
      <c r="J3594">
        <v>1</v>
      </c>
      <c r="K3594" s="5">
        <v>60590.720000000001</v>
      </c>
      <c r="L3594">
        <v>1</v>
      </c>
      <c r="M3594" t="str">
        <f t="shared" si="168"/>
        <v>Churned</v>
      </c>
      <c r="N3594" s="7">
        <v>33.333333333333329</v>
      </c>
      <c r="O3594" s="10" t="str">
        <f t="shared" si="169"/>
        <v>46-60</v>
      </c>
      <c r="P3594" t="str">
        <f t="shared" si="170"/>
        <v>4-6 Years</v>
      </c>
      <c r="Q3594" t="str">
        <f>IF(B3594&lt;=500,"300-500",
 IF(B3594&lt;=650,"501-650",
 IF(B3594&lt;=750,"651-750",
 "751-850")))</f>
        <v>651-750</v>
      </c>
      <c r="R3594" t="str">
        <f>IF(L3594=1,"Customer already churned",
 IF(N3594&gt;=70,"Urgent attention required",
 IF(O3594="46-60","Focus retention efforts",
 IF(O3594="36-45","Extend retention strategies",
 IF(O3594="501-600","Engagement support required",
 IF(O3594="601-700","Monitor engagement",
 IF(AND(C3594="Germany",D3594="Female"),"Priority proactive retention",
 "General engagement")))))))</f>
        <v>Customer already churned</v>
      </c>
    </row>
    <row r="3595" spans="1:18" x14ac:dyDescent="0.35">
      <c r="A3595">
        <v>15699325</v>
      </c>
      <c r="B3595">
        <v>555</v>
      </c>
      <c r="C3595" t="s">
        <v>19</v>
      </c>
      <c r="D3595" t="s">
        <v>16</v>
      </c>
      <c r="E3595">
        <v>62</v>
      </c>
      <c r="F3595">
        <v>10</v>
      </c>
      <c r="G3595" s="3">
        <v>114822.64</v>
      </c>
      <c r="H3595">
        <v>1</v>
      </c>
      <c r="I3595">
        <v>0</v>
      </c>
      <c r="J3595">
        <v>1</v>
      </c>
      <c r="K3595" s="5">
        <v>8444.5</v>
      </c>
      <c r="L3595">
        <v>0</v>
      </c>
      <c r="M3595" t="str">
        <f t="shared" si="168"/>
        <v xml:space="preserve"> Reatined</v>
      </c>
      <c r="N3595" s="7">
        <v>41.666666666666671</v>
      </c>
      <c r="O3595" s="10" t="str">
        <f t="shared" si="169"/>
        <v>60+</v>
      </c>
      <c r="P3595" t="str">
        <f t="shared" si="170"/>
        <v>10+ Years</v>
      </c>
      <c r="Q3595" t="str">
        <f>IF(B3595&lt;=500,"300-500",
 IF(B3595&lt;=650,"501-650",
 IF(B3595&lt;=750,"651-750",
 "751-850")))</f>
        <v>501-650</v>
      </c>
      <c r="R3595" t="str">
        <f>IF(L3595=1,"Customer already churned",
 IF(N3595&gt;=70,"Urgent attention required",
 IF(O3595="46-60","Focus retention efforts",
 IF(O3595="36-45","Extend retention strategies",
 IF(O3595="501-600","Engagement support required",
 IF(O3595="601-700","Monitor engagement",
 IF(AND(C3595="Germany",D3595="Female"),"Priority proactive retention",
 "General engagement")))))))</f>
        <v>Priority proactive retention</v>
      </c>
    </row>
    <row r="3596" spans="1:18" x14ac:dyDescent="0.35">
      <c r="A3596">
        <v>15578369</v>
      </c>
      <c r="B3596">
        <v>652</v>
      </c>
      <c r="C3596" t="s">
        <v>19</v>
      </c>
      <c r="D3596" t="s">
        <v>16</v>
      </c>
      <c r="E3596">
        <v>37</v>
      </c>
      <c r="F3596">
        <v>9</v>
      </c>
      <c r="G3596" s="3">
        <v>145219.29999999999</v>
      </c>
      <c r="H3596">
        <v>1</v>
      </c>
      <c r="I3596">
        <v>1</v>
      </c>
      <c r="J3596">
        <v>0</v>
      </c>
      <c r="K3596" s="5">
        <v>159132.82999999999</v>
      </c>
      <c r="L3596">
        <v>0</v>
      </c>
      <c r="M3596" t="str">
        <f t="shared" si="168"/>
        <v xml:space="preserve"> Reatined</v>
      </c>
      <c r="N3596" s="7">
        <v>37.5</v>
      </c>
      <c r="O3596" s="10" t="str">
        <f t="shared" si="169"/>
        <v>36-45</v>
      </c>
      <c r="P3596" t="str">
        <f t="shared" si="170"/>
        <v>7-9 Years</v>
      </c>
      <c r="Q3596" t="str">
        <f>IF(B3596&lt;=500,"300-500",
 IF(B3596&lt;=650,"501-650",
 IF(B3596&lt;=750,"651-750",
 "751-850")))</f>
        <v>651-750</v>
      </c>
      <c r="R3596" t="str">
        <f>IF(L3596=1,"Customer already churned",
 IF(N3596&gt;=70,"Urgent attention required",
 IF(O3596="46-60","Focus retention efforts",
 IF(O3596="36-45","Extend retention strategies",
 IF(O3596="501-600","Engagement support required",
 IF(O3596="601-700","Monitor engagement",
 IF(AND(C3596="Germany",D3596="Female"),"Priority proactive retention",
 "General engagement")))))))</f>
        <v>Extend retention strategies</v>
      </c>
    </row>
    <row r="3597" spans="1:18" x14ac:dyDescent="0.35">
      <c r="A3597">
        <v>15654156</v>
      </c>
      <c r="B3597">
        <v>722</v>
      </c>
      <c r="C3597" t="s">
        <v>19</v>
      </c>
      <c r="D3597" t="s">
        <v>16</v>
      </c>
      <c r="E3597">
        <v>32</v>
      </c>
      <c r="F3597">
        <v>5</v>
      </c>
      <c r="G3597" s="3">
        <v>106807.64</v>
      </c>
      <c r="H3597">
        <v>1</v>
      </c>
      <c r="I3597">
        <v>1</v>
      </c>
      <c r="J3597">
        <v>1</v>
      </c>
      <c r="K3597" s="5">
        <v>76998.69</v>
      </c>
      <c r="L3597">
        <v>0</v>
      </c>
      <c r="M3597" t="str">
        <f t="shared" si="168"/>
        <v xml:space="preserve"> Reatined</v>
      </c>
      <c r="N3597" s="7">
        <v>16.666666666666661</v>
      </c>
      <c r="O3597" s="10" t="str">
        <f t="shared" si="169"/>
        <v>26-35</v>
      </c>
      <c r="P3597" t="str">
        <f t="shared" si="170"/>
        <v>4-6 Years</v>
      </c>
      <c r="Q3597" t="str">
        <f>IF(B3597&lt;=500,"300-500",
 IF(B3597&lt;=650,"501-650",
 IF(B3597&lt;=750,"651-750",
 "751-850")))</f>
        <v>651-750</v>
      </c>
      <c r="R3597" t="str">
        <f>IF(L3597=1,"Customer already churned",
 IF(N3597&gt;=70,"Urgent attention required",
 IF(O3597="46-60","Focus retention efforts",
 IF(O3597="36-45","Extend retention strategies",
 IF(O3597="501-600","Engagement support required",
 IF(O3597="601-700","Monitor engagement",
 IF(AND(C3597="Germany",D3597="Female"),"Priority proactive retention",
 "General engagement")))))))</f>
        <v>Priority proactive retention</v>
      </c>
    </row>
    <row r="3598" spans="1:18" x14ac:dyDescent="0.35">
      <c r="A3598">
        <v>15707199</v>
      </c>
      <c r="B3598">
        <v>643</v>
      </c>
      <c r="C3598" t="s">
        <v>15</v>
      </c>
      <c r="D3598" t="s">
        <v>18</v>
      </c>
      <c r="E3598">
        <v>36</v>
      </c>
      <c r="F3598">
        <v>0</v>
      </c>
      <c r="G3598" s="3">
        <v>148159.71</v>
      </c>
      <c r="H3598">
        <v>1</v>
      </c>
      <c r="I3598">
        <v>0</v>
      </c>
      <c r="J3598">
        <v>0</v>
      </c>
      <c r="K3598" s="5">
        <v>55835.66</v>
      </c>
      <c r="L3598">
        <v>0</v>
      </c>
      <c r="M3598" t="str">
        <f t="shared" si="168"/>
        <v xml:space="preserve"> Reatined</v>
      </c>
      <c r="N3598" s="7">
        <v>70.833333333333343</v>
      </c>
      <c r="O3598" s="10" t="str">
        <f t="shared" si="169"/>
        <v>36-45</v>
      </c>
      <c r="P3598" t="str">
        <f t="shared" si="170"/>
        <v>0-3 Years</v>
      </c>
      <c r="Q3598" t="str">
        <f>IF(B3598&lt;=500,"300-500",
 IF(B3598&lt;=650,"501-650",
 IF(B3598&lt;=750,"651-750",
 "751-850")))</f>
        <v>501-650</v>
      </c>
      <c r="R3598" t="str">
        <f>IF(L3598=1,"Customer already churned",
 IF(N3598&gt;=70,"Urgent attention required",
 IF(O3598="46-60","Focus retention efforts",
 IF(O3598="36-45","Extend retention strategies",
 IF(O3598="501-600","Engagement support required",
 IF(O3598="601-700","Monitor engagement",
 IF(AND(C3598="Germany",D3598="Female"),"Priority proactive retention",
 "General engagement")))))))</f>
        <v>Urgent attention required</v>
      </c>
    </row>
    <row r="3599" spans="1:18" x14ac:dyDescent="0.35">
      <c r="A3599">
        <v>15671630</v>
      </c>
      <c r="B3599">
        <v>796</v>
      </c>
      <c r="C3599" t="s">
        <v>19</v>
      </c>
      <c r="D3599" t="s">
        <v>16</v>
      </c>
      <c r="E3599">
        <v>40</v>
      </c>
      <c r="F3599">
        <v>1</v>
      </c>
      <c r="G3599" s="3">
        <v>99745.95</v>
      </c>
      <c r="H3599">
        <v>1</v>
      </c>
      <c r="I3599">
        <v>1</v>
      </c>
      <c r="J3599">
        <v>0</v>
      </c>
      <c r="K3599" s="5">
        <v>177524.19</v>
      </c>
      <c r="L3599">
        <v>0</v>
      </c>
      <c r="M3599" t="str">
        <f t="shared" si="168"/>
        <v xml:space="preserve"> Reatined</v>
      </c>
      <c r="N3599" s="7">
        <v>62.5</v>
      </c>
      <c r="O3599" s="10" t="str">
        <f t="shared" si="169"/>
        <v>36-45</v>
      </c>
      <c r="P3599" t="str">
        <f t="shared" si="170"/>
        <v>0-3 Years</v>
      </c>
      <c r="Q3599" t="str">
        <f>IF(B3599&lt;=500,"300-500",
 IF(B3599&lt;=650,"501-650",
 IF(B3599&lt;=750,"651-750",
 "751-850")))</f>
        <v>751-850</v>
      </c>
      <c r="R3599" t="str">
        <f>IF(L3599=1,"Customer already churned",
 IF(N3599&gt;=70,"Urgent attention required",
 IF(O3599="46-60","Focus retention efforts",
 IF(O3599="36-45","Extend retention strategies",
 IF(O3599="501-600","Engagement support required",
 IF(O3599="601-700","Monitor engagement",
 IF(AND(C3599="Germany",D3599="Female"),"Priority proactive retention",
 "General engagement")))))))</f>
        <v>Extend retention strategies</v>
      </c>
    </row>
    <row r="3600" spans="1:18" x14ac:dyDescent="0.35">
      <c r="A3600">
        <v>15632079</v>
      </c>
      <c r="B3600">
        <v>720</v>
      </c>
      <c r="C3600" t="s">
        <v>19</v>
      </c>
      <c r="D3600" t="s">
        <v>16</v>
      </c>
      <c r="E3600">
        <v>37</v>
      </c>
      <c r="F3600">
        <v>8</v>
      </c>
      <c r="G3600" s="3">
        <v>156282.79</v>
      </c>
      <c r="H3600">
        <v>1</v>
      </c>
      <c r="I3600">
        <v>1</v>
      </c>
      <c r="J3600">
        <v>0</v>
      </c>
      <c r="K3600" s="5">
        <v>45985.52</v>
      </c>
      <c r="L3600">
        <v>0</v>
      </c>
      <c r="M3600" t="str">
        <f t="shared" si="168"/>
        <v xml:space="preserve"> Reatined</v>
      </c>
      <c r="N3600" s="7">
        <v>37.5</v>
      </c>
      <c r="O3600" s="10" t="str">
        <f t="shared" si="169"/>
        <v>36-45</v>
      </c>
      <c r="P3600" t="str">
        <f t="shared" si="170"/>
        <v>7-9 Years</v>
      </c>
      <c r="Q3600" t="str">
        <f>IF(B3600&lt;=500,"300-500",
 IF(B3600&lt;=650,"501-650",
 IF(B3600&lt;=750,"651-750",
 "751-850")))</f>
        <v>651-750</v>
      </c>
      <c r="R3600" t="str">
        <f>IF(L3600=1,"Customer already churned",
 IF(N3600&gt;=70,"Urgent attention required",
 IF(O3600="46-60","Focus retention efforts",
 IF(O3600="36-45","Extend retention strategies",
 IF(O3600="501-600","Engagement support required",
 IF(O3600="601-700","Monitor engagement",
 IF(AND(C3600="Germany",D3600="Female"),"Priority proactive retention",
 "General engagement")))))))</f>
        <v>Extend retention strategies</v>
      </c>
    </row>
    <row r="3601" spans="1:18" x14ac:dyDescent="0.35">
      <c r="A3601">
        <v>15767921</v>
      </c>
      <c r="B3601">
        <v>613</v>
      </c>
      <c r="C3601" t="s">
        <v>15</v>
      </c>
      <c r="D3601" t="s">
        <v>18</v>
      </c>
      <c r="E3601">
        <v>41</v>
      </c>
      <c r="F3601">
        <v>7</v>
      </c>
      <c r="G3601" s="3">
        <v>0</v>
      </c>
      <c r="H3601">
        <v>2</v>
      </c>
      <c r="I3601">
        <v>1</v>
      </c>
      <c r="J3601">
        <v>0</v>
      </c>
      <c r="K3601" s="5">
        <v>60297.72</v>
      </c>
      <c r="L3601">
        <v>0</v>
      </c>
      <c r="M3601" t="str">
        <f t="shared" si="168"/>
        <v xml:space="preserve"> Reatined</v>
      </c>
      <c r="N3601" s="7">
        <v>33.333333333333329</v>
      </c>
      <c r="O3601" s="10" t="str">
        <f t="shared" si="169"/>
        <v>36-45</v>
      </c>
      <c r="P3601" t="str">
        <f t="shared" si="170"/>
        <v>7-9 Years</v>
      </c>
      <c r="Q3601" t="str">
        <f>IF(B3601&lt;=500,"300-500",
 IF(B3601&lt;=650,"501-650",
 IF(B3601&lt;=750,"651-750",
 "751-850")))</f>
        <v>501-650</v>
      </c>
      <c r="R3601" t="str">
        <f>IF(L3601=1,"Customer already churned",
 IF(N3601&gt;=70,"Urgent attention required",
 IF(O3601="46-60","Focus retention efforts",
 IF(O3601="36-45","Extend retention strategies",
 IF(O3601="501-600","Engagement support required",
 IF(O3601="601-700","Monitor engagement",
 IF(AND(C3601="Germany",D3601="Female"),"Priority proactive retention",
 "General engagement")))))))</f>
        <v>Extend retention strategies</v>
      </c>
    </row>
    <row r="3602" spans="1:18" x14ac:dyDescent="0.35">
      <c r="A3602">
        <v>15573599</v>
      </c>
      <c r="B3602">
        <v>506</v>
      </c>
      <c r="C3602" t="s">
        <v>15</v>
      </c>
      <c r="D3602" t="s">
        <v>16</v>
      </c>
      <c r="E3602">
        <v>57</v>
      </c>
      <c r="F3602">
        <v>6</v>
      </c>
      <c r="G3602" s="3">
        <v>0</v>
      </c>
      <c r="H3602">
        <v>2</v>
      </c>
      <c r="I3602">
        <v>0</v>
      </c>
      <c r="J3602">
        <v>1</v>
      </c>
      <c r="K3602" s="5">
        <v>194421.12</v>
      </c>
      <c r="L3602">
        <v>1</v>
      </c>
      <c r="M3602" t="str">
        <f t="shared" si="168"/>
        <v>Churned</v>
      </c>
      <c r="N3602" s="7">
        <v>37.5</v>
      </c>
      <c r="O3602" s="10" t="str">
        <f t="shared" si="169"/>
        <v>46-60</v>
      </c>
      <c r="P3602" t="str">
        <f t="shared" si="170"/>
        <v>4-6 Years</v>
      </c>
      <c r="Q3602" t="str">
        <f>IF(B3602&lt;=500,"300-500",
 IF(B3602&lt;=650,"501-650",
 IF(B3602&lt;=750,"651-750",
 "751-850")))</f>
        <v>501-650</v>
      </c>
      <c r="R3602" t="str">
        <f>IF(L3602=1,"Customer already churned",
 IF(N3602&gt;=70,"Urgent attention required",
 IF(O3602="46-60","Focus retention efforts",
 IF(O3602="36-45","Extend retention strategies",
 IF(O3602="501-600","Engagement support required",
 IF(O3602="601-700","Monitor engagement",
 IF(AND(C3602="Germany",D3602="Female"),"Priority proactive retention",
 "General engagement")))))))</f>
        <v>Customer already churned</v>
      </c>
    </row>
    <row r="3603" spans="1:18" x14ac:dyDescent="0.35">
      <c r="A3603">
        <v>15747208</v>
      </c>
      <c r="B3603">
        <v>608</v>
      </c>
      <c r="C3603" t="s">
        <v>15</v>
      </c>
      <c r="D3603" t="s">
        <v>18</v>
      </c>
      <c r="E3603">
        <v>50</v>
      </c>
      <c r="F3603">
        <v>6</v>
      </c>
      <c r="G3603" s="3">
        <v>0</v>
      </c>
      <c r="H3603">
        <v>1</v>
      </c>
      <c r="I3603">
        <v>1</v>
      </c>
      <c r="J3603">
        <v>0</v>
      </c>
      <c r="K3603" s="5">
        <v>93568.77</v>
      </c>
      <c r="L3603">
        <v>1</v>
      </c>
      <c r="M3603" t="str">
        <f t="shared" si="168"/>
        <v>Churned</v>
      </c>
      <c r="N3603" s="7">
        <v>66.666666666666657</v>
      </c>
      <c r="O3603" s="10" t="str">
        <f t="shared" si="169"/>
        <v>46-60</v>
      </c>
      <c r="P3603" t="str">
        <f t="shared" si="170"/>
        <v>4-6 Years</v>
      </c>
      <c r="Q3603" t="str">
        <f>IF(B3603&lt;=500,"300-500",
 IF(B3603&lt;=650,"501-650",
 IF(B3603&lt;=750,"651-750",
 "751-850")))</f>
        <v>501-650</v>
      </c>
      <c r="R3603" t="str">
        <f>IF(L3603=1,"Customer already churned",
 IF(N3603&gt;=70,"Urgent attention required",
 IF(O3603="46-60","Focus retention efforts",
 IF(O3603="36-45","Extend retention strategies",
 IF(O3603="501-600","Engagement support required",
 IF(O3603="601-700","Monitor engagement",
 IF(AND(C3603="Germany",D3603="Female"),"Priority proactive retention",
 "General engagement")))))))</f>
        <v>Customer already churned</v>
      </c>
    </row>
    <row r="3604" spans="1:18" x14ac:dyDescent="0.35">
      <c r="A3604">
        <v>15582762</v>
      </c>
      <c r="B3604">
        <v>667</v>
      </c>
      <c r="C3604" t="s">
        <v>17</v>
      </c>
      <c r="D3604" t="s">
        <v>18</v>
      </c>
      <c r="E3604">
        <v>77</v>
      </c>
      <c r="F3604">
        <v>2</v>
      </c>
      <c r="G3604" s="3">
        <v>0</v>
      </c>
      <c r="H3604">
        <v>1</v>
      </c>
      <c r="I3604">
        <v>1</v>
      </c>
      <c r="J3604">
        <v>1</v>
      </c>
      <c r="K3604" s="5">
        <v>34702.92</v>
      </c>
      <c r="L3604">
        <v>0</v>
      </c>
      <c r="M3604" t="str">
        <f t="shared" si="168"/>
        <v xml:space="preserve"> Reatined</v>
      </c>
      <c r="N3604" s="7">
        <v>70.833333333333343</v>
      </c>
      <c r="O3604" s="10" t="str">
        <f t="shared" si="169"/>
        <v>60+</v>
      </c>
      <c r="P3604" t="str">
        <f t="shared" si="170"/>
        <v>0-3 Years</v>
      </c>
      <c r="Q3604" t="str">
        <f>IF(B3604&lt;=500,"300-500",
 IF(B3604&lt;=650,"501-650",
 IF(B3604&lt;=750,"651-750",
 "751-850")))</f>
        <v>651-750</v>
      </c>
      <c r="R3604" t="str">
        <f>IF(L3604=1,"Customer already churned",
 IF(N3604&gt;=70,"Urgent attention required",
 IF(O3604="46-60","Focus retention efforts",
 IF(O3604="36-45","Extend retention strategies",
 IF(O3604="501-600","Engagement support required",
 IF(O3604="601-700","Monitor engagement",
 IF(AND(C3604="Germany",D3604="Female"),"Priority proactive retention",
 "General engagement")))))))</f>
        <v>Urgent attention required</v>
      </c>
    </row>
    <row r="3605" spans="1:18" x14ac:dyDescent="0.35">
      <c r="A3605">
        <v>15772528</v>
      </c>
      <c r="B3605">
        <v>750</v>
      </c>
      <c r="C3605" t="s">
        <v>15</v>
      </c>
      <c r="D3605" t="s">
        <v>16</v>
      </c>
      <c r="E3605">
        <v>47</v>
      </c>
      <c r="F3605">
        <v>7</v>
      </c>
      <c r="G3605" s="3">
        <v>121376.15</v>
      </c>
      <c r="H3605">
        <v>2</v>
      </c>
      <c r="I3605">
        <v>1</v>
      </c>
      <c r="J3605">
        <v>0</v>
      </c>
      <c r="K3605" s="5">
        <v>54473.599999999999</v>
      </c>
      <c r="L3605">
        <v>1</v>
      </c>
      <c r="M3605" t="str">
        <f t="shared" si="168"/>
        <v>Churned</v>
      </c>
      <c r="N3605" s="7">
        <v>20.833333333333339</v>
      </c>
      <c r="O3605" s="10" t="str">
        <f t="shared" si="169"/>
        <v>46-60</v>
      </c>
      <c r="P3605" t="str">
        <f t="shared" si="170"/>
        <v>7-9 Years</v>
      </c>
      <c r="Q3605" t="str">
        <f>IF(B3605&lt;=500,"300-500",
 IF(B3605&lt;=650,"501-650",
 IF(B3605&lt;=750,"651-750",
 "751-850")))</f>
        <v>651-750</v>
      </c>
      <c r="R3605" t="str">
        <f>IF(L3605=1,"Customer already churned",
 IF(N3605&gt;=70,"Urgent attention required",
 IF(O3605="46-60","Focus retention efforts",
 IF(O3605="36-45","Extend retention strategies",
 IF(O3605="501-600","Engagement support required",
 IF(O3605="601-700","Monitor engagement",
 IF(AND(C3605="Germany",D3605="Female"),"Priority proactive retention",
 "General engagement")))))))</f>
        <v>Customer already churned</v>
      </c>
    </row>
    <row r="3606" spans="1:18" x14ac:dyDescent="0.35">
      <c r="A3606">
        <v>15755798</v>
      </c>
      <c r="B3606">
        <v>610</v>
      </c>
      <c r="C3606" t="s">
        <v>15</v>
      </c>
      <c r="D3606" t="s">
        <v>18</v>
      </c>
      <c r="E3606">
        <v>33</v>
      </c>
      <c r="F3606">
        <v>4</v>
      </c>
      <c r="G3606" s="3">
        <v>111582.11</v>
      </c>
      <c r="H3606">
        <v>1</v>
      </c>
      <c r="I3606">
        <v>0</v>
      </c>
      <c r="J3606">
        <v>0</v>
      </c>
      <c r="K3606" s="5">
        <v>113943.17</v>
      </c>
      <c r="L3606">
        <v>0</v>
      </c>
      <c r="M3606" t="str">
        <f t="shared" si="168"/>
        <v xml:space="preserve"> Reatined</v>
      </c>
      <c r="N3606" s="7">
        <v>45.833333333333329</v>
      </c>
      <c r="O3606" s="10" t="str">
        <f t="shared" si="169"/>
        <v>26-35</v>
      </c>
      <c r="P3606" t="str">
        <f t="shared" si="170"/>
        <v>4-6 Years</v>
      </c>
      <c r="Q3606" t="str">
        <f>IF(B3606&lt;=500,"300-500",
 IF(B3606&lt;=650,"501-650",
 IF(B3606&lt;=750,"651-750",
 "751-850")))</f>
        <v>501-650</v>
      </c>
      <c r="R3606" t="str">
        <f>IF(L3606=1,"Customer already churned",
 IF(N3606&gt;=70,"Urgent attention required",
 IF(O3606="46-60","Focus retention efforts",
 IF(O3606="36-45","Extend retention strategies",
 IF(O3606="501-600","Engagement support required",
 IF(O3606="601-700","Monitor engagement",
 IF(AND(C3606="Germany",D3606="Female"),"Priority proactive retention",
 "General engagement")))))))</f>
        <v>General engagement</v>
      </c>
    </row>
    <row r="3607" spans="1:18" x14ac:dyDescent="0.35">
      <c r="A3607">
        <v>15788683</v>
      </c>
      <c r="B3607">
        <v>588</v>
      </c>
      <c r="C3607" t="s">
        <v>19</v>
      </c>
      <c r="D3607" t="s">
        <v>16</v>
      </c>
      <c r="E3607">
        <v>34</v>
      </c>
      <c r="F3607">
        <v>10</v>
      </c>
      <c r="G3607" s="3">
        <v>129417.82</v>
      </c>
      <c r="H3607">
        <v>1</v>
      </c>
      <c r="I3607">
        <v>1</v>
      </c>
      <c r="J3607">
        <v>0</v>
      </c>
      <c r="K3607" s="5">
        <v>153727.32</v>
      </c>
      <c r="L3607">
        <v>0</v>
      </c>
      <c r="M3607" t="str">
        <f t="shared" si="168"/>
        <v xml:space="preserve"> Reatined</v>
      </c>
      <c r="N3607" s="7">
        <v>37.5</v>
      </c>
      <c r="O3607" s="10" t="str">
        <f t="shared" si="169"/>
        <v>26-35</v>
      </c>
      <c r="P3607" t="str">
        <f t="shared" si="170"/>
        <v>10+ Years</v>
      </c>
      <c r="Q3607" t="str">
        <f>IF(B3607&lt;=500,"300-500",
 IF(B3607&lt;=650,"501-650",
 IF(B3607&lt;=750,"651-750",
 "751-850")))</f>
        <v>501-650</v>
      </c>
      <c r="R3607" t="str">
        <f>IF(L3607=1,"Customer already churned",
 IF(N3607&gt;=70,"Urgent attention required",
 IF(O3607="46-60","Focus retention efforts",
 IF(O3607="36-45","Extend retention strategies",
 IF(O3607="501-600","Engagement support required",
 IF(O3607="601-700","Monitor engagement",
 IF(AND(C3607="Germany",D3607="Female"),"Priority proactive retention",
 "General engagement")))))))</f>
        <v>Priority proactive retention</v>
      </c>
    </row>
    <row r="3608" spans="1:18" x14ac:dyDescent="0.35">
      <c r="A3608">
        <v>15616922</v>
      </c>
      <c r="B3608">
        <v>479</v>
      </c>
      <c r="C3608" t="s">
        <v>15</v>
      </c>
      <c r="D3608" t="s">
        <v>16</v>
      </c>
      <c r="E3608">
        <v>26</v>
      </c>
      <c r="F3608">
        <v>1</v>
      </c>
      <c r="G3608" s="3">
        <v>0</v>
      </c>
      <c r="H3608">
        <v>2</v>
      </c>
      <c r="I3608">
        <v>1</v>
      </c>
      <c r="J3608">
        <v>1</v>
      </c>
      <c r="K3608" s="5">
        <v>19116.97</v>
      </c>
      <c r="L3608">
        <v>0</v>
      </c>
      <c r="M3608" t="str">
        <f t="shared" si="168"/>
        <v xml:space="preserve"> Reatined</v>
      </c>
      <c r="N3608" s="7">
        <v>37.5</v>
      </c>
      <c r="O3608" s="10" t="str">
        <f t="shared" si="169"/>
        <v>26-35</v>
      </c>
      <c r="P3608" t="str">
        <f t="shared" si="170"/>
        <v>0-3 Years</v>
      </c>
      <c r="Q3608" t="str">
        <f>IF(B3608&lt;=500,"300-500",
 IF(B3608&lt;=650,"501-650",
 IF(B3608&lt;=750,"651-750",
 "751-850")))</f>
        <v>300-500</v>
      </c>
      <c r="R3608" t="str">
        <f>IF(L3608=1,"Customer already churned",
 IF(N3608&gt;=70,"Urgent attention required",
 IF(O3608="46-60","Focus retention efforts",
 IF(O3608="36-45","Extend retention strategies",
 IF(O3608="501-600","Engagement support required",
 IF(O3608="601-700","Monitor engagement",
 IF(AND(C3608="Germany",D3608="Female"),"Priority proactive retention",
 "General engagement")))))))</f>
        <v>General engagement</v>
      </c>
    </row>
    <row r="3609" spans="1:18" x14ac:dyDescent="0.35">
      <c r="A3609">
        <v>15771855</v>
      </c>
      <c r="B3609">
        <v>682</v>
      </c>
      <c r="C3609" t="s">
        <v>15</v>
      </c>
      <c r="D3609" t="s">
        <v>18</v>
      </c>
      <c r="E3609">
        <v>37</v>
      </c>
      <c r="F3609">
        <v>5</v>
      </c>
      <c r="G3609" s="3">
        <v>0</v>
      </c>
      <c r="H3609">
        <v>2</v>
      </c>
      <c r="I3609">
        <v>0</v>
      </c>
      <c r="J3609">
        <v>1</v>
      </c>
      <c r="K3609" s="5">
        <v>112554.68</v>
      </c>
      <c r="L3609">
        <v>0</v>
      </c>
      <c r="M3609" t="str">
        <f t="shared" si="168"/>
        <v xml:space="preserve"> Reatined</v>
      </c>
      <c r="N3609" s="7">
        <v>20.833333333333339</v>
      </c>
      <c r="O3609" s="10" t="str">
        <f t="shared" si="169"/>
        <v>36-45</v>
      </c>
      <c r="P3609" t="str">
        <f t="shared" si="170"/>
        <v>4-6 Years</v>
      </c>
      <c r="Q3609" t="str">
        <f>IF(B3609&lt;=500,"300-500",
 IF(B3609&lt;=650,"501-650",
 IF(B3609&lt;=750,"651-750",
 "751-850")))</f>
        <v>651-750</v>
      </c>
      <c r="R3609" t="str">
        <f>IF(L3609=1,"Customer already churned",
 IF(N3609&gt;=70,"Urgent attention required",
 IF(O3609="46-60","Focus retention efforts",
 IF(O3609="36-45","Extend retention strategies",
 IF(O3609="501-600","Engagement support required",
 IF(O3609="601-700","Monitor engagement",
 IF(AND(C3609="Germany",D3609="Female"),"Priority proactive retention",
 "General engagement")))))))</f>
        <v>Extend retention strategies</v>
      </c>
    </row>
    <row r="3610" spans="1:18" x14ac:dyDescent="0.35">
      <c r="A3610">
        <v>15601873</v>
      </c>
      <c r="B3610">
        <v>677</v>
      </c>
      <c r="C3610" t="s">
        <v>15</v>
      </c>
      <c r="D3610" t="s">
        <v>16</v>
      </c>
      <c r="E3610">
        <v>36</v>
      </c>
      <c r="F3610">
        <v>7</v>
      </c>
      <c r="G3610" s="3">
        <v>0</v>
      </c>
      <c r="H3610">
        <v>1</v>
      </c>
      <c r="I3610">
        <v>1</v>
      </c>
      <c r="J3610">
        <v>0</v>
      </c>
      <c r="K3610" s="5">
        <v>47318.75</v>
      </c>
      <c r="L3610">
        <v>0</v>
      </c>
      <c r="M3610" t="str">
        <f t="shared" si="168"/>
        <v xml:space="preserve"> Reatined</v>
      </c>
      <c r="N3610" s="7">
        <v>50</v>
      </c>
      <c r="O3610" s="10" t="str">
        <f t="shared" si="169"/>
        <v>36-45</v>
      </c>
      <c r="P3610" t="str">
        <f t="shared" si="170"/>
        <v>7-9 Years</v>
      </c>
      <c r="Q3610" t="str">
        <f>IF(B3610&lt;=500,"300-500",
 IF(B3610&lt;=650,"501-650",
 IF(B3610&lt;=750,"651-750",
 "751-850")))</f>
        <v>651-750</v>
      </c>
      <c r="R3610" t="str">
        <f>IF(L3610=1,"Customer already churned",
 IF(N3610&gt;=70,"Urgent attention required",
 IF(O3610="46-60","Focus retention efforts",
 IF(O3610="36-45","Extend retention strategies",
 IF(O3610="501-600","Engagement support required",
 IF(O3610="601-700","Monitor engagement",
 IF(AND(C3610="Germany",D3610="Female"),"Priority proactive retention",
 "General engagement")))))))</f>
        <v>Extend retention strategies</v>
      </c>
    </row>
    <row r="3611" spans="1:18" x14ac:dyDescent="0.35">
      <c r="A3611">
        <v>15657868</v>
      </c>
      <c r="B3611">
        <v>850</v>
      </c>
      <c r="C3611" t="s">
        <v>19</v>
      </c>
      <c r="D3611" t="s">
        <v>18</v>
      </c>
      <c r="E3611">
        <v>40</v>
      </c>
      <c r="F3611">
        <v>6</v>
      </c>
      <c r="G3611" s="3">
        <v>94607.08</v>
      </c>
      <c r="H3611">
        <v>1</v>
      </c>
      <c r="I3611">
        <v>1</v>
      </c>
      <c r="J3611">
        <v>0</v>
      </c>
      <c r="K3611" s="5">
        <v>36690.49</v>
      </c>
      <c r="L3611">
        <v>0</v>
      </c>
      <c r="M3611" t="str">
        <f t="shared" si="168"/>
        <v xml:space="preserve"> Reatined</v>
      </c>
      <c r="N3611" s="7">
        <v>37.5</v>
      </c>
      <c r="O3611" s="10" t="str">
        <f t="shared" si="169"/>
        <v>36-45</v>
      </c>
      <c r="P3611" t="str">
        <f t="shared" si="170"/>
        <v>4-6 Years</v>
      </c>
      <c r="Q3611" t="str">
        <f>IF(B3611&lt;=500,"300-500",
 IF(B3611&lt;=650,"501-650",
 IF(B3611&lt;=750,"651-750",
 "751-850")))</f>
        <v>751-850</v>
      </c>
      <c r="R3611" t="str">
        <f>IF(L3611=1,"Customer already churned",
 IF(N3611&gt;=70,"Urgent attention required",
 IF(O3611="46-60","Focus retention efforts",
 IF(O3611="36-45","Extend retention strategies",
 IF(O3611="501-600","Engagement support required",
 IF(O3611="601-700","Monitor engagement",
 IF(AND(C3611="Germany",D3611="Female"),"Priority proactive retention",
 "General engagement")))))))</f>
        <v>Extend retention strategies</v>
      </c>
    </row>
    <row r="3612" spans="1:18" x14ac:dyDescent="0.35">
      <c r="A3612">
        <v>15711716</v>
      </c>
      <c r="B3612">
        <v>580</v>
      </c>
      <c r="C3612" t="s">
        <v>15</v>
      </c>
      <c r="D3612" t="s">
        <v>16</v>
      </c>
      <c r="E3612">
        <v>56</v>
      </c>
      <c r="F3612">
        <v>1</v>
      </c>
      <c r="G3612" s="3">
        <v>131368.29999999999</v>
      </c>
      <c r="H3612">
        <v>1</v>
      </c>
      <c r="I3612">
        <v>1</v>
      </c>
      <c r="J3612">
        <v>0</v>
      </c>
      <c r="K3612" s="5">
        <v>106918.67</v>
      </c>
      <c r="L3612">
        <v>1</v>
      </c>
      <c r="M3612" t="str">
        <f t="shared" si="168"/>
        <v>Churned</v>
      </c>
      <c r="N3612" s="7">
        <v>79.166666666666657</v>
      </c>
      <c r="O3612" s="10" t="str">
        <f t="shared" si="169"/>
        <v>46-60</v>
      </c>
      <c r="P3612" t="str">
        <f t="shared" si="170"/>
        <v>0-3 Years</v>
      </c>
      <c r="Q3612" t="str">
        <f>IF(B3612&lt;=500,"300-500",
 IF(B3612&lt;=650,"501-650",
 IF(B3612&lt;=750,"651-750",
 "751-850")))</f>
        <v>501-650</v>
      </c>
      <c r="R3612" t="str">
        <f>IF(L3612=1,"Customer already churned",
 IF(N3612&gt;=70,"Urgent attention required",
 IF(O3612="46-60","Focus retention efforts",
 IF(O3612="36-45","Extend retention strategies",
 IF(O3612="501-600","Engagement support required",
 IF(O3612="601-700","Monitor engagement",
 IF(AND(C3612="Germany",D3612="Female"),"Priority proactive retention",
 "General engagement")))))))</f>
        <v>Customer already churned</v>
      </c>
    </row>
    <row r="3613" spans="1:18" x14ac:dyDescent="0.35">
      <c r="A3613">
        <v>15734246</v>
      </c>
      <c r="B3613">
        <v>746</v>
      </c>
      <c r="C3613" t="s">
        <v>15</v>
      </c>
      <c r="D3613" t="s">
        <v>16</v>
      </c>
      <c r="E3613">
        <v>21</v>
      </c>
      <c r="F3613">
        <v>8</v>
      </c>
      <c r="G3613" s="3">
        <v>166883.07</v>
      </c>
      <c r="H3613">
        <v>2</v>
      </c>
      <c r="I3613">
        <v>0</v>
      </c>
      <c r="J3613">
        <v>1</v>
      </c>
      <c r="K3613" s="5">
        <v>194563.65</v>
      </c>
      <c r="L3613">
        <v>0</v>
      </c>
      <c r="M3613" t="str">
        <f t="shared" si="168"/>
        <v xml:space="preserve"> Reatined</v>
      </c>
      <c r="N3613" s="7">
        <v>8.3333333333333321</v>
      </c>
      <c r="O3613" s="10" t="str">
        <f t="shared" si="169"/>
        <v>18-25</v>
      </c>
      <c r="P3613" t="str">
        <f t="shared" si="170"/>
        <v>7-9 Years</v>
      </c>
      <c r="Q3613" t="str">
        <f>IF(B3613&lt;=500,"300-500",
 IF(B3613&lt;=650,"501-650",
 IF(B3613&lt;=750,"651-750",
 "751-850")))</f>
        <v>651-750</v>
      </c>
      <c r="R3613" t="str">
        <f>IF(L3613=1,"Customer already churned",
 IF(N3613&gt;=70,"Urgent attention required",
 IF(O3613="46-60","Focus retention efforts",
 IF(O3613="36-45","Extend retention strategies",
 IF(O3613="501-600","Engagement support required",
 IF(O3613="601-700","Monitor engagement",
 IF(AND(C3613="Germany",D3613="Female"),"Priority proactive retention",
 "General engagement")))))))</f>
        <v>General engagement</v>
      </c>
    </row>
    <row r="3614" spans="1:18" x14ac:dyDescent="0.35">
      <c r="A3614">
        <v>15792151</v>
      </c>
      <c r="B3614">
        <v>635</v>
      </c>
      <c r="C3614" t="s">
        <v>17</v>
      </c>
      <c r="D3614" t="s">
        <v>16</v>
      </c>
      <c r="E3614">
        <v>37</v>
      </c>
      <c r="F3614">
        <v>3</v>
      </c>
      <c r="G3614" s="3">
        <v>0</v>
      </c>
      <c r="H3614">
        <v>2</v>
      </c>
      <c r="I3614">
        <v>1</v>
      </c>
      <c r="J3614">
        <v>0</v>
      </c>
      <c r="K3614" s="5">
        <v>91086.73</v>
      </c>
      <c r="L3614">
        <v>0</v>
      </c>
      <c r="M3614" t="str">
        <f t="shared" si="168"/>
        <v xml:space="preserve"> Reatined</v>
      </c>
      <c r="N3614" s="7">
        <v>33.333333333333329</v>
      </c>
      <c r="O3614" s="10" t="str">
        <f t="shared" si="169"/>
        <v>36-45</v>
      </c>
      <c r="P3614" t="str">
        <f t="shared" si="170"/>
        <v>0-3 Years</v>
      </c>
      <c r="Q3614" t="str">
        <f>IF(B3614&lt;=500,"300-500",
 IF(B3614&lt;=650,"501-650",
 IF(B3614&lt;=750,"651-750",
 "751-850")))</f>
        <v>501-650</v>
      </c>
      <c r="R3614" t="str">
        <f>IF(L3614=1,"Customer already churned",
 IF(N3614&gt;=70,"Urgent attention required",
 IF(O3614="46-60","Focus retention efforts",
 IF(O3614="36-45","Extend retention strategies",
 IF(O3614="501-600","Engagement support required",
 IF(O3614="601-700","Monitor engagement",
 IF(AND(C3614="Germany",D3614="Female"),"Priority proactive retention",
 "General engagement")))))))</f>
        <v>Extend retention strategies</v>
      </c>
    </row>
    <row r="3615" spans="1:18" x14ac:dyDescent="0.35">
      <c r="A3615">
        <v>15770159</v>
      </c>
      <c r="B3615">
        <v>664</v>
      </c>
      <c r="C3615" t="s">
        <v>19</v>
      </c>
      <c r="D3615" t="s">
        <v>18</v>
      </c>
      <c r="E3615">
        <v>25</v>
      </c>
      <c r="F3615">
        <v>6</v>
      </c>
      <c r="G3615" s="3">
        <v>172812.72</v>
      </c>
      <c r="H3615">
        <v>2</v>
      </c>
      <c r="I3615">
        <v>1</v>
      </c>
      <c r="J3615">
        <v>1</v>
      </c>
      <c r="K3615" s="5">
        <v>108008.65</v>
      </c>
      <c r="L3615">
        <v>0</v>
      </c>
      <c r="M3615" t="str">
        <f t="shared" si="168"/>
        <v xml:space="preserve"> Reatined</v>
      </c>
      <c r="N3615" s="7">
        <v>0</v>
      </c>
      <c r="O3615" s="10" t="str">
        <f t="shared" si="169"/>
        <v>18-25</v>
      </c>
      <c r="P3615" t="str">
        <f t="shared" si="170"/>
        <v>4-6 Years</v>
      </c>
      <c r="Q3615" t="str">
        <f>IF(B3615&lt;=500,"300-500",
 IF(B3615&lt;=650,"501-650",
 IF(B3615&lt;=750,"651-750",
 "751-850")))</f>
        <v>651-750</v>
      </c>
      <c r="R3615" t="str">
        <f>IF(L3615=1,"Customer already churned",
 IF(N3615&gt;=70,"Urgent attention required",
 IF(O3615="46-60","Focus retention efforts",
 IF(O3615="36-45","Extend retention strategies",
 IF(O3615="501-600","Engagement support required",
 IF(O3615="601-700","Monitor engagement",
 IF(AND(C3615="Germany",D3615="Female"),"Priority proactive retention",
 "General engagement")))))))</f>
        <v>General engagement</v>
      </c>
    </row>
    <row r="3616" spans="1:18" x14ac:dyDescent="0.35">
      <c r="A3616">
        <v>15747649</v>
      </c>
      <c r="B3616">
        <v>558</v>
      </c>
      <c r="C3616" t="s">
        <v>19</v>
      </c>
      <c r="D3616" t="s">
        <v>16</v>
      </c>
      <c r="E3616">
        <v>36</v>
      </c>
      <c r="F3616">
        <v>0</v>
      </c>
      <c r="G3616" s="3">
        <v>126606.63</v>
      </c>
      <c r="H3616">
        <v>2</v>
      </c>
      <c r="I3616">
        <v>1</v>
      </c>
      <c r="J3616">
        <v>1</v>
      </c>
      <c r="K3616" s="5">
        <v>172363.51999999999</v>
      </c>
      <c r="L3616">
        <v>0</v>
      </c>
      <c r="M3616" t="str">
        <f t="shared" si="168"/>
        <v xml:space="preserve"> Reatined</v>
      </c>
      <c r="N3616" s="7">
        <v>25</v>
      </c>
      <c r="O3616" s="10" t="str">
        <f t="shared" si="169"/>
        <v>36-45</v>
      </c>
      <c r="P3616" t="str">
        <f t="shared" si="170"/>
        <v>0-3 Years</v>
      </c>
      <c r="Q3616" t="str">
        <f>IF(B3616&lt;=500,"300-500",
 IF(B3616&lt;=650,"501-650",
 IF(B3616&lt;=750,"651-750",
 "751-850")))</f>
        <v>501-650</v>
      </c>
      <c r="R3616" t="str">
        <f>IF(L3616=1,"Customer already churned",
 IF(N3616&gt;=70,"Urgent attention required",
 IF(O3616="46-60","Focus retention efforts",
 IF(O3616="36-45","Extend retention strategies",
 IF(O3616="501-600","Engagement support required",
 IF(O3616="601-700","Monitor engagement",
 IF(AND(C3616="Germany",D3616="Female"),"Priority proactive retention",
 "General engagement")))))))</f>
        <v>Extend retention strategies</v>
      </c>
    </row>
    <row r="3617" spans="1:18" x14ac:dyDescent="0.35">
      <c r="A3617">
        <v>15639357</v>
      </c>
      <c r="B3617">
        <v>415</v>
      </c>
      <c r="C3617" t="s">
        <v>15</v>
      </c>
      <c r="D3617" t="s">
        <v>18</v>
      </c>
      <c r="E3617">
        <v>46</v>
      </c>
      <c r="F3617">
        <v>9</v>
      </c>
      <c r="G3617" s="3">
        <v>134950.19</v>
      </c>
      <c r="H3617">
        <v>3</v>
      </c>
      <c r="I3617">
        <v>0</v>
      </c>
      <c r="J3617">
        <v>0</v>
      </c>
      <c r="K3617" s="5">
        <v>178587.36</v>
      </c>
      <c r="L3617">
        <v>1</v>
      </c>
      <c r="M3617" t="str">
        <f t="shared" si="168"/>
        <v>Churned</v>
      </c>
      <c r="N3617" s="7">
        <v>29.166666666666671</v>
      </c>
      <c r="O3617" s="10" t="str">
        <f t="shared" si="169"/>
        <v>46-60</v>
      </c>
      <c r="P3617" t="str">
        <f t="shared" si="170"/>
        <v>7-9 Years</v>
      </c>
      <c r="Q3617" t="str">
        <f>IF(B3617&lt;=500,"300-500",
 IF(B3617&lt;=650,"501-650",
 IF(B3617&lt;=750,"651-750",
 "751-850")))</f>
        <v>300-500</v>
      </c>
      <c r="R3617" t="str">
        <f>IF(L3617=1,"Customer already churned",
 IF(N3617&gt;=70,"Urgent attention required",
 IF(O3617="46-60","Focus retention efforts",
 IF(O3617="36-45","Extend retention strategies",
 IF(O3617="501-600","Engagement support required",
 IF(O3617="601-700","Monitor engagement",
 IF(AND(C3617="Germany",D3617="Female"),"Priority proactive retention",
 "General engagement")))))))</f>
        <v>Customer already churned</v>
      </c>
    </row>
    <row r="3618" spans="1:18" x14ac:dyDescent="0.35">
      <c r="A3618">
        <v>15738907</v>
      </c>
      <c r="B3618">
        <v>798</v>
      </c>
      <c r="C3618" t="s">
        <v>15</v>
      </c>
      <c r="D3618" t="s">
        <v>16</v>
      </c>
      <c r="E3618">
        <v>60</v>
      </c>
      <c r="F3618">
        <v>6</v>
      </c>
      <c r="G3618" s="3">
        <v>96956.1</v>
      </c>
      <c r="H3618">
        <v>1</v>
      </c>
      <c r="I3618">
        <v>1</v>
      </c>
      <c r="J3618">
        <v>0</v>
      </c>
      <c r="K3618" s="5">
        <v>31907.439999999999</v>
      </c>
      <c r="L3618">
        <v>1</v>
      </c>
      <c r="M3618" t="str">
        <f t="shared" si="168"/>
        <v>Churned</v>
      </c>
      <c r="N3618" s="7">
        <v>54.166666666666657</v>
      </c>
      <c r="O3618" s="10" t="str">
        <f t="shared" si="169"/>
        <v>46-60</v>
      </c>
      <c r="P3618" t="str">
        <f t="shared" si="170"/>
        <v>4-6 Years</v>
      </c>
      <c r="Q3618" t="str">
        <f>IF(B3618&lt;=500,"300-500",
 IF(B3618&lt;=650,"501-650",
 IF(B3618&lt;=750,"651-750",
 "751-850")))</f>
        <v>751-850</v>
      </c>
      <c r="R3618" t="str">
        <f>IF(L3618=1,"Customer already churned",
 IF(N3618&gt;=70,"Urgent attention required",
 IF(O3618="46-60","Focus retention efforts",
 IF(O3618="36-45","Extend retention strategies",
 IF(O3618="501-600","Engagement support required",
 IF(O3618="601-700","Monitor engagement",
 IF(AND(C3618="Germany",D3618="Female"),"Priority proactive retention",
 "General engagement")))))))</f>
        <v>Customer already churned</v>
      </c>
    </row>
    <row r="3619" spans="1:18" x14ac:dyDescent="0.35">
      <c r="A3619">
        <v>15663446</v>
      </c>
      <c r="B3619">
        <v>792</v>
      </c>
      <c r="C3619" t="s">
        <v>19</v>
      </c>
      <c r="D3619" t="s">
        <v>16</v>
      </c>
      <c r="E3619">
        <v>29</v>
      </c>
      <c r="F3619">
        <v>4</v>
      </c>
      <c r="G3619" s="3">
        <v>107601.79</v>
      </c>
      <c r="H3619">
        <v>1</v>
      </c>
      <c r="I3619">
        <v>1</v>
      </c>
      <c r="J3619">
        <v>0</v>
      </c>
      <c r="K3619" s="5">
        <v>18922.18</v>
      </c>
      <c r="L3619">
        <v>1</v>
      </c>
      <c r="M3619" t="str">
        <f t="shared" si="168"/>
        <v>Churned</v>
      </c>
      <c r="N3619" s="7">
        <v>37.5</v>
      </c>
      <c r="O3619" s="10" t="str">
        <f t="shared" si="169"/>
        <v>26-35</v>
      </c>
      <c r="P3619" t="str">
        <f t="shared" si="170"/>
        <v>4-6 Years</v>
      </c>
      <c r="Q3619" t="str">
        <f>IF(B3619&lt;=500,"300-500",
 IF(B3619&lt;=650,"501-650",
 IF(B3619&lt;=750,"651-750",
 "751-850")))</f>
        <v>751-850</v>
      </c>
      <c r="R3619" t="str">
        <f>IF(L3619=1,"Customer already churned",
 IF(N3619&gt;=70,"Urgent attention required",
 IF(O3619="46-60","Focus retention efforts",
 IF(O3619="36-45","Extend retention strategies",
 IF(O3619="501-600","Engagement support required",
 IF(O3619="601-700","Monitor engagement",
 IF(AND(C3619="Germany",D3619="Female"),"Priority proactive retention",
 "General engagement")))))))</f>
        <v>Customer already churned</v>
      </c>
    </row>
    <row r="3620" spans="1:18" x14ac:dyDescent="0.35">
      <c r="A3620">
        <v>15750867</v>
      </c>
      <c r="B3620">
        <v>489</v>
      </c>
      <c r="C3620" t="s">
        <v>19</v>
      </c>
      <c r="D3620" t="s">
        <v>16</v>
      </c>
      <c r="E3620">
        <v>46</v>
      </c>
      <c r="F3620">
        <v>8</v>
      </c>
      <c r="G3620" s="3">
        <v>92060.06</v>
      </c>
      <c r="H3620">
        <v>1</v>
      </c>
      <c r="I3620">
        <v>1</v>
      </c>
      <c r="J3620">
        <v>0</v>
      </c>
      <c r="K3620" s="5">
        <v>147222.95000000001</v>
      </c>
      <c r="L3620">
        <v>1</v>
      </c>
      <c r="M3620" t="str">
        <f t="shared" si="168"/>
        <v>Churned</v>
      </c>
      <c r="N3620" s="7">
        <v>37.5</v>
      </c>
      <c r="O3620" s="10" t="str">
        <f t="shared" si="169"/>
        <v>46-60</v>
      </c>
      <c r="P3620" t="str">
        <f t="shared" si="170"/>
        <v>7-9 Years</v>
      </c>
      <c r="Q3620" t="str">
        <f>IF(B3620&lt;=500,"300-500",
 IF(B3620&lt;=650,"501-650",
 IF(B3620&lt;=750,"651-750",
 "751-850")))</f>
        <v>300-500</v>
      </c>
      <c r="R3620" t="str">
        <f>IF(L3620=1,"Customer already churned",
 IF(N3620&gt;=70,"Urgent attention required",
 IF(O3620="46-60","Focus retention efforts",
 IF(O3620="36-45","Extend retention strategies",
 IF(O3620="501-600","Engagement support required",
 IF(O3620="601-700","Monitor engagement",
 IF(AND(C3620="Germany",D3620="Female"),"Priority proactive retention",
 "General engagement")))))))</f>
        <v>Customer already churned</v>
      </c>
    </row>
    <row r="3621" spans="1:18" x14ac:dyDescent="0.35">
      <c r="A3621">
        <v>15715939</v>
      </c>
      <c r="B3621">
        <v>730</v>
      </c>
      <c r="C3621" t="s">
        <v>15</v>
      </c>
      <c r="D3621" t="s">
        <v>18</v>
      </c>
      <c r="E3621">
        <v>33</v>
      </c>
      <c r="F3621">
        <v>0</v>
      </c>
      <c r="G3621" s="3">
        <v>0</v>
      </c>
      <c r="H3621">
        <v>2</v>
      </c>
      <c r="I3621">
        <v>1</v>
      </c>
      <c r="J3621">
        <v>0</v>
      </c>
      <c r="K3621" s="5">
        <v>1474.79</v>
      </c>
      <c r="L3621">
        <v>0</v>
      </c>
      <c r="M3621" t="str">
        <f t="shared" si="168"/>
        <v xml:space="preserve"> Reatined</v>
      </c>
      <c r="N3621" s="7">
        <v>58.333333333333343</v>
      </c>
      <c r="O3621" s="10" t="str">
        <f t="shared" si="169"/>
        <v>26-35</v>
      </c>
      <c r="P3621" t="str">
        <f t="shared" si="170"/>
        <v>0-3 Years</v>
      </c>
      <c r="Q3621" t="str">
        <f>IF(B3621&lt;=500,"300-500",
 IF(B3621&lt;=650,"501-650",
 IF(B3621&lt;=750,"651-750",
 "751-850")))</f>
        <v>651-750</v>
      </c>
      <c r="R3621" t="str">
        <f>IF(L3621=1,"Customer already churned",
 IF(N3621&gt;=70,"Urgent attention required",
 IF(O3621="46-60","Focus retention efforts",
 IF(O3621="36-45","Extend retention strategies",
 IF(O3621="501-600","Engagement support required",
 IF(O3621="601-700","Monitor engagement",
 IF(AND(C3621="Germany",D3621="Female"),"Priority proactive retention",
 "General engagement")))))))</f>
        <v>General engagement</v>
      </c>
    </row>
    <row r="3622" spans="1:18" x14ac:dyDescent="0.35">
      <c r="A3622">
        <v>15763806</v>
      </c>
      <c r="B3622">
        <v>773</v>
      </c>
      <c r="C3622" t="s">
        <v>15</v>
      </c>
      <c r="D3622" t="s">
        <v>18</v>
      </c>
      <c r="E3622">
        <v>41</v>
      </c>
      <c r="F3622">
        <v>4</v>
      </c>
      <c r="G3622" s="3">
        <v>0</v>
      </c>
      <c r="H3622">
        <v>2</v>
      </c>
      <c r="I3622">
        <v>1</v>
      </c>
      <c r="J3622">
        <v>1</v>
      </c>
      <c r="K3622" s="5">
        <v>24924.92</v>
      </c>
      <c r="L3622">
        <v>0</v>
      </c>
      <c r="M3622" t="str">
        <f t="shared" si="168"/>
        <v xml:space="preserve"> Reatined</v>
      </c>
      <c r="N3622" s="7">
        <v>12.5</v>
      </c>
      <c r="O3622" s="10" t="str">
        <f t="shared" si="169"/>
        <v>36-45</v>
      </c>
      <c r="P3622" t="str">
        <f t="shared" si="170"/>
        <v>4-6 Years</v>
      </c>
      <c r="Q3622" t="str">
        <f>IF(B3622&lt;=500,"300-500",
 IF(B3622&lt;=650,"501-650",
 IF(B3622&lt;=750,"651-750",
 "751-850")))</f>
        <v>751-850</v>
      </c>
      <c r="R3622" t="str">
        <f>IF(L3622=1,"Customer already churned",
 IF(N3622&gt;=70,"Urgent attention required",
 IF(O3622="46-60","Focus retention efforts",
 IF(O3622="36-45","Extend retention strategies",
 IF(O3622="501-600","Engagement support required",
 IF(O3622="601-700","Monitor engagement",
 IF(AND(C3622="Germany",D3622="Female"),"Priority proactive retention",
 "General engagement")))))))</f>
        <v>Extend retention strategies</v>
      </c>
    </row>
    <row r="3623" spans="1:18" x14ac:dyDescent="0.35">
      <c r="A3623">
        <v>15637993</v>
      </c>
      <c r="B3623">
        <v>711</v>
      </c>
      <c r="C3623" t="s">
        <v>15</v>
      </c>
      <c r="D3623" t="s">
        <v>18</v>
      </c>
      <c r="E3623">
        <v>36</v>
      </c>
      <c r="F3623">
        <v>9</v>
      </c>
      <c r="G3623" s="3">
        <v>137688.71</v>
      </c>
      <c r="H3623">
        <v>1</v>
      </c>
      <c r="I3623">
        <v>1</v>
      </c>
      <c r="J3623">
        <v>1</v>
      </c>
      <c r="K3623" s="5">
        <v>46884.1</v>
      </c>
      <c r="L3623">
        <v>0</v>
      </c>
      <c r="M3623" t="str">
        <f t="shared" si="168"/>
        <v xml:space="preserve"> Reatined</v>
      </c>
      <c r="N3623" s="7">
        <v>16.666666666666661</v>
      </c>
      <c r="O3623" s="10" t="str">
        <f t="shared" si="169"/>
        <v>36-45</v>
      </c>
      <c r="P3623" t="str">
        <f t="shared" si="170"/>
        <v>7-9 Years</v>
      </c>
      <c r="Q3623" t="str">
        <f>IF(B3623&lt;=500,"300-500",
 IF(B3623&lt;=650,"501-650",
 IF(B3623&lt;=750,"651-750",
 "751-850")))</f>
        <v>651-750</v>
      </c>
      <c r="R3623" t="str">
        <f>IF(L3623=1,"Customer already churned",
 IF(N3623&gt;=70,"Urgent attention required",
 IF(O3623="46-60","Focus retention efforts",
 IF(O3623="36-45","Extend retention strategies",
 IF(O3623="501-600","Engagement support required",
 IF(O3623="601-700","Monitor engagement",
 IF(AND(C3623="Germany",D3623="Female"),"Priority proactive retention",
 "General engagement")))))))</f>
        <v>Extend retention strategies</v>
      </c>
    </row>
    <row r="3624" spans="1:18" x14ac:dyDescent="0.35">
      <c r="A3624">
        <v>15720338</v>
      </c>
      <c r="B3624">
        <v>592</v>
      </c>
      <c r="C3624" t="s">
        <v>17</v>
      </c>
      <c r="D3624" t="s">
        <v>18</v>
      </c>
      <c r="E3624">
        <v>55</v>
      </c>
      <c r="F3624">
        <v>8</v>
      </c>
      <c r="G3624" s="3">
        <v>85845.43</v>
      </c>
      <c r="H3624">
        <v>2</v>
      </c>
      <c r="I3624">
        <v>1</v>
      </c>
      <c r="J3624">
        <v>1</v>
      </c>
      <c r="K3624" s="5">
        <v>128918.42</v>
      </c>
      <c r="L3624">
        <v>0</v>
      </c>
      <c r="M3624" t="str">
        <f t="shared" si="168"/>
        <v xml:space="preserve"> Reatined</v>
      </c>
      <c r="N3624" s="7">
        <v>16.666666666666661</v>
      </c>
      <c r="O3624" s="10" t="str">
        <f t="shared" si="169"/>
        <v>46-60</v>
      </c>
      <c r="P3624" t="str">
        <f t="shared" si="170"/>
        <v>7-9 Years</v>
      </c>
      <c r="Q3624" t="str">
        <f>IF(B3624&lt;=500,"300-500",
 IF(B3624&lt;=650,"501-650",
 IF(B3624&lt;=750,"651-750",
 "751-850")))</f>
        <v>501-650</v>
      </c>
      <c r="R3624" t="str">
        <f>IF(L3624=1,"Customer already churned",
 IF(N3624&gt;=70,"Urgent attention required",
 IF(O3624="46-60","Focus retention efforts",
 IF(O3624="36-45","Extend retention strategies",
 IF(O3624="501-600","Engagement support required",
 IF(O3624="601-700","Monitor engagement",
 IF(AND(C3624="Germany",D3624="Female"),"Priority proactive retention",
 "General engagement")))))))</f>
        <v>Focus retention efforts</v>
      </c>
    </row>
    <row r="3625" spans="1:18" x14ac:dyDescent="0.35">
      <c r="A3625">
        <v>15627162</v>
      </c>
      <c r="B3625">
        <v>695</v>
      </c>
      <c r="C3625" t="s">
        <v>19</v>
      </c>
      <c r="D3625" t="s">
        <v>18</v>
      </c>
      <c r="E3625">
        <v>27</v>
      </c>
      <c r="F3625">
        <v>6</v>
      </c>
      <c r="G3625" s="3">
        <v>125552.96000000001</v>
      </c>
      <c r="H3625">
        <v>1</v>
      </c>
      <c r="I3625">
        <v>1</v>
      </c>
      <c r="J3625">
        <v>0</v>
      </c>
      <c r="K3625" s="5">
        <v>105291.26</v>
      </c>
      <c r="L3625">
        <v>0</v>
      </c>
      <c r="M3625" t="str">
        <f t="shared" si="168"/>
        <v xml:space="preserve"> Reatined</v>
      </c>
      <c r="N3625" s="7">
        <v>37.5</v>
      </c>
      <c r="O3625" s="10" t="str">
        <f t="shared" si="169"/>
        <v>26-35</v>
      </c>
      <c r="P3625" t="str">
        <f t="shared" si="170"/>
        <v>4-6 Years</v>
      </c>
      <c r="Q3625" t="str">
        <f>IF(B3625&lt;=500,"300-500",
 IF(B3625&lt;=650,"501-650",
 IF(B3625&lt;=750,"651-750",
 "751-850")))</f>
        <v>651-750</v>
      </c>
      <c r="R3625" t="str">
        <f>IF(L3625=1,"Customer already churned",
 IF(N3625&gt;=70,"Urgent attention required",
 IF(O3625="46-60","Focus retention efforts",
 IF(O3625="36-45","Extend retention strategies",
 IF(O3625="501-600","Engagement support required",
 IF(O3625="601-700","Monitor engagement",
 IF(AND(C3625="Germany",D3625="Female"),"Priority proactive retention",
 "General engagement")))))))</f>
        <v>General engagement</v>
      </c>
    </row>
    <row r="3626" spans="1:18" x14ac:dyDescent="0.35">
      <c r="A3626">
        <v>15596710</v>
      </c>
      <c r="B3626">
        <v>640</v>
      </c>
      <c r="C3626" t="s">
        <v>15</v>
      </c>
      <c r="D3626" t="s">
        <v>16</v>
      </c>
      <c r="E3626">
        <v>33</v>
      </c>
      <c r="F3626">
        <v>1</v>
      </c>
      <c r="G3626" s="3">
        <v>167298.42000000001</v>
      </c>
      <c r="H3626">
        <v>1</v>
      </c>
      <c r="I3626">
        <v>0</v>
      </c>
      <c r="J3626">
        <v>1</v>
      </c>
      <c r="K3626" s="5">
        <v>145381.65</v>
      </c>
      <c r="L3626">
        <v>0</v>
      </c>
      <c r="M3626" t="str">
        <f t="shared" si="168"/>
        <v xml:space="preserve"> Reatined</v>
      </c>
      <c r="N3626" s="7">
        <v>50</v>
      </c>
      <c r="O3626" s="10" t="str">
        <f t="shared" si="169"/>
        <v>26-35</v>
      </c>
      <c r="P3626" t="str">
        <f t="shared" si="170"/>
        <v>0-3 Years</v>
      </c>
      <c r="Q3626" t="str">
        <f>IF(B3626&lt;=500,"300-500",
 IF(B3626&lt;=650,"501-650",
 IF(B3626&lt;=750,"651-750",
 "751-850")))</f>
        <v>501-650</v>
      </c>
      <c r="R3626" t="str">
        <f>IF(L3626=1,"Customer already churned",
 IF(N3626&gt;=70,"Urgent attention required",
 IF(O3626="46-60","Focus retention efforts",
 IF(O3626="36-45","Extend retention strategies",
 IF(O3626="501-600","Engagement support required",
 IF(O3626="601-700","Monitor engagement",
 IF(AND(C3626="Germany",D3626="Female"),"Priority proactive retention",
 "General engagement")))))))</f>
        <v>General engagement</v>
      </c>
    </row>
    <row r="3627" spans="1:18" x14ac:dyDescent="0.35">
      <c r="A3627">
        <v>15781678</v>
      </c>
      <c r="B3627">
        <v>470</v>
      </c>
      <c r="C3627" t="s">
        <v>17</v>
      </c>
      <c r="D3627" t="s">
        <v>18</v>
      </c>
      <c r="E3627">
        <v>31</v>
      </c>
      <c r="F3627">
        <v>4</v>
      </c>
      <c r="G3627" s="3">
        <v>55732.92</v>
      </c>
      <c r="H3627">
        <v>2</v>
      </c>
      <c r="I3627">
        <v>1</v>
      </c>
      <c r="J3627">
        <v>1</v>
      </c>
      <c r="K3627" s="5">
        <v>103792.53</v>
      </c>
      <c r="L3627">
        <v>0</v>
      </c>
      <c r="M3627" t="str">
        <f t="shared" si="168"/>
        <v xml:space="preserve"> Reatined</v>
      </c>
      <c r="N3627" s="7">
        <v>0</v>
      </c>
      <c r="O3627" s="10" t="str">
        <f t="shared" si="169"/>
        <v>26-35</v>
      </c>
      <c r="P3627" t="str">
        <f t="shared" si="170"/>
        <v>4-6 Years</v>
      </c>
      <c r="Q3627" t="str">
        <f>IF(B3627&lt;=500,"300-500",
 IF(B3627&lt;=650,"501-650",
 IF(B3627&lt;=750,"651-750",
 "751-850")))</f>
        <v>300-500</v>
      </c>
      <c r="R3627" t="str">
        <f>IF(L3627=1,"Customer already churned",
 IF(N3627&gt;=70,"Urgent attention required",
 IF(O3627="46-60","Focus retention efforts",
 IF(O3627="36-45","Extend retention strategies",
 IF(O3627="501-600","Engagement support required",
 IF(O3627="601-700","Monitor engagement",
 IF(AND(C3627="Germany",D3627="Female"),"Priority proactive retention",
 "General engagement")))))))</f>
        <v>General engagement</v>
      </c>
    </row>
    <row r="3628" spans="1:18" x14ac:dyDescent="0.35">
      <c r="A3628">
        <v>15634968</v>
      </c>
      <c r="B3628">
        <v>789</v>
      </c>
      <c r="C3628" t="s">
        <v>19</v>
      </c>
      <c r="D3628" t="s">
        <v>16</v>
      </c>
      <c r="E3628">
        <v>37</v>
      </c>
      <c r="F3628">
        <v>6</v>
      </c>
      <c r="G3628" s="3">
        <v>110689.07</v>
      </c>
      <c r="H3628">
        <v>1</v>
      </c>
      <c r="I3628">
        <v>1</v>
      </c>
      <c r="J3628">
        <v>1</v>
      </c>
      <c r="K3628" s="5">
        <v>71121.039999999994</v>
      </c>
      <c r="L3628">
        <v>1</v>
      </c>
      <c r="M3628" t="str">
        <f t="shared" si="168"/>
        <v>Churned</v>
      </c>
      <c r="N3628" s="7">
        <v>16.666666666666661</v>
      </c>
      <c r="O3628" s="10" t="str">
        <f t="shared" si="169"/>
        <v>36-45</v>
      </c>
      <c r="P3628" t="str">
        <f t="shared" si="170"/>
        <v>4-6 Years</v>
      </c>
      <c r="Q3628" t="str">
        <f>IF(B3628&lt;=500,"300-500",
 IF(B3628&lt;=650,"501-650",
 IF(B3628&lt;=750,"651-750",
 "751-850")))</f>
        <v>751-850</v>
      </c>
      <c r="R3628" t="str">
        <f>IF(L3628=1,"Customer already churned",
 IF(N3628&gt;=70,"Urgent attention required",
 IF(O3628="46-60","Focus retention efforts",
 IF(O3628="36-45","Extend retention strategies",
 IF(O3628="501-600","Engagement support required",
 IF(O3628="601-700","Monitor engagement",
 IF(AND(C3628="Germany",D3628="Female"),"Priority proactive retention",
 "General engagement")))))))</f>
        <v>Customer already churned</v>
      </c>
    </row>
    <row r="3629" spans="1:18" x14ac:dyDescent="0.35">
      <c r="A3629">
        <v>15609475</v>
      </c>
      <c r="B3629">
        <v>604</v>
      </c>
      <c r="C3629" t="s">
        <v>17</v>
      </c>
      <c r="D3629" t="s">
        <v>16</v>
      </c>
      <c r="E3629">
        <v>39</v>
      </c>
      <c r="F3629">
        <v>7</v>
      </c>
      <c r="G3629" s="3">
        <v>98544.11</v>
      </c>
      <c r="H3629">
        <v>1</v>
      </c>
      <c r="I3629">
        <v>1</v>
      </c>
      <c r="J3629">
        <v>1</v>
      </c>
      <c r="K3629" s="5">
        <v>52327.57</v>
      </c>
      <c r="L3629">
        <v>0</v>
      </c>
      <c r="M3629" t="str">
        <f t="shared" si="168"/>
        <v xml:space="preserve"> Reatined</v>
      </c>
      <c r="N3629" s="7">
        <v>16.666666666666661</v>
      </c>
      <c r="O3629" s="10" t="str">
        <f t="shared" si="169"/>
        <v>36-45</v>
      </c>
      <c r="P3629" t="str">
        <f t="shared" si="170"/>
        <v>7-9 Years</v>
      </c>
      <c r="Q3629" t="str">
        <f>IF(B3629&lt;=500,"300-500",
 IF(B3629&lt;=650,"501-650",
 IF(B3629&lt;=750,"651-750",
 "751-850")))</f>
        <v>501-650</v>
      </c>
      <c r="R3629" t="str">
        <f>IF(L3629=1,"Customer already churned",
 IF(N3629&gt;=70,"Urgent attention required",
 IF(O3629="46-60","Focus retention efforts",
 IF(O3629="36-45","Extend retention strategies",
 IF(O3629="501-600","Engagement support required",
 IF(O3629="601-700","Monitor engagement",
 IF(AND(C3629="Germany",D3629="Female"),"Priority proactive retention",
 "General engagement")))))))</f>
        <v>Extend retention strategies</v>
      </c>
    </row>
    <row r="3630" spans="1:18" x14ac:dyDescent="0.35">
      <c r="A3630">
        <v>15573319</v>
      </c>
      <c r="B3630">
        <v>493</v>
      </c>
      <c r="C3630" t="s">
        <v>19</v>
      </c>
      <c r="D3630" t="s">
        <v>16</v>
      </c>
      <c r="E3630">
        <v>35</v>
      </c>
      <c r="F3630">
        <v>8</v>
      </c>
      <c r="G3630" s="3">
        <v>178317.6</v>
      </c>
      <c r="H3630">
        <v>1</v>
      </c>
      <c r="I3630">
        <v>0</v>
      </c>
      <c r="J3630">
        <v>0</v>
      </c>
      <c r="K3630" s="5">
        <v>197428.64</v>
      </c>
      <c r="L3630">
        <v>0</v>
      </c>
      <c r="M3630" t="str">
        <f t="shared" si="168"/>
        <v xml:space="preserve"> Reatined</v>
      </c>
      <c r="N3630" s="7">
        <v>45.833333333333329</v>
      </c>
      <c r="O3630" s="10" t="str">
        <f t="shared" si="169"/>
        <v>26-35</v>
      </c>
      <c r="P3630" t="str">
        <f t="shared" si="170"/>
        <v>7-9 Years</v>
      </c>
      <c r="Q3630" t="str">
        <f>IF(B3630&lt;=500,"300-500",
 IF(B3630&lt;=650,"501-650",
 IF(B3630&lt;=750,"651-750",
 "751-850")))</f>
        <v>300-500</v>
      </c>
      <c r="R3630" t="str">
        <f>IF(L3630=1,"Customer already churned",
 IF(N3630&gt;=70,"Urgent attention required",
 IF(O3630="46-60","Focus retention efforts",
 IF(O3630="36-45","Extend retention strategies",
 IF(O3630="501-600","Engagement support required",
 IF(O3630="601-700","Monitor engagement",
 IF(AND(C3630="Germany",D3630="Female"),"Priority proactive retention",
 "General engagement")))))))</f>
        <v>Priority proactive retention</v>
      </c>
    </row>
    <row r="3631" spans="1:18" x14ac:dyDescent="0.35">
      <c r="A3631">
        <v>15738291</v>
      </c>
      <c r="B3631">
        <v>671</v>
      </c>
      <c r="C3631" t="s">
        <v>15</v>
      </c>
      <c r="D3631" t="s">
        <v>16</v>
      </c>
      <c r="E3631">
        <v>48</v>
      </c>
      <c r="F3631">
        <v>8</v>
      </c>
      <c r="G3631" s="3">
        <v>115713.84</v>
      </c>
      <c r="H3631">
        <v>2</v>
      </c>
      <c r="I3631">
        <v>0</v>
      </c>
      <c r="J3631">
        <v>0</v>
      </c>
      <c r="K3631" s="5">
        <v>83210.84</v>
      </c>
      <c r="L3631">
        <v>0</v>
      </c>
      <c r="M3631" t="str">
        <f t="shared" si="168"/>
        <v xml:space="preserve"> Reatined</v>
      </c>
      <c r="N3631" s="7">
        <v>29.166666666666671</v>
      </c>
      <c r="O3631" s="10" t="str">
        <f t="shared" si="169"/>
        <v>46-60</v>
      </c>
      <c r="P3631" t="str">
        <f t="shared" si="170"/>
        <v>7-9 Years</v>
      </c>
      <c r="Q3631" t="str">
        <f>IF(B3631&lt;=500,"300-500",
 IF(B3631&lt;=650,"501-650",
 IF(B3631&lt;=750,"651-750",
 "751-850")))</f>
        <v>651-750</v>
      </c>
      <c r="R3631" t="str">
        <f>IF(L3631=1,"Customer already churned",
 IF(N3631&gt;=70,"Urgent attention required",
 IF(O3631="46-60","Focus retention efforts",
 IF(O3631="36-45","Extend retention strategies",
 IF(O3631="501-600","Engagement support required",
 IF(O3631="601-700","Monitor engagement",
 IF(AND(C3631="Germany",D3631="Female"),"Priority proactive retention",
 "General engagement")))))))</f>
        <v>Focus retention efforts</v>
      </c>
    </row>
    <row r="3632" spans="1:18" x14ac:dyDescent="0.35">
      <c r="A3632">
        <v>15782456</v>
      </c>
      <c r="B3632">
        <v>656</v>
      </c>
      <c r="C3632" t="s">
        <v>15</v>
      </c>
      <c r="D3632" t="s">
        <v>18</v>
      </c>
      <c r="E3632">
        <v>46</v>
      </c>
      <c r="F3632">
        <v>9</v>
      </c>
      <c r="G3632" s="3">
        <v>143267.14000000001</v>
      </c>
      <c r="H3632">
        <v>2</v>
      </c>
      <c r="I3632">
        <v>0</v>
      </c>
      <c r="J3632">
        <v>0</v>
      </c>
      <c r="K3632" s="5">
        <v>193099.43</v>
      </c>
      <c r="L3632">
        <v>0</v>
      </c>
      <c r="M3632" t="str">
        <f t="shared" si="168"/>
        <v xml:space="preserve"> Reatined</v>
      </c>
      <c r="N3632" s="7">
        <v>29.166666666666671</v>
      </c>
      <c r="O3632" s="10" t="str">
        <f t="shared" si="169"/>
        <v>46-60</v>
      </c>
      <c r="P3632" t="str">
        <f t="shared" si="170"/>
        <v>7-9 Years</v>
      </c>
      <c r="Q3632" t="str">
        <f>IF(B3632&lt;=500,"300-500",
 IF(B3632&lt;=650,"501-650",
 IF(B3632&lt;=750,"651-750",
 "751-850")))</f>
        <v>651-750</v>
      </c>
      <c r="R3632" t="str">
        <f>IF(L3632=1,"Customer already churned",
 IF(N3632&gt;=70,"Urgent attention required",
 IF(O3632="46-60","Focus retention efforts",
 IF(O3632="36-45","Extend retention strategies",
 IF(O3632="501-600","Engagement support required",
 IF(O3632="601-700","Monitor engagement",
 IF(AND(C3632="Germany",D3632="Female"),"Priority proactive retention",
 "General engagement")))))))</f>
        <v>Focus retention efforts</v>
      </c>
    </row>
    <row r="3633" spans="1:18" x14ac:dyDescent="0.35">
      <c r="A3633">
        <v>15794841</v>
      </c>
      <c r="B3633">
        <v>739</v>
      </c>
      <c r="C3633" t="s">
        <v>17</v>
      </c>
      <c r="D3633" t="s">
        <v>18</v>
      </c>
      <c r="E3633">
        <v>19</v>
      </c>
      <c r="F3633">
        <v>5</v>
      </c>
      <c r="G3633" s="3">
        <v>89750.21</v>
      </c>
      <c r="H3633">
        <v>1</v>
      </c>
      <c r="I3633">
        <v>1</v>
      </c>
      <c r="J3633">
        <v>0</v>
      </c>
      <c r="K3633" s="5">
        <v>193008.52</v>
      </c>
      <c r="L3633">
        <v>0</v>
      </c>
      <c r="M3633" t="str">
        <f t="shared" si="168"/>
        <v xml:space="preserve"> Reatined</v>
      </c>
      <c r="N3633" s="7">
        <v>37.5</v>
      </c>
      <c r="O3633" s="10" t="str">
        <f t="shared" si="169"/>
        <v>18-25</v>
      </c>
      <c r="P3633" t="str">
        <f t="shared" si="170"/>
        <v>4-6 Years</v>
      </c>
      <c r="Q3633" t="str">
        <f>IF(B3633&lt;=500,"300-500",
 IF(B3633&lt;=650,"501-650",
 IF(B3633&lt;=750,"651-750",
 "751-850")))</f>
        <v>651-750</v>
      </c>
      <c r="R3633" t="str">
        <f>IF(L3633=1,"Customer already churned",
 IF(N3633&gt;=70,"Urgent attention required",
 IF(O3633="46-60","Focus retention efforts",
 IF(O3633="36-45","Extend retention strategies",
 IF(O3633="501-600","Engagement support required",
 IF(O3633="601-700","Monitor engagement",
 IF(AND(C3633="Germany",D3633="Female"),"Priority proactive retention",
 "General engagement")))))))</f>
        <v>General engagement</v>
      </c>
    </row>
    <row r="3634" spans="1:18" x14ac:dyDescent="0.35">
      <c r="A3634">
        <v>15684696</v>
      </c>
      <c r="B3634">
        <v>560</v>
      </c>
      <c r="C3634" t="s">
        <v>17</v>
      </c>
      <c r="D3634" t="s">
        <v>16</v>
      </c>
      <c r="E3634">
        <v>26</v>
      </c>
      <c r="F3634">
        <v>3</v>
      </c>
      <c r="G3634" s="3">
        <v>116576.45</v>
      </c>
      <c r="H3634">
        <v>1</v>
      </c>
      <c r="I3634">
        <v>1</v>
      </c>
      <c r="J3634">
        <v>0</v>
      </c>
      <c r="K3634" s="5">
        <v>157567.37</v>
      </c>
      <c r="L3634">
        <v>0</v>
      </c>
      <c r="M3634" t="str">
        <f t="shared" si="168"/>
        <v xml:space="preserve"> Reatined</v>
      </c>
      <c r="N3634" s="7">
        <v>37.5</v>
      </c>
      <c r="O3634" s="10" t="str">
        <f t="shared" si="169"/>
        <v>26-35</v>
      </c>
      <c r="P3634" t="str">
        <f t="shared" si="170"/>
        <v>0-3 Years</v>
      </c>
      <c r="Q3634" t="str">
        <f>IF(B3634&lt;=500,"300-500",
 IF(B3634&lt;=650,"501-650",
 IF(B3634&lt;=750,"651-750",
 "751-850")))</f>
        <v>501-650</v>
      </c>
      <c r="R3634" t="str">
        <f>IF(L3634=1,"Customer already churned",
 IF(N3634&gt;=70,"Urgent attention required",
 IF(O3634="46-60","Focus retention efforts",
 IF(O3634="36-45","Extend retention strategies",
 IF(O3634="501-600","Engagement support required",
 IF(O3634="601-700","Monitor engagement",
 IF(AND(C3634="Germany",D3634="Female"),"Priority proactive retention",
 "General engagement")))))))</f>
        <v>General engagement</v>
      </c>
    </row>
    <row r="3635" spans="1:18" x14ac:dyDescent="0.35">
      <c r="A3635">
        <v>15629846</v>
      </c>
      <c r="B3635">
        <v>827</v>
      </c>
      <c r="C3635" t="s">
        <v>19</v>
      </c>
      <c r="D3635" t="s">
        <v>16</v>
      </c>
      <c r="E3635">
        <v>47</v>
      </c>
      <c r="F3635">
        <v>8</v>
      </c>
      <c r="G3635" s="3">
        <v>143001.5</v>
      </c>
      <c r="H3635">
        <v>2</v>
      </c>
      <c r="I3635">
        <v>1</v>
      </c>
      <c r="J3635">
        <v>0</v>
      </c>
      <c r="K3635" s="5">
        <v>108977.5</v>
      </c>
      <c r="L3635">
        <v>0</v>
      </c>
      <c r="M3635" t="str">
        <f t="shared" si="168"/>
        <v xml:space="preserve"> Reatined</v>
      </c>
      <c r="N3635" s="7">
        <v>20.833333333333339</v>
      </c>
      <c r="O3635" s="10" t="str">
        <f t="shared" si="169"/>
        <v>46-60</v>
      </c>
      <c r="P3635" t="str">
        <f t="shared" si="170"/>
        <v>7-9 Years</v>
      </c>
      <c r="Q3635" t="str">
        <f>IF(B3635&lt;=500,"300-500",
 IF(B3635&lt;=650,"501-650",
 IF(B3635&lt;=750,"651-750",
 "751-850")))</f>
        <v>751-850</v>
      </c>
      <c r="R3635" t="str">
        <f>IF(L3635=1,"Customer already churned",
 IF(N3635&gt;=70,"Urgent attention required",
 IF(O3635="46-60","Focus retention efforts",
 IF(O3635="36-45","Extend retention strategies",
 IF(O3635="501-600","Engagement support required",
 IF(O3635="601-700","Monitor engagement",
 IF(AND(C3635="Germany",D3635="Female"),"Priority proactive retention",
 "General engagement")))))))</f>
        <v>Focus retention efforts</v>
      </c>
    </row>
    <row r="3636" spans="1:18" x14ac:dyDescent="0.35">
      <c r="A3636">
        <v>15674442</v>
      </c>
      <c r="B3636">
        <v>681</v>
      </c>
      <c r="C3636" t="s">
        <v>15</v>
      </c>
      <c r="D3636" t="s">
        <v>18</v>
      </c>
      <c r="E3636">
        <v>23</v>
      </c>
      <c r="F3636">
        <v>7</v>
      </c>
      <c r="G3636" s="3">
        <v>157761.56</v>
      </c>
      <c r="H3636">
        <v>1</v>
      </c>
      <c r="I3636">
        <v>0</v>
      </c>
      <c r="J3636">
        <v>0</v>
      </c>
      <c r="K3636" s="5">
        <v>147759.84</v>
      </c>
      <c r="L3636">
        <v>0</v>
      </c>
      <c r="M3636" t="str">
        <f t="shared" si="168"/>
        <v xml:space="preserve"> Reatined</v>
      </c>
      <c r="N3636" s="7">
        <v>45.833333333333329</v>
      </c>
      <c r="O3636" s="10" t="str">
        <f t="shared" si="169"/>
        <v>18-25</v>
      </c>
      <c r="P3636" t="str">
        <f t="shared" si="170"/>
        <v>7-9 Years</v>
      </c>
      <c r="Q3636" t="str">
        <f>IF(B3636&lt;=500,"300-500",
 IF(B3636&lt;=650,"501-650",
 IF(B3636&lt;=750,"651-750",
 "751-850")))</f>
        <v>651-750</v>
      </c>
      <c r="R3636" t="str">
        <f>IF(L3636=1,"Customer already churned",
 IF(N3636&gt;=70,"Urgent attention required",
 IF(O3636="46-60","Focus retention efforts",
 IF(O3636="36-45","Extend retention strategies",
 IF(O3636="501-600","Engagement support required",
 IF(O3636="601-700","Monitor engagement",
 IF(AND(C3636="Germany",D3636="Female"),"Priority proactive retention",
 "General engagement")))))))</f>
        <v>General engagement</v>
      </c>
    </row>
    <row r="3637" spans="1:18" x14ac:dyDescent="0.35">
      <c r="A3637">
        <v>15571689</v>
      </c>
      <c r="B3637">
        <v>740</v>
      </c>
      <c r="C3637" t="s">
        <v>15</v>
      </c>
      <c r="D3637" t="s">
        <v>16</v>
      </c>
      <c r="E3637">
        <v>37</v>
      </c>
      <c r="F3637">
        <v>5</v>
      </c>
      <c r="G3637" s="3">
        <v>0</v>
      </c>
      <c r="H3637">
        <v>2</v>
      </c>
      <c r="I3637">
        <v>1</v>
      </c>
      <c r="J3637">
        <v>1</v>
      </c>
      <c r="K3637" s="5">
        <v>27528.400000000001</v>
      </c>
      <c r="L3637">
        <v>0</v>
      </c>
      <c r="M3637" t="str">
        <f t="shared" si="168"/>
        <v xml:space="preserve"> Reatined</v>
      </c>
      <c r="N3637" s="7">
        <v>12.5</v>
      </c>
      <c r="O3637" s="10" t="str">
        <f t="shared" si="169"/>
        <v>36-45</v>
      </c>
      <c r="P3637" t="str">
        <f t="shared" si="170"/>
        <v>4-6 Years</v>
      </c>
      <c r="Q3637" t="str">
        <f>IF(B3637&lt;=500,"300-500",
 IF(B3637&lt;=650,"501-650",
 IF(B3637&lt;=750,"651-750",
 "751-850")))</f>
        <v>651-750</v>
      </c>
      <c r="R3637" t="str">
        <f>IF(L3637=1,"Customer already churned",
 IF(N3637&gt;=70,"Urgent attention required",
 IF(O3637="46-60","Focus retention efforts",
 IF(O3637="36-45","Extend retention strategies",
 IF(O3637="501-600","Engagement support required",
 IF(O3637="601-700","Monitor engagement",
 IF(AND(C3637="Germany",D3637="Female"),"Priority proactive retention",
 "General engagement")))))))</f>
        <v>Extend retention strategies</v>
      </c>
    </row>
    <row r="3638" spans="1:18" x14ac:dyDescent="0.35">
      <c r="A3638">
        <v>15730469</v>
      </c>
      <c r="B3638">
        <v>663</v>
      </c>
      <c r="C3638" t="s">
        <v>17</v>
      </c>
      <c r="D3638" t="s">
        <v>18</v>
      </c>
      <c r="E3638">
        <v>31</v>
      </c>
      <c r="F3638">
        <v>4</v>
      </c>
      <c r="G3638" s="3">
        <v>103430.11</v>
      </c>
      <c r="H3638">
        <v>2</v>
      </c>
      <c r="I3638">
        <v>0</v>
      </c>
      <c r="J3638">
        <v>1</v>
      </c>
      <c r="K3638" s="5">
        <v>36479.269999999997</v>
      </c>
      <c r="L3638">
        <v>0</v>
      </c>
      <c r="M3638" t="str">
        <f t="shared" si="168"/>
        <v xml:space="preserve"> Reatined</v>
      </c>
      <c r="N3638" s="7">
        <v>8.3333333333333321</v>
      </c>
      <c r="O3638" s="10" t="str">
        <f t="shared" si="169"/>
        <v>26-35</v>
      </c>
      <c r="P3638" t="str">
        <f t="shared" si="170"/>
        <v>4-6 Years</v>
      </c>
      <c r="Q3638" t="str">
        <f>IF(B3638&lt;=500,"300-500",
 IF(B3638&lt;=650,"501-650",
 IF(B3638&lt;=750,"651-750",
 "751-850")))</f>
        <v>651-750</v>
      </c>
      <c r="R3638" t="str">
        <f>IF(L3638=1,"Customer already churned",
 IF(N3638&gt;=70,"Urgent attention required",
 IF(O3638="46-60","Focus retention efforts",
 IF(O3638="36-45","Extend retention strategies",
 IF(O3638="501-600","Engagement support required",
 IF(O3638="601-700","Monitor engagement",
 IF(AND(C3638="Germany",D3638="Female"),"Priority proactive retention",
 "General engagement")))))))</f>
        <v>General engagement</v>
      </c>
    </row>
    <row r="3639" spans="1:18" x14ac:dyDescent="0.35">
      <c r="A3639">
        <v>15809320</v>
      </c>
      <c r="B3639">
        <v>845</v>
      </c>
      <c r="C3639" t="s">
        <v>17</v>
      </c>
      <c r="D3639" t="s">
        <v>16</v>
      </c>
      <c r="E3639">
        <v>52</v>
      </c>
      <c r="F3639">
        <v>0</v>
      </c>
      <c r="G3639" s="3">
        <v>0</v>
      </c>
      <c r="H3639">
        <v>1</v>
      </c>
      <c r="I3639">
        <v>1</v>
      </c>
      <c r="J3639">
        <v>0</v>
      </c>
      <c r="K3639" s="5">
        <v>31726.76</v>
      </c>
      <c r="L3639">
        <v>1</v>
      </c>
      <c r="M3639" t="str">
        <f t="shared" si="168"/>
        <v>Churned</v>
      </c>
      <c r="N3639" s="7">
        <v>91.666666666666657</v>
      </c>
      <c r="O3639" s="10" t="str">
        <f t="shared" si="169"/>
        <v>46-60</v>
      </c>
      <c r="P3639" t="str">
        <f t="shared" si="170"/>
        <v>0-3 Years</v>
      </c>
      <c r="Q3639" t="str">
        <f>IF(B3639&lt;=500,"300-500",
 IF(B3639&lt;=650,"501-650",
 IF(B3639&lt;=750,"651-750",
 "751-850")))</f>
        <v>751-850</v>
      </c>
      <c r="R3639" t="str">
        <f>IF(L3639=1,"Customer already churned",
 IF(N3639&gt;=70,"Urgent attention required",
 IF(O3639="46-60","Focus retention efforts",
 IF(O3639="36-45","Extend retention strategies",
 IF(O3639="501-600","Engagement support required",
 IF(O3639="601-700","Monitor engagement",
 IF(AND(C3639="Germany",D3639="Female"),"Priority proactive retention",
 "General engagement")))))))</f>
        <v>Customer already churned</v>
      </c>
    </row>
    <row r="3640" spans="1:18" x14ac:dyDescent="0.35">
      <c r="A3640">
        <v>15684367</v>
      </c>
      <c r="B3640">
        <v>555</v>
      </c>
      <c r="C3640" t="s">
        <v>17</v>
      </c>
      <c r="D3640" t="s">
        <v>18</v>
      </c>
      <c r="E3640">
        <v>27</v>
      </c>
      <c r="F3640">
        <v>5</v>
      </c>
      <c r="G3640" s="3">
        <v>0</v>
      </c>
      <c r="H3640">
        <v>2</v>
      </c>
      <c r="I3640">
        <v>0</v>
      </c>
      <c r="J3640">
        <v>0</v>
      </c>
      <c r="K3640" s="5">
        <v>96398.51</v>
      </c>
      <c r="L3640">
        <v>0</v>
      </c>
      <c r="M3640" t="str">
        <f t="shared" si="168"/>
        <v xml:space="preserve"> Reatined</v>
      </c>
      <c r="N3640" s="7">
        <v>41.666666666666671</v>
      </c>
      <c r="O3640" s="10" t="str">
        <f t="shared" si="169"/>
        <v>26-35</v>
      </c>
      <c r="P3640" t="str">
        <f t="shared" si="170"/>
        <v>4-6 Years</v>
      </c>
      <c r="Q3640" t="str">
        <f>IF(B3640&lt;=500,"300-500",
 IF(B3640&lt;=650,"501-650",
 IF(B3640&lt;=750,"651-750",
 "751-850")))</f>
        <v>501-650</v>
      </c>
      <c r="R3640" t="str">
        <f>IF(L3640=1,"Customer already churned",
 IF(N3640&gt;=70,"Urgent attention required",
 IF(O3640="46-60","Focus retention efforts",
 IF(O3640="36-45","Extend retention strategies",
 IF(O3640="501-600","Engagement support required",
 IF(O3640="601-700","Monitor engagement",
 IF(AND(C3640="Germany",D3640="Female"),"Priority proactive retention",
 "General engagement")))))))</f>
        <v>General engagement</v>
      </c>
    </row>
    <row r="3641" spans="1:18" x14ac:dyDescent="0.35">
      <c r="A3641">
        <v>15793049</v>
      </c>
      <c r="B3641">
        <v>680</v>
      </c>
      <c r="C3641" t="s">
        <v>19</v>
      </c>
      <c r="D3641" t="s">
        <v>16</v>
      </c>
      <c r="E3641">
        <v>48</v>
      </c>
      <c r="F3641">
        <v>8</v>
      </c>
      <c r="G3641" s="3">
        <v>115115.38</v>
      </c>
      <c r="H3641">
        <v>1</v>
      </c>
      <c r="I3641">
        <v>1</v>
      </c>
      <c r="J3641">
        <v>0</v>
      </c>
      <c r="K3641" s="5">
        <v>139558.6</v>
      </c>
      <c r="L3641">
        <v>1</v>
      </c>
      <c r="M3641" t="str">
        <f t="shared" si="168"/>
        <v>Churned</v>
      </c>
      <c r="N3641" s="7">
        <v>37.5</v>
      </c>
      <c r="O3641" s="10" t="str">
        <f t="shared" si="169"/>
        <v>46-60</v>
      </c>
      <c r="P3641" t="str">
        <f t="shared" si="170"/>
        <v>7-9 Years</v>
      </c>
      <c r="Q3641" t="str">
        <f>IF(B3641&lt;=500,"300-500",
 IF(B3641&lt;=650,"501-650",
 IF(B3641&lt;=750,"651-750",
 "751-850")))</f>
        <v>651-750</v>
      </c>
      <c r="R3641" t="str">
        <f>IF(L3641=1,"Customer already churned",
 IF(N3641&gt;=70,"Urgent attention required",
 IF(O3641="46-60","Focus retention efforts",
 IF(O3641="36-45","Extend retention strategies",
 IF(O3641="501-600","Engagement support required",
 IF(O3641="601-700","Monitor engagement",
 IF(AND(C3641="Germany",D3641="Female"),"Priority proactive retention",
 "General engagement")))))))</f>
        <v>Customer already churned</v>
      </c>
    </row>
    <row r="3642" spans="1:18" x14ac:dyDescent="0.35">
      <c r="A3642">
        <v>15603665</v>
      </c>
      <c r="B3642">
        <v>638</v>
      </c>
      <c r="C3642" t="s">
        <v>19</v>
      </c>
      <c r="D3642" t="s">
        <v>16</v>
      </c>
      <c r="E3642">
        <v>39</v>
      </c>
      <c r="F3642">
        <v>0</v>
      </c>
      <c r="G3642" s="3">
        <v>122501.28</v>
      </c>
      <c r="H3642">
        <v>2</v>
      </c>
      <c r="I3642">
        <v>1</v>
      </c>
      <c r="J3642">
        <v>1</v>
      </c>
      <c r="K3642" s="5">
        <v>95007.8</v>
      </c>
      <c r="L3642">
        <v>0</v>
      </c>
      <c r="M3642" t="str">
        <f t="shared" si="168"/>
        <v xml:space="preserve"> Reatined</v>
      </c>
      <c r="N3642" s="7">
        <v>25</v>
      </c>
      <c r="O3642" s="10" t="str">
        <f t="shared" si="169"/>
        <v>36-45</v>
      </c>
      <c r="P3642" t="str">
        <f t="shared" si="170"/>
        <v>0-3 Years</v>
      </c>
      <c r="Q3642" t="str">
        <f>IF(B3642&lt;=500,"300-500",
 IF(B3642&lt;=650,"501-650",
 IF(B3642&lt;=750,"651-750",
 "751-850")))</f>
        <v>501-650</v>
      </c>
      <c r="R3642" t="str">
        <f>IF(L3642=1,"Customer already churned",
 IF(N3642&gt;=70,"Urgent attention required",
 IF(O3642="46-60","Focus retention efforts",
 IF(O3642="36-45","Extend retention strategies",
 IF(O3642="501-600","Engagement support required",
 IF(O3642="601-700","Monitor engagement",
 IF(AND(C3642="Germany",D3642="Female"),"Priority proactive retention",
 "General engagement")))))))</f>
        <v>Extend retention strategies</v>
      </c>
    </row>
    <row r="3643" spans="1:18" x14ac:dyDescent="0.35">
      <c r="A3643">
        <v>15613623</v>
      </c>
      <c r="B3643">
        <v>640</v>
      </c>
      <c r="C3643" t="s">
        <v>17</v>
      </c>
      <c r="D3643" t="s">
        <v>18</v>
      </c>
      <c r="E3643">
        <v>62</v>
      </c>
      <c r="F3643">
        <v>3</v>
      </c>
      <c r="G3643" s="3">
        <v>0</v>
      </c>
      <c r="H3643">
        <v>1</v>
      </c>
      <c r="I3643">
        <v>1</v>
      </c>
      <c r="J3643">
        <v>1</v>
      </c>
      <c r="K3643" s="5">
        <v>101663.47</v>
      </c>
      <c r="L3643">
        <v>0</v>
      </c>
      <c r="M3643" t="str">
        <f t="shared" si="168"/>
        <v xml:space="preserve"> Reatined</v>
      </c>
      <c r="N3643" s="7">
        <v>45.833333333333329</v>
      </c>
      <c r="O3643" s="10" t="str">
        <f t="shared" si="169"/>
        <v>60+</v>
      </c>
      <c r="P3643" t="str">
        <f t="shared" si="170"/>
        <v>0-3 Years</v>
      </c>
      <c r="Q3643" t="str">
        <f>IF(B3643&lt;=500,"300-500",
 IF(B3643&lt;=650,"501-650",
 IF(B3643&lt;=750,"651-750",
 "751-850")))</f>
        <v>501-650</v>
      </c>
      <c r="R3643" t="str">
        <f>IF(L3643=1,"Customer already churned",
 IF(N3643&gt;=70,"Urgent attention required",
 IF(O3643="46-60","Focus retention efforts",
 IF(O3643="36-45","Extend retention strategies",
 IF(O3643="501-600","Engagement support required",
 IF(O3643="601-700","Monitor engagement",
 IF(AND(C3643="Germany",D3643="Female"),"Priority proactive retention",
 "General engagement")))))))</f>
        <v>General engagement</v>
      </c>
    </row>
    <row r="3644" spans="1:18" x14ac:dyDescent="0.35">
      <c r="A3644">
        <v>15569572</v>
      </c>
      <c r="B3644">
        <v>778</v>
      </c>
      <c r="C3644" t="s">
        <v>15</v>
      </c>
      <c r="D3644" t="s">
        <v>18</v>
      </c>
      <c r="E3644">
        <v>42</v>
      </c>
      <c r="F3644">
        <v>6</v>
      </c>
      <c r="G3644" s="3">
        <v>0</v>
      </c>
      <c r="H3644">
        <v>2</v>
      </c>
      <c r="I3644">
        <v>1</v>
      </c>
      <c r="J3644">
        <v>1</v>
      </c>
      <c r="K3644" s="5">
        <v>106197.44</v>
      </c>
      <c r="L3644">
        <v>0</v>
      </c>
      <c r="M3644" t="str">
        <f t="shared" si="168"/>
        <v xml:space="preserve"> Reatined</v>
      </c>
      <c r="N3644" s="7">
        <v>12.5</v>
      </c>
      <c r="O3644" s="10" t="str">
        <f t="shared" si="169"/>
        <v>36-45</v>
      </c>
      <c r="P3644" t="str">
        <f t="shared" si="170"/>
        <v>4-6 Years</v>
      </c>
      <c r="Q3644" t="str">
        <f>IF(B3644&lt;=500,"300-500",
 IF(B3644&lt;=650,"501-650",
 IF(B3644&lt;=750,"651-750",
 "751-850")))</f>
        <v>751-850</v>
      </c>
      <c r="R3644" t="str">
        <f>IF(L3644=1,"Customer already churned",
 IF(N3644&gt;=70,"Urgent attention required",
 IF(O3644="46-60","Focus retention efforts",
 IF(O3644="36-45","Extend retention strategies",
 IF(O3644="501-600","Engagement support required",
 IF(O3644="601-700","Monitor engagement",
 IF(AND(C3644="Germany",D3644="Female"),"Priority proactive retention",
 "General engagement")))))))</f>
        <v>Extend retention strategies</v>
      </c>
    </row>
    <row r="3645" spans="1:18" x14ac:dyDescent="0.35">
      <c r="A3645">
        <v>15698791</v>
      </c>
      <c r="B3645">
        <v>679</v>
      </c>
      <c r="C3645" t="s">
        <v>15</v>
      </c>
      <c r="D3645" t="s">
        <v>18</v>
      </c>
      <c r="E3645">
        <v>45</v>
      </c>
      <c r="F3645">
        <v>3</v>
      </c>
      <c r="G3645" s="3">
        <v>146758.24</v>
      </c>
      <c r="H3645">
        <v>1</v>
      </c>
      <c r="I3645">
        <v>1</v>
      </c>
      <c r="J3645">
        <v>0</v>
      </c>
      <c r="K3645" s="5">
        <v>48466.89</v>
      </c>
      <c r="L3645">
        <v>0</v>
      </c>
      <c r="M3645" t="str">
        <f t="shared" si="168"/>
        <v xml:space="preserve"> Reatined</v>
      </c>
      <c r="N3645" s="7">
        <v>37.5</v>
      </c>
      <c r="O3645" s="10" t="str">
        <f t="shared" si="169"/>
        <v>36-45</v>
      </c>
      <c r="P3645" t="str">
        <f t="shared" si="170"/>
        <v>0-3 Years</v>
      </c>
      <c r="Q3645" t="str">
        <f>IF(B3645&lt;=500,"300-500",
 IF(B3645&lt;=650,"501-650",
 IF(B3645&lt;=750,"651-750",
 "751-850")))</f>
        <v>651-750</v>
      </c>
      <c r="R3645" t="str">
        <f>IF(L3645=1,"Customer already churned",
 IF(N3645&gt;=70,"Urgent attention required",
 IF(O3645="46-60","Focus retention efforts",
 IF(O3645="36-45","Extend retention strategies",
 IF(O3645="501-600","Engagement support required",
 IF(O3645="601-700","Monitor engagement",
 IF(AND(C3645="Germany",D3645="Female"),"Priority proactive retention",
 "General engagement")))))))</f>
        <v>Extend retention strategies</v>
      </c>
    </row>
    <row r="3646" spans="1:18" x14ac:dyDescent="0.35">
      <c r="A3646">
        <v>15626233</v>
      </c>
      <c r="B3646">
        <v>593</v>
      </c>
      <c r="C3646" t="s">
        <v>15</v>
      </c>
      <c r="D3646" t="s">
        <v>16</v>
      </c>
      <c r="E3646">
        <v>32</v>
      </c>
      <c r="F3646">
        <v>3</v>
      </c>
      <c r="G3646" s="3">
        <v>0</v>
      </c>
      <c r="H3646">
        <v>2</v>
      </c>
      <c r="I3646">
        <v>1</v>
      </c>
      <c r="J3646">
        <v>1</v>
      </c>
      <c r="K3646" s="5">
        <v>151978.35999999999</v>
      </c>
      <c r="L3646">
        <v>0</v>
      </c>
      <c r="M3646" t="str">
        <f t="shared" si="168"/>
        <v xml:space="preserve"> Reatined</v>
      </c>
      <c r="N3646" s="7">
        <v>12.5</v>
      </c>
      <c r="O3646" s="10" t="str">
        <f t="shared" si="169"/>
        <v>26-35</v>
      </c>
      <c r="P3646" t="str">
        <f t="shared" si="170"/>
        <v>0-3 Years</v>
      </c>
      <c r="Q3646" t="str">
        <f>IF(B3646&lt;=500,"300-500",
 IF(B3646&lt;=650,"501-650",
 IF(B3646&lt;=750,"651-750",
 "751-850")))</f>
        <v>501-650</v>
      </c>
      <c r="R3646" t="str">
        <f>IF(L3646=1,"Customer already churned",
 IF(N3646&gt;=70,"Urgent attention required",
 IF(O3646="46-60","Focus retention efforts",
 IF(O3646="36-45","Extend retention strategies",
 IF(O3646="501-600","Engagement support required",
 IF(O3646="601-700","Monitor engagement",
 IF(AND(C3646="Germany",D3646="Female"),"Priority proactive retention",
 "General engagement")))))))</f>
        <v>General engagement</v>
      </c>
    </row>
    <row r="3647" spans="1:18" x14ac:dyDescent="0.35">
      <c r="A3647">
        <v>15607263</v>
      </c>
      <c r="B3647">
        <v>788</v>
      </c>
      <c r="C3647" t="s">
        <v>15</v>
      </c>
      <c r="D3647" t="s">
        <v>18</v>
      </c>
      <c r="E3647">
        <v>55</v>
      </c>
      <c r="F3647">
        <v>3</v>
      </c>
      <c r="G3647" s="3">
        <v>0</v>
      </c>
      <c r="H3647">
        <v>1</v>
      </c>
      <c r="I3647">
        <v>0</v>
      </c>
      <c r="J3647">
        <v>1</v>
      </c>
      <c r="K3647" s="5">
        <v>13288.46</v>
      </c>
      <c r="L3647">
        <v>1</v>
      </c>
      <c r="M3647" t="str">
        <f t="shared" si="168"/>
        <v>Churned</v>
      </c>
      <c r="N3647" s="7">
        <v>54.166666666666657</v>
      </c>
      <c r="O3647" s="10" t="str">
        <f t="shared" si="169"/>
        <v>46-60</v>
      </c>
      <c r="P3647" t="str">
        <f t="shared" si="170"/>
        <v>0-3 Years</v>
      </c>
      <c r="Q3647" t="str">
        <f>IF(B3647&lt;=500,"300-500",
 IF(B3647&lt;=650,"501-650",
 IF(B3647&lt;=750,"651-750",
 "751-850")))</f>
        <v>751-850</v>
      </c>
      <c r="R3647" t="str">
        <f>IF(L3647=1,"Customer already churned",
 IF(N3647&gt;=70,"Urgent attention required",
 IF(O3647="46-60","Focus retention efforts",
 IF(O3647="36-45","Extend retention strategies",
 IF(O3647="501-600","Engagement support required",
 IF(O3647="601-700","Monitor engagement",
 IF(AND(C3647="Germany",D3647="Female"),"Priority proactive retention",
 "General engagement")))))))</f>
        <v>Customer already churned</v>
      </c>
    </row>
    <row r="3648" spans="1:18" x14ac:dyDescent="0.35">
      <c r="A3648">
        <v>15610900</v>
      </c>
      <c r="B3648">
        <v>770</v>
      </c>
      <c r="C3648" t="s">
        <v>15</v>
      </c>
      <c r="D3648" t="s">
        <v>16</v>
      </c>
      <c r="E3648">
        <v>70</v>
      </c>
      <c r="F3648">
        <v>9</v>
      </c>
      <c r="G3648" s="3">
        <v>110738.89</v>
      </c>
      <c r="H3648">
        <v>1</v>
      </c>
      <c r="I3648">
        <v>1</v>
      </c>
      <c r="J3648">
        <v>0</v>
      </c>
      <c r="K3648" s="5">
        <v>22666.77</v>
      </c>
      <c r="L3648">
        <v>1</v>
      </c>
      <c r="M3648" t="str">
        <f t="shared" si="168"/>
        <v>Churned</v>
      </c>
      <c r="N3648" s="7">
        <v>54.166666666666657</v>
      </c>
      <c r="O3648" s="10" t="str">
        <f t="shared" si="169"/>
        <v>60+</v>
      </c>
      <c r="P3648" t="str">
        <f t="shared" si="170"/>
        <v>7-9 Years</v>
      </c>
      <c r="Q3648" t="str">
        <f>IF(B3648&lt;=500,"300-500",
 IF(B3648&lt;=650,"501-650",
 IF(B3648&lt;=750,"651-750",
 "751-850")))</f>
        <v>751-850</v>
      </c>
      <c r="R3648" t="str">
        <f>IF(L3648=1,"Customer already churned",
 IF(N3648&gt;=70,"Urgent attention required",
 IF(O3648="46-60","Focus retention efforts",
 IF(O3648="36-45","Extend retention strategies",
 IF(O3648="501-600","Engagement support required",
 IF(O3648="601-700","Monitor engagement",
 IF(AND(C3648="Germany",D3648="Female"),"Priority proactive retention",
 "General engagement")))))))</f>
        <v>Customer already churned</v>
      </c>
    </row>
    <row r="3649" spans="1:18" x14ac:dyDescent="0.35">
      <c r="A3649">
        <v>15624775</v>
      </c>
      <c r="B3649">
        <v>729</v>
      </c>
      <c r="C3649" t="s">
        <v>15</v>
      </c>
      <c r="D3649" t="s">
        <v>18</v>
      </c>
      <c r="E3649">
        <v>67</v>
      </c>
      <c r="F3649">
        <v>2</v>
      </c>
      <c r="G3649" s="3">
        <v>94203.8</v>
      </c>
      <c r="H3649">
        <v>1</v>
      </c>
      <c r="I3649">
        <v>0</v>
      </c>
      <c r="J3649">
        <v>1</v>
      </c>
      <c r="K3649" s="5">
        <v>102391.06</v>
      </c>
      <c r="L3649">
        <v>0</v>
      </c>
      <c r="M3649" t="str">
        <f t="shared" si="168"/>
        <v xml:space="preserve"> Reatined</v>
      </c>
      <c r="N3649" s="7">
        <v>66.666666666666657</v>
      </c>
      <c r="O3649" s="10" t="str">
        <f t="shared" si="169"/>
        <v>60+</v>
      </c>
      <c r="P3649" t="str">
        <f t="shared" si="170"/>
        <v>0-3 Years</v>
      </c>
      <c r="Q3649" t="str">
        <f>IF(B3649&lt;=500,"300-500",
 IF(B3649&lt;=650,"501-650",
 IF(B3649&lt;=750,"651-750",
 "751-850")))</f>
        <v>651-750</v>
      </c>
      <c r="R3649" t="str">
        <f>IF(L3649=1,"Customer already churned",
 IF(N3649&gt;=70,"Urgent attention required",
 IF(O3649="46-60","Focus retention efforts",
 IF(O3649="36-45","Extend retention strategies",
 IF(O3649="501-600","Engagement support required",
 IF(O3649="601-700","Monitor engagement",
 IF(AND(C3649="Germany",D3649="Female"),"Priority proactive retention",
 "General engagement")))))))</f>
        <v>General engagement</v>
      </c>
    </row>
    <row r="3650" spans="1:18" x14ac:dyDescent="0.35">
      <c r="A3650">
        <v>15691703</v>
      </c>
      <c r="B3650">
        <v>545</v>
      </c>
      <c r="C3650" t="s">
        <v>15</v>
      </c>
      <c r="D3650" t="s">
        <v>18</v>
      </c>
      <c r="E3650">
        <v>47</v>
      </c>
      <c r="F3650">
        <v>8</v>
      </c>
      <c r="G3650" s="3">
        <v>105792.49</v>
      </c>
      <c r="H3650">
        <v>1</v>
      </c>
      <c r="I3650">
        <v>0</v>
      </c>
      <c r="J3650">
        <v>1</v>
      </c>
      <c r="K3650" s="5">
        <v>67830.2</v>
      </c>
      <c r="L3650">
        <v>1</v>
      </c>
      <c r="M3650" t="str">
        <f t="shared" si="168"/>
        <v>Churned</v>
      </c>
      <c r="N3650" s="7">
        <v>25</v>
      </c>
      <c r="O3650" s="10" t="str">
        <f t="shared" si="169"/>
        <v>46-60</v>
      </c>
      <c r="P3650" t="str">
        <f t="shared" si="170"/>
        <v>7-9 Years</v>
      </c>
      <c r="Q3650" t="str">
        <f>IF(B3650&lt;=500,"300-500",
 IF(B3650&lt;=650,"501-650",
 IF(B3650&lt;=750,"651-750",
 "751-850")))</f>
        <v>501-650</v>
      </c>
      <c r="R3650" t="str">
        <f>IF(L3650=1,"Customer already churned",
 IF(N3650&gt;=70,"Urgent attention required",
 IF(O3650="46-60","Focus retention efforts",
 IF(O3650="36-45","Extend retention strategies",
 IF(O3650="501-600","Engagement support required",
 IF(O3650="601-700","Monitor engagement",
 IF(AND(C3650="Germany",D3650="Female"),"Priority proactive retention",
 "General engagement")))))))</f>
        <v>Customer already churned</v>
      </c>
    </row>
    <row r="3651" spans="1:18" x14ac:dyDescent="0.35">
      <c r="A3651">
        <v>15745355</v>
      </c>
      <c r="B3651">
        <v>597</v>
      </c>
      <c r="C3651" t="s">
        <v>15</v>
      </c>
      <c r="D3651" t="s">
        <v>18</v>
      </c>
      <c r="E3651">
        <v>41</v>
      </c>
      <c r="F3651">
        <v>4</v>
      </c>
      <c r="G3651" s="3">
        <v>153198.23000000001</v>
      </c>
      <c r="H3651">
        <v>1</v>
      </c>
      <c r="I3651">
        <v>1</v>
      </c>
      <c r="J3651">
        <v>1</v>
      </c>
      <c r="K3651" s="5">
        <v>92090.36</v>
      </c>
      <c r="L3651">
        <v>0</v>
      </c>
      <c r="M3651" t="str">
        <f t="shared" ref="M3651:M3714" si="171">IF(L3651=1, "Churned"," Reatined")</f>
        <v xml:space="preserve"> Reatined</v>
      </c>
      <c r="N3651" s="7">
        <v>16.666666666666661</v>
      </c>
      <c r="O3651" s="10" t="str">
        <f t="shared" ref="O3651:O3714" si="172">IF(E3651&lt;=25,"18-25",
 IF(E3651&lt;=35,"26-35",
 IF(E3651&lt;=45,"36-45",
 IF(E3651&lt;=60,"46-60",
 "60+"))))</f>
        <v>36-45</v>
      </c>
      <c r="P3651" t="str">
        <f t="shared" ref="P3651:P3714" si="173">IF(F3651&lt;=3,"0-3 Years",
 IF(F3651&lt;=6,"4-6 Years",
 IF(F3651&lt;=9,"7-9 Years",
 "10+ Years")))</f>
        <v>4-6 Years</v>
      </c>
      <c r="Q3651" t="str">
        <f>IF(B3651&lt;=500,"300-500",
 IF(B3651&lt;=650,"501-650",
 IF(B3651&lt;=750,"651-750",
 "751-850")))</f>
        <v>501-650</v>
      </c>
      <c r="R3651" t="str">
        <f>IF(L3651=1,"Customer already churned",
 IF(N3651&gt;=70,"Urgent attention required",
 IF(O3651="46-60","Focus retention efforts",
 IF(O3651="36-45","Extend retention strategies",
 IF(O3651="501-600","Engagement support required",
 IF(O3651="601-700","Monitor engagement",
 IF(AND(C3651="Germany",D3651="Female"),"Priority proactive retention",
 "General engagement")))))))</f>
        <v>Extend retention strategies</v>
      </c>
    </row>
    <row r="3652" spans="1:18" x14ac:dyDescent="0.35">
      <c r="A3652">
        <v>15724955</v>
      </c>
      <c r="B3652">
        <v>537</v>
      </c>
      <c r="C3652" t="s">
        <v>15</v>
      </c>
      <c r="D3652" t="s">
        <v>18</v>
      </c>
      <c r="E3652">
        <v>38</v>
      </c>
      <c r="F3652">
        <v>3</v>
      </c>
      <c r="G3652" s="3">
        <v>0</v>
      </c>
      <c r="H3652">
        <v>2</v>
      </c>
      <c r="I3652">
        <v>0</v>
      </c>
      <c r="J3652">
        <v>0</v>
      </c>
      <c r="K3652" s="5">
        <v>141023.01</v>
      </c>
      <c r="L3652">
        <v>0</v>
      </c>
      <c r="M3652" t="str">
        <f t="shared" si="171"/>
        <v xml:space="preserve"> Reatined</v>
      </c>
      <c r="N3652" s="7">
        <v>41.666666666666671</v>
      </c>
      <c r="O3652" s="10" t="str">
        <f t="shared" si="172"/>
        <v>36-45</v>
      </c>
      <c r="P3652" t="str">
        <f t="shared" si="173"/>
        <v>0-3 Years</v>
      </c>
      <c r="Q3652" t="str">
        <f>IF(B3652&lt;=500,"300-500",
 IF(B3652&lt;=650,"501-650",
 IF(B3652&lt;=750,"651-750",
 "751-850")))</f>
        <v>501-650</v>
      </c>
      <c r="R3652" t="str">
        <f>IF(L3652=1,"Customer already churned",
 IF(N3652&gt;=70,"Urgent attention required",
 IF(O3652="46-60","Focus retention efforts",
 IF(O3652="36-45","Extend retention strategies",
 IF(O3652="501-600","Engagement support required",
 IF(O3652="601-700","Monitor engagement",
 IF(AND(C3652="Germany",D3652="Female"),"Priority proactive retention",
 "General engagement")))))))</f>
        <v>Extend retention strategies</v>
      </c>
    </row>
    <row r="3653" spans="1:18" x14ac:dyDescent="0.35">
      <c r="A3653">
        <v>15628999</v>
      </c>
      <c r="B3653">
        <v>732</v>
      </c>
      <c r="C3653" t="s">
        <v>15</v>
      </c>
      <c r="D3653" t="s">
        <v>18</v>
      </c>
      <c r="E3653">
        <v>79</v>
      </c>
      <c r="F3653">
        <v>10</v>
      </c>
      <c r="G3653" s="3">
        <v>61811.23</v>
      </c>
      <c r="H3653">
        <v>1</v>
      </c>
      <c r="I3653">
        <v>1</v>
      </c>
      <c r="J3653">
        <v>1</v>
      </c>
      <c r="K3653" s="5">
        <v>104222.8</v>
      </c>
      <c r="L3653">
        <v>0</v>
      </c>
      <c r="M3653" t="str">
        <f t="shared" si="171"/>
        <v xml:space="preserve"> Reatined</v>
      </c>
      <c r="N3653" s="7">
        <v>33.333333333333329</v>
      </c>
      <c r="O3653" s="10" t="str">
        <f t="shared" si="172"/>
        <v>60+</v>
      </c>
      <c r="P3653" t="str">
        <f t="shared" si="173"/>
        <v>10+ Years</v>
      </c>
      <c r="Q3653" t="str">
        <f>IF(B3653&lt;=500,"300-500",
 IF(B3653&lt;=650,"501-650",
 IF(B3653&lt;=750,"651-750",
 "751-850")))</f>
        <v>651-750</v>
      </c>
      <c r="R3653" t="str">
        <f>IF(L3653=1,"Customer already churned",
 IF(N3653&gt;=70,"Urgent attention required",
 IF(O3653="46-60","Focus retention efforts",
 IF(O3653="36-45","Extend retention strategies",
 IF(O3653="501-600","Engagement support required",
 IF(O3653="601-700","Monitor engagement",
 IF(AND(C3653="Germany",D3653="Female"),"Priority proactive retention",
 "General engagement")))))))</f>
        <v>General engagement</v>
      </c>
    </row>
    <row r="3654" spans="1:18" x14ac:dyDescent="0.35">
      <c r="A3654">
        <v>15654341</v>
      </c>
      <c r="B3654">
        <v>542</v>
      </c>
      <c r="C3654" t="s">
        <v>15</v>
      </c>
      <c r="D3654" t="s">
        <v>18</v>
      </c>
      <c r="E3654">
        <v>34</v>
      </c>
      <c r="F3654">
        <v>8</v>
      </c>
      <c r="G3654" s="3">
        <v>101116.06</v>
      </c>
      <c r="H3654">
        <v>1</v>
      </c>
      <c r="I3654">
        <v>1</v>
      </c>
      <c r="J3654">
        <v>0</v>
      </c>
      <c r="K3654" s="5">
        <v>196395.05</v>
      </c>
      <c r="L3654">
        <v>0</v>
      </c>
      <c r="M3654" t="str">
        <f t="shared" si="171"/>
        <v xml:space="preserve"> Reatined</v>
      </c>
      <c r="N3654" s="7">
        <v>37.5</v>
      </c>
      <c r="O3654" s="10" t="str">
        <f t="shared" si="172"/>
        <v>26-35</v>
      </c>
      <c r="P3654" t="str">
        <f t="shared" si="173"/>
        <v>7-9 Years</v>
      </c>
      <c r="Q3654" t="str">
        <f>IF(B3654&lt;=500,"300-500",
 IF(B3654&lt;=650,"501-650",
 IF(B3654&lt;=750,"651-750",
 "751-850")))</f>
        <v>501-650</v>
      </c>
      <c r="R3654" t="str">
        <f>IF(L3654=1,"Customer already churned",
 IF(N3654&gt;=70,"Urgent attention required",
 IF(O3654="46-60","Focus retention efforts",
 IF(O3654="36-45","Extend retention strategies",
 IF(O3654="501-600","Engagement support required",
 IF(O3654="601-700","Monitor engagement",
 IF(AND(C3654="Germany",D3654="Female"),"Priority proactive retention",
 "General engagement")))))))</f>
        <v>General engagement</v>
      </c>
    </row>
    <row r="3655" spans="1:18" x14ac:dyDescent="0.35">
      <c r="A3655">
        <v>15744240</v>
      </c>
      <c r="B3655">
        <v>688</v>
      </c>
      <c r="C3655" t="s">
        <v>19</v>
      </c>
      <c r="D3655" t="s">
        <v>16</v>
      </c>
      <c r="E3655">
        <v>46</v>
      </c>
      <c r="F3655">
        <v>0</v>
      </c>
      <c r="G3655" s="3">
        <v>74458.25</v>
      </c>
      <c r="H3655">
        <v>1</v>
      </c>
      <c r="I3655">
        <v>0</v>
      </c>
      <c r="J3655">
        <v>1</v>
      </c>
      <c r="K3655" s="5">
        <v>6866.31</v>
      </c>
      <c r="L3655">
        <v>0</v>
      </c>
      <c r="M3655" t="str">
        <f t="shared" si="171"/>
        <v xml:space="preserve"> Reatined</v>
      </c>
      <c r="N3655" s="7">
        <v>50</v>
      </c>
      <c r="O3655" s="10" t="str">
        <f t="shared" si="172"/>
        <v>46-60</v>
      </c>
      <c r="P3655" t="str">
        <f t="shared" si="173"/>
        <v>0-3 Years</v>
      </c>
      <c r="Q3655" t="str">
        <f>IF(B3655&lt;=500,"300-500",
 IF(B3655&lt;=650,"501-650",
 IF(B3655&lt;=750,"651-750",
 "751-850")))</f>
        <v>651-750</v>
      </c>
      <c r="R3655" t="str">
        <f>IF(L3655=1,"Customer already churned",
 IF(N3655&gt;=70,"Urgent attention required",
 IF(O3655="46-60","Focus retention efforts",
 IF(O3655="36-45","Extend retention strategies",
 IF(O3655="501-600","Engagement support required",
 IF(O3655="601-700","Monitor engagement",
 IF(AND(C3655="Germany",D3655="Female"),"Priority proactive retention",
 "General engagement")))))))</f>
        <v>Focus retention efforts</v>
      </c>
    </row>
    <row r="3656" spans="1:18" x14ac:dyDescent="0.35">
      <c r="A3656">
        <v>15632365</v>
      </c>
      <c r="B3656">
        <v>542</v>
      </c>
      <c r="C3656" t="s">
        <v>19</v>
      </c>
      <c r="D3656" t="s">
        <v>18</v>
      </c>
      <c r="E3656">
        <v>33</v>
      </c>
      <c r="F3656">
        <v>8</v>
      </c>
      <c r="G3656" s="3">
        <v>142871.26999999999</v>
      </c>
      <c r="H3656">
        <v>2</v>
      </c>
      <c r="I3656">
        <v>0</v>
      </c>
      <c r="J3656">
        <v>0</v>
      </c>
      <c r="K3656" s="5">
        <v>77737.86</v>
      </c>
      <c r="L3656">
        <v>0</v>
      </c>
      <c r="M3656" t="str">
        <f t="shared" si="171"/>
        <v xml:space="preserve"> Reatined</v>
      </c>
      <c r="N3656" s="7">
        <v>29.166666666666671</v>
      </c>
      <c r="O3656" s="10" t="str">
        <f t="shared" si="172"/>
        <v>26-35</v>
      </c>
      <c r="P3656" t="str">
        <f t="shared" si="173"/>
        <v>7-9 Years</v>
      </c>
      <c r="Q3656" t="str">
        <f>IF(B3656&lt;=500,"300-500",
 IF(B3656&lt;=650,"501-650",
 IF(B3656&lt;=750,"651-750",
 "751-850")))</f>
        <v>501-650</v>
      </c>
      <c r="R3656" t="str">
        <f>IF(L3656=1,"Customer already churned",
 IF(N3656&gt;=70,"Urgent attention required",
 IF(O3656="46-60","Focus retention efforts",
 IF(O3656="36-45","Extend retention strategies",
 IF(O3656="501-600","Engagement support required",
 IF(O3656="601-700","Monitor engagement",
 IF(AND(C3656="Germany",D3656="Female"),"Priority proactive retention",
 "General engagement")))))))</f>
        <v>General engagement</v>
      </c>
    </row>
    <row r="3657" spans="1:18" x14ac:dyDescent="0.35">
      <c r="A3657">
        <v>15729689</v>
      </c>
      <c r="B3657">
        <v>754</v>
      </c>
      <c r="C3657" t="s">
        <v>19</v>
      </c>
      <c r="D3657" t="s">
        <v>18</v>
      </c>
      <c r="E3657">
        <v>35</v>
      </c>
      <c r="F3657">
        <v>6</v>
      </c>
      <c r="G3657" s="3">
        <v>98585.94</v>
      </c>
      <c r="H3657">
        <v>2</v>
      </c>
      <c r="I3657">
        <v>0</v>
      </c>
      <c r="J3657">
        <v>1</v>
      </c>
      <c r="K3657" s="5">
        <v>106116.84</v>
      </c>
      <c r="L3657">
        <v>0</v>
      </c>
      <c r="M3657" t="str">
        <f t="shared" si="171"/>
        <v xml:space="preserve"> Reatined</v>
      </c>
      <c r="N3657" s="7">
        <v>8.3333333333333321</v>
      </c>
      <c r="O3657" s="10" t="str">
        <f t="shared" si="172"/>
        <v>26-35</v>
      </c>
      <c r="P3657" t="str">
        <f t="shared" si="173"/>
        <v>4-6 Years</v>
      </c>
      <c r="Q3657" t="str">
        <f>IF(B3657&lt;=500,"300-500",
 IF(B3657&lt;=650,"501-650",
 IF(B3657&lt;=750,"651-750",
 "751-850")))</f>
        <v>751-850</v>
      </c>
      <c r="R3657" t="str">
        <f>IF(L3657=1,"Customer already churned",
 IF(N3657&gt;=70,"Urgent attention required",
 IF(O3657="46-60","Focus retention efforts",
 IF(O3657="36-45","Extend retention strategies",
 IF(O3657="501-600","Engagement support required",
 IF(O3657="601-700","Monitor engagement",
 IF(AND(C3657="Germany",D3657="Female"),"Priority proactive retention",
 "General engagement")))))))</f>
        <v>General engagement</v>
      </c>
    </row>
    <row r="3658" spans="1:18" x14ac:dyDescent="0.35">
      <c r="A3658">
        <v>15759284</v>
      </c>
      <c r="B3658">
        <v>750</v>
      </c>
      <c r="C3658" t="s">
        <v>15</v>
      </c>
      <c r="D3658" t="s">
        <v>16</v>
      </c>
      <c r="E3658">
        <v>37</v>
      </c>
      <c r="F3658">
        <v>6</v>
      </c>
      <c r="G3658" s="3">
        <v>0</v>
      </c>
      <c r="H3658">
        <v>1</v>
      </c>
      <c r="I3658">
        <v>1</v>
      </c>
      <c r="J3658">
        <v>1</v>
      </c>
      <c r="K3658" s="5">
        <v>117948</v>
      </c>
      <c r="L3658">
        <v>1</v>
      </c>
      <c r="M3658" t="str">
        <f t="shared" si="171"/>
        <v>Churned</v>
      </c>
      <c r="N3658" s="7">
        <v>29.166666666666671</v>
      </c>
      <c r="O3658" s="10" t="str">
        <f t="shared" si="172"/>
        <v>36-45</v>
      </c>
      <c r="P3658" t="str">
        <f t="shared" si="173"/>
        <v>4-6 Years</v>
      </c>
      <c r="Q3658" t="str">
        <f>IF(B3658&lt;=500,"300-500",
 IF(B3658&lt;=650,"501-650",
 IF(B3658&lt;=750,"651-750",
 "751-850")))</f>
        <v>651-750</v>
      </c>
      <c r="R3658" t="str">
        <f>IF(L3658=1,"Customer already churned",
 IF(N3658&gt;=70,"Urgent attention required",
 IF(O3658="46-60","Focus retention efforts",
 IF(O3658="36-45","Extend retention strategies",
 IF(O3658="501-600","Engagement support required",
 IF(O3658="601-700","Monitor engagement",
 IF(AND(C3658="Germany",D3658="Female"),"Priority proactive retention",
 "General engagement")))))))</f>
        <v>Customer already churned</v>
      </c>
    </row>
    <row r="3659" spans="1:18" x14ac:dyDescent="0.35">
      <c r="A3659">
        <v>15602124</v>
      </c>
      <c r="B3659">
        <v>731</v>
      </c>
      <c r="C3659" t="s">
        <v>15</v>
      </c>
      <c r="D3659" t="s">
        <v>18</v>
      </c>
      <c r="E3659">
        <v>30</v>
      </c>
      <c r="F3659">
        <v>7</v>
      </c>
      <c r="G3659" s="3">
        <v>0</v>
      </c>
      <c r="H3659">
        <v>2</v>
      </c>
      <c r="I3659">
        <v>1</v>
      </c>
      <c r="J3659">
        <v>1</v>
      </c>
      <c r="K3659" s="5">
        <v>184581.68</v>
      </c>
      <c r="L3659">
        <v>0</v>
      </c>
      <c r="M3659" t="str">
        <f t="shared" si="171"/>
        <v xml:space="preserve"> Reatined</v>
      </c>
      <c r="N3659" s="7">
        <v>12.5</v>
      </c>
      <c r="O3659" s="10" t="str">
        <f t="shared" si="172"/>
        <v>26-35</v>
      </c>
      <c r="P3659" t="str">
        <f t="shared" si="173"/>
        <v>7-9 Years</v>
      </c>
      <c r="Q3659" t="str">
        <f>IF(B3659&lt;=500,"300-500",
 IF(B3659&lt;=650,"501-650",
 IF(B3659&lt;=750,"651-750",
 "751-850")))</f>
        <v>651-750</v>
      </c>
      <c r="R3659" t="str">
        <f>IF(L3659=1,"Customer already churned",
 IF(N3659&gt;=70,"Urgent attention required",
 IF(O3659="46-60","Focus retention efforts",
 IF(O3659="36-45","Extend retention strategies",
 IF(O3659="501-600","Engagement support required",
 IF(O3659="601-700","Monitor engagement",
 IF(AND(C3659="Germany",D3659="Female"),"Priority proactive retention",
 "General engagement")))))))</f>
        <v>General engagement</v>
      </c>
    </row>
    <row r="3660" spans="1:18" x14ac:dyDescent="0.35">
      <c r="A3660">
        <v>15661903</v>
      </c>
      <c r="B3660">
        <v>699</v>
      </c>
      <c r="C3660" t="s">
        <v>15</v>
      </c>
      <c r="D3660" t="s">
        <v>16</v>
      </c>
      <c r="E3660">
        <v>43</v>
      </c>
      <c r="F3660">
        <v>3</v>
      </c>
      <c r="G3660" s="3">
        <v>80764.03</v>
      </c>
      <c r="H3660">
        <v>1</v>
      </c>
      <c r="I3660">
        <v>1</v>
      </c>
      <c r="J3660">
        <v>0</v>
      </c>
      <c r="K3660" s="5">
        <v>199378.58</v>
      </c>
      <c r="L3660">
        <v>1</v>
      </c>
      <c r="M3660" t="str">
        <f t="shared" si="171"/>
        <v>Churned</v>
      </c>
      <c r="N3660" s="7">
        <v>37.5</v>
      </c>
      <c r="O3660" s="10" t="str">
        <f t="shared" si="172"/>
        <v>36-45</v>
      </c>
      <c r="P3660" t="str">
        <f t="shared" si="173"/>
        <v>0-3 Years</v>
      </c>
      <c r="Q3660" t="str">
        <f>IF(B3660&lt;=500,"300-500",
 IF(B3660&lt;=650,"501-650",
 IF(B3660&lt;=750,"651-750",
 "751-850")))</f>
        <v>651-750</v>
      </c>
      <c r="R3660" t="str">
        <f>IF(L3660=1,"Customer already churned",
 IF(N3660&gt;=70,"Urgent attention required",
 IF(O3660="46-60","Focus retention efforts",
 IF(O3660="36-45","Extend retention strategies",
 IF(O3660="501-600","Engagement support required",
 IF(O3660="601-700","Monitor engagement",
 IF(AND(C3660="Germany",D3660="Female"),"Priority proactive retention",
 "General engagement")))))))</f>
        <v>Customer already churned</v>
      </c>
    </row>
    <row r="3661" spans="1:18" x14ac:dyDescent="0.35">
      <c r="A3661">
        <v>15664668</v>
      </c>
      <c r="B3661">
        <v>534</v>
      </c>
      <c r="C3661" t="s">
        <v>15</v>
      </c>
      <c r="D3661" t="s">
        <v>16</v>
      </c>
      <c r="E3661">
        <v>42</v>
      </c>
      <c r="F3661">
        <v>9</v>
      </c>
      <c r="G3661" s="3">
        <v>144801.97</v>
      </c>
      <c r="H3661">
        <v>1</v>
      </c>
      <c r="I3661">
        <v>0</v>
      </c>
      <c r="J3661">
        <v>1</v>
      </c>
      <c r="K3661" s="5">
        <v>12483.39</v>
      </c>
      <c r="L3661">
        <v>1</v>
      </c>
      <c r="M3661" t="str">
        <f t="shared" si="171"/>
        <v>Churned</v>
      </c>
      <c r="N3661" s="7">
        <v>25</v>
      </c>
      <c r="O3661" s="10" t="str">
        <f t="shared" si="172"/>
        <v>36-45</v>
      </c>
      <c r="P3661" t="str">
        <f t="shared" si="173"/>
        <v>7-9 Years</v>
      </c>
      <c r="Q3661" t="str">
        <f>IF(B3661&lt;=500,"300-500",
 IF(B3661&lt;=650,"501-650",
 IF(B3661&lt;=750,"651-750",
 "751-850")))</f>
        <v>501-650</v>
      </c>
      <c r="R3661" t="str">
        <f>IF(L3661=1,"Customer already churned",
 IF(N3661&gt;=70,"Urgent attention required",
 IF(O3661="46-60","Focus retention efforts",
 IF(O3661="36-45","Extend retention strategies",
 IF(O3661="501-600","Engagement support required",
 IF(O3661="601-700","Monitor engagement",
 IF(AND(C3661="Germany",D3661="Female"),"Priority proactive retention",
 "General engagement")))))))</f>
        <v>Customer already churned</v>
      </c>
    </row>
    <row r="3662" spans="1:18" x14ac:dyDescent="0.35">
      <c r="A3662">
        <v>15736431</v>
      </c>
      <c r="B3662">
        <v>494</v>
      </c>
      <c r="C3662" t="s">
        <v>17</v>
      </c>
      <c r="D3662" t="s">
        <v>18</v>
      </c>
      <c r="E3662">
        <v>27</v>
      </c>
      <c r="F3662">
        <v>2</v>
      </c>
      <c r="G3662" s="3">
        <v>0</v>
      </c>
      <c r="H3662">
        <v>2</v>
      </c>
      <c r="I3662">
        <v>1</v>
      </c>
      <c r="J3662">
        <v>0</v>
      </c>
      <c r="K3662" s="5">
        <v>22404.639999999999</v>
      </c>
      <c r="L3662">
        <v>0</v>
      </c>
      <c r="M3662" t="str">
        <f t="shared" si="171"/>
        <v xml:space="preserve"> Reatined</v>
      </c>
      <c r="N3662" s="7">
        <v>58.333333333333343</v>
      </c>
      <c r="O3662" s="10" t="str">
        <f t="shared" si="172"/>
        <v>26-35</v>
      </c>
      <c r="P3662" t="str">
        <f t="shared" si="173"/>
        <v>0-3 Years</v>
      </c>
      <c r="Q3662" t="str">
        <f>IF(B3662&lt;=500,"300-500",
 IF(B3662&lt;=650,"501-650",
 IF(B3662&lt;=750,"651-750",
 "751-850")))</f>
        <v>300-500</v>
      </c>
      <c r="R3662" t="str">
        <f>IF(L3662=1,"Customer already churned",
 IF(N3662&gt;=70,"Urgent attention required",
 IF(O3662="46-60","Focus retention efforts",
 IF(O3662="36-45","Extend retention strategies",
 IF(O3662="501-600","Engagement support required",
 IF(O3662="601-700","Monitor engagement",
 IF(AND(C3662="Germany",D3662="Female"),"Priority proactive retention",
 "General engagement")))))))</f>
        <v>General engagement</v>
      </c>
    </row>
    <row r="3663" spans="1:18" x14ac:dyDescent="0.35">
      <c r="A3663">
        <v>15748639</v>
      </c>
      <c r="B3663">
        <v>497</v>
      </c>
      <c r="C3663" t="s">
        <v>19</v>
      </c>
      <c r="D3663" t="s">
        <v>18</v>
      </c>
      <c r="E3663">
        <v>35</v>
      </c>
      <c r="F3663">
        <v>7</v>
      </c>
      <c r="G3663" s="3">
        <v>110053.62</v>
      </c>
      <c r="H3663">
        <v>2</v>
      </c>
      <c r="I3663">
        <v>1</v>
      </c>
      <c r="J3663">
        <v>1</v>
      </c>
      <c r="K3663" s="5">
        <v>92887.06</v>
      </c>
      <c r="L3663">
        <v>0</v>
      </c>
      <c r="M3663" t="str">
        <f t="shared" si="171"/>
        <v xml:space="preserve"> Reatined</v>
      </c>
      <c r="N3663" s="7">
        <v>0</v>
      </c>
      <c r="O3663" s="10" t="str">
        <f t="shared" si="172"/>
        <v>26-35</v>
      </c>
      <c r="P3663" t="str">
        <f t="shared" si="173"/>
        <v>7-9 Years</v>
      </c>
      <c r="Q3663" t="str">
        <f>IF(B3663&lt;=500,"300-500",
 IF(B3663&lt;=650,"501-650",
 IF(B3663&lt;=750,"651-750",
 "751-850")))</f>
        <v>300-500</v>
      </c>
      <c r="R3663" t="str">
        <f>IF(L3663=1,"Customer already churned",
 IF(N3663&gt;=70,"Urgent attention required",
 IF(O3663="46-60","Focus retention efforts",
 IF(O3663="36-45","Extend retention strategies",
 IF(O3663="501-600","Engagement support required",
 IF(O3663="601-700","Monitor engagement",
 IF(AND(C3663="Germany",D3663="Female"),"Priority proactive retention",
 "General engagement")))))))</f>
        <v>General engagement</v>
      </c>
    </row>
    <row r="3664" spans="1:18" x14ac:dyDescent="0.35">
      <c r="A3664">
        <v>15628123</v>
      </c>
      <c r="B3664">
        <v>632</v>
      </c>
      <c r="C3664" t="s">
        <v>15</v>
      </c>
      <c r="D3664" t="s">
        <v>16</v>
      </c>
      <c r="E3664">
        <v>28</v>
      </c>
      <c r="F3664">
        <v>5</v>
      </c>
      <c r="G3664" s="3">
        <v>118890.81</v>
      </c>
      <c r="H3664">
        <v>1</v>
      </c>
      <c r="I3664">
        <v>0</v>
      </c>
      <c r="J3664">
        <v>1</v>
      </c>
      <c r="K3664" s="5">
        <v>145157.97</v>
      </c>
      <c r="L3664">
        <v>0</v>
      </c>
      <c r="M3664" t="str">
        <f t="shared" si="171"/>
        <v xml:space="preserve"> Reatined</v>
      </c>
      <c r="N3664" s="7">
        <v>25</v>
      </c>
      <c r="O3664" s="10" t="str">
        <f t="shared" si="172"/>
        <v>26-35</v>
      </c>
      <c r="P3664" t="str">
        <f t="shared" si="173"/>
        <v>4-6 Years</v>
      </c>
      <c r="Q3664" t="str">
        <f>IF(B3664&lt;=500,"300-500",
 IF(B3664&lt;=650,"501-650",
 IF(B3664&lt;=750,"651-750",
 "751-850")))</f>
        <v>501-650</v>
      </c>
      <c r="R3664" t="str">
        <f>IF(L3664=1,"Customer already churned",
 IF(N3664&gt;=70,"Urgent attention required",
 IF(O3664="46-60","Focus retention efforts",
 IF(O3664="36-45","Extend retention strategies",
 IF(O3664="501-600","Engagement support required",
 IF(O3664="601-700","Monitor engagement",
 IF(AND(C3664="Germany",D3664="Female"),"Priority proactive retention",
 "General engagement")))))))</f>
        <v>General engagement</v>
      </c>
    </row>
    <row r="3665" spans="1:18" x14ac:dyDescent="0.35">
      <c r="A3665">
        <v>15602731</v>
      </c>
      <c r="B3665">
        <v>724</v>
      </c>
      <c r="C3665" t="s">
        <v>15</v>
      </c>
      <c r="D3665" t="s">
        <v>18</v>
      </c>
      <c r="E3665">
        <v>31</v>
      </c>
      <c r="F3665">
        <v>5</v>
      </c>
      <c r="G3665" s="3">
        <v>0</v>
      </c>
      <c r="H3665">
        <v>1</v>
      </c>
      <c r="I3665">
        <v>1</v>
      </c>
      <c r="J3665">
        <v>0</v>
      </c>
      <c r="K3665" s="5">
        <v>134889.95000000001</v>
      </c>
      <c r="L3665">
        <v>1</v>
      </c>
      <c r="M3665" t="str">
        <f t="shared" si="171"/>
        <v>Churned</v>
      </c>
      <c r="N3665" s="7">
        <v>50</v>
      </c>
      <c r="O3665" s="10" t="str">
        <f t="shared" si="172"/>
        <v>26-35</v>
      </c>
      <c r="P3665" t="str">
        <f t="shared" si="173"/>
        <v>4-6 Years</v>
      </c>
      <c r="Q3665" t="str">
        <f>IF(B3665&lt;=500,"300-500",
 IF(B3665&lt;=650,"501-650",
 IF(B3665&lt;=750,"651-750",
 "751-850")))</f>
        <v>651-750</v>
      </c>
      <c r="R3665" t="str">
        <f>IF(L3665=1,"Customer already churned",
 IF(N3665&gt;=70,"Urgent attention required",
 IF(O3665="46-60","Focus retention efforts",
 IF(O3665="36-45","Extend retention strategies",
 IF(O3665="501-600","Engagement support required",
 IF(O3665="601-700","Monitor engagement",
 IF(AND(C3665="Germany",D3665="Female"),"Priority proactive retention",
 "General engagement")))))))</f>
        <v>Customer already churned</v>
      </c>
    </row>
    <row r="3666" spans="1:18" x14ac:dyDescent="0.35">
      <c r="A3666">
        <v>15794137</v>
      </c>
      <c r="B3666">
        <v>751</v>
      </c>
      <c r="C3666" t="s">
        <v>19</v>
      </c>
      <c r="D3666" t="s">
        <v>16</v>
      </c>
      <c r="E3666">
        <v>37</v>
      </c>
      <c r="F3666">
        <v>0</v>
      </c>
      <c r="G3666" s="3">
        <v>151218.98000000001</v>
      </c>
      <c r="H3666">
        <v>1</v>
      </c>
      <c r="I3666">
        <v>1</v>
      </c>
      <c r="J3666">
        <v>1</v>
      </c>
      <c r="K3666" s="5">
        <v>109309.29</v>
      </c>
      <c r="L3666">
        <v>0</v>
      </c>
      <c r="M3666" t="str">
        <f t="shared" si="171"/>
        <v xml:space="preserve"> Reatined</v>
      </c>
      <c r="N3666" s="7">
        <v>41.666666666666671</v>
      </c>
      <c r="O3666" s="10" t="str">
        <f t="shared" si="172"/>
        <v>36-45</v>
      </c>
      <c r="P3666" t="str">
        <f t="shared" si="173"/>
        <v>0-3 Years</v>
      </c>
      <c r="Q3666" t="str">
        <f>IF(B3666&lt;=500,"300-500",
 IF(B3666&lt;=650,"501-650",
 IF(B3666&lt;=750,"651-750",
 "751-850")))</f>
        <v>751-850</v>
      </c>
      <c r="R3666" t="str">
        <f>IF(L3666=1,"Customer already churned",
 IF(N3666&gt;=70,"Urgent attention required",
 IF(O3666="46-60","Focus retention efforts",
 IF(O3666="36-45","Extend retention strategies",
 IF(O3666="501-600","Engagement support required",
 IF(O3666="601-700","Monitor engagement",
 IF(AND(C3666="Germany",D3666="Female"),"Priority proactive retention",
 "General engagement")))))))</f>
        <v>Extend retention strategies</v>
      </c>
    </row>
    <row r="3667" spans="1:18" x14ac:dyDescent="0.35">
      <c r="A3667">
        <v>15748696</v>
      </c>
      <c r="B3667">
        <v>733</v>
      </c>
      <c r="C3667" t="s">
        <v>15</v>
      </c>
      <c r="D3667" t="s">
        <v>18</v>
      </c>
      <c r="E3667">
        <v>42</v>
      </c>
      <c r="F3667">
        <v>9</v>
      </c>
      <c r="G3667" s="3">
        <v>150507.21</v>
      </c>
      <c r="H3667">
        <v>1</v>
      </c>
      <c r="I3667">
        <v>0</v>
      </c>
      <c r="J3667">
        <v>1</v>
      </c>
      <c r="K3667" s="5">
        <v>169964.12</v>
      </c>
      <c r="L3667">
        <v>0</v>
      </c>
      <c r="M3667" t="str">
        <f t="shared" si="171"/>
        <v xml:space="preserve"> Reatined</v>
      </c>
      <c r="N3667" s="7">
        <v>25</v>
      </c>
      <c r="O3667" s="10" t="str">
        <f t="shared" si="172"/>
        <v>36-45</v>
      </c>
      <c r="P3667" t="str">
        <f t="shared" si="173"/>
        <v>7-9 Years</v>
      </c>
      <c r="Q3667" t="str">
        <f>IF(B3667&lt;=500,"300-500",
 IF(B3667&lt;=650,"501-650",
 IF(B3667&lt;=750,"651-750",
 "751-850")))</f>
        <v>651-750</v>
      </c>
      <c r="R3667" t="str">
        <f>IF(L3667=1,"Customer already churned",
 IF(N3667&gt;=70,"Urgent attention required",
 IF(O3667="46-60","Focus retention efforts",
 IF(O3667="36-45","Extend retention strategies",
 IF(O3667="501-600","Engagement support required",
 IF(O3667="601-700","Monitor engagement",
 IF(AND(C3667="Germany",D3667="Female"),"Priority proactive retention",
 "General engagement")))))))</f>
        <v>Extend retention strategies</v>
      </c>
    </row>
    <row r="3668" spans="1:18" x14ac:dyDescent="0.35">
      <c r="A3668">
        <v>15725068</v>
      </c>
      <c r="B3668">
        <v>701</v>
      </c>
      <c r="C3668" t="s">
        <v>17</v>
      </c>
      <c r="D3668" t="s">
        <v>16</v>
      </c>
      <c r="E3668">
        <v>21</v>
      </c>
      <c r="F3668">
        <v>9</v>
      </c>
      <c r="G3668" s="3">
        <v>0</v>
      </c>
      <c r="H3668">
        <v>2</v>
      </c>
      <c r="I3668">
        <v>1</v>
      </c>
      <c r="J3668">
        <v>1</v>
      </c>
      <c r="K3668" s="5">
        <v>26327.42</v>
      </c>
      <c r="L3668">
        <v>0</v>
      </c>
      <c r="M3668" t="str">
        <f t="shared" si="171"/>
        <v xml:space="preserve"> Reatined</v>
      </c>
      <c r="N3668" s="7">
        <v>12.5</v>
      </c>
      <c r="O3668" s="10" t="str">
        <f t="shared" si="172"/>
        <v>18-25</v>
      </c>
      <c r="P3668" t="str">
        <f t="shared" si="173"/>
        <v>7-9 Years</v>
      </c>
      <c r="Q3668" t="str">
        <f>IF(B3668&lt;=500,"300-500",
 IF(B3668&lt;=650,"501-650",
 IF(B3668&lt;=750,"651-750",
 "751-850")))</f>
        <v>651-750</v>
      </c>
      <c r="R3668" t="str">
        <f>IF(L3668=1,"Customer already churned",
 IF(N3668&gt;=70,"Urgent attention required",
 IF(O3668="46-60","Focus retention efforts",
 IF(O3668="36-45","Extend retention strategies",
 IF(O3668="501-600","Engagement support required",
 IF(O3668="601-700","Monitor engagement",
 IF(AND(C3668="Germany",D3668="Female"),"Priority proactive retention",
 "General engagement")))))))</f>
        <v>General engagement</v>
      </c>
    </row>
    <row r="3669" spans="1:18" x14ac:dyDescent="0.35">
      <c r="A3669">
        <v>15807340</v>
      </c>
      <c r="B3669">
        <v>525</v>
      </c>
      <c r="C3669" t="s">
        <v>19</v>
      </c>
      <c r="D3669" t="s">
        <v>18</v>
      </c>
      <c r="E3669">
        <v>33</v>
      </c>
      <c r="F3669">
        <v>4</v>
      </c>
      <c r="G3669" s="3">
        <v>131023.76</v>
      </c>
      <c r="H3669">
        <v>2</v>
      </c>
      <c r="I3669">
        <v>0</v>
      </c>
      <c r="J3669">
        <v>0</v>
      </c>
      <c r="K3669" s="5">
        <v>55072.93</v>
      </c>
      <c r="L3669">
        <v>0</v>
      </c>
      <c r="M3669" t="str">
        <f t="shared" si="171"/>
        <v xml:space="preserve"> Reatined</v>
      </c>
      <c r="N3669" s="7">
        <v>29.166666666666671</v>
      </c>
      <c r="O3669" s="10" t="str">
        <f t="shared" si="172"/>
        <v>26-35</v>
      </c>
      <c r="P3669" t="str">
        <f t="shared" si="173"/>
        <v>4-6 Years</v>
      </c>
      <c r="Q3669" t="str">
        <f>IF(B3669&lt;=500,"300-500",
 IF(B3669&lt;=650,"501-650",
 IF(B3669&lt;=750,"651-750",
 "751-850")))</f>
        <v>501-650</v>
      </c>
      <c r="R3669" t="str">
        <f>IF(L3669=1,"Customer already churned",
 IF(N3669&gt;=70,"Urgent attention required",
 IF(O3669="46-60","Focus retention efforts",
 IF(O3669="36-45","Extend retention strategies",
 IF(O3669="501-600","Engagement support required",
 IF(O3669="601-700","Monitor engagement",
 IF(AND(C3669="Germany",D3669="Female"),"Priority proactive retention",
 "General engagement")))))))</f>
        <v>General engagement</v>
      </c>
    </row>
    <row r="3670" spans="1:18" x14ac:dyDescent="0.35">
      <c r="A3670">
        <v>15586133</v>
      </c>
      <c r="B3670">
        <v>666</v>
      </c>
      <c r="C3670" t="s">
        <v>19</v>
      </c>
      <c r="D3670" t="s">
        <v>16</v>
      </c>
      <c r="E3670">
        <v>44</v>
      </c>
      <c r="F3670">
        <v>2</v>
      </c>
      <c r="G3670" s="3">
        <v>122314.5</v>
      </c>
      <c r="H3670">
        <v>1</v>
      </c>
      <c r="I3670">
        <v>0</v>
      </c>
      <c r="J3670">
        <v>0</v>
      </c>
      <c r="K3670" s="5">
        <v>68574.880000000005</v>
      </c>
      <c r="L3670">
        <v>1</v>
      </c>
      <c r="M3670" t="str">
        <f t="shared" si="171"/>
        <v>Churned</v>
      </c>
      <c r="N3670" s="7">
        <v>70.833333333333343</v>
      </c>
      <c r="O3670" s="10" t="str">
        <f t="shared" si="172"/>
        <v>36-45</v>
      </c>
      <c r="P3670" t="str">
        <f t="shared" si="173"/>
        <v>0-3 Years</v>
      </c>
      <c r="Q3670" t="str">
        <f>IF(B3670&lt;=500,"300-500",
 IF(B3670&lt;=650,"501-650",
 IF(B3670&lt;=750,"651-750",
 "751-850")))</f>
        <v>651-750</v>
      </c>
      <c r="R3670" t="str">
        <f>IF(L3670=1,"Customer already churned",
 IF(N3670&gt;=70,"Urgent attention required",
 IF(O3670="46-60","Focus retention efforts",
 IF(O3670="36-45","Extend retention strategies",
 IF(O3670="501-600","Engagement support required",
 IF(O3670="601-700","Monitor engagement",
 IF(AND(C3670="Germany",D3670="Female"),"Priority proactive retention",
 "General engagement")))))))</f>
        <v>Customer already churned</v>
      </c>
    </row>
    <row r="3671" spans="1:18" x14ac:dyDescent="0.35">
      <c r="A3671">
        <v>15576185</v>
      </c>
      <c r="B3671">
        <v>653</v>
      </c>
      <c r="C3671" t="s">
        <v>15</v>
      </c>
      <c r="D3671" t="s">
        <v>18</v>
      </c>
      <c r="E3671">
        <v>29</v>
      </c>
      <c r="F3671">
        <v>2</v>
      </c>
      <c r="G3671" s="3">
        <v>0</v>
      </c>
      <c r="H3671">
        <v>2</v>
      </c>
      <c r="I3671">
        <v>1</v>
      </c>
      <c r="J3671">
        <v>1</v>
      </c>
      <c r="K3671" s="5">
        <v>41671.81</v>
      </c>
      <c r="L3671">
        <v>0</v>
      </c>
      <c r="M3671" t="str">
        <f t="shared" si="171"/>
        <v xml:space="preserve"> Reatined</v>
      </c>
      <c r="N3671" s="7">
        <v>37.5</v>
      </c>
      <c r="O3671" s="10" t="str">
        <f t="shared" si="172"/>
        <v>26-35</v>
      </c>
      <c r="P3671" t="str">
        <f t="shared" si="173"/>
        <v>0-3 Years</v>
      </c>
      <c r="Q3671" t="str">
        <f>IF(B3671&lt;=500,"300-500",
 IF(B3671&lt;=650,"501-650",
 IF(B3671&lt;=750,"651-750",
 "751-850")))</f>
        <v>651-750</v>
      </c>
      <c r="R3671" t="str">
        <f>IF(L3671=1,"Customer already churned",
 IF(N3671&gt;=70,"Urgent attention required",
 IF(O3671="46-60","Focus retention efforts",
 IF(O3671="36-45","Extend retention strategies",
 IF(O3671="501-600","Engagement support required",
 IF(O3671="601-700","Monitor engagement",
 IF(AND(C3671="Germany",D3671="Female"),"Priority proactive retention",
 "General engagement")))))))</f>
        <v>General engagement</v>
      </c>
    </row>
    <row r="3672" spans="1:18" x14ac:dyDescent="0.35">
      <c r="A3672">
        <v>15660809</v>
      </c>
      <c r="B3672">
        <v>850</v>
      </c>
      <c r="C3672" t="s">
        <v>15</v>
      </c>
      <c r="D3672" t="s">
        <v>18</v>
      </c>
      <c r="E3672">
        <v>28</v>
      </c>
      <c r="F3672">
        <v>4</v>
      </c>
      <c r="G3672" s="3">
        <v>0</v>
      </c>
      <c r="H3672">
        <v>2</v>
      </c>
      <c r="I3672">
        <v>1</v>
      </c>
      <c r="J3672">
        <v>1</v>
      </c>
      <c r="K3672" s="5">
        <v>12409.01</v>
      </c>
      <c r="L3672">
        <v>0</v>
      </c>
      <c r="M3672" t="str">
        <f t="shared" si="171"/>
        <v xml:space="preserve"> Reatined</v>
      </c>
      <c r="N3672" s="7">
        <v>12.5</v>
      </c>
      <c r="O3672" s="10" t="str">
        <f t="shared" si="172"/>
        <v>26-35</v>
      </c>
      <c r="P3672" t="str">
        <f t="shared" si="173"/>
        <v>4-6 Years</v>
      </c>
      <c r="Q3672" t="str">
        <f>IF(B3672&lt;=500,"300-500",
 IF(B3672&lt;=650,"501-650",
 IF(B3672&lt;=750,"651-750",
 "751-850")))</f>
        <v>751-850</v>
      </c>
      <c r="R3672" t="str">
        <f>IF(L3672=1,"Customer already churned",
 IF(N3672&gt;=70,"Urgent attention required",
 IF(O3672="46-60","Focus retention efforts",
 IF(O3672="36-45","Extend retention strategies",
 IF(O3672="501-600","Engagement support required",
 IF(O3672="601-700","Monitor engagement",
 IF(AND(C3672="Germany",D3672="Female"),"Priority proactive retention",
 "General engagement")))))))</f>
        <v>General engagement</v>
      </c>
    </row>
    <row r="3673" spans="1:18" x14ac:dyDescent="0.35">
      <c r="A3673">
        <v>15616666</v>
      </c>
      <c r="B3673">
        <v>646</v>
      </c>
      <c r="C3673" t="s">
        <v>19</v>
      </c>
      <c r="D3673" t="s">
        <v>16</v>
      </c>
      <c r="E3673">
        <v>52</v>
      </c>
      <c r="F3673">
        <v>6</v>
      </c>
      <c r="G3673" s="3">
        <v>111739.4</v>
      </c>
      <c r="H3673">
        <v>2</v>
      </c>
      <c r="I3673">
        <v>0</v>
      </c>
      <c r="J3673">
        <v>1</v>
      </c>
      <c r="K3673" s="5">
        <v>68367.179999999993</v>
      </c>
      <c r="L3673">
        <v>0</v>
      </c>
      <c r="M3673" t="str">
        <f t="shared" si="171"/>
        <v xml:space="preserve"> Reatined</v>
      </c>
      <c r="N3673" s="7">
        <v>25</v>
      </c>
      <c r="O3673" s="10" t="str">
        <f t="shared" si="172"/>
        <v>46-60</v>
      </c>
      <c r="P3673" t="str">
        <f t="shared" si="173"/>
        <v>4-6 Years</v>
      </c>
      <c r="Q3673" t="str">
        <f>IF(B3673&lt;=500,"300-500",
 IF(B3673&lt;=650,"501-650",
 IF(B3673&lt;=750,"651-750",
 "751-850")))</f>
        <v>501-650</v>
      </c>
      <c r="R3673" t="str">
        <f>IF(L3673=1,"Customer already churned",
 IF(N3673&gt;=70,"Urgent attention required",
 IF(O3673="46-60","Focus retention efforts",
 IF(O3673="36-45","Extend retention strategies",
 IF(O3673="501-600","Engagement support required",
 IF(O3673="601-700","Monitor engagement",
 IF(AND(C3673="Germany",D3673="Female"),"Priority proactive retention",
 "General engagement")))))))</f>
        <v>Focus retention efforts</v>
      </c>
    </row>
    <row r="3674" spans="1:18" x14ac:dyDescent="0.35">
      <c r="A3674">
        <v>15706904</v>
      </c>
      <c r="B3674">
        <v>750</v>
      </c>
      <c r="C3674" t="s">
        <v>15</v>
      </c>
      <c r="D3674" t="s">
        <v>18</v>
      </c>
      <c r="E3674">
        <v>43</v>
      </c>
      <c r="F3674">
        <v>6</v>
      </c>
      <c r="G3674" s="3">
        <v>113882.31</v>
      </c>
      <c r="H3674">
        <v>1</v>
      </c>
      <c r="I3674">
        <v>1</v>
      </c>
      <c r="J3674">
        <v>1</v>
      </c>
      <c r="K3674" s="5">
        <v>74564.41</v>
      </c>
      <c r="L3674">
        <v>0</v>
      </c>
      <c r="M3674" t="str">
        <f t="shared" si="171"/>
        <v xml:space="preserve"> Reatined</v>
      </c>
      <c r="N3674" s="7">
        <v>16.666666666666661</v>
      </c>
      <c r="O3674" s="10" t="str">
        <f t="shared" si="172"/>
        <v>36-45</v>
      </c>
      <c r="P3674" t="str">
        <f t="shared" si="173"/>
        <v>4-6 Years</v>
      </c>
      <c r="Q3674" t="str">
        <f>IF(B3674&lt;=500,"300-500",
 IF(B3674&lt;=650,"501-650",
 IF(B3674&lt;=750,"651-750",
 "751-850")))</f>
        <v>651-750</v>
      </c>
      <c r="R3674" t="str">
        <f>IF(L3674=1,"Customer already churned",
 IF(N3674&gt;=70,"Urgent attention required",
 IF(O3674="46-60","Focus retention efforts",
 IF(O3674="36-45","Extend retention strategies",
 IF(O3674="501-600","Engagement support required",
 IF(O3674="601-700","Monitor engagement",
 IF(AND(C3674="Germany",D3674="Female"),"Priority proactive retention",
 "General engagement")))))))</f>
        <v>Extend retention strategies</v>
      </c>
    </row>
    <row r="3675" spans="1:18" x14ac:dyDescent="0.35">
      <c r="A3675">
        <v>15606915</v>
      </c>
      <c r="B3675">
        <v>764</v>
      </c>
      <c r="C3675" t="s">
        <v>15</v>
      </c>
      <c r="D3675" t="s">
        <v>18</v>
      </c>
      <c r="E3675">
        <v>24</v>
      </c>
      <c r="F3675">
        <v>7</v>
      </c>
      <c r="G3675" s="3">
        <v>98148.61</v>
      </c>
      <c r="H3675">
        <v>1</v>
      </c>
      <c r="I3675">
        <v>1</v>
      </c>
      <c r="J3675">
        <v>0</v>
      </c>
      <c r="K3675" s="5">
        <v>26843.759999999998</v>
      </c>
      <c r="L3675">
        <v>0</v>
      </c>
      <c r="M3675" t="str">
        <f t="shared" si="171"/>
        <v xml:space="preserve"> Reatined</v>
      </c>
      <c r="N3675" s="7">
        <v>37.5</v>
      </c>
      <c r="O3675" s="10" t="str">
        <f t="shared" si="172"/>
        <v>18-25</v>
      </c>
      <c r="P3675" t="str">
        <f t="shared" si="173"/>
        <v>7-9 Years</v>
      </c>
      <c r="Q3675" t="str">
        <f>IF(B3675&lt;=500,"300-500",
 IF(B3675&lt;=650,"501-650",
 IF(B3675&lt;=750,"651-750",
 "751-850")))</f>
        <v>751-850</v>
      </c>
      <c r="R3675" t="str">
        <f>IF(L3675=1,"Customer already churned",
 IF(N3675&gt;=70,"Urgent attention required",
 IF(O3675="46-60","Focus retention efforts",
 IF(O3675="36-45","Extend retention strategies",
 IF(O3675="501-600","Engagement support required",
 IF(O3675="601-700","Monitor engagement",
 IF(AND(C3675="Germany",D3675="Female"),"Priority proactive retention",
 "General engagement")))))))</f>
        <v>General engagement</v>
      </c>
    </row>
    <row r="3676" spans="1:18" x14ac:dyDescent="0.35">
      <c r="A3676">
        <v>15749693</v>
      </c>
      <c r="B3676">
        <v>658</v>
      </c>
      <c r="C3676" t="s">
        <v>15</v>
      </c>
      <c r="D3676" t="s">
        <v>16</v>
      </c>
      <c r="E3676">
        <v>32</v>
      </c>
      <c r="F3676">
        <v>9</v>
      </c>
      <c r="G3676" s="3">
        <v>0</v>
      </c>
      <c r="H3676">
        <v>2</v>
      </c>
      <c r="I3676">
        <v>1</v>
      </c>
      <c r="J3676">
        <v>0</v>
      </c>
      <c r="K3676" s="5">
        <v>156774.75</v>
      </c>
      <c r="L3676">
        <v>0</v>
      </c>
      <c r="M3676" t="str">
        <f t="shared" si="171"/>
        <v xml:space="preserve"> Reatined</v>
      </c>
      <c r="N3676" s="7">
        <v>33.333333333333329</v>
      </c>
      <c r="O3676" s="10" t="str">
        <f t="shared" si="172"/>
        <v>26-35</v>
      </c>
      <c r="P3676" t="str">
        <f t="shared" si="173"/>
        <v>7-9 Years</v>
      </c>
      <c r="Q3676" t="str">
        <f>IF(B3676&lt;=500,"300-500",
 IF(B3676&lt;=650,"501-650",
 IF(B3676&lt;=750,"651-750",
 "751-850")))</f>
        <v>651-750</v>
      </c>
      <c r="R3676" t="str">
        <f>IF(L3676=1,"Customer already churned",
 IF(N3676&gt;=70,"Urgent attention required",
 IF(O3676="46-60","Focus retention efforts",
 IF(O3676="36-45","Extend retention strategies",
 IF(O3676="501-600","Engagement support required",
 IF(O3676="601-700","Monitor engagement",
 IF(AND(C3676="Germany",D3676="Female"),"Priority proactive retention",
 "General engagement")))))))</f>
        <v>General engagement</v>
      </c>
    </row>
    <row r="3677" spans="1:18" x14ac:dyDescent="0.35">
      <c r="A3677">
        <v>15791743</v>
      </c>
      <c r="B3677">
        <v>727</v>
      </c>
      <c r="C3677" t="s">
        <v>15</v>
      </c>
      <c r="D3677" t="s">
        <v>18</v>
      </c>
      <c r="E3677">
        <v>32</v>
      </c>
      <c r="F3677">
        <v>1</v>
      </c>
      <c r="G3677" s="3">
        <v>59271.82</v>
      </c>
      <c r="H3677">
        <v>1</v>
      </c>
      <c r="I3677">
        <v>1</v>
      </c>
      <c r="J3677">
        <v>1</v>
      </c>
      <c r="K3677" s="5">
        <v>46019.43</v>
      </c>
      <c r="L3677">
        <v>0</v>
      </c>
      <c r="M3677" t="str">
        <f t="shared" si="171"/>
        <v xml:space="preserve"> Reatined</v>
      </c>
      <c r="N3677" s="7">
        <v>41.666666666666671</v>
      </c>
      <c r="O3677" s="10" t="str">
        <f t="shared" si="172"/>
        <v>26-35</v>
      </c>
      <c r="P3677" t="str">
        <f t="shared" si="173"/>
        <v>0-3 Years</v>
      </c>
      <c r="Q3677" t="str">
        <f>IF(B3677&lt;=500,"300-500",
 IF(B3677&lt;=650,"501-650",
 IF(B3677&lt;=750,"651-750",
 "751-850")))</f>
        <v>651-750</v>
      </c>
      <c r="R3677" t="str">
        <f>IF(L3677=1,"Customer already churned",
 IF(N3677&gt;=70,"Urgent attention required",
 IF(O3677="46-60","Focus retention efforts",
 IF(O3677="36-45","Extend retention strategies",
 IF(O3677="501-600","Engagement support required",
 IF(O3677="601-700","Monitor engagement",
 IF(AND(C3677="Germany",D3677="Female"),"Priority proactive retention",
 "General engagement")))))))</f>
        <v>General engagement</v>
      </c>
    </row>
    <row r="3678" spans="1:18" x14ac:dyDescent="0.35">
      <c r="A3678">
        <v>15796480</v>
      </c>
      <c r="B3678">
        <v>687</v>
      </c>
      <c r="C3678" t="s">
        <v>15</v>
      </c>
      <c r="D3678" t="s">
        <v>16</v>
      </c>
      <c r="E3678">
        <v>31</v>
      </c>
      <c r="F3678">
        <v>2</v>
      </c>
      <c r="G3678" s="3">
        <v>0</v>
      </c>
      <c r="H3678">
        <v>2</v>
      </c>
      <c r="I3678">
        <v>0</v>
      </c>
      <c r="J3678">
        <v>1</v>
      </c>
      <c r="K3678" s="5">
        <v>145411.39000000001</v>
      </c>
      <c r="L3678">
        <v>0</v>
      </c>
      <c r="M3678" t="str">
        <f t="shared" si="171"/>
        <v xml:space="preserve"> Reatined</v>
      </c>
      <c r="N3678" s="7">
        <v>45.833333333333329</v>
      </c>
      <c r="O3678" s="10" t="str">
        <f t="shared" si="172"/>
        <v>26-35</v>
      </c>
      <c r="P3678" t="str">
        <f t="shared" si="173"/>
        <v>0-3 Years</v>
      </c>
      <c r="Q3678" t="str">
        <f>IF(B3678&lt;=500,"300-500",
 IF(B3678&lt;=650,"501-650",
 IF(B3678&lt;=750,"651-750",
 "751-850")))</f>
        <v>651-750</v>
      </c>
      <c r="R3678" t="str">
        <f>IF(L3678=1,"Customer already churned",
 IF(N3678&gt;=70,"Urgent attention required",
 IF(O3678="46-60","Focus retention efforts",
 IF(O3678="36-45","Extend retention strategies",
 IF(O3678="501-600","Engagement support required",
 IF(O3678="601-700","Monitor engagement",
 IF(AND(C3678="Germany",D3678="Female"),"Priority proactive retention",
 "General engagement")))))))</f>
        <v>General engagement</v>
      </c>
    </row>
    <row r="3679" spans="1:18" x14ac:dyDescent="0.35">
      <c r="A3679">
        <v>15790442</v>
      </c>
      <c r="B3679">
        <v>631</v>
      </c>
      <c r="C3679" t="s">
        <v>17</v>
      </c>
      <c r="D3679" t="s">
        <v>18</v>
      </c>
      <c r="E3679">
        <v>33</v>
      </c>
      <c r="F3679">
        <v>2</v>
      </c>
      <c r="G3679" s="3">
        <v>0</v>
      </c>
      <c r="H3679">
        <v>2</v>
      </c>
      <c r="I3679">
        <v>1</v>
      </c>
      <c r="J3679">
        <v>1</v>
      </c>
      <c r="K3679" s="5">
        <v>158268.84</v>
      </c>
      <c r="L3679">
        <v>0</v>
      </c>
      <c r="M3679" t="str">
        <f t="shared" si="171"/>
        <v xml:space="preserve"> Reatined</v>
      </c>
      <c r="N3679" s="7">
        <v>37.5</v>
      </c>
      <c r="O3679" s="10" t="str">
        <f t="shared" si="172"/>
        <v>26-35</v>
      </c>
      <c r="P3679" t="str">
        <f t="shared" si="173"/>
        <v>0-3 Years</v>
      </c>
      <c r="Q3679" t="str">
        <f>IF(B3679&lt;=500,"300-500",
 IF(B3679&lt;=650,"501-650",
 IF(B3679&lt;=750,"651-750",
 "751-850")))</f>
        <v>501-650</v>
      </c>
      <c r="R3679" t="str">
        <f>IF(L3679=1,"Customer already churned",
 IF(N3679&gt;=70,"Urgent attention required",
 IF(O3679="46-60","Focus retention efforts",
 IF(O3679="36-45","Extend retention strategies",
 IF(O3679="501-600","Engagement support required",
 IF(O3679="601-700","Monitor engagement",
 IF(AND(C3679="Germany",D3679="Female"),"Priority proactive retention",
 "General engagement")))))))</f>
        <v>General engagement</v>
      </c>
    </row>
    <row r="3680" spans="1:18" x14ac:dyDescent="0.35">
      <c r="A3680">
        <v>15609458</v>
      </c>
      <c r="B3680">
        <v>797</v>
      </c>
      <c r="C3680" t="s">
        <v>15</v>
      </c>
      <c r="D3680" t="s">
        <v>18</v>
      </c>
      <c r="E3680">
        <v>30</v>
      </c>
      <c r="F3680">
        <v>10</v>
      </c>
      <c r="G3680" s="3">
        <v>69413.440000000002</v>
      </c>
      <c r="H3680">
        <v>1</v>
      </c>
      <c r="I3680">
        <v>1</v>
      </c>
      <c r="J3680">
        <v>1</v>
      </c>
      <c r="K3680" s="5">
        <v>74637.570000000007</v>
      </c>
      <c r="L3680">
        <v>0</v>
      </c>
      <c r="M3680" t="str">
        <f t="shared" si="171"/>
        <v xml:space="preserve"> Reatined</v>
      </c>
      <c r="N3680" s="7">
        <v>16.666666666666661</v>
      </c>
      <c r="O3680" s="10" t="str">
        <f t="shared" si="172"/>
        <v>26-35</v>
      </c>
      <c r="P3680" t="str">
        <f t="shared" si="173"/>
        <v>10+ Years</v>
      </c>
      <c r="Q3680" t="str">
        <f>IF(B3680&lt;=500,"300-500",
 IF(B3680&lt;=650,"501-650",
 IF(B3680&lt;=750,"651-750",
 "751-850")))</f>
        <v>751-850</v>
      </c>
      <c r="R3680" t="str">
        <f>IF(L3680=1,"Customer already churned",
 IF(N3680&gt;=70,"Urgent attention required",
 IF(O3680="46-60","Focus retention efforts",
 IF(O3680="36-45","Extend retention strategies",
 IF(O3680="501-600","Engagement support required",
 IF(O3680="601-700","Monitor engagement",
 IF(AND(C3680="Germany",D3680="Female"),"Priority proactive retention",
 "General engagement")))))))</f>
        <v>General engagement</v>
      </c>
    </row>
    <row r="3681" spans="1:18" x14ac:dyDescent="0.35">
      <c r="A3681">
        <v>15593897</v>
      </c>
      <c r="B3681">
        <v>650</v>
      </c>
      <c r="C3681" t="s">
        <v>17</v>
      </c>
      <c r="D3681" t="s">
        <v>18</v>
      </c>
      <c r="E3681">
        <v>25</v>
      </c>
      <c r="F3681">
        <v>7</v>
      </c>
      <c r="G3681" s="3">
        <v>160599.06</v>
      </c>
      <c r="H3681">
        <v>2</v>
      </c>
      <c r="I3681">
        <v>1</v>
      </c>
      <c r="J3681">
        <v>1</v>
      </c>
      <c r="K3681" s="5">
        <v>28391.52</v>
      </c>
      <c r="L3681">
        <v>0</v>
      </c>
      <c r="M3681" t="str">
        <f t="shared" si="171"/>
        <v xml:space="preserve"> Reatined</v>
      </c>
      <c r="N3681" s="7">
        <v>0</v>
      </c>
      <c r="O3681" s="10" t="str">
        <f t="shared" si="172"/>
        <v>18-25</v>
      </c>
      <c r="P3681" t="str">
        <f t="shared" si="173"/>
        <v>7-9 Years</v>
      </c>
      <c r="Q3681" t="str">
        <f>IF(B3681&lt;=500,"300-500",
 IF(B3681&lt;=650,"501-650",
 IF(B3681&lt;=750,"651-750",
 "751-850")))</f>
        <v>501-650</v>
      </c>
      <c r="R3681" t="str">
        <f>IF(L3681=1,"Customer already churned",
 IF(N3681&gt;=70,"Urgent attention required",
 IF(O3681="46-60","Focus retention efforts",
 IF(O3681="36-45","Extend retention strategies",
 IF(O3681="501-600","Engagement support required",
 IF(O3681="601-700","Monitor engagement",
 IF(AND(C3681="Germany",D3681="Female"),"Priority proactive retention",
 "General engagement")))))))</f>
        <v>General engagement</v>
      </c>
    </row>
    <row r="3682" spans="1:18" x14ac:dyDescent="0.35">
      <c r="A3682">
        <v>15604576</v>
      </c>
      <c r="B3682">
        <v>850</v>
      </c>
      <c r="C3682" t="s">
        <v>17</v>
      </c>
      <c r="D3682" t="s">
        <v>18</v>
      </c>
      <c r="E3682">
        <v>22</v>
      </c>
      <c r="F3682">
        <v>3</v>
      </c>
      <c r="G3682" s="3">
        <v>0</v>
      </c>
      <c r="H3682">
        <v>1</v>
      </c>
      <c r="I3682">
        <v>1</v>
      </c>
      <c r="J3682">
        <v>1</v>
      </c>
      <c r="K3682" s="5">
        <v>144385.54</v>
      </c>
      <c r="L3682">
        <v>0</v>
      </c>
      <c r="M3682" t="str">
        <f t="shared" si="171"/>
        <v xml:space="preserve"> Reatined</v>
      </c>
      <c r="N3682" s="7">
        <v>29.166666666666671</v>
      </c>
      <c r="O3682" s="10" t="str">
        <f t="shared" si="172"/>
        <v>18-25</v>
      </c>
      <c r="P3682" t="str">
        <f t="shared" si="173"/>
        <v>0-3 Years</v>
      </c>
      <c r="Q3682" t="str">
        <f>IF(B3682&lt;=500,"300-500",
 IF(B3682&lt;=650,"501-650",
 IF(B3682&lt;=750,"651-750",
 "751-850")))</f>
        <v>751-850</v>
      </c>
      <c r="R3682" t="str">
        <f>IF(L3682=1,"Customer already churned",
 IF(N3682&gt;=70,"Urgent attention required",
 IF(O3682="46-60","Focus retention efforts",
 IF(O3682="36-45","Extend retention strategies",
 IF(O3682="501-600","Engagement support required",
 IF(O3682="601-700","Monitor engagement",
 IF(AND(C3682="Germany",D3682="Female"),"Priority proactive retention",
 "General engagement")))))))</f>
        <v>General engagement</v>
      </c>
    </row>
    <row r="3683" spans="1:18" x14ac:dyDescent="0.35">
      <c r="A3683">
        <v>15666270</v>
      </c>
      <c r="B3683">
        <v>676</v>
      </c>
      <c r="C3683" t="s">
        <v>15</v>
      </c>
      <c r="D3683" t="s">
        <v>16</v>
      </c>
      <c r="E3683">
        <v>40</v>
      </c>
      <c r="F3683">
        <v>2</v>
      </c>
      <c r="G3683" s="3">
        <v>147803.48000000001</v>
      </c>
      <c r="H3683">
        <v>1</v>
      </c>
      <c r="I3683">
        <v>1</v>
      </c>
      <c r="J3683">
        <v>0</v>
      </c>
      <c r="K3683" s="5">
        <v>95181.06</v>
      </c>
      <c r="L3683">
        <v>1</v>
      </c>
      <c r="M3683" t="str">
        <f t="shared" si="171"/>
        <v>Churned</v>
      </c>
      <c r="N3683" s="7">
        <v>62.5</v>
      </c>
      <c r="O3683" s="10" t="str">
        <f t="shared" si="172"/>
        <v>36-45</v>
      </c>
      <c r="P3683" t="str">
        <f t="shared" si="173"/>
        <v>0-3 Years</v>
      </c>
      <c r="Q3683" t="str">
        <f>IF(B3683&lt;=500,"300-500",
 IF(B3683&lt;=650,"501-650",
 IF(B3683&lt;=750,"651-750",
 "751-850")))</f>
        <v>651-750</v>
      </c>
      <c r="R3683" t="str">
        <f>IF(L3683=1,"Customer already churned",
 IF(N3683&gt;=70,"Urgent attention required",
 IF(O3683="46-60","Focus retention efforts",
 IF(O3683="36-45","Extend retention strategies",
 IF(O3683="501-600","Engagement support required",
 IF(O3683="601-700","Monitor engagement",
 IF(AND(C3683="Germany",D3683="Female"),"Priority proactive retention",
 "General engagement")))))))</f>
        <v>Customer already churned</v>
      </c>
    </row>
    <row r="3684" spans="1:18" x14ac:dyDescent="0.35">
      <c r="A3684">
        <v>15572626</v>
      </c>
      <c r="B3684">
        <v>620</v>
      </c>
      <c r="C3684" t="s">
        <v>17</v>
      </c>
      <c r="D3684" t="s">
        <v>18</v>
      </c>
      <c r="E3684">
        <v>44</v>
      </c>
      <c r="F3684">
        <v>8</v>
      </c>
      <c r="G3684" s="3">
        <v>0</v>
      </c>
      <c r="H3684">
        <v>2</v>
      </c>
      <c r="I3684">
        <v>1</v>
      </c>
      <c r="J3684">
        <v>1</v>
      </c>
      <c r="K3684" s="5">
        <v>15627.51</v>
      </c>
      <c r="L3684">
        <v>0</v>
      </c>
      <c r="M3684" t="str">
        <f t="shared" si="171"/>
        <v xml:space="preserve"> Reatined</v>
      </c>
      <c r="N3684" s="7">
        <v>12.5</v>
      </c>
      <c r="O3684" s="10" t="str">
        <f t="shared" si="172"/>
        <v>36-45</v>
      </c>
      <c r="P3684" t="str">
        <f t="shared" si="173"/>
        <v>7-9 Years</v>
      </c>
      <c r="Q3684" t="str">
        <f>IF(B3684&lt;=500,"300-500",
 IF(B3684&lt;=650,"501-650",
 IF(B3684&lt;=750,"651-750",
 "751-850")))</f>
        <v>501-650</v>
      </c>
      <c r="R3684" t="str">
        <f>IF(L3684=1,"Customer already churned",
 IF(N3684&gt;=70,"Urgent attention required",
 IF(O3684="46-60","Focus retention efforts",
 IF(O3684="36-45","Extend retention strategies",
 IF(O3684="501-600","Engagement support required",
 IF(O3684="601-700","Monitor engagement",
 IF(AND(C3684="Germany",D3684="Female"),"Priority proactive retention",
 "General engagement")))))))</f>
        <v>Extend retention strategies</v>
      </c>
    </row>
    <row r="3685" spans="1:18" x14ac:dyDescent="0.35">
      <c r="A3685">
        <v>15727197</v>
      </c>
      <c r="B3685">
        <v>576</v>
      </c>
      <c r="C3685" t="s">
        <v>15</v>
      </c>
      <c r="D3685" t="s">
        <v>16</v>
      </c>
      <c r="E3685">
        <v>52</v>
      </c>
      <c r="F3685">
        <v>9</v>
      </c>
      <c r="G3685" s="3">
        <v>170228.59</v>
      </c>
      <c r="H3685">
        <v>2</v>
      </c>
      <c r="I3685">
        <v>0</v>
      </c>
      <c r="J3685">
        <v>0</v>
      </c>
      <c r="K3685" s="5">
        <v>148477.57</v>
      </c>
      <c r="L3685">
        <v>1</v>
      </c>
      <c r="M3685" t="str">
        <f t="shared" si="171"/>
        <v>Churned</v>
      </c>
      <c r="N3685" s="7">
        <v>45.833333333333329</v>
      </c>
      <c r="O3685" s="10" t="str">
        <f t="shared" si="172"/>
        <v>46-60</v>
      </c>
      <c r="P3685" t="str">
        <f t="shared" si="173"/>
        <v>7-9 Years</v>
      </c>
      <c r="Q3685" t="str">
        <f>IF(B3685&lt;=500,"300-500",
 IF(B3685&lt;=650,"501-650",
 IF(B3685&lt;=750,"651-750",
 "751-850")))</f>
        <v>501-650</v>
      </c>
      <c r="R3685" t="str">
        <f>IF(L3685=1,"Customer already churned",
 IF(N3685&gt;=70,"Urgent attention required",
 IF(O3685="46-60","Focus retention efforts",
 IF(O3685="36-45","Extend retention strategies",
 IF(O3685="501-600","Engagement support required",
 IF(O3685="601-700","Monitor engagement",
 IF(AND(C3685="Germany",D3685="Female"),"Priority proactive retention",
 "General engagement")))))))</f>
        <v>Customer already churned</v>
      </c>
    </row>
    <row r="3686" spans="1:18" x14ac:dyDescent="0.35">
      <c r="A3686">
        <v>15714006</v>
      </c>
      <c r="B3686">
        <v>482</v>
      </c>
      <c r="C3686" t="s">
        <v>15</v>
      </c>
      <c r="D3686" t="s">
        <v>16</v>
      </c>
      <c r="E3686">
        <v>35</v>
      </c>
      <c r="F3686">
        <v>2</v>
      </c>
      <c r="G3686" s="3">
        <v>133111.73000000001</v>
      </c>
      <c r="H3686">
        <v>1</v>
      </c>
      <c r="I3686">
        <v>0</v>
      </c>
      <c r="J3686">
        <v>1</v>
      </c>
      <c r="K3686" s="5">
        <v>79957.95</v>
      </c>
      <c r="L3686">
        <v>0</v>
      </c>
      <c r="M3686" t="str">
        <f t="shared" si="171"/>
        <v xml:space="preserve"> Reatined</v>
      </c>
      <c r="N3686" s="7">
        <v>50</v>
      </c>
      <c r="O3686" s="10" t="str">
        <f t="shared" si="172"/>
        <v>26-35</v>
      </c>
      <c r="P3686" t="str">
        <f t="shared" si="173"/>
        <v>0-3 Years</v>
      </c>
      <c r="Q3686" t="str">
        <f>IF(B3686&lt;=500,"300-500",
 IF(B3686&lt;=650,"501-650",
 IF(B3686&lt;=750,"651-750",
 "751-850")))</f>
        <v>300-500</v>
      </c>
      <c r="R3686" t="str">
        <f>IF(L3686=1,"Customer already churned",
 IF(N3686&gt;=70,"Urgent attention required",
 IF(O3686="46-60","Focus retention efforts",
 IF(O3686="36-45","Extend retention strategies",
 IF(O3686="501-600","Engagement support required",
 IF(O3686="601-700","Monitor engagement",
 IF(AND(C3686="Germany",D3686="Female"),"Priority proactive retention",
 "General engagement")))))))</f>
        <v>General engagement</v>
      </c>
    </row>
    <row r="3687" spans="1:18" x14ac:dyDescent="0.35">
      <c r="A3687">
        <v>15642137</v>
      </c>
      <c r="B3687">
        <v>695</v>
      </c>
      <c r="C3687" t="s">
        <v>17</v>
      </c>
      <c r="D3687" t="s">
        <v>16</v>
      </c>
      <c r="E3687">
        <v>39</v>
      </c>
      <c r="F3687">
        <v>5</v>
      </c>
      <c r="G3687" s="3">
        <v>0</v>
      </c>
      <c r="H3687">
        <v>2</v>
      </c>
      <c r="I3687">
        <v>0</v>
      </c>
      <c r="J3687">
        <v>0</v>
      </c>
      <c r="K3687" s="5">
        <v>102763.69</v>
      </c>
      <c r="L3687">
        <v>0</v>
      </c>
      <c r="M3687" t="str">
        <f t="shared" si="171"/>
        <v xml:space="preserve"> Reatined</v>
      </c>
      <c r="N3687" s="7">
        <v>41.666666666666671</v>
      </c>
      <c r="O3687" s="10" t="str">
        <f t="shared" si="172"/>
        <v>36-45</v>
      </c>
      <c r="P3687" t="str">
        <f t="shared" si="173"/>
        <v>4-6 Years</v>
      </c>
      <c r="Q3687" t="str">
        <f>IF(B3687&lt;=500,"300-500",
 IF(B3687&lt;=650,"501-650",
 IF(B3687&lt;=750,"651-750",
 "751-850")))</f>
        <v>651-750</v>
      </c>
      <c r="R3687" t="str">
        <f>IF(L3687=1,"Customer already churned",
 IF(N3687&gt;=70,"Urgent attention required",
 IF(O3687="46-60","Focus retention efforts",
 IF(O3687="36-45","Extend retention strategies",
 IF(O3687="501-600","Engagement support required",
 IF(O3687="601-700","Monitor engagement",
 IF(AND(C3687="Germany",D3687="Female"),"Priority proactive retention",
 "General engagement")))))))</f>
        <v>Extend retention strategies</v>
      </c>
    </row>
    <row r="3688" spans="1:18" x14ac:dyDescent="0.35">
      <c r="A3688">
        <v>15665327</v>
      </c>
      <c r="B3688">
        <v>706</v>
      </c>
      <c r="C3688" t="s">
        <v>15</v>
      </c>
      <c r="D3688" t="s">
        <v>18</v>
      </c>
      <c r="E3688">
        <v>18</v>
      </c>
      <c r="F3688">
        <v>2</v>
      </c>
      <c r="G3688" s="3">
        <v>176139.5</v>
      </c>
      <c r="H3688">
        <v>2</v>
      </c>
      <c r="I3688">
        <v>1</v>
      </c>
      <c r="J3688">
        <v>0</v>
      </c>
      <c r="K3688" s="5">
        <v>129654.22</v>
      </c>
      <c r="L3688">
        <v>0</v>
      </c>
      <c r="M3688" t="str">
        <f t="shared" si="171"/>
        <v xml:space="preserve"> Reatined</v>
      </c>
      <c r="N3688" s="7">
        <v>45.833333333333329</v>
      </c>
      <c r="O3688" s="10" t="str">
        <f t="shared" si="172"/>
        <v>18-25</v>
      </c>
      <c r="P3688" t="str">
        <f t="shared" si="173"/>
        <v>0-3 Years</v>
      </c>
      <c r="Q3688" t="str">
        <f>IF(B3688&lt;=500,"300-500",
 IF(B3688&lt;=650,"501-650",
 IF(B3688&lt;=750,"651-750",
 "751-850")))</f>
        <v>651-750</v>
      </c>
      <c r="R3688" t="str">
        <f>IF(L3688=1,"Customer already churned",
 IF(N3688&gt;=70,"Urgent attention required",
 IF(O3688="46-60","Focus retention efforts",
 IF(O3688="36-45","Extend retention strategies",
 IF(O3688="501-600","Engagement support required",
 IF(O3688="601-700","Monitor engagement",
 IF(AND(C3688="Germany",D3688="Female"),"Priority proactive retention",
 "General engagement")))))))</f>
        <v>General engagement</v>
      </c>
    </row>
    <row r="3689" spans="1:18" x14ac:dyDescent="0.35">
      <c r="A3689">
        <v>15626806</v>
      </c>
      <c r="B3689">
        <v>668</v>
      </c>
      <c r="C3689" t="s">
        <v>15</v>
      </c>
      <c r="D3689" t="s">
        <v>16</v>
      </c>
      <c r="E3689">
        <v>32</v>
      </c>
      <c r="F3689">
        <v>2</v>
      </c>
      <c r="G3689" s="3">
        <v>0</v>
      </c>
      <c r="H3689">
        <v>2</v>
      </c>
      <c r="I3689">
        <v>1</v>
      </c>
      <c r="J3689">
        <v>1</v>
      </c>
      <c r="K3689" s="5">
        <v>40652.33</v>
      </c>
      <c r="L3689">
        <v>0</v>
      </c>
      <c r="M3689" t="str">
        <f t="shared" si="171"/>
        <v xml:space="preserve"> Reatined</v>
      </c>
      <c r="N3689" s="7">
        <v>37.5</v>
      </c>
      <c r="O3689" s="10" t="str">
        <f t="shared" si="172"/>
        <v>26-35</v>
      </c>
      <c r="P3689" t="str">
        <f t="shared" si="173"/>
        <v>0-3 Years</v>
      </c>
      <c r="Q3689" t="str">
        <f>IF(B3689&lt;=500,"300-500",
 IF(B3689&lt;=650,"501-650",
 IF(B3689&lt;=750,"651-750",
 "751-850")))</f>
        <v>651-750</v>
      </c>
      <c r="R3689" t="str">
        <f>IF(L3689=1,"Customer already churned",
 IF(N3689&gt;=70,"Urgent attention required",
 IF(O3689="46-60","Focus retention efforts",
 IF(O3689="36-45","Extend retention strategies",
 IF(O3689="501-600","Engagement support required",
 IF(O3689="601-700","Monitor engagement",
 IF(AND(C3689="Germany",D3689="Female"),"Priority proactive retention",
 "General engagement")))))))</f>
        <v>General engagement</v>
      </c>
    </row>
    <row r="3690" spans="1:18" x14ac:dyDescent="0.35">
      <c r="A3690">
        <v>15662578</v>
      </c>
      <c r="B3690">
        <v>679</v>
      </c>
      <c r="C3690" t="s">
        <v>19</v>
      </c>
      <c r="D3690" t="s">
        <v>18</v>
      </c>
      <c r="E3690">
        <v>35</v>
      </c>
      <c r="F3690">
        <v>1</v>
      </c>
      <c r="G3690" s="3">
        <v>110245.13</v>
      </c>
      <c r="H3690">
        <v>1</v>
      </c>
      <c r="I3690">
        <v>1</v>
      </c>
      <c r="J3690">
        <v>1</v>
      </c>
      <c r="K3690" s="5">
        <v>178291.09</v>
      </c>
      <c r="L3690">
        <v>0</v>
      </c>
      <c r="M3690" t="str">
        <f t="shared" si="171"/>
        <v xml:space="preserve"> Reatined</v>
      </c>
      <c r="N3690" s="7">
        <v>41.666666666666671</v>
      </c>
      <c r="O3690" s="10" t="str">
        <f t="shared" si="172"/>
        <v>26-35</v>
      </c>
      <c r="P3690" t="str">
        <f t="shared" si="173"/>
        <v>0-3 Years</v>
      </c>
      <c r="Q3690" t="str">
        <f>IF(B3690&lt;=500,"300-500",
 IF(B3690&lt;=650,"501-650",
 IF(B3690&lt;=750,"651-750",
 "751-850")))</f>
        <v>651-750</v>
      </c>
      <c r="R3690" t="str">
        <f>IF(L3690=1,"Customer already churned",
 IF(N3690&gt;=70,"Urgent attention required",
 IF(O3690="46-60","Focus retention efforts",
 IF(O3690="36-45","Extend retention strategies",
 IF(O3690="501-600","Engagement support required",
 IF(O3690="601-700","Monitor engagement",
 IF(AND(C3690="Germany",D3690="Female"),"Priority proactive retention",
 "General engagement")))))))</f>
        <v>General engagement</v>
      </c>
    </row>
    <row r="3691" spans="1:18" x14ac:dyDescent="0.35">
      <c r="A3691">
        <v>15790829</v>
      </c>
      <c r="B3691">
        <v>703</v>
      </c>
      <c r="C3691" t="s">
        <v>15</v>
      </c>
      <c r="D3691" t="s">
        <v>16</v>
      </c>
      <c r="E3691">
        <v>45</v>
      </c>
      <c r="F3691">
        <v>5</v>
      </c>
      <c r="G3691" s="3">
        <v>0</v>
      </c>
      <c r="H3691">
        <v>2</v>
      </c>
      <c r="I3691">
        <v>1</v>
      </c>
      <c r="J3691">
        <v>0</v>
      </c>
      <c r="K3691" s="5">
        <v>131906.44</v>
      </c>
      <c r="L3691">
        <v>0</v>
      </c>
      <c r="M3691" t="str">
        <f t="shared" si="171"/>
        <v xml:space="preserve"> Reatined</v>
      </c>
      <c r="N3691" s="7">
        <v>33.333333333333329</v>
      </c>
      <c r="O3691" s="10" t="str">
        <f t="shared" si="172"/>
        <v>36-45</v>
      </c>
      <c r="P3691" t="str">
        <f t="shared" si="173"/>
        <v>4-6 Years</v>
      </c>
      <c r="Q3691" t="str">
        <f>IF(B3691&lt;=500,"300-500",
 IF(B3691&lt;=650,"501-650",
 IF(B3691&lt;=750,"651-750",
 "751-850")))</f>
        <v>651-750</v>
      </c>
      <c r="R3691" t="str">
        <f>IF(L3691=1,"Customer already churned",
 IF(N3691&gt;=70,"Urgent attention required",
 IF(O3691="46-60","Focus retention efforts",
 IF(O3691="36-45","Extend retention strategies",
 IF(O3691="501-600","Engagement support required",
 IF(O3691="601-700","Monitor engagement",
 IF(AND(C3691="Germany",D3691="Female"),"Priority proactive retention",
 "General engagement")))))))</f>
        <v>Extend retention strategies</v>
      </c>
    </row>
    <row r="3692" spans="1:18" x14ac:dyDescent="0.35">
      <c r="A3692">
        <v>15654959</v>
      </c>
      <c r="B3692">
        <v>670</v>
      </c>
      <c r="C3692" t="s">
        <v>17</v>
      </c>
      <c r="D3692" t="s">
        <v>18</v>
      </c>
      <c r="E3692">
        <v>67</v>
      </c>
      <c r="F3692">
        <v>6</v>
      </c>
      <c r="G3692" s="3">
        <v>158719.57</v>
      </c>
      <c r="H3692">
        <v>1</v>
      </c>
      <c r="I3692">
        <v>1</v>
      </c>
      <c r="J3692">
        <v>1</v>
      </c>
      <c r="K3692" s="5">
        <v>118607.4</v>
      </c>
      <c r="L3692">
        <v>0</v>
      </c>
      <c r="M3692" t="str">
        <f t="shared" si="171"/>
        <v xml:space="preserve"> Reatined</v>
      </c>
      <c r="N3692" s="7">
        <v>33.333333333333329</v>
      </c>
      <c r="O3692" s="10" t="str">
        <f t="shared" si="172"/>
        <v>60+</v>
      </c>
      <c r="P3692" t="str">
        <f t="shared" si="173"/>
        <v>4-6 Years</v>
      </c>
      <c r="Q3692" t="str">
        <f>IF(B3692&lt;=500,"300-500",
 IF(B3692&lt;=650,"501-650",
 IF(B3692&lt;=750,"651-750",
 "751-850")))</f>
        <v>651-750</v>
      </c>
      <c r="R3692" t="str">
        <f>IF(L3692=1,"Customer already churned",
 IF(N3692&gt;=70,"Urgent attention required",
 IF(O3692="46-60","Focus retention efforts",
 IF(O3692="36-45","Extend retention strategies",
 IF(O3692="501-600","Engagement support required",
 IF(O3692="601-700","Monitor engagement",
 IF(AND(C3692="Germany",D3692="Female"),"Priority proactive retention",
 "General engagement")))))))</f>
        <v>General engagement</v>
      </c>
    </row>
    <row r="3693" spans="1:18" x14ac:dyDescent="0.35">
      <c r="A3693">
        <v>15760244</v>
      </c>
      <c r="B3693">
        <v>590</v>
      </c>
      <c r="C3693" t="s">
        <v>15</v>
      </c>
      <c r="D3693" t="s">
        <v>16</v>
      </c>
      <c r="E3693">
        <v>76</v>
      </c>
      <c r="F3693">
        <v>5</v>
      </c>
      <c r="G3693" s="3">
        <v>160979.68</v>
      </c>
      <c r="H3693">
        <v>1</v>
      </c>
      <c r="I3693">
        <v>0</v>
      </c>
      <c r="J3693">
        <v>1</v>
      </c>
      <c r="K3693" s="5">
        <v>13848.58</v>
      </c>
      <c r="L3693">
        <v>0</v>
      </c>
      <c r="M3693" t="str">
        <f t="shared" si="171"/>
        <v xml:space="preserve"> Reatined</v>
      </c>
      <c r="N3693" s="7">
        <v>41.666666666666671</v>
      </c>
      <c r="O3693" s="10" t="str">
        <f t="shared" si="172"/>
        <v>60+</v>
      </c>
      <c r="P3693" t="str">
        <f t="shared" si="173"/>
        <v>4-6 Years</v>
      </c>
      <c r="Q3693" t="str">
        <f>IF(B3693&lt;=500,"300-500",
 IF(B3693&lt;=650,"501-650",
 IF(B3693&lt;=750,"651-750",
 "751-850")))</f>
        <v>501-650</v>
      </c>
      <c r="R3693" t="str">
        <f>IF(L3693=1,"Customer already churned",
 IF(N3693&gt;=70,"Urgent attention required",
 IF(O3693="46-60","Focus retention efforts",
 IF(O3693="36-45","Extend retention strategies",
 IF(O3693="501-600","Engagement support required",
 IF(O3693="601-700","Monitor engagement",
 IF(AND(C3693="Germany",D3693="Female"),"Priority proactive retention",
 "General engagement")))))))</f>
        <v>General engagement</v>
      </c>
    </row>
    <row r="3694" spans="1:18" x14ac:dyDescent="0.35">
      <c r="A3694">
        <v>15715394</v>
      </c>
      <c r="B3694">
        <v>613</v>
      </c>
      <c r="C3694" t="s">
        <v>17</v>
      </c>
      <c r="D3694" t="s">
        <v>18</v>
      </c>
      <c r="E3694">
        <v>35</v>
      </c>
      <c r="F3694">
        <v>4</v>
      </c>
      <c r="G3694" s="3">
        <v>123557.65</v>
      </c>
      <c r="H3694">
        <v>2</v>
      </c>
      <c r="I3694">
        <v>0</v>
      </c>
      <c r="J3694">
        <v>1</v>
      </c>
      <c r="K3694" s="5">
        <v>170903.4</v>
      </c>
      <c r="L3694">
        <v>0</v>
      </c>
      <c r="M3694" t="str">
        <f t="shared" si="171"/>
        <v xml:space="preserve"> Reatined</v>
      </c>
      <c r="N3694" s="7">
        <v>8.3333333333333321</v>
      </c>
      <c r="O3694" s="10" t="str">
        <f t="shared" si="172"/>
        <v>26-35</v>
      </c>
      <c r="P3694" t="str">
        <f t="shared" si="173"/>
        <v>4-6 Years</v>
      </c>
      <c r="Q3694" t="str">
        <f>IF(B3694&lt;=500,"300-500",
 IF(B3694&lt;=650,"501-650",
 IF(B3694&lt;=750,"651-750",
 "751-850")))</f>
        <v>501-650</v>
      </c>
      <c r="R3694" t="str">
        <f>IF(L3694=1,"Customer already churned",
 IF(N3694&gt;=70,"Urgent attention required",
 IF(O3694="46-60","Focus retention efforts",
 IF(O3694="36-45","Extend retention strategies",
 IF(O3694="501-600","Engagement support required",
 IF(O3694="601-700","Monitor engagement",
 IF(AND(C3694="Germany",D3694="Female"),"Priority proactive retention",
 "General engagement")))))))</f>
        <v>General engagement</v>
      </c>
    </row>
    <row r="3695" spans="1:18" x14ac:dyDescent="0.35">
      <c r="A3695">
        <v>15722246</v>
      </c>
      <c r="B3695">
        <v>742</v>
      </c>
      <c r="C3695" t="s">
        <v>15</v>
      </c>
      <c r="D3695" t="s">
        <v>16</v>
      </c>
      <c r="E3695">
        <v>60</v>
      </c>
      <c r="F3695">
        <v>4</v>
      </c>
      <c r="G3695" s="3">
        <v>0</v>
      </c>
      <c r="H3695">
        <v>1</v>
      </c>
      <c r="I3695">
        <v>1</v>
      </c>
      <c r="J3695">
        <v>1</v>
      </c>
      <c r="K3695" s="5">
        <v>13161.66</v>
      </c>
      <c r="L3695">
        <v>1</v>
      </c>
      <c r="M3695" t="str">
        <f t="shared" si="171"/>
        <v>Churned</v>
      </c>
      <c r="N3695" s="7">
        <v>45.833333333333329</v>
      </c>
      <c r="O3695" s="10" t="str">
        <f t="shared" si="172"/>
        <v>46-60</v>
      </c>
      <c r="P3695" t="str">
        <f t="shared" si="173"/>
        <v>4-6 Years</v>
      </c>
      <c r="Q3695" t="str">
        <f>IF(B3695&lt;=500,"300-500",
 IF(B3695&lt;=650,"501-650",
 IF(B3695&lt;=750,"651-750",
 "751-850")))</f>
        <v>651-750</v>
      </c>
      <c r="R3695" t="str">
        <f>IF(L3695=1,"Customer already churned",
 IF(N3695&gt;=70,"Urgent attention required",
 IF(O3695="46-60","Focus retention efforts",
 IF(O3695="36-45","Extend retention strategies",
 IF(O3695="501-600","Engagement support required",
 IF(O3695="601-700","Monitor engagement",
 IF(AND(C3695="Germany",D3695="Female"),"Priority proactive retention",
 "General engagement")))))))</f>
        <v>Customer already churned</v>
      </c>
    </row>
    <row r="3696" spans="1:18" x14ac:dyDescent="0.35">
      <c r="A3696">
        <v>15609704</v>
      </c>
      <c r="B3696">
        <v>608</v>
      </c>
      <c r="C3696" t="s">
        <v>15</v>
      </c>
      <c r="D3696" t="s">
        <v>16</v>
      </c>
      <c r="E3696">
        <v>33</v>
      </c>
      <c r="F3696">
        <v>4</v>
      </c>
      <c r="G3696" s="3">
        <v>0</v>
      </c>
      <c r="H3696">
        <v>1</v>
      </c>
      <c r="I3696">
        <v>1</v>
      </c>
      <c r="J3696">
        <v>0</v>
      </c>
      <c r="K3696" s="5">
        <v>79304.38</v>
      </c>
      <c r="L3696">
        <v>1</v>
      </c>
      <c r="M3696" t="str">
        <f t="shared" si="171"/>
        <v>Churned</v>
      </c>
      <c r="N3696" s="7">
        <v>50</v>
      </c>
      <c r="O3696" s="10" t="str">
        <f t="shared" si="172"/>
        <v>26-35</v>
      </c>
      <c r="P3696" t="str">
        <f t="shared" si="173"/>
        <v>4-6 Years</v>
      </c>
      <c r="Q3696" t="str">
        <f>IF(B3696&lt;=500,"300-500",
 IF(B3696&lt;=650,"501-650",
 IF(B3696&lt;=750,"651-750",
 "751-850")))</f>
        <v>501-650</v>
      </c>
      <c r="R3696" t="str">
        <f>IF(L3696=1,"Customer already churned",
 IF(N3696&gt;=70,"Urgent attention required",
 IF(O3696="46-60","Focus retention efforts",
 IF(O3696="36-45","Extend retention strategies",
 IF(O3696="501-600","Engagement support required",
 IF(O3696="601-700","Monitor engagement",
 IF(AND(C3696="Germany",D3696="Female"),"Priority proactive retention",
 "General engagement")))))))</f>
        <v>Customer already churned</v>
      </c>
    </row>
    <row r="3697" spans="1:18" x14ac:dyDescent="0.35">
      <c r="A3697">
        <v>15757628</v>
      </c>
      <c r="B3697">
        <v>571</v>
      </c>
      <c r="C3697" t="s">
        <v>15</v>
      </c>
      <c r="D3697" t="s">
        <v>18</v>
      </c>
      <c r="E3697">
        <v>40</v>
      </c>
      <c r="F3697">
        <v>10</v>
      </c>
      <c r="G3697" s="3">
        <v>112896.86</v>
      </c>
      <c r="H3697">
        <v>1</v>
      </c>
      <c r="I3697">
        <v>1</v>
      </c>
      <c r="J3697">
        <v>1</v>
      </c>
      <c r="K3697" s="5">
        <v>121402.53</v>
      </c>
      <c r="L3697">
        <v>0</v>
      </c>
      <c r="M3697" t="str">
        <f t="shared" si="171"/>
        <v xml:space="preserve"> Reatined</v>
      </c>
      <c r="N3697" s="7">
        <v>16.666666666666661</v>
      </c>
      <c r="O3697" s="10" t="str">
        <f t="shared" si="172"/>
        <v>36-45</v>
      </c>
      <c r="P3697" t="str">
        <f t="shared" si="173"/>
        <v>10+ Years</v>
      </c>
      <c r="Q3697" t="str">
        <f>IF(B3697&lt;=500,"300-500",
 IF(B3697&lt;=650,"501-650",
 IF(B3697&lt;=750,"651-750",
 "751-850")))</f>
        <v>501-650</v>
      </c>
      <c r="R3697" t="str">
        <f>IF(L3697=1,"Customer already churned",
 IF(N3697&gt;=70,"Urgent attention required",
 IF(O3697="46-60","Focus retention efforts",
 IF(O3697="36-45","Extend retention strategies",
 IF(O3697="501-600","Engagement support required",
 IF(O3697="601-700","Monitor engagement",
 IF(AND(C3697="Germany",D3697="Female"),"Priority proactive retention",
 "General engagement")))))))</f>
        <v>Extend retention strategies</v>
      </c>
    </row>
    <row r="3698" spans="1:18" x14ac:dyDescent="0.35">
      <c r="A3698">
        <v>15633586</v>
      </c>
      <c r="B3698">
        <v>595</v>
      </c>
      <c r="C3698" t="s">
        <v>15</v>
      </c>
      <c r="D3698" t="s">
        <v>16</v>
      </c>
      <c r="E3698">
        <v>39</v>
      </c>
      <c r="F3698">
        <v>7</v>
      </c>
      <c r="G3698" s="3">
        <v>120962.13</v>
      </c>
      <c r="H3698">
        <v>1</v>
      </c>
      <c r="I3698">
        <v>0</v>
      </c>
      <c r="J3698">
        <v>0</v>
      </c>
      <c r="K3698" s="5">
        <v>23305.01</v>
      </c>
      <c r="L3698">
        <v>0</v>
      </c>
      <c r="M3698" t="str">
        <f t="shared" si="171"/>
        <v xml:space="preserve"> Reatined</v>
      </c>
      <c r="N3698" s="7">
        <v>45.833333333333329</v>
      </c>
      <c r="O3698" s="10" t="str">
        <f t="shared" si="172"/>
        <v>36-45</v>
      </c>
      <c r="P3698" t="str">
        <f t="shared" si="173"/>
        <v>7-9 Years</v>
      </c>
      <c r="Q3698" t="str">
        <f>IF(B3698&lt;=500,"300-500",
 IF(B3698&lt;=650,"501-650",
 IF(B3698&lt;=750,"651-750",
 "751-850")))</f>
        <v>501-650</v>
      </c>
      <c r="R3698" t="str">
        <f>IF(L3698=1,"Customer already churned",
 IF(N3698&gt;=70,"Urgent attention required",
 IF(O3698="46-60","Focus retention efforts",
 IF(O3698="36-45","Extend retention strategies",
 IF(O3698="501-600","Engagement support required",
 IF(O3698="601-700","Monitor engagement",
 IF(AND(C3698="Germany",D3698="Female"),"Priority proactive retention",
 "General engagement")))))))</f>
        <v>Extend retention strategies</v>
      </c>
    </row>
    <row r="3699" spans="1:18" x14ac:dyDescent="0.35">
      <c r="A3699">
        <v>15565796</v>
      </c>
      <c r="B3699">
        <v>745</v>
      </c>
      <c r="C3699" t="s">
        <v>19</v>
      </c>
      <c r="D3699" t="s">
        <v>18</v>
      </c>
      <c r="E3699">
        <v>48</v>
      </c>
      <c r="F3699">
        <v>10</v>
      </c>
      <c r="G3699" s="3">
        <v>96048.55</v>
      </c>
      <c r="H3699">
        <v>1</v>
      </c>
      <c r="I3699">
        <v>1</v>
      </c>
      <c r="J3699">
        <v>0</v>
      </c>
      <c r="K3699" s="5">
        <v>74510.649999999994</v>
      </c>
      <c r="L3699">
        <v>0</v>
      </c>
      <c r="M3699" t="str">
        <f t="shared" si="171"/>
        <v xml:space="preserve"> Reatined</v>
      </c>
      <c r="N3699" s="7">
        <v>37.5</v>
      </c>
      <c r="O3699" s="10" t="str">
        <f t="shared" si="172"/>
        <v>46-60</v>
      </c>
      <c r="P3699" t="str">
        <f t="shared" si="173"/>
        <v>10+ Years</v>
      </c>
      <c r="Q3699" t="str">
        <f>IF(B3699&lt;=500,"300-500",
 IF(B3699&lt;=650,"501-650",
 IF(B3699&lt;=750,"651-750",
 "751-850")))</f>
        <v>651-750</v>
      </c>
      <c r="R3699" t="str">
        <f>IF(L3699=1,"Customer already churned",
 IF(N3699&gt;=70,"Urgent attention required",
 IF(O3699="46-60","Focus retention efforts",
 IF(O3699="36-45","Extend retention strategies",
 IF(O3699="501-600","Engagement support required",
 IF(O3699="601-700","Monitor engagement",
 IF(AND(C3699="Germany",D3699="Female"),"Priority proactive retention",
 "General engagement")))))))</f>
        <v>Focus retention efforts</v>
      </c>
    </row>
    <row r="3700" spans="1:18" x14ac:dyDescent="0.35">
      <c r="A3700">
        <v>15717935</v>
      </c>
      <c r="B3700">
        <v>589</v>
      </c>
      <c r="C3700" t="s">
        <v>15</v>
      </c>
      <c r="D3700" t="s">
        <v>16</v>
      </c>
      <c r="E3700">
        <v>21</v>
      </c>
      <c r="F3700">
        <v>3</v>
      </c>
      <c r="G3700" s="3">
        <v>0</v>
      </c>
      <c r="H3700">
        <v>2</v>
      </c>
      <c r="I3700">
        <v>0</v>
      </c>
      <c r="J3700">
        <v>1</v>
      </c>
      <c r="K3700" s="5">
        <v>55601.440000000002</v>
      </c>
      <c r="L3700">
        <v>0</v>
      </c>
      <c r="M3700" t="str">
        <f t="shared" si="171"/>
        <v xml:space="preserve"> Reatined</v>
      </c>
      <c r="N3700" s="7">
        <v>20.833333333333339</v>
      </c>
      <c r="O3700" s="10" t="str">
        <f t="shared" si="172"/>
        <v>18-25</v>
      </c>
      <c r="P3700" t="str">
        <f t="shared" si="173"/>
        <v>0-3 Years</v>
      </c>
      <c r="Q3700" t="str">
        <f>IF(B3700&lt;=500,"300-500",
 IF(B3700&lt;=650,"501-650",
 IF(B3700&lt;=750,"651-750",
 "751-850")))</f>
        <v>501-650</v>
      </c>
      <c r="R3700" t="str">
        <f>IF(L3700=1,"Customer already churned",
 IF(N3700&gt;=70,"Urgent attention required",
 IF(O3700="46-60","Focus retention efforts",
 IF(O3700="36-45","Extend retention strategies",
 IF(O3700="501-600","Engagement support required",
 IF(O3700="601-700","Monitor engagement",
 IF(AND(C3700="Germany",D3700="Female"),"Priority proactive retention",
 "General engagement")))))))</f>
        <v>General engagement</v>
      </c>
    </row>
    <row r="3701" spans="1:18" x14ac:dyDescent="0.35">
      <c r="A3701">
        <v>15577700</v>
      </c>
      <c r="B3701">
        <v>749</v>
      </c>
      <c r="C3701" t="s">
        <v>15</v>
      </c>
      <c r="D3701" t="s">
        <v>18</v>
      </c>
      <c r="E3701">
        <v>37</v>
      </c>
      <c r="F3701">
        <v>10</v>
      </c>
      <c r="G3701" s="3">
        <v>185063.7</v>
      </c>
      <c r="H3701">
        <v>2</v>
      </c>
      <c r="I3701">
        <v>1</v>
      </c>
      <c r="J3701">
        <v>1</v>
      </c>
      <c r="K3701" s="5">
        <v>134526.87</v>
      </c>
      <c r="L3701">
        <v>0</v>
      </c>
      <c r="M3701" t="str">
        <f t="shared" si="171"/>
        <v xml:space="preserve"> Reatined</v>
      </c>
      <c r="N3701" s="7">
        <v>0</v>
      </c>
      <c r="O3701" s="10" t="str">
        <f t="shared" si="172"/>
        <v>36-45</v>
      </c>
      <c r="P3701" t="str">
        <f t="shared" si="173"/>
        <v>10+ Years</v>
      </c>
      <c r="Q3701" t="str">
        <f>IF(B3701&lt;=500,"300-500",
 IF(B3701&lt;=650,"501-650",
 IF(B3701&lt;=750,"651-750",
 "751-850")))</f>
        <v>651-750</v>
      </c>
      <c r="R3701" t="str">
        <f>IF(L3701=1,"Customer already churned",
 IF(N3701&gt;=70,"Urgent attention required",
 IF(O3701="46-60","Focus retention efforts",
 IF(O3701="36-45","Extend retention strategies",
 IF(O3701="501-600","Engagement support required",
 IF(O3701="601-700","Monitor engagement",
 IF(AND(C3701="Germany",D3701="Female"),"Priority proactive retention",
 "General engagement")))))))</f>
        <v>Extend retention strategies</v>
      </c>
    </row>
    <row r="3702" spans="1:18" x14ac:dyDescent="0.35">
      <c r="A3702">
        <v>15747345</v>
      </c>
      <c r="B3702">
        <v>678</v>
      </c>
      <c r="C3702" t="s">
        <v>15</v>
      </c>
      <c r="D3702" t="s">
        <v>16</v>
      </c>
      <c r="E3702">
        <v>22</v>
      </c>
      <c r="F3702">
        <v>6</v>
      </c>
      <c r="G3702" s="3">
        <v>118064.93</v>
      </c>
      <c r="H3702">
        <v>2</v>
      </c>
      <c r="I3702">
        <v>1</v>
      </c>
      <c r="J3702">
        <v>1</v>
      </c>
      <c r="K3702" s="5">
        <v>195424.01</v>
      </c>
      <c r="L3702">
        <v>0</v>
      </c>
      <c r="M3702" t="str">
        <f t="shared" si="171"/>
        <v xml:space="preserve"> Reatined</v>
      </c>
      <c r="N3702" s="7">
        <v>0</v>
      </c>
      <c r="O3702" s="10" t="str">
        <f t="shared" si="172"/>
        <v>18-25</v>
      </c>
      <c r="P3702" t="str">
        <f t="shared" si="173"/>
        <v>4-6 Years</v>
      </c>
      <c r="Q3702" t="str">
        <f>IF(B3702&lt;=500,"300-500",
 IF(B3702&lt;=650,"501-650",
 IF(B3702&lt;=750,"651-750",
 "751-850")))</f>
        <v>651-750</v>
      </c>
      <c r="R3702" t="str">
        <f>IF(L3702=1,"Customer already churned",
 IF(N3702&gt;=70,"Urgent attention required",
 IF(O3702="46-60","Focus retention efforts",
 IF(O3702="36-45","Extend retention strategies",
 IF(O3702="501-600","Engagement support required",
 IF(O3702="601-700","Monitor engagement",
 IF(AND(C3702="Germany",D3702="Female"),"Priority proactive retention",
 "General engagement")))))))</f>
        <v>General engagement</v>
      </c>
    </row>
    <row r="3703" spans="1:18" x14ac:dyDescent="0.35">
      <c r="A3703">
        <v>15678317</v>
      </c>
      <c r="B3703">
        <v>603</v>
      </c>
      <c r="C3703" t="s">
        <v>15</v>
      </c>
      <c r="D3703" t="s">
        <v>18</v>
      </c>
      <c r="E3703">
        <v>46</v>
      </c>
      <c r="F3703">
        <v>2</v>
      </c>
      <c r="G3703" s="3">
        <v>0</v>
      </c>
      <c r="H3703">
        <v>2</v>
      </c>
      <c r="I3703">
        <v>1</v>
      </c>
      <c r="J3703">
        <v>1</v>
      </c>
      <c r="K3703" s="5">
        <v>59563.49</v>
      </c>
      <c r="L3703">
        <v>0</v>
      </c>
      <c r="M3703" t="str">
        <f t="shared" si="171"/>
        <v xml:space="preserve"> Reatined</v>
      </c>
      <c r="N3703" s="7">
        <v>37.5</v>
      </c>
      <c r="O3703" s="10" t="str">
        <f t="shared" si="172"/>
        <v>46-60</v>
      </c>
      <c r="P3703" t="str">
        <f t="shared" si="173"/>
        <v>0-3 Years</v>
      </c>
      <c r="Q3703" t="str">
        <f>IF(B3703&lt;=500,"300-500",
 IF(B3703&lt;=650,"501-650",
 IF(B3703&lt;=750,"651-750",
 "751-850")))</f>
        <v>501-650</v>
      </c>
      <c r="R3703" t="str">
        <f>IF(L3703=1,"Customer already churned",
 IF(N3703&gt;=70,"Urgent attention required",
 IF(O3703="46-60","Focus retention efforts",
 IF(O3703="36-45","Extend retention strategies",
 IF(O3703="501-600","Engagement support required",
 IF(O3703="601-700","Monitor engagement",
 IF(AND(C3703="Germany",D3703="Female"),"Priority proactive retention",
 "General engagement")))))))</f>
        <v>Focus retention efforts</v>
      </c>
    </row>
    <row r="3704" spans="1:18" x14ac:dyDescent="0.35">
      <c r="A3704">
        <v>15698335</v>
      </c>
      <c r="B3704">
        <v>504</v>
      </c>
      <c r="C3704" t="s">
        <v>15</v>
      </c>
      <c r="D3704" t="s">
        <v>16</v>
      </c>
      <c r="E3704">
        <v>73</v>
      </c>
      <c r="F3704">
        <v>8</v>
      </c>
      <c r="G3704" s="3">
        <v>0</v>
      </c>
      <c r="H3704">
        <v>1</v>
      </c>
      <c r="I3704">
        <v>1</v>
      </c>
      <c r="J3704">
        <v>1</v>
      </c>
      <c r="K3704" s="5">
        <v>34595.58</v>
      </c>
      <c r="L3704">
        <v>0</v>
      </c>
      <c r="M3704" t="str">
        <f t="shared" si="171"/>
        <v xml:space="preserve"> Reatined</v>
      </c>
      <c r="N3704" s="7">
        <v>45.833333333333329</v>
      </c>
      <c r="O3704" s="10" t="str">
        <f t="shared" si="172"/>
        <v>60+</v>
      </c>
      <c r="P3704" t="str">
        <f t="shared" si="173"/>
        <v>7-9 Years</v>
      </c>
      <c r="Q3704" t="str">
        <f>IF(B3704&lt;=500,"300-500",
 IF(B3704&lt;=650,"501-650",
 IF(B3704&lt;=750,"651-750",
 "751-850")))</f>
        <v>501-650</v>
      </c>
      <c r="R3704" t="str">
        <f>IF(L3704=1,"Customer already churned",
 IF(N3704&gt;=70,"Urgent attention required",
 IF(O3704="46-60","Focus retention efforts",
 IF(O3704="36-45","Extend retention strategies",
 IF(O3704="501-600","Engagement support required",
 IF(O3704="601-700","Monitor engagement",
 IF(AND(C3704="Germany",D3704="Female"),"Priority proactive retention",
 "General engagement")))))))</f>
        <v>General engagement</v>
      </c>
    </row>
    <row r="3705" spans="1:18" x14ac:dyDescent="0.35">
      <c r="A3705">
        <v>15768451</v>
      </c>
      <c r="B3705">
        <v>739</v>
      </c>
      <c r="C3705" t="s">
        <v>19</v>
      </c>
      <c r="D3705" t="s">
        <v>18</v>
      </c>
      <c r="E3705">
        <v>40</v>
      </c>
      <c r="F3705">
        <v>5</v>
      </c>
      <c r="G3705" s="3">
        <v>149131.03</v>
      </c>
      <c r="H3705">
        <v>3</v>
      </c>
      <c r="I3705">
        <v>1</v>
      </c>
      <c r="J3705">
        <v>1</v>
      </c>
      <c r="K3705" s="5">
        <v>60036.99</v>
      </c>
      <c r="L3705">
        <v>1</v>
      </c>
      <c r="M3705" t="str">
        <f t="shared" si="171"/>
        <v>Churned</v>
      </c>
      <c r="N3705" s="7">
        <v>0</v>
      </c>
      <c r="O3705" s="10" t="str">
        <f t="shared" si="172"/>
        <v>36-45</v>
      </c>
      <c r="P3705" t="str">
        <f t="shared" si="173"/>
        <v>4-6 Years</v>
      </c>
      <c r="Q3705" t="str">
        <f>IF(B3705&lt;=500,"300-500",
 IF(B3705&lt;=650,"501-650",
 IF(B3705&lt;=750,"651-750",
 "751-850")))</f>
        <v>651-750</v>
      </c>
      <c r="R3705" t="str">
        <f>IF(L3705=1,"Customer already churned",
 IF(N3705&gt;=70,"Urgent attention required",
 IF(O3705="46-60","Focus retention efforts",
 IF(O3705="36-45","Extend retention strategies",
 IF(O3705="501-600","Engagement support required",
 IF(O3705="601-700","Monitor engagement",
 IF(AND(C3705="Germany",D3705="Female"),"Priority proactive retention",
 "General engagement")))))))</f>
        <v>Customer already churned</v>
      </c>
    </row>
    <row r="3706" spans="1:18" x14ac:dyDescent="0.35">
      <c r="A3706">
        <v>15753213</v>
      </c>
      <c r="B3706">
        <v>604</v>
      </c>
      <c r="C3706" t="s">
        <v>15</v>
      </c>
      <c r="D3706" t="s">
        <v>16</v>
      </c>
      <c r="E3706">
        <v>34</v>
      </c>
      <c r="F3706">
        <v>7</v>
      </c>
      <c r="G3706" s="3">
        <v>0</v>
      </c>
      <c r="H3706">
        <v>2</v>
      </c>
      <c r="I3706">
        <v>1</v>
      </c>
      <c r="J3706">
        <v>0</v>
      </c>
      <c r="K3706" s="5">
        <v>193021.49</v>
      </c>
      <c r="L3706">
        <v>0</v>
      </c>
      <c r="M3706" t="str">
        <f t="shared" si="171"/>
        <v xml:space="preserve"> Reatined</v>
      </c>
      <c r="N3706" s="7">
        <v>33.333333333333329</v>
      </c>
      <c r="O3706" s="10" t="str">
        <f t="shared" si="172"/>
        <v>26-35</v>
      </c>
      <c r="P3706" t="str">
        <f t="shared" si="173"/>
        <v>7-9 Years</v>
      </c>
      <c r="Q3706" t="str">
        <f>IF(B3706&lt;=500,"300-500",
 IF(B3706&lt;=650,"501-650",
 IF(B3706&lt;=750,"651-750",
 "751-850")))</f>
        <v>501-650</v>
      </c>
      <c r="R3706" t="str">
        <f>IF(L3706=1,"Customer already churned",
 IF(N3706&gt;=70,"Urgent attention required",
 IF(O3706="46-60","Focus retention efforts",
 IF(O3706="36-45","Extend retention strategies",
 IF(O3706="501-600","Engagement support required",
 IF(O3706="601-700","Monitor engagement",
 IF(AND(C3706="Germany",D3706="Female"),"Priority proactive retention",
 "General engagement")))))))</f>
        <v>General engagement</v>
      </c>
    </row>
    <row r="3707" spans="1:18" x14ac:dyDescent="0.35">
      <c r="A3707">
        <v>15769645</v>
      </c>
      <c r="B3707">
        <v>612</v>
      </c>
      <c r="C3707" t="s">
        <v>15</v>
      </c>
      <c r="D3707" t="s">
        <v>16</v>
      </c>
      <c r="E3707">
        <v>35</v>
      </c>
      <c r="F3707">
        <v>3</v>
      </c>
      <c r="G3707" s="3">
        <v>0</v>
      </c>
      <c r="H3707">
        <v>1</v>
      </c>
      <c r="I3707">
        <v>1</v>
      </c>
      <c r="J3707">
        <v>1</v>
      </c>
      <c r="K3707" s="5">
        <v>48108.72</v>
      </c>
      <c r="L3707">
        <v>0</v>
      </c>
      <c r="M3707" t="str">
        <f t="shared" si="171"/>
        <v xml:space="preserve"> Reatined</v>
      </c>
      <c r="N3707" s="7">
        <v>29.166666666666671</v>
      </c>
      <c r="O3707" s="10" t="str">
        <f t="shared" si="172"/>
        <v>26-35</v>
      </c>
      <c r="P3707" t="str">
        <f t="shared" si="173"/>
        <v>0-3 Years</v>
      </c>
      <c r="Q3707" t="str">
        <f>IF(B3707&lt;=500,"300-500",
 IF(B3707&lt;=650,"501-650",
 IF(B3707&lt;=750,"651-750",
 "751-850")))</f>
        <v>501-650</v>
      </c>
      <c r="R3707" t="str">
        <f>IF(L3707=1,"Customer already churned",
 IF(N3707&gt;=70,"Urgent attention required",
 IF(O3707="46-60","Focus retention efforts",
 IF(O3707="36-45","Extend retention strategies",
 IF(O3707="501-600","Engagement support required",
 IF(O3707="601-700","Monitor engagement",
 IF(AND(C3707="Germany",D3707="Female"),"Priority proactive retention",
 "General engagement")))))))</f>
        <v>General engagement</v>
      </c>
    </row>
    <row r="3708" spans="1:18" x14ac:dyDescent="0.35">
      <c r="A3708">
        <v>15657565</v>
      </c>
      <c r="B3708">
        <v>629</v>
      </c>
      <c r="C3708" t="s">
        <v>17</v>
      </c>
      <c r="D3708" t="s">
        <v>16</v>
      </c>
      <c r="E3708">
        <v>44</v>
      </c>
      <c r="F3708">
        <v>6</v>
      </c>
      <c r="G3708" s="3">
        <v>125512.98</v>
      </c>
      <c r="H3708">
        <v>2</v>
      </c>
      <c r="I3708">
        <v>0</v>
      </c>
      <c r="J3708">
        <v>0</v>
      </c>
      <c r="K3708" s="5">
        <v>79082.759999999995</v>
      </c>
      <c r="L3708">
        <v>0</v>
      </c>
      <c r="M3708" t="str">
        <f t="shared" si="171"/>
        <v xml:space="preserve"> Reatined</v>
      </c>
      <c r="N3708" s="7">
        <v>29.166666666666671</v>
      </c>
      <c r="O3708" s="10" t="str">
        <f t="shared" si="172"/>
        <v>36-45</v>
      </c>
      <c r="P3708" t="str">
        <f t="shared" si="173"/>
        <v>4-6 Years</v>
      </c>
      <c r="Q3708" t="str">
        <f>IF(B3708&lt;=500,"300-500",
 IF(B3708&lt;=650,"501-650",
 IF(B3708&lt;=750,"651-750",
 "751-850")))</f>
        <v>501-650</v>
      </c>
      <c r="R3708" t="str">
        <f>IF(L3708=1,"Customer already churned",
 IF(N3708&gt;=70,"Urgent attention required",
 IF(O3708="46-60","Focus retention efforts",
 IF(O3708="36-45","Extend retention strategies",
 IF(O3708="501-600","Engagement support required",
 IF(O3708="601-700","Monitor engagement",
 IF(AND(C3708="Germany",D3708="Female"),"Priority proactive retention",
 "General engagement")))))))</f>
        <v>Extend retention strategies</v>
      </c>
    </row>
    <row r="3709" spans="1:18" x14ac:dyDescent="0.35">
      <c r="A3709">
        <v>15620323</v>
      </c>
      <c r="B3709">
        <v>652</v>
      </c>
      <c r="C3709" t="s">
        <v>17</v>
      </c>
      <c r="D3709" t="s">
        <v>16</v>
      </c>
      <c r="E3709">
        <v>42</v>
      </c>
      <c r="F3709">
        <v>3</v>
      </c>
      <c r="G3709" s="3">
        <v>83492.070000000007</v>
      </c>
      <c r="H3709">
        <v>2</v>
      </c>
      <c r="I3709">
        <v>1</v>
      </c>
      <c r="J3709">
        <v>0</v>
      </c>
      <c r="K3709" s="5">
        <v>37914.120000000003</v>
      </c>
      <c r="L3709">
        <v>0</v>
      </c>
      <c r="M3709" t="str">
        <f t="shared" si="171"/>
        <v xml:space="preserve"> Reatined</v>
      </c>
      <c r="N3709" s="7">
        <v>20.833333333333339</v>
      </c>
      <c r="O3709" s="10" t="str">
        <f t="shared" si="172"/>
        <v>36-45</v>
      </c>
      <c r="P3709" t="str">
        <f t="shared" si="173"/>
        <v>0-3 Years</v>
      </c>
      <c r="Q3709" t="str">
        <f>IF(B3709&lt;=500,"300-500",
 IF(B3709&lt;=650,"501-650",
 IF(B3709&lt;=750,"651-750",
 "751-850")))</f>
        <v>651-750</v>
      </c>
      <c r="R3709" t="str">
        <f>IF(L3709=1,"Customer already churned",
 IF(N3709&gt;=70,"Urgent attention required",
 IF(O3709="46-60","Focus retention efforts",
 IF(O3709="36-45","Extend retention strategies",
 IF(O3709="501-600","Engagement support required",
 IF(O3709="601-700","Monitor engagement",
 IF(AND(C3709="Germany",D3709="Female"),"Priority proactive retention",
 "General engagement")))))))</f>
        <v>Extend retention strategies</v>
      </c>
    </row>
    <row r="3710" spans="1:18" x14ac:dyDescent="0.35">
      <c r="A3710">
        <v>15679983</v>
      </c>
      <c r="B3710">
        <v>565</v>
      </c>
      <c r="C3710" t="s">
        <v>15</v>
      </c>
      <c r="D3710" t="s">
        <v>18</v>
      </c>
      <c r="E3710">
        <v>34</v>
      </c>
      <c r="F3710">
        <v>7</v>
      </c>
      <c r="G3710" s="3">
        <v>0</v>
      </c>
      <c r="H3710">
        <v>1</v>
      </c>
      <c r="I3710">
        <v>0</v>
      </c>
      <c r="J3710">
        <v>0</v>
      </c>
      <c r="K3710" s="5">
        <v>74593.84</v>
      </c>
      <c r="L3710">
        <v>0</v>
      </c>
      <c r="M3710" t="str">
        <f t="shared" si="171"/>
        <v xml:space="preserve"> Reatined</v>
      </c>
      <c r="N3710" s="7">
        <v>58.333333333333343</v>
      </c>
      <c r="O3710" s="10" t="str">
        <f t="shared" si="172"/>
        <v>26-35</v>
      </c>
      <c r="P3710" t="str">
        <f t="shared" si="173"/>
        <v>7-9 Years</v>
      </c>
      <c r="Q3710" t="str">
        <f>IF(B3710&lt;=500,"300-500",
 IF(B3710&lt;=650,"501-650",
 IF(B3710&lt;=750,"651-750",
 "751-850")))</f>
        <v>501-650</v>
      </c>
      <c r="R3710" t="str">
        <f>IF(L3710=1,"Customer already churned",
 IF(N3710&gt;=70,"Urgent attention required",
 IF(O3710="46-60","Focus retention efforts",
 IF(O3710="36-45","Extend retention strategies",
 IF(O3710="501-600","Engagement support required",
 IF(O3710="601-700","Monitor engagement",
 IF(AND(C3710="Germany",D3710="Female"),"Priority proactive retention",
 "General engagement")))))))</f>
        <v>General engagement</v>
      </c>
    </row>
    <row r="3711" spans="1:18" x14ac:dyDescent="0.35">
      <c r="A3711">
        <v>15812616</v>
      </c>
      <c r="B3711">
        <v>707</v>
      </c>
      <c r="C3711" t="s">
        <v>15</v>
      </c>
      <c r="D3711" t="s">
        <v>16</v>
      </c>
      <c r="E3711">
        <v>49</v>
      </c>
      <c r="F3711">
        <v>10</v>
      </c>
      <c r="G3711" s="3">
        <v>0</v>
      </c>
      <c r="H3711">
        <v>1</v>
      </c>
      <c r="I3711">
        <v>1</v>
      </c>
      <c r="J3711">
        <v>0</v>
      </c>
      <c r="K3711" s="5">
        <v>82967.97</v>
      </c>
      <c r="L3711">
        <v>1</v>
      </c>
      <c r="M3711" t="str">
        <f t="shared" si="171"/>
        <v>Churned</v>
      </c>
      <c r="N3711" s="7">
        <v>50</v>
      </c>
      <c r="O3711" s="10" t="str">
        <f t="shared" si="172"/>
        <v>46-60</v>
      </c>
      <c r="P3711" t="str">
        <f t="shared" si="173"/>
        <v>10+ Years</v>
      </c>
      <c r="Q3711" t="str">
        <f>IF(B3711&lt;=500,"300-500",
 IF(B3711&lt;=650,"501-650",
 IF(B3711&lt;=750,"651-750",
 "751-850")))</f>
        <v>651-750</v>
      </c>
      <c r="R3711" t="str">
        <f>IF(L3711=1,"Customer already churned",
 IF(N3711&gt;=70,"Urgent attention required",
 IF(O3711="46-60","Focus retention efforts",
 IF(O3711="36-45","Extend retention strategies",
 IF(O3711="501-600","Engagement support required",
 IF(O3711="601-700","Monitor engagement",
 IF(AND(C3711="Germany",D3711="Female"),"Priority proactive retention",
 "General engagement")))))))</f>
        <v>Customer already churned</v>
      </c>
    </row>
    <row r="3712" spans="1:18" x14ac:dyDescent="0.35">
      <c r="A3712">
        <v>15601796</v>
      </c>
      <c r="B3712">
        <v>645</v>
      </c>
      <c r="C3712" t="s">
        <v>15</v>
      </c>
      <c r="D3712" t="s">
        <v>18</v>
      </c>
      <c r="E3712">
        <v>30</v>
      </c>
      <c r="F3712">
        <v>1</v>
      </c>
      <c r="G3712" s="3">
        <v>125739.26</v>
      </c>
      <c r="H3712">
        <v>1</v>
      </c>
      <c r="I3712">
        <v>1</v>
      </c>
      <c r="J3712">
        <v>1</v>
      </c>
      <c r="K3712" s="5">
        <v>193441.23</v>
      </c>
      <c r="L3712">
        <v>0</v>
      </c>
      <c r="M3712" t="str">
        <f t="shared" si="171"/>
        <v xml:space="preserve"> Reatined</v>
      </c>
      <c r="N3712" s="7">
        <v>41.666666666666671</v>
      </c>
      <c r="O3712" s="10" t="str">
        <f t="shared" si="172"/>
        <v>26-35</v>
      </c>
      <c r="P3712" t="str">
        <f t="shared" si="173"/>
        <v>0-3 Years</v>
      </c>
      <c r="Q3712" t="str">
        <f>IF(B3712&lt;=500,"300-500",
 IF(B3712&lt;=650,"501-650",
 IF(B3712&lt;=750,"651-750",
 "751-850")))</f>
        <v>501-650</v>
      </c>
      <c r="R3712" t="str">
        <f>IF(L3712=1,"Customer already churned",
 IF(N3712&gt;=70,"Urgent attention required",
 IF(O3712="46-60","Focus retention efforts",
 IF(O3712="36-45","Extend retention strategies",
 IF(O3712="501-600","Engagement support required",
 IF(O3712="601-700","Monitor engagement",
 IF(AND(C3712="Germany",D3712="Female"),"Priority proactive retention",
 "General engagement")))))))</f>
        <v>General engagement</v>
      </c>
    </row>
    <row r="3713" spans="1:18" x14ac:dyDescent="0.35">
      <c r="A3713">
        <v>15729489</v>
      </c>
      <c r="B3713">
        <v>762</v>
      </c>
      <c r="C3713" t="s">
        <v>19</v>
      </c>
      <c r="D3713" t="s">
        <v>16</v>
      </c>
      <c r="E3713">
        <v>34</v>
      </c>
      <c r="F3713">
        <v>8</v>
      </c>
      <c r="G3713" s="3">
        <v>98592.88</v>
      </c>
      <c r="H3713">
        <v>1</v>
      </c>
      <c r="I3713">
        <v>0</v>
      </c>
      <c r="J3713">
        <v>1</v>
      </c>
      <c r="K3713" s="5">
        <v>191790.29</v>
      </c>
      <c r="L3713">
        <v>1</v>
      </c>
      <c r="M3713" t="str">
        <f t="shared" si="171"/>
        <v>Churned</v>
      </c>
      <c r="N3713" s="7">
        <v>25</v>
      </c>
      <c r="O3713" s="10" t="str">
        <f t="shared" si="172"/>
        <v>26-35</v>
      </c>
      <c r="P3713" t="str">
        <f t="shared" si="173"/>
        <v>7-9 Years</v>
      </c>
      <c r="Q3713" t="str">
        <f>IF(B3713&lt;=500,"300-500",
 IF(B3713&lt;=650,"501-650",
 IF(B3713&lt;=750,"651-750",
 "751-850")))</f>
        <v>751-850</v>
      </c>
      <c r="R3713" t="str">
        <f>IF(L3713=1,"Customer already churned",
 IF(N3713&gt;=70,"Urgent attention required",
 IF(O3713="46-60","Focus retention efforts",
 IF(O3713="36-45","Extend retention strategies",
 IF(O3713="501-600","Engagement support required",
 IF(O3713="601-700","Monitor engagement",
 IF(AND(C3713="Germany",D3713="Female"),"Priority proactive retention",
 "General engagement")))))))</f>
        <v>Customer already churned</v>
      </c>
    </row>
    <row r="3714" spans="1:18" x14ac:dyDescent="0.35">
      <c r="A3714">
        <v>15613216</v>
      </c>
      <c r="B3714">
        <v>639</v>
      </c>
      <c r="C3714" t="s">
        <v>17</v>
      </c>
      <c r="D3714" t="s">
        <v>16</v>
      </c>
      <c r="E3714">
        <v>39</v>
      </c>
      <c r="F3714">
        <v>1</v>
      </c>
      <c r="G3714" s="3">
        <v>141789.15</v>
      </c>
      <c r="H3714">
        <v>1</v>
      </c>
      <c r="I3714">
        <v>1</v>
      </c>
      <c r="J3714">
        <v>0</v>
      </c>
      <c r="K3714" s="5">
        <v>92455.96</v>
      </c>
      <c r="L3714">
        <v>0</v>
      </c>
      <c r="M3714" t="str">
        <f t="shared" si="171"/>
        <v xml:space="preserve"> Reatined</v>
      </c>
      <c r="N3714" s="7">
        <v>62.5</v>
      </c>
      <c r="O3714" s="10" t="str">
        <f t="shared" si="172"/>
        <v>36-45</v>
      </c>
      <c r="P3714" t="str">
        <f t="shared" si="173"/>
        <v>0-3 Years</v>
      </c>
      <c r="Q3714" t="str">
        <f>IF(B3714&lt;=500,"300-500",
 IF(B3714&lt;=650,"501-650",
 IF(B3714&lt;=750,"651-750",
 "751-850")))</f>
        <v>501-650</v>
      </c>
      <c r="R3714" t="str">
        <f>IF(L3714=1,"Customer already churned",
 IF(N3714&gt;=70,"Urgent attention required",
 IF(O3714="46-60","Focus retention efforts",
 IF(O3714="36-45","Extend retention strategies",
 IF(O3714="501-600","Engagement support required",
 IF(O3714="601-700","Monitor engagement",
 IF(AND(C3714="Germany",D3714="Female"),"Priority proactive retention",
 "General engagement")))))))</f>
        <v>Extend retention strategies</v>
      </c>
    </row>
    <row r="3715" spans="1:18" x14ac:dyDescent="0.35">
      <c r="A3715">
        <v>15657937</v>
      </c>
      <c r="B3715">
        <v>709</v>
      </c>
      <c r="C3715" t="s">
        <v>19</v>
      </c>
      <c r="D3715" t="s">
        <v>18</v>
      </c>
      <c r="E3715">
        <v>22</v>
      </c>
      <c r="F3715">
        <v>0</v>
      </c>
      <c r="G3715" s="3">
        <v>112949.71</v>
      </c>
      <c r="H3715">
        <v>1</v>
      </c>
      <c r="I3715">
        <v>0</v>
      </c>
      <c r="J3715">
        <v>0</v>
      </c>
      <c r="K3715" s="5">
        <v>155231.54999999999</v>
      </c>
      <c r="L3715">
        <v>0</v>
      </c>
      <c r="M3715" t="str">
        <f t="shared" ref="M3715:M3778" si="174">IF(L3715=1, "Churned"," Reatined")</f>
        <v xml:space="preserve"> Reatined</v>
      </c>
      <c r="N3715" s="7">
        <v>70.833333333333343</v>
      </c>
      <c r="O3715" s="10" t="str">
        <f t="shared" ref="O3715:O3778" si="175">IF(E3715&lt;=25,"18-25",
 IF(E3715&lt;=35,"26-35",
 IF(E3715&lt;=45,"36-45",
 IF(E3715&lt;=60,"46-60",
 "60+"))))</f>
        <v>18-25</v>
      </c>
      <c r="P3715" t="str">
        <f t="shared" ref="P3715:P3778" si="176">IF(F3715&lt;=3,"0-3 Years",
 IF(F3715&lt;=6,"4-6 Years",
 IF(F3715&lt;=9,"7-9 Years",
 "10+ Years")))</f>
        <v>0-3 Years</v>
      </c>
      <c r="Q3715" t="str">
        <f>IF(B3715&lt;=500,"300-500",
 IF(B3715&lt;=650,"501-650",
 IF(B3715&lt;=750,"651-750",
 "751-850")))</f>
        <v>651-750</v>
      </c>
      <c r="R3715" t="str">
        <f>IF(L3715=1,"Customer already churned",
 IF(N3715&gt;=70,"Urgent attention required",
 IF(O3715="46-60","Focus retention efforts",
 IF(O3715="36-45","Extend retention strategies",
 IF(O3715="501-600","Engagement support required",
 IF(O3715="601-700","Monitor engagement",
 IF(AND(C3715="Germany",D3715="Female"),"Priority proactive retention",
 "General engagement")))))))</f>
        <v>Urgent attention required</v>
      </c>
    </row>
    <row r="3716" spans="1:18" x14ac:dyDescent="0.35">
      <c r="A3716">
        <v>15815428</v>
      </c>
      <c r="B3716">
        <v>823</v>
      </c>
      <c r="C3716" t="s">
        <v>15</v>
      </c>
      <c r="D3716" t="s">
        <v>18</v>
      </c>
      <c r="E3716">
        <v>34</v>
      </c>
      <c r="F3716">
        <v>3</v>
      </c>
      <c r="G3716" s="3">
        <v>105057.33</v>
      </c>
      <c r="H3716">
        <v>1</v>
      </c>
      <c r="I3716">
        <v>1</v>
      </c>
      <c r="J3716">
        <v>0</v>
      </c>
      <c r="K3716" s="5">
        <v>9217.92</v>
      </c>
      <c r="L3716">
        <v>0</v>
      </c>
      <c r="M3716" t="str">
        <f t="shared" si="174"/>
        <v xml:space="preserve"> Reatined</v>
      </c>
      <c r="N3716" s="7">
        <v>37.5</v>
      </c>
      <c r="O3716" s="10" t="str">
        <f t="shared" si="175"/>
        <v>26-35</v>
      </c>
      <c r="P3716" t="str">
        <f t="shared" si="176"/>
        <v>0-3 Years</v>
      </c>
      <c r="Q3716" t="str">
        <f>IF(B3716&lt;=500,"300-500",
 IF(B3716&lt;=650,"501-650",
 IF(B3716&lt;=750,"651-750",
 "751-850")))</f>
        <v>751-850</v>
      </c>
      <c r="R3716" t="str">
        <f>IF(L3716=1,"Customer already churned",
 IF(N3716&gt;=70,"Urgent attention required",
 IF(O3716="46-60","Focus retention efforts",
 IF(O3716="36-45","Extend retention strategies",
 IF(O3716="501-600","Engagement support required",
 IF(O3716="601-700","Monitor engagement",
 IF(AND(C3716="Germany",D3716="Female"),"Priority proactive retention",
 "General engagement")))))))</f>
        <v>General engagement</v>
      </c>
    </row>
    <row r="3717" spans="1:18" x14ac:dyDescent="0.35">
      <c r="A3717">
        <v>15640409</v>
      </c>
      <c r="B3717">
        <v>817</v>
      </c>
      <c r="C3717" t="s">
        <v>19</v>
      </c>
      <c r="D3717" t="s">
        <v>16</v>
      </c>
      <c r="E3717">
        <v>46</v>
      </c>
      <c r="F3717">
        <v>0</v>
      </c>
      <c r="G3717" s="3">
        <v>89087.89</v>
      </c>
      <c r="H3717">
        <v>1</v>
      </c>
      <c r="I3717">
        <v>0</v>
      </c>
      <c r="J3717">
        <v>1</v>
      </c>
      <c r="K3717" s="5">
        <v>87941.85</v>
      </c>
      <c r="L3717">
        <v>1</v>
      </c>
      <c r="M3717" t="str">
        <f t="shared" si="174"/>
        <v>Churned</v>
      </c>
      <c r="N3717" s="7">
        <v>50</v>
      </c>
      <c r="O3717" s="10" t="str">
        <f t="shared" si="175"/>
        <v>46-60</v>
      </c>
      <c r="P3717" t="str">
        <f t="shared" si="176"/>
        <v>0-3 Years</v>
      </c>
      <c r="Q3717" t="str">
        <f>IF(B3717&lt;=500,"300-500",
 IF(B3717&lt;=650,"501-650",
 IF(B3717&lt;=750,"651-750",
 "751-850")))</f>
        <v>751-850</v>
      </c>
      <c r="R3717" t="str">
        <f>IF(L3717=1,"Customer already churned",
 IF(N3717&gt;=70,"Urgent attention required",
 IF(O3717="46-60","Focus retention efforts",
 IF(O3717="36-45","Extend retention strategies",
 IF(O3717="501-600","Engagement support required",
 IF(O3717="601-700","Monitor engagement",
 IF(AND(C3717="Germany",D3717="Female"),"Priority proactive retention",
 "General engagement")))))))</f>
        <v>Customer already churned</v>
      </c>
    </row>
    <row r="3718" spans="1:18" x14ac:dyDescent="0.35">
      <c r="A3718">
        <v>15699492</v>
      </c>
      <c r="B3718">
        <v>665</v>
      </c>
      <c r="C3718" t="s">
        <v>19</v>
      </c>
      <c r="D3718" t="s">
        <v>16</v>
      </c>
      <c r="E3718">
        <v>27</v>
      </c>
      <c r="F3718">
        <v>2</v>
      </c>
      <c r="G3718" s="3">
        <v>147435.96</v>
      </c>
      <c r="H3718">
        <v>1</v>
      </c>
      <c r="I3718">
        <v>0</v>
      </c>
      <c r="J3718">
        <v>0</v>
      </c>
      <c r="K3718" s="5">
        <v>187508.06</v>
      </c>
      <c r="L3718">
        <v>0</v>
      </c>
      <c r="M3718" t="str">
        <f t="shared" si="174"/>
        <v xml:space="preserve"> Reatined</v>
      </c>
      <c r="N3718" s="7">
        <v>70.833333333333343</v>
      </c>
      <c r="O3718" s="10" t="str">
        <f t="shared" si="175"/>
        <v>26-35</v>
      </c>
      <c r="P3718" t="str">
        <f t="shared" si="176"/>
        <v>0-3 Years</v>
      </c>
      <c r="Q3718" t="str">
        <f>IF(B3718&lt;=500,"300-500",
 IF(B3718&lt;=650,"501-650",
 IF(B3718&lt;=750,"651-750",
 "751-850")))</f>
        <v>651-750</v>
      </c>
      <c r="R3718" t="str">
        <f>IF(L3718=1,"Customer already churned",
 IF(N3718&gt;=70,"Urgent attention required",
 IF(O3718="46-60","Focus retention efforts",
 IF(O3718="36-45","Extend retention strategies",
 IF(O3718="501-600","Engagement support required",
 IF(O3718="601-700","Monitor engagement",
 IF(AND(C3718="Germany",D3718="Female"),"Priority proactive retention",
 "General engagement")))))))</f>
        <v>Urgent attention required</v>
      </c>
    </row>
    <row r="3719" spans="1:18" x14ac:dyDescent="0.35">
      <c r="A3719">
        <v>15623536</v>
      </c>
      <c r="B3719">
        <v>646</v>
      </c>
      <c r="C3719" t="s">
        <v>19</v>
      </c>
      <c r="D3719" t="s">
        <v>18</v>
      </c>
      <c r="E3719">
        <v>39</v>
      </c>
      <c r="F3719">
        <v>0</v>
      </c>
      <c r="G3719" s="3">
        <v>154439.85999999999</v>
      </c>
      <c r="H3719">
        <v>1</v>
      </c>
      <c r="I3719">
        <v>1</v>
      </c>
      <c r="J3719">
        <v>0</v>
      </c>
      <c r="K3719" s="5">
        <v>171519.06</v>
      </c>
      <c r="L3719">
        <v>0</v>
      </c>
      <c r="M3719" t="str">
        <f t="shared" si="174"/>
        <v xml:space="preserve"> Reatined</v>
      </c>
      <c r="N3719" s="7">
        <v>62.5</v>
      </c>
      <c r="O3719" s="10" t="str">
        <f t="shared" si="175"/>
        <v>36-45</v>
      </c>
      <c r="P3719" t="str">
        <f t="shared" si="176"/>
        <v>0-3 Years</v>
      </c>
      <c r="Q3719" t="str">
        <f>IF(B3719&lt;=500,"300-500",
 IF(B3719&lt;=650,"501-650",
 IF(B3719&lt;=750,"651-750",
 "751-850")))</f>
        <v>501-650</v>
      </c>
      <c r="R3719" t="str">
        <f>IF(L3719=1,"Customer already churned",
 IF(N3719&gt;=70,"Urgent attention required",
 IF(O3719="46-60","Focus retention efforts",
 IF(O3719="36-45","Extend retention strategies",
 IF(O3719="501-600","Engagement support required",
 IF(O3719="601-700","Monitor engagement",
 IF(AND(C3719="Germany",D3719="Female"),"Priority proactive retention",
 "General engagement")))))))</f>
        <v>Extend retention strategies</v>
      </c>
    </row>
    <row r="3720" spans="1:18" x14ac:dyDescent="0.35">
      <c r="A3720">
        <v>15707551</v>
      </c>
      <c r="B3720">
        <v>568</v>
      </c>
      <c r="C3720" t="s">
        <v>15</v>
      </c>
      <c r="D3720" t="s">
        <v>18</v>
      </c>
      <c r="E3720">
        <v>30</v>
      </c>
      <c r="F3720">
        <v>8</v>
      </c>
      <c r="G3720" s="3">
        <v>73054.37</v>
      </c>
      <c r="H3720">
        <v>2</v>
      </c>
      <c r="I3720">
        <v>1</v>
      </c>
      <c r="J3720">
        <v>1</v>
      </c>
      <c r="K3720" s="5">
        <v>27012</v>
      </c>
      <c r="L3720">
        <v>0</v>
      </c>
      <c r="M3720" t="str">
        <f t="shared" si="174"/>
        <v xml:space="preserve"> Reatined</v>
      </c>
      <c r="N3720" s="7">
        <v>0</v>
      </c>
      <c r="O3720" s="10" t="str">
        <f t="shared" si="175"/>
        <v>26-35</v>
      </c>
      <c r="P3720" t="str">
        <f t="shared" si="176"/>
        <v>7-9 Years</v>
      </c>
      <c r="Q3720" t="str">
        <f>IF(B3720&lt;=500,"300-500",
 IF(B3720&lt;=650,"501-650",
 IF(B3720&lt;=750,"651-750",
 "751-850")))</f>
        <v>501-650</v>
      </c>
      <c r="R3720" t="str">
        <f>IF(L3720=1,"Customer already churned",
 IF(N3720&gt;=70,"Urgent attention required",
 IF(O3720="46-60","Focus retention efforts",
 IF(O3720="36-45","Extend retention strategies",
 IF(O3720="501-600","Engagement support required",
 IF(O3720="601-700","Monitor engagement",
 IF(AND(C3720="Germany",D3720="Female"),"Priority proactive retention",
 "General engagement")))))))</f>
        <v>General engagement</v>
      </c>
    </row>
    <row r="3721" spans="1:18" x14ac:dyDescent="0.35">
      <c r="A3721">
        <v>15577999</v>
      </c>
      <c r="B3721">
        <v>850</v>
      </c>
      <c r="C3721" t="s">
        <v>15</v>
      </c>
      <c r="D3721" t="s">
        <v>16</v>
      </c>
      <c r="E3721">
        <v>62</v>
      </c>
      <c r="F3721">
        <v>1</v>
      </c>
      <c r="G3721" s="3">
        <v>124678.35</v>
      </c>
      <c r="H3721">
        <v>1</v>
      </c>
      <c r="I3721">
        <v>1</v>
      </c>
      <c r="J3721">
        <v>0</v>
      </c>
      <c r="K3721" s="5">
        <v>70916</v>
      </c>
      <c r="L3721">
        <v>1</v>
      </c>
      <c r="M3721" t="str">
        <f t="shared" si="174"/>
        <v>Churned</v>
      </c>
      <c r="N3721" s="7">
        <v>79.166666666666657</v>
      </c>
      <c r="O3721" s="10" t="str">
        <f t="shared" si="175"/>
        <v>60+</v>
      </c>
      <c r="P3721" t="str">
        <f t="shared" si="176"/>
        <v>0-3 Years</v>
      </c>
      <c r="Q3721" t="str">
        <f>IF(B3721&lt;=500,"300-500",
 IF(B3721&lt;=650,"501-650",
 IF(B3721&lt;=750,"651-750",
 "751-850")))</f>
        <v>751-850</v>
      </c>
      <c r="R3721" t="str">
        <f>IF(L3721=1,"Customer already churned",
 IF(N3721&gt;=70,"Urgent attention required",
 IF(O3721="46-60","Focus retention efforts",
 IF(O3721="36-45","Extend retention strategies",
 IF(O3721="501-600","Engagement support required",
 IF(O3721="601-700","Monitor engagement",
 IF(AND(C3721="Germany",D3721="Female"),"Priority proactive retention",
 "General engagement")))))))</f>
        <v>Customer already churned</v>
      </c>
    </row>
    <row r="3722" spans="1:18" x14ac:dyDescent="0.35">
      <c r="A3722">
        <v>15788775</v>
      </c>
      <c r="B3722">
        <v>473</v>
      </c>
      <c r="C3722" t="s">
        <v>19</v>
      </c>
      <c r="D3722" t="s">
        <v>18</v>
      </c>
      <c r="E3722">
        <v>40</v>
      </c>
      <c r="F3722">
        <v>8</v>
      </c>
      <c r="G3722" s="3">
        <v>152576.25</v>
      </c>
      <c r="H3722">
        <v>2</v>
      </c>
      <c r="I3722">
        <v>1</v>
      </c>
      <c r="J3722">
        <v>0</v>
      </c>
      <c r="K3722" s="5">
        <v>73073.679999999993</v>
      </c>
      <c r="L3722">
        <v>0</v>
      </c>
      <c r="M3722" t="str">
        <f t="shared" si="174"/>
        <v xml:space="preserve"> Reatined</v>
      </c>
      <c r="N3722" s="7">
        <v>20.833333333333339</v>
      </c>
      <c r="O3722" s="10" t="str">
        <f t="shared" si="175"/>
        <v>36-45</v>
      </c>
      <c r="P3722" t="str">
        <f t="shared" si="176"/>
        <v>7-9 Years</v>
      </c>
      <c r="Q3722" t="str">
        <f>IF(B3722&lt;=500,"300-500",
 IF(B3722&lt;=650,"501-650",
 IF(B3722&lt;=750,"651-750",
 "751-850")))</f>
        <v>300-500</v>
      </c>
      <c r="R3722" t="str">
        <f>IF(L3722=1,"Customer already churned",
 IF(N3722&gt;=70,"Urgent attention required",
 IF(O3722="46-60","Focus retention efforts",
 IF(O3722="36-45","Extend retention strategies",
 IF(O3722="501-600","Engagement support required",
 IF(O3722="601-700","Monitor engagement",
 IF(AND(C3722="Germany",D3722="Female"),"Priority proactive retention",
 "General engagement")))))))</f>
        <v>Extend retention strategies</v>
      </c>
    </row>
    <row r="3723" spans="1:18" x14ac:dyDescent="0.35">
      <c r="A3723">
        <v>15758362</v>
      </c>
      <c r="B3723">
        <v>731</v>
      </c>
      <c r="C3723" t="s">
        <v>15</v>
      </c>
      <c r="D3723" t="s">
        <v>16</v>
      </c>
      <c r="E3723">
        <v>41</v>
      </c>
      <c r="F3723">
        <v>9</v>
      </c>
      <c r="G3723" s="3">
        <v>152243.57</v>
      </c>
      <c r="H3723">
        <v>1</v>
      </c>
      <c r="I3723">
        <v>1</v>
      </c>
      <c r="J3723">
        <v>1</v>
      </c>
      <c r="K3723" s="5">
        <v>88783.59</v>
      </c>
      <c r="L3723">
        <v>0</v>
      </c>
      <c r="M3723" t="str">
        <f t="shared" si="174"/>
        <v xml:space="preserve"> Reatined</v>
      </c>
      <c r="N3723" s="7">
        <v>16.666666666666661</v>
      </c>
      <c r="O3723" s="10" t="str">
        <f t="shared" si="175"/>
        <v>36-45</v>
      </c>
      <c r="P3723" t="str">
        <f t="shared" si="176"/>
        <v>7-9 Years</v>
      </c>
      <c r="Q3723" t="str">
        <f>IF(B3723&lt;=500,"300-500",
 IF(B3723&lt;=650,"501-650",
 IF(B3723&lt;=750,"651-750",
 "751-850")))</f>
        <v>651-750</v>
      </c>
      <c r="R3723" t="str">
        <f>IF(L3723=1,"Customer already churned",
 IF(N3723&gt;=70,"Urgent attention required",
 IF(O3723="46-60","Focus retention efforts",
 IF(O3723="36-45","Extend retention strategies",
 IF(O3723="501-600","Engagement support required",
 IF(O3723="601-700","Monitor engagement",
 IF(AND(C3723="Germany",D3723="Female"),"Priority proactive retention",
 "General engagement")))))))</f>
        <v>Extend retention strategies</v>
      </c>
    </row>
    <row r="3724" spans="1:18" x14ac:dyDescent="0.35">
      <c r="A3724">
        <v>15807961</v>
      </c>
      <c r="B3724">
        <v>619</v>
      </c>
      <c r="C3724" t="s">
        <v>15</v>
      </c>
      <c r="D3724" t="s">
        <v>18</v>
      </c>
      <c r="E3724">
        <v>25</v>
      </c>
      <c r="F3724">
        <v>4</v>
      </c>
      <c r="G3724" s="3">
        <v>0</v>
      </c>
      <c r="H3724">
        <v>1</v>
      </c>
      <c r="I3724">
        <v>1</v>
      </c>
      <c r="J3724">
        <v>0</v>
      </c>
      <c r="K3724" s="5">
        <v>145524.35999999999</v>
      </c>
      <c r="L3724">
        <v>0</v>
      </c>
      <c r="M3724" t="str">
        <f t="shared" si="174"/>
        <v xml:space="preserve"> Reatined</v>
      </c>
      <c r="N3724" s="7">
        <v>50</v>
      </c>
      <c r="O3724" s="10" t="str">
        <f t="shared" si="175"/>
        <v>18-25</v>
      </c>
      <c r="P3724" t="str">
        <f t="shared" si="176"/>
        <v>4-6 Years</v>
      </c>
      <c r="Q3724" t="str">
        <f>IF(B3724&lt;=500,"300-500",
 IF(B3724&lt;=650,"501-650",
 IF(B3724&lt;=750,"651-750",
 "751-850")))</f>
        <v>501-650</v>
      </c>
      <c r="R3724" t="str">
        <f>IF(L3724=1,"Customer already churned",
 IF(N3724&gt;=70,"Urgent attention required",
 IF(O3724="46-60","Focus retention efforts",
 IF(O3724="36-45","Extend retention strategies",
 IF(O3724="501-600","Engagement support required",
 IF(O3724="601-700","Monitor engagement",
 IF(AND(C3724="Germany",D3724="Female"),"Priority proactive retention",
 "General engagement")))))))</f>
        <v>General engagement</v>
      </c>
    </row>
    <row r="3725" spans="1:18" x14ac:dyDescent="0.35">
      <c r="A3725">
        <v>15710978</v>
      </c>
      <c r="B3725">
        <v>715</v>
      </c>
      <c r="C3725" t="s">
        <v>19</v>
      </c>
      <c r="D3725" t="s">
        <v>18</v>
      </c>
      <c r="E3725">
        <v>42</v>
      </c>
      <c r="F3725">
        <v>2</v>
      </c>
      <c r="G3725" s="3">
        <v>88120.97</v>
      </c>
      <c r="H3725">
        <v>2</v>
      </c>
      <c r="I3725">
        <v>1</v>
      </c>
      <c r="J3725">
        <v>1</v>
      </c>
      <c r="K3725" s="5">
        <v>21333.22</v>
      </c>
      <c r="L3725">
        <v>0</v>
      </c>
      <c r="M3725" t="str">
        <f t="shared" si="174"/>
        <v xml:space="preserve"> Reatined</v>
      </c>
      <c r="N3725" s="7">
        <v>25</v>
      </c>
      <c r="O3725" s="10" t="str">
        <f t="shared" si="175"/>
        <v>36-45</v>
      </c>
      <c r="P3725" t="str">
        <f t="shared" si="176"/>
        <v>0-3 Years</v>
      </c>
      <c r="Q3725" t="str">
        <f>IF(B3725&lt;=500,"300-500",
 IF(B3725&lt;=650,"501-650",
 IF(B3725&lt;=750,"651-750",
 "751-850")))</f>
        <v>651-750</v>
      </c>
      <c r="R3725" t="str">
        <f>IF(L3725=1,"Customer already churned",
 IF(N3725&gt;=70,"Urgent attention required",
 IF(O3725="46-60","Focus retention efforts",
 IF(O3725="36-45","Extend retention strategies",
 IF(O3725="501-600","Engagement support required",
 IF(O3725="601-700","Monitor engagement",
 IF(AND(C3725="Germany",D3725="Female"),"Priority proactive retention",
 "General engagement")))))))</f>
        <v>Extend retention strategies</v>
      </c>
    </row>
    <row r="3726" spans="1:18" x14ac:dyDescent="0.35">
      <c r="A3726">
        <v>15703541</v>
      </c>
      <c r="B3726">
        <v>772</v>
      </c>
      <c r="C3726" t="s">
        <v>19</v>
      </c>
      <c r="D3726" t="s">
        <v>16</v>
      </c>
      <c r="E3726">
        <v>51</v>
      </c>
      <c r="F3726">
        <v>9</v>
      </c>
      <c r="G3726" s="3">
        <v>143930.92000000001</v>
      </c>
      <c r="H3726">
        <v>1</v>
      </c>
      <c r="I3726">
        <v>0</v>
      </c>
      <c r="J3726">
        <v>1</v>
      </c>
      <c r="K3726" s="5">
        <v>46675.51</v>
      </c>
      <c r="L3726">
        <v>1</v>
      </c>
      <c r="M3726" t="str">
        <f t="shared" si="174"/>
        <v>Churned</v>
      </c>
      <c r="N3726" s="7">
        <v>41.666666666666671</v>
      </c>
      <c r="O3726" s="10" t="str">
        <f t="shared" si="175"/>
        <v>46-60</v>
      </c>
      <c r="P3726" t="str">
        <f t="shared" si="176"/>
        <v>7-9 Years</v>
      </c>
      <c r="Q3726" t="str">
        <f>IF(B3726&lt;=500,"300-500",
 IF(B3726&lt;=650,"501-650",
 IF(B3726&lt;=750,"651-750",
 "751-850")))</f>
        <v>751-850</v>
      </c>
      <c r="R3726" t="str">
        <f>IF(L3726=1,"Customer already churned",
 IF(N3726&gt;=70,"Urgent attention required",
 IF(O3726="46-60","Focus retention efforts",
 IF(O3726="36-45","Extend retention strategies",
 IF(O3726="501-600","Engagement support required",
 IF(O3726="601-700","Monitor engagement",
 IF(AND(C3726="Germany",D3726="Female"),"Priority proactive retention",
 "General engagement")))))))</f>
        <v>Customer already churned</v>
      </c>
    </row>
    <row r="3727" spans="1:18" x14ac:dyDescent="0.35">
      <c r="A3727">
        <v>15626474</v>
      </c>
      <c r="B3727">
        <v>686</v>
      </c>
      <c r="C3727" t="s">
        <v>15</v>
      </c>
      <c r="D3727" t="s">
        <v>16</v>
      </c>
      <c r="E3727">
        <v>31</v>
      </c>
      <c r="F3727">
        <v>1</v>
      </c>
      <c r="G3727" s="3">
        <v>0</v>
      </c>
      <c r="H3727">
        <v>2</v>
      </c>
      <c r="I3727">
        <v>1</v>
      </c>
      <c r="J3727">
        <v>0</v>
      </c>
      <c r="K3727" s="5">
        <v>4802.25</v>
      </c>
      <c r="L3727">
        <v>0</v>
      </c>
      <c r="M3727" t="str">
        <f t="shared" si="174"/>
        <v xml:space="preserve"> Reatined</v>
      </c>
      <c r="N3727" s="7">
        <v>58.333333333333343</v>
      </c>
      <c r="O3727" s="10" t="str">
        <f t="shared" si="175"/>
        <v>26-35</v>
      </c>
      <c r="P3727" t="str">
        <f t="shared" si="176"/>
        <v>0-3 Years</v>
      </c>
      <c r="Q3727" t="str">
        <f>IF(B3727&lt;=500,"300-500",
 IF(B3727&lt;=650,"501-650",
 IF(B3727&lt;=750,"651-750",
 "751-850")))</f>
        <v>651-750</v>
      </c>
      <c r="R3727" t="str">
        <f>IF(L3727=1,"Customer already churned",
 IF(N3727&gt;=70,"Urgent attention required",
 IF(O3727="46-60","Focus retention efforts",
 IF(O3727="36-45","Extend retention strategies",
 IF(O3727="501-600","Engagement support required",
 IF(O3727="601-700","Monitor engagement",
 IF(AND(C3727="Germany",D3727="Female"),"Priority proactive retention",
 "General engagement")))))))</f>
        <v>General engagement</v>
      </c>
    </row>
    <row r="3728" spans="1:18" x14ac:dyDescent="0.35">
      <c r="A3728">
        <v>15608344</v>
      </c>
      <c r="B3728">
        <v>749</v>
      </c>
      <c r="C3728" t="s">
        <v>19</v>
      </c>
      <c r="D3728" t="s">
        <v>16</v>
      </c>
      <c r="E3728">
        <v>29</v>
      </c>
      <c r="F3728">
        <v>7</v>
      </c>
      <c r="G3728" s="3">
        <v>137059.04999999999</v>
      </c>
      <c r="H3728">
        <v>3</v>
      </c>
      <c r="I3728">
        <v>1</v>
      </c>
      <c r="J3728">
        <v>0</v>
      </c>
      <c r="K3728" s="5">
        <v>102975.72</v>
      </c>
      <c r="L3728">
        <v>1</v>
      </c>
      <c r="M3728" t="str">
        <f t="shared" si="174"/>
        <v>Churned</v>
      </c>
      <c r="N3728" s="7">
        <v>20.833333333333339</v>
      </c>
      <c r="O3728" s="10" t="str">
        <f t="shared" si="175"/>
        <v>26-35</v>
      </c>
      <c r="P3728" t="str">
        <f t="shared" si="176"/>
        <v>7-9 Years</v>
      </c>
      <c r="Q3728" t="str">
        <f>IF(B3728&lt;=500,"300-500",
 IF(B3728&lt;=650,"501-650",
 IF(B3728&lt;=750,"651-750",
 "751-850")))</f>
        <v>651-750</v>
      </c>
      <c r="R3728" t="str">
        <f>IF(L3728=1,"Customer already churned",
 IF(N3728&gt;=70,"Urgent attention required",
 IF(O3728="46-60","Focus retention efforts",
 IF(O3728="36-45","Extend retention strategies",
 IF(O3728="501-600","Engagement support required",
 IF(O3728="601-700","Monitor engagement",
 IF(AND(C3728="Germany",D3728="Female"),"Priority proactive retention",
 "General engagement")))))))</f>
        <v>Customer already churned</v>
      </c>
    </row>
    <row r="3729" spans="1:18" x14ac:dyDescent="0.35">
      <c r="A3729">
        <v>15768367</v>
      </c>
      <c r="B3729">
        <v>781</v>
      </c>
      <c r="C3729" t="s">
        <v>15</v>
      </c>
      <c r="D3729" t="s">
        <v>16</v>
      </c>
      <c r="E3729">
        <v>27</v>
      </c>
      <c r="F3729">
        <v>7</v>
      </c>
      <c r="G3729" s="3">
        <v>186558.55</v>
      </c>
      <c r="H3729">
        <v>1</v>
      </c>
      <c r="I3729">
        <v>1</v>
      </c>
      <c r="J3729">
        <v>1</v>
      </c>
      <c r="K3729" s="5">
        <v>175071.29</v>
      </c>
      <c r="L3729">
        <v>1</v>
      </c>
      <c r="M3729" t="str">
        <f t="shared" si="174"/>
        <v>Churned</v>
      </c>
      <c r="N3729" s="7">
        <v>16.666666666666661</v>
      </c>
      <c r="O3729" s="10" t="str">
        <f t="shared" si="175"/>
        <v>26-35</v>
      </c>
      <c r="P3729" t="str">
        <f t="shared" si="176"/>
        <v>7-9 Years</v>
      </c>
      <c r="Q3729" t="str">
        <f>IF(B3729&lt;=500,"300-500",
 IF(B3729&lt;=650,"501-650",
 IF(B3729&lt;=750,"651-750",
 "751-850")))</f>
        <v>751-850</v>
      </c>
      <c r="R3729" t="str">
        <f>IF(L3729=1,"Customer already churned",
 IF(N3729&gt;=70,"Urgent attention required",
 IF(O3729="46-60","Focus retention efforts",
 IF(O3729="36-45","Extend retention strategies",
 IF(O3729="501-600","Engagement support required",
 IF(O3729="601-700","Monitor engagement",
 IF(AND(C3729="Germany",D3729="Female"),"Priority proactive retention",
 "General engagement")))))))</f>
        <v>Customer already churned</v>
      </c>
    </row>
    <row r="3730" spans="1:18" x14ac:dyDescent="0.35">
      <c r="A3730">
        <v>15806210</v>
      </c>
      <c r="B3730">
        <v>675</v>
      </c>
      <c r="C3730" t="s">
        <v>17</v>
      </c>
      <c r="D3730" t="s">
        <v>18</v>
      </c>
      <c r="E3730">
        <v>66</v>
      </c>
      <c r="F3730">
        <v>5</v>
      </c>
      <c r="G3730" s="3">
        <v>115654.47</v>
      </c>
      <c r="H3730">
        <v>2</v>
      </c>
      <c r="I3730">
        <v>1</v>
      </c>
      <c r="J3730">
        <v>1</v>
      </c>
      <c r="K3730" s="5">
        <v>131970.85999999999</v>
      </c>
      <c r="L3730">
        <v>0</v>
      </c>
      <c r="M3730" t="str">
        <f t="shared" si="174"/>
        <v xml:space="preserve"> Reatined</v>
      </c>
      <c r="N3730" s="7">
        <v>16.666666666666661</v>
      </c>
      <c r="O3730" s="10" t="str">
        <f t="shared" si="175"/>
        <v>60+</v>
      </c>
      <c r="P3730" t="str">
        <f t="shared" si="176"/>
        <v>4-6 Years</v>
      </c>
      <c r="Q3730" t="str">
        <f>IF(B3730&lt;=500,"300-500",
 IF(B3730&lt;=650,"501-650",
 IF(B3730&lt;=750,"651-750",
 "751-850")))</f>
        <v>651-750</v>
      </c>
      <c r="R3730" t="str">
        <f>IF(L3730=1,"Customer already churned",
 IF(N3730&gt;=70,"Urgent attention required",
 IF(O3730="46-60","Focus retention efforts",
 IF(O3730="36-45","Extend retention strategies",
 IF(O3730="501-600","Engagement support required",
 IF(O3730="601-700","Monitor engagement",
 IF(AND(C3730="Germany",D3730="Female"),"Priority proactive retention",
 "General engagement")))))))</f>
        <v>General engagement</v>
      </c>
    </row>
    <row r="3731" spans="1:18" x14ac:dyDescent="0.35">
      <c r="A3731">
        <v>15697702</v>
      </c>
      <c r="B3731">
        <v>730</v>
      </c>
      <c r="C3731" t="s">
        <v>17</v>
      </c>
      <c r="D3731" t="s">
        <v>18</v>
      </c>
      <c r="E3731">
        <v>29</v>
      </c>
      <c r="F3731">
        <v>2</v>
      </c>
      <c r="G3731" s="3">
        <v>0</v>
      </c>
      <c r="H3731">
        <v>2</v>
      </c>
      <c r="I3731">
        <v>1</v>
      </c>
      <c r="J3731">
        <v>0</v>
      </c>
      <c r="K3731" s="5">
        <v>14174.09</v>
      </c>
      <c r="L3731">
        <v>0</v>
      </c>
      <c r="M3731" t="str">
        <f t="shared" si="174"/>
        <v xml:space="preserve"> Reatined</v>
      </c>
      <c r="N3731" s="7">
        <v>58.333333333333343</v>
      </c>
      <c r="O3731" s="10" t="str">
        <f t="shared" si="175"/>
        <v>26-35</v>
      </c>
      <c r="P3731" t="str">
        <f t="shared" si="176"/>
        <v>0-3 Years</v>
      </c>
      <c r="Q3731" t="str">
        <f>IF(B3731&lt;=500,"300-500",
 IF(B3731&lt;=650,"501-650",
 IF(B3731&lt;=750,"651-750",
 "751-850")))</f>
        <v>651-750</v>
      </c>
      <c r="R3731" t="str">
        <f>IF(L3731=1,"Customer already churned",
 IF(N3731&gt;=70,"Urgent attention required",
 IF(O3731="46-60","Focus retention efforts",
 IF(O3731="36-45","Extend retention strategies",
 IF(O3731="501-600","Engagement support required",
 IF(O3731="601-700","Monitor engagement",
 IF(AND(C3731="Germany",D3731="Female"),"Priority proactive retention",
 "General engagement")))))))</f>
        <v>General engagement</v>
      </c>
    </row>
    <row r="3732" spans="1:18" x14ac:dyDescent="0.35">
      <c r="A3732">
        <v>15689152</v>
      </c>
      <c r="B3732">
        <v>683</v>
      </c>
      <c r="C3732" t="s">
        <v>17</v>
      </c>
      <c r="D3732" t="s">
        <v>18</v>
      </c>
      <c r="E3732">
        <v>38</v>
      </c>
      <c r="F3732">
        <v>3</v>
      </c>
      <c r="G3732" s="3">
        <v>126152.84</v>
      </c>
      <c r="H3732">
        <v>1</v>
      </c>
      <c r="I3732">
        <v>0</v>
      </c>
      <c r="J3732">
        <v>0</v>
      </c>
      <c r="K3732" s="5">
        <v>15378.75</v>
      </c>
      <c r="L3732">
        <v>0</v>
      </c>
      <c r="M3732" t="str">
        <f t="shared" si="174"/>
        <v xml:space="preserve"> Reatined</v>
      </c>
      <c r="N3732" s="7">
        <v>45.833333333333329</v>
      </c>
      <c r="O3732" s="10" t="str">
        <f t="shared" si="175"/>
        <v>36-45</v>
      </c>
      <c r="P3732" t="str">
        <f t="shared" si="176"/>
        <v>0-3 Years</v>
      </c>
      <c r="Q3732" t="str">
        <f>IF(B3732&lt;=500,"300-500",
 IF(B3732&lt;=650,"501-650",
 IF(B3732&lt;=750,"651-750",
 "751-850")))</f>
        <v>651-750</v>
      </c>
      <c r="R3732" t="str">
        <f>IF(L3732=1,"Customer already churned",
 IF(N3732&gt;=70,"Urgent attention required",
 IF(O3732="46-60","Focus retention efforts",
 IF(O3732="36-45","Extend retention strategies",
 IF(O3732="501-600","Engagement support required",
 IF(O3732="601-700","Monitor engagement",
 IF(AND(C3732="Germany",D3732="Female"),"Priority proactive retention",
 "General engagement")))))))</f>
        <v>Extend retention strategies</v>
      </c>
    </row>
    <row r="3733" spans="1:18" x14ac:dyDescent="0.35">
      <c r="A3733">
        <v>15568573</v>
      </c>
      <c r="B3733">
        <v>554</v>
      </c>
      <c r="C3733" t="s">
        <v>19</v>
      </c>
      <c r="D3733" t="s">
        <v>16</v>
      </c>
      <c r="E3733">
        <v>51</v>
      </c>
      <c r="F3733">
        <v>7</v>
      </c>
      <c r="G3733" s="3">
        <v>105701.91</v>
      </c>
      <c r="H3733">
        <v>1</v>
      </c>
      <c r="I3733">
        <v>0</v>
      </c>
      <c r="J3733">
        <v>1</v>
      </c>
      <c r="K3733" s="5">
        <v>179797.79</v>
      </c>
      <c r="L3733">
        <v>1</v>
      </c>
      <c r="M3733" t="str">
        <f t="shared" si="174"/>
        <v>Churned</v>
      </c>
      <c r="N3733" s="7">
        <v>41.666666666666671</v>
      </c>
      <c r="O3733" s="10" t="str">
        <f t="shared" si="175"/>
        <v>46-60</v>
      </c>
      <c r="P3733" t="str">
        <f t="shared" si="176"/>
        <v>7-9 Years</v>
      </c>
      <c r="Q3733" t="str">
        <f>IF(B3733&lt;=500,"300-500",
 IF(B3733&lt;=650,"501-650",
 IF(B3733&lt;=750,"651-750",
 "751-850")))</f>
        <v>501-650</v>
      </c>
      <c r="R3733" t="str">
        <f>IF(L3733=1,"Customer already churned",
 IF(N3733&gt;=70,"Urgent attention required",
 IF(O3733="46-60","Focus retention efforts",
 IF(O3733="36-45","Extend retention strategies",
 IF(O3733="501-600","Engagement support required",
 IF(O3733="601-700","Monitor engagement",
 IF(AND(C3733="Germany",D3733="Female"),"Priority proactive retention",
 "General engagement")))))))</f>
        <v>Customer already churned</v>
      </c>
    </row>
    <row r="3734" spans="1:18" x14ac:dyDescent="0.35">
      <c r="A3734">
        <v>15689598</v>
      </c>
      <c r="B3734">
        <v>722</v>
      </c>
      <c r="C3734" t="s">
        <v>15</v>
      </c>
      <c r="D3734" t="s">
        <v>18</v>
      </c>
      <c r="E3734">
        <v>46</v>
      </c>
      <c r="F3734">
        <v>6</v>
      </c>
      <c r="G3734" s="3">
        <v>0</v>
      </c>
      <c r="H3734">
        <v>1</v>
      </c>
      <c r="I3734">
        <v>1</v>
      </c>
      <c r="J3734">
        <v>1</v>
      </c>
      <c r="K3734" s="5">
        <v>93917.68</v>
      </c>
      <c r="L3734">
        <v>1</v>
      </c>
      <c r="M3734" t="str">
        <f t="shared" si="174"/>
        <v>Churned</v>
      </c>
      <c r="N3734" s="7">
        <v>29.166666666666671</v>
      </c>
      <c r="O3734" s="10" t="str">
        <f t="shared" si="175"/>
        <v>46-60</v>
      </c>
      <c r="P3734" t="str">
        <f t="shared" si="176"/>
        <v>4-6 Years</v>
      </c>
      <c r="Q3734" t="str">
        <f>IF(B3734&lt;=500,"300-500",
 IF(B3734&lt;=650,"501-650",
 IF(B3734&lt;=750,"651-750",
 "751-850")))</f>
        <v>651-750</v>
      </c>
      <c r="R3734" t="str">
        <f>IF(L3734=1,"Customer already churned",
 IF(N3734&gt;=70,"Urgent attention required",
 IF(O3734="46-60","Focus retention efforts",
 IF(O3734="36-45","Extend retention strategies",
 IF(O3734="501-600","Engagement support required",
 IF(O3734="601-700","Monitor engagement",
 IF(AND(C3734="Germany",D3734="Female"),"Priority proactive retention",
 "General engagement")))))))</f>
        <v>Customer already churned</v>
      </c>
    </row>
    <row r="3735" spans="1:18" x14ac:dyDescent="0.35">
      <c r="A3735">
        <v>15713374</v>
      </c>
      <c r="B3735">
        <v>689</v>
      </c>
      <c r="C3735" t="s">
        <v>19</v>
      </c>
      <c r="D3735" t="s">
        <v>18</v>
      </c>
      <c r="E3735">
        <v>67</v>
      </c>
      <c r="F3735">
        <v>9</v>
      </c>
      <c r="G3735" s="3">
        <v>157094.78</v>
      </c>
      <c r="H3735">
        <v>1</v>
      </c>
      <c r="I3735">
        <v>1</v>
      </c>
      <c r="J3735">
        <v>1</v>
      </c>
      <c r="K3735" s="5">
        <v>99490.01</v>
      </c>
      <c r="L3735">
        <v>0</v>
      </c>
      <c r="M3735" t="str">
        <f t="shared" si="174"/>
        <v xml:space="preserve"> Reatined</v>
      </c>
      <c r="N3735" s="7">
        <v>33.333333333333329</v>
      </c>
      <c r="O3735" s="10" t="str">
        <f t="shared" si="175"/>
        <v>60+</v>
      </c>
      <c r="P3735" t="str">
        <f t="shared" si="176"/>
        <v>7-9 Years</v>
      </c>
      <c r="Q3735" t="str">
        <f>IF(B3735&lt;=500,"300-500",
 IF(B3735&lt;=650,"501-650",
 IF(B3735&lt;=750,"651-750",
 "751-850")))</f>
        <v>651-750</v>
      </c>
      <c r="R3735" t="str">
        <f>IF(L3735=1,"Customer already churned",
 IF(N3735&gt;=70,"Urgent attention required",
 IF(O3735="46-60","Focus retention efforts",
 IF(O3735="36-45","Extend retention strategies",
 IF(O3735="501-600","Engagement support required",
 IF(O3735="601-700","Monitor engagement",
 IF(AND(C3735="Germany",D3735="Female"),"Priority proactive retention",
 "General engagement")))))))</f>
        <v>General engagement</v>
      </c>
    </row>
    <row r="3736" spans="1:18" x14ac:dyDescent="0.35">
      <c r="A3736">
        <v>15679733</v>
      </c>
      <c r="B3736">
        <v>796</v>
      </c>
      <c r="C3736" t="s">
        <v>19</v>
      </c>
      <c r="D3736" t="s">
        <v>18</v>
      </c>
      <c r="E3736">
        <v>40</v>
      </c>
      <c r="F3736">
        <v>2</v>
      </c>
      <c r="G3736" s="3">
        <v>113228.38</v>
      </c>
      <c r="H3736">
        <v>2</v>
      </c>
      <c r="I3736">
        <v>1</v>
      </c>
      <c r="J3736">
        <v>1</v>
      </c>
      <c r="K3736" s="5">
        <v>46415.09</v>
      </c>
      <c r="L3736">
        <v>0</v>
      </c>
      <c r="M3736" t="str">
        <f t="shared" si="174"/>
        <v xml:space="preserve"> Reatined</v>
      </c>
      <c r="N3736" s="7">
        <v>25</v>
      </c>
      <c r="O3736" s="10" t="str">
        <f t="shared" si="175"/>
        <v>36-45</v>
      </c>
      <c r="P3736" t="str">
        <f t="shared" si="176"/>
        <v>0-3 Years</v>
      </c>
      <c r="Q3736" t="str">
        <f>IF(B3736&lt;=500,"300-500",
 IF(B3736&lt;=650,"501-650",
 IF(B3736&lt;=750,"651-750",
 "751-850")))</f>
        <v>751-850</v>
      </c>
      <c r="R3736" t="str">
        <f>IF(L3736=1,"Customer already churned",
 IF(N3736&gt;=70,"Urgent attention required",
 IF(O3736="46-60","Focus retention efforts",
 IF(O3736="36-45","Extend retention strategies",
 IF(O3736="501-600","Engagement support required",
 IF(O3736="601-700","Monitor engagement",
 IF(AND(C3736="Germany",D3736="Female"),"Priority proactive retention",
 "General engagement")))))))</f>
        <v>Extend retention strategies</v>
      </c>
    </row>
    <row r="3737" spans="1:18" x14ac:dyDescent="0.35">
      <c r="A3737">
        <v>15759274</v>
      </c>
      <c r="B3737">
        <v>447</v>
      </c>
      <c r="C3737" t="s">
        <v>15</v>
      </c>
      <c r="D3737" t="s">
        <v>16</v>
      </c>
      <c r="E3737">
        <v>32</v>
      </c>
      <c r="F3737">
        <v>10</v>
      </c>
      <c r="G3737" s="3">
        <v>0</v>
      </c>
      <c r="H3737">
        <v>1</v>
      </c>
      <c r="I3737">
        <v>1</v>
      </c>
      <c r="J3737">
        <v>1</v>
      </c>
      <c r="K3737" s="5">
        <v>151815.76</v>
      </c>
      <c r="L3737">
        <v>0</v>
      </c>
      <c r="M3737" t="str">
        <f t="shared" si="174"/>
        <v xml:space="preserve"> Reatined</v>
      </c>
      <c r="N3737" s="7">
        <v>29.166666666666671</v>
      </c>
      <c r="O3737" s="10" t="str">
        <f t="shared" si="175"/>
        <v>26-35</v>
      </c>
      <c r="P3737" t="str">
        <f t="shared" si="176"/>
        <v>10+ Years</v>
      </c>
      <c r="Q3737" t="str">
        <f>IF(B3737&lt;=500,"300-500",
 IF(B3737&lt;=650,"501-650",
 IF(B3737&lt;=750,"651-750",
 "751-850")))</f>
        <v>300-500</v>
      </c>
      <c r="R3737" t="str">
        <f>IF(L3737=1,"Customer already churned",
 IF(N3737&gt;=70,"Urgent attention required",
 IF(O3737="46-60","Focus retention efforts",
 IF(O3737="36-45","Extend retention strategies",
 IF(O3737="501-600","Engagement support required",
 IF(O3737="601-700","Monitor engagement",
 IF(AND(C3737="Germany",D3737="Female"),"Priority proactive retention",
 "General engagement")))))))</f>
        <v>General engagement</v>
      </c>
    </row>
    <row r="3738" spans="1:18" x14ac:dyDescent="0.35">
      <c r="A3738">
        <v>15607748</v>
      </c>
      <c r="B3738">
        <v>498</v>
      </c>
      <c r="C3738" t="s">
        <v>19</v>
      </c>
      <c r="D3738" t="s">
        <v>18</v>
      </c>
      <c r="E3738">
        <v>37</v>
      </c>
      <c r="F3738">
        <v>8</v>
      </c>
      <c r="G3738" s="3">
        <v>108432.88</v>
      </c>
      <c r="H3738">
        <v>2</v>
      </c>
      <c r="I3738">
        <v>1</v>
      </c>
      <c r="J3738">
        <v>1</v>
      </c>
      <c r="K3738" s="5">
        <v>14865.05</v>
      </c>
      <c r="L3738">
        <v>0</v>
      </c>
      <c r="M3738" t="str">
        <f t="shared" si="174"/>
        <v xml:space="preserve"> Reatined</v>
      </c>
      <c r="N3738" s="7">
        <v>0</v>
      </c>
      <c r="O3738" s="10" t="str">
        <f t="shared" si="175"/>
        <v>36-45</v>
      </c>
      <c r="P3738" t="str">
        <f t="shared" si="176"/>
        <v>7-9 Years</v>
      </c>
      <c r="Q3738" t="str">
        <f>IF(B3738&lt;=500,"300-500",
 IF(B3738&lt;=650,"501-650",
 IF(B3738&lt;=750,"651-750",
 "751-850")))</f>
        <v>300-500</v>
      </c>
      <c r="R3738" t="str">
        <f>IF(L3738=1,"Customer already churned",
 IF(N3738&gt;=70,"Urgent attention required",
 IF(O3738="46-60","Focus retention efforts",
 IF(O3738="36-45","Extend retention strategies",
 IF(O3738="501-600","Engagement support required",
 IF(O3738="601-700","Monitor engagement",
 IF(AND(C3738="Germany",D3738="Female"),"Priority proactive retention",
 "General engagement")))))))</f>
        <v>Extend retention strategies</v>
      </c>
    </row>
    <row r="3739" spans="1:18" x14ac:dyDescent="0.35">
      <c r="A3739">
        <v>15607577</v>
      </c>
      <c r="B3739">
        <v>663</v>
      </c>
      <c r="C3739" t="s">
        <v>17</v>
      </c>
      <c r="D3739" t="s">
        <v>18</v>
      </c>
      <c r="E3739">
        <v>27</v>
      </c>
      <c r="F3739">
        <v>8</v>
      </c>
      <c r="G3739" s="3">
        <v>0</v>
      </c>
      <c r="H3739">
        <v>1</v>
      </c>
      <c r="I3739">
        <v>1</v>
      </c>
      <c r="J3739">
        <v>1</v>
      </c>
      <c r="K3739" s="5">
        <v>188007.99</v>
      </c>
      <c r="L3739">
        <v>0</v>
      </c>
      <c r="M3739" t="str">
        <f t="shared" si="174"/>
        <v xml:space="preserve"> Reatined</v>
      </c>
      <c r="N3739" s="7">
        <v>29.166666666666671</v>
      </c>
      <c r="O3739" s="10" t="str">
        <f t="shared" si="175"/>
        <v>26-35</v>
      </c>
      <c r="P3739" t="str">
        <f t="shared" si="176"/>
        <v>7-9 Years</v>
      </c>
      <c r="Q3739" t="str">
        <f>IF(B3739&lt;=500,"300-500",
 IF(B3739&lt;=650,"501-650",
 IF(B3739&lt;=750,"651-750",
 "751-850")))</f>
        <v>651-750</v>
      </c>
      <c r="R3739" t="str">
        <f>IF(L3739=1,"Customer already churned",
 IF(N3739&gt;=70,"Urgent attention required",
 IF(O3739="46-60","Focus retention efforts",
 IF(O3739="36-45","Extend retention strategies",
 IF(O3739="501-600","Engagement support required",
 IF(O3739="601-700","Monitor engagement",
 IF(AND(C3739="Germany",D3739="Female"),"Priority proactive retention",
 "General engagement")))))))</f>
        <v>General engagement</v>
      </c>
    </row>
    <row r="3740" spans="1:18" x14ac:dyDescent="0.35">
      <c r="A3740">
        <v>15813697</v>
      </c>
      <c r="B3740">
        <v>498</v>
      </c>
      <c r="C3740" t="s">
        <v>19</v>
      </c>
      <c r="D3740" t="s">
        <v>16</v>
      </c>
      <c r="E3740">
        <v>44</v>
      </c>
      <c r="F3740">
        <v>2</v>
      </c>
      <c r="G3740" s="3">
        <v>120702.67</v>
      </c>
      <c r="H3740">
        <v>2</v>
      </c>
      <c r="I3740">
        <v>1</v>
      </c>
      <c r="J3740">
        <v>1</v>
      </c>
      <c r="K3740" s="5">
        <v>98175.74</v>
      </c>
      <c r="L3740">
        <v>0</v>
      </c>
      <c r="M3740" t="str">
        <f t="shared" si="174"/>
        <v xml:space="preserve"> Reatined</v>
      </c>
      <c r="N3740" s="7">
        <v>25</v>
      </c>
      <c r="O3740" s="10" t="str">
        <f t="shared" si="175"/>
        <v>36-45</v>
      </c>
      <c r="P3740" t="str">
        <f t="shared" si="176"/>
        <v>0-3 Years</v>
      </c>
      <c r="Q3740" t="str">
        <f>IF(B3740&lt;=500,"300-500",
 IF(B3740&lt;=650,"501-650",
 IF(B3740&lt;=750,"651-750",
 "751-850")))</f>
        <v>300-500</v>
      </c>
      <c r="R3740" t="str">
        <f>IF(L3740=1,"Customer already churned",
 IF(N3740&gt;=70,"Urgent attention required",
 IF(O3740="46-60","Focus retention efforts",
 IF(O3740="36-45","Extend retention strategies",
 IF(O3740="501-600","Engagement support required",
 IF(O3740="601-700","Monitor engagement",
 IF(AND(C3740="Germany",D3740="Female"),"Priority proactive retention",
 "General engagement")))))))</f>
        <v>Extend retention strategies</v>
      </c>
    </row>
    <row r="3741" spans="1:18" x14ac:dyDescent="0.35">
      <c r="A3741">
        <v>15801125</v>
      </c>
      <c r="B3741">
        <v>627</v>
      </c>
      <c r="C3741" t="s">
        <v>15</v>
      </c>
      <c r="D3741" t="s">
        <v>16</v>
      </c>
      <c r="E3741">
        <v>32</v>
      </c>
      <c r="F3741">
        <v>1</v>
      </c>
      <c r="G3741" s="3">
        <v>0</v>
      </c>
      <c r="H3741">
        <v>1</v>
      </c>
      <c r="I3741">
        <v>1</v>
      </c>
      <c r="J3741">
        <v>0</v>
      </c>
      <c r="K3741" s="5">
        <v>106851.7</v>
      </c>
      <c r="L3741">
        <v>0</v>
      </c>
      <c r="M3741" t="str">
        <f t="shared" si="174"/>
        <v xml:space="preserve"> Reatined</v>
      </c>
      <c r="N3741" s="7">
        <v>75</v>
      </c>
      <c r="O3741" s="10" t="str">
        <f t="shared" si="175"/>
        <v>26-35</v>
      </c>
      <c r="P3741" t="str">
        <f t="shared" si="176"/>
        <v>0-3 Years</v>
      </c>
      <c r="Q3741" t="str">
        <f>IF(B3741&lt;=500,"300-500",
 IF(B3741&lt;=650,"501-650",
 IF(B3741&lt;=750,"651-750",
 "751-850")))</f>
        <v>501-650</v>
      </c>
      <c r="R3741" t="str">
        <f>IF(L3741=1,"Customer already churned",
 IF(N3741&gt;=70,"Urgent attention required",
 IF(O3741="46-60","Focus retention efforts",
 IF(O3741="36-45","Extend retention strategies",
 IF(O3741="501-600","Engagement support required",
 IF(O3741="601-700","Monitor engagement",
 IF(AND(C3741="Germany",D3741="Female"),"Priority proactive retention",
 "General engagement")))))))</f>
        <v>Urgent attention required</v>
      </c>
    </row>
    <row r="3742" spans="1:18" x14ac:dyDescent="0.35">
      <c r="A3742">
        <v>15777855</v>
      </c>
      <c r="B3742">
        <v>649</v>
      </c>
      <c r="C3742" t="s">
        <v>15</v>
      </c>
      <c r="D3742" t="s">
        <v>18</v>
      </c>
      <c r="E3742">
        <v>45</v>
      </c>
      <c r="F3742">
        <v>7</v>
      </c>
      <c r="G3742" s="3">
        <v>0</v>
      </c>
      <c r="H3742">
        <v>2</v>
      </c>
      <c r="I3742">
        <v>0</v>
      </c>
      <c r="J3742">
        <v>1</v>
      </c>
      <c r="K3742" s="5">
        <v>75204.210000000006</v>
      </c>
      <c r="L3742">
        <v>0</v>
      </c>
      <c r="M3742" t="str">
        <f t="shared" si="174"/>
        <v xml:space="preserve"> Reatined</v>
      </c>
      <c r="N3742" s="7">
        <v>20.833333333333339</v>
      </c>
      <c r="O3742" s="10" t="str">
        <f t="shared" si="175"/>
        <v>36-45</v>
      </c>
      <c r="P3742" t="str">
        <f t="shared" si="176"/>
        <v>7-9 Years</v>
      </c>
      <c r="Q3742" t="str">
        <f>IF(B3742&lt;=500,"300-500",
 IF(B3742&lt;=650,"501-650",
 IF(B3742&lt;=750,"651-750",
 "751-850")))</f>
        <v>501-650</v>
      </c>
      <c r="R3742" t="str">
        <f>IF(L3742=1,"Customer already churned",
 IF(N3742&gt;=70,"Urgent attention required",
 IF(O3742="46-60","Focus retention efforts",
 IF(O3742="36-45","Extend retention strategies",
 IF(O3742="501-600","Engagement support required",
 IF(O3742="601-700","Monitor engagement",
 IF(AND(C3742="Germany",D3742="Female"),"Priority proactive retention",
 "General engagement")))))))</f>
        <v>Extend retention strategies</v>
      </c>
    </row>
    <row r="3743" spans="1:18" x14ac:dyDescent="0.35">
      <c r="A3743">
        <v>15635396</v>
      </c>
      <c r="B3743">
        <v>738</v>
      </c>
      <c r="C3743" t="s">
        <v>19</v>
      </c>
      <c r="D3743" t="s">
        <v>16</v>
      </c>
      <c r="E3743">
        <v>29</v>
      </c>
      <c r="F3743">
        <v>9</v>
      </c>
      <c r="G3743" s="3">
        <v>139106.19</v>
      </c>
      <c r="H3743">
        <v>1</v>
      </c>
      <c r="I3743">
        <v>1</v>
      </c>
      <c r="J3743">
        <v>0</v>
      </c>
      <c r="K3743" s="5">
        <v>141872.04999999999</v>
      </c>
      <c r="L3743">
        <v>1</v>
      </c>
      <c r="M3743" t="str">
        <f t="shared" si="174"/>
        <v>Churned</v>
      </c>
      <c r="N3743" s="7">
        <v>37.5</v>
      </c>
      <c r="O3743" s="10" t="str">
        <f t="shared" si="175"/>
        <v>26-35</v>
      </c>
      <c r="P3743" t="str">
        <f t="shared" si="176"/>
        <v>7-9 Years</v>
      </c>
      <c r="Q3743" t="str">
        <f>IF(B3743&lt;=500,"300-500",
 IF(B3743&lt;=650,"501-650",
 IF(B3743&lt;=750,"651-750",
 "751-850")))</f>
        <v>651-750</v>
      </c>
      <c r="R3743" t="str">
        <f>IF(L3743=1,"Customer already churned",
 IF(N3743&gt;=70,"Urgent attention required",
 IF(O3743="46-60","Focus retention efforts",
 IF(O3743="36-45","Extend retention strategies",
 IF(O3743="501-600","Engagement support required",
 IF(O3743="601-700","Monitor engagement",
 IF(AND(C3743="Germany",D3743="Female"),"Priority proactive retention",
 "General engagement")))))))</f>
        <v>Customer already churned</v>
      </c>
    </row>
    <row r="3744" spans="1:18" x14ac:dyDescent="0.35">
      <c r="A3744">
        <v>15698031</v>
      </c>
      <c r="B3744">
        <v>587</v>
      </c>
      <c r="C3744" t="s">
        <v>19</v>
      </c>
      <c r="D3744" t="s">
        <v>16</v>
      </c>
      <c r="E3744">
        <v>39</v>
      </c>
      <c r="F3744">
        <v>6</v>
      </c>
      <c r="G3744" s="3">
        <v>101851.8</v>
      </c>
      <c r="H3744">
        <v>2</v>
      </c>
      <c r="I3744">
        <v>1</v>
      </c>
      <c r="J3744">
        <v>0</v>
      </c>
      <c r="K3744" s="5">
        <v>7103.71</v>
      </c>
      <c r="L3744">
        <v>0</v>
      </c>
      <c r="M3744" t="str">
        <f t="shared" si="174"/>
        <v xml:space="preserve"> Reatined</v>
      </c>
      <c r="N3744" s="7">
        <v>20.833333333333339</v>
      </c>
      <c r="O3744" s="10" t="str">
        <f t="shared" si="175"/>
        <v>36-45</v>
      </c>
      <c r="P3744" t="str">
        <f t="shared" si="176"/>
        <v>4-6 Years</v>
      </c>
      <c r="Q3744" t="str">
        <f>IF(B3744&lt;=500,"300-500",
 IF(B3744&lt;=650,"501-650",
 IF(B3744&lt;=750,"651-750",
 "751-850")))</f>
        <v>501-650</v>
      </c>
      <c r="R3744" t="str">
        <f>IF(L3744=1,"Customer already churned",
 IF(N3744&gt;=70,"Urgent attention required",
 IF(O3744="46-60","Focus retention efforts",
 IF(O3744="36-45","Extend retention strategies",
 IF(O3744="501-600","Engagement support required",
 IF(O3744="601-700","Monitor engagement",
 IF(AND(C3744="Germany",D3744="Female"),"Priority proactive retention",
 "General engagement")))))))</f>
        <v>Extend retention strategies</v>
      </c>
    </row>
    <row r="3745" spans="1:18" x14ac:dyDescent="0.35">
      <c r="A3745">
        <v>15678944</v>
      </c>
      <c r="B3745">
        <v>655</v>
      </c>
      <c r="C3745" t="s">
        <v>19</v>
      </c>
      <c r="D3745" t="s">
        <v>16</v>
      </c>
      <c r="E3745">
        <v>32</v>
      </c>
      <c r="F3745">
        <v>6</v>
      </c>
      <c r="G3745" s="3">
        <v>130935.56</v>
      </c>
      <c r="H3745">
        <v>1</v>
      </c>
      <c r="I3745">
        <v>1</v>
      </c>
      <c r="J3745">
        <v>0</v>
      </c>
      <c r="K3745" s="5">
        <v>9241.83</v>
      </c>
      <c r="L3745">
        <v>1</v>
      </c>
      <c r="M3745" t="str">
        <f t="shared" si="174"/>
        <v>Churned</v>
      </c>
      <c r="N3745" s="7">
        <v>37.5</v>
      </c>
      <c r="O3745" s="10" t="str">
        <f t="shared" si="175"/>
        <v>26-35</v>
      </c>
      <c r="P3745" t="str">
        <f t="shared" si="176"/>
        <v>4-6 Years</v>
      </c>
      <c r="Q3745" t="str">
        <f>IF(B3745&lt;=500,"300-500",
 IF(B3745&lt;=650,"501-650",
 IF(B3745&lt;=750,"651-750",
 "751-850")))</f>
        <v>651-750</v>
      </c>
      <c r="R3745" t="str">
        <f>IF(L3745=1,"Customer already churned",
 IF(N3745&gt;=70,"Urgent attention required",
 IF(O3745="46-60","Focus retention efforts",
 IF(O3745="36-45","Extend retention strategies",
 IF(O3745="501-600","Engagement support required",
 IF(O3745="601-700","Monitor engagement",
 IF(AND(C3745="Germany",D3745="Female"),"Priority proactive retention",
 "General engagement")))))))</f>
        <v>Customer already churned</v>
      </c>
    </row>
    <row r="3746" spans="1:18" x14ac:dyDescent="0.35">
      <c r="A3746">
        <v>15718507</v>
      </c>
      <c r="B3746">
        <v>647</v>
      </c>
      <c r="C3746" t="s">
        <v>19</v>
      </c>
      <c r="D3746" t="s">
        <v>18</v>
      </c>
      <c r="E3746">
        <v>37</v>
      </c>
      <c r="F3746">
        <v>3</v>
      </c>
      <c r="G3746" s="3">
        <v>116509.99</v>
      </c>
      <c r="H3746">
        <v>1</v>
      </c>
      <c r="I3746">
        <v>1</v>
      </c>
      <c r="J3746">
        <v>1</v>
      </c>
      <c r="K3746" s="5">
        <v>149517.71</v>
      </c>
      <c r="L3746">
        <v>1</v>
      </c>
      <c r="M3746" t="str">
        <f t="shared" si="174"/>
        <v>Churned</v>
      </c>
      <c r="N3746" s="7">
        <v>16.666666666666661</v>
      </c>
      <c r="O3746" s="10" t="str">
        <f t="shared" si="175"/>
        <v>36-45</v>
      </c>
      <c r="P3746" t="str">
        <f t="shared" si="176"/>
        <v>0-3 Years</v>
      </c>
      <c r="Q3746" t="str">
        <f>IF(B3746&lt;=500,"300-500",
 IF(B3746&lt;=650,"501-650",
 IF(B3746&lt;=750,"651-750",
 "751-850")))</f>
        <v>501-650</v>
      </c>
      <c r="R3746" t="str">
        <f>IF(L3746=1,"Customer already churned",
 IF(N3746&gt;=70,"Urgent attention required",
 IF(O3746="46-60","Focus retention efforts",
 IF(O3746="36-45","Extend retention strategies",
 IF(O3746="501-600","Engagement support required",
 IF(O3746="601-700","Monitor engagement",
 IF(AND(C3746="Germany",D3746="Female"),"Priority proactive retention",
 "General engagement")))))))</f>
        <v>Customer already churned</v>
      </c>
    </row>
    <row r="3747" spans="1:18" x14ac:dyDescent="0.35">
      <c r="A3747">
        <v>15808334</v>
      </c>
      <c r="B3747">
        <v>776</v>
      </c>
      <c r="C3747" t="s">
        <v>19</v>
      </c>
      <c r="D3747" t="s">
        <v>16</v>
      </c>
      <c r="E3747">
        <v>37</v>
      </c>
      <c r="F3747">
        <v>1</v>
      </c>
      <c r="G3747" s="3">
        <v>93124.04</v>
      </c>
      <c r="H3747">
        <v>2</v>
      </c>
      <c r="I3747">
        <v>1</v>
      </c>
      <c r="J3747">
        <v>1</v>
      </c>
      <c r="K3747" s="5">
        <v>196079.32</v>
      </c>
      <c r="L3747">
        <v>0</v>
      </c>
      <c r="M3747" t="str">
        <f t="shared" si="174"/>
        <v xml:space="preserve"> Reatined</v>
      </c>
      <c r="N3747" s="7">
        <v>25</v>
      </c>
      <c r="O3747" s="10" t="str">
        <f t="shared" si="175"/>
        <v>36-45</v>
      </c>
      <c r="P3747" t="str">
        <f t="shared" si="176"/>
        <v>0-3 Years</v>
      </c>
      <c r="Q3747" t="str">
        <f>IF(B3747&lt;=500,"300-500",
 IF(B3747&lt;=650,"501-650",
 IF(B3747&lt;=750,"651-750",
 "751-850")))</f>
        <v>751-850</v>
      </c>
      <c r="R3747" t="str">
        <f>IF(L3747=1,"Customer already churned",
 IF(N3747&gt;=70,"Urgent attention required",
 IF(O3747="46-60","Focus retention efforts",
 IF(O3747="36-45","Extend retention strategies",
 IF(O3747="501-600","Engagement support required",
 IF(O3747="601-700","Monitor engagement",
 IF(AND(C3747="Germany",D3747="Female"),"Priority proactive retention",
 "General engagement")))))))</f>
        <v>Extend retention strategies</v>
      </c>
    </row>
    <row r="3748" spans="1:18" x14ac:dyDescent="0.35">
      <c r="A3748">
        <v>15804709</v>
      </c>
      <c r="B3748">
        <v>688</v>
      </c>
      <c r="C3748" t="s">
        <v>19</v>
      </c>
      <c r="D3748" t="s">
        <v>18</v>
      </c>
      <c r="E3748">
        <v>35</v>
      </c>
      <c r="F3748">
        <v>5</v>
      </c>
      <c r="G3748" s="3">
        <v>111578.18</v>
      </c>
      <c r="H3748">
        <v>1</v>
      </c>
      <c r="I3748">
        <v>0</v>
      </c>
      <c r="J3748">
        <v>0</v>
      </c>
      <c r="K3748" s="5">
        <v>166165.93</v>
      </c>
      <c r="L3748">
        <v>1</v>
      </c>
      <c r="M3748" t="str">
        <f t="shared" si="174"/>
        <v>Churned</v>
      </c>
      <c r="N3748" s="7">
        <v>45.833333333333329</v>
      </c>
      <c r="O3748" s="10" t="str">
        <f t="shared" si="175"/>
        <v>26-35</v>
      </c>
      <c r="P3748" t="str">
        <f t="shared" si="176"/>
        <v>4-6 Years</v>
      </c>
      <c r="Q3748" t="str">
        <f>IF(B3748&lt;=500,"300-500",
 IF(B3748&lt;=650,"501-650",
 IF(B3748&lt;=750,"651-750",
 "751-850")))</f>
        <v>651-750</v>
      </c>
      <c r="R3748" t="str">
        <f>IF(L3748=1,"Customer already churned",
 IF(N3748&gt;=70,"Urgent attention required",
 IF(O3748="46-60","Focus retention efforts",
 IF(O3748="36-45","Extend retention strategies",
 IF(O3748="501-600","Engagement support required",
 IF(O3748="601-700","Monitor engagement",
 IF(AND(C3748="Germany",D3748="Female"),"Priority proactive retention",
 "General engagement")))))))</f>
        <v>Customer already churned</v>
      </c>
    </row>
    <row r="3749" spans="1:18" x14ac:dyDescent="0.35">
      <c r="A3749">
        <v>15645835</v>
      </c>
      <c r="B3749">
        <v>605</v>
      </c>
      <c r="C3749" t="s">
        <v>15</v>
      </c>
      <c r="D3749" t="s">
        <v>18</v>
      </c>
      <c r="E3749">
        <v>32</v>
      </c>
      <c r="F3749">
        <v>9</v>
      </c>
      <c r="G3749" s="3">
        <v>0</v>
      </c>
      <c r="H3749">
        <v>2</v>
      </c>
      <c r="I3749">
        <v>1</v>
      </c>
      <c r="J3749">
        <v>1</v>
      </c>
      <c r="K3749" s="5">
        <v>55724.24</v>
      </c>
      <c r="L3749">
        <v>0</v>
      </c>
      <c r="M3749" t="str">
        <f t="shared" si="174"/>
        <v xml:space="preserve"> Reatined</v>
      </c>
      <c r="N3749" s="7">
        <v>12.5</v>
      </c>
      <c r="O3749" s="10" t="str">
        <f t="shared" si="175"/>
        <v>26-35</v>
      </c>
      <c r="P3749" t="str">
        <f t="shared" si="176"/>
        <v>7-9 Years</v>
      </c>
      <c r="Q3749" t="str">
        <f>IF(B3749&lt;=500,"300-500",
 IF(B3749&lt;=650,"501-650",
 IF(B3749&lt;=750,"651-750",
 "751-850")))</f>
        <v>501-650</v>
      </c>
      <c r="R3749" t="str">
        <f>IF(L3749=1,"Customer already churned",
 IF(N3749&gt;=70,"Urgent attention required",
 IF(O3749="46-60","Focus retention efforts",
 IF(O3749="36-45","Extend retention strategies",
 IF(O3749="501-600","Engagement support required",
 IF(O3749="601-700","Monitor engagement",
 IF(AND(C3749="Germany",D3749="Female"),"Priority proactive retention",
 "General engagement")))))))</f>
        <v>General engagement</v>
      </c>
    </row>
    <row r="3750" spans="1:18" x14ac:dyDescent="0.35">
      <c r="A3750">
        <v>15738166</v>
      </c>
      <c r="B3750">
        <v>596</v>
      </c>
      <c r="C3750" t="s">
        <v>15</v>
      </c>
      <c r="D3750" t="s">
        <v>16</v>
      </c>
      <c r="E3750">
        <v>39</v>
      </c>
      <c r="F3750">
        <v>10</v>
      </c>
      <c r="G3750" s="3">
        <v>86546.29</v>
      </c>
      <c r="H3750">
        <v>1</v>
      </c>
      <c r="I3750">
        <v>0</v>
      </c>
      <c r="J3750">
        <v>1</v>
      </c>
      <c r="K3750" s="5">
        <v>131768.98000000001</v>
      </c>
      <c r="L3750">
        <v>0</v>
      </c>
      <c r="M3750" t="str">
        <f t="shared" si="174"/>
        <v xml:space="preserve"> Reatined</v>
      </c>
      <c r="N3750" s="7">
        <v>25</v>
      </c>
      <c r="O3750" s="10" t="str">
        <f t="shared" si="175"/>
        <v>36-45</v>
      </c>
      <c r="P3750" t="str">
        <f t="shared" si="176"/>
        <v>10+ Years</v>
      </c>
      <c r="Q3750" t="str">
        <f>IF(B3750&lt;=500,"300-500",
 IF(B3750&lt;=650,"501-650",
 IF(B3750&lt;=750,"651-750",
 "751-850")))</f>
        <v>501-650</v>
      </c>
      <c r="R3750" t="str">
        <f>IF(L3750=1,"Customer already churned",
 IF(N3750&gt;=70,"Urgent attention required",
 IF(O3750="46-60","Focus retention efforts",
 IF(O3750="36-45","Extend retention strategies",
 IF(O3750="501-600","Engagement support required",
 IF(O3750="601-700","Monitor engagement",
 IF(AND(C3750="Germany",D3750="Female"),"Priority proactive retention",
 "General engagement")))))))</f>
        <v>Extend retention strategies</v>
      </c>
    </row>
    <row r="3751" spans="1:18" x14ac:dyDescent="0.35">
      <c r="A3751">
        <v>15675360</v>
      </c>
      <c r="B3751">
        <v>427</v>
      </c>
      <c r="C3751" t="s">
        <v>15</v>
      </c>
      <c r="D3751" t="s">
        <v>18</v>
      </c>
      <c r="E3751">
        <v>33</v>
      </c>
      <c r="F3751">
        <v>8</v>
      </c>
      <c r="G3751" s="3">
        <v>0</v>
      </c>
      <c r="H3751">
        <v>1</v>
      </c>
      <c r="I3751">
        <v>1</v>
      </c>
      <c r="J3751">
        <v>1</v>
      </c>
      <c r="K3751" s="5">
        <v>13858.95</v>
      </c>
      <c r="L3751">
        <v>0</v>
      </c>
      <c r="M3751" t="str">
        <f t="shared" si="174"/>
        <v xml:space="preserve"> Reatined</v>
      </c>
      <c r="N3751" s="7">
        <v>29.166666666666671</v>
      </c>
      <c r="O3751" s="10" t="str">
        <f t="shared" si="175"/>
        <v>26-35</v>
      </c>
      <c r="P3751" t="str">
        <f t="shared" si="176"/>
        <v>7-9 Years</v>
      </c>
      <c r="Q3751" t="str">
        <f>IF(B3751&lt;=500,"300-500",
 IF(B3751&lt;=650,"501-650",
 IF(B3751&lt;=750,"651-750",
 "751-850")))</f>
        <v>300-500</v>
      </c>
      <c r="R3751" t="str">
        <f>IF(L3751=1,"Customer already churned",
 IF(N3751&gt;=70,"Urgent attention required",
 IF(O3751="46-60","Focus retention efforts",
 IF(O3751="36-45","Extend retention strategies",
 IF(O3751="501-600","Engagement support required",
 IF(O3751="601-700","Monitor engagement",
 IF(AND(C3751="Germany",D3751="Female"),"Priority proactive retention",
 "General engagement")))))))</f>
        <v>General engagement</v>
      </c>
    </row>
    <row r="3752" spans="1:18" x14ac:dyDescent="0.35">
      <c r="A3752">
        <v>15793042</v>
      </c>
      <c r="B3752">
        <v>629</v>
      </c>
      <c r="C3752" t="s">
        <v>15</v>
      </c>
      <c r="D3752" t="s">
        <v>18</v>
      </c>
      <c r="E3752">
        <v>39</v>
      </c>
      <c r="F3752">
        <v>2</v>
      </c>
      <c r="G3752" s="3">
        <v>129669.32</v>
      </c>
      <c r="H3752">
        <v>2</v>
      </c>
      <c r="I3752">
        <v>1</v>
      </c>
      <c r="J3752">
        <v>0</v>
      </c>
      <c r="K3752" s="5">
        <v>82774.070000000007</v>
      </c>
      <c r="L3752">
        <v>0</v>
      </c>
      <c r="M3752" t="str">
        <f t="shared" si="174"/>
        <v xml:space="preserve"> Reatined</v>
      </c>
      <c r="N3752" s="7">
        <v>45.833333333333329</v>
      </c>
      <c r="O3752" s="10" t="str">
        <f t="shared" si="175"/>
        <v>36-45</v>
      </c>
      <c r="P3752" t="str">
        <f t="shared" si="176"/>
        <v>0-3 Years</v>
      </c>
      <c r="Q3752" t="str">
        <f>IF(B3752&lt;=500,"300-500",
 IF(B3752&lt;=650,"501-650",
 IF(B3752&lt;=750,"651-750",
 "751-850")))</f>
        <v>501-650</v>
      </c>
      <c r="R3752" t="str">
        <f>IF(L3752=1,"Customer already churned",
 IF(N3752&gt;=70,"Urgent attention required",
 IF(O3752="46-60","Focus retention efforts",
 IF(O3752="36-45","Extend retention strategies",
 IF(O3752="501-600","Engagement support required",
 IF(O3752="601-700","Monitor engagement",
 IF(AND(C3752="Germany",D3752="Female"),"Priority proactive retention",
 "General engagement")))))))</f>
        <v>Extend retention strategies</v>
      </c>
    </row>
    <row r="3753" spans="1:18" x14ac:dyDescent="0.35">
      <c r="A3753">
        <v>15630106</v>
      </c>
      <c r="B3753">
        <v>496</v>
      </c>
      <c r="C3753" t="s">
        <v>17</v>
      </c>
      <c r="D3753" t="s">
        <v>18</v>
      </c>
      <c r="E3753">
        <v>29</v>
      </c>
      <c r="F3753">
        <v>2</v>
      </c>
      <c r="G3753" s="3">
        <v>0</v>
      </c>
      <c r="H3753">
        <v>2</v>
      </c>
      <c r="I3753">
        <v>1</v>
      </c>
      <c r="J3753">
        <v>0</v>
      </c>
      <c r="K3753" s="5">
        <v>55389.59</v>
      </c>
      <c r="L3753">
        <v>0</v>
      </c>
      <c r="M3753" t="str">
        <f t="shared" si="174"/>
        <v xml:space="preserve"> Reatined</v>
      </c>
      <c r="N3753" s="7">
        <v>58.333333333333343</v>
      </c>
      <c r="O3753" s="10" t="str">
        <f t="shared" si="175"/>
        <v>26-35</v>
      </c>
      <c r="P3753" t="str">
        <f t="shared" si="176"/>
        <v>0-3 Years</v>
      </c>
      <c r="Q3753" t="str">
        <f>IF(B3753&lt;=500,"300-500",
 IF(B3753&lt;=650,"501-650",
 IF(B3753&lt;=750,"651-750",
 "751-850")))</f>
        <v>300-500</v>
      </c>
      <c r="R3753" t="str">
        <f>IF(L3753=1,"Customer already churned",
 IF(N3753&gt;=70,"Urgent attention required",
 IF(O3753="46-60","Focus retention efforts",
 IF(O3753="36-45","Extend retention strategies",
 IF(O3753="501-600","Engagement support required",
 IF(O3753="601-700","Monitor engagement",
 IF(AND(C3753="Germany",D3753="Female"),"Priority proactive retention",
 "General engagement")))))))</f>
        <v>General engagement</v>
      </c>
    </row>
    <row r="3754" spans="1:18" x14ac:dyDescent="0.35">
      <c r="A3754">
        <v>15810385</v>
      </c>
      <c r="B3754">
        <v>717</v>
      </c>
      <c r="C3754" t="s">
        <v>17</v>
      </c>
      <c r="D3754" t="s">
        <v>16</v>
      </c>
      <c r="E3754">
        <v>36</v>
      </c>
      <c r="F3754">
        <v>2</v>
      </c>
      <c r="G3754" s="3">
        <v>164557.95000000001</v>
      </c>
      <c r="H3754">
        <v>1</v>
      </c>
      <c r="I3754">
        <v>0</v>
      </c>
      <c r="J3754">
        <v>1</v>
      </c>
      <c r="K3754" s="5">
        <v>82336.73</v>
      </c>
      <c r="L3754">
        <v>0</v>
      </c>
      <c r="M3754" t="str">
        <f t="shared" si="174"/>
        <v xml:space="preserve"> Reatined</v>
      </c>
      <c r="N3754" s="7">
        <v>50</v>
      </c>
      <c r="O3754" s="10" t="str">
        <f t="shared" si="175"/>
        <v>36-45</v>
      </c>
      <c r="P3754" t="str">
        <f t="shared" si="176"/>
        <v>0-3 Years</v>
      </c>
      <c r="Q3754" t="str">
        <f>IF(B3754&lt;=500,"300-500",
 IF(B3754&lt;=650,"501-650",
 IF(B3754&lt;=750,"651-750",
 "751-850")))</f>
        <v>651-750</v>
      </c>
      <c r="R3754" t="str">
        <f>IF(L3754=1,"Customer already churned",
 IF(N3754&gt;=70,"Urgent attention required",
 IF(O3754="46-60","Focus retention efforts",
 IF(O3754="36-45","Extend retention strategies",
 IF(O3754="501-600","Engagement support required",
 IF(O3754="601-700","Monitor engagement",
 IF(AND(C3754="Germany",D3754="Female"),"Priority proactive retention",
 "General engagement")))))))</f>
        <v>Extend retention strategies</v>
      </c>
    </row>
    <row r="3755" spans="1:18" x14ac:dyDescent="0.35">
      <c r="A3755">
        <v>15578211</v>
      </c>
      <c r="B3755">
        <v>777</v>
      </c>
      <c r="C3755" t="s">
        <v>15</v>
      </c>
      <c r="D3755" t="s">
        <v>18</v>
      </c>
      <c r="E3755">
        <v>23</v>
      </c>
      <c r="F3755">
        <v>6</v>
      </c>
      <c r="G3755" s="3">
        <v>0</v>
      </c>
      <c r="H3755">
        <v>2</v>
      </c>
      <c r="I3755">
        <v>1</v>
      </c>
      <c r="J3755">
        <v>1</v>
      </c>
      <c r="K3755" s="5">
        <v>163225.48000000001</v>
      </c>
      <c r="L3755">
        <v>0</v>
      </c>
      <c r="M3755" t="str">
        <f t="shared" si="174"/>
        <v xml:space="preserve"> Reatined</v>
      </c>
      <c r="N3755" s="7">
        <v>12.5</v>
      </c>
      <c r="O3755" s="10" t="str">
        <f t="shared" si="175"/>
        <v>18-25</v>
      </c>
      <c r="P3755" t="str">
        <f t="shared" si="176"/>
        <v>4-6 Years</v>
      </c>
      <c r="Q3755" t="str">
        <f>IF(B3755&lt;=500,"300-500",
 IF(B3755&lt;=650,"501-650",
 IF(B3755&lt;=750,"651-750",
 "751-850")))</f>
        <v>751-850</v>
      </c>
      <c r="R3755" t="str">
        <f>IF(L3755=1,"Customer already churned",
 IF(N3755&gt;=70,"Urgent attention required",
 IF(O3755="46-60","Focus retention efforts",
 IF(O3755="36-45","Extend retention strategies",
 IF(O3755="501-600","Engagement support required",
 IF(O3755="601-700","Monitor engagement",
 IF(AND(C3755="Germany",D3755="Female"),"Priority proactive retention",
 "General engagement")))))))</f>
        <v>General engagement</v>
      </c>
    </row>
    <row r="3756" spans="1:18" x14ac:dyDescent="0.35">
      <c r="A3756">
        <v>15572792</v>
      </c>
      <c r="B3756">
        <v>535</v>
      </c>
      <c r="C3756" t="s">
        <v>17</v>
      </c>
      <c r="D3756" t="s">
        <v>18</v>
      </c>
      <c r="E3756">
        <v>35</v>
      </c>
      <c r="F3756">
        <v>8</v>
      </c>
      <c r="G3756" s="3">
        <v>118989.92</v>
      </c>
      <c r="H3756">
        <v>1</v>
      </c>
      <c r="I3756">
        <v>1</v>
      </c>
      <c r="J3756">
        <v>1</v>
      </c>
      <c r="K3756" s="5">
        <v>135536.72</v>
      </c>
      <c r="L3756">
        <v>0</v>
      </c>
      <c r="M3756" t="str">
        <f t="shared" si="174"/>
        <v xml:space="preserve"> Reatined</v>
      </c>
      <c r="N3756" s="7">
        <v>16.666666666666661</v>
      </c>
      <c r="O3756" s="10" t="str">
        <f t="shared" si="175"/>
        <v>26-35</v>
      </c>
      <c r="P3756" t="str">
        <f t="shared" si="176"/>
        <v>7-9 Years</v>
      </c>
      <c r="Q3756" t="str">
        <f>IF(B3756&lt;=500,"300-500",
 IF(B3756&lt;=650,"501-650",
 IF(B3756&lt;=750,"651-750",
 "751-850")))</f>
        <v>501-650</v>
      </c>
      <c r="R3756" t="str">
        <f>IF(L3756=1,"Customer already churned",
 IF(N3756&gt;=70,"Urgent attention required",
 IF(O3756="46-60","Focus retention efforts",
 IF(O3756="36-45","Extend retention strategies",
 IF(O3756="501-600","Engagement support required",
 IF(O3756="601-700","Monitor engagement",
 IF(AND(C3756="Germany",D3756="Female"),"Priority proactive retention",
 "General engagement")))))))</f>
        <v>General engagement</v>
      </c>
    </row>
    <row r="3757" spans="1:18" x14ac:dyDescent="0.35">
      <c r="A3757">
        <v>15620030</v>
      </c>
      <c r="B3757">
        <v>744</v>
      </c>
      <c r="C3757" t="s">
        <v>15</v>
      </c>
      <c r="D3757" t="s">
        <v>18</v>
      </c>
      <c r="E3757">
        <v>29</v>
      </c>
      <c r="F3757">
        <v>1</v>
      </c>
      <c r="G3757" s="3">
        <v>0</v>
      </c>
      <c r="H3757">
        <v>1</v>
      </c>
      <c r="I3757">
        <v>0</v>
      </c>
      <c r="J3757">
        <v>0</v>
      </c>
      <c r="K3757" s="5">
        <v>82422.97</v>
      </c>
      <c r="L3757">
        <v>0</v>
      </c>
      <c r="M3757" t="str">
        <f t="shared" si="174"/>
        <v xml:space="preserve"> Reatined</v>
      </c>
      <c r="N3757" s="7">
        <v>83.333333333333343</v>
      </c>
      <c r="O3757" s="10" t="str">
        <f t="shared" si="175"/>
        <v>26-35</v>
      </c>
      <c r="P3757" t="str">
        <f t="shared" si="176"/>
        <v>0-3 Years</v>
      </c>
      <c r="Q3757" t="str">
        <f>IF(B3757&lt;=500,"300-500",
 IF(B3757&lt;=650,"501-650",
 IF(B3757&lt;=750,"651-750",
 "751-850")))</f>
        <v>651-750</v>
      </c>
      <c r="R3757" t="str">
        <f>IF(L3757=1,"Customer already churned",
 IF(N3757&gt;=70,"Urgent attention required",
 IF(O3757="46-60","Focus retention efforts",
 IF(O3757="36-45","Extend retention strategies",
 IF(O3757="501-600","Engagement support required",
 IF(O3757="601-700","Monitor engagement",
 IF(AND(C3757="Germany",D3757="Female"),"Priority proactive retention",
 "General engagement")))))))</f>
        <v>Urgent attention required</v>
      </c>
    </row>
    <row r="3758" spans="1:18" x14ac:dyDescent="0.35">
      <c r="A3758">
        <v>15783541</v>
      </c>
      <c r="B3758">
        <v>755</v>
      </c>
      <c r="C3758" t="s">
        <v>15</v>
      </c>
      <c r="D3758" t="s">
        <v>18</v>
      </c>
      <c r="E3758">
        <v>31</v>
      </c>
      <c r="F3758">
        <v>5</v>
      </c>
      <c r="G3758" s="3">
        <v>0</v>
      </c>
      <c r="H3758">
        <v>2</v>
      </c>
      <c r="I3758">
        <v>0</v>
      </c>
      <c r="J3758">
        <v>1</v>
      </c>
      <c r="K3758" s="5">
        <v>194660.78</v>
      </c>
      <c r="L3758">
        <v>0</v>
      </c>
      <c r="M3758" t="str">
        <f t="shared" si="174"/>
        <v xml:space="preserve"> Reatined</v>
      </c>
      <c r="N3758" s="7">
        <v>20.833333333333339</v>
      </c>
      <c r="O3758" s="10" t="str">
        <f t="shared" si="175"/>
        <v>26-35</v>
      </c>
      <c r="P3758" t="str">
        <f t="shared" si="176"/>
        <v>4-6 Years</v>
      </c>
      <c r="Q3758" t="str">
        <f>IF(B3758&lt;=500,"300-500",
 IF(B3758&lt;=650,"501-650",
 IF(B3758&lt;=750,"651-750",
 "751-850")))</f>
        <v>751-850</v>
      </c>
      <c r="R3758" t="str">
        <f>IF(L3758=1,"Customer already churned",
 IF(N3758&gt;=70,"Urgent attention required",
 IF(O3758="46-60","Focus retention efforts",
 IF(O3758="36-45","Extend retention strategies",
 IF(O3758="501-600","Engagement support required",
 IF(O3758="601-700","Monitor engagement",
 IF(AND(C3758="Germany",D3758="Female"),"Priority proactive retention",
 "General engagement")))))))</f>
        <v>General engagement</v>
      </c>
    </row>
    <row r="3759" spans="1:18" x14ac:dyDescent="0.35">
      <c r="A3759">
        <v>15679284</v>
      </c>
      <c r="B3759">
        <v>593</v>
      </c>
      <c r="C3759" t="s">
        <v>17</v>
      </c>
      <c r="D3759" t="s">
        <v>16</v>
      </c>
      <c r="E3759">
        <v>45</v>
      </c>
      <c r="F3759">
        <v>6</v>
      </c>
      <c r="G3759" s="3">
        <v>79259.75</v>
      </c>
      <c r="H3759">
        <v>1</v>
      </c>
      <c r="I3759">
        <v>1</v>
      </c>
      <c r="J3759">
        <v>0</v>
      </c>
      <c r="K3759" s="5">
        <v>55347.28</v>
      </c>
      <c r="L3759">
        <v>0</v>
      </c>
      <c r="M3759" t="str">
        <f t="shared" si="174"/>
        <v xml:space="preserve"> Reatined</v>
      </c>
      <c r="N3759" s="7">
        <v>37.5</v>
      </c>
      <c r="O3759" s="10" t="str">
        <f t="shared" si="175"/>
        <v>36-45</v>
      </c>
      <c r="P3759" t="str">
        <f t="shared" si="176"/>
        <v>4-6 Years</v>
      </c>
      <c r="Q3759" t="str">
        <f>IF(B3759&lt;=500,"300-500",
 IF(B3759&lt;=650,"501-650",
 IF(B3759&lt;=750,"651-750",
 "751-850")))</f>
        <v>501-650</v>
      </c>
      <c r="R3759" t="str">
        <f>IF(L3759=1,"Customer already churned",
 IF(N3759&gt;=70,"Urgent attention required",
 IF(O3759="46-60","Focus retention efforts",
 IF(O3759="36-45","Extend retention strategies",
 IF(O3759="501-600","Engagement support required",
 IF(O3759="601-700","Monitor engagement",
 IF(AND(C3759="Germany",D3759="Female"),"Priority proactive retention",
 "General engagement")))))))</f>
        <v>Extend retention strategies</v>
      </c>
    </row>
    <row r="3760" spans="1:18" x14ac:dyDescent="0.35">
      <c r="A3760">
        <v>15582910</v>
      </c>
      <c r="B3760">
        <v>514</v>
      </c>
      <c r="C3760" t="s">
        <v>15</v>
      </c>
      <c r="D3760" t="s">
        <v>18</v>
      </c>
      <c r="E3760">
        <v>38</v>
      </c>
      <c r="F3760">
        <v>4</v>
      </c>
      <c r="G3760" s="3">
        <v>112230.38</v>
      </c>
      <c r="H3760">
        <v>1</v>
      </c>
      <c r="I3760">
        <v>1</v>
      </c>
      <c r="J3760">
        <v>0</v>
      </c>
      <c r="K3760" s="5">
        <v>16717.11</v>
      </c>
      <c r="L3760">
        <v>1</v>
      </c>
      <c r="M3760" t="str">
        <f t="shared" si="174"/>
        <v>Churned</v>
      </c>
      <c r="N3760" s="7">
        <v>37.5</v>
      </c>
      <c r="O3760" s="10" t="str">
        <f t="shared" si="175"/>
        <v>36-45</v>
      </c>
      <c r="P3760" t="str">
        <f t="shared" si="176"/>
        <v>4-6 Years</v>
      </c>
      <c r="Q3760" t="str">
        <f>IF(B3760&lt;=500,"300-500",
 IF(B3760&lt;=650,"501-650",
 IF(B3760&lt;=750,"651-750",
 "751-850")))</f>
        <v>501-650</v>
      </c>
      <c r="R3760" t="str">
        <f>IF(L3760=1,"Customer already churned",
 IF(N3760&gt;=70,"Urgent attention required",
 IF(O3760="46-60","Focus retention efforts",
 IF(O3760="36-45","Extend retention strategies",
 IF(O3760="501-600","Engagement support required",
 IF(O3760="601-700","Monitor engagement",
 IF(AND(C3760="Germany",D3760="Female"),"Priority proactive retention",
 "General engagement")))))))</f>
        <v>Customer already churned</v>
      </c>
    </row>
    <row r="3761" spans="1:18" x14ac:dyDescent="0.35">
      <c r="A3761">
        <v>15688337</v>
      </c>
      <c r="B3761">
        <v>721</v>
      </c>
      <c r="C3761" t="s">
        <v>15</v>
      </c>
      <c r="D3761" t="s">
        <v>18</v>
      </c>
      <c r="E3761">
        <v>40</v>
      </c>
      <c r="F3761">
        <v>9</v>
      </c>
      <c r="G3761" s="3">
        <v>118129.87</v>
      </c>
      <c r="H3761">
        <v>1</v>
      </c>
      <c r="I3761">
        <v>1</v>
      </c>
      <c r="J3761">
        <v>1</v>
      </c>
      <c r="K3761" s="5">
        <v>160277.65</v>
      </c>
      <c r="L3761">
        <v>0</v>
      </c>
      <c r="M3761" t="str">
        <f t="shared" si="174"/>
        <v xml:space="preserve"> Reatined</v>
      </c>
      <c r="N3761" s="7">
        <v>16.666666666666661</v>
      </c>
      <c r="O3761" s="10" t="str">
        <f t="shared" si="175"/>
        <v>36-45</v>
      </c>
      <c r="P3761" t="str">
        <f t="shared" si="176"/>
        <v>7-9 Years</v>
      </c>
      <c r="Q3761" t="str">
        <f>IF(B3761&lt;=500,"300-500",
 IF(B3761&lt;=650,"501-650",
 IF(B3761&lt;=750,"651-750",
 "751-850")))</f>
        <v>651-750</v>
      </c>
      <c r="R3761" t="str">
        <f>IF(L3761=1,"Customer already churned",
 IF(N3761&gt;=70,"Urgent attention required",
 IF(O3761="46-60","Focus retention efforts",
 IF(O3761="36-45","Extend retention strategies",
 IF(O3761="501-600","Engagement support required",
 IF(O3761="601-700","Monitor engagement",
 IF(AND(C3761="Germany",D3761="Female"),"Priority proactive retention",
 "General engagement")))))))</f>
        <v>Extend retention strategies</v>
      </c>
    </row>
    <row r="3762" spans="1:18" x14ac:dyDescent="0.35">
      <c r="A3762">
        <v>15734970</v>
      </c>
      <c r="B3762">
        <v>835</v>
      </c>
      <c r="C3762" t="s">
        <v>17</v>
      </c>
      <c r="D3762" t="s">
        <v>18</v>
      </c>
      <c r="E3762">
        <v>38</v>
      </c>
      <c r="F3762">
        <v>7</v>
      </c>
      <c r="G3762" s="3">
        <v>86824.09</v>
      </c>
      <c r="H3762">
        <v>1</v>
      </c>
      <c r="I3762">
        <v>0</v>
      </c>
      <c r="J3762">
        <v>0</v>
      </c>
      <c r="K3762" s="5">
        <v>175905.97</v>
      </c>
      <c r="L3762">
        <v>0</v>
      </c>
      <c r="M3762" t="str">
        <f t="shared" si="174"/>
        <v xml:space="preserve"> Reatined</v>
      </c>
      <c r="N3762" s="7">
        <v>45.833333333333329</v>
      </c>
      <c r="O3762" s="10" t="str">
        <f t="shared" si="175"/>
        <v>36-45</v>
      </c>
      <c r="P3762" t="str">
        <f t="shared" si="176"/>
        <v>7-9 Years</v>
      </c>
      <c r="Q3762" t="str">
        <f>IF(B3762&lt;=500,"300-500",
 IF(B3762&lt;=650,"501-650",
 IF(B3762&lt;=750,"651-750",
 "751-850")))</f>
        <v>751-850</v>
      </c>
      <c r="R3762" t="str">
        <f>IF(L3762=1,"Customer already churned",
 IF(N3762&gt;=70,"Urgent attention required",
 IF(O3762="46-60","Focus retention efforts",
 IF(O3762="36-45","Extend retention strategies",
 IF(O3762="501-600","Engagement support required",
 IF(O3762="601-700","Monitor engagement",
 IF(AND(C3762="Germany",D3762="Female"),"Priority proactive retention",
 "General engagement")))))))</f>
        <v>Extend retention strategies</v>
      </c>
    </row>
    <row r="3763" spans="1:18" x14ac:dyDescent="0.35">
      <c r="A3763">
        <v>15759140</v>
      </c>
      <c r="B3763">
        <v>682</v>
      </c>
      <c r="C3763" t="s">
        <v>15</v>
      </c>
      <c r="D3763" t="s">
        <v>16</v>
      </c>
      <c r="E3763">
        <v>64</v>
      </c>
      <c r="F3763">
        <v>10</v>
      </c>
      <c r="G3763" s="3">
        <v>128306.7</v>
      </c>
      <c r="H3763">
        <v>1</v>
      </c>
      <c r="I3763">
        <v>0</v>
      </c>
      <c r="J3763">
        <v>1</v>
      </c>
      <c r="K3763" s="5">
        <v>66040.83</v>
      </c>
      <c r="L3763">
        <v>0</v>
      </c>
      <c r="M3763" t="str">
        <f t="shared" si="174"/>
        <v xml:space="preserve"> Reatined</v>
      </c>
      <c r="N3763" s="7">
        <v>41.666666666666671</v>
      </c>
      <c r="O3763" s="10" t="str">
        <f t="shared" si="175"/>
        <v>60+</v>
      </c>
      <c r="P3763" t="str">
        <f t="shared" si="176"/>
        <v>10+ Years</v>
      </c>
      <c r="Q3763" t="str">
        <f>IF(B3763&lt;=500,"300-500",
 IF(B3763&lt;=650,"501-650",
 IF(B3763&lt;=750,"651-750",
 "751-850")))</f>
        <v>651-750</v>
      </c>
      <c r="R3763" t="str">
        <f>IF(L3763=1,"Customer already churned",
 IF(N3763&gt;=70,"Urgent attention required",
 IF(O3763="46-60","Focus retention efforts",
 IF(O3763="36-45","Extend retention strategies",
 IF(O3763="501-600","Engagement support required",
 IF(O3763="601-700","Monitor engagement",
 IF(AND(C3763="Germany",D3763="Female"),"Priority proactive retention",
 "General engagement")))))))</f>
        <v>General engagement</v>
      </c>
    </row>
    <row r="3764" spans="1:18" x14ac:dyDescent="0.35">
      <c r="A3764">
        <v>15643042</v>
      </c>
      <c r="B3764">
        <v>590</v>
      </c>
      <c r="C3764" t="s">
        <v>19</v>
      </c>
      <c r="D3764" t="s">
        <v>16</v>
      </c>
      <c r="E3764">
        <v>40</v>
      </c>
      <c r="F3764">
        <v>2</v>
      </c>
      <c r="G3764" s="3">
        <v>117641.43</v>
      </c>
      <c r="H3764">
        <v>2</v>
      </c>
      <c r="I3764">
        <v>0</v>
      </c>
      <c r="J3764">
        <v>0</v>
      </c>
      <c r="K3764" s="5">
        <v>92198.05</v>
      </c>
      <c r="L3764">
        <v>0</v>
      </c>
      <c r="M3764" t="str">
        <f t="shared" si="174"/>
        <v xml:space="preserve"> Reatined</v>
      </c>
      <c r="N3764" s="7">
        <v>54.166666666666657</v>
      </c>
      <c r="O3764" s="10" t="str">
        <f t="shared" si="175"/>
        <v>36-45</v>
      </c>
      <c r="P3764" t="str">
        <f t="shared" si="176"/>
        <v>0-3 Years</v>
      </c>
      <c r="Q3764" t="str">
        <f>IF(B3764&lt;=500,"300-500",
 IF(B3764&lt;=650,"501-650",
 IF(B3764&lt;=750,"651-750",
 "751-850")))</f>
        <v>501-650</v>
      </c>
      <c r="R3764" t="str">
        <f>IF(L3764=1,"Customer already churned",
 IF(N3764&gt;=70,"Urgent attention required",
 IF(O3764="46-60","Focus retention efforts",
 IF(O3764="36-45","Extend retention strategies",
 IF(O3764="501-600","Engagement support required",
 IF(O3764="601-700","Monitor engagement",
 IF(AND(C3764="Germany",D3764="Female"),"Priority proactive retention",
 "General engagement")))))))</f>
        <v>Extend retention strategies</v>
      </c>
    </row>
    <row r="3765" spans="1:18" x14ac:dyDescent="0.35">
      <c r="A3765">
        <v>15773868</v>
      </c>
      <c r="B3765">
        <v>653</v>
      </c>
      <c r="C3765" t="s">
        <v>19</v>
      </c>
      <c r="D3765" t="s">
        <v>16</v>
      </c>
      <c r="E3765">
        <v>37</v>
      </c>
      <c r="F3765">
        <v>3</v>
      </c>
      <c r="G3765" s="3">
        <v>125734.2</v>
      </c>
      <c r="H3765">
        <v>2</v>
      </c>
      <c r="I3765">
        <v>1</v>
      </c>
      <c r="J3765">
        <v>0</v>
      </c>
      <c r="K3765" s="5">
        <v>134625.09</v>
      </c>
      <c r="L3765">
        <v>1</v>
      </c>
      <c r="M3765" t="str">
        <f t="shared" si="174"/>
        <v>Churned</v>
      </c>
      <c r="N3765" s="7">
        <v>20.833333333333339</v>
      </c>
      <c r="O3765" s="10" t="str">
        <f t="shared" si="175"/>
        <v>36-45</v>
      </c>
      <c r="P3765" t="str">
        <f t="shared" si="176"/>
        <v>0-3 Years</v>
      </c>
      <c r="Q3765" t="str">
        <f>IF(B3765&lt;=500,"300-500",
 IF(B3765&lt;=650,"501-650",
 IF(B3765&lt;=750,"651-750",
 "751-850")))</f>
        <v>651-750</v>
      </c>
      <c r="R3765" t="str">
        <f>IF(L3765=1,"Customer already churned",
 IF(N3765&gt;=70,"Urgent attention required",
 IF(O3765="46-60","Focus retention efforts",
 IF(O3765="36-45","Extend retention strategies",
 IF(O3765="501-600","Engagement support required",
 IF(O3765="601-700","Monitor engagement",
 IF(AND(C3765="Germany",D3765="Female"),"Priority proactive retention",
 "General engagement")))))))</f>
        <v>Customer already churned</v>
      </c>
    </row>
    <row r="3766" spans="1:18" x14ac:dyDescent="0.35">
      <c r="A3766">
        <v>15615820</v>
      </c>
      <c r="B3766">
        <v>837</v>
      </c>
      <c r="C3766" t="s">
        <v>15</v>
      </c>
      <c r="D3766" t="s">
        <v>18</v>
      </c>
      <c r="E3766">
        <v>49</v>
      </c>
      <c r="F3766">
        <v>8</v>
      </c>
      <c r="G3766" s="3">
        <v>103302.37</v>
      </c>
      <c r="H3766">
        <v>1</v>
      </c>
      <c r="I3766">
        <v>1</v>
      </c>
      <c r="J3766">
        <v>1</v>
      </c>
      <c r="K3766" s="5">
        <v>50974.57</v>
      </c>
      <c r="L3766">
        <v>0</v>
      </c>
      <c r="M3766" t="str">
        <f t="shared" si="174"/>
        <v xml:space="preserve"> Reatined</v>
      </c>
      <c r="N3766" s="7">
        <v>16.666666666666661</v>
      </c>
      <c r="O3766" s="10" t="str">
        <f t="shared" si="175"/>
        <v>46-60</v>
      </c>
      <c r="P3766" t="str">
        <f t="shared" si="176"/>
        <v>7-9 Years</v>
      </c>
      <c r="Q3766" t="str">
        <f>IF(B3766&lt;=500,"300-500",
 IF(B3766&lt;=650,"501-650",
 IF(B3766&lt;=750,"651-750",
 "751-850")))</f>
        <v>751-850</v>
      </c>
      <c r="R3766" t="str">
        <f>IF(L3766=1,"Customer already churned",
 IF(N3766&gt;=70,"Urgent attention required",
 IF(O3766="46-60","Focus retention efforts",
 IF(O3766="36-45","Extend retention strategies",
 IF(O3766="501-600","Engagement support required",
 IF(O3766="601-700","Monitor engagement",
 IF(AND(C3766="Germany",D3766="Female"),"Priority proactive retention",
 "General engagement")))))))</f>
        <v>Focus retention efforts</v>
      </c>
    </row>
    <row r="3767" spans="1:18" x14ac:dyDescent="0.35">
      <c r="A3767">
        <v>15730273</v>
      </c>
      <c r="B3767">
        <v>841</v>
      </c>
      <c r="C3767" t="s">
        <v>15</v>
      </c>
      <c r="D3767" t="s">
        <v>18</v>
      </c>
      <c r="E3767">
        <v>27</v>
      </c>
      <c r="F3767">
        <v>8</v>
      </c>
      <c r="G3767" s="3">
        <v>0</v>
      </c>
      <c r="H3767">
        <v>1</v>
      </c>
      <c r="I3767">
        <v>1</v>
      </c>
      <c r="J3767">
        <v>0</v>
      </c>
      <c r="K3767" s="5">
        <v>171922.72</v>
      </c>
      <c r="L3767">
        <v>0</v>
      </c>
      <c r="M3767" t="str">
        <f t="shared" si="174"/>
        <v xml:space="preserve"> Reatined</v>
      </c>
      <c r="N3767" s="7">
        <v>50</v>
      </c>
      <c r="O3767" s="10" t="str">
        <f t="shared" si="175"/>
        <v>26-35</v>
      </c>
      <c r="P3767" t="str">
        <f t="shared" si="176"/>
        <v>7-9 Years</v>
      </c>
      <c r="Q3767" t="str">
        <f>IF(B3767&lt;=500,"300-500",
 IF(B3767&lt;=650,"501-650",
 IF(B3767&lt;=750,"651-750",
 "751-850")))</f>
        <v>751-850</v>
      </c>
      <c r="R3767" t="str">
        <f>IF(L3767=1,"Customer already churned",
 IF(N3767&gt;=70,"Urgent attention required",
 IF(O3767="46-60","Focus retention efforts",
 IF(O3767="36-45","Extend retention strategies",
 IF(O3767="501-600","Engagement support required",
 IF(O3767="601-700","Monitor engagement",
 IF(AND(C3767="Germany",D3767="Female"),"Priority proactive retention",
 "General engagement")))))))</f>
        <v>General engagement</v>
      </c>
    </row>
    <row r="3768" spans="1:18" x14ac:dyDescent="0.35">
      <c r="A3768">
        <v>15724890</v>
      </c>
      <c r="B3768">
        <v>584</v>
      </c>
      <c r="C3768" t="s">
        <v>17</v>
      </c>
      <c r="D3768" t="s">
        <v>18</v>
      </c>
      <c r="E3768">
        <v>36</v>
      </c>
      <c r="F3768">
        <v>4</v>
      </c>
      <c r="G3768" s="3">
        <v>82696.09</v>
      </c>
      <c r="H3768">
        <v>2</v>
      </c>
      <c r="I3768">
        <v>0</v>
      </c>
      <c r="J3768">
        <v>0</v>
      </c>
      <c r="K3768" s="5">
        <v>83058.14</v>
      </c>
      <c r="L3768">
        <v>0</v>
      </c>
      <c r="M3768" t="str">
        <f t="shared" si="174"/>
        <v xml:space="preserve"> Reatined</v>
      </c>
      <c r="N3768" s="7">
        <v>29.166666666666671</v>
      </c>
      <c r="O3768" s="10" t="str">
        <f t="shared" si="175"/>
        <v>36-45</v>
      </c>
      <c r="P3768" t="str">
        <f t="shared" si="176"/>
        <v>4-6 Years</v>
      </c>
      <c r="Q3768" t="str">
        <f>IF(B3768&lt;=500,"300-500",
 IF(B3768&lt;=650,"501-650",
 IF(B3768&lt;=750,"651-750",
 "751-850")))</f>
        <v>501-650</v>
      </c>
      <c r="R3768" t="str">
        <f>IF(L3768=1,"Customer already churned",
 IF(N3768&gt;=70,"Urgent attention required",
 IF(O3768="46-60","Focus retention efforts",
 IF(O3768="36-45","Extend retention strategies",
 IF(O3768="501-600","Engagement support required",
 IF(O3768="601-700","Monitor engagement",
 IF(AND(C3768="Germany",D3768="Female"),"Priority proactive retention",
 "General engagement")))))))</f>
        <v>Extend retention strategies</v>
      </c>
    </row>
    <row r="3769" spans="1:18" x14ac:dyDescent="0.35">
      <c r="A3769">
        <v>15765952</v>
      </c>
      <c r="B3769">
        <v>769</v>
      </c>
      <c r="C3769" t="s">
        <v>15</v>
      </c>
      <c r="D3769" t="s">
        <v>18</v>
      </c>
      <c r="E3769">
        <v>29</v>
      </c>
      <c r="F3769">
        <v>4</v>
      </c>
      <c r="G3769" s="3">
        <v>145471.37</v>
      </c>
      <c r="H3769">
        <v>1</v>
      </c>
      <c r="I3769">
        <v>1</v>
      </c>
      <c r="J3769">
        <v>0</v>
      </c>
      <c r="K3769" s="5">
        <v>188382.77</v>
      </c>
      <c r="L3769">
        <v>0</v>
      </c>
      <c r="M3769" t="str">
        <f t="shared" si="174"/>
        <v xml:space="preserve"> Reatined</v>
      </c>
      <c r="N3769" s="7">
        <v>37.5</v>
      </c>
      <c r="O3769" s="10" t="str">
        <f t="shared" si="175"/>
        <v>26-35</v>
      </c>
      <c r="P3769" t="str">
        <f t="shared" si="176"/>
        <v>4-6 Years</v>
      </c>
      <c r="Q3769" t="str">
        <f>IF(B3769&lt;=500,"300-500",
 IF(B3769&lt;=650,"501-650",
 IF(B3769&lt;=750,"651-750",
 "751-850")))</f>
        <v>751-850</v>
      </c>
      <c r="R3769" t="str">
        <f>IF(L3769=1,"Customer already churned",
 IF(N3769&gt;=70,"Urgent attention required",
 IF(O3769="46-60","Focus retention efforts",
 IF(O3769="36-45","Extend retention strategies",
 IF(O3769="501-600","Engagement support required",
 IF(O3769="601-700","Monitor engagement",
 IF(AND(C3769="Germany",D3769="Female"),"Priority proactive retention",
 "General engagement")))))))</f>
        <v>General engagement</v>
      </c>
    </row>
    <row r="3770" spans="1:18" x14ac:dyDescent="0.35">
      <c r="A3770">
        <v>15685920</v>
      </c>
      <c r="B3770">
        <v>599</v>
      </c>
      <c r="C3770" t="s">
        <v>17</v>
      </c>
      <c r="D3770" t="s">
        <v>18</v>
      </c>
      <c r="E3770">
        <v>34</v>
      </c>
      <c r="F3770">
        <v>2</v>
      </c>
      <c r="G3770" s="3">
        <v>101506.66</v>
      </c>
      <c r="H3770">
        <v>1</v>
      </c>
      <c r="I3770">
        <v>0</v>
      </c>
      <c r="J3770">
        <v>0</v>
      </c>
      <c r="K3770" s="5">
        <v>198030.24</v>
      </c>
      <c r="L3770">
        <v>0</v>
      </c>
      <c r="M3770" t="str">
        <f t="shared" si="174"/>
        <v xml:space="preserve"> Reatined</v>
      </c>
      <c r="N3770" s="7">
        <v>70.833333333333343</v>
      </c>
      <c r="O3770" s="10" t="str">
        <f t="shared" si="175"/>
        <v>26-35</v>
      </c>
      <c r="P3770" t="str">
        <f t="shared" si="176"/>
        <v>0-3 Years</v>
      </c>
      <c r="Q3770" t="str">
        <f>IF(B3770&lt;=500,"300-500",
 IF(B3770&lt;=650,"501-650",
 IF(B3770&lt;=750,"651-750",
 "751-850")))</f>
        <v>501-650</v>
      </c>
      <c r="R3770" t="str">
        <f>IF(L3770=1,"Customer already churned",
 IF(N3770&gt;=70,"Urgent attention required",
 IF(O3770="46-60","Focus retention efforts",
 IF(O3770="36-45","Extend retention strategies",
 IF(O3770="501-600","Engagement support required",
 IF(O3770="601-700","Monitor engagement",
 IF(AND(C3770="Germany",D3770="Female"),"Priority proactive retention",
 "General engagement")))))))</f>
        <v>Urgent attention required</v>
      </c>
    </row>
    <row r="3771" spans="1:18" x14ac:dyDescent="0.35">
      <c r="A3771">
        <v>15663263</v>
      </c>
      <c r="B3771">
        <v>698</v>
      </c>
      <c r="C3771" t="s">
        <v>15</v>
      </c>
      <c r="D3771" t="s">
        <v>18</v>
      </c>
      <c r="E3771">
        <v>47</v>
      </c>
      <c r="F3771">
        <v>5</v>
      </c>
      <c r="G3771" s="3">
        <v>156265.31</v>
      </c>
      <c r="H3771">
        <v>2</v>
      </c>
      <c r="I3771">
        <v>0</v>
      </c>
      <c r="J3771">
        <v>0</v>
      </c>
      <c r="K3771" s="5">
        <v>1055.6600000000001</v>
      </c>
      <c r="L3771">
        <v>0</v>
      </c>
      <c r="M3771" t="str">
        <f t="shared" si="174"/>
        <v xml:space="preserve"> Reatined</v>
      </c>
      <c r="N3771" s="7">
        <v>29.166666666666671</v>
      </c>
      <c r="O3771" s="10" t="str">
        <f t="shared" si="175"/>
        <v>46-60</v>
      </c>
      <c r="P3771" t="str">
        <f t="shared" si="176"/>
        <v>4-6 Years</v>
      </c>
      <c r="Q3771" t="str">
        <f>IF(B3771&lt;=500,"300-500",
 IF(B3771&lt;=650,"501-650",
 IF(B3771&lt;=750,"651-750",
 "751-850")))</f>
        <v>651-750</v>
      </c>
      <c r="R3771" t="str">
        <f>IF(L3771=1,"Customer already churned",
 IF(N3771&gt;=70,"Urgent attention required",
 IF(O3771="46-60","Focus retention efforts",
 IF(O3771="36-45","Extend retention strategies",
 IF(O3771="501-600","Engagement support required",
 IF(O3771="601-700","Monitor engagement",
 IF(AND(C3771="Germany",D3771="Female"),"Priority proactive retention",
 "General engagement")))))))</f>
        <v>Focus retention efforts</v>
      </c>
    </row>
    <row r="3772" spans="1:18" x14ac:dyDescent="0.35">
      <c r="A3772">
        <v>15568953</v>
      </c>
      <c r="B3772">
        <v>477</v>
      </c>
      <c r="C3772" t="s">
        <v>15</v>
      </c>
      <c r="D3772" t="s">
        <v>18</v>
      </c>
      <c r="E3772">
        <v>27</v>
      </c>
      <c r="F3772">
        <v>1</v>
      </c>
      <c r="G3772" s="3">
        <v>128554.98</v>
      </c>
      <c r="H3772">
        <v>1</v>
      </c>
      <c r="I3772">
        <v>1</v>
      </c>
      <c r="J3772">
        <v>1</v>
      </c>
      <c r="K3772" s="5">
        <v>133173.19</v>
      </c>
      <c r="L3772">
        <v>0</v>
      </c>
      <c r="M3772" t="str">
        <f t="shared" si="174"/>
        <v xml:space="preserve"> Reatined</v>
      </c>
      <c r="N3772" s="7">
        <v>41.666666666666671</v>
      </c>
      <c r="O3772" s="10" t="str">
        <f t="shared" si="175"/>
        <v>26-35</v>
      </c>
      <c r="P3772" t="str">
        <f t="shared" si="176"/>
        <v>0-3 Years</v>
      </c>
      <c r="Q3772" t="str">
        <f>IF(B3772&lt;=500,"300-500",
 IF(B3772&lt;=650,"501-650",
 IF(B3772&lt;=750,"651-750",
 "751-850")))</f>
        <v>300-500</v>
      </c>
      <c r="R3772" t="str">
        <f>IF(L3772=1,"Customer already churned",
 IF(N3772&gt;=70,"Urgent attention required",
 IF(O3772="46-60","Focus retention efforts",
 IF(O3772="36-45","Extend retention strategies",
 IF(O3772="501-600","Engagement support required",
 IF(O3772="601-700","Monitor engagement",
 IF(AND(C3772="Germany",D3772="Female"),"Priority proactive retention",
 "General engagement")))))))</f>
        <v>General engagement</v>
      </c>
    </row>
    <row r="3773" spans="1:18" x14ac:dyDescent="0.35">
      <c r="A3773">
        <v>15643361</v>
      </c>
      <c r="B3773">
        <v>477</v>
      </c>
      <c r="C3773" t="s">
        <v>19</v>
      </c>
      <c r="D3773" t="s">
        <v>18</v>
      </c>
      <c r="E3773">
        <v>34</v>
      </c>
      <c r="F3773">
        <v>8</v>
      </c>
      <c r="G3773" s="3">
        <v>139959.54999999999</v>
      </c>
      <c r="H3773">
        <v>2</v>
      </c>
      <c r="I3773">
        <v>1</v>
      </c>
      <c r="J3773">
        <v>1</v>
      </c>
      <c r="K3773" s="5">
        <v>189875.83</v>
      </c>
      <c r="L3773">
        <v>0</v>
      </c>
      <c r="M3773" t="str">
        <f t="shared" si="174"/>
        <v xml:space="preserve"> Reatined</v>
      </c>
      <c r="N3773" s="7">
        <v>0</v>
      </c>
      <c r="O3773" s="10" t="str">
        <f t="shared" si="175"/>
        <v>26-35</v>
      </c>
      <c r="P3773" t="str">
        <f t="shared" si="176"/>
        <v>7-9 Years</v>
      </c>
      <c r="Q3773" t="str">
        <f>IF(B3773&lt;=500,"300-500",
 IF(B3773&lt;=650,"501-650",
 IF(B3773&lt;=750,"651-750",
 "751-850")))</f>
        <v>300-500</v>
      </c>
      <c r="R3773" t="str">
        <f>IF(L3773=1,"Customer already churned",
 IF(N3773&gt;=70,"Urgent attention required",
 IF(O3773="46-60","Focus retention efforts",
 IF(O3773="36-45","Extend retention strategies",
 IF(O3773="501-600","Engagement support required",
 IF(O3773="601-700","Monitor engagement",
 IF(AND(C3773="Germany",D3773="Female"),"Priority proactive retention",
 "General engagement")))))))</f>
        <v>General engagement</v>
      </c>
    </row>
    <row r="3774" spans="1:18" x14ac:dyDescent="0.35">
      <c r="A3774">
        <v>15699486</v>
      </c>
      <c r="B3774">
        <v>745</v>
      </c>
      <c r="C3774" t="s">
        <v>17</v>
      </c>
      <c r="D3774" t="s">
        <v>18</v>
      </c>
      <c r="E3774">
        <v>34</v>
      </c>
      <c r="F3774">
        <v>7</v>
      </c>
      <c r="G3774" s="3">
        <v>132944.53</v>
      </c>
      <c r="H3774">
        <v>1</v>
      </c>
      <c r="I3774">
        <v>1</v>
      </c>
      <c r="J3774">
        <v>1</v>
      </c>
      <c r="K3774" s="5">
        <v>31802.92</v>
      </c>
      <c r="L3774">
        <v>0</v>
      </c>
      <c r="M3774" t="str">
        <f t="shared" si="174"/>
        <v xml:space="preserve"> Reatined</v>
      </c>
      <c r="N3774" s="7">
        <v>16.666666666666661</v>
      </c>
      <c r="O3774" s="10" t="str">
        <f t="shared" si="175"/>
        <v>26-35</v>
      </c>
      <c r="P3774" t="str">
        <f t="shared" si="176"/>
        <v>7-9 Years</v>
      </c>
      <c r="Q3774" t="str">
        <f>IF(B3774&lt;=500,"300-500",
 IF(B3774&lt;=650,"501-650",
 IF(B3774&lt;=750,"651-750",
 "751-850")))</f>
        <v>651-750</v>
      </c>
      <c r="R3774" t="str">
        <f>IF(L3774=1,"Customer already churned",
 IF(N3774&gt;=70,"Urgent attention required",
 IF(O3774="46-60","Focus retention efforts",
 IF(O3774="36-45","Extend retention strategies",
 IF(O3774="501-600","Engagement support required",
 IF(O3774="601-700","Monitor engagement",
 IF(AND(C3774="Germany",D3774="Female"),"Priority proactive retention",
 "General engagement")))))))</f>
        <v>General engagement</v>
      </c>
    </row>
    <row r="3775" spans="1:18" x14ac:dyDescent="0.35">
      <c r="A3775">
        <v>15747854</v>
      </c>
      <c r="B3775">
        <v>749</v>
      </c>
      <c r="C3775" t="s">
        <v>15</v>
      </c>
      <c r="D3775" t="s">
        <v>16</v>
      </c>
      <c r="E3775">
        <v>35</v>
      </c>
      <c r="F3775">
        <v>3</v>
      </c>
      <c r="G3775" s="3">
        <v>0</v>
      </c>
      <c r="H3775">
        <v>3</v>
      </c>
      <c r="I3775">
        <v>1</v>
      </c>
      <c r="J3775">
        <v>1</v>
      </c>
      <c r="K3775" s="5">
        <v>132649.85</v>
      </c>
      <c r="L3775">
        <v>0</v>
      </c>
      <c r="M3775" t="str">
        <f t="shared" si="174"/>
        <v xml:space="preserve"> Reatined</v>
      </c>
      <c r="N3775" s="7">
        <v>12.5</v>
      </c>
      <c r="O3775" s="10" t="str">
        <f t="shared" si="175"/>
        <v>26-35</v>
      </c>
      <c r="P3775" t="str">
        <f t="shared" si="176"/>
        <v>0-3 Years</v>
      </c>
      <c r="Q3775" t="str">
        <f>IF(B3775&lt;=500,"300-500",
 IF(B3775&lt;=650,"501-650",
 IF(B3775&lt;=750,"651-750",
 "751-850")))</f>
        <v>651-750</v>
      </c>
      <c r="R3775" t="str">
        <f>IF(L3775=1,"Customer already churned",
 IF(N3775&gt;=70,"Urgent attention required",
 IF(O3775="46-60","Focus retention efforts",
 IF(O3775="36-45","Extend retention strategies",
 IF(O3775="501-600","Engagement support required",
 IF(O3775="601-700","Monitor engagement",
 IF(AND(C3775="Germany",D3775="Female"),"Priority proactive retention",
 "General engagement")))))))</f>
        <v>General engagement</v>
      </c>
    </row>
    <row r="3776" spans="1:18" x14ac:dyDescent="0.35">
      <c r="A3776">
        <v>15691785</v>
      </c>
      <c r="B3776">
        <v>850</v>
      </c>
      <c r="C3776" t="s">
        <v>15</v>
      </c>
      <c r="D3776" t="s">
        <v>18</v>
      </c>
      <c r="E3776">
        <v>61</v>
      </c>
      <c r="F3776">
        <v>1</v>
      </c>
      <c r="G3776" s="3">
        <v>0</v>
      </c>
      <c r="H3776">
        <v>1</v>
      </c>
      <c r="I3776">
        <v>1</v>
      </c>
      <c r="J3776">
        <v>0</v>
      </c>
      <c r="K3776" s="5">
        <v>53067.83</v>
      </c>
      <c r="L3776">
        <v>1</v>
      </c>
      <c r="M3776" t="str">
        <f t="shared" si="174"/>
        <v>Churned</v>
      </c>
      <c r="N3776" s="7">
        <v>91.666666666666657</v>
      </c>
      <c r="O3776" s="10" t="str">
        <f t="shared" si="175"/>
        <v>60+</v>
      </c>
      <c r="P3776" t="str">
        <f t="shared" si="176"/>
        <v>0-3 Years</v>
      </c>
      <c r="Q3776" t="str">
        <f>IF(B3776&lt;=500,"300-500",
 IF(B3776&lt;=650,"501-650",
 IF(B3776&lt;=750,"651-750",
 "751-850")))</f>
        <v>751-850</v>
      </c>
      <c r="R3776" t="str">
        <f>IF(L3776=1,"Customer already churned",
 IF(N3776&gt;=70,"Urgent attention required",
 IF(O3776="46-60","Focus retention efforts",
 IF(O3776="36-45","Extend retention strategies",
 IF(O3776="501-600","Engagement support required",
 IF(O3776="601-700","Monitor engagement",
 IF(AND(C3776="Germany",D3776="Female"),"Priority proactive retention",
 "General engagement")))))))</f>
        <v>Customer already churned</v>
      </c>
    </row>
    <row r="3777" spans="1:18" x14ac:dyDescent="0.35">
      <c r="A3777">
        <v>15709004</v>
      </c>
      <c r="B3777">
        <v>528</v>
      </c>
      <c r="C3777" t="s">
        <v>19</v>
      </c>
      <c r="D3777" t="s">
        <v>18</v>
      </c>
      <c r="E3777">
        <v>22</v>
      </c>
      <c r="F3777">
        <v>5</v>
      </c>
      <c r="G3777" s="3">
        <v>93547.23</v>
      </c>
      <c r="H3777">
        <v>2</v>
      </c>
      <c r="I3777">
        <v>0</v>
      </c>
      <c r="J3777">
        <v>1</v>
      </c>
      <c r="K3777" s="5">
        <v>961.57</v>
      </c>
      <c r="L3777">
        <v>0</v>
      </c>
      <c r="M3777" t="str">
        <f t="shared" si="174"/>
        <v xml:space="preserve"> Reatined</v>
      </c>
      <c r="N3777" s="7">
        <v>8.3333333333333321</v>
      </c>
      <c r="O3777" s="10" t="str">
        <f t="shared" si="175"/>
        <v>18-25</v>
      </c>
      <c r="P3777" t="str">
        <f t="shared" si="176"/>
        <v>4-6 Years</v>
      </c>
      <c r="Q3777" t="str">
        <f>IF(B3777&lt;=500,"300-500",
 IF(B3777&lt;=650,"501-650",
 IF(B3777&lt;=750,"651-750",
 "751-850")))</f>
        <v>501-650</v>
      </c>
      <c r="R3777" t="str">
        <f>IF(L3777=1,"Customer already churned",
 IF(N3777&gt;=70,"Urgent attention required",
 IF(O3777="46-60","Focus retention efforts",
 IF(O3777="36-45","Extend retention strategies",
 IF(O3777="501-600","Engagement support required",
 IF(O3777="601-700","Monitor engagement",
 IF(AND(C3777="Germany",D3777="Female"),"Priority proactive retention",
 "General engagement")))))))</f>
        <v>General engagement</v>
      </c>
    </row>
    <row r="3778" spans="1:18" x14ac:dyDescent="0.35">
      <c r="A3778">
        <v>15652218</v>
      </c>
      <c r="B3778">
        <v>750</v>
      </c>
      <c r="C3778" t="s">
        <v>15</v>
      </c>
      <c r="D3778" t="s">
        <v>18</v>
      </c>
      <c r="E3778">
        <v>33</v>
      </c>
      <c r="F3778">
        <v>2</v>
      </c>
      <c r="G3778" s="3">
        <v>152302.72</v>
      </c>
      <c r="H3778">
        <v>1</v>
      </c>
      <c r="I3778">
        <v>1</v>
      </c>
      <c r="J3778">
        <v>0</v>
      </c>
      <c r="K3778" s="5">
        <v>71333.440000000002</v>
      </c>
      <c r="L3778">
        <v>0</v>
      </c>
      <c r="M3778" t="str">
        <f t="shared" si="174"/>
        <v xml:space="preserve"> Reatined</v>
      </c>
      <c r="N3778" s="7">
        <v>62.5</v>
      </c>
      <c r="O3778" s="10" t="str">
        <f t="shared" si="175"/>
        <v>26-35</v>
      </c>
      <c r="P3778" t="str">
        <f t="shared" si="176"/>
        <v>0-3 Years</v>
      </c>
      <c r="Q3778" t="str">
        <f>IF(B3778&lt;=500,"300-500",
 IF(B3778&lt;=650,"501-650",
 IF(B3778&lt;=750,"651-750",
 "751-850")))</f>
        <v>651-750</v>
      </c>
      <c r="R3778" t="str">
        <f>IF(L3778=1,"Customer already churned",
 IF(N3778&gt;=70,"Urgent attention required",
 IF(O3778="46-60","Focus retention efforts",
 IF(O3778="36-45","Extend retention strategies",
 IF(O3778="501-600","Engagement support required",
 IF(O3778="601-700","Monitor engagement",
 IF(AND(C3778="Germany",D3778="Female"),"Priority proactive retention",
 "General engagement")))))))</f>
        <v>General engagement</v>
      </c>
    </row>
    <row r="3779" spans="1:18" x14ac:dyDescent="0.35">
      <c r="A3779">
        <v>15697127</v>
      </c>
      <c r="B3779">
        <v>543</v>
      </c>
      <c r="C3779" t="s">
        <v>15</v>
      </c>
      <c r="D3779" t="s">
        <v>16</v>
      </c>
      <c r="E3779">
        <v>31</v>
      </c>
      <c r="F3779">
        <v>2</v>
      </c>
      <c r="G3779" s="3">
        <v>147674.26</v>
      </c>
      <c r="H3779">
        <v>1</v>
      </c>
      <c r="I3779">
        <v>1</v>
      </c>
      <c r="J3779">
        <v>1</v>
      </c>
      <c r="K3779" s="5">
        <v>16658.759999999998</v>
      </c>
      <c r="L3779">
        <v>0</v>
      </c>
      <c r="M3779" t="str">
        <f t="shared" ref="M3779:M3842" si="177">IF(L3779=1, "Churned"," Reatined")</f>
        <v xml:space="preserve"> Reatined</v>
      </c>
      <c r="N3779" s="7">
        <v>41.666666666666671</v>
      </c>
      <c r="O3779" s="10" t="str">
        <f t="shared" ref="O3779:O3842" si="178">IF(E3779&lt;=25,"18-25",
 IF(E3779&lt;=35,"26-35",
 IF(E3779&lt;=45,"36-45",
 IF(E3779&lt;=60,"46-60",
 "60+"))))</f>
        <v>26-35</v>
      </c>
      <c r="P3779" t="str">
        <f t="shared" ref="P3779:P3842" si="179">IF(F3779&lt;=3,"0-3 Years",
 IF(F3779&lt;=6,"4-6 Years",
 IF(F3779&lt;=9,"7-9 Years",
 "10+ Years")))</f>
        <v>0-3 Years</v>
      </c>
      <c r="Q3779" t="str">
        <f>IF(B3779&lt;=500,"300-500",
 IF(B3779&lt;=650,"501-650",
 IF(B3779&lt;=750,"651-750",
 "751-850")))</f>
        <v>501-650</v>
      </c>
      <c r="R3779" t="str">
        <f>IF(L3779=1,"Customer already churned",
 IF(N3779&gt;=70,"Urgent attention required",
 IF(O3779="46-60","Focus retention efforts",
 IF(O3779="36-45","Extend retention strategies",
 IF(O3779="501-600","Engagement support required",
 IF(O3779="601-700","Monitor engagement",
 IF(AND(C3779="Germany",D3779="Female"),"Priority proactive retention",
 "General engagement")))))))</f>
        <v>General engagement</v>
      </c>
    </row>
    <row r="3780" spans="1:18" x14ac:dyDescent="0.35">
      <c r="A3780">
        <v>15658486</v>
      </c>
      <c r="B3780">
        <v>579</v>
      </c>
      <c r="C3780" t="s">
        <v>17</v>
      </c>
      <c r="D3780" t="s">
        <v>16</v>
      </c>
      <c r="E3780">
        <v>59</v>
      </c>
      <c r="F3780">
        <v>3</v>
      </c>
      <c r="G3780" s="3">
        <v>148021.12</v>
      </c>
      <c r="H3780">
        <v>1</v>
      </c>
      <c r="I3780">
        <v>1</v>
      </c>
      <c r="J3780">
        <v>1</v>
      </c>
      <c r="K3780" s="5">
        <v>74878.22</v>
      </c>
      <c r="L3780">
        <v>0</v>
      </c>
      <c r="M3780" t="str">
        <f t="shared" si="177"/>
        <v xml:space="preserve"> Reatined</v>
      </c>
      <c r="N3780" s="7">
        <v>33.333333333333329</v>
      </c>
      <c r="O3780" s="10" t="str">
        <f t="shared" si="178"/>
        <v>46-60</v>
      </c>
      <c r="P3780" t="str">
        <f t="shared" si="179"/>
        <v>0-3 Years</v>
      </c>
      <c r="Q3780" t="str">
        <f>IF(B3780&lt;=500,"300-500",
 IF(B3780&lt;=650,"501-650",
 IF(B3780&lt;=750,"651-750",
 "751-850")))</f>
        <v>501-650</v>
      </c>
      <c r="R3780" t="str">
        <f>IF(L3780=1,"Customer already churned",
 IF(N3780&gt;=70,"Urgent attention required",
 IF(O3780="46-60","Focus retention efforts",
 IF(O3780="36-45","Extend retention strategies",
 IF(O3780="501-600","Engagement support required",
 IF(O3780="601-700","Monitor engagement",
 IF(AND(C3780="Germany",D3780="Female"),"Priority proactive retention",
 "General engagement")))))))</f>
        <v>Focus retention efforts</v>
      </c>
    </row>
    <row r="3781" spans="1:18" x14ac:dyDescent="0.35">
      <c r="A3781">
        <v>15694160</v>
      </c>
      <c r="B3781">
        <v>624</v>
      </c>
      <c r="C3781" t="s">
        <v>15</v>
      </c>
      <c r="D3781" t="s">
        <v>18</v>
      </c>
      <c r="E3781">
        <v>37</v>
      </c>
      <c r="F3781">
        <v>0</v>
      </c>
      <c r="G3781" s="3">
        <v>0</v>
      </c>
      <c r="H3781">
        <v>2</v>
      </c>
      <c r="I3781">
        <v>0</v>
      </c>
      <c r="J3781">
        <v>0</v>
      </c>
      <c r="K3781" s="5">
        <v>112104.55</v>
      </c>
      <c r="L3781">
        <v>0</v>
      </c>
      <c r="M3781" t="str">
        <f t="shared" si="177"/>
        <v xml:space="preserve"> Reatined</v>
      </c>
      <c r="N3781" s="7">
        <v>66.666666666666657</v>
      </c>
      <c r="O3781" s="10" t="str">
        <f t="shared" si="178"/>
        <v>36-45</v>
      </c>
      <c r="P3781" t="str">
        <f t="shared" si="179"/>
        <v>0-3 Years</v>
      </c>
      <c r="Q3781" t="str">
        <f>IF(B3781&lt;=500,"300-500",
 IF(B3781&lt;=650,"501-650",
 IF(B3781&lt;=750,"651-750",
 "751-850")))</f>
        <v>501-650</v>
      </c>
      <c r="R3781" t="str">
        <f>IF(L3781=1,"Customer already churned",
 IF(N3781&gt;=70,"Urgent attention required",
 IF(O3781="46-60","Focus retention efforts",
 IF(O3781="36-45","Extend retention strategies",
 IF(O3781="501-600","Engagement support required",
 IF(O3781="601-700","Monitor engagement",
 IF(AND(C3781="Germany",D3781="Female"),"Priority proactive retention",
 "General engagement")))))))</f>
        <v>Extend retention strategies</v>
      </c>
    </row>
    <row r="3782" spans="1:18" x14ac:dyDescent="0.35">
      <c r="A3782">
        <v>15685290</v>
      </c>
      <c r="B3782">
        <v>595</v>
      </c>
      <c r="C3782" t="s">
        <v>19</v>
      </c>
      <c r="D3782" t="s">
        <v>18</v>
      </c>
      <c r="E3782">
        <v>46</v>
      </c>
      <c r="F3782">
        <v>5</v>
      </c>
      <c r="G3782" s="3">
        <v>142360.62</v>
      </c>
      <c r="H3782">
        <v>2</v>
      </c>
      <c r="I3782">
        <v>1</v>
      </c>
      <c r="J3782">
        <v>0</v>
      </c>
      <c r="K3782" s="5">
        <v>48421.4</v>
      </c>
      <c r="L3782">
        <v>1</v>
      </c>
      <c r="M3782" t="str">
        <f t="shared" si="177"/>
        <v>Churned</v>
      </c>
      <c r="N3782" s="7">
        <v>20.833333333333339</v>
      </c>
      <c r="O3782" s="10" t="str">
        <f t="shared" si="178"/>
        <v>46-60</v>
      </c>
      <c r="P3782" t="str">
        <f t="shared" si="179"/>
        <v>4-6 Years</v>
      </c>
      <c r="Q3782" t="str">
        <f>IF(B3782&lt;=500,"300-500",
 IF(B3782&lt;=650,"501-650",
 IF(B3782&lt;=750,"651-750",
 "751-850")))</f>
        <v>501-650</v>
      </c>
      <c r="R3782" t="str">
        <f>IF(L3782=1,"Customer already churned",
 IF(N3782&gt;=70,"Urgent attention required",
 IF(O3782="46-60","Focus retention efforts",
 IF(O3782="36-45","Extend retention strategies",
 IF(O3782="501-600","Engagement support required",
 IF(O3782="601-700","Monitor engagement",
 IF(AND(C3782="Germany",D3782="Female"),"Priority proactive retention",
 "General engagement")))))))</f>
        <v>Customer already churned</v>
      </c>
    </row>
    <row r="3783" spans="1:18" x14ac:dyDescent="0.35">
      <c r="A3783">
        <v>15701042</v>
      </c>
      <c r="B3783">
        <v>596</v>
      </c>
      <c r="C3783" t="s">
        <v>19</v>
      </c>
      <c r="D3783" t="s">
        <v>16</v>
      </c>
      <c r="E3783">
        <v>27</v>
      </c>
      <c r="F3783">
        <v>2</v>
      </c>
      <c r="G3783" s="3">
        <v>151027.56</v>
      </c>
      <c r="H3783">
        <v>1</v>
      </c>
      <c r="I3783">
        <v>1</v>
      </c>
      <c r="J3783">
        <v>0</v>
      </c>
      <c r="K3783" s="5">
        <v>170320.58</v>
      </c>
      <c r="L3783">
        <v>0</v>
      </c>
      <c r="M3783" t="str">
        <f t="shared" si="177"/>
        <v xml:space="preserve"> Reatined</v>
      </c>
      <c r="N3783" s="7">
        <v>62.5</v>
      </c>
      <c r="O3783" s="10" t="str">
        <f t="shared" si="178"/>
        <v>26-35</v>
      </c>
      <c r="P3783" t="str">
        <f t="shared" si="179"/>
        <v>0-3 Years</v>
      </c>
      <c r="Q3783" t="str">
        <f>IF(B3783&lt;=500,"300-500",
 IF(B3783&lt;=650,"501-650",
 IF(B3783&lt;=750,"651-750",
 "751-850")))</f>
        <v>501-650</v>
      </c>
      <c r="R3783" t="str">
        <f>IF(L3783=1,"Customer already churned",
 IF(N3783&gt;=70,"Urgent attention required",
 IF(O3783="46-60","Focus retention efforts",
 IF(O3783="36-45","Extend retention strategies",
 IF(O3783="501-600","Engagement support required",
 IF(O3783="601-700","Monitor engagement",
 IF(AND(C3783="Germany",D3783="Female"),"Priority proactive retention",
 "General engagement")))))))</f>
        <v>Priority proactive retention</v>
      </c>
    </row>
    <row r="3784" spans="1:18" x14ac:dyDescent="0.35">
      <c r="A3784">
        <v>15680449</v>
      </c>
      <c r="B3784">
        <v>431</v>
      </c>
      <c r="C3784" t="s">
        <v>19</v>
      </c>
      <c r="D3784" t="s">
        <v>16</v>
      </c>
      <c r="E3784">
        <v>44</v>
      </c>
      <c r="F3784">
        <v>2</v>
      </c>
      <c r="G3784" s="3">
        <v>138843.70000000001</v>
      </c>
      <c r="H3784">
        <v>1</v>
      </c>
      <c r="I3784">
        <v>1</v>
      </c>
      <c r="J3784">
        <v>0</v>
      </c>
      <c r="K3784" s="5">
        <v>37688.31</v>
      </c>
      <c r="L3784">
        <v>1</v>
      </c>
      <c r="M3784" t="str">
        <f t="shared" si="177"/>
        <v>Churned</v>
      </c>
      <c r="N3784" s="7">
        <v>62.5</v>
      </c>
      <c r="O3784" s="10" t="str">
        <f t="shared" si="178"/>
        <v>36-45</v>
      </c>
      <c r="P3784" t="str">
        <f t="shared" si="179"/>
        <v>0-3 Years</v>
      </c>
      <c r="Q3784" t="str">
        <f>IF(B3784&lt;=500,"300-500",
 IF(B3784&lt;=650,"501-650",
 IF(B3784&lt;=750,"651-750",
 "751-850")))</f>
        <v>300-500</v>
      </c>
      <c r="R3784" t="str">
        <f>IF(L3784=1,"Customer already churned",
 IF(N3784&gt;=70,"Urgent attention required",
 IF(O3784="46-60","Focus retention efforts",
 IF(O3784="36-45","Extend retention strategies",
 IF(O3784="501-600","Engagement support required",
 IF(O3784="601-700","Monitor engagement",
 IF(AND(C3784="Germany",D3784="Female"),"Priority proactive retention",
 "General engagement")))))))</f>
        <v>Customer already churned</v>
      </c>
    </row>
    <row r="3785" spans="1:18" x14ac:dyDescent="0.35">
      <c r="A3785">
        <v>15599860</v>
      </c>
      <c r="B3785">
        <v>647</v>
      </c>
      <c r="C3785" t="s">
        <v>17</v>
      </c>
      <c r="D3785" t="s">
        <v>16</v>
      </c>
      <c r="E3785">
        <v>26</v>
      </c>
      <c r="F3785">
        <v>8</v>
      </c>
      <c r="G3785" s="3">
        <v>109958.15</v>
      </c>
      <c r="H3785">
        <v>1</v>
      </c>
      <c r="I3785">
        <v>1</v>
      </c>
      <c r="J3785">
        <v>1</v>
      </c>
      <c r="K3785" s="5">
        <v>136592.24</v>
      </c>
      <c r="L3785">
        <v>1</v>
      </c>
      <c r="M3785" t="str">
        <f t="shared" si="177"/>
        <v>Churned</v>
      </c>
      <c r="N3785" s="7">
        <v>16.666666666666661</v>
      </c>
      <c r="O3785" s="10" t="str">
        <f t="shared" si="178"/>
        <v>26-35</v>
      </c>
      <c r="P3785" t="str">
        <f t="shared" si="179"/>
        <v>7-9 Years</v>
      </c>
      <c r="Q3785" t="str">
        <f>IF(B3785&lt;=500,"300-500",
 IF(B3785&lt;=650,"501-650",
 IF(B3785&lt;=750,"651-750",
 "751-850")))</f>
        <v>501-650</v>
      </c>
      <c r="R3785" t="str">
        <f>IF(L3785=1,"Customer already churned",
 IF(N3785&gt;=70,"Urgent attention required",
 IF(O3785="46-60","Focus retention efforts",
 IF(O3785="36-45","Extend retention strategies",
 IF(O3785="501-600","Engagement support required",
 IF(O3785="601-700","Monitor engagement",
 IF(AND(C3785="Germany",D3785="Female"),"Priority proactive retention",
 "General engagement")))))))</f>
        <v>Customer already churned</v>
      </c>
    </row>
    <row r="3786" spans="1:18" x14ac:dyDescent="0.35">
      <c r="A3786">
        <v>15723169</v>
      </c>
      <c r="B3786">
        <v>640</v>
      </c>
      <c r="C3786" t="s">
        <v>15</v>
      </c>
      <c r="D3786" t="s">
        <v>16</v>
      </c>
      <c r="E3786">
        <v>31</v>
      </c>
      <c r="F3786">
        <v>9</v>
      </c>
      <c r="G3786" s="3">
        <v>138857.59</v>
      </c>
      <c r="H3786">
        <v>1</v>
      </c>
      <c r="I3786">
        <v>1</v>
      </c>
      <c r="J3786">
        <v>0</v>
      </c>
      <c r="K3786" s="5">
        <v>48640.77</v>
      </c>
      <c r="L3786">
        <v>0</v>
      </c>
      <c r="M3786" t="str">
        <f t="shared" si="177"/>
        <v xml:space="preserve"> Reatined</v>
      </c>
      <c r="N3786" s="7">
        <v>37.5</v>
      </c>
      <c r="O3786" s="10" t="str">
        <f t="shared" si="178"/>
        <v>26-35</v>
      </c>
      <c r="P3786" t="str">
        <f t="shared" si="179"/>
        <v>7-9 Years</v>
      </c>
      <c r="Q3786" t="str">
        <f>IF(B3786&lt;=500,"300-500",
 IF(B3786&lt;=650,"501-650",
 IF(B3786&lt;=750,"651-750",
 "751-850")))</f>
        <v>501-650</v>
      </c>
      <c r="R3786" t="str">
        <f>IF(L3786=1,"Customer already churned",
 IF(N3786&gt;=70,"Urgent attention required",
 IF(O3786="46-60","Focus retention efforts",
 IF(O3786="36-45","Extend retention strategies",
 IF(O3786="501-600","Engagement support required",
 IF(O3786="601-700","Monitor engagement",
 IF(AND(C3786="Germany",D3786="Female"),"Priority proactive retention",
 "General engagement")))))))</f>
        <v>General engagement</v>
      </c>
    </row>
    <row r="3787" spans="1:18" x14ac:dyDescent="0.35">
      <c r="A3787">
        <v>15803842</v>
      </c>
      <c r="B3787">
        <v>752</v>
      </c>
      <c r="C3787" t="s">
        <v>19</v>
      </c>
      <c r="D3787" t="s">
        <v>16</v>
      </c>
      <c r="E3787">
        <v>45</v>
      </c>
      <c r="F3787">
        <v>3</v>
      </c>
      <c r="G3787" s="3">
        <v>105426.5</v>
      </c>
      <c r="H3787">
        <v>2</v>
      </c>
      <c r="I3787">
        <v>0</v>
      </c>
      <c r="J3787">
        <v>1</v>
      </c>
      <c r="K3787" s="5">
        <v>89773.45</v>
      </c>
      <c r="L3787">
        <v>0</v>
      </c>
      <c r="M3787" t="str">
        <f t="shared" si="177"/>
        <v xml:space="preserve"> Reatined</v>
      </c>
      <c r="N3787" s="7">
        <v>8.3333333333333321</v>
      </c>
      <c r="O3787" s="10" t="str">
        <f t="shared" si="178"/>
        <v>36-45</v>
      </c>
      <c r="P3787" t="str">
        <f t="shared" si="179"/>
        <v>0-3 Years</v>
      </c>
      <c r="Q3787" t="str">
        <f>IF(B3787&lt;=500,"300-500",
 IF(B3787&lt;=650,"501-650",
 IF(B3787&lt;=750,"651-750",
 "751-850")))</f>
        <v>751-850</v>
      </c>
      <c r="R3787" t="str">
        <f>IF(L3787=1,"Customer already churned",
 IF(N3787&gt;=70,"Urgent attention required",
 IF(O3787="46-60","Focus retention efforts",
 IF(O3787="36-45","Extend retention strategies",
 IF(O3787="501-600","Engagement support required",
 IF(O3787="601-700","Monitor engagement",
 IF(AND(C3787="Germany",D3787="Female"),"Priority proactive retention",
 "General engagement")))))))</f>
        <v>Extend retention strategies</v>
      </c>
    </row>
    <row r="3788" spans="1:18" x14ac:dyDescent="0.35">
      <c r="A3788">
        <v>15728224</v>
      </c>
      <c r="B3788">
        <v>710</v>
      </c>
      <c r="C3788" t="s">
        <v>19</v>
      </c>
      <c r="D3788" t="s">
        <v>16</v>
      </c>
      <c r="E3788">
        <v>41</v>
      </c>
      <c r="F3788">
        <v>9</v>
      </c>
      <c r="G3788" s="3">
        <v>149155.53</v>
      </c>
      <c r="H3788">
        <v>2</v>
      </c>
      <c r="I3788">
        <v>1</v>
      </c>
      <c r="J3788">
        <v>0</v>
      </c>
      <c r="K3788" s="5">
        <v>42131.26</v>
      </c>
      <c r="L3788">
        <v>1</v>
      </c>
      <c r="M3788" t="str">
        <f t="shared" si="177"/>
        <v>Churned</v>
      </c>
      <c r="N3788" s="7">
        <v>20.833333333333339</v>
      </c>
      <c r="O3788" s="10" t="str">
        <f t="shared" si="178"/>
        <v>36-45</v>
      </c>
      <c r="P3788" t="str">
        <f t="shared" si="179"/>
        <v>7-9 Years</v>
      </c>
      <c r="Q3788" t="str">
        <f>IF(B3788&lt;=500,"300-500",
 IF(B3788&lt;=650,"501-650",
 IF(B3788&lt;=750,"651-750",
 "751-850")))</f>
        <v>651-750</v>
      </c>
      <c r="R3788" t="str">
        <f>IF(L3788=1,"Customer already churned",
 IF(N3788&gt;=70,"Urgent attention required",
 IF(O3788="46-60","Focus retention efforts",
 IF(O3788="36-45","Extend retention strategies",
 IF(O3788="501-600","Engagement support required",
 IF(O3788="601-700","Monitor engagement",
 IF(AND(C3788="Germany",D3788="Female"),"Priority proactive retention",
 "General engagement")))))))</f>
        <v>Customer already churned</v>
      </c>
    </row>
    <row r="3789" spans="1:18" x14ac:dyDescent="0.35">
      <c r="A3789">
        <v>15644174</v>
      </c>
      <c r="B3789">
        <v>638</v>
      </c>
      <c r="C3789" t="s">
        <v>19</v>
      </c>
      <c r="D3789" t="s">
        <v>18</v>
      </c>
      <c r="E3789">
        <v>27</v>
      </c>
      <c r="F3789">
        <v>4</v>
      </c>
      <c r="G3789" s="3">
        <v>135096.04999999999</v>
      </c>
      <c r="H3789">
        <v>1</v>
      </c>
      <c r="I3789">
        <v>1</v>
      </c>
      <c r="J3789">
        <v>1</v>
      </c>
      <c r="K3789" s="5">
        <v>186523.72</v>
      </c>
      <c r="L3789">
        <v>1</v>
      </c>
      <c r="M3789" t="str">
        <f t="shared" si="177"/>
        <v>Churned</v>
      </c>
      <c r="N3789" s="7">
        <v>16.666666666666661</v>
      </c>
      <c r="O3789" s="10" t="str">
        <f t="shared" si="178"/>
        <v>26-35</v>
      </c>
      <c r="P3789" t="str">
        <f t="shared" si="179"/>
        <v>4-6 Years</v>
      </c>
      <c r="Q3789" t="str">
        <f>IF(B3789&lt;=500,"300-500",
 IF(B3789&lt;=650,"501-650",
 IF(B3789&lt;=750,"651-750",
 "751-850")))</f>
        <v>501-650</v>
      </c>
      <c r="R3789" t="str">
        <f>IF(L3789=1,"Customer already churned",
 IF(N3789&gt;=70,"Urgent attention required",
 IF(O3789="46-60","Focus retention efforts",
 IF(O3789="36-45","Extend retention strategies",
 IF(O3789="501-600","Engagement support required",
 IF(O3789="601-700","Monitor engagement",
 IF(AND(C3789="Germany",D3789="Female"),"Priority proactive retention",
 "General engagement")))))))</f>
        <v>Customer already churned</v>
      </c>
    </row>
    <row r="3790" spans="1:18" x14ac:dyDescent="0.35">
      <c r="A3790">
        <v>15707110</v>
      </c>
      <c r="B3790">
        <v>660</v>
      </c>
      <c r="C3790" t="s">
        <v>19</v>
      </c>
      <c r="D3790" t="s">
        <v>18</v>
      </c>
      <c r="E3790">
        <v>28</v>
      </c>
      <c r="F3790">
        <v>2</v>
      </c>
      <c r="G3790" s="3">
        <v>170890.05</v>
      </c>
      <c r="H3790">
        <v>2</v>
      </c>
      <c r="I3790">
        <v>1</v>
      </c>
      <c r="J3790">
        <v>0</v>
      </c>
      <c r="K3790" s="5">
        <v>41758.9</v>
      </c>
      <c r="L3790">
        <v>0</v>
      </c>
      <c r="M3790" t="str">
        <f t="shared" si="177"/>
        <v xml:space="preserve"> Reatined</v>
      </c>
      <c r="N3790" s="7">
        <v>45.833333333333329</v>
      </c>
      <c r="O3790" s="10" t="str">
        <f t="shared" si="178"/>
        <v>26-35</v>
      </c>
      <c r="P3790" t="str">
        <f t="shared" si="179"/>
        <v>0-3 Years</v>
      </c>
      <c r="Q3790" t="str">
        <f>IF(B3790&lt;=500,"300-500",
 IF(B3790&lt;=650,"501-650",
 IF(B3790&lt;=750,"651-750",
 "751-850")))</f>
        <v>651-750</v>
      </c>
      <c r="R3790" t="str">
        <f>IF(L3790=1,"Customer already churned",
 IF(N3790&gt;=70,"Urgent attention required",
 IF(O3790="46-60","Focus retention efforts",
 IF(O3790="36-45","Extend retention strategies",
 IF(O3790="501-600","Engagement support required",
 IF(O3790="601-700","Monitor engagement",
 IF(AND(C3790="Germany",D3790="Female"),"Priority proactive retention",
 "General engagement")))))))</f>
        <v>General engagement</v>
      </c>
    </row>
    <row r="3791" spans="1:18" x14ac:dyDescent="0.35">
      <c r="A3791">
        <v>15765415</v>
      </c>
      <c r="B3791">
        <v>609</v>
      </c>
      <c r="C3791" t="s">
        <v>17</v>
      </c>
      <c r="D3791" t="s">
        <v>16</v>
      </c>
      <c r="E3791">
        <v>45</v>
      </c>
      <c r="F3791">
        <v>4</v>
      </c>
      <c r="G3791" s="3">
        <v>89122.3</v>
      </c>
      <c r="H3791">
        <v>1</v>
      </c>
      <c r="I3791">
        <v>1</v>
      </c>
      <c r="J3791">
        <v>1</v>
      </c>
      <c r="K3791" s="5">
        <v>199256.98</v>
      </c>
      <c r="L3791">
        <v>0</v>
      </c>
      <c r="M3791" t="str">
        <f t="shared" si="177"/>
        <v xml:space="preserve"> Reatined</v>
      </c>
      <c r="N3791" s="7">
        <v>16.666666666666661</v>
      </c>
      <c r="O3791" s="10" t="str">
        <f t="shared" si="178"/>
        <v>36-45</v>
      </c>
      <c r="P3791" t="str">
        <f t="shared" si="179"/>
        <v>4-6 Years</v>
      </c>
      <c r="Q3791" t="str">
        <f>IF(B3791&lt;=500,"300-500",
 IF(B3791&lt;=650,"501-650",
 IF(B3791&lt;=750,"651-750",
 "751-850")))</f>
        <v>501-650</v>
      </c>
      <c r="R3791" t="str">
        <f>IF(L3791=1,"Customer already churned",
 IF(N3791&gt;=70,"Urgent attention required",
 IF(O3791="46-60","Focus retention efforts",
 IF(O3791="36-45","Extend retention strategies",
 IF(O3791="501-600","Engagement support required",
 IF(O3791="601-700","Monitor engagement",
 IF(AND(C3791="Germany",D3791="Female"),"Priority proactive retention",
 "General engagement")))))))</f>
        <v>Extend retention strategies</v>
      </c>
    </row>
    <row r="3792" spans="1:18" x14ac:dyDescent="0.35">
      <c r="A3792">
        <v>15756751</v>
      </c>
      <c r="B3792">
        <v>596</v>
      </c>
      <c r="C3792" t="s">
        <v>17</v>
      </c>
      <c r="D3792" t="s">
        <v>16</v>
      </c>
      <c r="E3792">
        <v>54</v>
      </c>
      <c r="F3792">
        <v>0</v>
      </c>
      <c r="G3792" s="3">
        <v>78126.28</v>
      </c>
      <c r="H3792">
        <v>1</v>
      </c>
      <c r="I3792">
        <v>1</v>
      </c>
      <c r="J3792">
        <v>1</v>
      </c>
      <c r="K3792" s="5">
        <v>153482.91</v>
      </c>
      <c r="L3792">
        <v>1</v>
      </c>
      <c r="M3792" t="str">
        <f t="shared" si="177"/>
        <v>Churned</v>
      </c>
      <c r="N3792" s="7">
        <v>58.333333333333343</v>
      </c>
      <c r="O3792" s="10" t="str">
        <f t="shared" si="178"/>
        <v>46-60</v>
      </c>
      <c r="P3792" t="str">
        <f t="shared" si="179"/>
        <v>0-3 Years</v>
      </c>
      <c r="Q3792" t="str">
        <f>IF(B3792&lt;=500,"300-500",
 IF(B3792&lt;=650,"501-650",
 IF(B3792&lt;=750,"651-750",
 "751-850")))</f>
        <v>501-650</v>
      </c>
      <c r="R3792" t="str">
        <f>IF(L3792=1,"Customer already churned",
 IF(N3792&gt;=70,"Urgent attention required",
 IF(O3792="46-60","Focus retention efforts",
 IF(O3792="36-45","Extend retention strategies",
 IF(O3792="501-600","Engagement support required",
 IF(O3792="601-700","Monitor engagement",
 IF(AND(C3792="Germany",D3792="Female"),"Priority proactive retention",
 "General engagement")))))))</f>
        <v>Customer already churned</v>
      </c>
    </row>
    <row r="3793" spans="1:18" x14ac:dyDescent="0.35">
      <c r="A3793">
        <v>15795151</v>
      </c>
      <c r="B3793">
        <v>705</v>
      </c>
      <c r="C3793" t="s">
        <v>15</v>
      </c>
      <c r="D3793" t="s">
        <v>16</v>
      </c>
      <c r="E3793">
        <v>38</v>
      </c>
      <c r="F3793">
        <v>3</v>
      </c>
      <c r="G3793" s="3">
        <v>123894.43</v>
      </c>
      <c r="H3793">
        <v>1</v>
      </c>
      <c r="I3793">
        <v>1</v>
      </c>
      <c r="J3793">
        <v>0</v>
      </c>
      <c r="K3793" s="5">
        <v>21177.1</v>
      </c>
      <c r="L3793">
        <v>0</v>
      </c>
      <c r="M3793" t="str">
        <f t="shared" si="177"/>
        <v xml:space="preserve"> Reatined</v>
      </c>
      <c r="N3793" s="7">
        <v>37.5</v>
      </c>
      <c r="O3793" s="10" t="str">
        <f t="shared" si="178"/>
        <v>36-45</v>
      </c>
      <c r="P3793" t="str">
        <f t="shared" si="179"/>
        <v>0-3 Years</v>
      </c>
      <c r="Q3793" t="str">
        <f>IF(B3793&lt;=500,"300-500",
 IF(B3793&lt;=650,"501-650",
 IF(B3793&lt;=750,"651-750",
 "751-850")))</f>
        <v>651-750</v>
      </c>
      <c r="R3793" t="str">
        <f>IF(L3793=1,"Customer already churned",
 IF(N3793&gt;=70,"Urgent attention required",
 IF(O3793="46-60","Focus retention efforts",
 IF(O3793="36-45","Extend retention strategies",
 IF(O3793="501-600","Engagement support required",
 IF(O3793="601-700","Monitor engagement",
 IF(AND(C3793="Germany",D3793="Female"),"Priority proactive retention",
 "General engagement")))))))</f>
        <v>Extend retention strategies</v>
      </c>
    </row>
    <row r="3794" spans="1:18" x14ac:dyDescent="0.35">
      <c r="A3794">
        <v>15632859</v>
      </c>
      <c r="B3794">
        <v>444</v>
      </c>
      <c r="C3794" t="s">
        <v>15</v>
      </c>
      <c r="D3794" t="s">
        <v>18</v>
      </c>
      <c r="E3794">
        <v>36</v>
      </c>
      <c r="F3794">
        <v>7</v>
      </c>
      <c r="G3794" s="3">
        <v>0</v>
      </c>
      <c r="H3794">
        <v>2</v>
      </c>
      <c r="I3794">
        <v>0</v>
      </c>
      <c r="J3794">
        <v>1</v>
      </c>
      <c r="K3794" s="5">
        <v>138743.85999999999</v>
      </c>
      <c r="L3794">
        <v>0</v>
      </c>
      <c r="M3794" t="str">
        <f t="shared" si="177"/>
        <v xml:space="preserve"> Reatined</v>
      </c>
      <c r="N3794" s="7">
        <v>20.833333333333339</v>
      </c>
      <c r="O3794" s="10" t="str">
        <f t="shared" si="178"/>
        <v>36-45</v>
      </c>
      <c r="P3794" t="str">
        <f t="shared" si="179"/>
        <v>7-9 Years</v>
      </c>
      <c r="Q3794" t="str">
        <f>IF(B3794&lt;=500,"300-500",
 IF(B3794&lt;=650,"501-650",
 IF(B3794&lt;=750,"651-750",
 "751-850")))</f>
        <v>300-500</v>
      </c>
      <c r="R3794" t="str">
        <f>IF(L3794=1,"Customer already churned",
 IF(N3794&gt;=70,"Urgent attention required",
 IF(O3794="46-60","Focus retention efforts",
 IF(O3794="36-45","Extend retention strategies",
 IF(O3794="501-600","Engagement support required",
 IF(O3794="601-700","Monitor engagement",
 IF(AND(C3794="Germany",D3794="Female"),"Priority proactive retention",
 "General engagement")))))))</f>
        <v>Extend retention strategies</v>
      </c>
    </row>
    <row r="3795" spans="1:18" x14ac:dyDescent="0.35">
      <c r="A3795">
        <v>15584037</v>
      </c>
      <c r="B3795">
        <v>727</v>
      </c>
      <c r="C3795" t="s">
        <v>19</v>
      </c>
      <c r="D3795" t="s">
        <v>18</v>
      </c>
      <c r="E3795">
        <v>58</v>
      </c>
      <c r="F3795">
        <v>5</v>
      </c>
      <c r="G3795" s="3">
        <v>106913.43</v>
      </c>
      <c r="H3795">
        <v>1</v>
      </c>
      <c r="I3795">
        <v>1</v>
      </c>
      <c r="J3795">
        <v>0</v>
      </c>
      <c r="K3795" s="5">
        <v>25881</v>
      </c>
      <c r="L3795">
        <v>1</v>
      </c>
      <c r="M3795" t="str">
        <f t="shared" si="177"/>
        <v>Churned</v>
      </c>
      <c r="N3795" s="7">
        <v>54.166666666666657</v>
      </c>
      <c r="O3795" s="10" t="str">
        <f t="shared" si="178"/>
        <v>46-60</v>
      </c>
      <c r="P3795" t="str">
        <f t="shared" si="179"/>
        <v>4-6 Years</v>
      </c>
      <c r="Q3795" t="str">
        <f>IF(B3795&lt;=500,"300-500",
 IF(B3795&lt;=650,"501-650",
 IF(B3795&lt;=750,"651-750",
 "751-850")))</f>
        <v>651-750</v>
      </c>
      <c r="R3795" t="str">
        <f>IF(L3795=1,"Customer already churned",
 IF(N3795&gt;=70,"Urgent attention required",
 IF(O3795="46-60","Focus retention efforts",
 IF(O3795="36-45","Extend retention strategies",
 IF(O3795="501-600","Engagement support required",
 IF(O3795="601-700","Monitor engagement",
 IF(AND(C3795="Germany",D3795="Female"),"Priority proactive retention",
 "General engagement")))))))</f>
        <v>Customer already churned</v>
      </c>
    </row>
    <row r="3796" spans="1:18" x14ac:dyDescent="0.35">
      <c r="A3796">
        <v>15621409</v>
      </c>
      <c r="B3796">
        <v>496</v>
      </c>
      <c r="C3796" t="s">
        <v>15</v>
      </c>
      <c r="D3796" t="s">
        <v>18</v>
      </c>
      <c r="E3796">
        <v>32</v>
      </c>
      <c r="F3796">
        <v>4</v>
      </c>
      <c r="G3796" s="3">
        <v>127845.83</v>
      </c>
      <c r="H3796">
        <v>1</v>
      </c>
      <c r="I3796">
        <v>1</v>
      </c>
      <c r="J3796">
        <v>0</v>
      </c>
      <c r="K3796" s="5">
        <v>66469.2</v>
      </c>
      <c r="L3796">
        <v>0</v>
      </c>
      <c r="M3796" t="str">
        <f t="shared" si="177"/>
        <v xml:space="preserve"> Reatined</v>
      </c>
      <c r="N3796" s="7">
        <v>37.5</v>
      </c>
      <c r="O3796" s="10" t="str">
        <f t="shared" si="178"/>
        <v>26-35</v>
      </c>
      <c r="P3796" t="str">
        <f t="shared" si="179"/>
        <v>4-6 Years</v>
      </c>
      <c r="Q3796" t="str">
        <f>IF(B3796&lt;=500,"300-500",
 IF(B3796&lt;=650,"501-650",
 IF(B3796&lt;=750,"651-750",
 "751-850")))</f>
        <v>300-500</v>
      </c>
      <c r="R3796" t="str">
        <f>IF(L3796=1,"Customer already churned",
 IF(N3796&gt;=70,"Urgent attention required",
 IF(O3796="46-60","Focus retention efforts",
 IF(O3796="36-45","Extend retention strategies",
 IF(O3796="501-600","Engagement support required",
 IF(O3796="601-700","Monitor engagement",
 IF(AND(C3796="Germany",D3796="Female"),"Priority proactive retention",
 "General engagement")))))))</f>
        <v>General engagement</v>
      </c>
    </row>
    <row r="3797" spans="1:18" x14ac:dyDescent="0.35">
      <c r="A3797">
        <v>15581102</v>
      </c>
      <c r="B3797">
        <v>554</v>
      </c>
      <c r="C3797" t="s">
        <v>15</v>
      </c>
      <c r="D3797" t="s">
        <v>16</v>
      </c>
      <c r="E3797">
        <v>22</v>
      </c>
      <c r="F3797">
        <v>8</v>
      </c>
      <c r="G3797" s="3">
        <v>0</v>
      </c>
      <c r="H3797">
        <v>2</v>
      </c>
      <c r="I3797">
        <v>0</v>
      </c>
      <c r="J3797">
        <v>1</v>
      </c>
      <c r="K3797" s="5">
        <v>142670.60999999999</v>
      </c>
      <c r="L3797">
        <v>0</v>
      </c>
      <c r="M3797" t="str">
        <f t="shared" si="177"/>
        <v xml:space="preserve"> Reatined</v>
      </c>
      <c r="N3797" s="7">
        <v>20.833333333333339</v>
      </c>
      <c r="O3797" s="10" t="str">
        <f t="shared" si="178"/>
        <v>18-25</v>
      </c>
      <c r="P3797" t="str">
        <f t="shared" si="179"/>
        <v>7-9 Years</v>
      </c>
      <c r="Q3797" t="str">
        <f>IF(B3797&lt;=500,"300-500",
 IF(B3797&lt;=650,"501-650",
 IF(B3797&lt;=750,"651-750",
 "751-850")))</f>
        <v>501-650</v>
      </c>
      <c r="R3797" t="str">
        <f>IF(L3797=1,"Customer already churned",
 IF(N3797&gt;=70,"Urgent attention required",
 IF(O3797="46-60","Focus retention efforts",
 IF(O3797="36-45","Extend retention strategies",
 IF(O3797="501-600","Engagement support required",
 IF(O3797="601-700","Monitor engagement",
 IF(AND(C3797="Germany",D3797="Female"),"Priority proactive retention",
 "General engagement")))))))</f>
        <v>General engagement</v>
      </c>
    </row>
    <row r="3798" spans="1:18" x14ac:dyDescent="0.35">
      <c r="A3798">
        <v>15578096</v>
      </c>
      <c r="B3798">
        <v>537</v>
      </c>
      <c r="C3798" t="s">
        <v>15</v>
      </c>
      <c r="D3798" t="s">
        <v>18</v>
      </c>
      <c r="E3798">
        <v>26</v>
      </c>
      <c r="F3798">
        <v>7</v>
      </c>
      <c r="G3798" s="3">
        <v>106397.75</v>
      </c>
      <c r="H3798">
        <v>1</v>
      </c>
      <c r="I3798">
        <v>0</v>
      </c>
      <c r="J3798">
        <v>0</v>
      </c>
      <c r="K3798" s="5">
        <v>103563.23</v>
      </c>
      <c r="L3798">
        <v>0</v>
      </c>
      <c r="M3798" t="str">
        <f t="shared" si="177"/>
        <v xml:space="preserve"> Reatined</v>
      </c>
      <c r="N3798" s="7">
        <v>45.833333333333329</v>
      </c>
      <c r="O3798" s="10" t="str">
        <f t="shared" si="178"/>
        <v>26-35</v>
      </c>
      <c r="P3798" t="str">
        <f t="shared" si="179"/>
        <v>7-9 Years</v>
      </c>
      <c r="Q3798" t="str">
        <f>IF(B3798&lt;=500,"300-500",
 IF(B3798&lt;=650,"501-650",
 IF(B3798&lt;=750,"651-750",
 "751-850")))</f>
        <v>501-650</v>
      </c>
      <c r="R3798" t="str">
        <f>IF(L3798=1,"Customer already churned",
 IF(N3798&gt;=70,"Urgent attention required",
 IF(O3798="46-60","Focus retention efforts",
 IF(O3798="36-45","Extend retention strategies",
 IF(O3798="501-600","Engagement support required",
 IF(O3798="601-700","Monitor engagement",
 IF(AND(C3798="Germany",D3798="Female"),"Priority proactive retention",
 "General engagement")))))))</f>
        <v>General engagement</v>
      </c>
    </row>
    <row r="3799" spans="1:18" x14ac:dyDescent="0.35">
      <c r="A3799">
        <v>15669887</v>
      </c>
      <c r="B3799">
        <v>839</v>
      </c>
      <c r="C3799" t="s">
        <v>15</v>
      </c>
      <c r="D3799" t="s">
        <v>16</v>
      </c>
      <c r="E3799">
        <v>51</v>
      </c>
      <c r="F3799">
        <v>3</v>
      </c>
      <c r="G3799" s="3">
        <v>0</v>
      </c>
      <c r="H3799">
        <v>1</v>
      </c>
      <c r="I3799">
        <v>1</v>
      </c>
      <c r="J3799">
        <v>1</v>
      </c>
      <c r="K3799" s="5">
        <v>69101.23</v>
      </c>
      <c r="L3799">
        <v>1</v>
      </c>
      <c r="M3799" t="str">
        <f t="shared" si="177"/>
        <v>Churned</v>
      </c>
      <c r="N3799" s="7">
        <v>45.833333333333329</v>
      </c>
      <c r="O3799" s="10" t="str">
        <f t="shared" si="178"/>
        <v>46-60</v>
      </c>
      <c r="P3799" t="str">
        <f t="shared" si="179"/>
        <v>0-3 Years</v>
      </c>
      <c r="Q3799" t="str">
        <f>IF(B3799&lt;=500,"300-500",
 IF(B3799&lt;=650,"501-650",
 IF(B3799&lt;=750,"651-750",
 "751-850")))</f>
        <v>751-850</v>
      </c>
      <c r="R3799" t="str">
        <f>IF(L3799=1,"Customer already churned",
 IF(N3799&gt;=70,"Urgent attention required",
 IF(O3799="46-60","Focus retention efforts",
 IF(O3799="36-45","Extend retention strategies",
 IF(O3799="501-600","Engagement support required",
 IF(O3799="601-700","Monitor engagement",
 IF(AND(C3799="Germany",D3799="Female"),"Priority proactive retention",
 "General engagement")))))))</f>
        <v>Customer already churned</v>
      </c>
    </row>
    <row r="3800" spans="1:18" x14ac:dyDescent="0.35">
      <c r="A3800">
        <v>15621834</v>
      </c>
      <c r="B3800">
        <v>700</v>
      </c>
      <c r="C3800" t="s">
        <v>17</v>
      </c>
      <c r="D3800" t="s">
        <v>16</v>
      </c>
      <c r="E3800">
        <v>43</v>
      </c>
      <c r="F3800">
        <v>0</v>
      </c>
      <c r="G3800" s="3">
        <v>0</v>
      </c>
      <c r="H3800">
        <v>2</v>
      </c>
      <c r="I3800">
        <v>1</v>
      </c>
      <c r="J3800">
        <v>0</v>
      </c>
      <c r="K3800" s="5">
        <v>59475.35</v>
      </c>
      <c r="L3800">
        <v>0</v>
      </c>
      <c r="M3800" t="str">
        <f t="shared" si="177"/>
        <v xml:space="preserve"> Reatined</v>
      </c>
      <c r="N3800" s="7">
        <v>58.333333333333343</v>
      </c>
      <c r="O3800" s="10" t="str">
        <f t="shared" si="178"/>
        <v>36-45</v>
      </c>
      <c r="P3800" t="str">
        <f t="shared" si="179"/>
        <v>0-3 Years</v>
      </c>
      <c r="Q3800" t="str">
        <f>IF(B3800&lt;=500,"300-500",
 IF(B3800&lt;=650,"501-650",
 IF(B3800&lt;=750,"651-750",
 "751-850")))</f>
        <v>651-750</v>
      </c>
      <c r="R3800" t="str">
        <f>IF(L3800=1,"Customer already churned",
 IF(N3800&gt;=70,"Urgent attention required",
 IF(O3800="46-60","Focus retention efforts",
 IF(O3800="36-45","Extend retention strategies",
 IF(O3800="501-600","Engagement support required",
 IF(O3800="601-700","Monitor engagement",
 IF(AND(C3800="Germany",D3800="Female"),"Priority proactive retention",
 "General engagement")))))))</f>
        <v>Extend retention strategies</v>
      </c>
    </row>
    <row r="3801" spans="1:18" x14ac:dyDescent="0.35">
      <c r="A3801">
        <v>15655341</v>
      </c>
      <c r="B3801">
        <v>458</v>
      </c>
      <c r="C3801" t="s">
        <v>17</v>
      </c>
      <c r="D3801" t="s">
        <v>16</v>
      </c>
      <c r="E3801">
        <v>35</v>
      </c>
      <c r="F3801">
        <v>5</v>
      </c>
      <c r="G3801" s="3">
        <v>166492.48000000001</v>
      </c>
      <c r="H3801">
        <v>1</v>
      </c>
      <c r="I3801">
        <v>1</v>
      </c>
      <c r="J3801">
        <v>0</v>
      </c>
      <c r="K3801" s="5">
        <v>135287.74</v>
      </c>
      <c r="L3801">
        <v>0</v>
      </c>
      <c r="M3801" t="str">
        <f t="shared" si="177"/>
        <v xml:space="preserve"> Reatined</v>
      </c>
      <c r="N3801" s="7">
        <v>37.5</v>
      </c>
      <c r="O3801" s="10" t="str">
        <f t="shared" si="178"/>
        <v>26-35</v>
      </c>
      <c r="P3801" t="str">
        <f t="shared" si="179"/>
        <v>4-6 Years</v>
      </c>
      <c r="Q3801" t="str">
        <f>IF(B3801&lt;=500,"300-500",
 IF(B3801&lt;=650,"501-650",
 IF(B3801&lt;=750,"651-750",
 "751-850")))</f>
        <v>300-500</v>
      </c>
      <c r="R3801" t="str">
        <f>IF(L3801=1,"Customer already churned",
 IF(N3801&gt;=70,"Urgent attention required",
 IF(O3801="46-60","Focus retention efforts",
 IF(O3801="36-45","Extend retention strategies",
 IF(O3801="501-600","Engagement support required",
 IF(O3801="601-700","Monitor engagement",
 IF(AND(C3801="Germany",D3801="Female"),"Priority proactive retention",
 "General engagement")))))))</f>
        <v>General engagement</v>
      </c>
    </row>
    <row r="3802" spans="1:18" x14ac:dyDescent="0.35">
      <c r="A3802">
        <v>15685314</v>
      </c>
      <c r="B3802">
        <v>850</v>
      </c>
      <c r="C3802" t="s">
        <v>15</v>
      </c>
      <c r="D3802" t="s">
        <v>16</v>
      </c>
      <c r="E3802">
        <v>28</v>
      </c>
      <c r="F3802">
        <v>2</v>
      </c>
      <c r="G3802" s="3">
        <v>0</v>
      </c>
      <c r="H3802">
        <v>2</v>
      </c>
      <c r="I3802">
        <v>1</v>
      </c>
      <c r="J3802">
        <v>1</v>
      </c>
      <c r="K3802" s="5">
        <v>38773.74</v>
      </c>
      <c r="L3802">
        <v>0</v>
      </c>
      <c r="M3802" t="str">
        <f t="shared" si="177"/>
        <v xml:space="preserve"> Reatined</v>
      </c>
      <c r="N3802" s="7">
        <v>37.5</v>
      </c>
      <c r="O3802" s="10" t="str">
        <f t="shared" si="178"/>
        <v>26-35</v>
      </c>
      <c r="P3802" t="str">
        <f t="shared" si="179"/>
        <v>0-3 Years</v>
      </c>
      <c r="Q3802" t="str">
        <f>IF(B3802&lt;=500,"300-500",
 IF(B3802&lt;=650,"501-650",
 IF(B3802&lt;=750,"651-750",
 "751-850")))</f>
        <v>751-850</v>
      </c>
      <c r="R3802" t="str">
        <f>IF(L3802=1,"Customer already churned",
 IF(N3802&gt;=70,"Urgent attention required",
 IF(O3802="46-60","Focus retention efforts",
 IF(O3802="36-45","Extend retention strategies",
 IF(O3802="501-600","Engagement support required",
 IF(O3802="601-700","Monitor engagement",
 IF(AND(C3802="Germany",D3802="Female"),"Priority proactive retention",
 "General engagement")))))))</f>
        <v>General engagement</v>
      </c>
    </row>
    <row r="3803" spans="1:18" x14ac:dyDescent="0.35">
      <c r="A3803">
        <v>15653997</v>
      </c>
      <c r="B3803">
        <v>699</v>
      </c>
      <c r="C3803" t="s">
        <v>17</v>
      </c>
      <c r="D3803" t="s">
        <v>18</v>
      </c>
      <c r="E3803">
        <v>31</v>
      </c>
      <c r="F3803">
        <v>6</v>
      </c>
      <c r="G3803" s="3">
        <v>114493.68</v>
      </c>
      <c r="H3803">
        <v>1</v>
      </c>
      <c r="I3803">
        <v>0</v>
      </c>
      <c r="J3803">
        <v>0</v>
      </c>
      <c r="K3803" s="5">
        <v>138396.32</v>
      </c>
      <c r="L3803">
        <v>0</v>
      </c>
      <c r="M3803" t="str">
        <f t="shared" si="177"/>
        <v xml:space="preserve"> Reatined</v>
      </c>
      <c r="N3803" s="7">
        <v>45.833333333333329</v>
      </c>
      <c r="O3803" s="10" t="str">
        <f t="shared" si="178"/>
        <v>26-35</v>
      </c>
      <c r="P3803" t="str">
        <f t="shared" si="179"/>
        <v>4-6 Years</v>
      </c>
      <c r="Q3803" t="str">
        <f>IF(B3803&lt;=500,"300-500",
 IF(B3803&lt;=650,"501-650",
 IF(B3803&lt;=750,"651-750",
 "751-850")))</f>
        <v>651-750</v>
      </c>
      <c r="R3803" t="str">
        <f>IF(L3803=1,"Customer already churned",
 IF(N3803&gt;=70,"Urgent attention required",
 IF(O3803="46-60","Focus retention efforts",
 IF(O3803="36-45","Extend retention strategies",
 IF(O3803="501-600","Engagement support required",
 IF(O3803="601-700","Monitor engagement",
 IF(AND(C3803="Germany",D3803="Female"),"Priority proactive retention",
 "General engagement")))))))</f>
        <v>General engagement</v>
      </c>
    </row>
    <row r="3804" spans="1:18" x14ac:dyDescent="0.35">
      <c r="A3804">
        <v>15629551</v>
      </c>
      <c r="B3804">
        <v>615</v>
      </c>
      <c r="C3804" t="s">
        <v>19</v>
      </c>
      <c r="D3804" t="s">
        <v>16</v>
      </c>
      <c r="E3804">
        <v>44</v>
      </c>
      <c r="F3804">
        <v>9</v>
      </c>
      <c r="G3804" s="3">
        <v>126104.98</v>
      </c>
      <c r="H3804">
        <v>2</v>
      </c>
      <c r="I3804">
        <v>0</v>
      </c>
      <c r="J3804">
        <v>1</v>
      </c>
      <c r="K3804" s="5">
        <v>110718.02</v>
      </c>
      <c r="L3804">
        <v>0</v>
      </c>
      <c r="M3804" t="str">
        <f t="shared" si="177"/>
        <v xml:space="preserve"> Reatined</v>
      </c>
      <c r="N3804" s="7">
        <v>8.3333333333333321</v>
      </c>
      <c r="O3804" s="10" t="str">
        <f t="shared" si="178"/>
        <v>36-45</v>
      </c>
      <c r="P3804" t="str">
        <f t="shared" si="179"/>
        <v>7-9 Years</v>
      </c>
      <c r="Q3804" t="str">
        <f>IF(B3804&lt;=500,"300-500",
 IF(B3804&lt;=650,"501-650",
 IF(B3804&lt;=750,"651-750",
 "751-850")))</f>
        <v>501-650</v>
      </c>
      <c r="R3804" t="str">
        <f>IF(L3804=1,"Customer already churned",
 IF(N3804&gt;=70,"Urgent attention required",
 IF(O3804="46-60","Focus retention efforts",
 IF(O3804="36-45","Extend retention strategies",
 IF(O3804="501-600","Engagement support required",
 IF(O3804="601-700","Monitor engagement",
 IF(AND(C3804="Germany",D3804="Female"),"Priority proactive retention",
 "General engagement")))))))</f>
        <v>Extend retention strategies</v>
      </c>
    </row>
    <row r="3805" spans="1:18" x14ac:dyDescent="0.35">
      <c r="A3805">
        <v>15651264</v>
      </c>
      <c r="B3805">
        <v>850</v>
      </c>
      <c r="C3805" t="s">
        <v>19</v>
      </c>
      <c r="D3805" t="s">
        <v>18</v>
      </c>
      <c r="E3805">
        <v>51</v>
      </c>
      <c r="F3805">
        <v>4</v>
      </c>
      <c r="G3805" s="3">
        <v>124425.99</v>
      </c>
      <c r="H3805">
        <v>1</v>
      </c>
      <c r="I3805">
        <v>0</v>
      </c>
      <c r="J3805">
        <v>0</v>
      </c>
      <c r="K3805" s="5">
        <v>118545.49</v>
      </c>
      <c r="L3805">
        <v>1</v>
      </c>
      <c r="M3805" t="str">
        <f t="shared" si="177"/>
        <v>Churned</v>
      </c>
      <c r="N3805" s="7">
        <v>62.5</v>
      </c>
      <c r="O3805" s="10" t="str">
        <f t="shared" si="178"/>
        <v>46-60</v>
      </c>
      <c r="P3805" t="str">
        <f t="shared" si="179"/>
        <v>4-6 Years</v>
      </c>
      <c r="Q3805" t="str">
        <f>IF(B3805&lt;=500,"300-500",
 IF(B3805&lt;=650,"501-650",
 IF(B3805&lt;=750,"651-750",
 "751-850")))</f>
        <v>751-850</v>
      </c>
      <c r="R3805" t="str">
        <f>IF(L3805=1,"Customer already churned",
 IF(N3805&gt;=70,"Urgent attention required",
 IF(O3805="46-60","Focus retention efforts",
 IF(O3805="36-45","Extend retention strategies",
 IF(O3805="501-600","Engagement support required",
 IF(O3805="601-700","Monitor engagement",
 IF(AND(C3805="Germany",D3805="Female"),"Priority proactive retention",
 "General engagement")))))))</f>
        <v>Customer already churned</v>
      </c>
    </row>
    <row r="3806" spans="1:18" x14ac:dyDescent="0.35">
      <c r="A3806">
        <v>15760825</v>
      </c>
      <c r="B3806">
        <v>604</v>
      </c>
      <c r="C3806" t="s">
        <v>15</v>
      </c>
      <c r="D3806" t="s">
        <v>16</v>
      </c>
      <c r="E3806">
        <v>40</v>
      </c>
      <c r="F3806">
        <v>1</v>
      </c>
      <c r="G3806" s="3">
        <v>0</v>
      </c>
      <c r="H3806">
        <v>2</v>
      </c>
      <c r="I3806">
        <v>1</v>
      </c>
      <c r="J3806">
        <v>0</v>
      </c>
      <c r="K3806" s="5">
        <v>123207.17</v>
      </c>
      <c r="L3806">
        <v>0</v>
      </c>
      <c r="M3806" t="str">
        <f t="shared" si="177"/>
        <v xml:space="preserve"> Reatined</v>
      </c>
      <c r="N3806" s="7">
        <v>58.333333333333343</v>
      </c>
      <c r="O3806" s="10" t="str">
        <f t="shared" si="178"/>
        <v>36-45</v>
      </c>
      <c r="P3806" t="str">
        <f t="shared" si="179"/>
        <v>0-3 Years</v>
      </c>
      <c r="Q3806" t="str">
        <f>IF(B3806&lt;=500,"300-500",
 IF(B3806&lt;=650,"501-650",
 IF(B3806&lt;=750,"651-750",
 "751-850")))</f>
        <v>501-650</v>
      </c>
      <c r="R3806" t="str">
        <f>IF(L3806=1,"Customer already churned",
 IF(N3806&gt;=70,"Urgent attention required",
 IF(O3806="46-60","Focus retention efforts",
 IF(O3806="36-45","Extend retention strategies",
 IF(O3806="501-600","Engagement support required",
 IF(O3806="601-700","Monitor engagement",
 IF(AND(C3806="Germany",D3806="Female"),"Priority proactive retention",
 "General engagement")))))))</f>
        <v>Extend retention strategies</v>
      </c>
    </row>
    <row r="3807" spans="1:18" x14ac:dyDescent="0.35">
      <c r="A3807">
        <v>15597394</v>
      </c>
      <c r="B3807">
        <v>668</v>
      </c>
      <c r="C3807" t="s">
        <v>17</v>
      </c>
      <c r="D3807" t="s">
        <v>18</v>
      </c>
      <c r="E3807">
        <v>34</v>
      </c>
      <c r="F3807">
        <v>0</v>
      </c>
      <c r="G3807" s="3">
        <v>0</v>
      </c>
      <c r="H3807">
        <v>1</v>
      </c>
      <c r="I3807">
        <v>0</v>
      </c>
      <c r="J3807">
        <v>0</v>
      </c>
      <c r="K3807" s="5">
        <v>99984.86</v>
      </c>
      <c r="L3807">
        <v>0</v>
      </c>
      <c r="M3807" t="str">
        <f t="shared" si="177"/>
        <v xml:space="preserve"> Reatined</v>
      </c>
      <c r="N3807" s="7">
        <v>83.333333333333343</v>
      </c>
      <c r="O3807" s="10" t="str">
        <f t="shared" si="178"/>
        <v>26-35</v>
      </c>
      <c r="P3807" t="str">
        <f t="shared" si="179"/>
        <v>0-3 Years</v>
      </c>
      <c r="Q3807" t="str">
        <f>IF(B3807&lt;=500,"300-500",
 IF(B3807&lt;=650,"501-650",
 IF(B3807&lt;=750,"651-750",
 "751-850")))</f>
        <v>651-750</v>
      </c>
      <c r="R3807" t="str">
        <f>IF(L3807=1,"Customer already churned",
 IF(N3807&gt;=70,"Urgent attention required",
 IF(O3807="46-60","Focus retention efforts",
 IF(O3807="36-45","Extend retention strategies",
 IF(O3807="501-600","Engagement support required",
 IF(O3807="601-700","Monitor engagement",
 IF(AND(C3807="Germany",D3807="Female"),"Priority proactive retention",
 "General engagement")))))))</f>
        <v>Urgent attention required</v>
      </c>
    </row>
    <row r="3808" spans="1:18" x14ac:dyDescent="0.35">
      <c r="A3808">
        <v>15740383</v>
      </c>
      <c r="B3808">
        <v>594</v>
      </c>
      <c r="C3808" t="s">
        <v>17</v>
      </c>
      <c r="D3808" t="s">
        <v>16</v>
      </c>
      <c r="E3808">
        <v>38</v>
      </c>
      <c r="F3808">
        <v>10</v>
      </c>
      <c r="G3808" s="3">
        <v>0</v>
      </c>
      <c r="H3808">
        <v>2</v>
      </c>
      <c r="I3808">
        <v>1</v>
      </c>
      <c r="J3808">
        <v>0</v>
      </c>
      <c r="K3808" s="5">
        <v>58332.91</v>
      </c>
      <c r="L3808">
        <v>0</v>
      </c>
      <c r="M3808" t="str">
        <f t="shared" si="177"/>
        <v xml:space="preserve"> Reatined</v>
      </c>
      <c r="N3808" s="7">
        <v>33.333333333333329</v>
      </c>
      <c r="O3808" s="10" t="str">
        <f t="shared" si="178"/>
        <v>36-45</v>
      </c>
      <c r="P3808" t="str">
        <f t="shared" si="179"/>
        <v>10+ Years</v>
      </c>
      <c r="Q3808" t="str">
        <f>IF(B3808&lt;=500,"300-500",
 IF(B3808&lt;=650,"501-650",
 IF(B3808&lt;=750,"651-750",
 "751-850")))</f>
        <v>501-650</v>
      </c>
      <c r="R3808" t="str">
        <f>IF(L3808=1,"Customer already churned",
 IF(N3808&gt;=70,"Urgent attention required",
 IF(O3808="46-60","Focus retention efforts",
 IF(O3808="36-45","Extend retention strategies",
 IF(O3808="501-600","Engagement support required",
 IF(O3808="601-700","Monitor engagement",
 IF(AND(C3808="Germany",D3808="Female"),"Priority proactive retention",
 "General engagement")))))))</f>
        <v>Extend retention strategies</v>
      </c>
    </row>
    <row r="3809" spans="1:18" x14ac:dyDescent="0.35">
      <c r="A3809">
        <v>15670562</v>
      </c>
      <c r="B3809">
        <v>470</v>
      </c>
      <c r="C3809" t="s">
        <v>15</v>
      </c>
      <c r="D3809" t="s">
        <v>18</v>
      </c>
      <c r="E3809">
        <v>30</v>
      </c>
      <c r="F3809">
        <v>3</v>
      </c>
      <c r="G3809" s="3">
        <v>101140.76</v>
      </c>
      <c r="H3809">
        <v>1</v>
      </c>
      <c r="I3809">
        <v>1</v>
      </c>
      <c r="J3809">
        <v>1</v>
      </c>
      <c r="K3809" s="5">
        <v>50906.65</v>
      </c>
      <c r="L3809">
        <v>0</v>
      </c>
      <c r="M3809" t="str">
        <f t="shared" si="177"/>
        <v xml:space="preserve"> Reatined</v>
      </c>
      <c r="N3809" s="7">
        <v>16.666666666666661</v>
      </c>
      <c r="O3809" s="10" t="str">
        <f t="shared" si="178"/>
        <v>26-35</v>
      </c>
      <c r="P3809" t="str">
        <f t="shared" si="179"/>
        <v>0-3 Years</v>
      </c>
      <c r="Q3809" t="str">
        <f>IF(B3809&lt;=500,"300-500",
 IF(B3809&lt;=650,"501-650",
 IF(B3809&lt;=750,"651-750",
 "751-850")))</f>
        <v>300-500</v>
      </c>
      <c r="R3809" t="str">
        <f>IF(L3809=1,"Customer already churned",
 IF(N3809&gt;=70,"Urgent attention required",
 IF(O3809="46-60","Focus retention efforts",
 IF(O3809="36-45","Extend retention strategies",
 IF(O3809="501-600","Engagement support required",
 IF(O3809="601-700","Monitor engagement",
 IF(AND(C3809="Germany",D3809="Female"),"Priority proactive retention",
 "General engagement")))))))</f>
        <v>General engagement</v>
      </c>
    </row>
    <row r="3810" spans="1:18" x14ac:dyDescent="0.35">
      <c r="A3810">
        <v>15698117</v>
      </c>
      <c r="B3810">
        <v>701</v>
      </c>
      <c r="C3810" t="s">
        <v>19</v>
      </c>
      <c r="D3810" t="s">
        <v>18</v>
      </c>
      <c r="E3810">
        <v>41</v>
      </c>
      <c r="F3810">
        <v>0</v>
      </c>
      <c r="G3810" s="3">
        <v>150844.94</v>
      </c>
      <c r="H3810">
        <v>1</v>
      </c>
      <c r="I3810">
        <v>0</v>
      </c>
      <c r="J3810">
        <v>1</v>
      </c>
      <c r="K3810" s="5">
        <v>127623.36</v>
      </c>
      <c r="L3810">
        <v>0</v>
      </c>
      <c r="M3810" t="str">
        <f t="shared" si="177"/>
        <v xml:space="preserve"> Reatined</v>
      </c>
      <c r="N3810" s="7">
        <v>50</v>
      </c>
      <c r="O3810" s="10" t="str">
        <f t="shared" si="178"/>
        <v>36-45</v>
      </c>
      <c r="P3810" t="str">
        <f t="shared" si="179"/>
        <v>0-3 Years</v>
      </c>
      <c r="Q3810" t="str">
        <f>IF(B3810&lt;=500,"300-500",
 IF(B3810&lt;=650,"501-650",
 IF(B3810&lt;=750,"651-750",
 "751-850")))</f>
        <v>651-750</v>
      </c>
      <c r="R3810" t="str">
        <f>IF(L3810=1,"Customer already churned",
 IF(N3810&gt;=70,"Urgent attention required",
 IF(O3810="46-60","Focus retention efforts",
 IF(O3810="36-45","Extend retention strategies",
 IF(O3810="501-600","Engagement support required",
 IF(O3810="601-700","Monitor engagement",
 IF(AND(C3810="Germany",D3810="Female"),"Priority proactive retention",
 "General engagement")))))))</f>
        <v>Extend retention strategies</v>
      </c>
    </row>
    <row r="3811" spans="1:18" x14ac:dyDescent="0.35">
      <c r="A3811">
        <v>15694805</v>
      </c>
      <c r="B3811">
        <v>664</v>
      </c>
      <c r="C3811" t="s">
        <v>17</v>
      </c>
      <c r="D3811" t="s">
        <v>18</v>
      </c>
      <c r="E3811">
        <v>35</v>
      </c>
      <c r="F3811">
        <v>1</v>
      </c>
      <c r="G3811" s="3">
        <v>115024.5</v>
      </c>
      <c r="H3811">
        <v>1</v>
      </c>
      <c r="I3811">
        <v>0</v>
      </c>
      <c r="J3811">
        <v>1</v>
      </c>
      <c r="K3811" s="5">
        <v>169665.79</v>
      </c>
      <c r="L3811">
        <v>0</v>
      </c>
      <c r="M3811" t="str">
        <f t="shared" si="177"/>
        <v xml:space="preserve"> Reatined</v>
      </c>
      <c r="N3811" s="7">
        <v>50</v>
      </c>
      <c r="O3811" s="10" t="str">
        <f t="shared" si="178"/>
        <v>26-35</v>
      </c>
      <c r="P3811" t="str">
        <f t="shared" si="179"/>
        <v>0-3 Years</v>
      </c>
      <c r="Q3811" t="str">
        <f>IF(B3811&lt;=500,"300-500",
 IF(B3811&lt;=650,"501-650",
 IF(B3811&lt;=750,"651-750",
 "751-850")))</f>
        <v>651-750</v>
      </c>
      <c r="R3811" t="str">
        <f>IF(L3811=1,"Customer already churned",
 IF(N3811&gt;=70,"Urgent attention required",
 IF(O3811="46-60","Focus retention efforts",
 IF(O3811="36-45","Extend retention strategies",
 IF(O3811="501-600","Engagement support required",
 IF(O3811="601-700","Monitor engagement",
 IF(AND(C3811="Germany",D3811="Female"),"Priority proactive retention",
 "General engagement")))))))</f>
        <v>General engagement</v>
      </c>
    </row>
    <row r="3812" spans="1:18" x14ac:dyDescent="0.35">
      <c r="A3812">
        <v>15746802</v>
      </c>
      <c r="B3812">
        <v>477</v>
      </c>
      <c r="C3812" t="s">
        <v>15</v>
      </c>
      <c r="D3812" t="s">
        <v>16</v>
      </c>
      <c r="E3812">
        <v>30</v>
      </c>
      <c r="F3812">
        <v>6</v>
      </c>
      <c r="G3812" s="3">
        <v>131286.46</v>
      </c>
      <c r="H3812">
        <v>1</v>
      </c>
      <c r="I3812">
        <v>1</v>
      </c>
      <c r="J3812">
        <v>0</v>
      </c>
      <c r="K3812" s="5">
        <v>194144.45</v>
      </c>
      <c r="L3812">
        <v>0</v>
      </c>
      <c r="M3812" t="str">
        <f t="shared" si="177"/>
        <v xml:space="preserve"> Reatined</v>
      </c>
      <c r="N3812" s="7">
        <v>37.5</v>
      </c>
      <c r="O3812" s="10" t="str">
        <f t="shared" si="178"/>
        <v>26-35</v>
      </c>
      <c r="P3812" t="str">
        <f t="shared" si="179"/>
        <v>4-6 Years</v>
      </c>
      <c r="Q3812" t="str">
        <f>IF(B3812&lt;=500,"300-500",
 IF(B3812&lt;=650,"501-650",
 IF(B3812&lt;=750,"651-750",
 "751-850")))</f>
        <v>300-500</v>
      </c>
      <c r="R3812" t="str">
        <f>IF(L3812=1,"Customer already churned",
 IF(N3812&gt;=70,"Urgent attention required",
 IF(O3812="46-60","Focus retention efforts",
 IF(O3812="36-45","Extend retention strategies",
 IF(O3812="501-600","Engagement support required",
 IF(O3812="601-700","Monitor engagement",
 IF(AND(C3812="Germany",D3812="Female"),"Priority proactive retention",
 "General engagement")))))))</f>
        <v>General engagement</v>
      </c>
    </row>
    <row r="3813" spans="1:18" x14ac:dyDescent="0.35">
      <c r="A3813">
        <v>15589428</v>
      </c>
      <c r="B3813">
        <v>756</v>
      </c>
      <c r="C3813" t="s">
        <v>15</v>
      </c>
      <c r="D3813" t="s">
        <v>16</v>
      </c>
      <c r="E3813">
        <v>42</v>
      </c>
      <c r="F3813">
        <v>9</v>
      </c>
      <c r="G3813" s="3">
        <v>0</v>
      </c>
      <c r="H3813">
        <v>2</v>
      </c>
      <c r="I3813">
        <v>1</v>
      </c>
      <c r="J3813">
        <v>0</v>
      </c>
      <c r="K3813" s="5">
        <v>35673.42</v>
      </c>
      <c r="L3813">
        <v>0</v>
      </c>
      <c r="M3813" t="str">
        <f t="shared" si="177"/>
        <v xml:space="preserve"> Reatined</v>
      </c>
      <c r="N3813" s="7">
        <v>33.333333333333329</v>
      </c>
      <c r="O3813" s="10" t="str">
        <f t="shared" si="178"/>
        <v>36-45</v>
      </c>
      <c r="P3813" t="str">
        <f t="shared" si="179"/>
        <v>7-9 Years</v>
      </c>
      <c r="Q3813" t="str">
        <f>IF(B3813&lt;=500,"300-500",
 IF(B3813&lt;=650,"501-650",
 IF(B3813&lt;=750,"651-750",
 "751-850")))</f>
        <v>751-850</v>
      </c>
      <c r="R3813" t="str">
        <f>IF(L3813=1,"Customer already churned",
 IF(N3813&gt;=70,"Urgent attention required",
 IF(O3813="46-60","Focus retention efforts",
 IF(O3813="36-45","Extend retention strategies",
 IF(O3813="501-600","Engagement support required",
 IF(O3813="601-700","Monitor engagement",
 IF(AND(C3813="Germany",D3813="Female"),"Priority proactive retention",
 "General engagement")))))))</f>
        <v>Extend retention strategies</v>
      </c>
    </row>
    <row r="3814" spans="1:18" x14ac:dyDescent="0.35">
      <c r="A3814">
        <v>15790267</v>
      </c>
      <c r="B3814">
        <v>625</v>
      </c>
      <c r="C3814" t="s">
        <v>15</v>
      </c>
      <c r="D3814" t="s">
        <v>16</v>
      </c>
      <c r="E3814">
        <v>40</v>
      </c>
      <c r="F3814">
        <v>7</v>
      </c>
      <c r="G3814" s="3">
        <v>141267.67000000001</v>
      </c>
      <c r="H3814">
        <v>1</v>
      </c>
      <c r="I3814">
        <v>0</v>
      </c>
      <c r="J3814">
        <v>1</v>
      </c>
      <c r="K3814" s="5">
        <v>177397.49</v>
      </c>
      <c r="L3814">
        <v>0</v>
      </c>
      <c r="M3814" t="str">
        <f t="shared" si="177"/>
        <v xml:space="preserve"> Reatined</v>
      </c>
      <c r="N3814" s="7">
        <v>25</v>
      </c>
      <c r="O3814" s="10" t="str">
        <f t="shared" si="178"/>
        <v>36-45</v>
      </c>
      <c r="P3814" t="str">
        <f t="shared" si="179"/>
        <v>7-9 Years</v>
      </c>
      <c r="Q3814" t="str">
        <f>IF(B3814&lt;=500,"300-500",
 IF(B3814&lt;=650,"501-650",
 IF(B3814&lt;=750,"651-750",
 "751-850")))</f>
        <v>501-650</v>
      </c>
      <c r="R3814" t="str">
        <f>IF(L3814=1,"Customer already churned",
 IF(N3814&gt;=70,"Urgent attention required",
 IF(O3814="46-60","Focus retention efforts",
 IF(O3814="36-45","Extend retention strategies",
 IF(O3814="501-600","Engagement support required",
 IF(O3814="601-700","Monitor engagement",
 IF(AND(C3814="Germany",D3814="Female"),"Priority proactive retention",
 "General engagement")))))))</f>
        <v>Extend retention strategies</v>
      </c>
    </row>
    <row r="3815" spans="1:18" x14ac:dyDescent="0.35">
      <c r="A3815">
        <v>15665402</v>
      </c>
      <c r="B3815">
        <v>703</v>
      </c>
      <c r="C3815" t="s">
        <v>17</v>
      </c>
      <c r="D3815" t="s">
        <v>18</v>
      </c>
      <c r="E3815">
        <v>73</v>
      </c>
      <c r="F3815">
        <v>5</v>
      </c>
      <c r="G3815" s="3">
        <v>137761.54999999999</v>
      </c>
      <c r="H3815">
        <v>1</v>
      </c>
      <c r="I3815">
        <v>1</v>
      </c>
      <c r="J3815">
        <v>1</v>
      </c>
      <c r="K3815" s="5">
        <v>159677.46</v>
      </c>
      <c r="L3815">
        <v>0</v>
      </c>
      <c r="M3815" t="str">
        <f t="shared" si="177"/>
        <v xml:space="preserve"> Reatined</v>
      </c>
      <c r="N3815" s="7">
        <v>33.333333333333329</v>
      </c>
      <c r="O3815" s="10" t="str">
        <f t="shared" si="178"/>
        <v>60+</v>
      </c>
      <c r="P3815" t="str">
        <f t="shared" si="179"/>
        <v>4-6 Years</v>
      </c>
      <c r="Q3815" t="str">
        <f>IF(B3815&lt;=500,"300-500",
 IF(B3815&lt;=650,"501-650",
 IF(B3815&lt;=750,"651-750",
 "751-850")))</f>
        <v>651-750</v>
      </c>
      <c r="R3815" t="str">
        <f>IF(L3815=1,"Customer already churned",
 IF(N3815&gt;=70,"Urgent attention required",
 IF(O3815="46-60","Focus retention efforts",
 IF(O3815="36-45","Extend retention strategies",
 IF(O3815="501-600","Engagement support required",
 IF(O3815="601-700","Monitor engagement",
 IF(AND(C3815="Germany",D3815="Female"),"Priority proactive retention",
 "General engagement")))))))</f>
        <v>General engagement</v>
      </c>
    </row>
    <row r="3816" spans="1:18" x14ac:dyDescent="0.35">
      <c r="A3816">
        <v>15642093</v>
      </c>
      <c r="B3816">
        <v>646</v>
      </c>
      <c r="C3816" t="s">
        <v>15</v>
      </c>
      <c r="D3816" t="s">
        <v>18</v>
      </c>
      <c r="E3816">
        <v>30</v>
      </c>
      <c r="F3816">
        <v>7</v>
      </c>
      <c r="G3816" s="3">
        <v>0</v>
      </c>
      <c r="H3816">
        <v>2</v>
      </c>
      <c r="I3816">
        <v>1</v>
      </c>
      <c r="J3816">
        <v>0</v>
      </c>
      <c r="K3816" s="5">
        <v>153566.97</v>
      </c>
      <c r="L3816">
        <v>0</v>
      </c>
      <c r="M3816" t="str">
        <f t="shared" si="177"/>
        <v xml:space="preserve"> Reatined</v>
      </c>
      <c r="N3816" s="7">
        <v>33.333333333333329</v>
      </c>
      <c r="O3816" s="10" t="str">
        <f t="shared" si="178"/>
        <v>26-35</v>
      </c>
      <c r="P3816" t="str">
        <f t="shared" si="179"/>
        <v>7-9 Years</v>
      </c>
      <c r="Q3816" t="str">
        <f>IF(B3816&lt;=500,"300-500",
 IF(B3816&lt;=650,"501-650",
 IF(B3816&lt;=750,"651-750",
 "751-850")))</f>
        <v>501-650</v>
      </c>
      <c r="R3816" t="str">
        <f>IF(L3816=1,"Customer already churned",
 IF(N3816&gt;=70,"Urgent attention required",
 IF(O3816="46-60","Focus retention efforts",
 IF(O3816="36-45","Extend retention strategies",
 IF(O3816="501-600","Engagement support required",
 IF(O3816="601-700","Monitor engagement",
 IF(AND(C3816="Germany",D3816="Female"),"Priority proactive retention",
 "General engagement")))))))</f>
        <v>General engagement</v>
      </c>
    </row>
    <row r="3817" spans="1:18" x14ac:dyDescent="0.35">
      <c r="A3817">
        <v>15666181</v>
      </c>
      <c r="B3817">
        <v>650</v>
      </c>
      <c r="C3817" t="s">
        <v>15</v>
      </c>
      <c r="D3817" t="s">
        <v>18</v>
      </c>
      <c r="E3817">
        <v>33</v>
      </c>
      <c r="F3817">
        <v>0</v>
      </c>
      <c r="G3817" s="3">
        <v>98064.97</v>
      </c>
      <c r="H3817">
        <v>1</v>
      </c>
      <c r="I3817">
        <v>1</v>
      </c>
      <c r="J3817">
        <v>0</v>
      </c>
      <c r="K3817" s="5">
        <v>52411.99</v>
      </c>
      <c r="L3817">
        <v>0</v>
      </c>
      <c r="M3817" t="str">
        <f t="shared" si="177"/>
        <v xml:space="preserve"> Reatined</v>
      </c>
      <c r="N3817" s="7">
        <v>62.5</v>
      </c>
      <c r="O3817" s="10" t="str">
        <f t="shared" si="178"/>
        <v>26-35</v>
      </c>
      <c r="P3817" t="str">
        <f t="shared" si="179"/>
        <v>0-3 Years</v>
      </c>
      <c r="Q3817" t="str">
        <f>IF(B3817&lt;=500,"300-500",
 IF(B3817&lt;=650,"501-650",
 IF(B3817&lt;=750,"651-750",
 "751-850")))</f>
        <v>501-650</v>
      </c>
      <c r="R3817" t="str">
        <f>IF(L3817=1,"Customer already churned",
 IF(N3817&gt;=70,"Urgent attention required",
 IF(O3817="46-60","Focus retention efforts",
 IF(O3817="36-45","Extend retention strategies",
 IF(O3817="501-600","Engagement support required",
 IF(O3817="601-700","Monitor engagement",
 IF(AND(C3817="Germany",D3817="Female"),"Priority proactive retention",
 "General engagement")))))))</f>
        <v>General engagement</v>
      </c>
    </row>
    <row r="3818" spans="1:18" x14ac:dyDescent="0.35">
      <c r="A3818">
        <v>15602554</v>
      </c>
      <c r="B3818">
        <v>664</v>
      </c>
      <c r="C3818" t="s">
        <v>15</v>
      </c>
      <c r="D3818" t="s">
        <v>16</v>
      </c>
      <c r="E3818">
        <v>31</v>
      </c>
      <c r="F3818">
        <v>9</v>
      </c>
      <c r="G3818" s="3">
        <v>114519.57</v>
      </c>
      <c r="H3818">
        <v>2</v>
      </c>
      <c r="I3818">
        <v>0</v>
      </c>
      <c r="J3818">
        <v>1</v>
      </c>
      <c r="K3818" s="5">
        <v>79222.02</v>
      </c>
      <c r="L3818">
        <v>0</v>
      </c>
      <c r="M3818" t="str">
        <f t="shared" si="177"/>
        <v xml:space="preserve"> Reatined</v>
      </c>
      <c r="N3818" s="7">
        <v>8.3333333333333321</v>
      </c>
      <c r="O3818" s="10" t="str">
        <f t="shared" si="178"/>
        <v>26-35</v>
      </c>
      <c r="P3818" t="str">
        <f t="shared" si="179"/>
        <v>7-9 Years</v>
      </c>
      <c r="Q3818" t="str">
        <f>IF(B3818&lt;=500,"300-500",
 IF(B3818&lt;=650,"501-650",
 IF(B3818&lt;=750,"651-750",
 "751-850")))</f>
        <v>651-750</v>
      </c>
      <c r="R3818" t="str">
        <f>IF(L3818=1,"Customer already churned",
 IF(N3818&gt;=70,"Urgent attention required",
 IF(O3818="46-60","Focus retention efforts",
 IF(O3818="36-45","Extend retention strategies",
 IF(O3818="501-600","Engagement support required",
 IF(O3818="601-700","Monitor engagement",
 IF(AND(C3818="Germany",D3818="Female"),"Priority proactive retention",
 "General engagement")))))))</f>
        <v>General engagement</v>
      </c>
    </row>
    <row r="3819" spans="1:18" x14ac:dyDescent="0.35">
      <c r="A3819">
        <v>15724251</v>
      </c>
      <c r="B3819">
        <v>682</v>
      </c>
      <c r="C3819" t="s">
        <v>19</v>
      </c>
      <c r="D3819" t="s">
        <v>16</v>
      </c>
      <c r="E3819">
        <v>29</v>
      </c>
      <c r="F3819">
        <v>6</v>
      </c>
      <c r="G3819" s="3">
        <v>101012.77</v>
      </c>
      <c r="H3819">
        <v>1</v>
      </c>
      <c r="I3819">
        <v>0</v>
      </c>
      <c r="J3819">
        <v>0</v>
      </c>
      <c r="K3819" s="5">
        <v>32589.89</v>
      </c>
      <c r="L3819">
        <v>1</v>
      </c>
      <c r="M3819" t="str">
        <f t="shared" si="177"/>
        <v>Churned</v>
      </c>
      <c r="N3819" s="7">
        <v>45.833333333333329</v>
      </c>
      <c r="O3819" s="10" t="str">
        <f t="shared" si="178"/>
        <v>26-35</v>
      </c>
      <c r="P3819" t="str">
        <f t="shared" si="179"/>
        <v>4-6 Years</v>
      </c>
      <c r="Q3819" t="str">
        <f>IF(B3819&lt;=500,"300-500",
 IF(B3819&lt;=650,"501-650",
 IF(B3819&lt;=750,"651-750",
 "751-850")))</f>
        <v>651-750</v>
      </c>
      <c r="R3819" t="str">
        <f>IF(L3819=1,"Customer already churned",
 IF(N3819&gt;=70,"Urgent attention required",
 IF(O3819="46-60","Focus retention efforts",
 IF(O3819="36-45","Extend retention strategies",
 IF(O3819="501-600","Engagement support required",
 IF(O3819="601-700","Monitor engagement",
 IF(AND(C3819="Germany",D3819="Female"),"Priority proactive retention",
 "General engagement")))))))</f>
        <v>Customer already churned</v>
      </c>
    </row>
    <row r="3820" spans="1:18" x14ac:dyDescent="0.35">
      <c r="A3820">
        <v>15740147</v>
      </c>
      <c r="B3820">
        <v>725</v>
      </c>
      <c r="C3820" t="s">
        <v>15</v>
      </c>
      <c r="D3820" t="s">
        <v>16</v>
      </c>
      <c r="E3820">
        <v>44</v>
      </c>
      <c r="F3820">
        <v>10</v>
      </c>
      <c r="G3820" s="3">
        <v>0</v>
      </c>
      <c r="H3820">
        <v>1</v>
      </c>
      <c r="I3820">
        <v>0</v>
      </c>
      <c r="J3820">
        <v>1</v>
      </c>
      <c r="K3820" s="5">
        <v>93777.61</v>
      </c>
      <c r="L3820">
        <v>0</v>
      </c>
      <c r="M3820" t="str">
        <f t="shared" si="177"/>
        <v xml:space="preserve"> Reatined</v>
      </c>
      <c r="N3820" s="7">
        <v>37.5</v>
      </c>
      <c r="O3820" s="10" t="str">
        <f t="shared" si="178"/>
        <v>36-45</v>
      </c>
      <c r="P3820" t="str">
        <f t="shared" si="179"/>
        <v>10+ Years</v>
      </c>
      <c r="Q3820" t="str">
        <f>IF(B3820&lt;=500,"300-500",
 IF(B3820&lt;=650,"501-650",
 IF(B3820&lt;=750,"651-750",
 "751-850")))</f>
        <v>651-750</v>
      </c>
      <c r="R3820" t="str">
        <f>IF(L3820=1,"Customer already churned",
 IF(N3820&gt;=70,"Urgent attention required",
 IF(O3820="46-60","Focus retention efforts",
 IF(O3820="36-45","Extend retention strategies",
 IF(O3820="501-600","Engagement support required",
 IF(O3820="601-700","Monitor engagement",
 IF(AND(C3820="Germany",D3820="Female"),"Priority proactive retention",
 "General engagement")))))))</f>
        <v>Extend retention strategies</v>
      </c>
    </row>
    <row r="3821" spans="1:18" x14ac:dyDescent="0.35">
      <c r="A3821">
        <v>15718289</v>
      </c>
      <c r="B3821">
        <v>553</v>
      </c>
      <c r="C3821" t="s">
        <v>19</v>
      </c>
      <c r="D3821" t="s">
        <v>18</v>
      </c>
      <c r="E3821">
        <v>46</v>
      </c>
      <c r="F3821">
        <v>3</v>
      </c>
      <c r="G3821" s="3">
        <v>82291.100000000006</v>
      </c>
      <c r="H3821">
        <v>1</v>
      </c>
      <c r="I3821">
        <v>1</v>
      </c>
      <c r="J3821">
        <v>0</v>
      </c>
      <c r="K3821" s="5">
        <v>112549.99</v>
      </c>
      <c r="L3821">
        <v>1</v>
      </c>
      <c r="M3821" t="str">
        <f t="shared" si="177"/>
        <v>Churned</v>
      </c>
      <c r="N3821" s="7">
        <v>37.5</v>
      </c>
      <c r="O3821" s="10" t="str">
        <f t="shared" si="178"/>
        <v>46-60</v>
      </c>
      <c r="P3821" t="str">
        <f t="shared" si="179"/>
        <v>0-3 Years</v>
      </c>
      <c r="Q3821" t="str">
        <f>IF(B3821&lt;=500,"300-500",
 IF(B3821&lt;=650,"501-650",
 IF(B3821&lt;=750,"651-750",
 "751-850")))</f>
        <v>501-650</v>
      </c>
      <c r="R3821" t="str">
        <f>IF(L3821=1,"Customer already churned",
 IF(N3821&gt;=70,"Urgent attention required",
 IF(O3821="46-60","Focus retention efforts",
 IF(O3821="36-45","Extend retention strategies",
 IF(O3821="501-600","Engagement support required",
 IF(O3821="601-700","Monitor engagement",
 IF(AND(C3821="Germany",D3821="Female"),"Priority proactive retention",
 "General engagement")))))))</f>
        <v>Customer already churned</v>
      </c>
    </row>
    <row r="3822" spans="1:18" x14ac:dyDescent="0.35">
      <c r="A3822">
        <v>15763148</v>
      </c>
      <c r="B3822">
        <v>576</v>
      </c>
      <c r="C3822" t="s">
        <v>15</v>
      </c>
      <c r="D3822" t="s">
        <v>18</v>
      </c>
      <c r="E3822">
        <v>39</v>
      </c>
      <c r="F3822">
        <v>9</v>
      </c>
      <c r="G3822" s="3">
        <v>84719.98</v>
      </c>
      <c r="H3822">
        <v>1</v>
      </c>
      <c r="I3822">
        <v>0</v>
      </c>
      <c r="J3822">
        <v>0</v>
      </c>
      <c r="K3822" s="5">
        <v>191063.36</v>
      </c>
      <c r="L3822">
        <v>0</v>
      </c>
      <c r="M3822" t="str">
        <f t="shared" si="177"/>
        <v xml:space="preserve"> Reatined</v>
      </c>
      <c r="N3822" s="7">
        <v>45.833333333333329</v>
      </c>
      <c r="O3822" s="10" t="str">
        <f t="shared" si="178"/>
        <v>36-45</v>
      </c>
      <c r="P3822" t="str">
        <f t="shared" si="179"/>
        <v>7-9 Years</v>
      </c>
      <c r="Q3822" t="str">
        <f>IF(B3822&lt;=500,"300-500",
 IF(B3822&lt;=650,"501-650",
 IF(B3822&lt;=750,"651-750",
 "751-850")))</f>
        <v>501-650</v>
      </c>
      <c r="R3822" t="str">
        <f>IF(L3822=1,"Customer already churned",
 IF(N3822&gt;=70,"Urgent attention required",
 IF(O3822="46-60","Focus retention efforts",
 IF(O3822="36-45","Extend retention strategies",
 IF(O3822="501-600","Engagement support required",
 IF(O3822="601-700","Monitor engagement",
 IF(AND(C3822="Germany",D3822="Female"),"Priority proactive retention",
 "General engagement")))))))</f>
        <v>Extend retention strategies</v>
      </c>
    </row>
    <row r="3823" spans="1:18" x14ac:dyDescent="0.35">
      <c r="A3823">
        <v>15685245</v>
      </c>
      <c r="B3823">
        <v>608</v>
      </c>
      <c r="C3823" t="s">
        <v>17</v>
      </c>
      <c r="D3823" t="s">
        <v>16</v>
      </c>
      <c r="E3823">
        <v>56</v>
      </c>
      <c r="F3823">
        <v>5</v>
      </c>
      <c r="G3823" s="3">
        <v>0</v>
      </c>
      <c r="H3823">
        <v>2</v>
      </c>
      <c r="I3823">
        <v>0</v>
      </c>
      <c r="J3823">
        <v>1</v>
      </c>
      <c r="K3823" s="5">
        <v>153810.41</v>
      </c>
      <c r="L3823">
        <v>0</v>
      </c>
      <c r="M3823" t="str">
        <f t="shared" si="177"/>
        <v xml:space="preserve"> Reatined</v>
      </c>
      <c r="N3823" s="7">
        <v>37.5</v>
      </c>
      <c r="O3823" s="10" t="str">
        <f t="shared" si="178"/>
        <v>46-60</v>
      </c>
      <c r="P3823" t="str">
        <f t="shared" si="179"/>
        <v>4-6 Years</v>
      </c>
      <c r="Q3823" t="str">
        <f>IF(B3823&lt;=500,"300-500",
 IF(B3823&lt;=650,"501-650",
 IF(B3823&lt;=750,"651-750",
 "751-850")))</f>
        <v>501-650</v>
      </c>
      <c r="R3823" t="str">
        <f>IF(L3823=1,"Customer already churned",
 IF(N3823&gt;=70,"Urgent attention required",
 IF(O3823="46-60","Focus retention efforts",
 IF(O3823="36-45","Extend retention strategies",
 IF(O3823="501-600","Engagement support required",
 IF(O3823="601-700","Monitor engagement",
 IF(AND(C3823="Germany",D3823="Female"),"Priority proactive retention",
 "General engagement")))))))</f>
        <v>Focus retention efforts</v>
      </c>
    </row>
    <row r="3824" spans="1:18" x14ac:dyDescent="0.35">
      <c r="A3824">
        <v>15626985</v>
      </c>
      <c r="B3824">
        <v>850</v>
      </c>
      <c r="C3824" t="s">
        <v>15</v>
      </c>
      <c r="D3824" t="s">
        <v>16</v>
      </c>
      <c r="E3824">
        <v>39</v>
      </c>
      <c r="F3824">
        <v>0</v>
      </c>
      <c r="G3824" s="3">
        <v>104386.53</v>
      </c>
      <c r="H3824">
        <v>1</v>
      </c>
      <c r="I3824">
        <v>1</v>
      </c>
      <c r="J3824">
        <v>0</v>
      </c>
      <c r="K3824" s="5">
        <v>105886.77</v>
      </c>
      <c r="L3824">
        <v>0</v>
      </c>
      <c r="M3824" t="str">
        <f t="shared" si="177"/>
        <v xml:space="preserve"> Reatined</v>
      </c>
      <c r="N3824" s="7">
        <v>62.5</v>
      </c>
      <c r="O3824" s="10" t="str">
        <f t="shared" si="178"/>
        <v>36-45</v>
      </c>
      <c r="P3824" t="str">
        <f t="shared" si="179"/>
        <v>0-3 Years</v>
      </c>
      <c r="Q3824" t="str">
        <f>IF(B3824&lt;=500,"300-500",
 IF(B3824&lt;=650,"501-650",
 IF(B3824&lt;=750,"651-750",
 "751-850")))</f>
        <v>751-850</v>
      </c>
      <c r="R3824" t="str">
        <f>IF(L3824=1,"Customer already churned",
 IF(N3824&gt;=70,"Urgent attention required",
 IF(O3824="46-60","Focus retention efforts",
 IF(O3824="36-45","Extend retention strategies",
 IF(O3824="501-600","Engagement support required",
 IF(O3824="601-700","Monitor engagement",
 IF(AND(C3824="Germany",D3824="Female"),"Priority proactive retention",
 "General engagement")))))))</f>
        <v>Extend retention strategies</v>
      </c>
    </row>
    <row r="3825" spans="1:18" x14ac:dyDescent="0.35">
      <c r="A3825">
        <v>15585823</v>
      </c>
      <c r="B3825">
        <v>627</v>
      </c>
      <c r="C3825" t="s">
        <v>15</v>
      </c>
      <c r="D3825" t="s">
        <v>18</v>
      </c>
      <c r="E3825">
        <v>31</v>
      </c>
      <c r="F3825">
        <v>8</v>
      </c>
      <c r="G3825" s="3">
        <v>128131.73</v>
      </c>
      <c r="H3825">
        <v>1</v>
      </c>
      <c r="I3825">
        <v>1</v>
      </c>
      <c r="J3825">
        <v>0</v>
      </c>
      <c r="K3825" s="5">
        <v>96131.47</v>
      </c>
      <c r="L3825">
        <v>0</v>
      </c>
      <c r="M3825" t="str">
        <f t="shared" si="177"/>
        <v xml:space="preserve"> Reatined</v>
      </c>
      <c r="N3825" s="7">
        <v>37.5</v>
      </c>
      <c r="O3825" s="10" t="str">
        <f t="shared" si="178"/>
        <v>26-35</v>
      </c>
      <c r="P3825" t="str">
        <f t="shared" si="179"/>
        <v>7-9 Years</v>
      </c>
      <c r="Q3825" t="str">
        <f>IF(B3825&lt;=500,"300-500",
 IF(B3825&lt;=650,"501-650",
 IF(B3825&lt;=750,"651-750",
 "751-850")))</f>
        <v>501-650</v>
      </c>
      <c r="R3825" t="str">
        <f>IF(L3825=1,"Customer already churned",
 IF(N3825&gt;=70,"Urgent attention required",
 IF(O3825="46-60","Focus retention efforts",
 IF(O3825="36-45","Extend retention strategies",
 IF(O3825="501-600","Engagement support required",
 IF(O3825="601-700","Monitor engagement",
 IF(AND(C3825="Germany",D3825="Female"),"Priority proactive retention",
 "General engagement")))))))</f>
        <v>General engagement</v>
      </c>
    </row>
    <row r="3826" spans="1:18" x14ac:dyDescent="0.35">
      <c r="A3826">
        <v>15728167</v>
      </c>
      <c r="B3826">
        <v>667</v>
      </c>
      <c r="C3826" t="s">
        <v>15</v>
      </c>
      <c r="D3826" t="s">
        <v>18</v>
      </c>
      <c r="E3826">
        <v>44</v>
      </c>
      <c r="F3826">
        <v>2</v>
      </c>
      <c r="G3826" s="3">
        <v>122806.95</v>
      </c>
      <c r="H3826">
        <v>1</v>
      </c>
      <c r="I3826">
        <v>0</v>
      </c>
      <c r="J3826">
        <v>0</v>
      </c>
      <c r="K3826" s="5">
        <v>15120.86</v>
      </c>
      <c r="L3826">
        <v>0</v>
      </c>
      <c r="M3826" t="str">
        <f t="shared" si="177"/>
        <v xml:space="preserve"> Reatined</v>
      </c>
      <c r="N3826" s="7">
        <v>70.833333333333343</v>
      </c>
      <c r="O3826" s="10" t="str">
        <f t="shared" si="178"/>
        <v>36-45</v>
      </c>
      <c r="P3826" t="str">
        <f t="shared" si="179"/>
        <v>0-3 Years</v>
      </c>
      <c r="Q3826" t="str">
        <f>IF(B3826&lt;=500,"300-500",
 IF(B3826&lt;=650,"501-650",
 IF(B3826&lt;=750,"651-750",
 "751-850")))</f>
        <v>651-750</v>
      </c>
      <c r="R3826" t="str">
        <f>IF(L3826=1,"Customer already churned",
 IF(N3826&gt;=70,"Urgent attention required",
 IF(O3826="46-60","Focus retention efforts",
 IF(O3826="36-45","Extend retention strategies",
 IF(O3826="501-600","Engagement support required",
 IF(O3826="601-700","Monitor engagement",
 IF(AND(C3826="Germany",D3826="Female"),"Priority proactive retention",
 "General engagement")))))))</f>
        <v>Urgent attention required</v>
      </c>
    </row>
    <row r="3827" spans="1:18" x14ac:dyDescent="0.35">
      <c r="A3827">
        <v>15762928</v>
      </c>
      <c r="B3827">
        <v>548</v>
      </c>
      <c r="C3827" t="s">
        <v>17</v>
      </c>
      <c r="D3827" t="s">
        <v>18</v>
      </c>
      <c r="E3827">
        <v>44</v>
      </c>
      <c r="F3827">
        <v>8</v>
      </c>
      <c r="G3827" s="3">
        <v>0</v>
      </c>
      <c r="H3827">
        <v>1</v>
      </c>
      <c r="I3827">
        <v>1</v>
      </c>
      <c r="J3827">
        <v>0</v>
      </c>
      <c r="K3827" s="5">
        <v>16989.77</v>
      </c>
      <c r="L3827">
        <v>0</v>
      </c>
      <c r="M3827" t="str">
        <f t="shared" si="177"/>
        <v xml:space="preserve"> Reatined</v>
      </c>
      <c r="N3827" s="7">
        <v>50</v>
      </c>
      <c r="O3827" s="10" t="str">
        <f t="shared" si="178"/>
        <v>36-45</v>
      </c>
      <c r="P3827" t="str">
        <f t="shared" si="179"/>
        <v>7-9 Years</v>
      </c>
      <c r="Q3827" t="str">
        <f>IF(B3827&lt;=500,"300-500",
 IF(B3827&lt;=650,"501-650",
 IF(B3827&lt;=750,"651-750",
 "751-850")))</f>
        <v>501-650</v>
      </c>
      <c r="R3827" t="str">
        <f>IF(L3827=1,"Customer already churned",
 IF(N3827&gt;=70,"Urgent attention required",
 IF(O3827="46-60","Focus retention efforts",
 IF(O3827="36-45","Extend retention strategies",
 IF(O3827="501-600","Engagement support required",
 IF(O3827="601-700","Monitor engagement",
 IF(AND(C3827="Germany",D3827="Female"),"Priority proactive retention",
 "General engagement")))))))</f>
        <v>Extend retention strategies</v>
      </c>
    </row>
    <row r="3828" spans="1:18" x14ac:dyDescent="0.35">
      <c r="A3828">
        <v>15751774</v>
      </c>
      <c r="B3828">
        <v>774</v>
      </c>
      <c r="C3828" t="s">
        <v>15</v>
      </c>
      <c r="D3828" t="s">
        <v>18</v>
      </c>
      <c r="E3828">
        <v>76</v>
      </c>
      <c r="F3828">
        <v>4</v>
      </c>
      <c r="G3828" s="3">
        <v>112510.89</v>
      </c>
      <c r="H3828">
        <v>1</v>
      </c>
      <c r="I3828">
        <v>1</v>
      </c>
      <c r="J3828">
        <v>1</v>
      </c>
      <c r="K3828" s="5">
        <v>143133.18</v>
      </c>
      <c r="L3828">
        <v>0</v>
      </c>
      <c r="M3828" t="str">
        <f t="shared" si="177"/>
        <v xml:space="preserve"> Reatined</v>
      </c>
      <c r="N3828" s="7">
        <v>33.333333333333329</v>
      </c>
      <c r="O3828" s="10" t="str">
        <f t="shared" si="178"/>
        <v>60+</v>
      </c>
      <c r="P3828" t="str">
        <f t="shared" si="179"/>
        <v>4-6 Years</v>
      </c>
      <c r="Q3828" t="str">
        <f>IF(B3828&lt;=500,"300-500",
 IF(B3828&lt;=650,"501-650",
 IF(B3828&lt;=750,"651-750",
 "751-850")))</f>
        <v>751-850</v>
      </c>
      <c r="R3828" t="str">
        <f>IF(L3828=1,"Customer already churned",
 IF(N3828&gt;=70,"Urgent attention required",
 IF(O3828="46-60","Focus retention efforts",
 IF(O3828="36-45","Extend retention strategies",
 IF(O3828="501-600","Engagement support required",
 IF(O3828="601-700","Monitor engagement",
 IF(AND(C3828="Germany",D3828="Female"),"Priority proactive retention",
 "General engagement")))))))</f>
        <v>General engagement</v>
      </c>
    </row>
    <row r="3829" spans="1:18" x14ac:dyDescent="0.35">
      <c r="A3829">
        <v>15654733</v>
      </c>
      <c r="B3829">
        <v>794</v>
      </c>
      <c r="C3829" t="s">
        <v>19</v>
      </c>
      <c r="D3829" t="s">
        <v>18</v>
      </c>
      <c r="E3829">
        <v>57</v>
      </c>
      <c r="F3829">
        <v>3</v>
      </c>
      <c r="G3829" s="3">
        <v>117056.46</v>
      </c>
      <c r="H3829">
        <v>1</v>
      </c>
      <c r="I3829">
        <v>1</v>
      </c>
      <c r="J3829">
        <v>0</v>
      </c>
      <c r="K3829" s="5">
        <v>93336.93</v>
      </c>
      <c r="L3829">
        <v>1</v>
      </c>
      <c r="M3829" t="str">
        <f t="shared" si="177"/>
        <v>Churned</v>
      </c>
      <c r="N3829" s="7">
        <v>54.166666666666657</v>
      </c>
      <c r="O3829" s="10" t="str">
        <f t="shared" si="178"/>
        <v>46-60</v>
      </c>
      <c r="P3829" t="str">
        <f t="shared" si="179"/>
        <v>0-3 Years</v>
      </c>
      <c r="Q3829" t="str">
        <f>IF(B3829&lt;=500,"300-500",
 IF(B3829&lt;=650,"501-650",
 IF(B3829&lt;=750,"651-750",
 "751-850")))</f>
        <v>751-850</v>
      </c>
      <c r="R3829" t="str">
        <f>IF(L3829=1,"Customer already churned",
 IF(N3829&gt;=70,"Urgent attention required",
 IF(O3829="46-60","Focus retention efforts",
 IF(O3829="36-45","Extend retention strategies",
 IF(O3829="501-600","Engagement support required",
 IF(O3829="601-700","Monitor engagement",
 IF(AND(C3829="Germany",D3829="Female"),"Priority proactive retention",
 "General engagement")))))))</f>
        <v>Customer already churned</v>
      </c>
    </row>
    <row r="3830" spans="1:18" x14ac:dyDescent="0.35">
      <c r="A3830">
        <v>15809777</v>
      </c>
      <c r="B3830">
        <v>497</v>
      </c>
      <c r="C3830" t="s">
        <v>19</v>
      </c>
      <c r="D3830" t="s">
        <v>16</v>
      </c>
      <c r="E3830">
        <v>55</v>
      </c>
      <c r="F3830">
        <v>7</v>
      </c>
      <c r="G3830" s="3">
        <v>131778.66</v>
      </c>
      <c r="H3830">
        <v>1</v>
      </c>
      <c r="I3830">
        <v>1</v>
      </c>
      <c r="J3830">
        <v>1</v>
      </c>
      <c r="K3830" s="5">
        <v>9972.64</v>
      </c>
      <c r="L3830">
        <v>0</v>
      </c>
      <c r="M3830" t="str">
        <f t="shared" si="177"/>
        <v xml:space="preserve"> Reatined</v>
      </c>
      <c r="N3830" s="7">
        <v>33.333333333333329</v>
      </c>
      <c r="O3830" s="10" t="str">
        <f t="shared" si="178"/>
        <v>46-60</v>
      </c>
      <c r="P3830" t="str">
        <f t="shared" si="179"/>
        <v>7-9 Years</v>
      </c>
      <c r="Q3830" t="str">
        <f>IF(B3830&lt;=500,"300-500",
 IF(B3830&lt;=650,"501-650",
 IF(B3830&lt;=750,"651-750",
 "751-850")))</f>
        <v>300-500</v>
      </c>
      <c r="R3830" t="str">
        <f>IF(L3830=1,"Customer already churned",
 IF(N3830&gt;=70,"Urgent attention required",
 IF(O3830="46-60","Focus retention efforts",
 IF(O3830="36-45","Extend retention strategies",
 IF(O3830="501-600","Engagement support required",
 IF(O3830="601-700","Monitor engagement",
 IF(AND(C3830="Germany",D3830="Female"),"Priority proactive retention",
 "General engagement")))))))</f>
        <v>Focus retention efforts</v>
      </c>
    </row>
    <row r="3831" spans="1:18" x14ac:dyDescent="0.35">
      <c r="A3831">
        <v>15744200</v>
      </c>
      <c r="B3831">
        <v>587</v>
      </c>
      <c r="C3831" t="s">
        <v>15</v>
      </c>
      <c r="D3831" t="s">
        <v>16</v>
      </c>
      <c r="E3831">
        <v>36</v>
      </c>
      <c r="F3831">
        <v>1</v>
      </c>
      <c r="G3831" s="3">
        <v>70784.27</v>
      </c>
      <c r="H3831">
        <v>1</v>
      </c>
      <c r="I3831">
        <v>1</v>
      </c>
      <c r="J3831">
        <v>0</v>
      </c>
      <c r="K3831" s="5">
        <v>30579.82</v>
      </c>
      <c r="L3831">
        <v>0</v>
      </c>
      <c r="M3831" t="str">
        <f t="shared" si="177"/>
        <v xml:space="preserve"> Reatined</v>
      </c>
      <c r="N3831" s="7">
        <v>62.5</v>
      </c>
      <c r="O3831" s="10" t="str">
        <f t="shared" si="178"/>
        <v>36-45</v>
      </c>
      <c r="P3831" t="str">
        <f t="shared" si="179"/>
        <v>0-3 Years</v>
      </c>
      <c r="Q3831" t="str">
        <f>IF(B3831&lt;=500,"300-500",
 IF(B3831&lt;=650,"501-650",
 IF(B3831&lt;=750,"651-750",
 "751-850")))</f>
        <v>501-650</v>
      </c>
      <c r="R3831" t="str">
        <f>IF(L3831=1,"Customer already churned",
 IF(N3831&gt;=70,"Urgent attention required",
 IF(O3831="46-60","Focus retention efforts",
 IF(O3831="36-45","Extend retention strategies",
 IF(O3831="501-600","Engagement support required",
 IF(O3831="601-700","Monitor engagement",
 IF(AND(C3831="Germany",D3831="Female"),"Priority proactive retention",
 "General engagement")))))))</f>
        <v>Extend retention strategies</v>
      </c>
    </row>
    <row r="3832" spans="1:18" x14ac:dyDescent="0.35">
      <c r="A3832">
        <v>15720713</v>
      </c>
      <c r="B3832">
        <v>850</v>
      </c>
      <c r="C3832" t="s">
        <v>15</v>
      </c>
      <c r="D3832" t="s">
        <v>16</v>
      </c>
      <c r="E3832">
        <v>29</v>
      </c>
      <c r="F3832">
        <v>10</v>
      </c>
      <c r="G3832" s="3">
        <v>0</v>
      </c>
      <c r="H3832">
        <v>2</v>
      </c>
      <c r="I3832">
        <v>1</v>
      </c>
      <c r="J3832">
        <v>1</v>
      </c>
      <c r="K3832" s="5">
        <v>199775.67</v>
      </c>
      <c r="L3832">
        <v>0</v>
      </c>
      <c r="M3832" t="str">
        <f t="shared" si="177"/>
        <v xml:space="preserve"> Reatined</v>
      </c>
      <c r="N3832" s="7">
        <v>12.5</v>
      </c>
      <c r="O3832" s="10" t="str">
        <f t="shared" si="178"/>
        <v>26-35</v>
      </c>
      <c r="P3832" t="str">
        <f t="shared" si="179"/>
        <v>10+ Years</v>
      </c>
      <c r="Q3832" t="str">
        <f>IF(B3832&lt;=500,"300-500",
 IF(B3832&lt;=650,"501-650",
 IF(B3832&lt;=750,"651-750",
 "751-850")))</f>
        <v>751-850</v>
      </c>
      <c r="R3832" t="str">
        <f>IF(L3832=1,"Customer already churned",
 IF(N3832&gt;=70,"Urgent attention required",
 IF(O3832="46-60","Focus retention efforts",
 IF(O3832="36-45","Extend retention strategies",
 IF(O3832="501-600","Engagement support required",
 IF(O3832="601-700","Monitor engagement",
 IF(AND(C3832="Germany",D3832="Female"),"Priority proactive retention",
 "General engagement")))))))</f>
        <v>General engagement</v>
      </c>
    </row>
    <row r="3833" spans="1:18" x14ac:dyDescent="0.35">
      <c r="A3833">
        <v>15695356</v>
      </c>
      <c r="B3833">
        <v>722</v>
      </c>
      <c r="C3833" t="s">
        <v>15</v>
      </c>
      <c r="D3833" t="s">
        <v>18</v>
      </c>
      <c r="E3833">
        <v>46</v>
      </c>
      <c r="F3833">
        <v>5</v>
      </c>
      <c r="G3833" s="3">
        <v>0</v>
      </c>
      <c r="H3833">
        <v>2</v>
      </c>
      <c r="I3833">
        <v>1</v>
      </c>
      <c r="J3833">
        <v>0</v>
      </c>
      <c r="K3833" s="5">
        <v>179908.71</v>
      </c>
      <c r="L3833">
        <v>0</v>
      </c>
      <c r="M3833" t="str">
        <f t="shared" si="177"/>
        <v xml:space="preserve"> Reatined</v>
      </c>
      <c r="N3833" s="7">
        <v>33.333333333333329</v>
      </c>
      <c r="O3833" s="10" t="str">
        <f t="shared" si="178"/>
        <v>46-60</v>
      </c>
      <c r="P3833" t="str">
        <f t="shared" si="179"/>
        <v>4-6 Years</v>
      </c>
      <c r="Q3833" t="str">
        <f>IF(B3833&lt;=500,"300-500",
 IF(B3833&lt;=650,"501-650",
 IF(B3833&lt;=750,"651-750",
 "751-850")))</f>
        <v>651-750</v>
      </c>
      <c r="R3833" t="str">
        <f>IF(L3833=1,"Customer already churned",
 IF(N3833&gt;=70,"Urgent attention required",
 IF(O3833="46-60","Focus retention efforts",
 IF(O3833="36-45","Extend retention strategies",
 IF(O3833="501-600","Engagement support required",
 IF(O3833="601-700","Monitor engagement",
 IF(AND(C3833="Germany",D3833="Female"),"Priority proactive retention",
 "General engagement")))))))</f>
        <v>Focus retention efforts</v>
      </c>
    </row>
    <row r="3834" spans="1:18" x14ac:dyDescent="0.35">
      <c r="A3834">
        <v>15653315</v>
      </c>
      <c r="B3834">
        <v>555</v>
      </c>
      <c r="C3834" t="s">
        <v>17</v>
      </c>
      <c r="D3834" t="s">
        <v>16</v>
      </c>
      <c r="E3834">
        <v>35</v>
      </c>
      <c r="F3834">
        <v>1</v>
      </c>
      <c r="G3834" s="3">
        <v>0</v>
      </c>
      <c r="H3834">
        <v>2</v>
      </c>
      <c r="I3834">
        <v>1</v>
      </c>
      <c r="J3834">
        <v>0</v>
      </c>
      <c r="K3834" s="5">
        <v>101667</v>
      </c>
      <c r="L3834">
        <v>0</v>
      </c>
      <c r="M3834" t="str">
        <f t="shared" si="177"/>
        <v xml:space="preserve"> Reatined</v>
      </c>
      <c r="N3834" s="7">
        <v>58.333333333333343</v>
      </c>
      <c r="O3834" s="10" t="str">
        <f t="shared" si="178"/>
        <v>26-35</v>
      </c>
      <c r="P3834" t="str">
        <f t="shared" si="179"/>
        <v>0-3 Years</v>
      </c>
      <c r="Q3834" t="str">
        <f>IF(B3834&lt;=500,"300-500",
 IF(B3834&lt;=650,"501-650",
 IF(B3834&lt;=750,"651-750",
 "751-850")))</f>
        <v>501-650</v>
      </c>
      <c r="R3834" t="str">
        <f>IF(L3834=1,"Customer already churned",
 IF(N3834&gt;=70,"Urgent attention required",
 IF(O3834="46-60","Focus retention efforts",
 IF(O3834="36-45","Extend retention strategies",
 IF(O3834="501-600","Engagement support required",
 IF(O3834="601-700","Monitor engagement",
 IF(AND(C3834="Germany",D3834="Female"),"Priority proactive retention",
 "General engagement")))))))</f>
        <v>General engagement</v>
      </c>
    </row>
    <row r="3835" spans="1:18" x14ac:dyDescent="0.35">
      <c r="A3835">
        <v>15604792</v>
      </c>
      <c r="B3835">
        <v>609</v>
      </c>
      <c r="C3835" t="s">
        <v>19</v>
      </c>
      <c r="D3835" t="s">
        <v>18</v>
      </c>
      <c r="E3835">
        <v>38</v>
      </c>
      <c r="F3835">
        <v>6</v>
      </c>
      <c r="G3835" s="3">
        <v>140752.06</v>
      </c>
      <c r="H3835">
        <v>2</v>
      </c>
      <c r="I3835">
        <v>0</v>
      </c>
      <c r="J3835">
        <v>1</v>
      </c>
      <c r="K3835" s="5">
        <v>171430.16</v>
      </c>
      <c r="L3835">
        <v>0</v>
      </c>
      <c r="M3835" t="str">
        <f t="shared" si="177"/>
        <v xml:space="preserve"> Reatined</v>
      </c>
      <c r="N3835" s="7">
        <v>8.3333333333333321</v>
      </c>
      <c r="O3835" s="10" t="str">
        <f t="shared" si="178"/>
        <v>36-45</v>
      </c>
      <c r="P3835" t="str">
        <f t="shared" si="179"/>
        <v>4-6 Years</v>
      </c>
      <c r="Q3835" t="str">
        <f>IF(B3835&lt;=500,"300-500",
 IF(B3835&lt;=650,"501-650",
 IF(B3835&lt;=750,"651-750",
 "751-850")))</f>
        <v>501-650</v>
      </c>
      <c r="R3835" t="str">
        <f>IF(L3835=1,"Customer already churned",
 IF(N3835&gt;=70,"Urgent attention required",
 IF(O3835="46-60","Focus retention efforts",
 IF(O3835="36-45","Extend retention strategies",
 IF(O3835="501-600","Engagement support required",
 IF(O3835="601-700","Monitor engagement",
 IF(AND(C3835="Germany",D3835="Female"),"Priority proactive retention",
 "General engagement")))))))</f>
        <v>Extend retention strategies</v>
      </c>
    </row>
    <row r="3836" spans="1:18" x14ac:dyDescent="0.35">
      <c r="A3836">
        <v>15704819</v>
      </c>
      <c r="B3836">
        <v>734</v>
      </c>
      <c r="C3836" t="s">
        <v>17</v>
      </c>
      <c r="D3836" t="s">
        <v>16</v>
      </c>
      <c r="E3836">
        <v>39</v>
      </c>
      <c r="F3836">
        <v>6</v>
      </c>
      <c r="G3836" s="3">
        <v>92126.26</v>
      </c>
      <c r="H3836">
        <v>2</v>
      </c>
      <c r="I3836">
        <v>0</v>
      </c>
      <c r="J3836">
        <v>0</v>
      </c>
      <c r="K3836" s="5">
        <v>112973.34</v>
      </c>
      <c r="L3836">
        <v>0</v>
      </c>
      <c r="M3836" t="str">
        <f t="shared" si="177"/>
        <v xml:space="preserve"> Reatined</v>
      </c>
      <c r="N3836" s="7">
        <v>29.166666666666671</v>
      </c>
      <c r="O3836" s="10" t="str">
        <f t="shared" si="178"/>
        <v>36-45</v>
      </c>
      <c r="P3836" t="str">
        <f t="shared" si="179"/>
        <v>4-6 Years</v>
      </c>
      <c r="Q3836" t="str">
        <f>IF(B3836&lt;=500,"300-500",
 IF(B3836&lt;=650,"501-650",
 IF(B3836&lt;=750,"651-750",
 "751-850")))</f>
        <v>651-750</v>
      </c>
      <c r="R3836" t="str">
        <f>IF(L3836=1,"Customer already churned",
 IF(N3836&gt;=70,"Urgent attention required",
 IF(O3836="46-60","Focus retention efforts",
 IF(O3836="36-45","Extend retention strategies",
 IF(O3836="501-600","Engagement support required",
 IF(O3836="601-700","Monitor engagement",
 IF(AND(C3836="Germany",D3836="Female"),"Priority proactive retention",
 "General engagement")))))))</f>
        <v>Extend retention strategies</v>
      </c>
    </row>
    <row r="3837" spans="1:18" x14ac:dyDescent="0.35">
      <c r="A3837">
        <v>15670859</v>
      </c>
      <c r="B3837">
        <v>718</v>
      </c>
      <c r="C3837" t="s">
        <v>19</v>
      </c>
      <c r="D3837" t="s">
        <v>16</v>
      </c>
      <c r="E3837">
        <v>39</v>
      </c>
      <c r="F3837">
        <v>7</v>
      </c>
      <c r="G3837" s="3">
        <v>93148.74</v>
      </c>
      <c r="H3837">
        <v>2</v>
      </c>
      <c r="I3837">
        <v>1</v>
      </c>
      <c r="J3837">
        <v>1</v>
      </c>
      <c r="K3837" s="5">
        <v>190746.38</v>
      </c>
      <c r="L3837">
        <v>0</v>
      </c>
      <c r="M3837" t="str">
        <f t="shared" si="177"/>
        <v xml:space="preserve"> Reatined</v>
      </c>
      <c r="N3837" s="7">
        <v>0</v>
      </c>
      <c r="O3837" s="10" t="str">
        <f t="shared" si="178"/>
        <v>36-45</v>
      </c>
      <c r="P3837" t="str">
        <f t="shared" si="179"/>
        <v>7-9 Years</v>
      </c>
      <c r="Q3837" t="str">
        <f>IF(B3837&lt;=500,"300-500",
 IF(B3837&lt;=650,"501-650",
 IF(B3837&lt;=750,"651-750",
 "751-850")))</f>
        <v>651-750</v>
      </c>
      <c r="R3837" t="str">
        <f>IF(L3837=1,"Customer already churned",
 IF(N3837&gt;=70,"Urgent attention required",
 IF(O3837="46-60","Focus retention efforts",
 IF(O3837="36-45","Extend retention strategies",
 IF(O3837="501-600","Engagement support required",
 IF(O3837="601-700","Monitor engagement",
 IF(AND(C3837="Germany",D3837="Female"),"Priority proactive retention",
 "General engagement")))))))</f>
        <v>Extend retention strategies</v>
      </c>
    </row>
    <row r="3838" spans="1:18" x14ac:dyDescent="0.35">
      <c r="A3838">
        <v>15602797</v>
      </c>
      <c r="B3838">
        <v>645</v>
      </c>
      <c r="C3838" t="s">
        <v>17</v>
      </c>
      <c r="D3838" t="s">
        <v>16</v>
      </c>
      <c r="E3838">
        <v>49</v>
      </c>
      <c r="F3838">
        <v>5</v>
      </c>
      <c r="G3838" s="3">
        <v>110132.55</v>
      </c>
      <c r="H3838">
        <v>3</v>
      </c>
      <c r="I3838">
        <v>0</v>
      </c>
      <c r="J3838">
        <v>1</v>
      </c>
      <c r="K3838" s="5">
        <v>187689.91</v>
      </c>
      <c r="L3838">
        <v>1</v>
      </c>
      <c r="M3838" t="str">
        <f t="shared" si="177"/>
        <v>Churned</v>
      </c>
      <c r="N3838" s="7">
        <v>8.3333333333333321</v>
      </c>
      <c r="O3838" s="10" t="str">
        <f t="shared" si="178"/>
        <v>46-60</v>
      </c>
      <c r="P3838" t="str">
        <f t="shared" si="179"/>
        <v>4-6 Years</v>
      </c>
      <c r="Q3838" t="str">
        <f>IF(B3838&lt;=500,"300-500",
 IF(B3838&lt;=650,"501-650",
 IF(B3838&lt;=750,"651-750",
 "751-850")))</f>
        <v>501-650</v>
      </c>
      <c r="R3838" t="str">
        <f>IF(L3838=1,"Customer already churned",
 IF(N3838&gt;=70,"Urgent attention required",
 IF(O3838="46-60","Focus retention efforts",
 IF(O3838="36-45","Extend retention strategies",
 IF(O3838="501-600","Engagement support required",
 IF(O3838="601-700","Monitor engagement",
 IF(AND(C3838="Germany",D3838="Female"),"Priority proactive retention",
 "General engagement")))))))</f>
        <v>Customer already churned</v>
      </c>
    </row>
    <row r="3839" spans="1:18" x14ac:dyDescent="0.35">
      <c r="A3839">
        <v>15662533</v>
      </c>
      <c r="B3839">
        <v>598</v>
      </c>
      <c r="C3839" t="s">
        <v>17</v>
      </c>
      <c r="D3839" t="s">
        <v>16</v>
      </c>
      <c r="E3839">
        <v>23</v>
      </c>
      <c r="F3839">
        <v>6</v>
      </c>
      <c r="G3839" s="3">
        <v>0</v>
      </c>
      <c r="H3839">
        <v>2</v>
      </c>
      <c r="I3839">
        <v>1</v>
      </c>
      <c r="J3839">
        <v>0</v>
      </c>
      <c r="K3839" s="5">
        <v>153229.19</v>
      </c>
      <c r="L3839">
        <v>0</v>
      </c>
      <c r="M3839" t="str">
        <f t="shared" si="177"/>
        <v xml:space="preserve"> Reatined</v>
      </c>
      <c r="N3839" s="7">
        <v>33.333333333333329</v>
      </c>
      <c r="O3839" s="10" t="str">
        <f t="shared" si="178"/>
        <v>18-25</v>
      </c>
      <c r="P3839" t="str">
        <f t="shared" si="179"/>
        <v>4-6 Years</v>
      </c>
      <c r="Q3839" t="str">
        <f>IF(B3839&lt;=500,"300-500",
 IF(B3839&lt;=650,"501-650",
 IF(B3839&lt;=750,"651-750",
 "751-850")))</f>
        <v>501-650</v>
      </c>
      <c r="R3839" t="str">
        <f>IF(L3839=1,"Customer already churned",
 IF(N3839&gt;=70,"Urgent attention required",
 IF(O3839="46-60","Focus retention efforts",
 IF(O3839="36-45","Extend retention strategies",
 IF(O3839="501-600","Engagement support required",
 IF(O3839="601-700","Monitor engagement",
 IF(AND(C3839="Germany",D3839="Female"),"Priority proactive retention",
 "General engagement")))))))</f>
        <v>General engagement</v>
      </c>
    </row>
    <row r="3840" spans="1:18" x14ac:dyDescent="0.35">
      <c r="A3840">
        <v>15778154</v>
      </c>
      <c r="B3840">
        <v>628</v>
      </c>
      <c r="C3840" t="s">
        <v>19</v>
      </c>
      <c r="D3840" t="s">
        <v>18</v>
      </c>
      <c r="E3840">
        <v>50</v>
      </c>
      <c r="F3840">
        <v>4</v>
      </c>
      <c r="G3840" s="3">
        <v>122227.71</v>
      </c>
      <c r="H3840">
        <v>1</v>
      </c>
      <c r="I3840">
        <v>0</v>
      </c>
      <c r="J3840">
        <v>1</v>
      </c>
      <c r="K3840" s="5">
        <v>14217.77</v>
      </c>
      <c r="L3840">
        <v>1</v>
      </c>
      <c r="M3840" t="str">
        <f t="shared" si="177"/>
        <v>Churned</v>
      </c>
      <c r="N3840" s="7">
        <v>41.666666666666671</v>
      </c>
      <c r="O3840" s="10" t="str">
        <f t="shared" si="178"/>
        <v>46-60</v>
      </c>
      <c r="P3840" t="str">
        <f t="shared" si="179"/>
        <v>4-6 Years</v>
      </c>
      <c r="Q3840" t="str">
        <f>IF(B3840&lt;=500,"300-500",
 IF(B3840&lt;=650,"501-650",
 IF(B3840&lt;=750,"651-750",
 "751-850")))</f>
        <v>501-650</v>
      </c>
      <c r="R3840" t="str">
        <f>IF(L3840=1,"Customer already churned",
 IF(N3840&gt;=70,"Urgent attention required",
 IF(O3840="46-60","Focus retention efforts",
 IF(O3840="36-45","Extend retention strategies",
 IF(O3840="501-600","Engagement support required",
 IF(O3840="601-700","Monitor engagement",
 IF(AND(C3840="Germany",D3840="Female"),"Priority proactive retention",
 "General engagement")))))))</f>
        <v>Customer already churned</v>
      </c>
    </row>
    <row r="3841" spans="1:18" x14ac:dyDescent="0.35">
      <c r="A3841">
        <v>15806230</v>
      </c>
      <c r="B3841">
        <v>629</v>
      </c>
      <c r="C3841" t="s">
        <v>19</v>
      </c>
      <c r="D3841" t="s">
        <v>18</v>
      </c>
      <c r="E3841">
        <v>40</v>
      </c>
      <c r="F3841">
        <v>2</v>
      </c>
      <c r="G3841" s="3">
        <v>121647.54</v>
      </c>
      <c r="H3841">
        <v>2</v>
      </c>
      <c r="I3841">
        <v>1</v>
      </c>
      <c r="J3841">
        <v>1</v>
      </c>
      <c r="K3841" s="5">
        <v>64849.74</v>
      </c>
      <c r="L3841">
        <v>1</v>
      </c>
      <c r="M3841" t="str">
        <f t="shared" si="177"/>
        <v>Churned</v>
      </c>
      <c r="N3841" s="7">
        <v>25</v>
      </c>
      <c r="O3841" s="10" t="str">
        <f t="shared" si="178"/>
        <v>36-45</v>
      </c>
      <c r="P3841" t="str">
        <f t="shared" si="179"/>
        <v>0-3 Years</v>
      </c>
      <c r="Q3841" t="str">
        <f>IF(B3841&lt;=500,"300-500",
 IF(B3841&lt;=650,"501-650",
 IF(B3841&lt;=750,"651-750",
 "751-850")))</f>
        <v>501-650</v>
      </c>
      <c r="R3841" t="str">
        <f>IF(L3841=1,"Customer already churned",
 IF(N3841&gt;=70,"Urgent attention required",
 IF(O3841="46-60","Focus retention efforts",
 IF(O3841="36-45","Extend retention strategies",
 IF(O3841="501-600","Engagement support required",
 IF(O3841="601-700","Monitor engagement",
 IF(AND(C3841="Germany",D3841="Female"),"Priority proactive retention",
 "General engagement")))))))</f>
        <v>Customer already churned</v>
      </c>
    </row>
    <row r="3842" spans="1:18" x14ac:dyDescent="0.35">
      <c r="A3842">
        <v>15662884</v>
      </c>
      <c r="B3842">
        <v>739</v>
      </c>
      <c r="C3842" t="s">
        <v>19</v>
      </c>
      <c r="D3842" t="s">
        <v>18</v>
      </c>
      <c r="E3842">
        <v>58</v>
      </c>
      <c r="F3842">
        <v>1</v>
      </c>
      <c r="G3842" s="3">
        <v>110597.75999999999</v>
      </c>
      <c r="H3842">
        <v>1</v>
      </c>
      <c r="I3842">
        <v>0</v>
      </c>
      <c r="J3842">
        <v>1</v>
      </c>
      <c r="K3842" s="5">
        <v>160122.66</v>
      </c>
      <c r="L3842">
        <v>1</v>
      </c>
      <c r="M3842" t="str">
        <f t="shared" si="177"/>
        <v>Churned</v>
      </c>
      <c r="N3842" s="7">
        <v>66.666666666666657</v>
      </c>
      <c r="O3842" s="10" t="str">
        <f t="shared" si="178"/>
        <v>46-60</v>
      </c>
      <c r="P3842" t="str">
        <f t="shared" si="179"/>
        <v>0-3 Years</v>
      </c>
      <c r="Q3842" t="str">
        <f>IF(B3842&lt;=500,"300-500",
 IF(B3842&lt;=650,"501-650",
 IF(B3842&lt;=750,"651-750",
 "751-850")))</f>
        <v>651-750</v>
      </c>
      <c r="R3842" t="str">
        <f>IF(L3842=1,"Customer already churned",
 IF(N3842&gt;=70,"Urgent attention required",
 IF(O3842="46-60","Focus retention efforts",
 IF(O3842="36-45","Extend retention strategies",
 IF(O3842="501-600","Engagement support required",
 IF(O3842="601-700","Monitor engagement",
 IF(AND(C3842="Germany",D3842="Female"),"Priority proactive retention",
 "General engagement")))))))</f>
        <v>Customer already churned</v>
      </c>
    </row>
    <row r="3843" spans="1:18" x14ac:dyDescent="0.35">
      <c r="A3843">
        <v>15750778</v>
      </c>
      <c r="B3843">
        <v>653</v>
      </c>
      <c r="C3843" t="s">
        <v>15</v>
      </c>
      <c r="D3843" t="s">
        <v>16</v>
      </c>
      <c r="E3843">
        <v>60</v>
      </c>
      <c r="F3843">
        <v>2</v>
      </c>
      <c r="G3843" s="3">
        <v>120731.39</v>
      </c>
      <c r="H3843">
        <v>4</v>
      </c>
      <c r="I3843">
        <v>1</v>
      </c>
      <c r="J3843">
        <v>1</v>
      </c>
      <c r="K3843" s="5">
        <v>138160.10999999999</v>
      </c>
      <c r="L3843">
        <v>1</v>
      </c>
      <c r="M3843" t="str">
        <f t="shared" ref="M3843:M3906" si="180">IF(L3843=1, "Churned"," Reatined")</f>
        <v>Churned</v>
      </c>
      <c r="N3843" s="7">
        <v>41.666666666666671</v>
      </c>
      <c r="O3843" s="10" t="str">
        <f t="shared" ref="O3843:O3906" si="181">IF(E3843&lt;=25,"18-25",
 IF(E3843&lt;=35,"26-35",
 IF(E3843&lt;=45,"36-45",
 IF(E3843&lt;=60,"46-60",
 "60+"))))</f>
        <v>46-60</v>
      </c>
      <c r="P3843" t="str">
        <f t="shared" ref="P3843:P3906" si="182">IF(F3843&lt;=3,"0-3 Years",
 IF(F3843&lt;=6,"4-6 Years",
 IF(F3843&lt;=9,"7-9 Years",
 "10+ Years")))</f>
        <v>0-3 Years</v>
      </c>
      <c r="Q3843" t="str">
        <f>IF(B3843&lt;=500,"300-500",
 IF(B3843&lt;=650,"501-650",
 IF(B3843&lt;=750,"651-750",
 "751-850")))</f>
        <v>651-750</v>
      </c>
      <c r="R3843" t="str">
        <f>IF(L3843=1,"Customer already churned",
 IF(N3843&gt;=70,"Urgent attention required",
 IF(O3843="46-60","Focus retention efforts",
 IF(O3843="36-45","Extend retention strategies",
 IF(O3843="501-600","Engagement support required",
 IF(O3843="601-700","Monitor engagement",
 IF(AND(C3843="Germany",D3843="Female"),"Priority proactive retention",
 "General engagement")))))))</f>
        <v>Customer already churned</v>
      </c>
    </row>
    <row r="3844" spans="1:18" x14ac:dyDescent="0.35">
      <c r="A3844">
        <v>15717185</v>
      </c>
      <c r="B3844">
        <v>711</v>
      </c>
      <c r="C3844" t="s">
        <v>15</v>
      </c>
      <c r="D3844" t="s">
        <v>18</v>
      </c>
      <c r="E3844">
        <v>28</v>
      </c>
      <c r="F3844">
        <v>8</v>
      </c>
      <c r="G3844" s="3">
        <v>0</v>
      </c>
      <c r="H3844">
        <v>2</v>
      </c>
      <c r="I3844">
        <v>1</v>
      </c>
      <c r="J3844">
        <v>1</v>
      </c>
      <c r="K3844" s="5">
        <v>64286.39</v>
      </c>
      <c r="L3844">
        <v>0</v>
      </c>
      <c r="M3844" t="str">
        <f t="shared" si="180"/>
        <v xml:space="preserve"> Reatined</v>
      </c>
      <c r="N3844" s="7">
        <v>12.5</v>
      </c>
      <c r="O3844" s="10" t="str">
        <f t="shared" si="181"/>
        <v>26-35</v>
      </c>
      <c r="P3844" t="str">
        <f t="shared" si="182"/>
        <v>7-9 Years</v>
      </c>
      <c r="Q3844" t="str">
        <f>IF(B3844&lt;=500,"300-500",
 IF(B3844&lt;=650,"501-650",
 IF(B3844&lt;=750,"651-750",
 "751-850")))</f>
        <v>651-750</v>
      </c>
      <c r="R3844" t="str">
        <f>IF(L3844=1,"Customer already churned",
 IF(N3844&gt;=70,"Urgent attention required",
 IF(O3844="46-60","Focus retention efforts",
 IF(O3844="36-45","Extend retention strategies",
 IF(O3844="501-600","Engagement support required",
 IF(O3844="601-700","Monitor engagement",
 IF(AND(C3844="Germany",D3844="Female"),"Priority proactive retention",
 "General engagement")))))))</f>
        <v>General engagement</v>
      </c>
    </row>
    <row r="3845" spans="1:18" x14ac:dyDescent="0.35">
      <c r="A3845">
        <v>15677804</v>
      </c>
      <c r="B3845">
        <v>783</v>
      </c>
      <c r="C3845" t="s">
        <v>17</v>
      </c>
      <c r="D3845" t="s">
        <v>18</v>
      </c>
      <c r="E3845">
        <v>38</v>
      </c>
      <c r="F3845">
        <v>1</v>
      </c>
      <c r="G3845" s="3">
        <v>0</v>
      </c>
      <c r="H3845">
        <v>3</v>
      </c>
      <c r="I3845">
        <v>1</v>
      </c>
      <c r="J3845">
        <v>1</v>
      </c>
      <c r="K3845" s="5">
        <v>80178.539999999994</v>
      </c>
      <c r="L3845">
        <v>1</v>
      </c>
      <c r="M3845" t="str">
        <f t="shared" si="180"/>
        <v>Churned</v>
      </c>
      <c r="N3845" s="7">
        <v>37.5</v>
      </c>
      <c r="O3845" s="10" t="str">
        <f t="shared" si="181"/>
        <v>36-45</v>
      </c>
      <c r="P3845" t="str">
        <f t="shared" si="182"/>
        <v>0-3 Years</v>
      </c>
      <c r="Q3845" t="str">
        <f>IF(B3845&lt;=500,"300-500",
 IF(B3845&lt;=650,"501-650",
 IF(B3845&lt;=750,"651-750",
 "751-850")))</f>
        <v>751-850</v>
      </c>
      <c r="R3845" t="str">
        <f>IF(L3845=1,"Customer already churned",
 IF(N3845&gt;=70,"Urgent attention required",
 IF(O3845="46-60","Focus retention efforts",
 IF(O3845="36-45","Extend retention strategies",
 IF(O3845="501-600","Engagement support required",
 IF(O3845="601-700","Monitor engagement",
 IF(AND(C3845="Germany",D3845="Female"),"Priority proactive retention",
 "General engagement")))))))</f>
        <v>Customer already churned</v>
      </c>
    </row>
    <row r="3846" spans="1:18" x14ac:dyDescent="0.35">
      <c r="A3846">
        <v>15568915</v>
      </c>
      <c r="B3846">
        <v>681</v>
      </c>
      <c r="C3846" t="s">
        <v>15</v>
      </c>
      <c r="D3846" t="s">
        <v>18</v>
      </c>
      <c r="E3846">
        <v>38</v>
      </c>
      <c r="F3846">
        <v>6</v>
      </c>
      <c r="G3846" s="3">
        <v>153722.47</v>
      </c>
      <c r="H3846">
        <v>1</v>
      </c>
      <c r="I3846">
        <v>1</v>
      </c>
      <c r="J3846">
        <v>0</v>
      </c>
      <c r="K3846" s="5">
        <v>101319.76</v>
      </c>
      <c r="L3846">
        <v>0</v>
      </c>
      <c r="M3846" t="str">
        <f t="shared" si="180"/>
        <v xml:space="preserve"> Reatined</v>
      </c>
      <c r="N3846" s="7">
        <v>37.5</v>
      </c>
      <c r="O3846" s="10" t="str">
        <f t="shared" si="181"/>
        <v>36-45</v>
      </c>
      <c r="P3846" t="str">
        <f t="shared" si="182"/>
        <v>4-6 Years</v>
      </c>
      <c r="Q3846" t="str">
        <f>IF(B3846&lt;=500,"300-500",
 IF(B3846&lt;=650,"501-650",
 IF(B3846&lt;=750,"651-750",
 "751-850")))</f>
        <v>651-750</v>
      </c>
      <c r="R3846" t="str">
        <f>IF(L3846=1,"Customer already churned",
 IF(N3846&gt;=70,"Urgent attention required",
 IF(O3846="46-60","Focus retention efforts",
 IF(O3846="36-45","Extend retention strategies",
 IF(O3846="501-600","Engagement support required",
 IF(O3846="601-700","Monitor engagement",
 IF(AND(C3846="Germany",D3846="Female"),"Priority proactive retention",
 "General engagement")))))))</f>
        <v>Extend retention strategies</v>
      </c>
    </row>
    <row r="3847" spans="1:18" x14ac:dyDescent="0.35">
      <c r="A3847">
        <v>15736495</v>
      </c>
      <c r="B3847">
        <v>712</v>
      </c>
      <c r="C3847" t="s">
        <v>15</v>
      </c>
      <c r="D3847" t="s">
        <v>18</v>
      </c>
      <c r="E3847">
        <v>34</v>
      </c>
      <c r="F3847">
        <v>8</v>
      </c>
      <c r="G3847" s="3">
        <v>114088.32000000001</v>
      </c>
      <c r="H3847">
        <v>1</v>
      </c>
      <c r="I3847">
        <v>1</v>
      </c>
      <c r="J3847">
        <v>0</v>
      </c>
      <c r="K3847" s="5">
        <v>92794.61</v>
      </c>
      <c r="L3847">
        <v>0</v>
      </c>
      <c r="M3847" t="str">
        <f t="shared" si="180"/>
        <v xml:space="preserve"> Reatined</v>
      </c>
      <c r="N3847" s="7">
        <v>37.5</v>
      </c>
      <c r="O3847" s="10" t="str">
        <f t="shared" si="181"/>
        <v>26-35</v>
      </c>
      <c r="P3847" t="str">
        <f t="shared" si="182"/>
        <v>7-9 Years</v>
      </c>
      <c r="Q3847" t="str">
        <f>IF(B3847&lt;=500,"300-500",
 IF(B3847&lt;=650,"501-650",
 IF(B3847&lt;=750,"651-750",
 "751-850")))</f>
        <v>651-750</v>
      </c>
      <c r="R3847" t="str">
        <f>IF(L3847=1,"Customer already churned",
 IF(N3847&gt;=70,"Urgent attention required",
 IF(O3847="46-60","Focus retention efforts",
 IF(O3847="36-45","Extend retention strategies",
 IF(O3847="501-600","Engagement support required",
 IF(O3847="601-700","Monitor engagement",
 IF(AND(C3847="Germany",D3847="Female"),"Priority proactive retention",
 "General engagement")))))))</f>
        <v>General engagement</v>
      </c>
    </row>
    <row r="3848" spans="1:18" x14ac:dyDescent="0.35">
      <c r="A3848">
        <v>15737354</v>
      </c>
      <c r="B3848">
        <v>554</v>
      </c>
      <c r="C3848" t="s">
        <v>15</v>
      </c>
      <c r="D3848" t="s">
        <v>16</v>
      </c>
      <c r="E3848">
        <v>48</v>
      </c>
      <c r="F3848">
        <v>7</v>
      </c>
      <c r="G3848" s="3">
        <v>0</v>
      </c>
      <c r="H3848">
        <v>2</v>
      </c>
      <c r="I3848">
        <v>1</v>
      </c>
      <c r="J3848">
        <v>1</v>
      </c>
      <c r="K3848" s="5">
        <v>63708.07</v>
      </c>
      <c r="L3848">
        <v>0</v>
      </c>
      <c r="M3848" t="str">
        <f t="shared" si="180"/>
        <v xml:space="preserve"> Reatined</v>
      </c>
      <c r="N3848" s="7">
        <v>12.5</v>
      </c>
      <c r="O3848" s="10" t="str">
        <f t="shared" si="181"/>
        <v>46-60</v>
      </c>
      <c r="P3848" t="str">
        <f t="shared" si="182"/>
        <v>7-9 Years</v>
      </c>
      <c r="Q3848" t="str">
        <f>IF(B3848&lt;=500,"300-500",
 IF(B3848&lt;=650,"501-650",
 IF(B3848&lt;=750,"651-750",
 "751-850")))</f>
        <v>501-650</v>
      </c>
      <c r="R3848" t="str">
        <f>IF(L3848=1,"Customer already churned",
 IF(N3848&gt;=70,"Urgent attention required",
 IF(O3848="46-60","Focus retention efforts",
 IF(O3848="36-45","Extend retention strategies",
 IF(O3848="501-600","Engagement support required",
 IF(O3848="601-700","Monitor engagement",
 IF(AND(C3848="Germany",D3848="Female"),"Priority proactive retention",
 "General engagement")))))))</f>
        <v>Focus retention efforts</v>
      </c>
    </row>
    <row r="3849" spans="1:18" x14ac:dyDescent="0.35">
      <c r="A3849">
        <v>15667889</v>
      </c>
      <c r="B3849">
        <v>611</v>
      </c>
      <c r="C3849" t="s">
        <v>15</v>
      </c>
      <c r="D3849" t="s">
        <v>16</v>
      </c>
      <c r="E3849">
        <v>37</v>
      </c>
      <c r="F3849">
        <v>6</v>
      </c>
      <c r="G3849" s="3">
        <v>0</v>
      </c>
      <c r="H3849">
        <v>2</v>
      </c>
      <c r="I3849">
        <v>1</v>
      </c>
      <c r="J3849">
        <v>0</v>
      </c>
      <c r="K3849" s="5">
        <v>110782.88</v>
      </c>
      <c r="L3849">
        <v>0</v>
      </c>
      <c r="M3849" t="str">
        <f t="shared" si="180"/>
        <v xml:space="preserve"> Reatined</v>
      </c>
      <c r="N3849" s="7">
        <v>33.333333333333329</v>
      </c>
      <c r="O3849" s="10" t="str">
        <f t="shared" si="181"/>
        <v>36-45</v>
      </c>
      <c r="P3849" t="str">
        <f t="shared" si="182"/>
        <v>4-6 Years</v>
      </c>
      <c r="Q3849" t="str">
        <f>IF(B3849&lt;=500,"300-500",
 IF(B3849&lt;=650,"501-650",
 IF(B3849&lt;=750,"651-750",
 "751-850")))</f>
        <v>501-650</v>
      </c>
      <c r="R3849" t="str">
        <f>IF(L3849=1,"Customer already churned",
 IF(N3849&gt;=70,"Urgent attention required",
 IF(O3849="46-60","Focus retention efforts",
 IF(O3849="36-45","Extend retention strategies",
 IF(O3849="501-600","Engagement support required",
 IF(O3849="601-700","Monitor engagement",
 IF(AND(C3849="Germany",D3849="Female"),"Priority proactive retention",
 "General engagement")))))))</f>
        <v>Extend retention strategies</v>
      </c>
    </row>
    <row r="3850" spans="1:18" x14ac:dyDescent="0.35">
      <c r="A3850">
        <v>15577831</v>
      </c>
      <c r="B3850">
        <v>560</v>
      </c>
      <c r="C3850" t="s">
        <v>19</v>
      </c>
      <c r="D3850" t="s">
        <v>18</v>
      </c>
      <c r="E3850">
        <v>41</v>
      </c>
      <c r="F3850">
        <v>4</v>
      </c>
      <c r="G3850" s="3">
        <v>152532.29999999999</v>
      </c>
      <c r="H3850">
        <v>1</v>
      </c>
      <c r="I3850">
        <v>0</v>
      </c>
      <c r="J3850">
        <v>0</v>
      </c>
      <c r="K3850" s="5">
        <v>10779.69</v>
      </c>
      <c r="L3850">
        <v>0</v>
      </c>
      <c r="M3850" t="str">
        <f t="shared" si="180"/>
        <v xml:space="preserve"> Reatined</v>
      </c>
      <c r="N3850" s="7">
        <v>45.833333333333329</v>
      </c>
      <c r="O3850" s="10" t="str">
        <f t="shared" si="181"/>
        <v>36-45</v>
      </c>
      <c r="P3850" t="str">
        <f t="shared" si="182"/>
        <v>4-6 Years</v>
      </c>
      <c r="Q3850" t="str">
        <f>IF(B3850&lt;=500,"300-500",
 IF(B3850&lt;=650,"501-650",
 IF(B3850&lt;=750,"651-750",
 "751-850")))</f>
        <v>501-650</v>
      </c>
      <c r="R3850" t="str">
        <f>IF(L3850=1,"Customer already churned",
 IF(N3850&gt;=70,"Urgent attention required",
 IF(O3850="46-60","Focus retention efforts",
 IF(O3850="36-45","Extend retention strategies",
 IF(O3850="501-600","Engagement support required",
 IF(O3850="601-700","Monitor engagement",
 IF(AND(C3850="Germany",D3850="Female"),"Priority proactive retention",
 "General engagement")))))))</f>
        <v>Extend retention strategies</v>
      </c>
    </row>
    <row r="3851" spans="1:18" x14ac:dyDescent="0.35">
      <c r="A3851">
        <v>15729836</v>
      </c>
      <c r="B3851">
        <v>646</v>
      </c>
      <c r="C3851" t="s">
        <v>17</v>
      </c>
      <c r="D3851" t="s">
        <v>18</v>
      </c>
      <c r="E3851">
        <v>32</v>
      </c>
      <c r="F3851">
        <v>1</v>
      </c>
      <c r="G3851" s="3">
        <v>0</v>
      </c>
      <c r="H3851">
        <v>2</v>
      </c>
      <c r="I3851">
        <v>1</v>
      </c>
      <c r="J3851">
        <v>0</v>
      </c>
      <c r="K3851" s="5">
        <v>183289.22</v>
      </c>
      <c r="L3851">
        <v>0</v>
      </c>
      <c r="M3851" t="str">
        <f t="shared" si="180"/>
        <v xml:space="preserve"> Reatined</v>
      </c>
      <c r="N3851" s="7">
        <v>58.333333333333343</v>
      </c>
      <c r="O3851" s="10" t="str">
        <f t="shared" si="181"/>
        <v>26-35</v>
      </c>
      <c r="P3851" t="str">
        <f t="shared" si="182"/>
        <v>0-3 Years</v>
      </c>
      <c r="Q3851" t="str">
        <f>IF(B3851&lt;=500,"300-500",
 IF(B3851&lt;=650,"501-650",
 IF(B3851&lt;=750,"651-750",
 "751-850")))</f>
        <v>501-650</v>
      </c>
      <c r="R3851" t="str">
        <f>IF(L3851=1,"Customer already churned",
 IF(N3851&gt;=70,"Urgent attention required",
 IF(O3851="46-60","Focus retention efforts",
 IF(O3851="36-45","Extend retention strategies",
 IF(O3851="501-600","Engagement support required",
 IF(O3851="601-700","Monitor engagement",
 IF(AND(C3851="Germany",D3851="Female"),"Priority proactive retention",
 "General engagement")))))))</f>
        <v>General engagement</v>
      </c>
    </row>
    <row r="3852" spans="1:18" x14ac:dyDescent="0.35">
      <c r="A3852">
        <v>15775293</v>
      </c>
      <c r="B3852">
        <v>680</v>
      </c>
      <c r="C3852" t="s">
        <v>15</v>
      </c>
      <c r="D3852" t="s">
        <v>18</v>
      </c>
      <c r="E3852">
        <v>34</v>
      </c>
      <c r="F3852">
        <v>3</v>
      </c>
      <c r="G3852" s="3">
        <v>143292.95000000001</v>
      </c>
      <c r="H3852">
        <v>1</v>
      </c>
      <c r="I3852">
        <v>1</v>
      </c>
      <c r="J3852">
        <v>0</v>
      </c>
      <c r="K3852" s="5">
        <v>66526.009999999995</v>
      </c>
      <c r="L3852">
        <v>0</v>
      </c>
      <c r="M3852" t="str">
        <f t="shared" si="180"/>
        <v xml:space="preserve"> Reatined</v>
      </c>
      <c r="N3852" s="7">
        <v>37.5</v>
      </c>
      <c r="O3852" s="10" t="str">
        <f t="shared" si="181"/>
        <v>26-35</v>
      </c>
      <c r="P3852" t="str">
        <f t="shared" si="182"/>
        <v>0-3 Years</v>
      </c>
      <c r="Q3852" t="str">
        <f>IF(B3852&lt;=500,"300-500",
 IF(B3852&lt;=650,"501-650",
 IF(B3852&lt;=750,"651-750",
 "751-850")))</f>
        <v>651-750</v>
      </c>
      <c r="R3852" t="str">
        <f>IF(L3852=1,"Customer already churned",
 IF(N3852&gt;=70,"Urgent attention required",
 IF(O3852="46-60","Focus retention efforts",
 IF(O3852="36-45","Extend retention strategies",
 IF(O3852="501-600","Engagement support required",
 IF(O3852="601-700","Monitor engagement",
 IF(AND(C3852="Germany",D3852="Female"),"Priority proactive retention",
 "General engagement")))))))</f>
        <v>General engagement</v>
      </c>
    </row>
    <row r="3853" spans="1:18" x14ac:dyDescent="0.35">
      <c r="A3853">
        <v>15697597</v>
      </c>
      <c r="B3853">
        <v>631</v>
      </c>
      <c r="C3853" t="s">
        <v>15</v>
      </c>
      <c r="D3853" t="s">
        <v>18</v>
      </c>
      <c r="E3853">
        <v>26</v>
      </c>
      <c r="F3853">
        <v>1</v>
      </c>
      <c r="G3853" s="3">
        <v>149144.60999999999</v>
      </c>
      <c r="H3853">
        <v>1</v>
      </c>
      <c r="I3853">
        <v>0</v>
      </c>
      <c r="J3853">
        <v>1</v>
      </c>
      <c r="K3853" s="5">
        <v>123697.95</v>
      </c>
      <c r="L3853">
        <v>0</v>
      </c>
      <c r="M3853" t="str">
        <f t="shared" si="180"/>
        <v xml:space="preserve"> Reatined</v>
      </c>
      <c r="N3853" s="7">
        <v>50</v>
      </c>
      <c r="O3853" s="10" t="str">
        <f t="shared" si="181"/>
        <v>26-35</v>
      </c>
      <c r="P3853" t="str">
        <f t="shared" si="182"/>
        <v>0-3 Years</v>
      </c>
      <c r="Q3853" t="str">
        <f>IF(B3853&lt;=500,"300-500",
 IF(B3853&lt;=650,"501-650",
 IF(B3853&lt;=750,"651-750",
 "751-850")))</f>
        <v>501-650</v>
      </c>
      <c r="R3853" t="str">
        <f>IF(L3853=1,"Customer already churned",
 IF(N3853&gt;=70,"Urgent attention required",
 IF(O3853="46-60","Focus retention efforts",
 IF(O3853="36-45","Extend retention strategies",
 IF(O3853="501-600","Engagement support required",
 IF(O3853="601-700","Monitor engagement",
 IF(AND(C3853="Germany",D3853="Female"),"Priority proactive retention",
 "General engagement")))))))</f>
        <v>General engagement</v>
      </c>
    </row>
    <row r="3854" spans="1:18" x14ac:dyDescent="0.35">
      <c r="A3854">
        <v>15639669</v>
      </c>
      <c r="B3854">
        <v>746</v>
      </c>
      <c r="C3854" t="s">
        <v>15</v>
      </c>
      <c r="D3854" t="s">
        <v>18</v>
      </c>
      <c r="E3854">
        <v>36</v>
      </c>
      <c r="F3854">
        <v>9</v>
      </c>
      <c r="G3854" s="3">
        <v>127157.04</v>
      </c>
      <c r="H3854">
        <v>1</v>
      </c>
      <c r="I3854">
        <v>1</v>
      </c>
      <c r="J3854">
        <v>1</v>
      </c>
      <c r="K3854" s="5">
        <v>155700.15</v>
      </c>
      <c r="L3854">
        <v>0</v>
      </c>
      <c r="M3854" t="str">
        <f t="shared" si="180"/>
        <v xml:space="preserve"> Reatined</v>
      </c>
      <c r="N3854" s="7">
        <v>16.666666666666661</v>
      </c>
      <c r="O3854" s="10" t="str">
        <f t="shared" si="181"/>
        <v>36-45</v>
      </c>
      <c r="P3854" t="str">
        <f t="shared" si="182"/>
        <v>7-9 Years</v>
      </c>
      <c r="Q3854" t="str">
        <f>IF(B3854&lt;=500,"300-500",
 IF(B3854&lt;=650,"501-650",
 IF(B3854&lt;=750,"651-750",
 "751-850")))</f>
        <v>651-750</v>
      </c>
      <c r="R3854" t="str">
        <f>IF(L3854=1,"Customer already churned",
 IF(N3854&gt;=70,"Urgent attention required",
 IF(O3854="46-60","Focus retention efforts",
 IF(O3854="36-45","Extend retention strategies",
 IF(O3854="501-600","Engagement support required",
 IF(O3854="601-700","Monitor engagement",
 IF(AND(C3854="Germany",D3854="Female"),"Priority proactive retention",
 "General engagement")))))))</f>
        <v>Extend retention strategies</v>
      </c>
    </row>
    <row r="3855" spans="1:18" x14ac:dyDescent="0.35">
      <c r="A3855">
        <v>15631392</v>
      </c>
      <c r="B3855">
        <v>654</v>
      </c>
      <c r="C3855" t="s">
        <v>19</v>
      </c>
      <c r="D3855" t="s">
        <v>18</v>
      </c>
      <c r="E3855">
        <v>43</v>
      </c>
      <c r="F3855">
        <v>9</v>
      </c>
      <c r="G3855" s="3">
        <v>84673.17</v>
      </c>
      <c r="H3855">
        <v>2</v>
      </c>
      <c r="I3855">
        <v>0</v>
      </c>
      <c r="J3855">
        <v>1</v>
      </c>
      <c r="K3855" s="5">
        <v>82081.350000000006</v>
      </c>
      <c r="L3855">
        <v>0</v>
      </c>
      <c r="M3855" t="str">
        <f t="shared" si="180"/>
        <v xml:space="preserve"> Reatined</v>
      </c>
      <c r="N3855" s="7">
        <v>8.3333333333333321</v>
      </c>
      <c r="O3855" s="10" t="str">
        <f t="shared" si="181"/>
        <v>36-45</v>
      </c>
      <c r="P3855" t="str">
        <f t="shared" si="182"/>
        <v>7-9 Years</v>
      </c>
      <c r="Q3855" t="str">
        <f>IF(B3855&lt;=500,"300-500",
 IF(B3855&lt;=650,"501-650",
 IF(B3855&lt;=750,"651-750",
 "751-850")))</f>
        <v>651-750</v>
      </c>
      <c r="R3855" t="str">
        <f>IF(L3855=1,"Customer already churned",
 IF(N3855&gt;=70,"Urgent attention required",
 IF(O3855="46-60","Focus retention efforts",
 IF(O3855="36-45","Extend retention strategies",
 IF(O3855="501-600","Engagement support required",
 IF(O3855="601-700","Monitor engagement",
 IF(AND(C3855="Germany",D3855="Female"),"Priority proactive retention",
 "General engagement")))))))</f>
        <v>Extend retention strategies</v>
      </c>
    </row>
    <row r="3856" spans="1:18" x14ac:dyDescent="0.35">
      <c r="A3856">
        <v>15580935</v>
      </c>
      <c r="B3856">
        <v>687</v>
      </c>
      <c r="C3856" t="s">
        <v>19</v>
      </c>
      <c r="D3856" t="s">
        <v>18</v>
      </c>
      <c r="E3856">
        <v>33</v>
      </c>
      <c r="F3856">
        <v>9</v>
      </c>
      <c r="G3856" s="3">
        <v>135962.4</v>
      </c>
      <c r="H3856">
        <v>2</v>
      </c>
      <c r="I3856">
        <v>1</v>
      </c>
      <c r="J3856">
        <v>0</v>
      </c>
      <c r="K3856" s="5">
        <v>121747.96</v>
      </c>
      <c r="L3856">
        <v>0</v>
      </c>
      <c r="M3856" t="str">
        <f t="shared" si="180"/>
        <v xml:space="preserve"> Reatined</v>
      </c>
      <c r="N3856" s="7">
        <v>20.833333333333339</v>
      </c>
      <c r="O3856" s="10" t="str">
        <f t="shared" si="181"/>
        <v>26-35</v>
      </c>
      <c r="P3856" t="str">
        <f t="shared" si="182"/>
        <v>7-9 Years</v>
      </c>
      <c r="Q3856" t="str">
        <f>IF(B3856&lt;=500,"300-500",
 IF(B3856&lt;=650,"501-650",
 IF(B3856&lt;=750,"651-750",
 "751-850")))</f>
        <v>651-750</v>
      </c>
      <c r="R3856" t="str">
        <f>IF(L3856=1,"Customer already churned",
 IF(N3856&gt;=70,"Urgent attention required",
 IF(O3856="46-60","Focus retention efforts",
 IF(O3856="36-45","Extend retention strategies",
 IF(O3856="501-600","Engagement support required",
 IF(O3856="601-700","Monitor engagement",
 IF(AND(C3856="Germany",D3856="Female"),"Priority proactive retention",
 "General engagement")))))))</f>
        <v>General engagement</v>
      </c>
    </row>
    <row r="3857" spans="1:18" x14ac:dyDescent="0.35">
      <c r="A3857">
        <v>15590344</v>
      </c>
      <c r="B3857">
        <v>708</v>
      </c>
      <c r="C3857" t="s">
        <v>19</v>
      </c>
      <c r="D3857" t="s">
        <v>18</v>
      </c>
      <c r="E3857">
        <v>32</v>
      </c>
      <c r="F3857">
        <v>3</v>
      </c>
      <c r="G3857" s="3">
        <v>151691.44</v>
      </c>
      <c r="H3857">
        <v>2</v>
      </c>
      <c r="I3857">
        <v>1</v>
      </c>
      <c r="J3857">
        <v>1</v>
      </c>
      <c r="K3857" s="5">
        <v>172810.51</v>
      </c>
      <c r="L3857">
        <v>0</v>
      </c>
      <c r="M3857" t="str">
        <f t="shared" si="180"/>
        <v xml:space="preserve"> Reatined</v>
      </c>
      <c r="N3857" s="7">
        <v>0</v>
      </c>
      <c r="O3857" s="10" t="str">
        <f t="shared" si="181"/>
        <v>26-35</v>
      </c>
      <c r="P3857" t="str">
        <f t="shared" si="182"/>
        <v>0-3 Years</v>
      </c>
      <c r="Q3857" t="str">
        <f>IF(B3857&lt;=500,"300-500",
 IF(B3857&lt;=650,"501-650",
 IF(B3857&lt;=750,"651-750",
 "751-850")))</f>
        <v>651-750</v>
      </c>
      <c r="R3857" t="str">
        <f>IF(L3857=1,"Customer already churned",
 IF(N3857&gt;=70,"Urgent attention required",
 IF(O3857="46-60","Focus retention efforts",
 IF(O3857="36-45","Extend retention strategies",
 IF(O3857="501-600","Engagement support required",
 IF(O3857="601-700","Monitor engagement",
 IF(AND(C3857="Germany",D3857="Female"),"Priority proactive retention",
 "General engagement")))))))</f>
        <v>General engagement</v>
      </c>
    </row>
    <row r="3858" spans="1:18" x14ac:dyDescent="0.35">
      <c r="A3858">
        <v>15653306</v>
      </c>
      <c r="B3858">
        <v>679</v>
      </c>
      <c r="C3858" t="s">
        <v>19</v>
      </c>
      <c r="D3858" t="s">
        <v>16</v>
      </c>
      <c r="E3858">
        <v>32</v>
      </c>
      <c r="F3858">
        <v>0</v>
      </c>
      <c r="G3858" s="3">
        <v>88335.05</v>
      </c>
      <c r="H3858">
        <v>1</v>
      </c>
      <c r="I3858">
        <v>0</v>
      </c>
      <c r="J3858">
        <v>0</v>
      </c>
      <c r="K3858" s="5">
        <v>159584.81</v>
      </c>
      <c r="L3858">
        <v>0</v>
      </c>
      <c r="M3858" t="str">
        <f t="shared" si="180"/>
        <v xml:space="preserve"> Reatined</v>
      </c>
      <c r="N3858" s="7">
        <v>70.833333333333343</v>
      </c>
      <c r="O3858" s="10" t="str">
        <f t="shared" si="181"/>
        <v>26-35</v>
      </c>
      <c r="P3858" t="str">
        <f t="shared" si="182"/>
        <v>0-3 Years</v>
      </c>
      <c r="Q3858" t="str">
        <f>IF(B3858&lt;=500,"300-500",
 IF(B3858&lt;=650,"501-650",
 IF(B3858&lt;=750,"651-750",
 "751-850")))</f>
        <v>651-750</v>
      </c>
      <c r="R3858" t="str">
        <f>IF(L3858=1,"Customer already churned",
 IF(N3858&gt;=70,"Urgent attention required",
 IF(O3858="46-60","Focus retention efforts",
 IF(O3858="36-45","Extend retention strategies",
 IF(O3858="501-600","Engagement support required",
 IF(O3858="601-700","Monitor engagement",
 IF(AND(C3858="Germany",D3858="Female"),"Priority proactive retention",
 "General engagement")))))))</f>
        <v>Urgent attention required</v>
      </c>
    </row>
    <row r="3859" spans="1:18" x14ac:dyDescent="0.35">
      <c r="A3859">
        <v>15805025</v>
      </c>
      <c r="B3859">
        <v>636</v>
      </c>
      <c r="C3859" t="s">
        <v>15</v>
      </c>
      <c r="D3859" t="s">
        <v>16</v>
      </c>
      <c r="E3859">
        <v>45</v>
      </c>
      <c r="F3859">
        <v>7</v>
      </c>
      <c r="G3859" s="3">
        <v>139859.23000000001</v>
      </c>
      <c r="H3859">
        <v>1</v>
      </c>
      <c r="I3859">
        <v>1</v>
      </c>
      <c r="J3859">
        <v>1</v>
      </c>
      <c r="K3859" s="5">
        <v>108402.54</v>
      </c>
      <c r="L3859">
        <v>0</v>
      </c>
      <c r="M3859" t="str">
        <f t="shared" si="180"/>
        <v xml:space="preserve"> Reatined</v>
      </c>
      <c r="N3859" s="7">
        <v>16.666666666666661</v>
      </c>
      <c r="O3859" s="10" t="str">
        <f t="shared" si="181"/>
        <v>36-45</v>
      </c>
      <c r="P3859" t="str">
        <f t="shared" si="182"/>
        <v>7-9 Years</v>
      </c>
      <c r="Q3859" t="str">
        <f>IF(B3859&lt;=500,"300-500",
 IF(B3859&lt;=650,"501-650",
 IF(B3859&lt;=750,"651-750",
 "751-850")))</f>
        <v>501-650</v>
      </c>
      <c r="R3859" t="str">
        <f>IF(L3859=1,"Customer already churned",
 IF(N3859&gt;=70,"Urgent attention required",
 IF(O3859="46-60","Focus retention efforts",
 IF(O3859="36-45","Extend retention strategies",
 IF(O3859="501-600","Engagement support required",
 IF(O3859="601-700","Monitor engagement",
 IF(AND(C3859="Germany",D3859="Female"),"Priority proactive retention",
 "General engagement")))))))</f>
        <v>Extend retention strategies</v>
      </c>
    </row>
    <row r="3860" spans="1:18" x14ac:dyDescent="0.35">
      <c r="A3860">
        <v>15658449</v>
      </c>
      <c r="B3860">
        <v>695</v>
      </c>
      <c r="C3860" t="s">
        <v>15</v>
      </c>
      <c r="D3860" t="s">
        <v>18</v>
      </c>
      <c r="E3860">
        <v>45</v>
      </c>
      <c r="F3860">
        <v>9</v>
      </c>
      <c r="G3860" s="3">
        <v>43134.65</v>
      </c>
      <c r="H3860">
        <v>1</v>
      </c>
      <c r="I3860">
        <v>0</v>
      </c>
      <c r="J3860">
        <v>1</v>
      </c>
      <c r="K3860" s="5">
        <v>77330.350000000006</v>
      </c>
      <c r="L3860">
        <v>0</v>
      </c>
      <c r="M3860" t="str">
        <f t="shared" si="180"/>
        <v xml:space="preserve"> Reatined</v>
      </c>
      <c r="N3860" s="7">
        <v>25</v>
      </c>
      <c r="O3860" s="10" t="str">
        <f t="shared" si="181"/>
        <v>36-45</v>
      </c>
      <c r="P3860" t="str">
        <f t="shared" si="182"/>
        <v>7-9 Years</v>
      </c>
      <c r="Q3860" t="str">
        <f>IF(B3860&lt;=500,"300-500",
 IF(B3860&lt;=650,"501-650",
 IF(B3860&lt;=750,"651-750",
 "751-850")))</f>
        <v>651-750</v>
      </c>
      <c r="R3860" t="str">
        <f>IF(L3860=1,"Customer already churned",
 IF(N3860&gt;=70,"Urgent attention required",
 IF(O3860="46-60","Focus retention efforts",
 IF(O3860="36-45","Extend retention strategies",
 IF(O3860="501-600","Engagement support required",
 IF(O3860="601-700","Monitor engagement",
 IF(AND(C3860="Germany",D3860="Female"),"Priority proactive retention",
 "General engagement")))))))</f>
        <v>Extend retention strategies</v>
      </c>
    </row>
    <row r="3861" spans="1:18" x14ac:dyDescent="0.35">
      <c r="A3861">
        <v>15694450</v>
      </c>
      <c r="B3861">
        <v>677</v>
      </c>
      <c r="C3861" t="s">
        <v>15</v>
      </c>
      <c r="D3861" t="s">
        <v>18</v>
      </c>
      <c r="E3861">
        <v>42</v>
      </c>
      <c r="F3861">
        <v>5</v>
      </c>
      <c r="G3861" s="3">
        <v>99580.13</v>
      </c>
      <c r="H3861">
        <v>1</v>
      </c>
      <c r="I3861">
        <v>1</v>
      </c>
      <c r="J3861">
        <v>0</v>
      </c>
      <c r="K3861" s="5">
        <v>21007.96</v>
      </c>
      <c r="L3861">
        <v>0</v>
      </c>
      <c r="M3861" t="str">
        <f t="shared" si="180"/>
        <v xml:space="preserve"> Reatined</v>
      </c>
      <c r="N3861" s="7">
        <v>37.5</v>
      </c>
      <c r="O3861" s="10" t="str">
        <f t="shared" si="181"/>
        <v>36-45</v>
      </c>
      <c r="P3861" t="str">
        <f t="shared" si="182"/>
        <v>4-6 Years</v>
      </c>
      <c r="Q3861" t="str">
        <f>IF(B3861&lt;=500,"300-500",
 IF(B3861&lt;=650,"501-650",
 IF(B3861&lt;=750,"651-750",
 "751-850")))</f>
        <v>651-750</v>
      </c>
      <c r="R3861" t="str">
        <f>IF(L3861=1,"Customer already churned",
 IF(N3861&gt;=70,"Urgent attention required",
 IF(O3861="46-60","Focus retention efforts",
 IF(O3861="36-45","Extend retention strategies",
 IF(O3861="501-600","Engagement support required",
 IF(O3861="601-700","Monitor engagement",
 IF(AND(C3861="Germany",D3861="Female"),"Priority proactive retention",
 "General engagement")))))))</f>
        <v>Extend retention strategies</v>
      </c>
    </row>
    <row r="3862" spans="1:18" x14ac:dyDescent="0.35">
      <c r="A3862">
        <v>15605666</v>
      </c>
      <c r="B3862">
        <v>720</v>
      </c>
      <c r="C3862" t="s">
        <v>15</v>
      </c>
      <c r="D3862" t="s">
        <v>16</v>
      </c>
      <c r="E3862">
        <v>34</v>
      </c>
      <c r="F3862">
        <v>6</v>
      </c>
      <c r="G3862" s="3">
        <v>110717.38</v>
      </c>
      <c r="H3862">
        <v>1</v>
      </c>
      <c r="I3862">
        <v>1</v>
      </c>
      <c r="J3862">
        <v>1</v>
      </c>
      <c r="K3862" s="5">
        <v>9398.4500000000007</v>
      </c>
      <c r="L3862">
        <v>0</v>
      </c>
      <c r="M3862" t="str">
        <f t="shared" si="180"/>
        <v xml:space="preserve"> Reatined</v>
      </c>
      <c r="N3862" s="7">
        <v>16.666666666666661</v>
      </c>
      <c r="O3862" s="10" t="str">
        <f t="shared" si="181"/>
        <v>26-35</v>
      </c>
      <c r="P3862" t="str">
        <f t="shared" si="182"/>
        <v>4-6 Years</v>
      </c>
      <c r="Q3862" t="str">
        <f>IF(B3862&lt;=500,"300-500",
 IF(B3862&lt;=650,"501-650",
 IF(B3862&lt;=750,"651-750",
 "751-850")))</f>
        <v>651-750</v>
      </c>
      <c r="R3862" t="str">
        <f>IF(L3862=1,"Customer already churned",
 IF(N3862&gt;=70,"Urgent attention required",
 IF(O3862="46-60","Focus retention efforts",
 IF(O3862="36-45","Extend retention strategies",
 IF(O3862="501-600","Engagement support required",
 IF(O3862="601-700","Monitor engagement",
 IF(AND(C3862="Germany",D3862="Female"),"Priority proactive retention",
 "General engagement")))))))</f>
        <v>General engagement</v>
      </c>
    </row>
    <row r="3863" spans="1:18" x14ac:dyDescent="0.35">
      <c r="A3863">
        <v>15615126</v>
      </c>
      <c r="B3863">
        <v>780</v>
      </c>
      <c r="C3863" t="s">
        <v>15</v>
      </c>
      <c r="D3863" t="s">
        <v>16</v>
      </c>
      <c r="E3863">
        <v>37</v>
      </c>
      <c r="F3863">
        <v>3</v>
      </c>
      <c r="G3863" s="3">
        <v>0</v>
      </c>
      <c r="H3863">
        <v>2</v>
      </c>
      <c r="I3863">
        <v>0</v>
      </c>
      <c r="J3863">
        <v>0</v>
      </c>
      <c r="K3863" s="5">
        <v>182156.81</v>
      </c>
      <c r="L3863">
        <v>1</v>
      </c>
      <c r="M3863" t="str">
        <f t="shared" si="180"/>
        <v>Churned</v>
      </c>
      <c r="N3863" s="7">
        <v>41.666666666666671</v>
      </c>
      <c r="O3863" s="10" t="str">
        <f t="shared" si="181"/>
        <v>36-45</v>
      </c>
      <c r="P3863" t="str">
        <f t="shared" si="182"/>
        <v>0-3 Years</v>
      </c>
      <c r="Q3863" t="str">
        <f>IF(B3863&lt;=500,"300-500",
 IF(B3863&lt;=650,"501-650",
 IF(B3863&lt;=750,"651-750",
 "751-850")))</f>
        <v>751-850</v>
      </c>
      <c r="R3863" t="str">
        <f>IF(L3863=1,"Customer already churned",
 IF(N3863&gt;=70,"Urgent attention required",
 IF(O3863="46-60","Focus retention efforts",
 IF(O3863="36-45","Extend retention strategies",
 IF(O3863="501-600","Engagement support required",
 IF(O3863="601-700","Monitor engagement",
 IF(AND(C3863="Germany",D3863="Female"),"Priority proactive retention",
 "General engagement")))))))</f>
        <v>Customer already churned</v>
      </c>
    </row>
    <row r="3864" spans="1:18" x14ac:dyDescent="0.35">
      <c r="A3864">
        <v>15726588</v>
      </c>
      <c r="B3864">
        <v>653</v>
      </c>
      <c r="C3864" t="s">
        <v>17</v>
      </c>
      <c r="D3864" t="s">
        <v>16</v>
      </c>
      <c r="E3864">
        <v>36</v>
      </c>
      <c r="F3864">
        <v>3</v>
      </c>
      <c r="G3864" s="3">
        <v>0</v>
      </c>
      <c r="H3864">
        <v>2</v>
      </c>
      <c r="I3864">
        <v>0</v>
      </c>
      <c r="J3864">
        <v>0</v>
      </c>
      <c r="K3864" s="5">
        <v>110525.6</v>
      </c>
      <c r="L3864">
        <v>0</v>
      </c>
      <c r="M3864" t="str">
        <f t="shared" si="180"/>
        <v xml:space="preserve"> Reatined</v>
      </c>
      <c r="N3864" s="7">
        <v>41.666666666666671</v>
      </c>
      <c r="O3864" s="10" t="str">
        <f t="shared" si="181"/>
        <v>36-45</v>
      </c>
      <c r="P3864" t="str">
        <f t="shared" si="182"/>
        <v>0-3 Years</v>
      </c>
      <c r="Q3864" t="str">
        <f>IF(B3864&lt;=500,"300-500",
 IF(B3864&lt;=650,"501-650",
 IF(B3864&lt;=750,"651-750",
 "751-850")))</f>
        <v>651-750</v>
      </c>
      <c r="R3864" t="str">
        <f>IF(L3864=1,"Customer already churned",
 IF(N3864&gt;=70,"Urgent attention required",
 IF(O3864="46-60","Focus retention efforts",
 IF(O3864="36-45","Extend retention strategies",
 IF(O3864="501-600","Engagement support required",
 IF(O3864="601-700","Monitor engagement",
 IF(AND(C3864="Germany",D3864="Female"),"Priority proactive retention",
 "General engagement")))))))</f>
        <v>Extend retention strategies</v>
      </c>
    </row>
    <row r="3865" spans="1:18" x14ac:dyDescent="0.35">
      <c r="A3865">
        <v>15645095</v>
      </c>
      <c r="B3865">
        <v>674</v>
      </c>
      <c r="C3865" t="s">
        <v>15</v>
      </c>
      <c r="D3865" t="s">
        <v>16</v>
      </c>
      <c r="E3865">
        <v>28</v>
      </c>
      <c r="F3865">
        <v>3</v>
      </c>
      <c r="G3865" s="3">
        <v>0</v>
      </c>
      <c r="H3865">
        <v>1</v>
      </c>
      <c r="I3865">
        <v>1</v>
      </c>
      <c r="J3865">
        <v>0</v>
      </c>
      <c r="K3865" s="5">
        <v>51536.99</v>
      </c>
      <c r="L3865">
        <v>0</v>
      </c>
      <c r="M3865" t="str">
        <f t="shared" si="180"/>
        <v xml:space="preserve"> Reatined</v>
      </c>
      <c r="N3865" s="7">
        <v>50</v>
      </c>
      <c r="O3865" s="10" t="str">
        <f t="shared" si="181"/>
        <v>26-35</v>
      </c>
      <c r="P3865" t="str">
        <f t="shared" si="182"/>
        <v>0-3 Years</v>
      </c>
      <c r="Q3865" t="str">
        <f>IF(B3865&lt;=500,"300-500",
 IF(B3865&lt;=650,"501-650",
 IF(B3865&lt;=750,"651-750",
 "751-850")))</f>
        <v>651-750</v>
      </c>
      <c r="R3865" t="str">
        <f>IF(L3865=1,"Customer already churned",
 IF(N3865&gt;=70,"Urgent attention required",
 IF(O3865="46-60","Focus retention efforts",
 IF(O3865="36-45","Extend retention strategies",
 IF(O3865="501-600","Engagement support required",
 IF(O3865="601-700","Monitor engagement",
 IF(AND(C3865="Germany",D3865="Female"),"Priority proactive retention",
 "General engagement")))))))</f>
        <v>General engagement</v>
      </c>
    </row>
    <row r="3866" spans="1:18" x14ac:dyDescent="0.35">
      <c r="A3866">
        <v>15808960</v>
      </c>
      <c r="B3866">
        <v>620</v>
      </c>
      <c r="C3866" t="s">
        <v>19</v>
      </c>
      <c r="D3866" t="s">
        <v>18</v>
      </c>
      <c r="E3866">
        <v>40</v>
      </c>
      <c r="F3866">
        <v>5</v>
      </c>
      <c r="G3866" s="3">
        <v>108197.11</v>
      </c>
      <c r="H3866">
        <v>2</v>
      </c>
      <c r="I3866">
        <v>1</v>
      </c>
      <c r="J3866">
        <v>0</v>
      </c>
      <c r="K3866" s="5">
        <v>49722.34</v>
      </c>
      <c r="L3866">
        <v>0</v>
      </c>
      <c r="M3866" t="str">
        <f t="shared" si="180"/>
        <v xml:space="preserve"> Reatined</v>
      </c>
      <c r="N3866" s="7">
        <v>20.833333333333339</v>
      </c>
      <c r="O3866" s="10" t="str">
        <f t="shared" si="181"/>
        <v>36-45</v>
      </c>
      <c r="P3866" t="str">
        <f t="shared" si="182"/>
        <v>4-6 Years</v>
      </c>
      <c r="Q3866" t="str">
        <f>IF(B3866&lt;=500,"300-500",
 IF(B3866&lt;=650,"501-650",
 IF(B3866&lt;=750,"651-750",
 "751-850")))</f>
        <v>501-650</v>
      </c>
      <c r="R3866" t="str">
        <f>IF(L3866=1,"Customer already churned",
 IF(N3866&gt;=70,"Urgent attention required",
 IF(O3866="46-60","Focus retention efforts",
 IF(O3866="36-45","Extend retention strategies",
 IF(O3866="501-600","Engagement support required",
 IF(O3866="601-700","Monitor engagement",
 IF(AND(C3866="Germany",D3866="Female"),"Priority proactive retention",
 "General engagement")))))))</f>
        <v>Extend retention strategies</v>
      </c>
    </row>
    <row r="3867" spans="1:18" x14ac:dyDescent="0.35">
      <c r="A3867">
        <v>15729435</v>
      </c>
      <c r="B3867">
        <v>623</v>
      </c>
      <c r="C3867" t="s">
        <v>15</v>
      </c>
      <c r="D3867" t="s">
        <v>18</v>
      </c>
      <c r="E3867">
        <v>40</v>
      </c>
      <c r="F3867">
        <v>6</v>
      </c>
      <c r="G3867" s="3">
        <v>0</v>
      </c>
      <c r="H3867">
        <v>2</v>
      </c>
      <c r="I3867">
        <v>1</v>
      </c>
      <c r="J3867">
        <v>1</v>
      </c>
      <c r="K3867" s="5">
        <v>66119.070000000007</v>
      </c>
      <c r="L3867">
        <v>0</v>
      </c>
      <c r="M3867" t="str">
        <f t="shared" si="180"/>
        <v xml:space="preserve"> Reatined</v>
      </c>
      <c r="N3867" s="7">
        <v>12.5</v>
      </c>
      <c r="O3867" s="10" t="str">
        <f t="shared" si="181"/>
        <v>36-45</v>
      </c>
      <c r="P3867" t="str">
        <f t="shared" si="182"/>
        <v>4-6 Years</v>
      </c>
      <c r="Q3867" t="str">
        <f>IF(B3867&lt;=500,"300-500",
 IF(B3867&lt;=650,"501-650",
 IF(B3867&lt;=750,"651-750",
 "751-850")))</f>
        <v>501-650</v>
      </c>
      <c r="R3867" t="str">
        <f>IF(L3867=1,"Customer already churned",
 IF(N3867&gt;=70,"Urgent attention required",
 IF(O3867="46-60","Focus retention efforts",
 IF(O3867="36-45","Extend retention strategies",
 IF(O3867="501-600","Engagement support required",
 IF(O3867="601-700","Monitor engagement",
 IF(AND(C3867="Germany",D3867="Female"),"Priority proactive retention",
 "General engagement")))))))</f>
        <v>Extend retention strategies</v>
      </c>
    </row>
    <row r="3868" spans="1:18" x14ac:dyDescent="0.35">
      <c r="A3868">
        <v>15656840</v>
      </c>
      <c r="B3868">
        <v>547</v>
      </c>
      <c r="C3868" t="s">
        <v>15</v>
      </c>
      <c r="D3868" t="s">
        <v>16</v>
      </c>
      <c r="E3868">
        <v>29</v>
      </c>
      <c r="F3868">
        <v>6</v>
      </c>
      <c r="G3868" s="3">
        <v>104450.86</v>
      </c>
      <c r="H3868">
        <v>1</v>
      </c>
      <c r="I3868">
        <v>1</v>
      </c>
      <c r="J3868">
        <v>1</v>
      </c>
      <c r="K3868" s="5">
        <v>37160.28</v>
      </c>
      <c r="L3868">
        <v>0</v>
      </c>
      <c r="M3868" t="str">
        <f t="shared" si="180"/>
        <v xml:space="preserve"> Reatined</v>
      </c>
      <c r="N3868" s="7">
        <v>16.666666666666661</v>
      </c>
      <c r="O3868" s="10" t="str">
        <f t="shared" si="181"/>
        <v>26-35</v>
      </c>
      <c r="P3868" t="str">
        <f t="shared" si="182"/>
        <v>4-6 Years</v>
      </c>
      <c r="Q3868" t="str">
        <f>IF(B3868&lt;=500,"300-500",
 IF(B3868&lt;=650,"501-650",
 IF(B3868&lt;=750,"651-750",
 "751-850")))</f>
        <v>501-650</v>
      </c>
      <c r="R3868" t="str">
        <f>IF(L3868=1,"Customer already churned",
 IF(N3868&gt;=70,"Urgent attention required",
 IF(O3868="46-60","Focus retention efforts",
 IF(O3868="36-45","Extend retention strategies",
 IF(O3868="501-600","Engagement support required",
 IF(O3868="601-700","Monitor engagement",
 IF(AND(C3868="Germany",D3868="Female"),"Priority proactive retention",
 "General engagement")))))))</f>
        <v>General engagement</v>
      </c>
    </row>
    <row r="3869" spans="1:18" x14ac:dyDescent="0.35">
      <c r="A3869">
        <v>15659149</v>
      </c>
      <c r="B3869">
        <v>530</v>
      </c>
      <c r="C3869" t="s">
        <v>15</v>
      </c>
      <c r="D3869" t="s">
        <v>18</v>
      </c>
      <c r="E3869">
        <v>39</v>
      </c>
      <c r="F3869">
        <v>2</v>
      </c>
      <c r="G3869" s="3">
        <v>0</v>
      </c>
      <c r="H3869">
        <v>2</v>
      </c>
      <c r="I3869">
        <v>1</v>
      </c>
      <c r="J3869">
        <v>0</v>
      </c>
      <c r="K3869" s="5">
        <v>197923.05</v>
      </c>
      <c r="L3869">
        <v>0</v>
      </c>
      <c r="M3869" t="str">
        <f t="shared" si="180"/>
        <v xml:space="preserve"> Reatined</v>
      </c>
      <c r="N3869" s="7">
        <v>58.333333333333343</v>
      </c>
      <c r="O3869" s="10" t="str">
        <f t="shared" si="181"/>
        <v>36-45</v>
      </c>
      <c r="P3869" t="str">
        <f t="shared" si="182"/>
        <v>0-3 Years</v>
      </c>
      <c r="Q3869" t="str">
        <f>IF(B3869&lt;=500,"300-500",
 IF(B3869&lt;=650,"501-650",
 IF(B3869&lt;=750,"651-750",
 "751-850")))</f>
        <v>501-650</v>
      </c>
      <c r="R3869" t="str">
        <f>IF(L3869=1,"Customer already churned",
 IF(N3869&gt;=70,"Urgent attention required",
 IF(O3869="46-60","Focus retention efforts",
 IF(O3869="36-45","Extend retention strategies",
 IF(O3869="501-600","Engagement support required",
 IF(O3869="601-700","Monitor engagement",
 IF(AND(C3869="Germany",D3869="Female"),"Priority proactive retention",
 "General engagement")))))))</f>
        <v>Extend retention strategies</v>
      </c>
    </row>
    <row r="3870" spans="1:18" x14ac:dyDescent="0.35">
      <c r="A3870">
        <v>15585490</v>
      </c>
      <c r="B3870">
        <v>746</v>
      </c>
      <c r="C3870" t="s">
        <v>15</v>
      </c>
      <c r="D3870" t="s">
        <v>16</v>
      </c>
      <c r="E3870">
        <v>34</v>
      </c>
      <c r="F3870">
        <v>4</v>
      </c>
      <c r="G3870" s="3">
        <v>0</v>
      </c>
      <c r="H3870">
        <v>1</v>
      </c>
      <c r="I3870">
        <v>0</v>
      </c>
      <c r="J3870">
        <v>1</v>
      </c>
      <c r="K3870" s="5">
        <v>65166.6</v>
      </c>
      <c r="L3870">
        <v>0</v>
      </c>
      <c r="M3870" t="str">
        <f t="shared" si="180"/>
        <v xml:space="preserve"> Reatined</v>
      </c>
      <c r="N3870" s="7">
        <v>37.5</v>
      </c>
      <c r="O3870" s="10" t="str">
        <f t="shared" si="181"/>
        <v>26-35</v>
      </c>
      <c r="P3870" t="str">
        <f t="shared" si="182"/>
        <v>4-6 Years</v>
      </c>
      <c r="Q3870" t="str">
        <f>IF(B3870&lt;=500,"300-500",
 IF(B3870&lt;=650,"501-650",
 IF(B3870&lt;=750,"651-750",
 "751-850")))</f>
        <v>651-750</v>
      </c>
      <c r="R3870" t="str">
        <f>IF(L3870=1,"Customer already churned",
 IF(N3870&gt;=70,"Urgent attention required",
 IF(O3870="46-60","Focus retention efforts",
 IF(O3870="36-45","Extend retention strategies",
 IF(O3870="501-600","Engagement support required",
 IF(O3870="601-700","Monitor engagement",
 IF(AND(C3870="Germany",D3870="Female"),"Priority proactive retention",
 "General engagement")))))))</f>
        <v>General engagement</v>
      </c>
    </row>
    <row r="3871" spans="1:18" x14ac:dyDescent="0.35">
      <c r="A3871">
        <v>15674929</v>
      </c>
      <c r="B3871">
        <v>512</v>
      </c>
      <c r="C3871" t="s">
        <v>15</v>
      </c>
      <c r="D3871" t="s">
        <v>16</v>
      </c>
      <c r="E3871">
        <v>31</v>
      </c>
      <c r="F3871">
        <v>7</v>
      </c>
      <c r="G3871" s="3">
        <v>0</v>
      </c>
      <c r="H3871">
        <v>2</v>
      </c>
      <c r="I3871">
        <v>0</v>
      </c>
      <c r="J3871">
        <v>0</v>
      </c>
      <c r="K3871" s="5">
        <v>49326.07</v>
      </c>
      <c r="L3871">
        <v>0</v>
      </c>
      <c r="M3871" t="str">
        <f t="shared" si="180"/>
        <v xml:space="preserve"> Reatined</v>
      </c>
      <c r="N3871" s="7">
        <v>41.666666666666671</v>
      </c>
      <c r="O3871" s="10" t="str">
        <f t="shared" si="181"/>
        <v>26-35</v>
      </c>
      <c r="P3871" t="str">
        <f t="shared" si="182"/>
        <v>7-9 Years</v>
      </c>
      <c r="Q3871" t="str">
        <f>IF(B3871&lt;=500,"300-500",
 IF(B3871&lt;=650,"501-650",
 IF(B3871&lt;=750,"651-750",
 "751-850")))</f>
        <v>501-650</v>
      </c>
      <c r="R3871" t="str">
        <f>IF(L3871=1,"Customer already churned",
 IF(N3871&gt;=70,"Urgent attention required",
 IF(O3871="46-60","Focus retention efforts",
 IF(O3871="36-45","Extend retention strategies",
 IF(O3871="501-600","Engagement support required",
 IF(O3871="601-700","Monitor engagement",
 IF(AND(C3871="Germany",D3871="Female"),"Priority proactive retention",
 "General engagement")))))))</f>
        <v>General engagement</v>
      </c>
    </row>
    <row r="3872" spans="1:18" x14ac:dyDescent="0.35">
      <c r="A3872">
        <v>15746341</v>
      </c>
      <c r="B3872">
        <v>630</v>
      </c>
      <c r="C3872" t="s">
        <v>15</v>
      </c>
      <c r="D3872" t="s">
        <v>18</v>
      </c>
      <c r="E3872">
        <v>40</v>
      </c>
      <c r="F3872">
        <v>8</v>
      </c>
      <c r="G3872" s="3">
        <v>0</v>
      </c>
      <c r="H3872">
        <v>2</v>
      </c>
      <c r="I3872">
        <v>1</v>
      </c>
      <c r="J3872">
        <v>1</v>
      </c>
      <c r="K3872" s="5">
        <v>42495.81</v>
      </c>
      <c r="L3872">
        <v>0</v>
      </c>
      <c r="M3872" t="str">
        <f t="shared" si="180"/>
        <v xml:space="preserve"> Reatined</v>
      </c>
      <c r="N3872" s="7">
        <v>12.5</v>
      </c>
      <c r="O3872" s="10" t="str">
        <f t="shared" si="181"/>
        <v>36-45</v>
      </c>
      <c r="P3872" t="str">
        <f t="shared" si="182"/>
        <v>7-9 Years</v>
      </c>
      <c r="Q3872" t="str">
        <f>IF(B3872&lt;=500,"300-500",
 IF(B3872&lt;=650,"501-650",
 IF(B3872&lt;=750,"651-750",
 "751-850")))</f>
        <v>501-650</v>
      </c>
      <c r="R3872" t="str">
        <f>IF(L3872=1,"Customer already churned",
 IF(N3872&gt;=70,"Urgent attention required",
 IF(O3872="46-60","Focus retention efforts",
 IF(O3872="36-45","Extend retention strategies",
 IF(O3872="501-600","Engagement support required",
 IF(O3872="601-700","Monitor engagement",
 IF(AND(C3872="Germany",D3872="Female"),"Priority proactive retention",
 "General engagement")))))))</f>
        <v>Extend retention strategies</v>
      </c>
    </row>
    <row r="3873" spans="1:18" x14ac:dyDescent="0.35">
      <c r="A3873">
        <v>15662091</v>
      </c>
      <c r="B3873">
        <v>570</v>
      </c>
      <c r="C3873" t="s">
        <v>17</v>
      </c>
      <c r="D3873" t="s">
        <v>18</v>
      </c>
      <c r="E3873">
        <v>21</v>
      </c>
      <c r="F3873">
        <v>7</v>
      </c>
      <c r="G3873" s="3">
        <v>116099.82</v>
      </c>
      <c r="H3873">
        <v>1</v>
      </c>
      <c r="I3873">
        <v>1</v>
      </c>
      <c r="J3873">
        <v>1</v>
      </c>
      <c r="K3873" s="5">
        <v>148087.62</v>
      </c>
      <c r="L3873">
        <v>0</v>
      </c>
      <c r="M3873" t="str">
        <f t="shared" si="180"/>
        <v xml:space="preserve"> Reatined</v>
      </c>
      <c r="N3873" s="7">
        <v>16.666666666666661</v>
      </c>
      <c r="O3873" s="10" t="str">
        <f t="shared" si="181"/>
        <v>18-25</v>
      </c>
      <c r="P3873" t="str">
        <f t="shared" si="182"/>
        <v>7-9 Years</v>
      </c>
      <c r="Q3873" t="str">
        <f>IF(B3873&lt;=500,"300-500",
 IF(B3873&lt;=650,"501-650",
 IF(B3873&lt;=750,"651-750",
 "751-850")))</f>
        <v>501-650</v>
      </c>
      <c r="R3873" t="str">
        <f>IF(L3873=1,"Customer already churned",
 IF(N3873&gt;=70,"Urgent attention required",
 IF(O3873="46-60","Focus retention efforts",
 IF(O3873="36-45","Extend retention strategies",
 IF(O3873="501-600","Engagement support required",
 IF(O3873="601-700","Monitor engagement",
 IF(AND(C3873="Germany",D3873="Female"),"Priority proactive retention",
 "General engagement")))))))</f>
        <v>General engagement</v>
      </c>
    </row>
    <row r="3874" spans="1:18" x14ac:dyDescent="0.35">
      <c r="A3874">
        <v>15620123</v>
      </c>
      <c r="B3874">
        <v>605</v>
      </c>
      <c r="C3874" t="s">
        <v>15</v>
      </c>
      <c r="D3874" t="s">
        <v>18</v>
      </c>
      <c r="E3874">
        <v>39</v>
      </c>
      <c r="F3874">
        <v>6</v>
      </c>
      <c r="G3874" s="3">
        <v>111169.91</v>
      </c>
      <c r="H3874">
        <v>1</v>
      </c>
      <c r="I3874">
        <v>0</v>
      </c>
      <c r="J3874">
        <v>0</v>
      </c>
      <c r="K3874" s="5">
        <v>9641.4</v>
      </c>
      <c r="L3874">
        <v>0</v>
      </c>
      <c r="M3874" t="str">
        <f t="shared" si="180"/>
        <v xml:space="preserve"> Reatined</v>
      </c>
      <c r="N3874" s="7">
        <v>45.833333333333329</v>
      </c>
      <c r="O3874" s="10" t="str">
        <f t="shared" si="181"/>
        <v>36-45</v>
      </c>
      <c r="P3874" t="str">
        <f t="shared" si="182"/>
        <v>4-6 Years</v>
      </c>
      <c r="Q3874" t="str">
        <f>IF(B3874&lt;=500,"300-500",
 IF(B3874&lt;=650,"501-650",
 IF(B3874&lt;=750,"651-750",
 "751-850")))</f>
        <v>501-650</v>
      </c>
      <c r="R3874" t="str">
        <f>IF(L3874=1,"Customer already churned",
 IF(N3874&gt;=70,"Urgent attention required",
 IF(O3874="46-60","Focus retention efforts",
 IF(O3874="36-45","Extend retention strategies",
 IF(O3874="501-600","Engagement support required",
 IF(O3874="601-700","Monitor engagement",
 IF(AND(C3874="Germany",D3874="Female"),"Priority proactive retention",
 "General engagement")))))))</f>
        <v>Extend retention strategies</v>
      </c>
    </row>
    <row r="3875" spans="1:18" x14ac:dyDescent="0.35">
      <c r="A3875">
        <v>15616240</v>
      </c>
      <c r="B3875">
        <v>530</v>
      </c>
      <c r="C3875" t="s">
        <v>17</v>
      </c>
      <c r="D3875" t="s">
        <v>18</v>
      </c>
      <c r="E3875">
        <v>37</v>
      </c>
      <c r="F3875">
        <v>4</v>
      </c>
      <c r="G3875" s="3">
        <v>0</v>
      </c>
      <c r="H3875">
        <v>2</v>
      </c>
      <c r="I3875">
        <v>1</v>
      </c>
      <c r="J3875">
        <v>1</v>
      </c>
      <c r="K3875" s="5">
        <v>164844.37</v>
      </c>
      <c r="L3875">
        <v>0</v>
      </c>
      <c r="M3875" t="str">
        <f t="shared" si="180"/>
        <v xml:space="preserve"> Reatined</v>
      </c>
      <c r="N3875" s="7">
        <v>12.5</v>
      </c>
      <c r="O3875" s="10" t="str">
        <f t="shared" si="181"/>
        <v>36-45</v>
      </c>
      <c r="P3875" t="str">
        <f t="shared" si="182"/>
        <v>4-6 Years</v>
      </c>
      <c r="Q3875" t="str">
        <f>IF(B3875&lt;=500,"300-500",
 IF(B3875&lt;=650,"501-650",
 IF(B3875&lt;=750,"651-750",
 "751-850")))</f>
        <v>501-650</v>
      </c>
      <c r="R3875" t="str">
        <f>IF(L3875=1,"Customer already churned",
 IF(N3875&gt;=70,"Urgent attention required",
 IF(O3875="46-60","Focus retention efforts",
 IF(O3875="36-45","Extend retention strategies",
 IF(O3875="501-600","Engagement support required",
 IF(O3875="601-700","Monitor engagement",
 IF(AND(C3875="Germany",D3875="Female"),"Priority proactive retention",
 "General engagement")))))))</f>
        <v>Extend retention strategies</v>
      </c>
    </row>
    <row r="3876" spans="1:18" x14ac:dyDescent="0.35">
      <c r="A3876">
        <v>15624186</v>
      </c>
      <c r="B3876">
        <v>813</v>
      </c>
      <c r="C3876" t="s">
        <v>19</v>
      </c>
      <c r="D3876" t="s">
        <v>16</v>
      </c>
      <c r="E3876">
        <v>25</v>
      </c>
      <c r="F3876">
        <v>5</v>
      </c>
      <c r="G3876" s="3">
        <v>123616.43</v>
      </c>
      <c r="H3876">
        <v>1</v>
      </c>
      <c r="I3876">
        <v>0</v>
      </c>
      <c r="J3876">
        <v>1</v>
      </c>
      <c r="K3876" s="5">
        <v>132959.32999999999</v>
      </c>
      <c r="L3876">
        <v>0</v>
      </c>
      <c r="M3876" t="str">
        <f t="shared" si="180"/>
        <v xml:space="preserve"> Reatined</v>
      </c>
      <c r="N3876" s="7">
        <v>25</v>
      </c>
      <c r="O3876" s="10" t="str">
        <f t="shared" si="181"/>
        <v>18-25</v>
      </c>
      <c r="P3876" t="str">
        <f t="shared" si="182"/>
        <v>4-6 Years</v>
      </c>
      <c r="Q3876" t="str">
        <f>IF(B3876&lt;=500,"300-500",
 IF(B3876&lt;=650,"501-650",
 IF(B3876&lt;=750,"651-750",
 "751-850")))</f>
        <v>751-850</v>
      </c>
      <c r="R3876" t="str">
        <f>IF(L3876=1,"Customer already churned",
 IF(N3876&gt;=70,"Urgent attention required",
 IF(O3876="46-60","Focus retention efforts",
 IF(O3876="36-45","Extend retention strategies",
 IF(O3876="501-600","Engagement support required",
 IF(O3876="601-700","Monitor engagement",
 IF(AND(C3876="Germany",D3876="Female"),"Priority proactive retention",
 "General engagement")))))))</f>
        <v>Priority proactive retention</v>
      </c>
    </row>
    <row r="3877" spans="1:18" x14ac:dyDescent="0.35">
      <c r="A3877">
        <v>15605036</v>
      </c>
      <c r="B3877">
        <v>704</v>
      </c>
      <c r="C3877" t="s">
        <v>17</v>
      </c>
      <c r="D3877" t="s">
        <v>16</v>
      </c>
      <c r="E3877">
        <v>37</v>
      </c>
      <c r="F3877">
        <v>9</v>
      </c>
      <c r="G3877" s="3">
        <v>155619.57999999999</v>
      </c>
      <c r="H3877">
        <v>1</v>
      </c>
      <c r="I3877">
        <v>1</v>
      </c>
      <c r="J3877">
        <v>1</v>
      </c>
      <c r="K3877" s="5">
        <v>135088.57999999999</v>
      </c>
      <c r="L3877">
        <v>0</v>
      </c>
      <c r="M3877" t="str">
        <f t="shared" si="180"/>
        <v xml:space="preserve"> Reatined</v>
      </c>
      <c r="N3877" s="7">
        <v>16.666666666666661</v>
      </c>
      <c r="O3877" s="10" t="str">
        <f t="shared" si="181"/>
        <v>36-45</v>
      </c>
      <c r="P3877" t="str">
        <f t="shared" si="182"/>
        <v>7-9 Years</v>
      </c>
      <c r="Q3877" t="str">
        <f>IF(B3877&lt;=500,"300-500",
 IF(B3877&lt;=650,"501-650",
 IF(B3877&lt;=750,"651-750",
 "751-850")))</f>
        <v>651-750</v>
      </c>
      <c r="R3877" t="str">
        <f>IF(L3877=1,"Customer already churned",
 IF(N3877&gt;=70,"Urgent attention required",
 IF(O3877="46-60","Focus retention efforts",
 IF(O3877="36-45","Extend retention strategies",
 IF(O3877="501-600","Engagement support required",
 IF(O3877="601-700","Monitor engagement",
 IF(AND(C3877="Germany",D3877="Female"),"Priority proactive retention",
 "General engagement")))))))</f>
        <v>Extend retention strategies</v>
      </c>
    </row>
    <row r="3878" spans="1:18" x14ac:dyDescent="0.35">
      <c r="A3878">
        <v>15805151</v>
      </c>
      <c r="B3878">
        <v>565</v>
      </c>
      <c r="C3878" t="s">
        <v>19</v>
      </c>
      <c r="D3878" t="s">
        <v>18</v>
      </c>
      <c r="E3878">
        <v>31</v>
      </c>
      <c r="F3878">
        <v>2</v>
      </c>
      <c r="G3878" s="3">
        <v>89558.39</v>
      </c>
      <c r="H3878">
        <v>2</v>
      </c>
      <c r="I3878">
        <v>1</v>
      </c>
      <c r="J3878">
        <v>1</v>
      </c>
      <c r="K3878" s="5">
        <v>4441.54</v>
      </c>
      <c r="L3878">
        <v>0</v>
      </c>
      <c r="M3878" t="str">
        <f t="shared" si="180"/>
        <v xml:space="preserve"> Reatined</v>
      </c>
      <c r="N3878" s="7">
        <v>25</v>
      </c>
      <c r="O3878" s="10" t="str">
        <f t="shared" si="181"/>
        <v>26-35</v>
      </c>
      <c r="P3878" t="str">
        <f t="shared" si="182"/>
        <v>0-3 Years</v>
      </c>
      <c r="Q3878" t="str">
        <f>IF(B3878&lt;=500,"300-500",
 IF(B3878&lt;=650,"501-650",
 IF(B3878&lt;=750,"651-750",
 "751-850")))</f>
        <v>501-650</v>
      </c>
      <c r="R3878" t="str">
        <f>IF(L3878=1,"Customer already churned",
 IF(N3878&gt;=70,"Urgent attention required",
 IF(O3878="46-60","Focus retention efforts",
 IF(O3878="36-45","Extend retention strategies",
 IF(O3878="501-600","Engagement support required",
 IF(O3878="601-700","Monitor engagement",
 IF(AND(C3878="Germany",D3878="Female"),"Priority proactive retention",
 "General engagement")))))))</f>
        <v>General engagement</v>
      </c>
    </row>
    <row r="3879" spans="1:18" x14ac:dyDescent="0.35">
      <c r="A3879">
        <v>15753847</v>
      </c>
      <c r="B3879">
        <v>645</v>
      </c>
      <c r="C3879" t="s">
        <v>17</v>
      </c>
      <c r="D3879" t="s">
        <v>18</v>
      </c>
      <c r="E3879">
        <v>45</v>
      </c>
      <c r="F3879">
        <v>4</v>
      </c>
      <c r="G3879" s="3">
        <v>0</v>
      </c>
      <c r="H3879">
        <v>1</v>
      </c>
      <c r="I3879">
        <v>0</v>
      </c>
      <c r="J3879">
        <v>1</v>
      </c>
      <c r="K3879" s="5">
        <v>174916.85</v>
      </c>
      <c r="L3879">
        <v>1</v>
      </c>
      <c r="M3879" t="str">
        <f t="shared" si="180"/>
        <v>Churned</v>
      </c>
      <c r="N3879" s="7">
        <v>37.5</v>
      </c>
      <c r="O3879" s="10" t="str">
        <f t="shared" si="181"/>
        <v>36-45</v>
      </c>
      <c r="P3879" t="str">
        <f t="shared" si="182"/>
        <v>4-6 Years</v>
      </c>
      <c r="Q3879" t="str">
        <f>IF(B3879&lt;=500,"300-500",
 IF(B3879&lt;=650,"501-650",
 IF(B3879&lt;=750,"651-750",
 "751-850")))</f>
        <v>501-650</v>
      </c>
      <c r="R3879" t="str">
        <f>IF(L3879=1,"Customer already churned",
 IF(N3879&gt;=70,"Urgent attention required",
 IF(O3879="46-60","Focus retention efforts",
 IF(O3879="36-45","Extend retention strategies",
 IF(O3879="501-600","Engagement support required",
 IF(O3879="601-700","Monitor engagement",
 IF(AND(C3879="Germany",D3879="Female"),"Priority proactive retention",
 "General engagement")))))))</f>
        <v>Customer already churned</v>
      </c>
    </row>
    <row r="3880" spans="1:18" x14ac:dyDescent="0.35">
      <c r="A3880">
        <v>15653222</v>
      </c>
      <c r="B3880">
        <v>526</v>
      </c>
      <c r="C3880" t="s">
        <v>19</v>
      </c>
      <c r="D3880" t="s">
        <v>16</v>
      </c>
      <c r="E3880">
        <v>32</v>
      </c>
      <c r="F3880">
        <v>6</v>
      </c>
      <c r="G3880" s="3">
        <v>131938.92000000001</v>
      </c>
      <c r="H3880">
        <v>2</v>
      </c>
      <c r="I3880">
        <v>1</v>
      </c>
      <c r="J3880">
        <v>1</v>
      </c>
      <c r="K3880" s="5">
        <v>1795.93</v>
      </c>
      <c r="L3880">
        <v>0</v>
      </c>
      <c r="M3880" t="str">
        <f t="shared" si="180"/>
        <v xml:space="preserve"> Reatined</v>
      </c>
      <c r="N3880" s="7">
        <v>0</v>
      </c>
      <c r="O3880" s="10" t="str">
        <f t="shared" si="181"/>
        <v>26-35</v>
      </c>
      <c r="P3880" t="str">
        <f t="shared" si="182"/>
        <v>4-6 Years</v>
      </c>
      <c r="Q3880" t="str">
        <f>IF(B3880&lt;=500,"300-500",
 IF(B3880&lt;=650,"501-650",
 IF(B3880&lt;=750,"651-750",
 "751-850")))</f>
        <v>501-650</v>
      </c>
      <c r="R3880" t="str">
        <f>IF(L3880=1,"Customer already churned",
 IF(N3880&gt;=70,"Urgent attention required",
 IF(O3880="46-60","Focus retention efforts",
 IF(O3880="36-45","Extend retention strategies",
 IF(O3880="501-600","Engagement support required",
 IF(O3880="601-700","Monitor engagement",
 IF(AND(C3880="Germany",D3880="Female"),"Priority proactive retention",
 "General engagement")))))))</f>
        <v>Priority proactive retention</v>
      </c>
    </row>
    <row r="3881" spans="1:18" x14ac:dyDescent="0.35">
      <c r="A3881">
        <v>15757541</v>
      </c>
      <c r="B3881">
        <v>778</v>
      </c>
      <c r="C3881" t="s">
        <v>15</v>
      </c>
      <c r="D3881" t="s">
        <v>16</v>
      </c>
      <c r="E3881">
        <v>33</v>
      </c>
      <c r="F3881">
        <v>9</v>
      </c>
      <c r="G3881" s="3">
        <v>151772.63</v>
      </c>
      <c r="H3881">
        <v>2</v>
      </c>
      <c r="I3881">
        <v>0</v>
      </c>
      <c r="J3881">
        <v>0</v>
      </c>
      <c r="K3881" s="5">
        <v>180249.94</v>
      </c>
      <c r="L3881">
        <v>1</v>
      </c>
      <c r="M3881" t="str">
        <f t="shared" si="180"/>
        <v>Churned</v>
      </c>
      <c r="N3881" s="7">
        <v>29.166666666666671</v>
      </c>
      <c r="O3881" s="10" t="str">
        <f t="shared" si="181"/>
        <v>26-35</v>
      </c>
      <c r="P3881" t="str">
        <f t="shared" si="182"/>
        <v>7-9 Years</v>
      </c>
      <c r="Q3881" t="str">
        <f>IF(B3881&lt;=500,"300-500",
 IF(B3881&lt;=650,"501-650",
 IF(B3881&lt;=750,"651-750",
 "751-850")))</f>
        <v>751-850</v>
      </c>
      <c r="R3881" t="str">
        <f>IF(L3881=1,"Customer already churned",
 IF(N3881&gt;=70,"Urgent attention required",
 IF(O3881="46-60","Focus retention efforts",
 IF(O3881="36-45","Extend retention strategies",
 IF(O3881="501-600","Engagement support required",
 IF(O3881="601-700","Monitor engagement",
 IF(AND(C3881="Germany",D3881="Female"),"Priority proactive retention",
 "General engagement")))))))</f>
        <v>Customer already churned</v>
      </c>
    </row>
    <row r="3882" spans="1:18" x14ac:dyDescent="0.35">
      <c r="A3882">
        <v>15726945</v>
      </c>
      <c r="B3882">
        <v>677</v>
      </c>
      <c r="C3882" t="s">
        <v>15</v>
      </c>
      <c r="D3882" t="s">
        <v>16</v>
      </c>
      <c r="E3882">
        <v>72</v>
      </c>
      <c r="F3882">
        <v>8</v>
      </c>
      <c r="G3882" s="3">
        <v>0</v>
      </c>
      <c r="H3882">
        <v>2</v>
      </c>
      <c r="I3882">
        <v>1</v>
      </c>
      <c r="J3882">
        <v>1</v>
      </c>
      <c r="K3882" s="5">
        <v>153604.44</v>
      </c>
      <c r="L3882">
        <v>0</v>
      </c>
      <c r="M3882" t="str">
        <f t="shared" si="180"/>
        <v xml:space="preserve"> Reatined</v>
      </c>
      <c r="N3882" s="7">
        <v>29.166666666666671</v>
      </c>
      <c r="O3882" s="10" t="str">
        <f t="shared" si="181"/>
        <v>60+</v>
      </c>
      <c r="P3882" t="str">
        <f t="shared" si="182"/>
        <v>7-9 Years</v>
      </c>
      <c r="Q3882" t="str">
        <f>IF(B3882&lt;=500,"300-500",
 IF(B3882&lt;=650,"501-650",
 IF(B3882&lt;=750,"651-750",
 "751-850")))</f>
        <v>651-750</v>
      </c>
      <c r="R3882" t="str">
        <f>IF(L3882=1,"Customer already churned",
 IF(N3882&gt;=70,"Urgent attention required",
 IF(O3882="46-60","Focus retention efforts",
 IF(O3882="36-45","Extend retention strategies",
 IF(O3882="501-600","Engagement support required",
 IF(O3882="601-700","Monitor engagement",
 IF(AND(C3882="Germany",D3882="Female"),"Priority proactive retention",
 "General engagement")))))))</f>
        <v>General engagement</v>
      </c>
    </row>
    <row r="3883" spans="1:18" x14ac:dyDescent="0.35">
      <c r="A3883">
        <v>15794276</v>
      </c>
      <c r="B3883">
        <v>588</v>
      </c>
      <c r="C3883" t="s">
        <v>15</v>
      </c>
      <c r="D3883" t="s">
        <v>16</v>
      </c>
      <c r="E3883">
        <v>64</v>
      </c>
      <c r="F3883">
        <v>3</v>
      </c>
      <c r="G3883" s="3">
        <v>0</v>
      </c>
      <c r="H3883">
        <v>1</v>
      </c>
      <c r="I3883">
        <v>1</v>
      </c>
      <c r="J3883">
        <v>1</v>
      </c>
      <c r="K3883" s="5">
        <v>189703.65</v>
      </c>
      <c r="L3883">
        <v>0</v>
      </c>
      <c r="M3883" t="str">
        <f t="shared" si="180"/>
        <v xml:space="preserve"> Reatined</v>
      </c>
      <c r="N3883" s="7">
        <v>45.833333333333329</v>
      </c>
      <c r="O3883" s="10" t="str">
        <f t="shared" si="181"/>
        <v>60+</v>
      </c>
      <c r="P3883" t="str">
        <f t="shared" si="182"/>
        <v>0-3 Years</v>
      </c>
      <c r="Q3883" t="str">
        <f>IF(B3883&lt;=500,"300-500",
 IF(B3883&lt;=650,"501-650",
 IF(B3883&lt;=750,"651-750",
 "751-850")))</f>
        <v>501-650</v>
      </c>
      <c r="R3883" t="str">
        <f>IF(L3883=1,"Customer already churned",
 IF(N3883&gt;=70,"Urgent attention required",
 IF(O3883="46-60","Focus retention efforts",
 IF(O3883="36-45","Extend retention strategies",
 IF(O3883="501-600","Engagement support required",
 IF(O3883="601-700","Monitor engagement",
 IF(AND(C3883="Germany",D3883="Female"),"Priority proactive retention",
 "General engagement")))))))</f>
        <v>General engagement</v>
      </c>
    </row>
    <row r="3884" spans="1:18" x14ac:dyDescent="0.35">
      <c r="A3884">
        <v>15568328</v>
      </c>
      <c r="B3884">
        <v>488</v>
      </c>
      <c r="C3884" t="s">
        <v>15</v>
      </c>
      <c r="D3884" t="s">
        <v>16</v>
      </c>
      <c r="E3884">
        <v>22</v>
      </c>
      <c r="F3884">
        <v>6</v>
      </c>
      <c r="G3884" s="3">
        <v>0</v>
      </c>
      <c r="H3884">
        <v>2</v>
      </c>
      <c r="I3884">
        <v>1</v>
      </c>
      <c r="J3884">
        <v>1</v>
      </c>
      <c r="K3884" s="5">
        <v>66393.89</v>
      </c>
      <c r="L3884">
        <v>0</v>
      </c>
      <c r="M3884" t="str">
        <f t="shared" si="180"/>
        <v xml:space="preserve"> Reatined</v>
      </c>
      <c r="N3884" s="7">
        <v>12.5</v>
      </c>
      <c r="O3884" s="10" t="str">
        <f t="shared" si="181"/>
        <v>18-25</v>
      </c>
      <c r="P3884" t="str">
        <f t="shared" si="182"/>
        <v>4-6 Years</v>
      </c>
      <c r="Q3884" t="str">
        <f>IF(B3884&lt;=500,"300-500",
 IF(B3884&lt;=650,"501-650",
 IF(B3884&lt;=750,"651-750",
 "751-850")))</f>
        <v>300-500</v>
      </c>
      <c r="R3884" t="str">
        <f>IF(L3884=1,"Customer already churned",
 IF(N3884&gt;=70,"Urgent attention required",
 IF(O3884="46-60","Focus retention efforts",
 IF(O3884="36-45","Extend retention strategies",
 IF(O3884="501-600","Engagement support required",
 IF(O3884="601-700","Monitor engagement",
 IF(AND(C3884="Germany",D3884="Female"),"Priority proactive retention",
 "General engagement")))))))</f>
        <v>General engagement</v>
      </c>
    </row>
    <row r="3885" spans="1:18" x14ac:dyDescent="0.35">
      <c r="A3885">
        <v>15604355</v>
      </c>
      <c r="B3885">
        <v>519</v>
      </c>
      <c r="C3885" t="s">
        <v>15</v>
      </c>
      <c r="D3885" t="s">
        <v>18</v>
      </c>
      <c r="E3885">
        <v>39</v>
      </c>
      <c r="F3885">
        <v>1</v>
      </c>
      <c r="G3885" s="3">
        <v>97700.02</v>
      </c>
      <c r="H3885">
        <v>1</v>
      </c>
      <c r="I3885">
        <v>1</v>
      </c>
      <c r="J3885">
        <v>1</v>
      </c>
      <c r="K3885" s="5">
        <v>30709.03</v>
      </c>
      <c r="L3885">
        <v>0</v>
      </c>
      <c r="M3885" t="str">
        <f t="shared" si="180"/>
        <v xml:space="preserve"> Reatined</v>
      </c>
      <c r="N3885" s="7">
        <v>41.666666666666671</v>
      </c>
      <c r="O3885" s="10" t="str">
        <f t="shared" si="181"/>
        <v>36-45</v>
      </c>
      <c r="P3885" t="str">
        <f t="shared" si="182"/>
        <v>0-3 Years</v>
      </c>
      <c r="Q3885" t="str">
        <f>IF(B3885&lt;=500,"300-500",
 IF(B3885&lt;=650,"501-650",
 IF(B3885&lt;=750,"651-750",
 "751-850")))</f>
        <v>501-650</v>
      </c>
      <c r="R3885" t="str">
        <f>IF(L3885=1,"Customer already churned",
 IF(N3885&gt;=70,"Urgent attention required",
 IF(O3885="46-60","Focus retention efforts",
 IF(O3885="36-45","Extend retention strategies",
 IF(O3885="501-600","Engagement support required",
 IF(O3885="601-700","Monitor engagement",
 IF(AND(C3885="Germany",D3885="Female"),"Priority proactive retention",
 "General engagement")))))))</f>
        <v>Extend retention strategies</v>
      </c>
    </row>
    <row r="3886" spans="1:18" x14ac:dyDescent="0.35">
      <c r="A3886">
        <v>15735788</v>
      </c>
      <c r="B3886">
        <v>709</v>
      </c>
      <c r="C3886" t="s">
        <v>15</v>
      </c>
      <c r="D3886" t="s">
        <v>18</v>
      </c>
      <c r="E3886">
        <v>31</v>
      </c>
      <c r="F3886">
        <v>6</v>
      </c>
      <c r="G3886" s="3">
        <v>0</v>
      </c>
      <c r="H3886">
        <v>2</v>
      </c>
      <c r="I3886">
        <v>1</v>
      </c>
      <c r="J3886">
        <v>1</v>
      </c>
      <c r="K3886" s="5">
        <v>71009.84</v>
      </c>
      <c r="L3886">
        <v>0</v>
      </c>
      <c r="M3886" t="str">
        <f t="shared" si="180"/>
        <v xml:space="preserve"> Reatined</v>
      </c>
      <c r="N3886" s="7">
        <v>12.5</v>
      </c>
      <c r="O3886" s="10" t="str">
        <f t="shared" si="181"/>
        <v>26-35</v>
      </c>
      <c r="P3886" t="str">
        <f t="shared" si="182"/>
        <v>4-6 Years</v>
      </c>
      <c r="Q3886" t="str">
        <f>IF(B3886&lt;=500,"300-500",
 IF(B3886&lt;=650,"501-650",
 IF(B3886&lt;=750,"651-750",
 "751-850")))</f>
        <v>651-750</v>
      </c>
      <c r="R3886" t="str">
        <f>IF(L3886=1,"Customer already churned",
 IF(N3886&gt;=70,"Urgent attention required",
 IF(O3886="46-60","Focus retention efforts",
 IF(O3886="36-45","Extend retention strategies",
 IF(O3886="501-600","Engagement support required",
 IF(O3886="601-700","Monitor engagement",
 IF(AND(C3886="Germany",D3886="Female"),"Priority proactive retention",
 "General engagement")))))))</f>
        <v>General engagement</v>
      </c>
    </row>
    <row r="3887" spans="1:18" x14ac:dyDescent="0.35">
      <c r="A3887">
        <v>15618255</v>
      </c>
      <c r="B3887">
        <v>642</v>
      </c>
      <c r="C3887" t="s">
        <v>19</v>
      </c>
      <c r="D3887" t="s">
        <v>16</v>
      </c>
      <c r="E3887">
        <v>56</v>
      </c>
      <c r="F3887">
        <v>6</v>
      </c>
      <c r="G3887" s="3">
        <v>103244.86</v>
      </c>
      <c r="H3887">
        <v>2</v>
      </c>
      <c r="I3887">
        <v>1</v>
      </c>
      <c r="J3887">
        <v>0</v>
      </c>
      <c r="K3887" s="5">
        <v>143049.72</v>
      </c>
      <c r="L3887">
        <v>1</v>
      </c>
      <c r="M3887" t="str">
        <f t="shared" si="180"/>
        <v>Churned</v>
      </c>
      <c r="N3887" s="7">
        <v>37.5</v>
      </c>
      <c r="O3887" s="10" t="str">
        <f t="shared" si="181"/>
        <v>46-60</v>
      </c>
      <c r="P3887" t="str">
        <f t="shared" si="182"/>
        <v>4-6 Years</v>
      </c>
      <c r="Q3887" t="str">
        <f>IF(B3887&lt;=500,"300-500",
 IF(B3887&lt;=650,"501-650",
 IF(B3887&lt;=750,"651-750",
 "751-850")))</f>
        <v>501-650</v>
      </c>
      <c r="R3887" t="str">
        <f>IF(L3887=1,"Customer already churned",
 IF(N3887&gt;=70,"Urgent attention required",
 IF(O3887="46-60","Focus retention efforts",
 IF(O3887="36-45","Extend retention strategies",
 IF(O3887="501-600","Engagement support required",
 IF(O3887="601-700","Monitor engagement",
 IF(AND(C3887="Germany",D3887="Female"),"Priority proactive retention",
 "General engagement")))))))</f>
        <v>Customer already churned</v>
      </c>
    </row>
    <row r="3888" spans="1:18" x14ac:dyDescent="0.35">
      <c r="A3888">
        <v>15720941</v>
      </c>
      <c r="B3888">
        <v>710</v>
      </c>
      <c r="C3888" t="s">
        <v>19</v>
      </c>
      <c r="D3888" t="s">
        <v>18</v>
      </c>
      <c r="E3888">
        <v>34</v>
      </c>
      <c r="F3888">
        <v>8</v>
      </c>
      <c r="G3888" s="3">
        <v>147833.29999999999</v>
      </c>
      <c r="H3888">
        <v>2</v>
      </c>
      <c r="I3888">
        <v>0</v>
      </c>
      <c r="J3888">
        <v>1</v>
      </c>
      <c r="K3888" s="5">
        <v>1561.58</v>
      </c>
      <c r="L3888">
        <v>0</v>
      </c>
      <c r="M3888" t="str">
        <f t="shared" si="180"/>
        <v xml:space="preserve"> Reatined</v>
      </c>
      <c r="N3888" s="7">
        <v>8.3333333333333321</v>
      </c>
      <c r="O3888" s="10" t="str">
        <f t="shared" si="181"/>
        <v>26-35</v>
      </c>
      <c r="P3888" t="str">
        <f t="shared" si="182"/>
        <v>7-9 Years</v>
      </c>
      <c r="Q3888" t="str">
        <f>IF(B3888&lt;=500,"300-500",
 IF(B3888&lt;=650,"501-650",
 IF(B3888&lt;=750,"651-750",
 "751-850")))</f>
        <v>651-750</v>
      </c>
      <c r="R3888" t="str">
        <f>IF(L3888=1,"Customer already churned",
 IF(N3888&gt;=70,"Urgent attention required",
 IF(O3888="46-60","Focus retention efforts",
 IF(O3888="36-45","Extend retention strategies",
 IF(O3888="501-600","Engagement support required",
 IF(O3888="601-700","Monitor engagement",
 IF(AND(C3888="Germany",D3888="Female"),"Priority proactive retention",
 "General engagement")))))))</f>
        <v>General engagement</v>
      </c>
    </row>
    <row r="3889" spans="1:18" x14ac:dyDescent="0.35">
      <c r="A3889">
        <v>15769110</v>
      </c>
      <c r="B3889">
        <v>653</v>
      </c>
      <c r="C3889" t="s">
        <v>15</v>
      </c>
      <c r="D3889" t="s">
        <v>16</v>
      </c>
      <c r="E3889">
        <v>46</v>
      </c>
      <c r="F3889">
        <v>5</v>
      </c>
      <c r="G3889" s="3">
        <v>0</v>
      </c>
      <c r="H3889">
        <v>2</v>
      </c>
      <c r="I3889">
        <v>1</v>
      </c>
      <c r="J3889">
        <v>0</v>
      </c>
      <c r="K3889" s="5">
        <v>49707.85</v>
      </c>
      <c r="L3889">
        <v>0</v>
      </c>
      <c r="M3889" t="str">
        <f t="shared" si="180"/>
        <v xml:space="preserve"> Reatined</v>
      </c>
      <c r="N3889" s="7">
        <v>33.333333333333329</v>
      </c>
      <c r="O3889" s="10" t="str">
        <f t="shared" si="181"/>
        <v>46-60</v>
      </c>
      <c r="P3889" t="str">
        <f t="shared" si="182"/>
        <v>4-6 Years</v>
      </c>
      <c r="Q3889" t="str">
        <f>IF(B3889&lt;=500,"300-500",
 IF(B3889&lt;=650,"501-650",
 IF(B3889&lt;=750,"651-750",
 "751-850")))</f>
        <v>651-750</v>
      </c>
      <c r="R3889" t="str">
        <f>IF(L3889=1,"Customer already churned",
 IF(N3889&gt;=70,"Urgent attention required",
 IF(O3889="46-60","Focus retention efforts",
 IF(O3889="36-45","Extend retention strategies",
 IF(O3889="501-600","Engagement support required",
 IF(O3889="601-700","Monitor engagement",
 IF(AND(C3889="Germany",D3889="Female"),"Priority proactive retention",
 "General engagement")))))))</f>
        <v>Focus retention efforts</v>
      </c>
    </row>
    <row r="3890" spans="1:18" x14ac:dyDescent="0.35">
      <c r="A3890">
        <v>15576094</v>
      </c>
      <c r="B3890">
        <v>743</v>
      </c>
      <c r="C3890" t="s">
        <v>15</v>
      </c>
      <c r="D3890" t="s">
        <v>18</v>
      </c>
      <c r="E3890">
        <v>71</v>
      </c>
      <c r="F3890">
        <v>0</v>
      </c>
      <c r="G3890" s="3">
        <v>0</v>
      </c>
      <c r="H3890">
        <v>2</v>
      </c>
      <c r="I3890">
        <v>0</v>
      </c>
      <c r="J3890">
        <v>1</v>
      </c>
      <c r="K3890" s="5">
        <v>29837.65</v>
      </c>
      <c r="L3890">
        <v>0</v>
      </c>
      <c r="M3890" t="str">
        <f t="shared" si="180"/>
        <v xml:space="preserve"> Reatined</v>
      </c>
      <c r="N3890" s="7">
        <v>62.5</v>
      </c>
      <c r="O3890" s="10" t="str">
        <f t="shared" si="181"/>
        <v>60+</v>
      </c>
      <c r="P3890" t="str">
        <f t="shared" si="182"/>
        <v>0-3 Years</v>
      </c>
      <c r="Q3890" t="str">
        <f>IF(B3890&lt;=500,"300-500",
 IF(B3890&lt;=650,"501-650",
 IF(B3890&lt;=750,"651-750",
 "751-850")))</f>
        <v>651-750</v>
      </c>
      <c r="R3890" t="str">
        <f>IF(L3890=1,"Customer already churned",
 IF(N3890&gt;=70,"Urgent attention required",
 IF(O3890="46-60","Focus retention efforts",
 IF(O3890="36-45","Extend retention strategies",
 IF(O3890="501-600","Engagement support required",
 IF(O3890="601-700","Monitor engagement",
 IF(AND(C3890="Germany",D3890="Female"),"Priority proactive retention",
 "General engagement")))))))</f>
        <v>General engagement</v>
      </c>
    </row>
    <row r="3891" spans="1:18" x14ac:dyDescent="0.35">
      <c r="A3891">
        <v>15756150</v>
      </c>
      <c r="B3891">
        <v>418</v>
      </c>
      <c r="C3891" t="s">
        <v>15</v>
      </c>
      <c r="D3891" t="s">
        <v>16</v>
      </c>
      <c r="E3891">
        <v>39</v>
      </c>
      <c r="F3891">
        <v>2</v>
      </c>
      <c r="G3891" s="3">
        <v>0</v>
      </c>
      <c r="H3891">
        <v>2</v>
      </c>
      <c r="I3891">
        <v>0</v>
      </c>
      <c r="J3891">
        <v>0</v>
      </c>
      <c r="K3891" s="5">
        <v>9041.7099999999991</v>
      </c>
      <c r="L3891">
        <v>0</v>
      </c>
      <c r="M3891" t="str">
        <f t="shared" si="180"/>
        <v xml:space="preserve"> Reatined</v>
      </c>
      <c r="N3891" s="7">
        <v>66.666666666666657</v>
      </c>
      <c r="O3891" s="10" t="str">
        <f t="shared" si="181"/>
        <v>36-45</v>
      </c>
      <c r="P3891" t="str">
        <f t="shared" si="182"/>
        <v>0-3 Years</v>
      </c>
      <c r="Q3891" t="str">
        <f>IF(B3891&lt;=500,"300-500",
 IF(B3891&lt;=650,"501-650",
 IF(B3891&lt;=750,"651-750",
 "751-850")))</f>
        <v>300-500</v>
      </c>
      <c r="R3891" t="str">
        <f>IF(L3891=1,"Customer already churned",
 IF(N3891&gt;=70,"Urgent attention required",
 IF(O3891="46-60","Focus retention efforts",
 IF(O3891="36-45","Extend retention strategies",
 IF(O3891="501-600","Engagement support required",
 IF(O3891="601-700","Monitor engagement",
 IF(AND(C3891="Germany",D3891="Female"),"Priority proactive retention",
 "General engagement")))))))</f>
        <v>Extend retention strategies</v>
      </c>
    </row>
    <row r="3892" spans="1:18" x14ac:dyDescent="0.35">
      <c r="A3892">
        <v>15719579</v>
      </c>
      <c r="B3892">
        <v>670</v>
      </c>
      <c r="C3892" t="s">
        <v>19</v>
      </c>
      <c r="D3892" t="s">
        <v>16</v>
      </c>
      <c r="E3892">
        <v>33</v>
      </c>
      <c r="F3892">
        <v>9</v>
      </c>
      <c r="G3892" s="3">
        <v>84521.48</v>
      </c>
      <c r="H3892">
        <v>2</v>
      </c>
      <c r="I3892">
        <v>0</v>
      </c>
      <c r="J3892">
        <v>1</v>
      </c>
      <c r="K3892" s="5">
        <v>198017.05</v>
      </c>
      <c r="L3892">
        <v>0</v>
      </c>
      <c r="M3892" t="str">
        <f t="shared" si="180"/>
        <v xml:space="preserve"> Reatined</v>
      </c>
      <c r="N3892" s="7">
        <v>8.3333333333333321</v>
      </c>
      <c r="O3892" s="10" t="str">
        <f t="shared" si="181"/>
        <v>26-35</v>
      </c>
      <c r="P3892" t="str">
        <f t="shared" si="182"/>
        <v>7-9 Years</v>
      </c>
      <c r="Q3892" t="str">
        <f>IF(B3892&lt;=500,"300-500",
 IF(B3892&lt;=650,"501-650",
 IF(B3892&lt;=750,"651-750",
 "751-850")))</f>
        <v>651-750</v>
      </c>
      <c r="R3892" t="str">
        <f>IF(L3892=1,"Customer already churned",
 IF(N3892&gt;=70,"Urgent attention required",
 IF(O3892="46-60","Focus retention efforts",
 IF(O3892="36-45","Extend retention strategies",
 IF(O3892="501-600","Engagement support required",
 IF(O3892="601-700","Monitor engagement",
 IF(AND(C3892="Germany",D3892="Female"),"Priority proactive retention",
 "General engagement")))))))</f>
        <v>Priority proactive retention</v>
      </c>
    </row>
    <row r="3893" spans="1:18" x14ac:dyDescent="0.35">
      <c r="A3893">
        <v>15748854</v>
      </c>
      <c r="B3893">
        <v>723</v>
      </c>
      <c r="C3893" t="s">
        <v>19</v>
      </c>
      <c r="D3893" t="s">
        <v>16</v>
      </c>
      <c r="E3893">
        <v>28</v>
      </c>
      <c r="F3893">
        <v>5</v>
      </c>
      <c r="G3893" s="3">
        <v>91938.31</v>
      </c>
      <c r="H3893">
        <v>1</v>
      </c>
      <c r="I3893">
        <v>1</v>
      </c>
      <c r="J3893">
        <v>0</v>
      </c>
      <c r="K3893" s="5">
        <v>143481.85</v>
      </c>
      <c r="L3893">
        <v>0</v>
      </c>
      <c r="M3893" t="str">
        <f t="shared" si="180"/>
        <v xml:space="preserve"> Reatined</v>
      </c>
      <c r="N3893" s="7">
        <v>37.5</v>
      </c>
      <c r="O3893" s="10" t="str">
        <f t="shared" si="181"/>
        <v>26-35</v>
      </c>
      <c r="P3893" t="str">
        <f t="shared" si="182"/>
        <v>4-6 Years</v>
      </c>
      <c r="Q3893" t="str">
        <f>IF(B3893&lt;=500,"300-500",
 IF(B3893&lt;=650,"501-650",
 IF(B3893&lt;=750,"651-750",
 "751-850")))</f>
        <v>651-750</v>
      </c>
      <c r="R3893" t="str">
        <f>IF(L3893=1,"Customer already churned",
 IF(N3893&gt;=70,"Urgent attention required",
 IF(O3893="46-60","Focus retention efforts",
 IF(O3893="36-45","Extend retention strategies",
 IF(O3893="501-600","Engagement support required",
 IF(O3893="601-700","Monitor engagement",
 IF(AND(C3893="Germany",D3893="Female"),"Priority proactive retention",
 "General engagement")))))))</f>
        <v>Priority proactive retention</v>
      </c>
    </row>
    <row r="3894" spans="1:18" x14ac:dyDescent="0.35">
      <c r="A3894">
        <v>15612455</v>
      </c>
      <c r="B3894">
        <v>549</v>
      </c>
      <c r="C3894" t="s">
        <v>19</v>
      </c>
      <c r="D3894" t="s">
        <v>18</v>
      </c>
      <c r="E3894">
        <v>45</v>
      </c>
      <c r="F3894">
        <v>6</v>
      </c>
      <c r="G3894" s="3">
        <v>124240.93</v>
      </c>
      <c r="H3894">
        <v>1</v>
      </c>
      <c r="I3894">
        <v>1</v>
      </c>
      <c r="J3894">
        <v>1</v>
      </c>
      <c r="K3894" s="5">
        <v>146372.51</v>
      </c>
      <c r="L3894">
        <v>0</v>
      </c>
      <c r="M3894" t="str">
        <f t="shared" si="180"/>
        <v xml:space="preserve"> Reatined</v>
      </c>
      <c r="N3894" s="7">
        <v>16.666666666666661</v>
      </c>
      <c r="O3894" s="10" t="str">
        <f t="shared" si="181"/>
        <v>36-45</v>
      </c>
      <c r="P3894" t="str">
        <f t="shared" si="182"/>
        <v>4-6 Years</v>
      </c>
      <c r="Q3894" t="str">
        <f>IF(B3894&lt;=500,"300-500",
 IF(B3894&lt;=650,"501-650",
 IF(B3894&lt;=750,"651-750",
 "751-850")))</f>
        <v>501-650</v>
      </c>
      <c r="R3894" t="str">
        <f>IF(L3894=1,"Customer already churned",
 IF(N3894&gt;=70,"Urgent attention required",
 IF(O3894="46-60","Focus retention efforts",
 IF(O3894="36-45","Extend retention strategies",
 IF(O3894="501-600","Engagement support required",
 IF(O3894="601-700","Monitor engagement",
 IF(AND(C3894="Germany",D3894="Female"),"Priority proactive retention",
 "General engagement")))))))</f>
        <v>Extend retention strategies</v>
      </c>
    </row>
    <row r="3895" spans="1:18" x14ac:dyDescent="0.35">
      <c r="A3895">
        <v>15664802</v>
      </c>
      <c r="B3895">
        <v>543</v>
      </c>
      <c r="C3895" t="s">
        <v>15</v>
      </c>
      <c r="D3895" t="s">
        <v>16</v>
      </c>
      <c r="E3895">
        <v>42</v>
      </c>
      <c r="F3895">
        <v>5</v>
      </c>
      <c r="G3895" s="3">
        <v>0</v>
      </c>
      <c r="H3895">
        <v>2</v>
      </c>
      <c r="I3895">
        <v>0</v>
      </c>
      <c r="J3895">
        <v>0</v>
      </c>
      <c r="K3895" s="5">
        <v>101905.34</v>
      </c>
      <c r="L3895">
        <v>0</v>
      </c>
      <c r="M3895" t="str">
        <f t="shared" si="180"/>
        <v xml:space="preserve"> Reatined</v>
      </c>
      <c r="N3895" s="7">
        <v>41.666666666666671</v>
      </c>
      <c r="O3895" s="10" t="str">
        <f t="shared" si="181"/>
        <v>36-45</v>
      </c>
      <c r="P3895" t="str">
        <f t="shared" si="182"/>
        <v>4-6 Years</v>
      </c>
      <c r="Q3895" t="str">
        <f>IF(B3895&lt;=500,"300-500",
 IF(B3895&lt;=650,"501-650",
 IF(B3895&lt;=750,"651-750",
 "751-850")))</f>
        <v>501-650</v>
      </c>
      <c r="R3895" t="str">
        <f>IF(L3895=1,"Customer already churned",
 IF(N3895&gt;=70,"Urgent attention required",
 IF(O3895="46-60","Focus retention efforts",
 IF(O3895="36-45","Extend retention strategies",
 IF(O3895="501-600","Engagement support required",
 IF(O3895="601-700","Monitor engagement",
 IF(AND(C3895="Germany",D3895="Female"),"Priority proactive retention",
 "General engagement")))))))</f>
        <v>Extend retention strategies</v>
      </c>
    </row>
    <row r="3896" spans="1:18" x14ac:dyDescent="0.35">
      <c r="A3896">
        <v>15735687</v>
      </c>
      <c r="B3896">
        <v>595</v>
      </c>
      <c r="C3896" t="s">
        <v>17</v>
      </c>
      <c r="D3896" t="s">
        <v>18</v>
      </c>
      <c r="E3896">
        <v>37</v>
      </c>
      <c r="F3896">
        <v>2</v>
      </c>
      <c r="G3896" s="3">
        <v>157084.99</v>
      </c>
      <c r="H3896">
        <v>1</v>
      </c>
      <c r="I3896">
        <v>1</v>
      </c>
      <c r="J3896">
        <v>0</v>
      </c>
      <c r="K3896" s="5">
        <v>134767.13</v>
      </c>
      <c r="L3896">
        <v>0</v>
      </c>
      <c r="M3896" t="str">
        <f t="shared" si="180"/>
        <v xml:space="preserve"> Reatined</v>
      </c>
      <c r="N3896" s="7">
        <v>62.5</v>
      </c>
      <c r="O3896" s="10" t="str">
        <f t="shared" si="181"/>
        <v>36-45</v>
      </c>
      <c r="P3896" t="str">
        <f t="shared" si="182"/>
        <v>0-3 Years</v>
      </c>
      <c r="Q3896" t="str">
        <f>IF(B3896&lt;=500,"300-500",
 IF(B3896&lt;=650,"501-650",
 IF(B3896&lt;=750,"651-750",
 "751-850")))</f>
        <v>501-650</v>
      </c>
      <c r="R3896" t="str">
        <f>IF(L3896=1,"Customer already churned",
 IF(N3896&gt;=70,"Urgent attention required",
 IF(O3896="46-60","Focus retention efforts",
 IF(O3896="36-45","Extend retention strategies",
 IF(O3896="501-600","Engagement support required",
 IF(O3896="601-700","Monitor engagement",
 IF(AND(C3896="Germany",D3896="Female"),"Priority proactive retention",
 "General engagement")))))))</f>
        <v>Extend retention strategies</v>
      </c>
    </row>
    <row r="3897" spans="1:18" x14ac:dyDescent="0.35">
      <c r="A3897">
        <v>15664734</v>
      </c>
      <c r="B3897">
        <v>673</v>
      </c>
      <c r="C3897" t="s">
        <v>19</v>
      </c>
      <c r="D3897" t="s">
        <v>16</v>
      </c>
      <c r="E3897">
        <v>25</v>
      </c>
      <c r="F3897">
        <v>3</v>
      </c>
      <c r="G3897" s="3">
        <v>108244.82</v>
      </c>
      <c r="H3897">
        <v>2</v>
      </c>
      <c r="I3897">
        <v>1</v>
      </c>
      <c r="J3897">
        <v>1</v>
      </c>
      <c r="K3897" s="5">
        <v>103573.96</v>
      </c>
      <c r="L3897">
        <v>0</v>
      </c>
      <c r="M3897" t="str">
        <f t="shared" si="180"/>
        <v xml:space="preserve"> Reatined</v>
      </c>
      <c r="N3897" s="7">
        <v>0</v>
      </c>
      <c r="O3897" s="10" t="str">
        <f t="shared" si="181"/>
        <v>18-25</v>
      </c>
      <c r="P3897" t="str">
        <f t="shared" si="182"/>
        <v>0-3 Years</v>
      </c>
      <c r="Q3897" t="str">
        <f>IF(B3897&lt;=500,"300-500",
 IF(B3897&lt;=650,"501-650",
 IF(B3897&lt;=750,"651-750",
 "751-850")))</f>
        <v>651-750</v>
      </c>
      <c r="R3897" t="str">
        <f>IF(L3897=1,"Customer already churned",
 IF(N3897&gt;=70,"Urgent attention required",
 IF(O3897="46-60","Focus retention efforts",
 IF(O3897="36-45","Extend retention strategies",
 IF(O3897="501-600","Engagement support required",
 IF(O3897="601-700","Monitor engagement",
 IF(AND(C3897="Germany",D3897="Female"),"Priority proactive retention",
 "General engagement")))))))</f>
        <v>Priority proactive retention</v>
      </c>
    </row>
    <row r="3898" spans="1:18" x14ac:dyDescent="0.35">
      <c r="A3898">
        <v>15767894</v>
      </c>
      <c r="B3898">
        <v>741</v>
      </c>
      <c r="C3898" t="s">
        <v>15</v>
      </c>
      <c r="D3898" t="s">
        <v>16</v>
      </c>
      <c r="E3898">
        <v>21</v>
      </c>
      <c r="F3898">
        <v>9</v>
      </c>
      <c r="G3898" s="3">
        <v>0</v>
      </c>
      <c r="H3898">
        <v>2</v>
      </c>
      <c r="I3898">
        <v>0</v>
      </c>
      <c r="J3898">
        <v>1</v>
      </c>
      <c r="K3898" s="5">
        <v>139259.54</v>
      </c>
      <c r="L3898">
        <v>0</v>
      </c>
      <c r="M3898" t="str">
        <f t="shared" si="180"/>
        <v xml:space="preserve"> Reatined</v>
      </c>
      <c r="N3898" s="7">
        <v>20.833333333333339</v>
      </c>
      <c r="O3898" s="10" t="str">
        <f t="shared" si="181"/>
        <v>18-25</v>
      </c>
      <c r="P3898" t="str">
        <f t="shared" si="182"/>
        <v>7-9 Years</v>
      </c>
      <c r="Q3898" t="str">
        <f>IF(B3898&lt;=500,"300-500",
 IF(B3898&lt;=650,"501-650",
 IF(B3898&lt;=750,"651-750",
 "751-850")))</f>
        <v>651-750</v>
      </c>
      <c r="R3898" t="str">
        <f>IF(L3898=1,"Customer already churned",
 IF(N3898&gt;=70,"Urgent attention required",
 IF(O3898="46-60","Focus retention efforts",
 IF(O3898="36-45","Extend retention strategies",
 IF(O3898="501-600","Engagement support required",
 IF(O3898="601-700","Monitor engagement",
 IF(AND(C3898="Germany",D3898="Female"),"Priority proactive retention",
 "General engagement")))))))</f>
        <v>General engagement</v>
      </c>
    </row>
    <row r="3899" spans="1:18" x14ac:dyDescent="0.35">
      <c r="A3899">
        <v>15666884</v>
      </c>
      <c r="B3899">
        <v>508</v>
      </c>
      <c r="C3899" t="s">
        <v>19</v>
      </c>
      <c r="D3899" t="s">
        <v>16</v>
      </c>
      <c r="E3899">
        <v>41</v>
      </c>
      <c r="F3899">
        <v>5</v>
      </c>
      <c r="G3899" s="3">
        <v>82161.7</v>
      </c>
      <c r="H3899">
        <v>2</v>
      </c>
      <c r="I3899">
        <v>1</v>
      </c>
      <c r="J3899">
        <v>0</v>
      </c>
      <c r="K3899" s="5">
        <v>187776.49</v>
      </c>
      <c r="L3899">
        <v>0</v>
      </c>
      <c r="M3899" t="str">
        <f t="shared" si="180"/>
        <v xml:space="preserve"> Reatined</v>
      </c>
      <c r="N3899" s="7">
        <v>20.833333333333339</v>
      </c>
      <c r="O3899" s="10" t="str">
        <f t="shared" si="181"/>
        <v>36-45</v>
      </c>
      <c r="P3899" t="str">
        <f t="shared" si="182"/>
        <v>4-6 Years</v>
      </c>
      <c r="Q3899" t="str">
        <f>IF(B3899&lt;=500,"300-500",
 IF(B3899&lt;=650,"501-650",
 IF(B3899&lt;=750,"651-750",
 "751-850")))</f>
        <v>501-650</v>
      </c>
      <c r="R3899" t="str">
        <f>IF(L3899=1,"Customer already churned",
 IF(N3899&gt;=70,"Urgent attention required",
 IF(O3899="46-60","Focus retention efforts",
 IF(O3899="36-45","Extend retention strategies",
 IF(O3899="501-600","Engagement support required",
 IF(O3899="601-700","Monitor engagement",
 IF(AND(C3899="Germany",D3899="Female"),"Priority proactive retention",
 "General engagement")))))))</f>
        <v>Extend retention strategies</v>
      </c>
    </row>
    <row r="3900" spans="1:18" x14ac:dyDescent="0.35">
      <c r="A3900">
        <v>15750156</v>
      </c>
      <c r="B3900">
        <v>662</v>
      </c>
      <c r="C3900" t="s">
        <v>19</v>
      </c>
      <c r="D3900" t="s">
        <v>18</v>
      </c>
      <c r="E3900">
        <v>59</v>
      </c>
      <c r="F3900">
        <v>2</v>
      </c>
      <c r="G3900" s="3">
        <v>104568.41</v>
      </c>
      <c r="H3900">
        <v>1</v>
      </c>
      <c r="I3900">
        <v>1</v>
      </c>
      <c r="J3900">
        <v>0</v>
      </c>
      <c r="K3900" s="5">
        <v>8059.44</v>
      </c>
      <c r="L3900">
        <v>1</v>
      </c>
      <c r="M3900" t="str">
        <f t="shared" si="180"/>
        <v>Churned</v>
      </c>
      <c r="N3900" s="7">
        <v>79.166666666666657</v>
      </c>
      <c r="O3900" s="10" t="str">
        <f t="shared" si="181"/>
        <v>46-60</v>
      </c>
      <c r="P3900" t="str">
        <f t="shared" si="182"/>
        <v>0-3 Years</v>
      </c>
      <c r="Q3900" t="str">
        <f>IF(B3900&lt;=500,"300-500",
 IF(B3900&lt;=650,"501-650",
 IF(B3900&lt;=750,"651-750",
 "751-850")))</f>
        <v>651-750</v>
      </c>
      <c r="R3900" t="str">
        <f>IF(L3900=1,"Customer already churned",
 IF(N3900&gt;=70,"Urgent attention required",
 IF(O3900="46-60","Focus retention efforts",
 IF(O3900="36-45","Extend retention strategies",
 IF(O3900="501-600","Engagement support required",
 IF(O3900="601-700","Monitor engagement",
 IF(AND(C3900="Germany",D3900="Female"),"Priority proactive retention",
 "General engagement")))))))</f>
        <v>Customer already churned</v>
      </c>
    </row>
    <row r="3901" spans="1:18" x14ac:dyDescent="0.35">
      <c r="A3901">
        <v>15751120</v>
      </c>
      <c r="B3901">
        <v>752</v>
      </c>
      <c r="C3901" t="s">
        <v>15</v>
      </c>
      <c r="D3901" t="s">
        <v>16</v>
      </c>
      <c r="E3901">
        <v>36</v>
      </c>
      <c r="F3901">
        <v>2</v>
      </c>
      <c r="G3901" s="3">
        <v>119912.46</v>
      </c>
      <c r="H3901">
        <v>1</v>
      </c>
      <c r="I3901">
        <v>1</v>
      </c>
      <c r="J3901">
        <v>0</v>
      </c>
      <c r="K3901" s="5">
        <v>124354.92</v>
      </c>
      <c r="L3901">
        <v>0</v>
      </c>
      <c r="M3901" t="str">
        <f t="shared" si="180"/>
        <v xml:space="preserve"> Reatined</v>
      </c>
      <c r="N3901" s="7">
        <v>62.5</v>
      </c>
      <c r="O3901" s="10" t="str">
        <f t="shared" si="181"/>
        <v>36-45</v>
      </c>
      <c r="P3901" t="str">
        <f t="shared" si="182"/>
        <v>0-3 Years</v>
      </c>
      <c r="Q3901" t="str">
        <f>IF(B3901&lt;=500,"300-500",
 IF(B3901&lt;=650,"501-650",
 IF(B3901&lt;=750,"651-750",
 "751-850")))</f>
        <v>751-850</v>
      </c>
      <c r="R3901" t="str">
        <f>IF(L3901=1,"Customer already churned",
 IF(N3901&gt;=70,"Urgent attention required",
 IF(O3901="46-60","Focus retention efforts",
 IF(O3901="36-45","Extend retention strategies",
 IF(O3901="501-600","Engagement support required",
 IF(O3901="601-700","Monitor engagement",
 IF(AND(C3901="Germany",D3901="Female"),"Priority proactive retention",
 "General engagement")))))))</f>
        <v>Extend retention strategies</v>
      </c>
    </row>
    <row r="3902" spans="1:18" x14ac:dyDescent="0.35">
      <c r="A3902">
        <v>15575748</v>
      </c>
      <c r="B3902">
        <v>809</v>
      </c>
      <c r="C3902" t="s">
        <v>15</v>
      </c>
      <c r="D3902" t="s">
        <v>18</v>
      </c>
      <c r="E3902">
        <v>36</v>
      </c>
      <c r="F3902">
        <v>9</v>
      </c>
      <c r="G3902" s="3">
        <v>68881.59</v>
      </c>
      <c r="H3902">
        <v>2</v>
      </c>
      <c r="I3902">
        <v>0</v>
      </c>
      <c r="J3902">
        <v>1</v>
      </c>
      <c r="K3902" s="5">
        <v>109135.11</v>
      </c>
      <c r="L3902">
        <v>0</v>
      </c>
      <c r="M3902" t="str">
        <f t="shared" si="180"/>
        <v xml:space="preserve"> Reatined</v>
      </c>
      <c r="N3902" s="7">
        <v>8.3333333333333321</v>
      </c>
      <c r="O3902" s="10" t="str">
        <f t="shared" si="181"/>
        <v>36-45</v>
      </c>
      <c r="P3902" t="str">
        <f t="shared" si="182"/>
        <v>7-9 Years</v>
      </c>
      <c r="Q3902" t="str">
        <f>IF(B3902&lt;=500,"300-500",
 IF(B3902&lt;=650,"501-650",
 IF(B3902&lt;=750,"651-750",
 "751-850")))</f>
        <v>751-850</v>
      </c>
      <c r="R3902" t="str">
        <f>IF(L3902=1,"Customer already churned",
 IF(N3902&gt;=70,"Urgent attention required",
 IF(O3902="46-60","Focus retention efforts",
 IF(O3902="36-45","Extend retention strategies",
 IF(O3902="501-600","Engagement support required",
 IF(O3902="601-700","Monitor engagement",
 IF(AND(C3902="Germany",D3902="Female"),"Priority proactive retention",
 "General engagement")))))))</f>
        <v>Extend retention strategies</v>
      </c>
    </row>
    <row r="3903" spans="1:18" x14ac:dyDescent="0.35">
      <c r="A3903">
        <v>15714610</v>
      </c>
      <c r="B3903">
        <v>575</v>
      </c>
      <c r="C3903" t="s">
        <v>17</v>
      </c>
      <c r="D3903" t="s">
        <v>18</v>
      </c>
      <c r="E3903">
        <v>30</v>
      </c>
      <c r="F3903">
        <v>2</v>
      </c>
      <c r="G3903" s="3">
        <v>0</v>
      </c>
      <c r="H3903">
        <v>2</v>
      </c>
      <c r="I3903">
        <v>1</v>
      </c>
      <c r="J3903">
        <v>1</v>
      </c>
      <c r="K3903" s="5">
        <v>82222.86</v>
      </c>
      <c r="L3903">
        <v>0</v>
      </c>
      <c r="M3903" t="str">
        <f t="shared" si="180"/>
        <v xml:space="preserve"> Reatined</v>
      </c>
      <c r="N3903" s="7">
        <v>37.5</v>
      </c>
      <c r="O3903" s="10" t="str">
        <f t="shared" si="181"/>
        <v>26-35</v>
      </c>
      <c r="P3903" t="str">
        <f t="shared" si="182"/>
        <v>0-3 Years</v>
      </c>
      <c r="Q3903" t="str">
        <f>IF(B3903&lt;=500,"300-500",
 IF(B3903&lt;=650,"501-650",
 IF(B3903&lt;=750,"651-750",
 "751-850")))</f>
        <v>501-650</v>
      </c>
      <c r="R3903" t="str">
        <f>IF(L3903=1,"Customer already churned",
 IF(N3903&gt;=70,"Urgent attention required",
 IF(O3903="46-60","Focus retention efforts",
 IF(O3903="36-45","Extend retention strategies",
 IF(O3903="501-600","Engagement support required",
 IF(O3903="601-700","Monitor engagement",
 IF(AND(C3903="Germany",D3903="Female"),"Priority proactive retention",
 "General engagement")))))))</f>
        <v>General engagement</v>
      </c>
    </row>
    <row r="3904" spans="1:18" x14ac:dyDescent="0.35">
      <c r="A3904">
        <v>15720305</v>
      </c>
      <c r="B3904">
        <v>591</v>
      </c>
      <c r="C3904" t="s">
        <v>17</v>
      </c>
      <c r="D3904" t="s">
        <v>16</v>
      </c>
      <c r="E3904">
        <v>40</v>
      </c>
      <c r="F3904">
        <v>1</v>
      </c>
      <c r="G3904" s="3">
        <v>86376.29</v>
      </c>
      <c r="H3904">
        <v>1</v>
      </c>
      <c r="I3904">
        <v>0</v>
      </c>
      <c r="J3904">
        <v>1</v>
      </c>
      <c r="K3904" s="5">
        <v>136767.16</v>
      </c>
      <c r="L3904">
        <v>1</v>
      </c>
      <c r="M3904" t="str">
        <f t="shared" si="180"/>
        <v>Churned</v>
      </c>
      <c r="N3904" s="7">
        <v>50</v>
      </c>
      <c r="O3904" s="10" t="str">
        <f t="shared" si="181"/>
        <v>36-45</v>
      </c>
      <c r="P3904" t="str">
        <f t="shared" si="182"/>
        <v>0-3 Years</v>
      </c>
      <c r="Q3904" t="str">
        <f>IF(B3904&lt;=500,"300-500",
 IF(B3904&lt;=650,"501-650",
 IF(B3904&lt;=750,"651-750",
 "751-850")))</f>
        <v>501-650</v>
      </c>
      <c r="R3904" t="str">
        <f>IF(L3904=1,"Customer already churned",
 IF(N3904&gt;=70,"Urgent attention required",
 IF(O3904="46-60","Focus retention efforts",
 IF(O3904="36-45","Extend retention strategies",
 IF(O3904="501-600","Engagement support required",
 IF(O3904="601-700","Monitor engagement",
 IF(AND(C3904="Germany",D3904="Female"),"Priority proactive retention",
 "General engagement")))))))</f>
        <v>Customer already churned</v>
      </c>
    </row>
    <row r="3905" spans="1:18" x14ac:dyDescent="0.35">
      <c r="A3905">
        <v>15678129</v>
      </c>
      <c r="B3905">
        <v>643</v>
      </c>
      <c r="C3905" t="s">
        <v>17</v>
      </c>
      <c r="D3905" t="s">
        <v>16</v>
      </c>
      <c r="E3905">
        <v>45</v>
      </c>
      <c r="F3905">
        <v>9</v>
      </c>
      <c r="G3905" s="3">
        <v>150840.03</v>
      </c>
      <c r="H3905">
        <v>2</v>
      </c>
      <c r="I3905">
        <v>1</v>
      </c>
      <c r="J3905">
        <v>0</v>
      </c>
      <c r="K3905" s="5">
        <v>155516.35</v>
      </c>
      <c r="L3905">
        <v>0</v>
      </c>
      <c r="M3905" t="str">
        <f t="shared" si="180"/>
        <v xml:space="preserve"> Reatined</v>
      </c>
      <c r="N3905" s="7">
        <v>20.833333333333339</v>
      </c>
      <c r="O3905" s="10" t="str">
        <f t="shared" si="181"/>
        <v>36-45</v>
      </c>
      <c r="P3905" t="str">
        <f t="shared" si="182"/>
        <v>7-9 Years</v>
      </c>
      <c r="Q3905" t="str">
        <f>IF(B3905&lt;=500,"300-500",
 IF(B3905&lt;=650,"501-650",
 IF(B3905&lt;=750,"651-750",
 "751-850")))</f>
        <v>501-650</v>
      </c>
      <c r="R3905" t="str">
        <f>IF(L3905=1,"Customer already churned",
 IF(N3905&gt;=70,"Urgent attention required",
 IF(O3905="46-60","Focus retention efforts",
 IF(O3905="36-45","Extend retention strategies",
 IF(O3905="501-600","Engagement support required",
 IF(O3905="601-700","Monitor engagement",
 IF(AND(C3905="Germany",D3905="Female"),"Priority proactive retention",
 "General engagement")))))))</f>
        <v>Extend retention strategies</v>
      </c>
    </row>
    <row r="3906" spans="1:18" x14ac:dyDescent="0.35">
      <c r="A3906">
        <v>15566633</v>
      </c>
      <c r="B3906">
        <v>698</v>
      </c>
      <c r="C3906" t="s">
        <v>19</v>
      </c>
      <c r="D3906" t="s">
        <v>18</v>
      </c>
      <c r="E3906">
        <v>55</v>
      </c>
      <c r="F3906">
        <v>8</v>
      </c>
      <c r="G3906" s="3">
        <v>155059.1</v>
      </c>
      <c r="H3906">
        <v>2</v>
      </c>
      <c r="I3906">
        <v>1</v>
      </c>
      <c r="J3906">
        <v>1</v>
      </c>
      <c r="K3906" s="5">
        <v>144584.29</v>
      </c>
      <c r="L3906">
        <v>0</v>
      </c>
      <c r="M3906" t="str">
        <f t="shared" si="180"/>
        <v xml:space="preserve"> Reatined</v>
      </c>
      <c r="N3906" s="7">
        <v>16.666666666666661</v>
      </c>
      <c r="O3906" s="10" t="str">
        <f t="shared" si="181"/>
        <v>46-60</v>
      </c>
      <c r="P3906" t="str">
        <f t="shared" si="182"/>
        <v>7-9 Years</v>
      </c>
      <c r="Q3906" t="str">
        <f>IF(B3906&lt;=500,"300-500",
 IF(B3906&lt;=650,"501-650",
 IF(B3906&lt;=750,"651-750",
 "751-850")))</f>
        <v>651-750</v>
      </c>
      <c r="R3906" t="str">
        <f>IF(L3906=1,"Customer already churned",
 IF(N3906&gt;=70,"Urgent attention required",
 IF(O3906="46-60","Focus retention efforts",
 IF(O3906="36-45","Extend retention strategies",
 IF(O3906="501-600","Engagement support required",
 IF(O3906="601-700","Monitor engagement",
 IF(AND(C3906="Germany",D3906="Female"),"Priority proactive retention",
 "General engagement")))))))</f>
        <v>Focus retention efforts</v>
      </c>
    </row>
    <row r="3907" spans="1:18" x14ac:dyDescent="0.35">
      <c r="A3907">
        <v>15680436</v>
      </c>
      <c r="B3907">
        <v>496</v>
      </c>
      <c r="C3907" t="s">
        <v>15</v>
      </c>
      <c r="D3907" t="s">
        <v>16</v>
      </c>
      <c r="E3907">
        <v>29</v>
      </c>
      <c r="F3907">
        <v>4</v>
      </c>
      <c r="G3907" s="3">
        <v>0</v>
      </c>
      <c r="H3907">
        <v>2</v>
      </c>
      <c r="I3907">
        <v>1</v>
      </c>
      <c r="J3907">
        <v>0</v>
      </c>
      <c r="K3907" s="5">
        <v>164806.89000000001</v>
      </c>
      <c r="L3907">
        <v>0</v>
      </c>
      <c r="M3907" t="str">
        <f t="shared" ref="M3907:M3970" si="183">IF(L3907=1, "Churned"," Reatined")</f>
        <v xml:space="preserve"> Reatined</v>
      </c>
      <c r="N3907" s="7">
        <v>33.333333333333329</v>
      </c>
      <c r="O3907" s="10" t="str">
        <f t="shared" ref="O3907:O3970" si="184">IF(E3907&lt;=25,"18-25",
 IF(E3907&lt;=35,"26-35",
 IF(E3907&lt;=45,"36-45",
 IF(E3907&lt;=60,"46-60",
 "60+"))))</f>
        <v>26-35</v>
      </c>
      <c r="P3907" t="str">
        <f t="shared" ref="P3907:P3970" si="185">IF(F3907&lt;=3,"0-3 Years",
 IF(F3907&lt;=6,"4-6 Years",
 IF(F3907&lt;=9,"7-9 Years",
 "10+ Years")))</f>
        <v>4-6 Years</v>
      </c>
      <c r="Q3907" t="str">
        <f>IF(B3907&lt;=500,"300-500",
 IF(B3907&lt;=650,"501-650",
 IF(B3907&lt;=750,"651-750",
 "751-850")))</f>
        <v>300-500</v>
      </c>
      <c r="R3907" t="str">
        <f>IF(L3907=1,"Customer already churned",
 IF(N3907&gt;=70,"Urgent attention required",
 IF(O3907="46-60","Focus retention efforts",
 IF(O3907="36-45","Extend retention strategies",
 IF(O3907="501-600","Engagement support required",
 IF(O3907="601-700","Monitor engagement",
 IF(AND(C3907="Germany",D3907="Female"),"Priority proactive retention",
 "General engagement")))))))</f>
        <v>General engagement</v>
      </c>
    </row>
    <row r="3908" spans="1:18" x14ac:dyDescent="0.35">
      <c r="A3908">
        <v>15674343</v>
      </c>
      <c r="B3908">
        <v>597</v>
      </c>
      <c r="C3908" t="s">
        <v>15</v>
      </c>
      <c r="D3908" t="s">
        <v>18</v>
      </c>
      <c r="E3908">
        <v>44</v>
      </c>
      <c r="F3908">
        <v>8</v>
      </c>
      <c r="G3908" s="3">
        <v>78128.13</v>
      </c>
      <c r="H3908">
        <v>2</v>
      </c>
      <c r="I3908">
        <v>0</v>
      </c>
      <c r="J3908">
        <v>1</v>
      </c>
      <c r="K3908" s="5">
        <v>109153.04</v>
      </c>
      <c r="L3908">
        <v>0</v>
      </c>
      <c r="M3908" t="str">
        <f t="shared" si="183"/>
        <v xml:space="preserve"> Reatined</v>
      </c>
      <c r="N3908" s="7">
        <v>8.3333333333333321</v>
      </c>
      <c r="O3908" s="10" t="str">
        <f t="shared" si="184"/>
        <v>36-45</v>
      </c>
      <c r="P3908" t="str">
        <f t="shared" si="185"/>
        <v>7-9 Years</v>
      </c>
      <c r="Q3908" t="str">
        <f>IF(B3908&lt;=500,"300-500",
 IF(B3908&lt;=650,"501-650",
 IF(B3908&lt;=750,"651-750",
 "751-850")))</f>
        <v>501-650</v>
      </c>
      <c r="R3908" t="str">
        <f>IF(L3908=1,"Customer already churned",
 IF(N3908&gt;=70,"Urgent attention required",
 IF(O3908="46-60","Focus retention efforts",
 IF(O3908="36-45","Extend retention strategies",
 IF(O3908="501-600","Engagement support required",
 IF(O3908="601-700","Monitor engagement",
 IF(AND(C3908="Germany",D3908="Female"),"Priority proactive retention",
 "General engagement")))))))</f>
        <v>Extend retention strategies</v>
      </c>
    </row>
    <row r="3909" spans="1:18" x14ac:dyDescent="0.35">
      <c r="A3909">
        <v>15658890</v>
      </c>
      <c r="B3909">
        <v>603</v>
      </c>
      <c r="C3909" t="s">
        <v>19</v>
      </c>
      <c r="D3909" t="s">
        <v>18</v>
      </c>
      <c r="E3909">
        <v>46</v>
      </c>
      <c r="F3909">
        <v>4</v>
      </c>
      <c r="G3909" s="3">
        <v>98899.76</v>
      </c>
      <c r="H3909">
        <v>2</v>
      </c>
      <c r="I3909">
        <v>1</v>
      </c>
      <c r="J3909">
        <v>1</v>
      </c>
      <c r="K3909" s="5">
        <v>86190.34</v>
      </c>
      <c r="L3909">
        <v>0</v>
      </c>
      <c r="M3909" t="str">
        <f t="shared" si="183"/>
        <v xml:space="preserve"> Reatined</v>
      </c>
      <c r="N3909" s="7">
        <v>0</v>
      </c>
      <c r="O3909" s="10" t="str">
        <f t="shared" si="184"/>
        <v>46-60</v>
      </c>
      <c r="P3909" t="str">
        <f t="shared" si="185"/>
        <v>4-6 Years</v>
      </c>
      <c r="Q3909" t="str">
        <f>IF(B3909&lt;=500,"300-500",
 IF(B3909&lt;=650,"501-650",
 IF(B3909&lt;=750,"651-750",
 "751-850")))</f>
        <v>501-650</v>
      </c>
      <c r="R3909" t="str">
        <f>IF(L3909=1,"Customer already churned",
 IF(N3909&gt;=70,"Urgent attention required",
 IF(O3909="46-60","Focus retention efforts",
 IF(O3909="36-45","Extend retention strategies",
 IF(O3909="501-600","Engagement support required",
 IF(O3909="601-700","Monitor engagement",
 IF(AND(C3909="Germany",D3909="Female"),"Priority proactive retention",
 "General engagement")))))))</f>
        <v>Focus retention efforts</v>
      </c>
    </row>
    <row r="3910" spans="1:18" x14ac:dyDescent="0.35">
      <c r="A3910">
        <v>15599004</v>
      </c>
      <c r="B3910">
        <v>655</v>
      </c>
      <c r="C3910" t="s">
        <v>17</v>
      </c>
      <c r="D3910" t="s">
        <v>18</v>
      </c>
      <c r="E3910">
        <v>37</v>
      </c>
      <c r="F3910">
        <v>1</v>
      </c>
      <c r="G3910" s="3">
        <v>0</v>
      </c>
      <c r="H3910">
        <v>1</v>
      </c>
      <c r="I3910">
        <v>1</v>
      </c>
      <c r="J3910">
        <v>1</v>
      </c>
      <c r="K3910" s="5">
        <v>106040.97</v>
      </c>
      <c r="L3910">
        <v>0</v>
      </c>
      <c r="M3910" t="str">
        <f t="shared" si="183"/>
        <v xml:space="preserve"> Reatined</v>
      </c>
      <c r="N3910" s="7">
        <v>54.166666666666657</v>
      </c>
      <c r="O3910" s="10" t="str">
        <f t="shared" si="184"/>
        <v>36-45</v>
      </c>
      <c r="P3910" t="str">
        <f t="shared" si="185"/>
        <v>0-3 Years</v>
      </c>
      <c r="Q3910" t="str">
        <f>IF(B3910&lt;=500,"300-500",
 IF(B3910&lt;=650,"501-650",
 IF(B3910&lt;=750,"651-750",
 "751-850")))</f>
        <v>651-750</v>
      </c>
      <c r="R3910" t="str">
        <f>IF(L3910=1,"Customer already churned",
 IF(N3910&gt;=70,"Urgent attention required",
 IF(O3910="46-60","Focus retention efforts",
 IF(O3910="36-45","Extend retention strategies",
 IF(O3910="501-600","Engagement support required",
 IF(O3910="601-700","Monitor engagement",
 IF(AND(C3910="Germany",D3910="Female"),"Priority proactive retention",
 "General engagement")))))))</f>
        <v>Extend retention strategies</v>
      </c>
    </row>
    <row r="3911" spans="1:18" x14ac:dyDescent="0.35">
      <c r="A3911">
        <v>15726487</v>
      </c>
      <c r="B3911">
        <v>431</v>
      </c>
      <c r="C3911" t="s">
        <v>15</v>
      </c>
      <c r="D3911" t="s">
        <v>18</v>
      </c>
      <c r="E3911">
        <v>63</v>
      </c>
      <c r="F3911">
        <v>6</v>
      </c>
      <c r="G3911" s="3">
        <v>160982.89000000001</v>
      </c>
      <c r="H3911">
        <v>1</v>
      </c>
      <c r="I3911">
        <v>1</v>
      </c>
      <c r="J3911">
        <v>1</v>
      </c>
      <c r="K3911" s="5">
        <v>168008.17</v>
      </c>
      <c r="L3911">
        <v>0</v>
      </c>
      <c r="M3911" t="str">
        <f t="shared" si="183"/>
        <v xml:space="preserve"> Reatined</v>
      </c>
      <c r="N3911" s="7">
        <v>33.333333333333329</v>
      </c>
      <c r="O3911" s="10" t="str">
        <f t="shared" si="184"/>
        <v>60+</v>
      </c>
      <c r="P3911" t="str">
        <f t="shared" si="185"/>
        <v>4-6 Years</v>
      </c>
      <c r="Q3911" t="str">
        <f>IF(B3911&lt;=500,"300-500",
 IF(B3911&lt;=650,"501-650",
 IF(B3911&lt;=750,"651-750",
 "751-850")))</f>
        <v>300-500</v>
      </c>
      <c r="R3911" t="str">
        <f>IF(L3911=1,"Customer already churned",
 IF(N3911&gt;=70,"Urgent attention required",
 IF(O3911="46-60","Focus retention efforts",
 IF(O3911="36-45","Extend retention strategies",
 IF(O3911="501-600","Engagement support required",
 IF(O3911="601-700","Monitor engagement",
 IF(AND(C3911="Germany",D3911="Female"),"Priority proactive retention",
 "General engagement")))))))</f>
        <v>General engagement</v>
      </c>
    </row>
    <row r="3912" spans="1:18" x14ac:dyDescent="0.35">
      <c r="A3912">
        <v>15698716</v>
      </c>
      <c r="B3912">
        <v>620</v>
      </c>
      <c r="C3912" t="s">
        <v>15</v>
      </c>
      <c r="D3912" t="s">
        <v>16</v>
      </c>
      <c r="E3912">
        <v>70</v>
      </c>
      <c r="F3912">
        <v>3</v>
      </c>
      <c r="G3912" s="3">
        <v>87926.24</v>
      </c>
      <c r="H3912">
        <v>2</v>
      </c>
      <c r="I3912">
        <v>1</v>
      </c>
      <c r="J3912">
        <v>0</v>
      </c>
      <c r="K3912" s="5">
        <v>33350.26</v>
      </c>
      <c r="L3912">
        <v>1</v>
      </c>
      <c r="M3912" t="str">
        <f t="shared" si="183"/>
        <v>Churned</v>
      </c>
      <c r="N3912" s="7">
        <v>37.5</v>
      </c>
      <c r="O3912" s="10" t="str">
        <f t="shared" si="184"/>
        <v>60+</v>
      </c>
      <c r="P3912" t="str">
        <f t="shared" si="185"/>
        <v>0-3 Years</v>
      </c>
      <c r="Q3912" t="str">
        <f>IF(B3912&lt;=500,"300-500",
 IF(B3912&lt;=650,"501-650",
 IF(B3912&lt;=750,"651-750",
 "751-850")))</f>
        <v>501-650</v>
      </c>
      <c r="R3912" t="str">
        <f>IF(L3912=1,"Customer already churned",
 IF(N3912&gt;=70,"Urgent attention required",
 IF(O3912="46-60","Focus retention efforts",
 IF(O3912="36-45","Extend retention strategies",
 IF(O3912="501-600","Engagement support required",
 IF(O3912="601-700","Monitor engagement",
 IF(AND(C3912="Germany",D3912="Female"),"Priority proactive retention",
 "General engagement")))))))</f>
        <v>Customer already churned</v>
      </c>
    </row>
    <row r="3913" spans="1:18" x14ac:dyDescent="0.35">
      <c r="A3913">
        <v>15710527</v>
      </c>
      <c r="B3913">
        <v>782</v>
      </c>
      <c r="C3913" t="s">
        <v>15</v>
      </c>
      <c r="D3913" t="s">
        <v>16</v>
      </c>
      <c r="E3913">
        <v>35</v>
      </c>
      <c r="F3913">
        <v>4</v>
      </c>
      <c r="G3913" s="3">
        <v>0</v>
      </c>
      <c r="H3913">
        <v>1</v>
      </c>
      <c r="I3913">
        <v>1</v>
      </c>
      <c r="J3913">
        <v>1</v>
      </c>
      <c r="K3913" s="5">
        <v>119565.34</v>
      </c>
      <c r="L3913">
        <v>0</v>
      </c>
      <c r="M3913" t="str">
        <f t="shared" si="183"/>
        <v xml:space="preserve"> Reatined</v>
      </c>
      <c r="N3913" s="7">
        <v>29.166666666666671</v>
      </c>
      <c r="O3913" s="10" t="str">
        <f t="shared" si="184"/>
        <v>26-35</v>
      </c>
      <c r="P3913" t="str">
        <f t="shared" si="185"/>
        <v>4-6 Years</v>
      </c>
      <c r="Q3913" t="str">
        <f>IF(B3913&lt;=500,"300-500",
 IF(B3913&lt;=650,"501-650",
 IF(B3913&lt;=750,"651-750",
 "751-850")))</f>
        <v>751-850</v>
      </c>
      <c r="R3913" t="str">
        <f>IF(L3913=1,"Customer already churned",
 IF(N3913&gt;=70,"Urgent attention required",
 IF(O3913="46-60","Focus retention efforts",
 IF(O3913="36-45","Extend retention strategies",
 IF(O3913="501-600","Engagement support required",
 IF(O3913="601-700","Monitor engagement",
 IF(AND(C3913="Germany",D3913="Female"),"Priority proactive retention",
 "General engagement")))))))</f>
        <v>General engagement</v>
      </c>
    </row>
    <row r="3914" spans="1:18" x14ac:dyDescent="0.35">
      <c r="A3914">
        <v>15655590</v>
      </c>
      <c r="B3914">
        <v>581</v>
      </c>
      <c r="C3914" t="s">
        <v>17</v>
      </c>
      <c r="D3914" t="s">
        <v>18</v>
      </c>
      <c r="E3914">
        <v>46</v>
      </c>
      <c r="F3914">
        <v>2</v>
      </c>
      <c r="G3914" s="3">
        <v>79385.210000000006</v>
      </c>
      <c r="H3914">
        <v>2</v>
      </c>
      <c r="I3914">
        <v>0</v>
      </c>
      <c r="J3914">
        <v>0</v>
      </c>
      <c r="K3914" s="5">
        <v>188492.82</v>
      </c>
      <c r="L3914">
        <v>0</v>
      </c>
      <c r="M3914" t="str">
        <f t="shared" si="183"/>
        <v xml:space="preserve"> Reatined</v>
      </c>
      <c r="N3914" s="7">
        <v>54.166666666666657</v>
      </c>
      <c r="O3914" s="10" t="str">
        <f t="shared" si="184"/>
        <v>46-60</v>
      </c>
      <c r="P3914" t="str">
        <f t="shared" si="185"/>
        <v>0-3 Years</v>
      </c>
      <c r="Q3914" t="str">
        <f>IF(B3914&lt;=500,"300-500",
 IF(B3914&lt;=650,"501-650",
 IF(B3914&lt;=750,"651-750",
 "751-850")))</f>
        <v>501-650</v>
      </c>
      <c r="R3914" t="str">
        <f>IF(L3914=1,"Customer already churned",
 IF(N3914&gt;=70,"Urgent attention required",
 IF(O3914="46-60","Focus retention efforts",
 IF(O3914="36-45","Extend retention strategies",
 IF(O3914="501-600","Engagement support required",
 IF(O3914="601-700","Monitor engagement",
 IF(AND(C3914="Germany",D3914="Female"),"Priority proactive retention",
 "General engagement")))))))</f>
        <v>Focus retention efforts</v>
      </c>
    </row>
    <row r="3915" spans="1:18" x14ac:dyDescent="0.35">
      <c r="A3915">
        <v>15732266</v>
      </c>
      <c r="B3915">
        <v>553</v>
      </c>
      <c r="C3915" t="s">
        <v>19</v>
      </c>
      <c r="D3915" t="s">
        <v>18</v>
      </c>
      <c r="E3915">
        <v>53</v>
      </c>
      <c r="F3915">
        <v>5</v>
      </c>
      <c r="G3915" s="3">
        <v>127997.83</v>
      </c>
      <c r="H3915">
        <v>1</v>
      </c>
      <c r="I3915">
        <v>1</v>
      </c>
      <c r="J3915">
        <v>0</v>
      </c>
      <c r="K3915" s="5">
        <v>165378.66</v>
      </c>
      <c r="L3915">
        <v>1</v>
      </c>
      <c r="M3915" t="str">
        <f t="shared" si="183"/>
        <v>Churned</v>
      </c>
      <c r="N3915" s="7">
        <v>54.166666666666657</v>
      </c>
      <c r="O3915" s="10" t="str">
        <f t="shared" si="184"/>
        <v>46-60</v>
      </c>
      <c r="P3915" t="str">
        <f t="shared" si="185"/>
        <v>4-6 Years</v>
      </c>
      <c r="Q3915" t="str">
        <f>IF(B3915&lt;=500,"300-500",
 IF(B3915&lt;=650,"501-650",
 IF(B3915&lt;=750,"651-750",
 "751-850")))</f>
        <v>501-650</v>
      </c>
      <c r="R3915" t="str">
        <f>IF(L3915=1,"Customer already churned",
 IF(N3915&gt;=70,"Urgent attention required",
 IF(O3915="46-60","Focus retention efforts",
 IF(O3915="36-45","Extend retention strategies",
 IF(O3915="501-600","Engagement support required",
 IF(O3915="601-700","Monitor engagement",
 IF(AND(C3915="Germany",D3915="Female"),"Priority proactive retention",
 "General engagement")))))))</f>
        <v>Customer already churned</v>
      </c>
    </row>
    <row r="3916" spans="1:18" x14ac:dyDescent="0.35">
      <c r="A3916">
        <v>15669326</v>
      </c>
      <c r="B3916">
        <v>658</v>
      </c>
      <c r="C3916" t="s">
        <v>15</v>
      </c>
      <c r="D3916" t="s">
        <v>18</v>
      </c>
      <c r="E3916">
        <v>44</v>
      </c>
      <c r="F3916">
        <v>2</v>
      </c>
      <c r="G3916" s="3">
        <v>168396.34</v>
      </c>
      <c r="H3916">
        <v>1</v>
      </c>
      <c r="I3916">
        <v>1</v>
      </c>
      <c r="J3916">
        <v>1</v>
      </c>
      <c r="K3916" s="5">
        <v>14178.73</v>
      </c>
      <c r="L3916">
        <v>0</v>
      </c>
      <c r="M3916" t="str">
        <f t="shared" si="183"/>
        <v xml:space="preserve"> Reatined</v>
      </c>
      <c r="N3916" s="7">
        <v>41.666666666666671</v>
      </c>
      <c r="O3916" s="10" t="str">
        <f t="shared" si="184"/>
        <v>36-45</v>
      </c>
      <c r="P3916" t="str">
        <f t="shared" si="185"/>
        <v>0-3 Years</v>
      </c>
      <c r="Q3916" t="str">
        <f>IF(B3916&lt;=500,"300-500",
 IF(B3916&lt;=650,"501-650",
 IF(B3916&lt;=750,"651-750",
 "751-850")))</f>
        <v>651-750</v>
      </c>
      <c r="R3916" t="str">
        <f>IF(L3916=1,"Customer already churned",
 IF(N3916&gt;=70,"Urgent attention required",
 IF(O3916="46-60","Focus retention efforts",
 IF(O3916="36-45","Extend retention strategies",
 IF(O3916="501-600","Engagement support required",
 IF(O3916="601-700","Monitor engagement",
 IF(AND(C3916="Germany",D3916="Female"),"Priority proactive retention",
 "General engagement")))))))</f>
        <v>Extend retention strategies</v>
      </c>
    </row>
    <row r="3917" spans="1:18" x14ac:dyDescent="0.35">
      <c r="A3917">
        <v>15672246</v>
      </c>
      <c r="B3917">
        <v>686</v>
      </c>
      <c r="C3917" t="s">
        <v>19</v>
      </c>
      <c r="D3917" t="s">
        <v>18</v>
      </c>
      <c r="E3917">
        <v>43</v>
      </c>
      <c r="F3917">
        <v>2</v>
      </c>
      <c r="G3917" s="3">
        <v>134896.03</v>
      </c>
      <c r="H3917">
        <v>1</v>
      </c>
      <c r="I3917">
        <v>1</v>
      </c>
      <c r="J3917">
        <v>1</v>
      </c>
      <c r="K3917" s="5">
        <v>97847.05</v>
      </c>
      <c r="L3917">
        <v>0</v>
      </c>
      <c r="M3917" t="str">
        <f t="shared" si="183"/>
        <v xml:space="preserve"> Reatined</v>
      </c>
      <c r="N3917" s="7">
        <v>41.666666666666671</v>
      </c>
      <c r="O3917" s="10" t="str">
        <f t="shared" si="184"/>
        <v>36-45</v>
      </c>
      <c r="P3917" t="str">
        <f t="shared" si="185"/>
        <v>0-3 Years</v>
      </c>
      <c r="Q3917" t="str">
        <f>IF(B3917&lt;=500,"300-500",
 IF(B3917&lt;=650,"501-650",
 IF(B3917&lt;=750,"651-750",
 "751-850")))</f>
        <v>651-750</v>
      </c>
      <c r="R3917" t="str">
        <f>IF(L3917=1,"Customer already churned",
 IF(N3917&gt;=70,"Urgent attention required",
 IF(O3917="46-60","Focus retention efforts",
 IF(O3917="36-45","Extend retention strategies",
 IF(O3917="501-600","Engagement support required",
 IF(O3917="601-700","Monitor engagement",
 IF(AND(C3917="Germany",D3917="Female"),"Priority proactive retention",
 "General engagement")))))))</f>
        <v>Extend retention strategies</v>
      </c>
    </row>
    <row r="3918" spans="1:18" x14ac:dyDescent="0.35">
      <c r="A3918">
        <v>15620276</v>
      </c>
      <c r="B3918">
        <v>539</v>
      </c>
      <c r="C3918" t="s">
        <v>17</v>
      </c>
      <c r="D3918" t="s">
        <v>18</v>
      </c>
      <c r="E3918">
        <v>36</v>
      </c>
      <c r="F3918">
        <v>6</v>
      </c>
      <c r="G3918" s="3">
        <v>0</v>
      </c>
      <c r="H3918">
        <v>3</v>
      </c>
      <c r="I3918">
        <v>1</v>
      </c>
      <c r="J3918">
        <v>1</v>
      </c>
      <c r="K3918" s="5">
        <v>118959.64</v>
      </c>
      <c r="L3918">
        <v>0</v>
      </c>
      <c r="M3918" t="str">
        <f t="shared" si="183"/>
        <v xml:space="preserve"> Reatined</v>
      </c>
      <c r="N3918" s="7">
        <v>12.5</v>
      </c>
      <c r="O3918" s="10" t="str">
        <f t="shared" si="184"/>
        <v>36-45</v>
      </c>
      <c r="P3918" t="str">
        <f t="shared" si="185"/>
        <v>4-6 Years</v>
      </c>
      <c r="Q3918" t="str">
        <f>IF(B3918&lt;=500,"300-500",
 IF(B3918&lt;=650,"501-650",
 IF(B3918&lt;=750,"651-750",
 "751-850")))</f>
        <v>501-650</v>
      </c>
      <c r="R3918" t="str">
        <f>IF(L3918=1,"Customer already churned",
 IF(N3918&gt;=70,"Urgent attention required",
 IF(O3918="46-60","Focus retention efforts",
 IF(O3918="36-45","Extend retention strategies",
 IF(O3918="501-600","Engagement support required",
 IF(O3918="601-700","Monitor engagement",
 IF(AND(C3918="Germany",D3918="Female"),"Priority proactive retention",
 "General engagement")))))))</f>
        <v>Extend retention strategies</v>
      </c>
    </row>
    <row r="3919" spans="1:18" x14ac:dyDescent="0.35">
      <c r="A3919">
        <v>15640258</v>
      </c>
      <c r="B3919">
        <v>685</v>
      </c>
      <c r="C3919" t="s">
        <v>15</v>
      </c>
      <c r="D3919" t="s">
        <v>16</v>
      </c>
      <c r="E3919">
        <v>50</v>
      </c>
      <c r="F3919">
        <v>6</v>
      </c>
      <c r="G3919" s="3">
        <v>94238.75</v>
      </c>
      <c r="H3919">
        <v>2</v>
      </c>
      <c r="I3919">
        <v>1</v>
      </c>
      <c r="J3919">
        <v>1</v>
      </c>
      <c r="K3919" s="5">
        <v>50664.07</v>
      </c>
      <c r="L3919">
        <v>1</v>
      </c>
      <c r="M3919" t="str">
        <f t="shared" si="183"/>
        <v>Churned</v>
      </c>
      <c r="N3919" s="7">
        <v>16.666666666666661</v>
      </c>
      <c r="O3919" s="10" t="str">
        <f t="shared" si="184"/>
        <v>46-60</v>
      </c>
      <c r="P3919" t="str">
        <f t="shared" si="185"/>
        <v>4-6 Years</v>
      </c>
      <c r="Q3919" t="str">
        <f>IF(B3919&lt;=500,"300-500",
 IF(B3919&lt;=650,"501-650",
 IF(B3919&lt;=750,"651-750",
 "751-850")))</f>
        <v>651-750</v>
      </c>
      <c r="R3919" t="str">
        <f>IF(L3919=1,"Customer already churned",
 IF(N3919&gt;=70,"Urgent attention required",
 IF(O3919="46-60","Focus retention efforts",
 IF(O3919="36-45","Extend retention strategies",
 IF(O3919="501-600","Engagement support required",
 IF(O3919="601-700","Monitor engagement",
 IF(AND(C3919="Germany",D3919="Female"),"Priority proactive retention",
 "General engagement")))))))</f>
        <v>Customer already churned</v>
      </c>
    </row>
    <row r="3920" spans="1:18" x14ac:dyDescent="0.35">
      <c r="A3920">
        <v>15740283</v>
      </c>
      <c r="B3920">
        <v>850</v>
      </c>
      <c r="C3920" t="s">
        <v>15</v>
      </c>
      <c r="D3920" t="s">
        <v>18</v>
      </c>
      <c r="E3920">
        <v>29</v>
      </c>
      <c r="F3920">
        <v>1</v>
      </c>
      <c r="G3920" s="3">
        <v>0</v>
      </c>
      <c r="H3920">
        <v>2</v>
      </c>
      <c r="I3920">
        <v>0</v>
      </c>
      <c r="J3920">
        <v>0</v>
      </c>
      <c r="K3920" s="5">
        <v>152996.89000000001</v>
      </c>
      <c r="L3920">
        <v>0</v>
      </c>
      <c r="M3920" t="str">
        <f t="shared" si="183"/>
        <v xml:space="preserve"> Reatined</v>
      </c>
      <c r="N3920" s="7">
        <v>66.666666666666657</v>
      </c>
      <c r="O3920" s="10" t="str">
        <f t="shared" si="184"/>
        <v>26-35</v>
      </c>
      <c r="P3920" t="str">
        <f t="shared" si="185"/>
        <v>0-3 Years</v>
      </c>
      <c r="Q3920" t="str">
        <f>IF(B3920&lt;=500,"300-500",
 IF(B3920&lt;=650,"501-650",
 IF(B3920&lt;=750,"651-750",
 "751-850")))</f>
        <v>751-850</v>
      </c>
      <c r="R3920" t="str">
        <f>IF(L3920=1,"Customer already churned",
 IF(N3920&gt;=70,"Urgent attention required",
 IF(O3920="46-60","Focus retention efforts",
 IF(O3920="36-45","Extend retention strategies",
 IF(O3920="501-600","Engagement support required",
 IF(O3920="601-700","Monitor engagement",
 IF(AND(C3920="Germany",D3920="Female"),"Priority proactive retention",
 "General engagement")))))))</f>
        <v>General engagement</v>
      </c>
    </row>
    <row r="3921" spans="1:18" x14ac:dyDescent="0.35">
      <c r="A3921">
        <v>15759717</v>
      </c>
      <c r="B3921">
        <v>763</v>
      </c>
      <c r="C3921" t="s">
        <v>17</v>
      </c>
      <c r="D3921" t="s">
        <v>16</v>
      </c>
      <c r="E3921">
        <v>39</v>
      </c>
      <c r="F3921">
        <v>7</v>
      </c>
      <c r="G3921" s="3">
        <v>0</v>
      </c>
      <c r="H3921">
        <v>2</v>
      </c>
      <c r="I3921">
        <v>1</v>
      </c>
      <c r="J3921">
        <v>0</v>
      </c>
      <c r="K3921" s="5">
        <v>19458.75</v>
      </c>
      <c r="L3921">
        <v>0</v>
      </c>
      <c r="M3921" t="str">
        <f t="shared" si="183"/>
        <v xml:space="preserve"> Reatined</v>
      </c>
      <c r="N3921" s="7">
        <v>33.333333333333329</v>
      </c>
      <c r="O3921" s="10" t="str">
        <f t="shared" si="184"/>
        <v>36-45</v>
      </c>
      <c r="P3921" t="str">
        <f t="shared" si="185"/>
        <v>7-9 Years</v>
      </c>
      <c r="Q3921" t="str">
        <f>IF(B3921&lt;=500,"300-500",
 IF(B3921&lt;=650,"501-650",
 IF(B3921&lt;=750,"651-750",
 "751-850")))</f>
        <v>751-850</v>
      </c>
      <c r="R3921" t="str">
        <f>IF(L3921=1,"Customer already churned",
 IF(N3921&gt;=70,"Urgent attention required",
 IF(O3921="46-60","Focus retention efforts",
 IF(O3921="36-45","Extend retention strategies",
 IF(O3921="501-600","Engagement support required",
 IF(O3921="601-700","Monitor engagement",
 IF(AND(C3921="Germany",D3921="Female"),"Priority proactive retention",
 "General engagement")))))))</f>
        <v>Extend retention strategies</v>
      </c>
    </row>
    <row r="3922" spans="1:18" x14ac:dyDescent="0.35">
      <c r="A3922">
        <v>15620268</v>
      </c>
      <c r="B3922">
        <v>634</v>
      </c>
      <c r="C3922" t="s">
        <v>19</v>
      </c>
      <c r="D3922" t="s">
        <v>18</v>
      </c>
      <c r="E3922">
        <v>43</v>
      </c>
      <c r="F3922">
        <v>3</v>
      </c>
      <c r="G3922" s="3">
        <v>212696.32000000001</v>
      </c>
      <c r="H3922">
        <v>1</v>
      </c>
      <c r="I3922">
        <v>1</v>
      </c>
      <c r="J3922">
        <v>0</v>
      </c>
      <c r="K3922" s="5">
        <v>115268.86</v>
      </c>
      <c r="L3922">
        <v>0</v>
      </c>
      <c r="M3922" t="str">
        <f t="shared" si="183"/>
        <v xml:space="preserve"> Reatined</v>
      </c>
      <c r="N3922" s="7">
        <v>37.5</v>
      </c>
      <c r="O3922" s="10" t="str">
        <f t="shared" si="184"/>
        <v>36-45</v>
      </c>
      <c r="P3922" t="str">
        <f t="shared" si="185"/>
        <v>0-3 Years</v>
      </c>
      <c r="Q3922" t="str">
        <f>IF(B3922&lt;=500,"300-500",
 IF(B3922&lt;=650,"501-650",
 IF(B3922&lt;=750,"651-750",
 "751-850")))</f>
        <v>501-650</v>
      </c>
      <c r="R3922" t="str">
        <f>IF(L3922=1,"Customer already churned",
 IF(N3922&gt;=70,"Urgent attention required",
 IF(O3922="46-60","Focus retention efforts",
 IF(O3922="36-45","Extend retention strategies",
 IF(O3922="501-600","Engagement support required",
 IF(O3922="601-700","Monitor engagement",
 IF(AND(C3922="Germany",D3922="Female"),"Priority proactive retention",
 "General engagement")))))))</f>
        <v>Extend retention strategies</v>
      </c>
    </row>
    <row r="3923" spans="1:18" x14ac:dyDescent="0.35">
      <c r="A3923">
        <v>15743871</v>
      </c>
      <c r="B3923">
        <v>567</v>
      </c>
      <c r="C3923" t="s">
        <v>15</v>
      </c>
      <c r="D3923" t="s">
        <v>18</v>
      </c>
      <c r="E3923">
        <v>59</v>
      </c>
      <c r="F3923">
        <v>3</v>
      </c>
      <c r="G3923" s="3">
        <v>0</v>
      </c>
      <c r="H3923">
        <v>2</v>
      </c>
      <c r="I3923">
        <v>1</v>
      </c>
      <c r="J3923">
        <v>0</v>
      </c>
      <c r="K3923" s="5">
        <v>25843.7</v>
      </c>
      <c r="L3923">
        <v>1</v>
      </c>
      <c r="M3923" t="str">
        <f t="shared" si="183"/>
        <v>Churned</v>
      </c>
      <c r="N3923" s="7">
        <v>50</v>
      </c>
      <c r="O3923" s="10" t="str">
        <f t="shared" si="184"/>
        <v>46-60</v>
      </c>
      <c r="P3923" t="str">
        <f t="shared" si="185"/>
        <v>0-3 Years</v>
      </c>
      <c r="Q3923" t="str">
        <f>IF(B3923&lt;=500,"300-500",
 IF(B3923&lt;=650,"501-650",
 IF(B3923&lt;=750,"651-750",
 "751-850")))</f>
        <v>501-650</v>
      </c>
      <c r="R3923" t="str">
        <f>IF(L3923=1,"Customer already churned",
 IF(N3923&gt;=70,"Urgent attention required",
 IF(O3923="46-60","Focus retention efforts",
 IF(O3923="36-45","Extend retention strategies",
 IF(O3923="501-600","Engagement support required",
 IF(O3923="601-700","Monitor engagement",
 IF(AND(C3923="Germany",D3923="Female"),"Priority proactive retention",
 "General engagement")))))))</f>
        <v>Customer already churned</v>
      </c>
    </row>
    <row r="3924" spans="1:18" x14ac:dyDescent="0.35">
      <c r="A3924">
        <v>15614491</v>
      </c>
      <c r="B3924">
        <v>539</v>
      </c>
      <c r="C3924" t="s">
        <v>15</v>
      </c>
      <c r="D3924" t="s">
        <v>18</v>
      </c>
      <c r="E3924">
        <v>39</v>
      </c>
      <c r="F3924">
        <v>3</v>
      </c>
      <c r="G3924" s="3">
        <v>139153.68</v>
      </c>
      <c r="H3924">
        <v>2</v>
      </c>
      <c r="I3924">
        <v>1</v>
      </c>
      <c r="J3924">
        <v>0</v>
      </c>
      <c r="K3924" s="5">
        <v>147662.32999999999</v>
      </c>
      <c r="L3924">
        <v>0</v>
      </c>
      <c r="M3924" t="str">
        <f t="shared" si="183"/>
        <v xml:space="preserve"> Reatined</v>
      </c>
      <c r="N3924" s="7">
        <v>20.833333333333339</v>
      </c>
      <c r="O3924" s="10" t="str">
        <f t="shared" si="184"/>
        <v>36-45</v>
      </c>
      <c r="P3924" t="str">
        <f t="shared" si="185"/>
        <v>0-3 Years</v>
      </c>
      <c r="Q3924" t="str">
        <f>IF(B3924&lt;=500,"300-500",
 IF(B3924&lt;=650,"501-650",
 IF(B3924&lt;=750,"651-750",
 "751-850")))</f>
        <v>501-650</v>
      </c>
      <c r="R3924" t="str">
        <f>IF(L3924=1,"Customer already churned",
 IF(N3924&gt;=70,"Urgent attention required",
 IF(O3924="46-60","Focus retention efforts",
 IF(O3924="36-45","Extend retention strategies",
 IF(O3924="501-600","Engagement support required",
 IF(O3924="601-700","Monitor engagement",
 IF(AND(C3924="Germany",D3924="Female"),"Priority proactive retention",
 "General engagement")))))))</f>
        <v>Extend retention strategies</v>
      </c>
    </row>
    <row r="3925" spans="1:18" x14ac:dyDescent="0.35">
      <c r="A3925">
        <v>15595047</v>
      </c>
      <c r="B3925">
        <v>764</v>
      </c>
      <c r="C3925" t="s">
        <v>15</v>
      </c>
      <c r="D3925" t="s">
        <v>18</v>
      </c>
      <c r="E3925">
        <v>41</v>
      </c>
      <c r="F3925">
        <v>7</v>
      </c>
      <c r="G3925" s="3">
        <v>0</v>
      </c>
      <c r="H3925">
        <v>2</v>
      </c>
      <c r="I3925">
        <v>0</v>
      </c>
      <c r="J3925">
        <v>0</v>
      </c>
      <c r="K3925" s="5">
        <v>134878.34</v>
      </c>
      <c r="L3925">
        <v>0</v>
      </c>
      <c r="M3925" t="str">
        <f t="shared" si="183"/>
        <v xml:space="preserve"> Reatined</v>
      </c>
      <c r="N3925" s="7">
        <v>41.666666666666671</v>
      </c>
      <c r="O3925" s="10" t="str">
        <f t="shared" si="184"/>
        <v>36-45</v>
      </c>
      <c r="P3925" t="str">
        <f t="shared" si="185"/>
        <v>7-9 Years</v>
      </c>
      <c r="Q3925" t="str">
        <f>IF(B3925&lt;=500,"300-500",
 IF(B3925&lt;=650,"501-650",
 IF(B3925&lt;=750,"651-750",
 "751-850")))</f>
        <v>751-850</v>
      </c>
      <c r="R3925" t="str">
        <f>IF(L3925=1,"Customer already churned",
 IF(N3925&gt;=70,"Urgent attention required",
 IF(O3925="46-60","Focus retention efforts",
 IF(O3925="36-45","Extend retention strategies",
 IF(O3925="501-600","Engagement support required",
 IF(O3925="601-700","Monitor engagement",
 IF(AND(C3925="Germany",D3925="Female"),"Priority proactive retention",
 "General engagement")))))))</f>
        <v>Extend retention strategies</v>
      </c>
    </row>
    <row r="3926" spans="1:18" x14ac:dyDescent="0.35">
      <c r="A3926">
        <v>15732334</v>
      </c>
      <c r="B3926">
        <v>653</v>
      </c>
      <c r="C3926" t="s">
        <v>15</v>
      </c>
      <c r="D3926" t="s">
        <v>16</v>
      </c>
      <c r="E3926">
        <v>40</v>
      </c>
      <c r="F3926">
        <v>0</v>
      </c>
      <c r="G3926" s="3">
        <v>0</v>
      </c>
      <c r="H3926">
        <v>2</v>
      </c>
      <c r="I3926">
        <v>1</v>
      </c>
      <c r="J3926">
        <v>0</v>
      </c>
      <c r="K3926" s="5">
        <v>35795.85</v>
      </c>
      <c r="L3926">
        <v>0</v>
      </c>
      <c r="M3926" t="str">
        <f t="shared" si="183"/>
        <v xml:space="preserve"> Reatined</v>
      </c>
      <c r="N3926" s="7">
        <v>58.333333333333343</v>
      </c>
      <c r="O3926" s="10" t="str">
        <f t="shared" si="184"/>
        <v>36-45</v>
      </c>
      <c r="P3926" t="str">
        <f t="shared" si="185"/>
        <v>0-3 Years</v>
      </c>
      <c r="Q3926" t="str">
        <f>IF(B3926&lt;=500,"300-500",
 IF(B3926&lt;=650,"501-650",
 IF(B3926&lt;=750,"651-750",
 "751-850")))</f>
        <v>651-750</v>
      </c>
      <c r="R3926" t="str">
        <f>IF(L3926=1,"Customer already churned",
 IF(N3926&gt;=70,"Urgent attention required",
 IF(O3926="46-60","Focus retention efforts",
 IF(O3926="36-45","Extend retention strategies",
 IF(O3926="501-600","Engagement support required",
 IF(O3926="601-700","Monitor engagement",
 IF(AND(C3926="Germany",D3926="Female"),"Priority proactive retention",
 "General engagement")))))))</f>
        <v>Extend retention strategies</v>
      </c>
    </row>
    <row r="3927" spans="1:18" x14ac:dyDescent="0.35">
      <c r="A3927">
        <v>15701206</v>
      </c>
      <c r="B3927">
        <v>566</v>
      </c>
      <c r="C3927" t="s">
        <v>17</v>
      </c>
      <c r="D3927" t="s">
        <v>18</v>
      </c>
      <c r="E3927">
        <v>44</v>
      </c>
      <c r="F3927">
        <v>5</v>
      </c>
      <c r="G3927" s="3">
        <v>0</v>
      </c>
      <c r="H3927">
        <v>2</v>
      </c>
      <c r="I3927">
        <v>1</v>
      </c>
      <c r="J3927">
        <v>0</v>
      </c>
      <c r="K3927" s="5">
        <v>66462.789999999994</v>
      </c>
      <c r="L3927">
        <v>0</v>
      </c>
      <c r="M3927" t="str">
        <f t="shared" si="183"/>
        <v xml:space="preserve"> Reatined</v>
      </c>
      <c r="N3927" s="7">
        <v>33.333333333333329</v>
      </c>
      <c r="O3927" s="10" t="str">
        <f t="shared" si="184"/>
        <v>36-45</v>
      </c>
      <c r="P3927" t="str">
        <f t="shared" si="185"/>
        <v>4-6 Years</v>
      </c>
      <c r="Q3927" t="str">
        <f>IF(B3927&lt;=500,"300-500",
 IF(B3927&lt;=650,"501-650",
 IF(B3927&lt;=750,"651-750",
 "751-850")))</f>
        <v>501-650</v>
      </c>
      <c r="R3927" t="str">
        <f>IF(L3927=1,"Customer already churned",
 IF(N3927&gt;=70,"Urgent attention required",
 IF(O3927="46-60","Focus retention efforts",
 IF(O3927="36-45","Extend retention strategies",
 IF(O3927="501-600","Engagement support required",
 IF(O3927="601-700","Monitor engagement",
 IF(AND(C3927="Germany",D3927="Female"),"Priority proactive retention",
 "General engagement")))))))</f>
        <v>Extend retention strategies</v>
      </c>
    </row>
    <row r="3928" spans="1:18" x14ac:dyDescent="0.35">
      <c r="A3928">
        <v>15581280</v>
      </c>
      <c r="B3928">
        <v>714</v>
      </c>
      <c r="C3928" t="s">
        <v>19</v>
      </c>
      <c r="D3928" t="s">
        <v>18</v>
      </c>
      <c r="E3928">
        <v>29</v>
      </c>
      <c r="F3928">
        <v>6</v>
      </c>
      <c r="G3928" s="3">
        <v>92887.13</v>
      </c>
      <c r="H3928">
        <v>1</v>
      </c>
      <c r="I3928">
        <v>1</v>
      </c>
      <c r="J3928">
        <v>1</v>
      </c>
      <c r="K3928" s="5">
        <v>69578.490000000005</v>
      </c>
      <c r="L3928">
        <v>0</v>
      </c>
      <c r="M3928" t="str">
        <f t="shared" si="183"/>
        <v xml:space="preserve"> Reatined</v>
      </c>
      <c r="N3928" s="7">
        <v>16.666666666666661</v>
      </c>
      <c r="O3928" s="10" t="str">
        <f t="shared" si="184"/>
        <v>26-35</v>
      </c>
      <c r="P3928" t="str">
        <f t="shared" si="185"/>
        <v>4-6 Years</v>
      </c>
      <c r="Q3928" t="str">
        <f>IF(B3928&lt;=500,"300-500",
 IF(B3928&lt;=650,"501-650",
 IF(B3928&lt;=750,"651-750",
 "751-850")))</f>
        <v>651-750</v>
      </c>
      <c r="R3928" t="str">
        <f>IF(L3928=1,"Customer already churned",
 IF(N3928&gt;=70,"Urgent attention required",
 IF(O3928="46-60","Focus retention efforts",
 IF(O3928="36-45","Extend retention strategies",
 IF(O3928="501-600","Engagement support required",
 IF(O3928="601-700","Monitor engagement",
 IF(AND(C3928="Germany",D3928="Female"),"Priority proactive retention",
 "General engagement")))))))</f>
        <v>General engagement</v>
      </c>
    </row>
    <row r="3929" spans="1:18" x14ac:dyDescent="0.35">
      <c r="A3929">
        <v>15651943</v>
      </c>
      <c r="B3929">
        <v>580</v>
      </c>
      <c r="C3929" t="s">
        <v>17</v>
      </c>
      <c r="D3929" t="s">
        <v>16</v>
      </c>
      <c r="E3929">
        <v>65</v>
      </c>
      <c r="F3929">
        <v>1</v>
      </c>
      <c r="G3929" s="3">
        <v>0</v>
      </c>
      <c r="H3929">
        <v>2</v>
      </c>
      <c r="I3929">
        <v>0</v>
      </c>
      <c r="J3929">
        <v>1</v>
      </c>
      <c r="K3929" s="5">
        <v>103182.46</v>
      </c>
      <c r="L3929">
        <v>0</v>
      </c>
      <c r="M3929" t="str">
        <f t="shared" si="183"/>
        <v xml:space="preserve"> Reatined</v>
      </c>
      <c r="N3929" s="7">
        <v>62.5</v>
      </c>
      <c r="O3929" s="10" t="str">
        <f t="shared" si="184"/>
        <v>60+</v>
      </c>
      <c r="P3929" t="str">
        <f t="shared" si="185"/>
        <v>0-3 Years</v>
      </c>
      <c r="Q3929" t="str">
        <f>IF(B3929&lt;=500,"300-500",
 IF(B3929&lt;=650,"501-650",
 IF(B3929&lt;=750,"651-750",
 "751-850")))</f>
        <v>501-650</v>
      </c>
      <c r="R3929" t="str">
        <f>IF(L3929=1,"Customer already churned",
 IF(N3929&gt;=70,"Urgent attention required",
 IF(O3929="46-60","Focus retention efforts",
 IF(O3929="36-45","Extend retention strategies",
 IF(O3929="501-600","Engagement support required",
 IF(O3929="601-700","Monitor engagement",
 IF(AND(C3929="Germany",D3929="Female"),"Priority proactive retention",
 "General engagement")))))))</f>
        <v>General engagement</v>
      </c>
    </row>
    <row r="3930" spans="1:18" x14ac:dyDescent="0.35">
      <c r="A3930">
        <v>15609545</v>
      </c>
      <c r="B3930">
        <v>548</v>
      </c>
      <c r="C3930" t="s">
        <v>15</v>
      </c>
      <c r="D3930" t="s">
        <v>18</v>
      </c>
      <c r="E3930">
        <v>29</v>
      </c>
      <c r="F3930">
        <v>5</v>
      </c>
      <c r="G3930" s="3">
        <v>83442.98</v>
      </c>
      <c r="H3930">
        <v>1</v>
      </c>
      <c r="I3930">
        <v>0</v>
      </c>
      <c r="J3930">
        <v>1</v>
      </c>
      <c r="K3930" s="5">
        <v>177017.39</v>
      </c>
      <c r="L3930">
        <v>0</v>
      </c>
      <c r="M3930" t="str">
        <f t="shared" si="183"/>
        <v xml:space="preserve"> Reatined</v>
      </c>
      <c r="N3930" s="7">
        <v>25</v>
      </c>
      <c r="O3930" s="10" t="str">
        <f t="shared" si="184"/>
        <v>26-35</v>
      </c>
      <c r="P3930" t="str">
        <f t="shared" si="185"/>
        <v>4-6 Years</v>
      </c>
      <c r="Q3930" t="str">
        <f>IF(B3930&lt;=500,"300-500",
 IF(B3930&lt;=650,"501-650",
 IF(B3930&lt;=750,"651-750",
 "751-850")))</f>
        <v>501-650</v>
      </c>
      <c r="R3930" t="str">
        <f>IF(L3930=1,"Customer already churned",
 IF(N3930&gt;=70,"Urgent attention required",
 IF(O3930="46-60","Focus retention efforts",
 IF(O3930="36-45","Extend retention strategies",
 IF(O3930="501-600","Engagement support required",
 IF(O3930="601-700","Monitor engagement",
 IF(AND(C3930="Germany",D3930="Female"),"Priority proactive retention",
 "General engagement")))))))</f>
        <v>General engagement</v>
      </c>
    </row>
    <row r="3931" spans="1:18" x14ac:dyDescent="0.35">
      <c r="A3931">
        <v>15658548</v>
      </c>
      <c r="B3931">
        <v>646</v>
      </c>
      <c r="C3931" t="s">
        <v>19</v>
      </c>
      <c r="D3931" t="s">
        <v>16</v>
      </c>
      <c r="E3931">
        <v>36</v>
      </c>
      <c r="F3931">
        <v>6</v>
      </c>
      <c r="G3931" s="3">
        <v>144773.29</v>
      </c>
      <c r="H3931">
        <v>2</v>
      </c>
      <c r="I3931">
        <v>1</v>
      </c>
      <c r="J3931">
        <v>0</v>
      </c>
      <c r="K3931" s="5">
        <v>53217.3</v>
      </c>
      <c r="L3931">
        <v>0</v>
      </c>
      <c r="M3931" t="str">
        <f t="shared" si="183"/>
        <v xml:space="preserve"> Reatined</v>
      </c>
      <c r="N3931" s="7">
        <v>20.833333333333339</v>
      </c>
      <c r="O3931" s="10" t="str">
        <f t="shared" si="184"/>
        <v>36-45</v>
      </c>
      <c r="P3931" t="str">
        <f t="shared" si="185"/>
        <v>4-6 Years</v>
      </c>
      <c r="Q3931" t="str">
        <f>IF(B3931&lt;=500,"300-500",
 IF(B3931&lt;=650,"501-650",
 IF(B3931&lt;=750,"651-750",
 "751-850")))</f>
        <v>501-650</v>
      </c>
      <c r="R3931" t="str">
        <f>IF(L3931=1,"Customer already churned",
 IF(N3931&gt;=70,"Urgent attention required",
 IF(O3931="46-60","Focus retention efforts",
 IF(O3931="36-45","Extend retention strategies",
 IF(O3931="501-600","Engagement support required",
 IF(O3931="601-700","Monitor engagement",
 IF(AND(C3931="Germany",D3931="Female"),"Priority proactive retention",
 "General engagement")))))))</f>
        <v>Extend retention strategies</v>
      </c>
    </row>
    <row r="3932" spans="1:18" x14ac:dyDescent="0.35">
      <c r="A3932">
        <v>15626008</v>
      </c>
      <c r="B3932">
        <v>622</v>
      </c>
      <c r="C3932" t="s">
        <v>19</v>
      </c>
      <c r="D3932" t="s">
        <v>16</v>
      </c>
      <c r="E3932">
        <v>52</v>
      </c>
      <c r="F3932">
        <v>9</v>
      </c>
      <c r="G3932" s="3">
        <v>111973.97</v>
      </c>
      <c r="H3932">
        <v>1</v>
      </c>
      <c r="I3932">
        <v>1</v>
      </c>
      <c r="J3932">
        <v>1</v>
      </c>
      <c r="K3932" s="5">
        <v>162756.29</v>
      </c>
      <c r="L3932">
        <v>1</v>
      </c>
      <c r="M3932" t="str">
        <f t="shared" si="183"/>
        <v>Churned</v>
      </c>
      <c r="N3932" s="7">
        <v>33.333333333333329</v>
      </c>
      <c r="O3932" s="10" t="str">
        <f t="shared" si="184"/>
        <v>46-60</v>
      </c>
      <c r="P3932" t="str">
        <f t="shared" si="185"/>
        <v>7-9 Years</v>
      </c>
      <c r="Q3932" t="str">
        <f>IF(B3932&lt;=500,"300-500",
 IF(B3932&lt;=650,"501-650",
 IF(B3932&lt;=750,"651-750",
 "751-850")))</f>
        <v>501-650</v>
      </c>
      <c r="R3932" t="str">
        <f>IF(L3932=1,"Customer already churned",
 IF(N3932&gt;=70,"Urgent attention required",
 IF(O3932="46-60","Focus retention efforts",
 IF(O3932="36-45","Extend retention strategies",
 IF(O3932="501-600","Engagement support required",
 IF(O3932="601-700","Monitor engagement",
 IF(AND(C3932="Germany",D3932="Female"),"Priority proactive retention",
 "General engagement")))))))</f>
        <v>Customer already churned</v>
      </c>
    </row>
    <row r="3933" spans="1:18" x14ac:dyDescent="0.35">
      <c r="A3933">
        <v>15774133</v>
      </c>
      <c r="B3933">
        <v>706</v>
      </c>
      <c r="C3933" t="s">
        <v>15</v>
      </c>
      <c r="D3933" t="s">
        <v>16</v>
      </c>
      <c r="E3933">
        <v>35</v>
      </c>
      <c r="F3933">
        <v>8</v>
      </c>
      <c r="G3933" s="3">
        <v>178032.53</v>
      </c>
      <c r="H3933">
        <v>1</v>
      </c>
      <c r="I3933">
        <v>0</v>
      </c>
      <c r="J3933">
        <v>1</v>
      </c>
      <c r="K3933" s="5">
        <v>42181.68</v>
      </c>
      <c r="L3933">
        <v>0</v>
      </c>
      <c r="M3933" t="str">
        <f t="shared" si="183"/>
        <v xml:space="preserve"> Reatined</v>
      </c>
      <c r="N3933" s="7">
        <v>25</v>
      </c>
      <c r="O3933" s="10" t="str">
        <f t="shared" si="184"/>
        <v>26-35</v>
      </c>
      <c r="P3933" t="str">
        <f t="shared" si="185"/>
        <v>7-9 Years</v>
      </c>
      <c r="Q3933" t="str">
        <f>IF(B3933&lt;=500,"300-500",
 IF(B3933&lt;=650,"501-650",
 IF(B3933&lt;=750,"651-750",
 "751-850")))</f>
        <v>651-750</v>
      </c>
      <c r="R3933" t="str">
        <f>IF(L3933=1,"Customer already churned",
 IF(N3933&gt;=70,"Urgent attention required",
 IF(O3933="46-60","Focus retention efforts",
 IF(O3933="36-45","Extend retention strategies",
 IF(O3933="501-600","Engagement support required",
 IF(O3933="601-700","Monitor engagement",
 IF(AND(C3933="Germany",D3933="Female"),"Priority proactive retention",
 "General engagement")))))))</f>
        <v>General engagement</v>
      </c>
    </row>
    <row r="3934" spans="1:18" x14ac:dyDescent="0.35">
      <c r="A3934">
        <v>15763798</v>
      </c>
      <c r="B3934">
        <v>680</v>
      </c>
      <c r="C3934" t="s">
        <v>15</v>
      </c>
      <c r="D3934" t="s">
        <v>18</v>
      </c>
      <c r="E3934">
        <v>23</v>
      </c>
      <c r="F3934">
        <v>5</v>
      </c>
      <c r="G3934" s="3">
        <v>140007.19</v>
      </c>
      <c r="H3934">
        <v>1</v>
      </c>
      <c r="I3934">
        <v>0</v>
      </c>
      <c r="J3934">
        <v>1</v>
      </c>
      <c r="K3934" s="5">
        <v>31714.080000000002</v>
      </c>
      <c r="L3934">
        <v>0</v>
      </c>
      <c r="M3934" t="str">
        <f t="shared" si="183"/>
        <v xml:space="preserve"> Reatined</v>
      </c>
      <c r="N3934" s="7">
        <v>25</v>
      </c>
      <c r="O3934" s="10" t="str">
        <f t="shared" si="184"/>
        <v>18-25</v>
      </c>
      <c r="P3934" t="str">
        <f t="shared" si="185"/>
        <v>4-6 Years</v>
      </c>
      <c r="Q3934" t="str">
        <f>IF(B3934&lt;=500,"300-500",
 IF(B3934&lt;=650,"501-650",
 IF(B3934&lt;=750,"651-750",
 "751-850")))</f>
        <v>651-750</v>
      </c>
      <c r="R3934" t="str">
        <f>IF(L3934=1,"Customer already churned",
 IF(N3934&gt;=70,"Urgent attention required",
 IF(O3934="46-60","Focus retention efforts",
 IF(O3934="36-45","Extend retention strategies",
 IF(O3934="501-600","Engagement support required",
 IF(O3934="601-700","Monitor engagement",
 IF(AND(C3934="Germany",D3934="Female"),"Priority proactive retention",
 "General engagement")))))))</f>
        <v>General engagement</v>
      </c>
    </row>
    <row r="3935" spans="1:18" x14ac:dyDescent="0.35">
      <c r="A3935">
        <v>15758013</v>
      </c>
      <c r="B3935">
        <v>698</v>
      </c>
      <c r="C3935" t="s">
        <v>15</v>
      </c>
      <c r="D3935" t="s">
        <v>18</v>
      </c>
      <c r="E3935">
        <v>37</v>
      </c>
      <c r="F3935">
        <v>5</v>
      </c>
      <c r="G3935" s="3">
        <v>98400.61</v>
      </c>
      <c r="H3935">
        <v>2</v>
      </c>
      <c r="I3935">
        <v>0</v>
      </c>
      <c r="J3935">
        <v>0</v>
      </c>
      <c r="K3935" s="5">
        <v>25017.279999999999</v>
      </c>
      <c r="L3935">
        <v>0</v>
      </c>
      <c r="M3935" t="str">
        <f t="shared" si="183"/>
        <v xml:space="preserve"> Reatined</v>
      </c>
      <c r="N3935" s="7">
        <v>29.166666666666671</v>
      </c>
      <c r="O3935" s="10" t="str">
        <f t="shared" si="184"/>
        <v>36-45</v>
      </c>
      <c r="P3935" t="str">
        <f t="shared" si="185"/>
        <v>4-6 Years</v>
      </c>
      <c r="Q3935" t="str">
        <f>IF(B3935&lt;=500,"300-500",
 IF(B3935&lt;=650,"501-650",
 IF(B3935&lt;=750,"651-750",
 "751-850")))</f>
        <v>651-750</v>
      </c>
      <c r="R3935" t="str">
        <f>IF(L3935=1,"Customer already churned",
 IF(N3935&gt;=70,"Urgent attention required",
 IF(O3935="46-60","Focus retention efforts",
 IF(O3935="36-45","Extend retention strategies",
 IF(O3935="501-600","Engagement support required",
 IF(O3935="601-700","Monitor engagement",
 IF(AND(C3935="Germany",D3935="Female"),"Priority proactive retention",
 "General engagement")))))))</f>
        <v>Extend retention strategies</v>
      </c>
    </row>
    <row r="3936" spans="1:18" x14ac:dyDescent="0.35">
      <c r="A3936">
        <v>15705765</v>
      </c>
      <c r="B3936">
        <v>581</v>
      </c>
      <c r="C3936" t="s">
        <v>17</v>
      </c>
      <c r="D3936" t="s">
        <v>16</v>
      </c>
      <c r="E3936">
        <v>46</v>
      </c>
      <c r="F3936">
        <v>1</v>
      </c>
      <c r="G3936" s="3">
        <v>0</v>
      </c>
      <c r="H3936">
        <v>2</v>
      </c>
      <c r="I3936">
        <v>1</v>
      </c>
      <c r="J3936">
        <v>0</v>
      </c>
      <c r="K3936" s="5">
        <v>104272.04</v>
      </c>
      <c r="L3936">
        <v>0</v>
      </c>
      <c r="M3936" t="str">
        <f t="shared" si="183"/>
        <v xml:space="preserve"> Reatined</v>
      </c>
      <c r="N3936" s="7">
        <v>58.333333333333343</v>
      </c>
      <c r="O3936" s="10" t="str">
        <f t="shared" si="184"/>
        <v>46-60</v>
      </c>
      <c r="P3936" t="str">
        <f t="shared" si="185"/>
        <v>0-3 Years</v>
      </c>
      <c r="Q3936" t="str">
        <f>IF(B3936&lt;=500,"300-500",
 IF(B3936&lt;=650,"501-650",
 IF(B3936&lt;=750,"651-750",
 "751-850")))</f>
        <v>501-650</v>
      </c>
      <c r="R3936" t="str">
        <f>IF(L3936=1,"Customer already churned",
 IF(N3936&gt;=70,"Urgent attention required",
 IF(O3936="46-60","Focus retention efforts",
 IF(O3936="36-45","Extend retention strategies",
 IF(O3936="501-600","Engagement support required",
 IF(O3936="601-700","Monitor engagement",
 IF(AND(C3936="Germany",D3936="Female"),"Priority proactive retention",
 "General engagement")))))))</f>
        <v>Focus retention efforts</v>
      </c>
    </row>
    <row r="3937" spans="1:18" x14ac:dyDescent="0.35">
      <c r="A3937">
        <v>15648362</v>
      </c>
      <c r="B3937">
        <v>728</v>
      </c>
      <c r="C3937" t="s">
        <v>19</v>
      </c>
      <c r="D3937" t="s">
        <v>18</v>
      </c>
      <c r="E3937">
        <v>45</v>
      </c>
      <c r="F3937">
        <v>3</v>
      </c>
      <c r="G3937" s="3">
        <v>108924.33</v>
      </c>
      <c r="H3937">
        <v>2</v>
      </c>
      <c r="I3937">
        <v>1</v>
      </c>
      <c r="J3937">
        <v>0</v>
      </c>
      <c r="K3937" s="5">
        <v>84300.4</v>
      </c>
      <c r="L3937">
        <v>1</v>
      </c>
      <c r="M3937" t="str">
        <f t="shared" si="183"/>
        <v>Churned</v>
      </c>
      <c r="N3937" s="7">
        <v>20.833333333333339</v>
      </c>
      <c r="O3937" s="10" t="str">
        <f t="shared" si="184"/>
        <v>36-45</v>
      </c>
      <c r="P3937" t="str">
        <f t="shared" si="185"/>
        <v>0-3 Years</v>
      </c>
      <c r="Q3937" t="str">
        <f>IF(B3937&lt;=500,"300-500",
 IF(B3937&lt;=650,"501-650",
 IF(B3937&lt;=750,"651-750",
 "751-850")))</f>
        <v>651-750</v>
      </c>
      <c r="R3937" t="str">
        <f>IF(L3937=1,"Customer already churned",
 IF(N3937&gt;=70,"Urgent attention required",
 IF(O3937="46-60","Focus retention efforts",
 IF(O3937="36-45","Extend retention strategies",
 IF(O3937="501-600","Engagement support required",
 IF(O3937="601-700","Monitor engagement",
 IF(AND(C3937="Germany",D3937="Female"),"Priority proactive retention",
 "General engagement")))))))</f>
        <v>Customer already churned</v>
      </c>
    </row>
    <row r="3938" spans="1:18" x14ac:dyDescent="0.35">
      <c r="A3938">
        <v>15761102</v>
      </c>
      <c r="B3938">
        <v>707</v>
      </c>
      <c r="C3938" t="s">
        <v>17</v>
      </c>
      <c r="D3938" t="s">
        <v>16</v>
      </c>
      <c r="E3938">
        <v>32</v>
      </c>
      <c r="F3938">
        <v>4</v>
      </c>
      <c r="G3938" s="3">
        <v>132835.56</v>
      </c>
      <c r="H3938">
        <v>1</v>
      </c>
      <c r="I3938">
        <v>0</v>
      </c>
      <c r="J3938">
        <v>0</v>
      </c>
      <c r="K3938" s="5">
        <v>136877.24</v>
      </c>
      <c r="L3938">
        <v>0</v>
      </c>
      <c r="M3938" t="str">
        <f t="shared" si="183"/>
        <v xml:space="preserve"> Reatined</v>
      </c>
      <c r="N3938" s="7">
        <v>45.833333333333329</v>
      </c>
      <c r="O3938" s="10" t="str">
        <f t="shared" si="184"/>
        <v>26-35</v>
      </c>
      <c r="P3938" t="str">
        <f t="shared" si="185"/>
        <v>4-6 Years</v>
      </c>
      <c r="Q3938" t="str">
        <f>IF(B3938&lt;=500,"300-500",
 IF(B3938&lt;=650,"501-650",
 IF(B3938&lt;=750,"651-750",
 "751-850")))</f>
        <v>651-750</v>
      </c>
      <c r="R3938" t="str">
        <f>IF(L3938=1,"Customer already churned",
 IF(N3938&gt;=70,"Urgent attention required",
 IF(O3938="46-60","Focus retention efforts",
 IF(O3938="36-45","Extend retention strategies",
 IF(O3938="501-600","Engagement support required",
 IF(O3938="601-700","Monitor engagement",
 IF(AND(C3938="Germany",D3938="Female"),"Priority proactive retention",
 "General engagement")))))))</f>
        <v>General engagement</v>
      </c>
    </row>
    <row r="3939" spans="1:18" x14ac:dyDescent="0.35">
      <c r="A3939">
        <v>15610165</v>
      </c>
      <c r="B3939">
        <v>761</v>
      </c>
      <c r="C3939" t="s">
        <v>15</v>
      </c>
      <c r="D3939" t="s">
        <v>16</v>
      </c>
      <c r="E3939">
        <v>26</v>
      </c>
      <c r="F3939">
        <v>1</v>
      </c>
      <c r="G3939" s="3">
        <v>0</v>
      </c>
      <c r="H3939">
        <v>2</v>
      </c>
      <c r="I3939">
        <v>1</v>
      </c>
      <c r="J3939">
        <v>1</v>
      </c>
      <c r="K3939" s="5">
        <v>199409.19</v>
      </c>
      <c r="L3939">
        <v>0</v>
      </c>
      <c r="M3939" t="str">
        <f t="shared" si="183"/>
        <v xml:space="preserve"> Reatined</v>
      </c>
      <c r="N3939" s="7">
        <v>37.5</v>
      </c>
      <c r="O3939" s="10" t="str">
        <f t="shared" si="184"/>
        <v>26-35</v>
      </c>
      <c r="P3939" t="str">
        <f t="shared" si="185"/>
        <v>0-3 Years</v>
      </c>
      <c r="Q3939" t="str">
        <f>IF(B3939&lt;=500,"300-500",
 IF(B3939&lt;=650,"501-650",
 IF(B3939&lt;=750,"651-750",
 "751-850")))</f>
        <v>751-850</v>
      </c>
      <c r="R3939" t="str">
        <f>IF(L3939=1,"Customer already churned",
 IF(N3939&gt;=70,"Urgent attention required",
 IF(O3939="46-60","Focus retention efforts",
 IF(O3939="36-45","Extend retention strategies",
 IF(O3939="501-600","Engagement support required",
 IF(O3939="601-700","Monitor engagement",
 IF(AND(C3939="Germany",D3939="Female"),"Priority proactive retention",
 "General engagement")))))))</f>
        <v>General engagement</v>
      </c>
    </row>
    <row r="3940" spans="1:18" x14ac:dyDescent="0.35">
      <c r="A3940">
        <v>15723717</v>
      </c>
      <c r="B3940">
        <v>483</v>
      </c>
      <c r="C3940" t="s">
        <v>19</v>
      </c>
      <c r="D3940" t="s">
        <v>18</v>
      </c>
      <c r="E3940">
        <v>41</v>
      </c>
      <c r="F3940">
        <v>1</v>
      </c>
      <c r="G3940" s="3">
        <v>118334.44</v>
      </c>
      <c r="H3940">
        <v>1</v>
      </c>
      <c r="I3940">
        <v>0</v>
      </c>
      <c r="J3940">
        <v>0</v>
      </c>
      <c r="K3940" s="5">
        <v>163147.99</v>
      </c>
      <c r="L3940">
        <v>1</v>
      </c>
      <c r="M3940" t="str">
        <f t="shared" si="183"/>
        <v>Churned</v>
      </c>
      <c r="N3940" s="7">
        <v>70.833333333333343</v>
      </c>
      <c r="O3940" s="10" t="str">
        <f t="shared" si="184"/>
        <v>36-45</v>
      </c>
      <c r="P3940" t="str">
        <f t="shared" si="185"/>
        <v>0-3 Years</v>
      </c>
      <c r="Q3940" t="str">
        <f>IF(B3940&lt;=500,"300-500",
 IF(B3940&lt;=650,"501-650",
 IF(B3940&lt;=750,"651-750",
 "751-850")))</f>
        <v>300-500</v>
      </c>
      <c r="R3940" t="str">
        <f>IF(L3940=1,"Customer already churned",
 IF(N3940&gt;=70,"Urgent attention required",
 IF(O3940="46-60","Focus retention efforts",
 IF(O3940="36-45","Extend retention strategies",
 IF(O3940="501-600","Engagement support required",
 IF(O3940="601-700","Monitor engagement",
 IF(AND(C3940="Germany",D3940="Female"),"Priority proactive retention",
 "General engagement")))))))</f>
        <v>Customer already churned</v>
      </c>
    </row>
    <row r="3941" spans="1:18" x14ac:dyDescent="0.35">
      <c r="A3941">
        <v>15654611</v>
      </c>
      <c r="B3941">
        <v>736</v>
      </c>
      <c r="C3941" t="s">
        <v>19</v>
      </c>
      <c r="D3941" t="s">
        <v>16</v>
      </c>
      <c r="E3941">
        <v>25</v>
      </c>
      <c r="F3941">
        <v>9</v>
      </c>
      <c r="G3941" s="3">
        <v>81732.88</v>
      </c>
      <c r="H3941">
        <v>2</v>
      </c>
      <c r="I3941">
        <v>1</v>
      </c>
      <c r="J3941">
        <v>0</v>
      </c>
      <c r="K3941" s="5">
        <v>136497.28</v>
      </c>
      <c r="L3941">
        <v>0</v>
      </c>
      <c r="M3941" t="str">
        <f t="shared" si="183"/>
        <v xml:space="preserve"> Reatined</v>
      </c>
      <c r="N3941" s="7">
        <v>20.833333333333339</v>
      </c>
      <c r="O3941" s="10" t="str">
        <f t="shared" si="184"/>
        <v>18-25</v>
      </c>
      <c r="P3941" t="str">
        <f t="shared" si="185"/>
        <v>7-9 Years</v>
      </c>
      <c r="Q3941" t="str">
        <f>IF(B3941&lt;=500,"300-500",
 IF(B3941&lt;=650,"501-650",
 IF(B3941&lt;=750,"651-750",
 "751-850")))</f>
        <v>651-750</v>
      </c>
      <c r="R3941" t="str">
        <f>IF(L3941=1,"Customer already churned",
 IF(N3941&gt;=70,"Urgent attention required",
 IF(O3941="46-60","Focus retention efforts",
 IF(O3941="36-45","Extend retention strategies",
 IF(O3941="501-600","Engagement support required",
 IF(O3941="601-700","Monitor engagement",
 IF(AND(C3941="Germany",D3941="Female"),"Priority proactive retention",
 "General engagement")))))))</f>
        <v>Priority proactive retention</v>
      </c>
    </row>
    <row r="3942" spans="1:18" x14ac:dyDescent="0.35">
      <c r="A3942">
        <v>15659736</v>
      </c>
      <c r="B3942">
        <v>716</v>
      </c>
      <c r="C3942" t="s">
        <v>19</v>
      </c>
      <c r="D3942" t="s">
        <v>18</v>
      </c>
      <c r="E3942">
        <v>66</v>
      </c>
      <c r="F3942">
        <v>5</v>
      </c>
      <c r="G3942" s="3">
        <v>121411.9</v>
      </c>
      <c r="H3942">
        <v>1</v>
      </c>
      <c r="I3942">
        <v>0</v>
      </c>
      <c r="J3942">
        <v>0</v>
      </c>
      <c r="K3942" s="5">
        <v>10070.4</v>
      </c>
      <c r="L3942">
        <v>1</v>
      </c>
      <c r="M3942" t="str">
        <f t="shared" si="183"/>
        <v>Churned</v>
      </c>
      <c r="N3942" s="7">
        <v>62.5</v>
      </c>
      <c r="O3942" s="10" t="str">
        <f t="shared" si="184"/>
        <v>60+</v>
      </c>
      <c r="P3942" t="str">
        <f t="shared" si="185"/>
        <v>4-6 Years</v>
      </c>
      <c r="Q3942" t="str">
        <f>IF(B3942&lt;=500,"300-500",
 IF(B3942&lt;=650,"501-650",
 IF(B3942&lt;=750,"651-750",
 "751-850")))</f>
        <v>651-750</v>
      </c>
      <c r="R3942" t="str">
        <f>IF(L3942=1,"Customer already churned",
 IF(N3942&gt;=70,"Urgent attention required",
 IF(O3942="46-60","Focus retention efforts",
 IF(O3942="36-45","Extend retention strategies",
 IF(O3942="501-600","Engagement support required",
 IF(O3942="601-700","Monitor engagement",
 IF(AND(C3942="Germany",D3942="Female"),"Priority proactive retention",
 "General engagement")))))))</f>
        <v>Customer already churned</v>
      </c>
    </row>
    <row r="3943" spans="1:18" x14ac:dyDescent="0.35">
      <c r="A3943">
        <v>15603170</v>
      </c>
      <c r="B3943">
        <v>654</v>
      </c>
      <c r="C3943" t="s">
        <v>15</v>
      </c>
      <c r="D3943" t="s">
        <v>18</v>
      </c>
      <c r="E3943">
        <v>32</v>
      </c>
      <c r="F3943">
        <v>9</v>
      </c>
      <c r="G3943" s="3">
        <v>121455.65</v>
      </c>
      <c r="H3943">
        <v>1</v>
      </c>
      <c r="I3943">
        <v>1</v>
      </c>
      <c r="J3943">
        <v>0</v>
      </c>
      <c r="K3943" s="5">
        <v>190068.53</v>
      </c>
      <c r="L3943">
        <v>1</v>
      </c>
      <c r="M3943" t="str">
        <f t="shared" si="183"/>
        <v>Churned</v>
      </c>
      <c r="N3943" s="7">
        <v>37.5</v>
      </c>
      <c r="O3943" s="10" t="str">
        <f t="shared" si="184"/>
        <v>26-35</v>
      </c>
      <c r="P3943" t="str">
        <f t="shared" si="185"/>
        <v>7-9 Years</v>
      </c>
      <c r="Q3943" t="str">
        <f>IF(B3943&lt;=500,"300-500",
 IF(B3943&lt;=650,"501-650",
 IF(B3943&lt;=750,"651-750",
 "751-850")))</f>
        <v>651-750</v>
      </c>
      <c r="R3943" t="str">
        <f>IF(L3943=1,"Customer already churned",
 IF(N3943&gt;=70,"Urgent attention required",
 IF(O3943="46-60","Focus retention efforts",
 IF(O3943="36-45","Extend retention strategies",
 IF(O3943="501-600","Engagement support required",
 IF(O3943="601-700","Monitor engagement",
 IF(AND(C3943="Germany",D3943="Female"),"Priority proactive retention",
 "General engagement")))))))</f>
        <v>Customer already churned</v>
      </c>
    </row>
    <row r="3944" spans="1:18" x14ac:dyDescent="0.35">
      <c r="A3944">
        <v>15786167</v>
      </c>
      <c r="B3944">
        <v>649</v>
      </c>
      <c r="C3944" t="s">
        <v>17</v>
      </c>
      <c r="D3944" t="s">
        <v>18</v>
      </c>
      <c r="E3944">
        <v>20</v>
      </c>
      <c r="F3944">
        <v>5</v>
      </c>
      <c r="G3944" s="3">
        <v>0</v>
      </c>
      <c r="H3944">
        <v>2</v>
      </c>
      <c r="I3944">
        <v>1</v>
      </c>
      <c r="J3944">
        <v>1</v>
      </c>
      <c r="K3944" s="5">
        <v>58309.54</v>
      </c>
      <c r="L3944">
        <v>0</v>
      </c>
      <c r="M3944" t="str">
        <f t="shared" si="183"/>
        <v xml:space="preserve"> Reatined</v>
      </c>
      <c r="N3944" s="7">
        <v>12.5</v>
      </c>
      <c r="O3944" s="10" t="str">
        <f t="shared" si="184"/>
        <v>18-25</v>
      </c>
      <c r="P3944" t="str">
        <f t="shared" si="185"/>
        <v>4-6 Years</v>
      </c>
      <c r="Q3944" t="str">
        <f>IF(B3944&lt;=500,"300-500",
 IF(B3944&lt;=650,"501-650",
 IF(B3944&lt;=750,"651-750",
 "751-850")))</f>
        <v>501-650</v>
      </c>
      <c r="R3944" t="str">
        <f>IF(L3944=1,"Customer already churned",
 IF(N3944&gt;=70,"Urgent attention required",
 IF(O3944="46-60","Focus retention efforts",
 IF(O3944="36-45","Extend retention strategies",
 IF(O3944="501-600","Engagement support required",
 IF(O3944="601-700","Monitor engagement",
 IF(AND(C3944="Germany",D3944="Female"),"Priority proactive retention",
 "General engagement")))))))</f>
        <v>General engagement</v>
      </c>
    </row>
    <row r="3945" spans="1:18" x14ac:dyDescent="0.35">
      <c r="A3945">
        <v>15671915</v>
      </c>
      <c r="B3945">
        <v>649</v>
      </c>
      <c r="C3945" t="s">
        <v>15</v>
      </c>
      <c r="D3945" t="s">
        <v>18</v>
      </c>
      <c r="E3945">
        <v>46</v>
      </c>
      <c r="F3945">
        <v>5</v>
      </c>
      <c r="G3945" s="3">
        <v>0</v>
      </c>
      <c r="H3945">
        <v>2</v>
      </c>
      <c r="I3945">
        <v>1</v>
      </c>
      <c r="J3945">
        <v>1</v>
      </c>
      <c r="K3945" s="5">
        <v>76946.600000000006</v>
      </c>
      <c r="L3945">
        <v>0</v>
      </c>
      <c r="M3945" t="str">
        <f t="shared" si="183"/>
        <v xml:space="preserve"> Reatined</v>
      </c>
      <c r="N3945" s="7">
        <v>12.5</v>
      </c>
      <c r="O3945" s="10" t="str">
        <f t="shared" si="184"/>
        <v>46-60</v>
      </c>
      <c r="P3945" t="str">
        <f t="shared" si="185"/>
        <v>4-6 Years</v>
      </c>
      <c r="Q3945" t="str">
        <f>IF(B3945&lt;=500,"300-500",
 IF(B3945&lt;=650,"501-650",
 IF(B3945&lt;=750,"651-750",
 "751-850")))</f>
        <v>501-650</v>
      </c>
      <c r="R3945" t="str">
        <f>IF(L3945=1,"Customer already churned",
 IF(N3945&gt;=70,"Urgent attention required",
 IF(O3945="46-60","Focus retention efforts",
 IF(O3945="36-45","Extend retention strategies",
 IF(O3945="501-600","Engagement support required",
 IF(O3945="601-700","Monitor engagement",
 IF(AND(C3945="Germany",D3945="Female"),"Priority proactive retention",
 "General engagement")))))))</f>
        <v>Focus retention efforts</v>
      </c>
    </row>
    <row r="3946" spans="1:18" x14ac:dyDescent="0.35">
      <c r="A3946">
        <v>15794792</v>
      </c>
      <c r="B3946">
        <v>612</v>
      </c>
      <c r="C3946" t="s">
        <v>15</v>
      </c>
      <c r="D3946" t="s">
        <v>16</v>
      </c>
      <c r="E3946">
        <v>31</v>
      </c>
      <c r="F3946">
        <v>8</v>
      </c>
      <c r="G3946" s="3">
        <v>117989.75999999999</v>
      </c>
      <c r="H3946">
        <v>1</v>
      </c>
      <c r="I3946">
        <v>1</v>
      </c>
      <c r="J3946">
        <v>1</v>
      </c>
      <c r="K3946" s="5">
        <v>54129.86</v>
      </c>
      <c r="L3946">
        <v>0</v>
      </c>
      <c r="M3946" t="str">
        <f t="shared" si="183"/>
        <v xml:space="preserve"> Reatined</v>
      </c>
      <c r="N3946" s="7">
        <v>16.666666666666661</v>
      </c>
      <c r="O3946" s="10" t="str">
        <f t="shared" si="184"/>
        <v>26-35</v>
      </c>
      <c r="P3946" t="str">
        <f t="shared" si="185"/>
        <v>7-9 Years</v>
      </c>
      <c r="Q3946" t="str">
        <f>IF(B3946&lt;=500,"300-500",
 IF(B3946&lt;=650,"501-650",
 IF(B3946&lt;=750,"651-750",
 "751-850")))</f>
        <v>501-650</v>
      </c>
      <c r="R3946" t="str">
        <f>IF(L3946=1,"Customer already churned",
 IF(N3946&gt;=70,"Urgent attention required",
 IF(O3946="46-60","Focus retention efforts",
 IF(O3946="36-45","Extend retention strategies",
 IF(O3946="501-600","Engagement support required",
 IF(O3946="601-700","Monitor engagement",
 IF(AND(C3946="Germany",D3946="Female"),"Priority proactive retention",
 "General engagement")))))))</f>
        <v>General engagement</v>
      </c>
    </row>
    <row r="3947" spans="1:18" x14ac:dyDescent="0.35">
      <c r="A3947">
        <v>15652789</v>
      </c>
      <c r="B3947">
        <v>657</v>
      </c>
      <c r="C3947" t="s">
        <v>17</v>
      </c>
      <c r="D3947" t="s">
        <v>18</v>
      </c>
      <c r="E3947">
        <v>40</v>
      </c>
      <c r="F3947">
        <v>10</v>
      </c>
      <c r="G3947" s="3">
        <v>0</v>
      </c>
      <c r="H3947">
        <v>2</v>
      </c>
      <c r="I3947">
        <v>1</v>
      </c>
      <c r="J3947">
        <v>1</v>
      </c>
      <c r="K3947" s="5">
        <v>52990.7</v>
      </c>
      <c r="L3947">
        <v>0</v>
      </c>
      <c r="M3947" t="str">
        <f t="shared" si="183"/>
        <v xml:space="preserve"> Reatined</v>
      </c>
      <c r="N3947" s="7">
        <v>12.5</v>
      </c>
      <c r="O3947" s="10" t="str">
        <f t="shared" si="184"/>
        <v>36-45</v>
      </c>
      <c r="P3947" t="str">
        <f t="shared" si="185"/>
        <v>10+ Years</v>
      </c>
      <c r="Q3947" t="str">
        <f>IF(B3947&lt;=500,"300-500",
 IF(B3947&lt;=650,"501-650",
 IF(B3947&lt;=750,"651-750",
 "751-850")))</f>
        <v>651-750</v>
      </c>
      <c r="R3947" t="str">
        <f>IF(L3947=1,"Customer already churned",
 IF(N3947&gt;=70,"Urgent attention required",
 IF(O3947="46-60","Focus retention efforts",
 IF(O3947="36-45","Extend retention strategies",
 IF(O3947="501-600","Engagement support required",
 IF(O3947="601-700","Monitor engagement",
 IF(AND(C3947="Germany",D3947="Female"),"Priority proactive retention",
 "General engagement")))))))</f>
        <v>Extend retention strategies</v>
      </c>
    </row>
    <row r="3948" spans="1:18" x14ac:dyDescent="0.35">
      <c r="A3948">
        <v>15739168</v>
      </c>
      <c r="B3948">
        <v>511</v>
      </c>
      <c r="C3948" t="s">
        <v>15</v>
      </c>
      <c r="D3948" t="s">
        <v>16</v>
      </c>
      <c r="E3948">
        <v>31</v>
      </c>
      <c r="F3948">
        <v>5</v>
      </c>
      <c r="G3948" s="3">
        <v>137411.29</v>
      </c>
      <c r="H3948">
        <v>1</v>
      </c>
      <c r="I3948">
        <v>0</v>
      </c>
      <c r="J3948">
        <v>1</v>
      </c>
      <c r="K3948" s="5">
        <v>161854.98000000001</v>
      </c>
      <c r="L3948">
        <v>0</v>
      </c>
      <c r="M3948" t="str">
        <f t="shared" si="183"/>
        <v xml:space="preserve"> Reatined</v>
      </c>
      <c r="N3948" s="7">
        <v>25</v>
      </c>
      <c r="O3948" s="10" t="str">
        <f t="shared" si="184"/>
        <v>26-35</v>
      </c>
      <c r="P3948" t="str">
        <f t="shared" si="185"/>
        <v>4-6 Years</v>
      </c>
      <c r="Q3948" t="str">
        <f>IF(B3948&lt;=500,"300-500",
 IF(B3948&lt;=650,"501-650",
 IF(B3948&lt;=750,"651-750",
 "751-850")))</f>
        <v>501-650</v>
      </c>
      <c r="R3948" t="str">
        <f>IF(L3948=1,"Customer already churned",
 IF(N3948&gt;=70,"Urgent attention required",
 IF(O3948="46-60","Focus retention efforts",
 IF(O3948="36-45","Extend retention strategies",
 IF(O3948="501-600","Engagement support required",
 IF(O3948="601-700","Monitor engagement",
 IF(AND(C3948="Germany",D3948="Female"),"Priority proactive retention",
 "General engagement")))))))</f>
        <v>General engagement</v>
      </c>
    </row>
    <row r="3949" spans="1:18" x14ac:dyDescent="0.35">
      <c r="A3949">
        <v>15719950</v>
      </c>
      <c r="B3949">
        <v>682</v>
      </c>
      <c r="C3949" t="s">
        <v>15</v>
      </c>
      <c r="D3949" t="s">
        <v>18</v>
      </c>
      <c r="E3949">
        <v>61</v>
      </c>
      <c r="F3949">
        <v>10</v>
      </c>
      <c r="G3949" s="3">
        <v>73688.2</v>
      </c>
      <c r="H3949">
        <v>1</v>
      </c>
      <c r="I3949">
        <v>1</v>
      </c>
      <c r="J3949">
        <v>1</v>
      </c>
      <c r="K3949" s="5">
        <v>172141.33</v>
      </c>
      <c r="L3949">
        <v>0</v>
      </c>
      <c r="M3949" t="str">
        <f t="shared" si="183"/>
        <v xml:space="preserve"> Reatined</v>
      </c>
      <c r="N3949" s="7">
        <v>33.333333333333329</v>
      </c>
      <c r="O3949" s="10" t="str">
        <f t="shared" si="184"/>
        <v>60+</v>
      </c>
      <c r="P3949" t="str">
        <f t="shared" si="185"/>
        <v>10+ Years</v>
      </c>
      <c r="Q3949" t="str">
        <f>IF(B3949&lt;=500,"300-500",
 IF(B3949&lt;=650,"501-650",
 IF(B3949&lt;=750,"651-750",
 "751-850")))</f>
        <v>651-750</v>
      </c>
      <c r="R3949" t="str">
        <f>IF(L3949=1,"Customer already churned",
 IF(N3949&gt;=70,"Urgent attention required",
 IF(O3949="46-60","Focus retention efforts",
 IF(O3949="36-45","Extend retention strategies",
 IF(O3949="501-600","Engagement support required",
 IF(O3949="601-700","Monitor engagement",
 IF(AND(C3949="Germany",D3949="Female"),"Priority proactive retention",
 "General engagement")))))))</f>
        <v>General engagement</v>
      </c>
    </row>
    <row r="3950" spans="1:18" x14ac:dyDescent="0.35">
      <c r="A3950">
        <v>15743818</v>
      </c>
      <c r="B3950">
        <v>748</v>
      </c>
      <c r="C3950" t="s">
        <v>17</v>
      </c>
      <c r="D3950" t="s">
        <v>18</v>
      </c>
      <c r="E3950">
        <v>58</v>
      </c>
      <c r="F3950">
        <v>9</v>
      </c>
      <c r="G3950" s="3">
        <v>122330.7</v>
      </c>
      <c r="H3950">
        <v>2</v>
      </c>
      <c r="I3950">
        <v>0</v>
      </c>
      <c r="J3950">
        <v>1</v>
      </c>
      <c r="K3950" s="5">
        <v>124429.19</v>
      </c>
      <c r="L3950">
        <v>0</v>
      </c>
      <c r="M3950" t="str">
        <f t="shared" si="183"/>
        <v xml:space="preserve"> Reatined</v>
      </c>
      <c r="N3950" s="7">
        <v>25</v>
      </c>
      <c r="O3950" s="10" t="str">
        <f t="shared" si="184"/>
        <v>46-60</v>
      </c>
      <c r="P3950" t="str">
        <f t="shared" si="185"/>
        <v>7-9 Years</v>
      </c>
      <c r="Q3950" t="str">
        <f>IF(B3950&lt;=500,"300-500",
 IF(B3950&lt;=650,"501-650",
 IF(B3950&lt;=750,"651-750",
 "751-850")))</f>
        <v>651-750</v>
      </c>
      <c r="R3950" t="str">
        <f>IF(L3950=1,"Customer already churned",
 IF(N3950&gt;=70,"Urgent attention required",
 IF(O3950="46-60","Focus retention efforts",
 IF(O3950="36-45","Extend retention strategies",
 IF(O3950="501-600","Engagement support required",
 IF(O3950="601-700","Monitor engagement",
 IF(AND(C3950="Germany",D3950="Female"),"Priority proactive retention",
 "General engagement")))))))</f>
        <v>Focus retention efforts</v>
      </c>
    </row>
    <row r="3951" spans="1:18" x14ac:dyDescent="0.35">
      <c r="A3951">
        <v>15717937</v>
      </c>
      <c r="B3951">
        <v>554</v>
      </c>
      <c r="C3951" t="s">
        <v>19</v>
      </c>
      <c r="D3951" t="s">
        <v>18</v>
      </c>
      <c r="E3951">
        <v>43</v>
      </c>
      <c r="F3951">
        <v>5</v>
      </c>
      <c r="G3951" s="3">
        <v>99906.89</v>
      </c>
      <c r="H3951">
        <v>1</v>
      </c>
      <c r="I3951">
        <v>0</v>
      </c>
      <c r="J3951">
        <v>0</v>
      </c>
      <c r="K3951" s="5">
        <v>24983.39</v>
      </c>
      <c r="L3951">
        <v>0</v>
      </c>
      <c r="M3951" t="str">
        <f t="shared" si="183"/>
        <v xml:space="preserve"> Reatined</v>
      </c>
      <c r="N3951" s="7">
        <v>45.833333333333329</v>
      </c>
      <c r="O3951" s="10" t="str">
        <f t="shared" si="184"/>
        <v>36-45</v>
      </c>
      <c r="P3951" t="str">
        <f t="shared" si="185"/>
        <v>4-6 Years</v>
      </c>
      <c r="Q3951" t="str">
        <f>IF(B3951&lt;=500,"300-500",
 IF(B3951&lt;=650,"501-650",
 IF(B3951&lt;=750,"651-750",
 "751-850")))</f>
        <v>501-650</v>
      </c>
      <c r="R3951" t="str">
        <f>IF(L3951=1,"Customer already churned",
 IF(N3951&gt;=70,"Urgent attention required",
 IF(O3951="46-60","Focus retention efforts",
 IF(O3951="36-45","Extend retention strategies",
 IF(O3951="501-600","Engagement support required",
 IF(O3951="601-700","Monitor engagement",
 IF(AND(C3951="Germany",D3951="Female"),"Priority proactive retention",
 "General engagement")))))))</f>
        <v>Extend retention strategies</v>
      </c>
    </row>
    <row r="3952" spans="1:18" x14ac:dyDescent="0.35">
      <c r="A3952">
        <v>15602841</v>
      </c>
      <c r="B3952">
        <v>794</v>
      </c>
      <c r="C3952" t="s">
        <v>17</v>
      </c>
      <c r="D3952" t="s">
        <v>16</v>
      </c>
      <c r="E3952">
        <v>28</v>
      </c>
      <c r="F3952">
        <v>5</v>
      </c>
      <c r="G3952" s="3">
        <v>0</v>
      </c>
      <c r="H3952">
        <v>2</v>
      </c>
      <c r="I3952">
        <v>0</v>
      </c>
      <c r="J3952">
        <v>1</v>
      </c>
      <c r="K3952" s="5">
        <v>86699.98</v>
      </c>
      <c r="L3952">
        <v>0</v>
      </c>
      <c r="M3952" t="str">
        <f t="shared" si="183"/>
        <v xml:space="preserve"> Reatined</v>
      </c>
      <c r="N3952" s="7">
        <v>20.833333333333339</v>
      </c>
      <c r="O3952" s="10" t="str">
        <f t="shared" si="184"/>
        <v>26-35</v>
      </c>
      <c r="P3952" t="str">
        <f t="shared" si="185"/>
        <v>4-6 Years</v>
      </c>
      <c r="Q3952" t="str">
        <f>IF(B3952&lt;=500,"300-500",
 IF(B3952&lt;=650,"501-650",
 IF(B3952&lt;=750,"651-750",
 "751-850")))</f>
        <v>751-850</v>
      </c>
      <c r="R3952" t="str">
        <f>IF(L3952=1,"Customer already churned",
 IF(N3952&gt;=70,"Urgent attention required",
 IF(O3952="46-60","Focus retention efforts",
 IF(O3952="36-45","Extend retention strategies",
 IF(O3952="501-600","Engagement support required",
 IF(O3952="601-700","Monitor engagement",
 IF(AND(C3952="Germany",D3952="Female"),"Priority proactive retention",
 "General engagement")))))))</f>
        <v>General engagement</v>
      </c>
    </row>
    <row r="3953" spans="1:18" x14ac:dyDescent="0.35">
      <c r="A3953">
        <v>15619972</v>
      </c>
      <c r="B3953">
        <v>807</v>
      </c>
      <c r="C3953" t="s">
        <v>15</v>
      </c>
      <c r="D3953" t="s">
        <v>16</v>
      </c>
      <c r="E3953">
        <v>47</v>
      </c>
      <c r="F3953">
        <v>9</v>
      </c>
      <c r="G3953" s="3">
        <v>167664.82999999999</v>
      </c>
      <c r="H3953">
        <v>1</v>
      </c>
      <c r="I3953">
        <v>0</v>
      </c>
      <c r="J3953">
        <v>0</v>
      </c>
      <c r="K3953" s="5">
        <v>125440.11</v>
      </c>
      <c r="L3953">
        <v>1</v>
      </c>
      <c r="M3953" t="str">
        <f t="shared" si="183"/>
        <v>Churned</v>
      </c>
      <c r="N3953" s="7">
        <v>45.833333333333329</v>
      </c>
      <c r="O3953" s="10" t="str">
        <f t="shared" si="184"/>
        <v>46-60</v>
      </c>
      <c r="P3953" t="str">
        <f t="shared" si="185"/>
        <v>7-9 Years</v>
      </c>
      <c r="Q3953" t="str">
        <f>IF(B3953&lt;=500,"300-500",
 IF(B3953&lt;=650,"501-650",
 IF(B3953&lt;=750,"651-750",
 "751-850")))</f>
        <v>751-850</v>
      </c>
      <c r="R3953" t="str">
        <f>IF(L3953=1,"Customer already churned",
 IF(N3953&gt;=70,"Urgent attention required",
 IF(O3953="46-60","Focus retention efforts",
 IF(O3953="36-45","Extend retention strategies",
 IF(O3953="501-600","Engagement support required",
 IF(O3953="601-700","Monitor engagement",
 IF(AND(C3953="Germany",D3953="Female"),"Priority proactive retention",
 "General engagement")))))))</f>
        <v>Customer already churned</v>
      </c>
    </row>
    <row r="3954" spans="1:18" x14ac:dyDescent="0.35">
      <c r="A3954">
        <v>15796114</v>
      </c>
      <c r="B3954">
        <v>594</v>
      </c>
      <c r="C3954" t="s">
        <v>15</v>
      </c>
      <c r="D3954" t="s">
        <v>16</v>
      </c>
      <c r="E3954">
        <v>34</v>
      </c>
      <c r="F3954">
        <v>7</v>
      </c>
      <c r="G3954" s="3">
        <v>141525.54999999999</v>
      </c>
      <c r="H3954">
        <v>1</v>
      </c>
      <c r="I3954">
        <v>0</v>
      </c>
      <c r="J3954">
        <v>0</v>
      </c>
      <c r="K3954" s="5">
        <v>9443.15</v>
      </c>
      <c r="L3954">
        <v>0</v>
      </c>
      <c r="M3954" t="str">
        <f t="shared" si="183"/>
        <v xml:space="preserve"> Reatined</v>
      </c>
      <c r="N3954" s="7">
        <v>45.833333333333329</v>
      </c>
      <c r="O3954" s="10" t="str">
        <f t="shared" si="184"/>
        <v>26-35</v>
      </c>
      <c r="P3954" t="str">
        <f t="shared" si="185"/>
        <v>7-9 Years</v>
      </c>
      <c r="Q3954" t="str">
        <f>IF(B3954&lt;=500,"300-500",
 IF(B3954&lt;=650,"501-650",
 IF(B3954&lt;=750,"651-750",
 "751-850")))</f>
        <v>501-650</v>
      </c>
      <c r="R3954" t="str">
        <f>IF(L3954=1,"Customer already churned",
 IF(N3954&gt;=70,"Urgent attention required",
 IF(O3954="46-60","Focus retention efforts",
 IF(O3954="36-45","Extend retention strategies",
 IF(O3954="501-600","Engagement support required",
 IF(O3954="601-700","Monitor engagement",
 IF(AND(C3954="Germany",D3954="Female"),"Priority proactive retention",
 "General engagement")))))))</f>
        <v>General engagement</v>
      </c>
    </row>
    <row r="3955" spans="1:18" x14ac:dyDescent="0.35">
      <c r="A3955">
        <v>15633546</v>
      </c>
      <c r="B3955">
        <v>652</v>
      </c>
      <c r="C3955" t="s">
        <v>17</v>
      </c>
      <c r="D3955" t="s">
        <v>16</v>
      </c>
      <c r="E3955">
        <v>33</v>
      </c>
      <c r="F3955">
        <v>3</v>
      </c>
      <c r="G3955" s="3">
        <v>124832.51</v>
      </c>
      <c r="H3955">
        <v>1</v>
      </c>
      <c r="I3955">
        <v>1</v>
      </c>
      <c r="J3955">
        <v>0</v>
      </c>
      <c r="K3955" s="5">
        <v>195877.06</v>
      </c>
      <c r="L3955">
        <v>0</v>
      </c>
      <c r="M3955" t="str">
        <f t="shared" si="183"/>
        <v xml:space="preserve"> Reatined</v>
      </c>
      <c r="N3955" s="7">
        <v>37.5</v>
      </c>
      <c r="O3955" s="10" t="str">
        <f t="shared" si="184"/>
        <v>26-35</v>
      </c>
      <c r="P3955" t="str">
        <f t="shared" si="185"/>
        <v>0-3 Years</v>
      </c>
      <c r="Q3955" t="str">
        <f>IF(B3955&lt;=500,"300-500",
 IF(B3955&lt;=650,"501-650",
 IF(B3955&lt;=750,"651-750",
 "751-850")))</f>
        <v>651-750</v>
      </c>
      <c r="R3955" t="str">
        <f>IF(L3955=1,"Customer already churned",
 IF(N3955&gt;=70,"Urgent attention required",
 IF(O3955="46-60","Focus retention efforts",
 IF(O3955="36-45","Extend retention strategies",
 IF(O3955="501-600","Engagement support required",
 IF(O3955="601-700","Monitor engagement",
 IF(AND(C3955="Germany",D3955="Female"),"Priority proactive retention",
 "General engagement")))))))</f>
        <v>General engagement</v>
      </c>
    </row>
    <row r="3956" spans="1:18" x14ac:dyDescent="0.35">
      <c r="A3956">
        <v>15758755</v>
      </c>
      <c r="B3956">
        <v>729</v>
      </c>
      <c r="C3956" t="s">
        <v>15</v>
      </c>
      <c r="D3956" t="s">
        <v>16</v>
      </c>
      <c r="E3956">
        <v>34</v>
      </c>
      <c r="F3956">
        <v>9</v>
      </c>
      <c r="G3956" s="3">
        <v>132121.71</v>
      </c>
      <c r="H3956">
        <v>1</v>
      </c>
      <c r="I3956">
        <v>0</v>
      </c>
      <c r="J3956">
        <v>1</v>
      </c>
      <c r="K3956" s="5">
        <v>105409.31</v>
      </c>
      <c r="L3956">
        <v>0</v>
      </c>
      <c r="M3956" t="str">
        <f t="shared" si="183"/>
        <v xml:space="preserve"> Reatined</v>
      </c>
      <c r="N3956" s="7">
        <v>25</v>
      </c>
      <c r="O3956" s="10" t="str">
        <f t="shared" si="184"/>
        <v>26-35</v>
      </c>
      <c r="P3956" t="str">
        <f t="shared" si="185"/>
        <v>7-9 Years</v>
      </c>
      <c r="Q3956" t="str">
        <f>IF(B3956&lt;=500,"300-500",
 IF(B3956&lt;=650,"501-650",
 IF(B3956&lt;=750,"651-750",
 "751-850")))</f>
        <v>651-750</v>
      </c>
      <c r="R3956" t="str">
        <f>IF(L3956=1,"Customer already churned",
 IF(N3956&gt;=70,"Urgent attention required",
 IF(O3956="46-60","Focus retention efforts",
 IF(O3956="36-45","Extend retention strategies",
 IF(O3956="501-600","Engagement support required",
 IF(O3956="601-700","Monitor engagement",
 IF(AND(C3956="Germany",D3956="Female"),"Priority proactive retention",
 "General engagement")))))))</f>
        <v>General engagement</v>
      </c>
    </row>
    <row r="3957" spans="1:18" x14ac:dyDescent="0.35">
      <c r="A3957">
        <v>15695168</v>
      </c>
      <c r="B3957">
        <v>625</v>
      </c>
      <c r="C3957" t="s">
        <v>15</v>
      </c>
      <c r="D3957" t="s">
        <v>18</v>
      </c>
      <c r="E3957">
        <v>39</v>
      </c>
      <c r="F3957">
        <v>2</v>
      </c>
      <c r="G3957" s="3">
        <v>0</v>
      </c>
      <c r="H3957">
        <v>2</v>
      </c>
      <c r="I3957">
        <v>1</v>
      </c>
      <c r="J3957">
        <v>0</v>
      </c>
      <c r="K3957" s="5">
        <v>100403.05</v>
      </c>
      <c r="L3957">
        <v>0</v>
      </c>
      <c r="M3957" t="str">
        <f t="shared" si="183"/>
        <v xml:space="preserve"> Reatined</v>
      </c>
      <c r="N3957" s="7">
        <v>58.333333333333343</v>
      </c>
      <c r="O3957" s="10" t="str">
        <f t="shared" si="184"/>
        <v>36-45</v>
      </c>
      <c r="P3957" t="str">
        <f t="shared" si="185"/>
        <v>0-3 Years</v>
      </c>
      <c r="Q3957" t="str">
        <f>IF(B3957&lt;=500,"300-500",
 IF(B3957&lt;=650,"501-650",
 IF(B3957&lt;=750,"651-750",
 "751-850")))</f>
        <v>501-650</v>
      </c>
      <c r="R3957" t="str">
        <f>IF(L3957=1,"Customer already churned",
 IF(N3957&gt;=70,"Urgent attention required",
 IF(O3957="46-60","Focus retention efforts",
 IF(O3957="36-45","Extend retention strategies",
 IF(O3957="501-600","Engagement support required",
 IF(O3957="601-700","Monitor engagement",
 IF(AND(C3957="Germany",D3957="Female"),"Priority proactive retention",
 "General engagement")))))))</f>
        <v>Extend retention strategies</v>
      </c>
    </row>
    <row r="3958" spans="1:18" x14ac:dyDescent="0.35">
      <c r="A3958">
        <v>15754342</v>
      </c>
      <c r="B3958">
        <v>597</v>
      </c>
      <c r="C3958" t="s">
        <v>19</v>
      </c>
      <c r="D3958" t="s">
        <v>16</v>
      </c>
      <c r="E3958">
        <v>60</v>
      </c>
      <c r="F3958">
        <v>0</v>
      </c>
      <c r="G3958" s="3">
        <v>78539.839999999997</v>
      </c>
      <c r="H3958">
        <v>1</v>
      </c>
      <c r="I3958">
        <v>0</v>
      </c>
      <c r="J3958">
        <v>1</v>
      </c>
      <c r="K3958" s="5">
        <v>48502.879999999997</v>
      </c>
      <c r="L3958">
        <v>0</v>
      </c>
      <c r="M3958" t="str">
        <f t="shared" si="183"/>
        <v xml:space="preserve"> Reatined</v>
      </c>
      <c r="N3958" s="7">
        <v>66.666666666666657</v>
      </c>
      <c r="O3958" s="10" t="str">
        <f t="shared" si="184"/>
        <v>46-60</v>
      </c>
      <c r="P3958" t="str">
        <f t="shared" si="185"/>
        <v>0-3 Years</v>
      </c>
      <c r="Q3958" t="str">
        <f>IF(B3958&lt;=500,"300-500",
 IF(B3958&lt;=650,"501-650",
 IF(B3958&lt;=750,"651-750",
 "751-850")))</f>
        <v>501-650</v>
      </c>
      <c r="R3958" t="str">
        <f>IF(L3958=1,"Customer already churned",
 IF(N3958&gt;=70,"Urgent attention required",
 IF(O3958="46-60","Focus retention efforts",
 IF(O3958="36-45","Extend retention strategies",
 IF(O3958="501-600","Engagement support required",
 IF(O3958="601-700","Monitor engagement",
 IF(AND(C3958="Germany",D3958="Female"),"Priority proactive retention",
 "General engagement")))))))</f>
        <v>Focus retention efforts</v>
      </c>
    </row>
    <row r="3959" spans="1:18" x14ac:dyDescent="0.35">
      <c r="A3959">
        <v>15756610</v>
      </c>
      <c r="B3959">
        <v>657</v>
      </c>
      <c r="C3959" t="s">
        <v>19</v>
      </c>
      <c r="D3959" t="s">
        <v>16</v>
      </c>
      <c r="E3959">
        <v>38</v>
      </c>
      <c r="F3959">
        <v>5</v>
      </c>
      <c r="G3959" s="3">
        <v>123770.46</v>
      </c>
      <c r="H3959">
        <v>1</v>
      </c>
      <c r="I3959">
        <v>0</v>
      </c>
      <c r="J3959">
        <v>0</v>
      </c>
      <c r="K3959" s="5">
        <v>47019.66</v>
      </c>
      <c r="L3959">
        <v>1</v>
      </c>
      <c r="M3959" t="str">
        <f t="shared" si="183"/>
        <v>Churned</v>
      </c>
      <c r="N3959" s="7">
        <v>45.833333333333329</v>
      </c>
      <c r="O3959" s="10" t="str">
        <f t="shared" si="184"/>
        <v>36-45</v>
      </c>
      <c r="P3959" t="str">
        <f t="shared" si="185"/>
        <v>4-6 Years</v>
      </c>
      <c r="Q3959" t="str">
        <f>IF(B3959&lt;=500,"300-500",
 IF(B3959&lt;=650,"501-650",
 IF(B3959&lt;=750,"651-750",
 "751-850")))</f>
        <v>651-750</v>
      </c>
      <c r="R3959" t="str">
        <f>IF(L3959=1,"Customer already churned",
 IF(N3959&gt;=70,"Urgent attention required",
 IF(O3959="46-60","Focus retention efforts",
 IF(O3959="36-45","Extend retention strategies",
 IF(O3959="501-600","Engagement support required",
 IF(O3959="601-700","Monitor engagement",
 IF(AND(C3959="Germany",D3959="Female"),"Priority proactive retention",
 "General engagement")))))))</f>
        <v>Customer already churned</v>
      </c>
    </row>
    <row r="3960" spans="1:18" x14ac:dyDescent="0.35">
      <c r="A3960">
        <v>15640917</v>
      </c>
      <c r="B3960">
        <v>633</v>
      </c>
      <c r="C3960" t="s">
        <v>15</v>
      </c>
      <c r="D3960" t="s">
        <v>18</v>
      </c>
      <c r="E3960">
        <v>43</v>
      </c>
      <c r="F3960">
        <v>5</v>
      </c>
      <c r="G3960" s="3">
        <v>0</v>
      </c>
      <c r="H3960">
        <v>2</v>
      </c>
      <c r="I3960">
        <v>1</v>
      </c>
      <c r="J3960">
        <v>1</v>
      </c>
      <c r="K3960" s="5">
        <v>48249.88</v>
      </c>
      <c r="L3960">
        <v>0</v>
      </c>
      <c r="M3960" t="str">
        <f t="shared" si="183"/>
        <v xml:space="preserve"> Reatined</v>
      </c>
      <c r="N3960" s="7">
        <v>12.5</v>
      </c>
      <c r="O3960" s="10" t="str">
        <f t="shared" si="184"/>
        <v>36-45</v>
      </c>
      <c r="P3960" t="str">
        <f t="shared" si="185"/>
        <v>4-6 Years</v>
      </c>
      <c r="Q3960" t="str">
        <f>IF(B3960&lt;=500,"300-500",
 IF(B3960&lt;=650,"501-650",
 IF(B3960&lt;=750,"651-750",
 "751-850")))</f>
        <v>501-650</v>
      </c>
      <c r="R3960" t="str">
        <f>IF(L3960=1,"Customer already churned",
 IF(N3960&gt;=70,"Urgent attention required",
 IF(O3960="46-60","Focus retention efforts",
 IF(O3960="36-45","Extend retention strategies",
 IF(O3960="501-600","Engagement support required",
 IF(O3960="601-700","Monitor engagement",
 IF(AND(C3960="Germany",D3960="Female"),"Priority proactive retention",
 "General engagement")))))))</f>
        <v>Extend retention strategies</v>
      </c>
    </row>
    <row r="3961" spans="1:18" x14ac:dyDescent="0.35">
      <c r="A3961">
        <v>15663164</v>
      </c>
      <c r="B3961">
        <v>663</v>
      </c>
      <c r="C3961" t="s">
        <v>19</v>
      </c>
      <c r="D3961" t="s">
        <v>18</v>
      </c>
      <c r="E3961">
        <v>49</v>
      </c>
      <c r="F3961">
        <v>7</v>
      </c>
      <c r="G3961" s="3">
        <v>116150.65</v>
      </c>
      <c r="H3961">
        <v>3</v>
      </c>
      <c r="I3961">
        <v>1</v>
      </c>
      <c r="J3961">
        <v>1</v>
      </c>
      <c r="K3961" s="5">
        <v>84358.71</v>
      </c>
      <c r="L3961">
        <v>1</v>
      </c>
      <c r="M3961" t="str">
        <f t="shared" si="183"/>
        <v>Churned</v>
      </c>
      <c r="N3961" s="7">
        <v>0</v>
      </c>
      <c r="O3961" s="10" t="str">
        <f t="shared" si="184"/>
        <v>46-60</v>
      </c>
      <c r="P3961" t="str">
        <f t="shared" si="185"/>
        <v>7-9 Years</v>
      </c>
      <c r="Q3961" t="str">
        <f>IF(B3961&lt;=500,"300-500",
 IF(B3961&lt;=650,"501-650",
 IF(B3961&lt;=750,"651-750",
 "751-850")))</f>
        <v>651-750</v>
      </c>
      <c r="R3961" t="str">
        <f>IF(L3961=1,"Customer already churned",
 IF(N3961&gt;=70,"Urgent attention required",
 IF(O3961="46-60","Focus retention efforts",
 IF(O3961="36-45","Extend retention strategies",
 IF(O3961="501-600","Engagement support required",
 IF(O3961="601-700","Monitor engagement",
 IF(AND(C3961="Germany",D3961="Female"),"Priority proactive retention",
 "General engagement")))))))</f>
        <v>Customer already churned</v>
      </c>
    </row>
    <row r="3962" spans="1:18" x14ac:dyDescent="0.35">
      <c r="A3962">
        <v>15616811</v>
      </c>
      <c r="B3962">
        <v>535</v>
      </c>
      <c r="C3962" t="s">
        <v>15</v>
      </c>
      <c r="D3962" t="s">
        <v>18</v>
      </c>
      <c r="E3962">
        <v>47</v>
      </c>
      <c r="F3962">
        <v>0</v>
      </c>
      <c r="G3962" s="3">
        <v>160729.1</v>
      </c>
      <c r="H3962">
        <v>1</v>
      </c>
      <c r="I3962">
        <v>0</v>
      </c>
      <c r="J3962">
        <v>1</v>
      </c>
      <c r="K3962" s="5">
        <v>145986.35</v>
      </c>
      <c r="L3962">
        <v>0</v>
      </c>
      <c r="M3962" t="str">
        <f t="shared" si="183"/>
        <v xml:space="preserve"> Reatined</v>
      </c>
      <c r="N3962" s="7">
        <v>50</v>
      </c>
      <c r="O3962" s="10" t="str">
        <f t="shared" si="184"/>
        <v>46-60</v>
      </c>
      <c r="P3962" t="str">
        <f t="shared" si="185"/>
        <v>0-3 Years</v>
      </c>
      <c r="Q3962" t="str">
        <f>IF(B3962&lt;=500,"300-500",
 IF(B3962&lt;=650,"501-650",
 IF(B3962&lt;=750,"651-750",
 "751-850")))</f>
        <v>501-650</v>
      </c>
      <c r="R3962" t="str">
        <f>IF(L3962=1,"Customer already churned",
 IF(N3962&gt;=70,"Urgent attention required",
 IF(O3962="46-60","Focus retention efforts",
 IF(O3962="36-45","Extend retention strategies",
 IF(O3962="501-600","Engagement support required",
 IF(O3962="601-700","Monitor engagement",
 IF(AND(C3962="Germany",D3962="Female"),"Priority proactive retention",
 "General engagement")))))))</f>
        <v>Focus retention efforts</v>
      </c>
    </row>
    <row r="3963" spans="1:18" x14ac:dyDescent="0.35">
      <c r="A3963">
        <v>15610781</v>
      </c>
      <c r="B3963">
        <v>702</v>
      </c>
      <c r="C3963" t="s">
        <v>15</v>
      </c>
      <c r="D3963" t="s">
        <v>16</v>
      </c>
      <c r="E3963">
        <v>29</v>
      </c>
      <c r="F3963">
        <v>10</v>
      </c>
      <c r="G3963" s="3">
        <v>88378.6</v>
      </c>
      <c r="H3963">
        <v>1</v>
      </c>
      <c r="I3963">
        <v>1</v>
      </c>
      <c r="J3963">
        <v>0</v>
      </c>
      <c r="K3963" s="5">
        <v>88550.28</v>
      </c>
      <c r="L3963">
        <v>0</v>
      </c>
      <c r="M3963" t="str">
        <f t="shared" si="183"/>
        <v xml:space="preserve"> Reatined</v>
      </c>
      <c r="N3963" s="7">
        <v>37.5</v>
      </c>
      <c r="O3963" s="10" t="str">
        <f t="shared" si="184"/>
        <v>26-35</v>
      </c>
      <c r="P3963" t="str">
        <f t="shared" si="185"/>
        <v>10+ Years</v>
      </c>
      <c r="Q3963" t="str">
        <f>IF(B3963&lt;=500,"300-500",
 IF(B3963&lt;=650,"501-650",
 IF(B3963&lt;=750,"651-750",
 "751-850")))</f>
        <v>651-750</v>
      </c>
      <c r="R3963" t="str">
        <f>IF(L3963=1,"Customer already churned",
 IF(N3963&gt;=70,"Urgent attention required",
 IF(O3963="46-60","Focus retention efforts",
 IF(O3963="36-45","Extend retention strategies",
 IF(O3963="501-600","Engagement support required",
 IF(O3963="601-700","Monitor engagement",
 IF(AND(C3963="Germany",D3963="Female"),"Priority proactive retention",
 "General engagement")))))))</f>
        <v>General engagement</v>
      </c>
    </row>
    <row r="3964" spans="1:18" x14ac:dyDescent="0.35">
      <c r="A3964">
        <v>15600911</v>
      </c>
      <c r="B3964">
        <v>712</v>
      </c>
      <c r="C3964" t="s">
        <v>15</v>
      </c>
      <c r="D3964" t="s">
        <v>18</v>
      </c>
      <c r="E3964">
        <v>33</v>
      </c>
      <c r="F3964">
        <v>2</v>
      </c>
      <c r="G3964" s="3">
        <v>182888.08</v>
      </c>
      <c r="H3964">
        <v>1</v>
      </c>
      <c r="I3964">
        <v>1</v>
      </c>
      <c r="J3964">
        <v>0</v>
      </c>
      <c r="K3964" s="5">
        <v>3061</v>
      </c>
      <c r="L3964">
        <v>0</v>
      </c>
      <c r="M3964" t="str">
        <f t="shared" si="183"/>
        <v xml:space="preserve"> Reatined</v>
      </c>
      <c r="N3964" s="7">
        <v>62.5</v>
      </c>
      <c r="O3964" s="10" t="str">
        <f t="shared" si="184"/>
        <v>26-35</v>
      </c>
      <c r="P3964" t="str">
        <f t="shared" si="185"/>
        <v>0-3 Years</v>
      </c>
      <c r="Q3964" t="str">
        <f>IF(B3964&lt;=500,"300-500",
 IF(B3964&lt;=650,"501-650",
 IF(B3964&lt;=750,"651-750",
 "751-850")))</f>
        <v>651-750</v>
      </c>
      <c r="R3964" t="str">
        <f>IF(L3964=1,"Customer already churned",
 IF(N3964&gt;=70,"Urgent attention required",
 IF(O3964="46-60","Focus retention efforts",
 IF(O3964="36-45","Extend retention strategies",
 IF(O3964="501-600","Engagement support required",
 IF(O3964="601-700","Monitor engagement",
 IF(AND(C3964="Germany",D3964="Female"),"Priority proactive retention",
 "General engagement")))))))</f>
        <v>General engagement</v>
      </c>
    </row>
    <row r="3965" spans="1:18" x14ac:dyDescent="0.35">
      <c r="A3965">
        <v>15629603</v>
      </c>
      <c r="B3965">
        <v>607</v>
      </c>
      <c r="C3965" t="s">
        <v>15</v>
      </c>
      <c r="D3965" t="s">
        <v>18</v>
      </c>
      <c r="E3965">
        <v>31</v>
      </c>
      <c r="F3965">
        <v>8</v>
      </c>
      <c r="G3965" s="3">
        <v>0</v>
      </c>
      <c r="H3965">
        <v>2</v>
      </c>
      <c r="I3965">
        <v>1</v>
      </c>
      <c r="J3965">
        <v>1</v>
      </c>
      <c r="K3965" s="5">
        <v>43196.5</v>
      </c>
      <c r="L3965">
        <v>0</v>
      </c>
      <c r="M3965" t="str">
        <f t="shared" si="183"/>
        <v xml:space="preserve"> Reatined</v>
      </c>
      <c r="N3965" s="7">
        <v>12.5</v>
      </c>
      <c r="O3965" s="10" t="str">
        <f t="shared" si="184"/>
        <v>26-35</v>
      </c>
      <c r="P3965" t="str">
        <f t="shared" si="185"/>
        <v>7-9 Years</v>
      </c>
      <c r="Q3965" t="str">
        <f>IF(B3965&lt;=500,"300-500",
 IF(B3965&lt;=650,"501-650",
 IF(B3965&lt;=750,"651-750",
 "751-850")))</f>
        <v>501-650</v>
      </c>
      <c r="R3965" t="str">
        <f>IF(L3965=1,"Customer already churned",
 IF(N3965&gt;=70,"Urgent attention required",
 IF(O3965="46-60","Focus retention efforts",
 IF(O3965="36-45","Extend retention strategies",
 IF(O3965="501-600","Engagement support required",
 IF(O3965="601-700","Monitor engagement",
 IF(AND(C3965="Germany",D3965="Female"),"Priority proactive retention",
 "General engagement")))))))</f>
        <v>General engagement</v>
      </c>
    </row>
    <row r="3966" spans="1:18" x14ac:dyDescent="0.35">
      <c r="A3966">
        <v>15714981</v>
      </c>
      <c r="B3966">
        <v>476</v>
      </c>
      <c r="C3966" t="s">
        <v>15</v>
      </c>
      <c r="D3966" t="s">
        <v>18</v>
      </c>
      <c r="E3966">
        <v>37</v>
      </c>
      <c r="F3966">
        <v>4</v>
      </c>
      <c r="G3966" s="3">
        <v>0</v>
      </c>
      <c r="H3966">
        <v>1</v>
      </c>
      <c r="I3966">
        <v>1</v>
      </c>
      <c r="J3966">
        <v>1</v>
      </c>
      <c r="K3966" s="5">
        <v>55775.839999999997</v>
      </c>
      <c r="L3966">
        <v>1</v>
      </c>
      <c r="M3966" t="str">
        <f t="shared" si="183"/>
        <v>Churned</v>
      </c>
      <c r="N3966" s="7">
        <v>29.166666666666671</v>
      </c>
      <c r="O3966" s="10" t="str">
        <f t="shared" si="184"/>
        <v>36-45</v>
      </c>
      <c r="P3966" t="str">
        <f t="shared" si="185"/>
        <v>4-6 Years</v>
      </c>
      <c r="Q3966" t="str">
        <f>IF(B3966&lt;=500,"300-500",
 IF(B3966&lt;=650,"501-650",
 IF(B3966&lt;=750,"651-750",
 "751-850")))</f>
        <v>300-500</v>
      </c>
      <c r="R3966" t="str">
        <f>IF(L3966=1,"Customer already churned",
 IF(N3966&gt;=70,"Urgent attention required",
 IF(O3966="46-60","Focus retention efforts",
 IF(O3966="36-45","Extend retention strategies",
 IF(O3966="501-600","Engagement support required",
 IF(O3966="601-700","Monitor engagement",
 IF(AND(C3966="Germany",D3966="Female"),"Priority proactive retention",
 "General engagement")))))))</f>
        <v>Customer already churned</v>
      </c>
    </row>
    <row r="3967" spans="1:18" x14ac:dyDescent="0.35">
      <c r="A3967">
        <v>15775892</v>
      </c>
      <c r="B3967">
        <v>748</v>
      </c>
      <c r="C3967" t="s">
        <v>17</v>
      </c>
      <c r="D3967" t="s">
        <v>16</v>
      </c>
      <c r="E3967">
        <v>23</v>
      </c>
      <c r="F3967">
        <v>8</v>
      </c>
      <c r="G3967" s="3">
        <v>85600.08</v>
      </c>
      <c r="H3967">
        <v>1</v>
      </c>
      <c r="I3967">
        <v>0</v>
      </c>
      <c r="J3967">
        <v>0</v>
      </c>
      <c r="K3967" s="5">
        <v>134077.71</v>
      </c>
      <c r="L3967">
        <v>0</v>
      </c>
      <c r="M3967" t="str">
        <f t="shared" si="183"/>
        <v xml:space="preserve"> Reatined</v>
      </c>
      <c r="N3967" s="7">
        <v>45.833333333333329</v>
      </c>
      <c r="O3967" s="10" t="str">
        <f t="shared" si="184"/>
        <v>18-25</v>
      </c>
      <c r="P3967" t="str">
        <f t="shared" si="185"/>
        <v>7-9 Years</v>
      </c>
      <c r="Q3967" t="str">
        <f>IF(B3967&lt;=500,"300-500",
 IF(B3967&lt;=650,"501-650",
 IF(B3967&lt;=750,"651-750",
 "751-850")))</f>
        <v>651-750</v>
      </c>
      <c r="R3967" t="str">
        <f>IF(L3967=1,"Customer already churned",
 IF(N3967&gt;=70,"Urgent attention required",
 IF(O3967="46-60","Focus retention efforts",
 IF(O3967="36-45","Extend retention strategies",
 IF(O3967="501-600","Engagement support required",
 IF(O3967="601-700","Monitor engagement",
 IF(AND(C3967="Germany",D3967="Female"),"Priority proactive retention",
 "General engagement")))))))</f>
        <v>General engagement</v>
      </c>
    </row>
    <row r="3968" spans="1:18" x14ac:dyDescent="0.35">
      <c r="A3968">
        <v>15782778</v>
      </c>
      <c r="B3968">
        <v>815</v>
      </c>
      <c r="C3968" t="s">
        <v>15</v>
      </c>
      <c r="D3968" t="s">
        <v>18</v>
      </c>
      <c r="E3968">
        <v>35</v>
      </c>
      <c r="F3968">
        <v>4</v>
      </c>
      <c r="G3968" s="3">
        <v>0</v>
      </c>
      <c r="H3968">
        <v>2</v>
      </c>
      <c r="I3968">
        <v>0</v>
      </c>
      <c r="J3968">
        <v>1</v>
      </c>
      <c r="K3968" s="5">
        <v>198490.33</v>
      </c>
      <c r="L3968">
        <v>0</v>
      </c>
      <c r="M3968" t="str">
        <f t="shared" si="183"/>
        <v xml:space="preserve"> Reatined</v>
      </c>
      <c r="N3968" s="7">
        <v>20.833333333333339</v>
      </c>
      <c r="O3968" s="10" t="str">
        <f t="shared" si="184"/>
        <v>26-35</v>
      </c>
      <c r="P3968" t="str">
        <f t="shared" si="185"/>
        <v>4-6 Years</v>
      </c>
      <c r="Q3968" t="str">
        <f>IF(B3968&lt;=500,"300-500",
 IF(B3968&lt;=650,"501-650",
 IF(B3968&lt;=750,"651-750",
 "751-850")))</f>
        <v>751-850</v>
      </c>
      <c r="R3968" t="str">
        <f>IF(L3968=1,"Customer already churned",
 IF(N3968&gt;=70,"Urgent attention required",
 IF(O3968="46-60","Focus retention efforts",
 IF(O3968="36-45","Extend retention strategies",
 IF(O3968="501-600","Engagement support required",
 IF(O3968="601-700","Monitor engagement",
 IF(AND(C3968="Germany",D3968="Female"),"Priority proactive retention",
 "General engagement")))))))</f>
        <v>General engagement</v>
      </c>
    </row>
    <row r="3969" spans="1:18" x14ac:dyDescent="0.35">
      <c r="A3969">
        <v>15786643</v>
      </c>
      <c r="B3969">
        <v>602</v>
      </c>
      <c r="C3969" t="s">
        <v>15</v>
      </c>
      <c r="D3969" t="s">
        <v>18</v>
      </c>
      <c r="E3969">
        <v>32</v>
      </c>
      <c r="F3969">
        <v>10</v>
      </c>
      <c r="G3969" s="3">
        <v>0</v>
      </c>
      <c r="H3969">
        <v>2</v>
      </c>
      <c r="I3969">
        <v>1</v>
      </c>
      <c r="J3969">
        <v>1</v>
      </c>
      <c r="K3969" s="5">
        <v>116052.92</v>
      </c>
      <c r="L3969">
        <v>0</v>
      </c>
      <c r="M3969" t="str">
        <f t="shared" si="183"/>
        <v xml:space="preserve"> Reatined</v>
      </c>
      <c r="N3969" s="7">
        <v>12.5</v>
      </c>
      <c r="O3969" s="10" t="str">
        <f t="shared" si="184"/>
        <v>26-35</v>
      </c>
      <c r="P3969" t="str">
        <f t="shared" si="185"/>
        <v>10+ Years</v>
      </c>
      <c r="Q3969" t="str">
        <f>IF(B3969&lt;=500,"300-500",
 IF(B3969&lt;=650,"501-650",
 IF(B3969&lt;=750,"651-750",
 "751-850")))</f>
        <v>501-650</v>
      </c>
      <c r="R3969" t="str">
        <f>IF(L3969=1,"Customer already churned",
 IF(N3969&gt;=70,"Urgent attention required",
 IF(O3969="46-60","Focus retention efforts",
 IF(O3969="36-45","Extend retention strategies",
 IF(O3969="501-600","Engagement support required",
 IF(O3969="601-700","Monitor engagement",
 IF(AND(C3969="Germany",D3969="Female"),"Priority proactive retention",
 "General engagement")))))))</f>
        <v>General engagement</v>
      </c>
    </row>
    <row r="3970" spans="1:18" x14ac:dyDescent="0.35">
      <c r="A3970">
        <v>15595657</v>
      </c>
      <c r="B3970">
        <v>649</v>
      </c>
      <c r="C3970" t="s">
        <v>19</v>
      </c>
      <c r="D3970" t="s">
        <v>18</v>
      </c>
      <c r="E3970">
        <v>40</v>
      </c>
      <c r="F3970">
        <v>4</v>
      </c>
      <c r="G3970" s="3">
        <v>95001.33</v>
      </c>
      <c r="H3970">
        <v>1</v>
      </c>
      <c r="I3970">
        <v>0</v>
      </c>
      <c r="J3970">
        <v>1</v>
      </c>
      <c r="K3970" s="5">
        <v>123202.99</v>
      </c>
      <c r="L3970">
        <v>0</v>
      </c>
      <c r="M3970" t="str">
        <f t="shared" si="183"/>
        <v xml:space="preserve"> Reatined</v>
      </c>
      <c r="N3970" s="7">
        <v>25</v>
      </c>
      <c r="O3970" s="10" t="str">
        <f t="shared" si="184"/>
        <v>36-45</v>
      </c>
      <c r="P3970" t="str">
        <f t="shared" si="185"/>
        <v>4-6 Years</v>
      </c>
      <c r="Q3970" t="str">
        <f>IF(B3970&lt;=500,"300-500",
 IF(B3970&lt;=650,"501-650",
 IF(B3970&lt;=750,"651-750",
 "751-850")))</f>
        <v>501-650</v>
      </c>
      <c r="R3970" t="str">
        <f>IF(L3970=1,"Customer already churned",
 IF(N3970&gt;=70,"Urgent attention required",
 IF(O3970="46-60","Focus retention efforts",
 IF(O3970="36-45","Extend retention strategies",
 IF(O3970="501-600","Engagement support required",
 IF(O3970="601-700","Monitor engagement",
 IF(AND(C3970="Germany",D3970="Female"),"Priority proactive retention",
 "General engagement")))))))</f>
        <v>Extend retention strategies</v>
      </c>
    </row>
    <row r="3971" spans="1:18" x14ac:dyDescent="0.35">
      <c r="A3971">
        <v>15743673</v>
      </c>
      <c r="B3971">
        <v>551</v>
      </c>
      <c r="C3971" t="s">
        <v>17</v>
      </c>
      <c r="D3971" t="s">
        <v>18</v>
      </c>
      <c r="E3971">
        <v>27</v>
      </c>
      <c r="F3971">
        <v>2</v>
      </c>
      <c r="G3971" s="3">
        <v>113873.22</v>
      </c>
      <c r="H3971">
        <v>1</v>
      </c>
      <c r="I3971">
        <v>1</v>
      </c>
      <c r="J3971">
        <v>1</v>
      </c>
      <c r="K3971" s="5">
        <v>85129.77</v>
      </c>
      <c r="L3971">
        <v>1</v>
      </c>
      <c r="M3971" t="str">
        <f t="shared" ref="M3971:M4034" si="186">IF(L3971=1, "Churned"," Reatined")</f>
        <v>Churned</v>
      </c>
      <c r="N3971" s="7">
        <v>41.666666666666671</v>
      </c>
      <c r="O3971" s="10" t="str">
        <f t="shared" ref="O3971:O4034" si="187">IF(E3971&lt;=25,"18-25",
 IF(E3971&lt;=35,"26-35",
 IF(E3971&lt;=45,"36-45",
 IF(E3971&lt;=60,"46-60",
 "60+"))))</f>
        <v>26-35</v>
      </c>
      <c r="P3971" t="str">
        <f t="shared" ref="P3971:P4034" si="188">IF(F3971&lt;=3,"0-3 Years",
 IF(F3971&lt;=6,"4-6 Years",
 IF(F3971&lt;=9,"7-9 Years",
 "10+ Years")))</f>
        <v>0-3 Years</v>
      </c>
      <c r="Q3971" t="str">
        <f>IF(B3971&lt;=500,"300-500",
 IF(B3971&lt;=650,"501-650",
 IF(B3971&lt;=750,"651-750",
 "751-850")))</f>
        <v>501-650</v>
      </c>
      <c r="R3971" t="str">
        <f>IF(L3971=1,"Customer already churned",
 IF(N3971&gt;=70,"Urgent attention required",
 IF(O3971="46-60","Focus retention efforts",
 IF(O3971="36-45","Extend retention strategies",
 IF(O3971="501-600","Engagement support required",
 IF(O3971="601-700","Monitor engagement",
 IF(AND(C3971="Germany",D3971="Female"),"Priority proactive retention",
 "General engagement")))))))</f>
        <v>Customer already churned</v>
      </c>
    </row>
    <row r="3972" spans="1:18" x14ac:dyDescent="0.35">
      <c r="A3972">
        <v>15634310</v>
      </c>
      <c r="B3972">
        <v>509</v>
      </c>
      <c r="C3972" t="s">
        <v>15</v>
      </c>
      <c r="D3972" t="s">
        <v>18</v>
      </c>
      <c r="E3972">
        <v>30</v>
      </c>
      <c r="F3972">
        <v>6</v>
      </c>
      <c r="G3972" s="3">
        <v>0</v>
      </c>
      <c r="H3972">
        <v>2</v>
      </c>
      <c r="I3972">
        <v>1</v>
      </c>
      <c r="J3972">
        <v>0</v>
      </c>
      <c r="K3972" s="5">
        <v>180598.86</v>
      </c>
      <c r="L3972">
        <v>0</v>
      </c>
      <c r="M3972" t="str">
        <f t="shared" si="186"/>
        <v xml:space="preserve"> Reatined</v>
      </c>
      <c r="N3972" s="7">
        <v>33.333333333333329</v>
      </c>
      <c r="O3972" s="10" t="str">
        <f t="shared" si="187"/>
        <v>26-35</v>
      </c>
      <c r="P3972" t="str">
        <f t="shared" si="188"/>
        <v>4-6 Years</v>
      </c>
      <c r="Q3972" t="str">
        <f>IF(B3972&lt;=500,"300-500",
 IF(B3972&lt;=650,"501-650",
 IF(B3972&lt;=750,"651-750",
 "751-850")))</f>
        <v>501-650</v>
      </c>
      <c r="R3972" t="str">
        <f>IF(L3972=1,"Customer already churned",
 IF(N3972&gt;=70,"Urgent attention required",
 IF(O3972="46-60","Focus retention efforts",
 IF(O3972="36-45","Extend retention strategies",
 IF(O3972="501-600","Engagement support required",
 IF(O3972="601-700","Monitor engagement",
 IF(AND(C3972="Germany",D3972="Female"),"Priority proactive retention",
 "General engagement")))))))</f>
        <v>General engagement</v>
      </c>
    </row>
    <row r="3973" spans="1:18" x14ac:dyDescent="0.35">
      <c r="A3973">
        <v>15790809</v>
      </c>
      <c r="B3973">
        <v>685</v>
      </c>
      <c r="C3973" t="s">
        <v>17</v>
      </c>
      <c r="D3973" t="s">
        <v>18</v>
      </c>
      <c r="E3973">
        <v>40</v>
      </c>
      <c r="F3973">
        <v>7</v>
      </c>
      <c r="G3973" s="3">
        <v>74896.92</v>
      </c>
      <c r="H3973">
        <v>1</v>
      </c>
      <c r="I3973">
        <v>1</v>
      </c>
      <c r="J3973">
        <v>0</v>
      </c>
      <c r="K3973" s="5">
        <v>198694.2</v>
      </c>
      <c r="L3973">
        <v>0</v>
      </c>
      <c r="M3973" t="str">
        <f t="shared" si="186"/>
        <v xml:space="preserve"> Reatined</v>
      </c>
      <c r="N3973" s="7">
        <v>37.5</v>
      </c>
      <c r="O3973" s="10" t="str">
        <f t="shared" si="187"/>
        <v>36-45</v>
      </c>
      <c r="P3973" t="str">
        <f t="shared" si="188"/>
        <v>7-9 Years</v>
      </c>
      <c r="Q3973" t="str">
        <f>IF(B3973&lt;=500,"300-500",
 IF(B3973&lt;=650,"501-650",
 IF(B3973&lt;=750,"651-750",
 "751-850")))</f>
        <v>651-750</v>
      </c>
      <c r="R3973" t="str">
        <f>IF(L3973=1,"Customer already churned",
 IF(N3973&gt;=70,"Urgent attention required",
 IF(O3973="46-60","Focus retention efforts",
 IF(O3973="36-45","Extend retention strategies",
 IF(O3973="501-600","Engagement support required",
 IF(O3973="601-700","Monitor engagement",
 IF(AND(C3973="Germany",D3973="Female"),"Priority proactive retention",
 "General engagement")))))))</f>
        <v>Extend retention strategies</v>
      </c>
    </row>
    <row r="3974" spans="1:18" x14ac:dyDescent="0.35">
      <c r="A3974">
        <v>15668695</v>
      </c>
      <c r="B3974">
        <v>536</v>
      </c>
      <c r="C3974" t="s">
        <v>15</v>
      </c>
      <c r="D3974" t="s">
        <v>16</v>
      </c>
      <c r="E3974">
        <v>22</v>
      </c>
      <c r="F3974">
        <v>5</v>
      </c>
      <c r="G3974" s="3">
        <v>89492.62</v>
      </c>
      <c r="H3974">
        <v>1</v>
      </c>
      <c r="I3974">
        <v>0</v>
      </c>
      <c r="J3974">
        <v>0</v>
      </c>
      <c r="K3974" s="5">
        <v>42934.43</v>
      </c>
      <c r="L3974">
        <v>0</v>
      </c>
      <c r="M3974" t="str">
        <f t="shared" si="186"/>
        <v xml:space="preserve"> Reatined</v>
      </c>
      <c r="N3974" s="7">
        <v>45.833333333333329</v>
      </c>
      <c r="O3974" s="10" t="str">
        <f t="shared" si="187"/>
        <v>18-25</v>
      </c>
      <c r="P3974" t="str">
        <f t="shared" si="188"/>
        <v>4-6 Years</v>
      </c>
      <c r="Q3974" t="str">
        <f>IF(B3974&lt;=500,"300-500",
 IF(B3974&lt;=650,"501-650",
 IF(B3974&lt;=750,"651-750",
 "751-850")))</f>
        <v>501-650</v>
      </c>
      <c r="R3974" t="str">
        <f>IF(L3974=1,"Customer already churned",
 IF(N3974&gt;=70,"Urgent attention required",
 IF(O3974="46-60","Focus retention efforts",
 IF(O3974="36-45","Extend retention strategies",
 IF(O3974="501-600","Engagement support required",
 IF(O3974="601-700","Monitor engagement",
 IF(AND(C3974="Germany",D3974="Female"),"Priority proactive retention",
 "General engagement")))))))</f>
        <v>General engagement</v>
      </c>
    </row>
    <row r="3975" spans="1:18" x14ac:dyDescent="0.35">
      <c r="A3975">
        <v>15669281</v>
      </c>
      <c r="B3975">
        <v>711</v>
      </c>
      <c r="C3975" t="s">
        <v>17</v>
      </c>
      <c r="D3975" t="s">
        <v>18</v>
      </c>
      <c r="E3975">
        <v>38</v>
      </c>
      <c r="F3975">
        <v>3</v>
      </c>
      <c r="G3975" s="3">
        <v>128718.78</v>
      </c>
      <c r="H3975">
        <v>1</v>
      </c>
      <c r="I3975">
        <v>0</v>
      </c>
      <c r="J3975">
        <v>0</v>
      </c>
      <c r="K3975" s="5">
        <v>114793.45</v>
      </c>
      <c r="L3975">
        <v>0</v>
      </c>
      <c r="M3975" t="str">
        <f t="shared" si="186"/>
        <v xml:space="preserve"> Reatined</v>
      </c>
      <c r="N3975" s="7">
        <v>45.833333333333329</v>
      </c>
      <c r="O3975" s="10" t="str">
        <f t="shared" si="187"/>
        <v>36-45</v>
      </c>
      <c r="P3975" t="str">
        <f t="shared" si="188"/>
        <v>0-3 Years</v>
      </c>
      <c r="Q3975" t="str">
        <f>IF(B3975&lt;=500,"300-500",
 IF(B3975&lt;=650,"501-650",
 IF(B3975&lt;=750,"651-750",
 "751-850")))</f>
        <v>651-750</v>
      </c>
      <c r="R3975" t="str">
        <f>IF(L3975=1,"Customer already churned",
 IF(N3975&gt;=70,"Urgent attention required",
 IF(O3975="46-60","Focus retention efforts",
 IF(O3975="36-45","Extend retention strategies",
 IF(O3975="501-600","Engagement support required",
 IF(O3975="601-700","Monitor engagement",
 IF(AND(C3975="Germany",D3975="Female"),"Priority proactive retention",
 "General engagement")))))))</f>
        <v>Extend retention strategies</v>
      </c>
    </row>
    <row r="3976" spans="1:18" x14ac:dyDescent="0.35">
      <c r="A3976">
        <v>15621031</v>
      </c>
      <c r="B3976">
        <v>761</v>
      </c>
      <c r="C3976" t="s">
        <v>17</v>
      </c>
      <c r="D3976" t="s">
        <v>18</v>
      </c>
      <c r="E3976">
        <v>27</v>
      </c>
      <c r="F3976">
        <v>8</v>
      </c>
      <c r="G3976" s="3">
        <v>0</v>
      </c>
      <c r="H3976">
        <v>2</v>
      </c>
      <c r="I3976">
        <v>1</v>
      </c>
      <c r="J3976">
        <v>0</v>
      </c>
      <c r="K3976" s="5">
        <v>63297.7</v>
      </c>
      <c r="L3976">
        <v>0</v>
      </c>
      <c r="M3976" t="str">
        <f t="shared" si="186"/>
        <v xml:space="preserve"> Reatined</v>
      </c>
      <c r="N3976" s="7">
        <v>33.333333333333329</v>
      </c>
      <c r="O3976" s="10" t="str">
        <f t="shared" si="187"/>
        <v>26-35</v>
      </c>
      <c r="P3976" t="str">
        <f t="shared" si="188"/>
        <v>7-9 Years</v>
      </c>
      <c r="Q3976" t="str">
        <f>IF(B3976&lt;=500,"300-500",
 IF(B3976&lt;=650,"501-650",
 IF(B3976&lt;=750,"651-750",
 "751-850")))</f>
        <v>751-850</v>
      </c>
      <c r="R3976" t="str">
        <f>IF(L3976=1,"Customer already churned",
 IF(N3976&gt;=70,"Urgent attention required",
 IF(O3976="46-60","Focus retention efforts",
 IF(O3976="36-45","Extend retention strategies",
 IF(O3976="501-600","Engagement support required",
 IF(O3976="601-700","Monitor engagement",
 IF(AND(C3976="Germany",D3976="Female"),"Priority proactive retention",
 "General engagement")))))))</f>
        <v>General engagement</v>
      </c>
    </row>
    <row r="3977" spans="1:18" x14ac:dyDescent="0.35">
      <c r="A3977">
        <v>15720071</v>
      </c>
      <c r="B3977">
        <v>535</v>
      </c>
      <c r="C3977" t="s">
        <v>15</v>
      </c>
      <c r="D3977" t="s">
        <v>16</v>
      </c>
      <c r="E3977">
        <v>49</v>
      </c>
      <c r="F3977">
        <v>3</v>
      </c>
      <c r="G3977" s="3">
        <v>0</v>
      </c>
      <c r="H3977">
        <v>1</v>
      </c>
      <c r="I3977">
        <v>0</v>
      </c>
      <c r="J3977">
        <v>0</v>
      </c>
      <c r="K3977" s="5">
        <v>61820.41</v>
      </c>
      <c r="L3977">
        <v>1</v>
      </c>
      <c r="M3977" t="str">
        <f t="shared" si="186"/>
        <v>Churned</v>
      </c>
      <c r="N3977" s="7">
        <v>58.333333333333343</v>
      </c>
      <c r="O3977" s="10" t="str">
        <f t="shared" si="187"/>
        <v>46-60</v>
      </c>
      <c r="P3977" t="str">
        <f t="shared" si="188"/>
        <v>0-3 Years</v>
      </c>
      <c r="Q3977" t="str">
        <f>IF(B3977&lt;=500,"300-500",
 IF(B3977&lt;=650,"501-650",
 IF(B3977&lt;=750,"651-750",
 "751-850")))</f>
        <v>501-650</v>
      </c>
      <c r="R3977" t="str">
        <f>IF(L3977=1,"Customer already churned",
 IF(N3977&gt;=70,"Urgent attention required",
 IF(O3977="46-60","Focus retention efforts",
 IF(O3977="36-45","Extend retention strategies",
 IF(O3977="501-600","Engagement support required",
 IF(O3977="601-700","Monitor engagement",
 IF(AND(C3977="Germany",D3977="Female"),"Priority proactive retention",
 "General engagement")))))))</f>
        <v>Customer already churned</v>
      </c>
    </row>
    <row r="3978" spans="1:18" x14ac:dyDescent="0.35">
      <c r="A3978">
        <v>15792180</v>
      </c>
      <c r="B3978">
        <v>566</v>
      </c>
      <c r="C3978" t="s">
        <v>19</v>
      </c>
      <c r="D3978" t="s">
        <v>18</v>
      </c>
      <c r="E3978">
        <v>22</v>
      </c>
      <c r="F3978">
        <v>7</v>
      </c>
      <c r="G3978" s="3">
        <v>144954.75</v>
      </c>
      <c r="H3978">
        <v>2</v>
      </c>
      <c r="I3978">
        <v>1</v>
      </c>
      <c r="J3978">
        <v>0</v>
      </c>
      <c r="K3978" s="5">
        <v>102246</v>
      </c>
      <c r="L3978">
        <v>0</v>
      </c>
      <c r="M3978" t="str">
        <f t="shared" si="186"/>
        <v xml:space="preserve"> Reatined</v>
      </c>
      <c r="N3978" s="7">
        <v>20.833333333333339</v>
      </c>
      <c r="O3978" s="10" t="str">
        <f t="shared" si="187"/>
        <v>18-25</v>
      </c>
      <c r="P3978" t="str">
        <f t="shared" si="188"/>
        <v>7-9 Years</v>
      </c>
      <c r="Q3978" t="str">
        <f>IF(B3978&lt;=500,"300-500",
 IF(B3978&lt;=650,"501-650",
 IF(B3978&lt;=750,"651-750",
 "751-850")))</f>
        <v>501-650</v>
      </c>
      <c r="R3978" t="str">
        <f>IF(L3978=1,"Customer already churned",
 IF(N3978&gt;=70,"Urgent attention required",
 IF(O3978="46-60","Focus retention efforts",
 IF(O3978="36-45","Extend retention strategies",
 IF(O3978="501-600","Engagement support required",
 IF(O3978="601-700","Monitor engagement",
 IF(AND(C3978="Germany",D3978="Female"),"Priority proactive retention",
 "General engagement")))))))</f>
        <v>General engagement</v>
      </c>
    </row>
    <row r="3979" spans="1:18" x14ac:dyDescent="0.35">
      <c r="A3979">
        <v>15813894</v>
      </c>
      <c r="B3979">
        <v>620</v>
      </c>
      <c r="C3979" t="s">
        <v>17</v>
      </c>
      <c r="D3979" t="s">
        <v>18</v>
      </c>
      <c r="E3979">
        <v>21</v>
      </c>
      <c r="F3979">
        <v>9</v>
      </c>
      <c r="G3979" s="3">
        <v>0</v>
      </c>
      <c r="H3979">
        <v>2</v>
      </c>
      <c r="I3979">
        <v>0</v>
      </c>
      <c r="J3979">
        <v>0</v>
      </c>
      <c r="K3979" s="5">
        <v>154882.79</v>
      </c>
      <c r="L3979">
        <v>0</v>
      </c>
      <c r="M3979" t="str">
        <f t="shared" si="186"/>
        <v xml:space="preserve"> Reatined</v>
      </c>
      <c r="N3979" s="7">
        <v>41.666666666666671</v>
      </c>
      <c r="O3979" s="10" t="str">
        <f t="shared" si="187"/>
        <v>18-25</v>
      </c>
      <c r="P3979" t="str">
        <f t="shared" si="188"/>
        <v>7-9 Years</v>
      </c>
      <c r="Q3979" t="str">
        <f>IF(B3979&lt;=500,"300-500",
 IF(B3979&lt;=650,"501-650",
 IF(B3979&lt;=750,"651-750",
 "751-850")))</f>
        <v>501-650</v>
      </c>
      <c r="R3979" t="str">
        <f>IF(L3979=1,"Customer already churned",
 IF(N3979&gt;=70,"Urgent attention required",
 IF(O3979="46-60","Focus retention efforts",
 IF(O3979="36-45","Extend retention strategies",
 IF(O3979="501-600","Engagement support required",
 IF(O3979="601-700","Monitor engagement",
 IF(AND(C3979="Germany",D3979="Female"),"Priority proactive retention",
 "General engagement")))))))</f>
        <v>General engagement</v>
      </c>
    </row>
    <row r="3980" spans="1:18" x14ac:dyDescent="0.35">
      <c r="A3980">
        <v>15669490</v>
      </c>
      <c r="B3980">
        <v>837</v>
      </c>
      <c r="C3980" t="s">
        <v>19</v>
      </c>
      <c r="D3980" t="s">
        <v>18</v>
      </c>
      <c r="E3980">
        <v>37</v>
      </c>
      <c r="F3980">
        <v>6</v>
      </c>
      <c r="G3980" s="3">
        <v>94001.61</v>
      </c>
      <c r="H3980">
        <v>2</v>
      </c>
      <c r="I3980">
        <v>1</v>
      </c>
      <c r="J3980">
        <v>0</v>
      </c>
      <c r="K3980" s="5">
        <v>140723.04999999999</v>
      </c>
      <c r="L3980">
        <v>0</v>
      </c>
      <c r="M3980" t="str">
        <f t="shared" si="186"/>
        <v xml:space="preserve"> Reatined</v>
      </c>
      <c r="N3980" s="7">
        <v>20.833333333333339</v>
      </c>
      <c r="O3980" s="10" t="str">
        <f t="shared" si="187"/>
        <v>36-45</v>
      </c>
      <c r="P3980" t="str">
        <f t="shared" si="188"/>
        <v>4-6 Years</v>
      </c>
      <c r="Q3980" t="str">
        <f>IF(B3980&lt;=500,"300-500",
 IF(B3980&lt;=650,"501-650",
 IF(B3980&lt;=750,"651-750",
 "751-850")))</f>
        <v>751-850</v>
      </c>
      <c r="R3980" t="str">
        <f>IF(L3980=1,"Customer already churned",
 IF(N3980&gt;=70,"Urgent attention required",
 IF(O3980="46-60","Focus retention efforts",
 IF(O3980="36-45","Extend retention strategies",
 IF(O3980="501-600","Engagement support required",
 IF(O3980="601-700","Monitor engagement",
 IF(AND(C3980="Germany",D3980="Female"),"Priority proactive retention",
 "General engagement")))))))</f>
        <v>Extend retention strategies</v>
      </c>
    </row>
    <row r="3981" spans="1:18" x14ac:dyDescent="0.35">
      <c r="A3981">
        <v>15783030</v>
      </c>
      <c r="B3981">
        <v>685</v>
      </c>
      <c r="C3981" t="s">
        <v>15</v>
      </c>
      <c r="D3981" t="s">
        <v>16</v>
      </c>
      <c r="E3981">
        <v>40</v>
      </c>
      <c r="F3981">
        <v>7</v>
      </c>
      <c r="G3981" s="3">
        <v>0</v>
      </c>
      <c r="H3981">
        <v>1</v>
      </c>
      <c r="I3981">
        <v>1</v>
      </c>
      <c r="J3981">
        <v>0</v>
      </c>
      <c r="K3981" s="5">
        <v>72852.740000000005</v>
      </c>
      <c r="L3981">
        <v>1</v>
      </c>
      <c r="M3981" t="str">
        <f t="shared" si="186"/>
        <v>Churned</v>
      </c>
      <c r="N3981" s="7">
        <v>50</v>
      </c>
      <c r="O3981" s="10" t="str">
        <f t="shared" si="187"/>
        <v>36-45</v>
      </c>
      <c r="P3981" t="str">
        <f t="shared" si="188"/>
        <v>7-9 Years</v>
      </c>
      <c r="Q3981" t="str">
        <f>IF(B3981&lt;=500,"300-500",
 IF(B3981&lt;=650,"501-650",
 IF(B3981&lt;=750,"651-750",
 "751-850")))</f>
        <v>651-750</v>
      </c>
      <c r="R3981" t="str">
        <f>IF(L3981=1,"Customer already churned",
 IF(N3981&gt;=70,"Urgent attention required",
 IF(O3981="46-60","Focus retention efforts",
 IF(O3981="36-45","Extend retention strategies",
 IF(O3981="501-600","Engagement support required",
 IF(O3981="601-700","Monitor engagement",
 IF(AND(C3981="Germany",D3981="Female"),"Priority proactive retention",
 "General engagement")))))))</f>
        <v>Customer already churned</v>
      </c>
    </row>
    <row r="3982" spans="1:18" x14ac:dyDescent="0.35">
      <c r="A3982">
        <v>15695792</v>
      </c>
      <c r="B3982">
        <v>673</v>
      </c>
      <c r="C3982" t="s">
        <v>15</v>
      </c>
      <c r="D3982" t="s">
        <v>18</v>
      </c>
      <c r="E3982">
        <v>65</v>
      </c>
      <c r="F3982">
        <v>0</v>
      </c>
      <c r="G3982" s="3">
        <v>0</v>
      </c>
      <c r="H3982">
        <v>1</v>
      </c>
      <c r="I3982">
        <v>1</v>
      </c>
      <c r="J3982">
        <v>1</v>
      </c>
      <c r="K3982" s="5">
        <v>85733.33</v>
      </c>
      <c r="L3982">
        <v>0</v>
      </c>
      <c r="M3982" t="str">
        <f t="shared" si="186"/>
        <v xml:space="preserve"> Reatined</v>
      </c>
      <c r="N3982" s="7">
        <v>70.833333333333343</v>
      </c>
      <c r="O3982" s="10" t="str">
        <f t="shared" si="187"/>
        <v>60+</v>
      </c>
      <c r="P3982" t="str">
        <f t="shared" si="188"/>
        <v>0-3 Years</v>
      </c>
      <c r="Q3982" t="str">
        <f>IF(B3982&lt;=500,"300-500",
 IF(B3982&lt;=650,"501-650",
 IF(B3982&lt;=750,"651-750",
 "751-850")))</f>
        <v>651-750</v>
      </c>
      <c r="R3982" t="str">
        <f>IF(L3982=1,"Customer already churned",
 IF(N3982&gt;=70,"Urgent attention required",
 IF(O3982="46-60","Focus retention efforts",
 IF(O3982="36-45","Extend retention strategies",
 IF(O3982="501-600","Engagement support required",
 IF(O3982="601-700","Monitor engagement",
 IF(AND(C3982="Germany",D3982="Female"),"Priority proactive retention",
 "General engagement")))))))</f>
        <v>Urgent attention required</v>
      </c>
    </row>
    <row r="3983" spans="1:18" x14ac:dyDescent="0.35">
      <c r="A3983">
        <v>15575676</v>
      </c>
      <c r="B3983">
        <v>638</v>
      </c>
      <c r="C3983" t="s">
        <v>15</v>
      </c>
      <c r="D3983" t="s">
        <v>18</v>
      </c>
      <c r="E3983">
        <v>24</v>
      </c>
      <c r="F3983">
        <v>1</v>
      </c>
      <c r="G3983" s="3">
        <v>0</v>
      </c>
      <c r="H3983">
        <v>2</v>
      </c>
      <c r="I3983">
        <v>0</v>
      </c>
      <c r="J3983">
        <v>1</v>
      </c>
      <c r="K3983" s="5">
        <v>162597.15</v>
      </c>
      <c r="L3983">
        <v>0</v>
      </c>
      <c r="M3983" t="str">
        <f t="shared" si="186"/>
        <v xml:space="preserve"> Reatined</v>
      </c>
      <c r="N3983" s="7">
        <v>45.833333333333329</v>
      </c>
      <c r="O3983" s="10" t="str">
        <f t="shared" si="187"/>
        <v>18-25</v>
      </c>
      <c r="P3983" t="str">
        <f t="shared" si="188"/>
        <v>0-3 Years</v>
      </c>
      <c r="Q3983" t="str">
        <f>IF(B3983&lt;=500,"300-500",
 IF(B3983&lt;=650,"501-650",
 IF(B3983&lt;=750,"651-750",
 "751-850")))</f>
        <v>501-650</v>
      </c>
      <c r="R3983" t="str">
        <f>IF(L3983=1,"Customer already churned",
 IF(N3983&gt;=70,"Urgent attention required",
 IF(O3983="46-60","Focus retention efforts",
 IF(O3983="36-45","Extend retention strategies",
 IF(O3983="501-600","Engagement support required",
 IF(O3983="601-700","Monitor engagement",
 IF(AND(C3983="Germany",D3983="Female"),"Priority proactive retention",
 "General engagement")))))))</f>
        <v>General engagement</v>
      </c>
    </row>
    <row r="3984" spans="1:18" x14ac:dyDescent="0.35">
      <c r="A3984">
        <v>15627665</v>
      </c>
      <c r="B3984">
        <v>614</v>
      </c>
      <c r="C3984" t="s">
        <v>15</v>
      </c>
      <c r="D3984" t="s">
        <v>18</v>
      </c>
      <c r="E3984">
        <v>46</v>
      </c>
      <c r="F3984">
        <v>4</v>
      </c>
      <c r="G3984" s="3">
        <v>0</v>
      </c>
      <c r="H3984">
        <v>1</v>
      </c>
      <c r="I3984">
        <v>1</v>
      </c>
      <c r="J3984">
        <v>0</v>
      </c>
      <c r="K3984" s="5">
        <v>74379.570000000007</v>
      </c>
      <c r="L3984">
        <v>1</v>
      </c>
      <c r="M3984" t="str">
        <f t="shared" si="186"/>
        <v>Churned</v>
      </c>
      <c r="N3984" s="7">
        <v>50</v>
      </c>
      <c r="O3984" s="10" t="str">
        <f t="shared" si="187"/>
        <v>46-60</v>
      </c>
      <c r="P3984" t="str">
        <f t="shared" si="188"/>
        <v>4-6 Years</v>
      </c>
      <c r="Q3984" t="str">
        <f>IF(B3984&lt;=500,"300-500",
 IF(B3984&lt;=650,"501-650",
 IF(B3984&lt;=750,"651-750",
 "751-850")))</f>
        <v>501-650</v>
      </c>
      <c r="R3984" t="str">
        <f>IF(L3984=1,"Customer already churned",
 IF(N3984&gt;=70,"Urgent attention required",
 IF(O3984="46-60","Focus retention efforts",
 IF(O3984="36-45","Extend retention strategies",
 IF(O3984="501-600","Engagement support required",
 IF(O3984="601-700","Monitor engagement",
 IF(AND(C3984="Germany",D3984="Female"),"Priority proactive retention",
 "General engagement")))))))</f>
        <v>Customer already churned</v>
      </c>
    </row>
    <row r="3985" spans="1:18" x14ac:dyDescent="0.35">
      <c r="A3985">
        <v>15814092</v>
      </c>
      <c r="B3985">
        <v>626</v>
      </c>
      <c r="C3985" t="s">
        <v>15</v>
      </c>
      <c r="D3985" t="s">
        <v>16</v>
      </c>
      <c r="E3985">
        <v>44</v>
      </c>
      <c r="F3985">
        <v>2</v>
      </c>
      <c r="G3985" s="3">
        <v>0</v>
      </c>
      <c r="H3985">
        <v>1</v>
      </c>
      <c r="I3985">
        <v>0</v>
      </c>
      <c r="J3985">
        <v>1</v>
      </c>
      <c r="K3985" s="5">
        <v>173117.22</v>
      </c>
      <c r="L3985">
        <v>1</v>
      </c>
      <c r="M3985" t="str">
        <f t="shared" si="186"/>
        <v>Churned</v>
      </c>
      <c r="N3985" s="7">
        <v>62.5</v>
      </c>
      <c r="O3985" s="10" t="str">
        <f t="shared" si="187"/>
        <v>36-45</v>
      </c>
      <c r="P3985" t="str">
        <f t="shared" si="188"/>
        <v>0-3 Years</v>
      </c>
      <c r="Q3985" t="str">
        <f>IF(B3985&lt;=500,"300-500",
 IF(B3985&lt;=650,"501-650",
 IF(B3985&lt;=750,"651-750",
 "751-850")))</f>
        <v>501-650</v>
      </c>
      <c r="R3985" t="str">
        <f>IF(L3985=1,"Customer already churned",
 IF(N3985&gt;=70,"Urgent attention required",
 IF(O3985="46-60","Focus retention efforts",
 IF(O3985="36-45","Extend retention strategies",
 IF(O3985="501-600","Engagement support required",
 IF(O3985="601-700","Monitor engagement",
 IF(AND(C3985="Germany",D3985="Female"),"Priority proactive retention",
 "General engagement")))))))</f>
        <v>Customer already churned</v>
      </c>
    </row>
    <row r="3986" spans="1:18" x14ac:dyDescent="0.35">
      <c r="A3986">
        <v>15695225</v>
      </c>
      <c r="B3986">
        <v>834</v>
      </c>
      <c r="C3986" t="s">
        <v>17</v>
      </c>
      <c r="D3986" t="s">
        <v>18</v>
      </c>
      <c r="E3986">
        <v>38</v>
      </c>
      <c r="F3986">
        <v>8</v>
      </c>
      <c r="G3986" s="3">
        <v>0</v>
      </c>
      <c r="H3986">
        <v>2</v>
      </c>
      <c r="I3986">
        <v>1</v>
      </c>
      <c r="J3986">
        <v>1</v>
      </c>
      <c r="K3986" s="5">
        <v>66485.259999999995</v>
      </c>
      <c r="L3986">
        <v>0</v>
      </c>
      <c r="M3986" t="str">
        <f t="shared" si="186"/>
        <v xml:space="preserve"> Reatined</v>
      </c>
      <c r="N3986" s="7">
        <v>12.5</v>
      </c>
      <c r="O3986" s="10" t="str">
        <f t="shared" si="187"/>
        <v>36-45</v>
      </c>
      <c r="P3986" t="str">
        <f t="shared" si="188"/>
        <v>7-9 Years</v>
      </c>
      <c r="Q3986" t="str">
        <f>IF(B3986&lt;=500,"300-500",
 IF(B3986&lt;=650,"501-650",
 IF(B3986&lt;=750,"651-750",
 "751-850")))</f>
        <v>751-850</v>
      </c>
      <c r="R3986" t="str">
        <f>IF(L3986=1,"Customer already churned",
 IF(N3986&gt;=70,"Urgent attention required",
 IF(O3986="46-60","Focus retention efforts",
 IF(O3986="36-45","Extend retention strategies",
 IF(O3986="501-600","Engagement support required",
 IF(O3986="601-700","Monitor engagement",
 IF(AND(C3986="Germany",D3986="Female"),"Priority proactive retention",
 "General engagement")))))))</f>
        <v>Extend retention strategies</v>
      </c>
    </row>
    <row r="3987" spans="1:18" x14ac:dyDescent="0.35">
      <c r="A3987">
        <v>15615091</v>
      </c>
      <c r="B3987">
        <v>691</v>
      </c>
      <c r="C3987" t="s">
        <v>15</v>
      </c>
      <c r="D3987" t="s">
        <v>18</v>
      </c>
      <c r="E3987">
        <v>24</v>
      </c>
      <c r="F3987">
        <v>6</v>
      </c>
      <c r="G3987" s="3">
        <v>0</v>
      </c>
      <c r="H3987">
        <v>2</v>
      </c>
      <c r="I3987">
        <v>1</v>
      </c>
      <c r="J3987">
        <v>1</v>
      </c>
      <c r="K3987" s="5">
        <v>92811.199999999997</v>
      </c>
      <c r="L3987">
        <v>0</v>
      </c>
      <c r="M3987" t="str">
        <f t="shared" si="186"/>
        <v xml:space="preserve"> Reatined</v>
      </c>
      <c r="N3987" s="7">
        <v>12.5</v>
      </c>
      <c r="O3987" s="10" t="str">
        <f t="shared" si="187"/>
        <v>18-25</v>
      </c>
      <c r="P3987" t="str">
        <f t="shared" si="188"/>
        <v>4-6 Years</v>
      </c>
      <c r="Q3987" t="str">
        <f>IF(B3987&lt;=500,"300-500",
 IF(B3987&lt;=650,"501-650",
 IF(B3987&lt;=750,"651-750",
 "751-850")))</f>
        <v>651-750</v>
      </c>
      <c r="R3987" t="str">
        <f>IF(L3987=1,"Customer already churned",
 IF(N3987&gt;=70,"Urgent attention required",
 IF(O3987="46-60","Focus retention efforts",
 IF(O3987="36-45","Extend retention strategies",
 IF(O3987="501-600","Engagement support required",
 IF(O3987="601-700","Monitor engagement",
 IF(AND(C3987="Germany",D3987="Female"),"Priority proactive retention",
 "General engagement")))))))</f>
        <v>General engagement</v>
      </c>
    </row>
    <row r="3988" spans="1:18" x14ac:dyDescent="0.35">
      <c r="A3988">
        <v>15794345</v>
      </c>
      <c r="B3988">
        <v>706</v>
      </c>
      <c r="C3988" t="s">
        <v>17</v>
      </c>
      <c r="D3988" t="s">
        <v>18</v>
      </c>
      <c r="E3988">
        <v>38</v>
      </c>
      <c r="F3988">
        <v>8</v>
      </c>
      <c r="G3988" s="3">
        <v>0</v>
      </c>
      <c r="H3988">
        <v>2</v>
      </c>
      <c r="I3988">
        <v>0</v>
      </c>
      <c r="J3988">
        <v>1</v>
      </c>
      <c r="K3988" s="5">
        <v>46635.11</v>
      </c>
      <c r="L3988">
        <v>0</v>
      </c>
      <c r="M3988" t="str">
        <f t="shared" si="186"/>
        <v xml:space="preserve"> Reatined</v>
      </c>
      <c r="N3988" s="7">
        <v>20.833333333333339</v>
      </c>
      <c r="O3988" s="10" t="str">
        <f t="shared" si="187"/>
        <v>36-45</v>
      </c>
      <c r="P3988" t="str">
        <f t="shared" si="188"/>
        <v>7-9 Years</v>
      </c>
      <c r="Q3988" t="str">
        <f>IF(B3988&lt;=500,"300-500",
 IF(B3988&lt;=650,"501-650",
 IF(B3988&lt;=750,"651-750",
 "751-850")))</f>
        <v>651-750</v>
      </c>
      <c r="R3988" t="str">
        <f>IF(L3988=1,"Customer already churned",
 IF(N3988&gt;=70,"Urgent attention required",
 IF(O3988="46-60","Focus retention efforts",
 IF(O3988="36-45","Extend retention strategies",
 IF(O3988="501-600","Engagement support required",
 IF(O3988="601-700","Monitor engagement",
 IF(AND(C3988="Germany",D3988="Female"),"Priority proactive retention",
 "General engagement")))))))</f>
        <v>Extend retention strategies</v>
      </c>
    </row>
    <row r="3989" spans="1:18" x14ac:dyDescent="0.35">
      <c r="A3989">
        <v>15726484</v>
      </c>
      <c r="B3989">
        <v>633</v>
      </c>
      <c r="C3989" t="s">
        <v>15</v>
      </c>
      <c r="D3989" t="s">
        <v>18</v>
      </c>
      <c r="E3989">
        <v>37</v>
      </c>
      <c r="F3989">
        <v>7</v>
      </c>
      <c r="G3989" s="3">
        <v>141546.35</v>
      </c>
      <c r="H3989">
        <v>1</v>
      </c>
      <c r="I3989">
        <v>1</v>
      </c>
      <c r="J3989">
        <v>1</v>
      </c>
      <c r="K3989" s="5">
        <v>124830.11</v>
      </c>
      <c r="L3989">
        <v>0</v>
      </c>
      <c r="M3989" t="str">
        <f t="shared" si="186"/>
        <v xml:space="preserve"> Reatined</v>
      </c>
      <c r="N3989" s="7">
        <v>16.666666666666661</v>
      </c>
      <c r="O3989" s="10" t="str">
        <f t="shared" si="187"/>
        <v>36-45</v>
      </c>
      <c r="P3989" t="str">
        <f t="shared" si="188"/>
        <v>7-9 Years</v>
      </c>
      <c r="Q3989" t="str">
        <f>IF(B3989&lt;=500,"300-500",
 IF(B3989&lt;=650,"501-650",
 IF(B3989&lt;=750,"651-750",
 "751-850")))</f>
        <v>501-650</v>
      </c>
      <c r="R3989" t="str">
        <f>IF(L3989=1,"Customer already churned",
 IF(N3989&gt;=70,"Urgent attention required",
 IF(O3989="46-60","Focus retention efforts",
 IF(O3989="36-45","Extend retention strategies",
 IF(O3989="501-600","Engagement support required",
 IF(O3989="601-700","Monitor engagement",
 IF(AND(C3989="Germany",D3989="Female"),"Priority proactive retention",
 "General engagement")))))))</f>
        <v>Extend retention strategies</v>
      </c>
    </row>
    <row r="3990" spans="1:18" x14ac:dyDescent="0.35">
      <c r="A3990">
        <v>15650442</v>
      </c>
      <c r="B3990">
        <v>644</v>
      </c>
      <c r="C3990" t="s">
        <v>19</v>
      </c>
      <c r="D3990" t="s">
        <v>16</v>
      </c>
      <c r="E3990">
        <v>32</v>
      </c>
      <c r="F3990">
        <v>8</v>
      </c>
      <c r="G3990" s="3">
        <v>141528.88</v>
      </c>
      <c r="H3990">
        <v>1</v>
      </c>
      <c r="I3990">
        <v>1</v>
      </c>
      <c r="J3990">
        <v>1</v>
      </c>
      <c r="K3990" s="5">
        <v>167087.34</v>
      </c>
      <c r="L3990">
        <v>1</v>
      </c>
      <c r="M3990" t="str">
        <f t="shared" si="186"/>
        <v>Churned</v>
      </c>
      <c r="N3990" s="7">
        <v>16.666666666666661</v>
      </c>
      <c r="O3990" s="10" t="str">
        <f t="shared" si="187"/>
        <v>26-35</v>
      </c>
      <c r="P3990" t="str">
        <f t="shared" si="188"/>
        <v>7-9 Years</v>
      </c>
      <c r="Q3990" t="str">
        <f>IF(B3990&lt;=500,"300-500",
 IF(B3990&lt;=650,"501-650",
 IF(B3990&lt;=750,"651-750",
 "751-850")))</f>
        <v>501-650</v>
      </c>
      <c r="R3990" t="str">
        <f>IF(L3990=1,"Customer already churned",
 IF(N3990&gt;=70,"Urgent attention required",
 IF(O3990="46-60","Focus retention efforts",
 IF(O3990="36-45","Extend retention strategies",
 IF(O3990="501-600","Engagement support required",
 IF(O3990="601-700","Monitor engagement",
 IF(AND(C3990="Germany",D3990="Female"),"Priority proactive retention",
 "General engagement")))))))</f>
        <v>Customer already churned</v>
      </c>
    </row>
    <row r="3991" spans="1:18" x14ac:dyDescent="0.35">
      <c r="A3991">
        <v>15714256</v>
      </c>
      <c r="B3991">
        <v>666</v>
      </c>
      <c r="C3991" t="s">
        <v>15</v>
      </c>
      <c r="D3991" t="s">
        <v>18</v>
      </c>
      <c r="E3991">
        <v>30</v>
      </c>
      <c r="F3991">
        <v>7</v>
      </c>
      <c r="G3991" s="3">
        <v>109805.3</v>
      </c>
      <c r="H3991">
        <v>1</v>
      </c>
      <c r="I3991">
        <v>0</v>
      </c>
      <c r="J3991">
        <v>1</v>
      </c>
      <c r="K3991" s="5">
        <v>163625.56</v>
      </c>
      <c r="L3991">
        <v>0</v>
      </c>
      <c r="M3991" t="str">
        <f t="shared" si="186"/>
        <v xml:space="preserve"> Reatined</v>
      </c>
      <c r="N3991" s="7">
        <v>25</v>
      </c>
      <c r="O3991" s="10" t="str">
        <f t="shared" si="187"/>
        <v>26-35</v>
      </c>
      <c r="P3991" t="str">
        <f t="shared" si="188"/>
        <v>7-9 Years</v>
      </c>
      <c r="Q3991" t="str">
        <f>IF(B3991&lt;=500,"300-500",
 IF(B3991&lt;=650,"501-650",
 IF(B3991&lt;=750,"651-750",
 "751-850")))</f>
        <v>651-750</v>
      </c>
      <c r="R3991" t="str">
        <f>IF(L3991=1,"Customer already churned",
 IF(N3991&gt;=70,"Urgent attention required",
 IF(O3991="46-60","Focus retention efforts",
 IF(O3991="36-45","Extend retention strategies",
 IF(O3991="501-600","Engagement support required",
 IF(O3991="601-700","Monitor engagement",
 IF(AND(C3991="Germany",D3991="Female"),"Priority proactive retention",
 "General engagement")))))))</f>
        <v>General engagement</v>
      </c>
    </row>
    <row r="3992" spans="1:18" x14ac:dyDescent="0.35">
      <c r="A3992">
        <v>15778752</v>
      </c>
      <c r="B3992">
        <v>708</v>
      </c>
      <c r="C3992" t="s">
        <v>15</v>
      </c>
      <c r="D3992" t="s">
        <v>18</v>
      </c>
      <c r="E3992">
        <v>32</v>
      </c>
      <c r="F3992">
        <v>10</v>
      </c>
      <c r="G3992" s="3">
        <v>86614.06</v>
      </c>
      <c r="H3992">
        <v>2</v>
      </c>
      <c r="I3992">
        <v>1</v>
      </c>
      <c r="J3992">
        <v>1</v>
      </c>
      <c r="K3992" s="5">
        <v>172129.26</v>
      </c>
      <c r="L3992">
        <v>0</v>
      </c>
      <c r="M3992" t="str">
        <f t="shared" si="186"/>
        <v xml:space="preserve"> Reatined</v>
      </c>
      <c r="N3992" s="7">
        <v>0</v>
      </c>
      <c r="O3992" s="10" t="str">
        <f t="shared" si="187"/>
        <v>26-35</v>
      </c>
      <c r="P3992" t="str">
        <f t="shared" si="188"/>
        <v>10+ Years</v>
      </c>
      <c r="Q3992" t="str">
        <f>IF(B3992&lt;=500,"300-500",
 IF(B3992&lt;=650,"501-650",
 IF(B3992&lt;=750,"651-750",
 "751-850")))</f>
        <v>651-750</v>
      </c>
      <c r="R3992" t="str">
        <f>IF(L3992=1,"Customer already churned",
 IF(N3992&gt;=70,"Urgent attention required",
 IF(O3992="46-60","Focus retention efforts",
 IF(O3992="36-45","Extend retention strategies",
 IF(O3992="501-600","Engagement support required",
 IF(O3992="601-700","Monitor engagement",
 IF(AND(C3992="Germany",D3992="Female"),"Priority proactive retention",
 "General engagement")))))))</f>
        <v>General engagement</v>
      </c>
    </row>
    <row r="3993" spans="1:18" x14ac:dyDescent="0.35">
      <c r="A3993">
        <v>15601659</v>
      </c>
      <c r="B3993">
        <v>496</v>
      </c>
      <c r="C3993" t="s">
        <v>19</v>
      </c>
      <c r="D3993" t="s">
        <v>16</v>
      </c>
      <c r="E3993">
        <v>59</v>
      </c>
      <c r="F3993">
        <v>7</v>
      </c>
      <c r="G3993" s="3">
        <v>91680.1</v>
      </c>
      <c r="H3993">
        <v>2</v>
      </c>
      <c r="I3993">
        <v>1</v>
      </c>
      <c r="J3993">
        <v>0</v>
      </c>
      <c r="K3993" s="5">
        <v>163141.18</v>
      </c>
      <c r="L3993">
        <v>1</v>
      </c>
      <c r="M3993" t="str">
        <f t="shared" si="186"/>
        <v>Churned</v>
      </c>
      <c r="N3993" s="7">
        <v>37.5</v>
      </c>
      <c r="O3993" s="10" t="str">
        <f t="shared" si="187"/>
        <v>46-60</v>
      </c>
      <c r="P3993" t="str">
        <f t="shared" si="188"/>
        <v>7-9 Years</v>
      </c>
      <c r="Q3993" t="str">
        <f>IF(B3993&lt;=500,"300-500",
 IF(B3993&lt;=650,"501-650",
 IF(B3993&lt;=750,"651-750",
 "751-850")))</f>
        <v>300-500</v>
      </c>
      <c r="R3993" t="str">
        <f>IF(L3993=1,"Customer already churned",
 IF(N3993&gt;=70,"Urgent attention required",
 IF(O3993="46-60","Focus retention efforts",
 IF(O3993="36-45","Extend retention strategies",
 IF(O3993="501-600","Engagement support required",
 IF(O3993="601-700","Monitor engagement",
 IF(AND(C3993="Germany",D3993="Female"),"Priority proactive retention",
 "General engagement")))))))</f>
        <v>Customer already churned</v>
      </c>
    </row>
    <row r="3994" spans="1:18" x14ac:dyDescent="0.35">
      <c r="A3994">
        <v>15602811</v>
      </c>
      <c r="B3994">
        <v>730</v>
      </c>
      <c r="C3994" t="s">
        <v>19</v>
      </c>
      <c r="D3994" t="s">
        <v>18</v>
      </c>
      <c r="E3994">
        <v>38</v>
      </c>
      <c r="F3994">
        <v>0</v>
      </c>
      <c r="G3994" s="3">
        <v>38848.19</v>
      </c>
      <c r="H3994">
        <v>2</v>
      </c>
      <c r="I3994">
        <v>0</v>
      </c>
      <c r="J3994">
        <v>0</v>
      </c>
      <c r="K3994" s="5">
        <v>94003.11</v>
      </c>
      <c r="L3994">
        <v>0</v>
      </c>
      <c r="M3994" t="str">
        <f t="shared" si="186"/>
        <v xml:space="preserve"> Reatined</v>
      </c>
      <c r="N3994" s="7">
        <v>54.166666666666657</v>
      </c>
      <c r="O3994" s="10" t="str">
        <f t="shared" si="187"/>
        <v>36-45</v>
      </c>
      <c r="P3994" t="str">
        <f t="shared" si="188"/>
        <v>0-3 Years</v>
      </c>
      <c r="Q3994" t="str">
        <f>IF(B3994&lt;=500,"300-500",
 IF(B3994&lt;=650,"501-650",
 IF(B3994&lt;=750,"651-750",
 "751-850")))</f>
        <v>651-750</v>
      </c>
      <c r="R3994" t="str">
        <f>IF(L3994=1,"Customer already churned",
 IF(N3994&gt;=70,"Urgent attention required",
 IF(O3994="46-60","Focus retention efforts",
 IF(O3994="36-45","Extend retention strategies",
 IF(O3994="501-600","Engagement support required",
 IF(O3994="601-700","Monitor engagement",
 IF(AND(C3994="Germany",D3994="Female"),"Priority proactive retention",
 "General engagement")))))))</f>
        <v>Extend retention strategies</v>
      </c>
    </row>
    <row r="3995" spans="1:18" x14ac:dyDescent="0.35">
      <c r="A3995">
        <v>15779414</v>
      </c>
      <c r="B3995">
        <v>696</v>
      </c>
      <c r="C3995" t="s">
        <v>17</v>
      </c>
      <c r="D3995" t="s">
        <v>18</v>
      </c>
      <c r="E3995">
        <v>40</v>
      </c>
      <c r="F3995">
        <v>3</v>
      </c>
      <c r="G3995" s="3">
        <v>153639.10999999999</v>
      </c>
      <c r="H3995">
        <v>1</v>
      </c>
      <c r="I3995">
        <v>1</v>
      </c>
      <c r="J3995">
        <v>1</v>
      </c>
      <c r="K3995" s="5">
        <v>138351.67999999999</v>
      </c>
      <c r="L3995">
        <v>0</v>
      </c>
      <c r="M3995" t="str">
        <f t="shared" si="186"/>
        <v xml:space="preserve"> Reatined</v>
      </c>
      <c r="N3995" s="7">
        <v>16.666666666666661</v>
      </c>
      <c r="O3995" s="10" t="str">
        <f t="shared" si="187"/>
        <v>36-45</v>
      </c>
      <c r="P3995" t="str">
        <f t="shared" si="188"/>
        <v>0-3 Years</v>
      </c>
      <c r="Q3995" t="str">
        <f>IF(B3995&lt;=500,"300-500",
 IF(B3995&lt;=650,"501-650",
 IF(B3995&lt;=750,"651-750",
 "751-850")))</f>
        <v>651-750</v>
      </c>
      <c r="R3995" t="str">
        <f>IF(L3995=1,"Customer already churned",
 IF(N3995&gt;=70,"Urgent attention required",
 IF(O3995="46-60","Focus retention efforts",
 IF(O3995="36-45","Extend retention strategies",
 IF(O3995="501-600","Engagement support required",
 IF(O3995="601-700","Monitor engagement",
 IF(AND(C3995="Germany",D3995="Female"),"Priority proactive retention",
 "General engagement")))))))</f>
        <v>Extend retention strategies</v>
      </c>
    </row>
    <row r="3996" spans="1:18" x14ac:dyDescent="0.35">
      <c r="A3996">
        <v>15763097</v>
      </c>
      <c r="B3996">
        <v>809</v>
      </c>
      <c r="C3996" t="s">
        <v>17</v>
      </c>
      <c r="D3996" t="s">
        <v>18</v>
      </c>
      <c r="E3996">
        <v>80</v>
      </c>
      <c r="F3996">
        <v>8</v>
      </c>
      <c r="G3996" s="3">
        <v>0</v>
      </c>
      <c r="H3996">
        <v>2</v>
      </c>
      <c r="I3996">
        <v>0</v>
      </c>
      <c r="J3996">
        <v>1</v>
      </c>
      <c r="K3996" s="5">
        <v>34164.050000000003</v>
      </c>
      <c r="L3996">
        <v>0</v>
      </c>
      <c r="M3996" t="str">
        <f t="shared" si="186"/>
        <v xml:space="preserve"> Reatined</v>
      </c>
      <c r="N3996" s="7">
        <v>37.5</v>
      </c>
      <c r="O3996" s="10" t="str">
        <f t="shared" si="187"/>
        <v>60+</v>
      </c>
      <c r="P3996" t="str">
        <f t="shared" si="188"/>
        <v>7-9 Years</v>
      </c>
      <c r="Q3996" t="str">
        <f>IF(B3996&lt;=500,"300-500",
 IF(B3996&lt;=650,"501-650",
 IF(B3996&lt;=750,"651-750",
 "751-850")))</f>
        <v>751-850</v>
      </c>
      <c r="R3996" t="str">
        <f>IF(L3996=1,"Customer already churned",
 IF(N3996&gt;=70,"Urgent attention required",
 IF(O3996="46-60","Focus retention efforts",
 IF(O3996="36-45","Extend retention strategies",
 IF(O3996="501-600","Engagement support required",
 IF(O3996="601-700","Monitor engagement",
 IF(AND(C3996="Germany",D3996="Female"),"Priority proactive retention",
 "General engagement")))))))</f>
        <v>General engagement</v>
      </c>
    </row>
    <row r="3997" spans="1:18" x14ac:dyDescent="0.35">
      <c r="A3997">
        <v>15633666</v>
      </c>
      <c r="B3997">
        <v>701</v>
      </c>
      <c r="C3997" t="s">
        <v>17</v>
      </c>
      <c r="D3997" t="s">
        <v>16</v>
      </c>
      <c r="E3997">
        <v>33</v>
      </c>
      <c r="F3997">
        <v>7</v>
      </c>
      <c r="G3997" s="3">
        <v>123870.07</v>
      </c>
      <c r="H3997">
        <v>1</v>
      </c>
      <c r="I3997">
        <v>1</v>
      </c>
      <c r="J3997">
        <v>0</v>
      </c>
      <c r="K3997" s="5">
        <v>97794.71</v>
      </c>
      <c r="L3997">
        <v>0</v>
      </c>
      <c r="M3997" t="str">
        <f t="shared" si="186"/>
        <v xml:space="preserve"> Reatined</v>
      </c>
      <c r="N3997" s="7">
        <v>37.5</v>
      </c>
      <c r="O3997" s="10" t="str">
        <f t="shared" si="187"/>
        <v>26-35</v>
      </c>
      <c r="P3997" t="str">
        <f t="shared" si="188"/>
        <v>7-9 Years</v>
      </c>
      <c r="Q3997" t="str">
        <f>IF(B3997&lt;=500,"300-500",
 IF(B3997&lt;=650,"501-650",
 IF(B3997&lt;=750,"651-750",
 "751-850")))</f>
        <v>651-750</v>
      </c>
      <c r="R3997" t="str">
        <f>IF(L3997=1,"Customer already churned",
 IF(N3997&gt;=70,"Urgent attention required",
 IF(O3997="46-60","Focus retention efforts",
 IF(O3997="36-45","Extend retention strategies",
 IF(O3997="501-600","Engagement support required",
 IF(O3997="601-700","Monitor engagement",
 IF(AND(C3997="Germany",D3997="Female"),"Priority proactive retention",
 "General engagement")))))))</f>
        <v>General engagement</v>
      </c>
    </row>
    <row r="3998" spans="1:18" x14ac:dyDescent="0.35">
      <c r="A3998">
        <v>15718789</v>
      </c>
      <c r="B3998">
        <v>604</v>
      </c>
      <c r="C3998" t="s">
        <v>15</v>
      </c>
      <c r="D3998" t="s">
        <v>18</v>
      </c>
      <c r="E3998">
        <v>30</v>
      </c>
      <c r="F3998">
        <v>5</v>
      </c>
      <c r="G3998" s="3">
        <v>0</v>
      </c>
      <c r="H3998">
        <v>2</v>
      </c>
      <c r="I3998">
        <v>1</v>
      </c>
      <c r="J3998">
        <v>0</v>
      </c>
      <c r="K3998" s="5">
        <v>75786.55</v>
      </c>
      <c r="L3998">
        <v>0</v>
      </c>
      <c r="M3998" t="str">
        <f t="shared" si="186"/>
        <v xml:space="preserve"> Reatined</v>
      </c>
      <c r="N3998" s="7">
        <v>33.333333333333329</v>
      </c>
      <c r="O3998" s="10" t="str">
        <f t="shared" si="187"/>
        <v>26-35</v>
      </c>
      <c r="P3998" t="str">
        <f t="shared" si="188"/>
        <v>4-6 Years</v>
      </c>
      <c r="Q3998" t="str">
        <f>IF(B3998&lt;=500,"300-500",
 IF(B3998&lt;=650,"501-650",
 IF(B3998&lt;=750,"651-750",
 "751-850")))</f>
        <v>501-650</v>
      </c>
      <c r="R3998" t="str">
        <f>IF(L3998=1,"Customer already churned",
 IF(N3998&gt;=70,"Urgent attention required",
 IF(O3998="46-60","Focus retention efforts",
 IF(O3998="36-45","Extend retention strategies",
 IF(O3998="501-600","Engagement support required",
 IF(O3998="601-700","Monitor engagement",
 IF(AND(C3998="Germany",D3998="Female"),"Priority proactive retention",
 "General engagement")))))))</f>
        <v>General engagement</v>
      </c>
    </row>
    <row r="3999" spans="1:18" x14ac:dyDescent="0.35">
      <c r="A3999">
        <v>15690620</v>
      </c>
      <c r="B3999">
        <v>665</v>
      </c>
      <c r="C3999" t="s">
        <v>15</v>
      </c>
      <c r="D3999" t="s">
        <v>18</v>
      </c>
      <c r="E3999">
        <v>39</v>
      </c>
      <c r="F3999">
        <v>10</v>
      </c>
      <c r="G3999" s="3">
        <v>46323.57</v>
      </c>
      <c r="H3999">
        <v>1</v>
      </c>
      <c r="I3999">
        <v>1</v>
      </c>
      <c r="J3999">
        <v>0</v>
      </c>
      <c r="K3999" s="5">
        <v>136812.01999999999</v>
      </c>
      <c r="L3999">
        <v>0</v>
      </c>
      <c r="M3999" t="str">
        <f t="shared" si="186"/>
        <v xml:space="preserve"> Reatined</v>
      </c>
      <c r="N3999" s="7">
        <v>37.5</v>
      </c>
      <c r="O3999" s="10" t="str">
        <f t="shared" si="187"/>
        <v>36-45</v>
      </c>
      <c r="P3999" t="str">
        <f t="shared" si="188"/>
        <v>10+ Years</v>
      </c>
      <c r="Q3999" t="str">
        <f>IF(B3999&lt;=500,"300-500",
 IF(B3999&lt;=650,"501-650",
 IF(B3999&lt;=750,"651-750",
 "751-850")))</f>
        <v>651-750</v>
      </c>
      <c r="R3999" t="str">
        <f>IF(L3999=1,"Customer already churned",
 IF(N3999&gt;=70,"Urgent attention required",
 IF(O3999="46-60","Focus retention efforts",
 IF(O3999="36-45","Extend retention strategies",
 IF(O3999="501-600","Engagement support required",
 IF(O3999="601-700","Monitor engagement",
 IF(AND(C3999="Germany",D3999="Female"),"Priority proactive retention",
 "General engagement")))))))</f>
        <v>Extend retention strategies</v>
      </c>
    </row>
    <row r="4000" spans="1:18" x14ac:dyDescent="0.35">
      <c r="A4000">
        <v>15737071</v>
      </c>
      <c r="B4000">
        <v>639</v>
      </c>
      <c r="C4000" t="s">
        <v>15</v>
      </c>
      <c r="D4000" t="s">
        <v>16</v>
      </c>
      <c r="E4000">
        <v>60</v>
      </c>
      <c r="F4000">
        <v>5</v>
      </c>
      <c r="G4000" s="3">
        <v>162039.78</v>
      </c>
      <c r="H4000">
        <v>1</v>
      </c>
      <c r="I4000">
        <v>1</v>
      </c>
      <c r="J4000">
        <v>1</v>
      </c>
      <c r="K4000" s="5">
        <v>84361.72</v>
      </c>
      <c r="L4000">
        <v>1</v>
      </c>
      <c r="M4000" t="str">
        <f t="shared" si="186"/>
        <v>Churned</v>
      </c>
      <c r="N4000" s="7">
        <v>33.333333333333329</v>
      </c>
      <c r="O4000" s="10" t="str">
        <f t="shared" si="187"/>
        <v>46-60</v>
      </c>
      <c r="P4000" t="str">
        <f t="shared" si="188"/>
        <v>4-6 Years</v>
      </c>
      <c r="Q4000" t="str">
        <f>IF(B4000&lt;=500,"300-500",
 IF(B4000&lt;=650,"501-650",
 IF(B4000&lt;=750,"651-750",
 "751-850")))</f>
        <v>501-650</v>
      </c>
      <c r="R4000" t="str">
        <f>IF(L4000=1,"Customer already churned",
 IF(N4000&gt;=70,"Urgent attention required",
 IF(O4000="46-60","Focus retention efforts",
 IF(O4000="36-45","Extend retention strategies",
 IF(O4000="501-600","Engagement support required",
 IF(O4000="601-700","Monitor engagement",
 IF(AND(C4000="Germany",D4000="Female"),"Priority proactive retention",
 "General engagement")))))))</f>
        <v>Customer already churned</v>
      </c>
    </row>
    <row r="4001" spans="1:18" x14ac:dyDescent="0.35">
      <c r="A4001">
        <v>15665062</v>
      </c>
      <c r="B4001">
        <v>696</v>
      </c>
      <c r="C4001" t="s">
        <v>15</v>
      </c>
      <c r="D4001" t="s">
        <v>18</v>
      </c>
      <c r="E4001">
        <v>19</v>
      </c>
      <c r="F4001">
        <v>1</v>
      </c>
      <c r="G4001" s="3">
        <v>110928.51</v>
      </c>
      <c r="H4001">
        <v>1</v>
      </c>
      <c r="I4001">
        <v>1</v>
      </c>
      <c r="J4001">
        <v>1</v>
      </c>
      <c r="K4001" s="5">
        <v>2766.63</v>
      </c>
      <c r="L4001">
        <v>0</v>
      </c>
      <c r="M4001" t="str">
        <f t="shared" si="186"/>
        <v xml:space="preserve"> Reatined</v>
      </c>
      <c r="N4001" s="7">
        <v>41.666666666666671</v>
      </c>
      <c r="O4001" s="10" t="str">
        <f t="shared" si="187"/>
        <v>18-25</v>
      </c>
      <c r="P4001" t="str">
        <f t="shared" si="188"/>
        <v>0-3 Years</v>
      </c>
      <c r="Q4001" t="str">
        <f>IF(B4001&lt;=500,"300-500",
 IF(B4001&lt;=650,"501-650",
 IF(B4001&lt;=750,"651-750",
 "751-850")))</f>
        <v>651-750</v>
      </c>
      <c r="R4001" t="str">
        <f>IF(L4001=1,"Customer already churned",
 IF(N4001&gt;=70,"Urgent attention required",
 IF(O4001="46-60","Focus retention efforts",
 IF(O4001="36-45","Extend retention strategies",
 IF(O4001="501-600","Engagement support required",
 IF(O4001="601-700","Monitor engagement",
 IF(AND(C4001="Germany",D4001="Female"),"Priority proactive retention",
 "General engagement")))))))</f>
        <v>General engagement</v>
      </c>
    </row>
    <row r="4002" spans="1:18" x14ac:dyDescent="0.35">
      <c r="A4002">
        <v>15600692</v>
      </c>
      <c r="B4002">
        <v>520</v>
      </c>
      <c r="C4002" t="s">
        <v>15</v>
      </c>
      <c r="D4002" t="s">
        <v>18</v>
      </c>
      <c r="E4002">
        <v>38</v>
      </c>
      <c r="F4002">
        <v>5</v>
      </c>
      <c r="G4002" s="3">
        <v>0</v>
      </c>
      <c r="H4002">
        <v>2</v>
      </c>
      <c r="I4002">
        <v>1</v>
      </c>
      <c r="J4002">
        <v>0</v>
      </c>
      <c r="K4002" s="5">
        <v>163185.76</v>
      </c>
      <c r="L4002">
        <v>0</v>
      </c>
      <c r="M4002" t="str">
        <f t="shared" si="186"/>
        <v xml:space="preserve"> Reatined</v>
      </c>
      <c r="N4002" s="7">
        <v>33.333333333333329</v>
      </c>
      <c r="O4002" s="10" t="str">
        <f t="shared" si="187"/>
        <v>36-45</v>
      </c>
      <c r="P4002" t="str">
        <f t="shared" si="188"/>
        <v>4-6 Years</v>
      </c>
      <c r="Q4002" t="str">
        <f>IF(B4002&lt;=500,"300-500",
 IF(B4002&lt;=650,"501-650",
 IF(B4002&lt;=750,"651-750",
 "751-850")))</f>
        <v>501-650</v>
      </c>
      <c r="R4002" t="str">
        <f>IF(L4002=1,"Customer already churned",
 IF(N4002&gt;=70,"Urgent attention required",
 IF(O4002="46-60","Focus retention efforts",
 IF(O4002="36-45","Extend retention strategies",
 IF(O4002="501-600","Engagement support required",
 IF(O4002="601-700","Monitor engagement",
 IF(AND(C4002="Germany",D4002="Female"),"Priority proactive retention",
 "General engagement")))))))</f>
        <v>Extend retention strategies</v>
      </c>
    </row>
    <row r="4003" spans="1:18" x14ac:dyDescent="0.35">
      <c r="A4003">
        <v>15792064</v>
      </c>
      <c r="B4003">
        <v>545</v>
      </c>
      <c r="C4003" t="s">
        <v>19</v>
      </c>
      <c r="D4003" t="s">
        <v>18</v>
      </c>
      <c r="E4003">
        <v>53</v>
      </c>
      <c r="F4003">
        <v>5</v>
      </c>
      <c r="G4003" s="3">
        <v>114421.55</v>
      </c>
      <c r="H4003">
        <v>1</v>
      </c>
      <c r="I4003">
        <v>1</v>
      </c>
      <c r="J4003">
        <v>0</v>
      </c>
      <c r="K4003" s="5">
        <v>180598.28</v>
      </c>
      <c r="L4003">
        <v>1</v>
      </c>
      <c r="M4003" t="str">
        <f t="shared" si="186"/>
        <v>Churned</v>
      </c>
      <c r="N4003" s="7">
        <v>54.166666666666657</v>
      </c>
      <c r="O4003" s="10" t="str">
        <f t="shared" si="187"/>
        <v>46-60</v>
      </c>
      <c r="P4003" t="str">
        <f t="shared" si="188"/>
        <v>4-6 Years</v>
      </c>
      <c r="Q4003" t="str">
        <f>IF(B4003&lt;=500,"300-500",
 IF(B4003&lt;=650,"501-650",
 IF(B4003&lt;=750,"651-750",
 "751-850")))</f>
        <v>501-650</v>
      </c>
      <c r="R4003" t="str">
        <f>IF(L4003=1,"Customer already churned",
 IF(N4003&gt;=70,"Urgent attention required",
 IF(O4003="46-60","Focus retention efforts",
 IF(O4003="36-45","Extend retention strategies",
 IF(O4003="501-600","Engagement support required",
 IF(O4003="601-700","Monitor engagement",
 IF(AND(C4003="Germany",D4003="Female"),"Priority proactive retention",
 "General engagement")))))))</f>
        <v>Customer already churned</v>
      </c>
    </row>
    <row r="4004" spans="1:18" x14ac:dyDescent="0.35">
      <c r="A4004">
        <v>15811486</v>
      </c>
      <c r="B4004">
        <v>634</v>
      </c>
      <c r="C4004" t="s">
        <v>19</v>
      </c>
      <c r="D4004" t="s">
        <v>16</v>
      </c>
      <c r="E4004">
        <v>29</v>
      </c>
      <c r="F4004">
        <v>8</v>
      </c>
      <c r="G4004" s="3">
        <v>130036.21</v>
      </c>
      <c r="H4004">
        <v>2</v>
      </c>
      <c r="I4004">
        <v>0</v>
      </c>
      <c r="J4004">
        <v>1</v>
      </c>
      <c r="K4004" s="5">
        <v>69849.55</v>
      </c>
      <c r="L4004">
        <v>0</v>
      </c>
      <c r="M4004" t="str">
        <f t="shared" si="186"/>
        <v xml:space="preserve"> Reatined</v>
      </c>
      <c r="N4004" s="7">
        <v>8.3333333333333321</v>
      </c>
      <c r="O4004" s="10" t="str">
        <f t="shared" si="187"/>
        <v>26-35</v>
      </c>
      <c r="P4004" t="str">
        <f t="shared" si="188"/>
        <v>7-9 Years</v>
      </c>
      <c r="Q4004" t="str">
        <f>IF(B4004&lt;=500,"300-500",
 IF(B4004&lt;=650,"501-650",
 IF(B4004&lt;=750,"651-750",
 "751-850")))</f>
        <v>501-650</v>
      </c>
      <c r="R4004" t="str">
        <f>IF(L4004=1,"Customer already churned",
 IF(N4004&gt;=70,"Urgent attention required",
 IF(O4004="46-60","Focus retention efforts",
 IF(O4004="36-45","Extend retention strategies",
 IF(O4004="501-600","Engagement support required",
 IF(O4004="601-700","Monitor engagement",
 IF(AND(C4004="Germany",D4004="Female"),"Priority proactive retention",
 "General engagement")))))))</f>
        <v>Priority proactive retention</v>
      </c>
    </row>
    <row r="4005" spans="1:18" x14ac:dyDescent="0.35">
      <c r="A4005">
        <v>15626141</v>
      </c>
      <c r="B4005">
        <v>750</v>
      </c>
      <c r="C4005" t="s">
        <v>15</v>
      </c>
      <c r="D4005" t="s">
        <v>16</v>
      </c>
      <c r="E4005">
        <v>26</v>
      </c>
      <c r="F4005">
        <v>1</v>
      </c>
      <c r="G4005" s="3">
        <v>151510.17000000001</v>
      </c>
      <c r="H4005">
        <v>2</v>
      </c>
      <c r="I4005">
        <v>1</v>
      </c>
      <c r="J4005">
        <v>1</v>
      </c>
      <c r="K4005" s="5">
        <v>19921.72</v>
      </c>
      <c r="L4005">
        <v>0</v>
      </c>
      <c r="M4005" t="str">
        <f t="shared" si="186"/>
        <v xml:space="preserve"> Reatined</v>
      </c>
      <c r="N4005" s="7">
        <v>25</v>
      </c>
      <c r="O4005" s="10" t="str">
        <f t="shared" si="187"/>
        <v>26-35</v>
      </c>
      <c r="P4005" t="str">
        <f t="shared" si="188"/>
        <v>0-3 Years</v>
      </c>
      <c r="Q4005" t="str">
        <f>IF(B4005&lt;=500,"300-500",
 IF(B4005&lt;=650,"501-650",
 IF(B4005&lt;=750,"651-750",
 "751-850")))</f>
        <v>651-750</v>
      </c>
      <c r="R4005" t="str">
        <f>IF(L4005=1,"Customer already churned",
 IF(N4005&gt;=70,"Urgent attention required",
 IF(O4005="46-60","Focus retention efforts",
 IF(O4005="36-45","Extend retention strategies",
 IF(O4005="501-600","Engagement support required",
 IF(O4005="601-700","Monitor engagement",
 IF(AND(C4005="Germany",D4005="Female"),"Priority proactive retention",
 "General engagement")))))))</f>
        <v>General engagement</v>
      </c>
    </row>
    <row r="4006" spans="1:18" x14ac:dyDescent="0.35">
      <c r="A4006">
        <v>15738546</v>
      </c>
      <c r="B4006">
        <v>530</v>
      </c>
      <c r="C4006" t="s">
        <v>17</v>
      </c>
      <c r="D4006" t="s">
        <v>16</v>
      </c>
      <c r="E4006">
        <v>41</v>
      </c>
      <c r="F4006">
        <v>4</v>
      </c>
      <c r="G4006" s="3">
        <v>0</v>
      </c>
      <c r="H4006">
        <v>2</v>
      </c>
      <c r="I4006">
        <v>0</v>
      </c>
      <c r="J4006">
        <v>1</v>
      </c>
      <c r="K4006" s="5">
        <v>147606.71</v>
      </c>
      <c r="L4006">
        <v>0</v>
      </c>
      <c r="M4006" t="str">
        <f t="shared" si="186"/>
        <v xml:space="preserve"> Reatined</v>
      </c>
      <c r="N4006" s="7">
        <v>20.833333333333339</v>
      </c>
      <c r="O4006" s="10" t="str">
        <f t="shared" si="187"/>
        <v>36-45</v>
      </c>
      <c r="P4006" t="str">
        <f t="shared" si="188"/>
        <v>4-6 Years</v>
      </c>
      <c r="Q4006" t="str">
        <f>IF(B4006&lt;=500,"300-500",
 IF(B4006&lt;=650,"501-650",
 IF(B4006&lt;=750,"651-750",
 "751-850")))</f>
        <v>501-650</v>
      </c>
      <c r="R4006" t="str">
        <f>IF(L4006=1,"Customer already churned",
 IF(N4006&gt;=70,"Urgent attention required",
 IF(O4006="46-60","Focus retention efforts",
 IF(O4006="36-45","Extend retention strategies",
 IF(O4006="501-600","Engagement support required",
 IF(O4006="601-700","Monitor engagement",
 IF(AND(C4006="Germany",D4006="Female"),"Priority proactive retention",
 "General engagement")))))))</f>
        <v>Extend retention strategies</v>
      </c>
    </row>
    <row r="4007" spans="1:18" x14ac:dyDescent="0.35">
      <c r="A4007">
        <v>15677052</v>
      </c>
      <c r="B4007">
        <v>589</v>
      </c>
      <c r="C4007" t="s">
        <v>15</v>
      </c>
      <c r="D4007" t="s">
        <v>16</v>
      </c>
      <c r="E4007">
        <v>59</v>
      </c>
      <c r="F4007">
        <v>2</v>
      </c>
      <c r="G4007" s="3">
        <v>0</v>
      </c>
      <c r="H4007">
        <v>2</v>
      </c>
      <c r="I4007">
        <v>1</v>
      </c>
      <c r="J4007">
        <v>1</v>
      </c>
      <c r="K4007" s="5">
        <v>126160.24</v>
      </c>
      <c r="L4007">
        <v>1</v>
      </c>
      <c r="M4007" t="str">
        <f t="shared" si="186"/>
        <v>Churned</v>
      </c>
      <c r="N4007" s="7">
        <v>54.166666666666657</v>
      </c>
      <c r="O4007" s="10" t="str">
        <f t="shared" si="187"/>
        <v>46-60</v>
      </c>
      <c r="P4007" t="str">
        <f t="shared" si="188"/>
        <v>0-3 Years</v>
      </c>
      <c r="Q4007" t="str">
        <f>IF(B4007&lt;=500,"300-500",
 IF(B4007&lt;=650,"501-650",
 IF(B4007&lt;=750,"651-750",
 "751-850")))</f>
        <v>501-650</v>
      </c>
      <c r="R4007" t="str">
        <f>IF(L4007=1,"Customer already churned",
 IF(N4007&gt;=70,"Urgent attention required",
 IF(O4007="46-60","Focus retention efforts",
 IF(O4007="36-45","Extend retention strategies",
 IF(O4007="501-600","Engagement support required",
 IF(O4007="601-700","Monitor engagement",
 IF(AND(C4007="Germany",D4007="Female"),"Priority proactive retention",
 "General engagement")))))))</f>
        <v>Customer already churned</v>
      </c>
    </row>
    <row r="4008" spans="1:18" x14ac:dyDescent="0.35">
      <c r="A4008">
        <v>15656454</v>
      </c>
      <c r="B4008">
        <v>654</v>
      </c>
      <c r="C4008" t="s">
        <v>15</v>
      </c>
      <c r="D4008" t="s">
        <v>18</v>
      </c>
      <c r="E4008">
        <v>37</v>
      </c>
      <c r="F4008">
        <v>6</v>
      </c>
      <c r="G4008" s="3">
        <v>83568.55</v>
      </c>
      <c r="H4008">
        <v>1</v>
      </c>
      <c r="I4008">
        <v>1</v>
      </c>
      <c r="J4008">
        <v>0</v>
      </c>
      <c r="K4008" s="5">
        <v>47046.720000000001</v>
      </c>
      <c r="L4008">
        <v>0</v>
      </c>
      <c r="M4008" t="str">
        <f t="shared" si="186"/>
        <v xml:space="preserve"> Reatined</v>
      </c>
      <c r="N4008" s="7">
        <v>37.5</v>
      </c>
      <c r="O4008" s="10" t="str">
        <f t="shared" si="187"/>
        <v>36-45</v>
      </c>
      <c r="P4008" t="str">
        <f t="shared" si="188"/>
        <v>4-6 Years</v>
      </c>
      <c r="Q4008" t="str">
        <f>IF(B4008&lt;=500,"300-500",
 IF(B4008&lt;=650,"501-650",
 IF(B4008&lt;=750,"651-750",
 "751-850")))</f>
        <v>651-750</v>
      </c>
      <c r="R4008" t="str">
        <f>IF(L4008=1,"Customer already churned",
 IF(N4008&gt;=70,"Urgent attention required",
 IF(O4008="46-60","Focus retention efforts",
 IF(O4008="36-45","Extend retention strategies",
 IF(O4008="501-600","Engagement support required",
 IF(O4008="601-700","Monitor engagement",
 IF(AND(C4008="Germany",D4008="Female"),"Priority proactive retention",
 "General engagement")))))))</f>
        <v>Extend retention strategies</v>
      </c>
    </row>
    <row r="4009" spans="1:18" x14ac:dyDescent="0.35">
      <c r="A4009">
        <v>15645496</v>
      </c>
      <c r="B4009">
        <v>648</v>
      </c>
      <c r="C4009" t="s">
        <v>15</v>
      </c>
      <c r="D4009" t="s">
        <v>16</v>
      </c>
      <c r="E4009">
        <v>43</v>
      </c>
      <c r="F4009">
        <v>7</v>
      </c>
      <c r="G4009" s="3">
        <v>139972.18</v>
      </c>
      <c r="H4009">
        <v>1</v>
      </c>
      <c r="I4009">
        <v>1</v>
      </c>
      <c r="J4009">
        <v>0</v>
      </c>
      <c r="K4009" s="5">
        <v>143668.57999999999</v>
      </c>
      <c r="L4009">
        <v>0</v>
      </c>
      <c r="M4009" t="str">
        <f t="shared" si="186"/>
        <v xml:space="preserve"> Reatined</v>
      </c>
      <c r="N4009" s="7">
        <v>37.5</v>
      </c>
      <c r="O4009" s="10" t="str">
        <f t="shared" si="187"/>
        <v>36-45</v>
      </c>
      <c r="P4009" t="str">
        <f t="shared" si="188"/>
        <v>7-9 Years</v>
      </c>
      <c r="Q4009" t="str">
        <f>IF(B4009&lt;=500,"300-500",
 IF(B4009&lt;=650,"501-650",
 IF(B4009&lt;=750,"651-750",
 "751-850")))</f>
        <v>501-650</v>
      </c>
      <c r="R4009" t="str">
        <f>IF(L4009=1,"Customer already churned",
 IF(N4009&gt;=70,"Urgent attention required",
 IF(O4009="46-60","Focus retention efforts",
 IF(O4009="36-45","Extend retention strategies",
 IF(O4009="501-600","Engagement support required",
 IF(O4009="601-700","Monitor engagement",
 IF(AND(C4009="Germany",D4009="Female"),"Priority proactive retention",
 "General engagement")))))))</f>
        <v>Extend retention strategies</v>
      </c>
    </row>
    <row r="4010" spans="1:18" x14ac:dyDescent="0.35">
      <c r="A4010">
        <v>15612505</v>
      </c>
      <c r="B4010">
        <v>835</v>
      </c>
      <c r="C4010" t="s">
        <v>17</v>
      </c>
      <c r="D4010" t="s">
        <v>18</v>
      </c>
      <c r="E4010">
        <v>45</v>
      </c>
      <c r="F4010">
        <v>3</v>
      </c>
      <c r="G4010" s="3">
        <v>100212.13</v>
      </c>
      <c r="H4010">
        <v>1</v>
      </c>
      <c r="I4010">
        <v>1</v>
      </c>
      <c r="J4010">
        <v>0</v>
      </c>
      <c r="K4010" s="5">
        <v>152577.62</v>
      </c>
      <c r="L4010">
        <v>0</v>
      </c>
      <c r="M4010" t="str">
        <f t="shared" si="186"/>
        <v xml:space="preserve"> Reatined</v>
      </c>
      <c r="N4010" s="7">
        <v>37.5</v>
      </c>
      <c r="O4010" s="10" t="str">
        <f t="shared" si="187"/>
        <v>36-45</v>
      </c>
      <c r="P4010" t="str">
        <f t="shared" si="188"/>
        <v>0-3 Years</v>
      </c>
      <c r="Q4010" t="str">
        <f>IF(B4010&lt;=500,"300-500",
 IF(B4010&lt;=650,"501-650",
 IF(B4010&lt;=750,"651-750",
 "751-850")))</f>
        <v>751-850</v>
      </c>
      <c r="R4010" t="str">
        <f>IF(L4010=1,"Customer already churned",
 IF(N4010&gt;=70,"Urgent attention required",
 IF(O4010="46-60","Focus retention efforts",
 IF(O4010="36-45","Extend retention strategies",
 IF(O4010="501-600","Engagement support required",
 IF(O4010="601-700","Monitor engagement",
 IF(AND(C4010="Germany",D4010="Female"),"Priority proactive retention",
 "General engagement")))))))</f>
        <v>Extend retention strategies</v>
      </c>
    </row>
    <row r="4011" spans="1:18" x14ac:dyDescent="0.35">
      <c r="A4011">
        <v>15708513</v>
      </c>
      <c r="B4011">
        <v>446</v>
      </c>
      <c r="C4011" t="s">
        <v>15</v>
      </c>
      <c r="D4011" t="s">
        <v>16</v>
      </c>
      <c r="E4011">
        <v>39</v>
      </c>
      <c r="F4011">
        <v>1</v>
      </c>
      <c r="G4011" s="3">
        <v>90217.07</v>
      </c>
      <c r="H4011">
        <v>1</v>
      </c>
      <c r="I4011">
        <v>1</v>
      </c>
      <c r="J4011">
        <v>0</v>
      </c>
      <c r="K4011" s="5">
        <v>191350.48</v>
      </c>
      <c r="L4011">
        <v>0</v>
      </c>
      <c r="M4011" t="str">
        <f t="shared" si="186"/>
        <v xml:space="preserve"> Reatined</v>
      </c>
      <c r="N4011" s="7">
        <v>62.5</v>
      </c>
      <c r="O4011" s="10" t="str">
        <f t="shared" si="187"/>
        <v>36-45</v>
      </c>
      <c r="P4011" t="str">
        <f t="shared" si="188"/>
        <v>0-3 Years</v>
      </c>
      <c r="Q4011" t="str">
        <f>IF(B4011&lt;=500,"300-500",
 IF(B4011&lt;=650,"501-650",
 IF(B4011&lt;=750,"651-750",
 "751-850")))</f>
        <v>300-500</v>
      </c>
      <c r="R4011" t="str">
        <f>IF(L4011=1,"Customer already churned",
 IF(N4011&gt;=70,"Urgent attention required",
 IF(O4011="46-60","Focus retention efforts",
 IF(O4011="36-45","Extend retention strategies",
 IF(O4011="501-600","Engagement support required",
 IF(O4011="601-700","Monitor engagement",
 IF(AND(C4011="Germany",D4011="Female"),"Priority proactive retention",
 "General engagement")))))))</f>
        <v>Extend retention strategies</v>
      </c>
    </row>
    <row r="4012" spans="1:18" x14ac:dyDescent="0.35">
      <c r="A4012">
        <v>15685654</v>
      </c>
      <c r="B4012">
        <v>514</v>
      </c>
      <c r="C4012" t="s">
        <v>17</v>
      </c>
      <c r="D4012" t="s">
        <v>18</v>
      </c>
      <c r="E4012">
        <v>66</v>
      </c>
      <c r="F4012">
        <v>9</v>
      </c>
      <c r="G4012" s="3">
        <v>0</v>
      </c>
      <c r="H4012">
        <v>2</v>
      </c>
      <c r="I4012">
        <v>1</v>
      </c>
      <c r="J4012">
        <v>1</v>
      </c>
      <c r="K4012" s="5">
        <v>14234.31</v>
      </c>
      <c r="L4012">
        <v>0</v>
      </c>
      <c r="M4012" t="str">
        <f t="shared" si="186"/>
        <v xml:space="preserve"> Reatined</v>
      </c>
      <c r="N4012" s="7">
        <v>29.166666666666671</v>
      </c>
      <c r="O4012" s="10" t="str">
        <f t="shared" si="187"/>
        <v>60+</v>
      </c>
      <c r="P4012" t="str">
        <f t="shared" si="188"/>
        <v>7-9 Years</v>
      </c>
      <c r="Q4012" t="str">
        <f>IF(B4012&lt;=500,"300-500",
 IF(B4012&lt;=650,"501-650",
 IF(B4012&lt;=750,"651-750",
 "751-850")))</f>
        <v>501-650</v>
      </c>
      <c r="R4012" t="str">
        <f>IF(L4012=1,"Customer already churned",
 IF(N4012&gt;=70,"Urgent attention required",
 IF(O4012="46-60","Focus retention efforts",
 IF(O4012="36-45","Extend retention strategies",
 IF(O4012="501-600","Engagement support required",
 IF(O4012="601-700","Monitor engagement",
 IF(AND(C4012="Germany",D4012="Female"),"Priority proactive retention",
 "General engagement")))))))</f>
        <v>General engagement</v>
      </c>
    </row>
    <row r="4013" spans="1:18" x14ac:dyDescent="0.35">
      <c r="A4013">
        <v>15732307</v>
      </c>
      <c r="B4013">
        <v>694</v>
      </c>
      <c r="C4013" t="s">
        <v>19</v>
      </c>
      <c r="D4013" t="s">
        <v>18</v>
      </c>
      <c r="E4013">
        <v>33</v>
      </c>
      <c r="F4013">
        <v>4</v>
      </c>
      <c r="G4013" s="3">
        <v>124067.32</v>
      </c>
      <c r="H4013">
        <v>1</v>
      </c>
      <c r="I4013">
        <v>1</v>
      </c>
      <c r="J4013">
        <v>1</v>
      </c>
      <c r="K4013" s="5">
        <v>77906.87</v>
      </c>
      <c r="L4013">
        <v>0</v>
      </c>
      <c r="M4013" t="str">
        <f t="shared" si="186"/>
        <v xml:space="preserve"> Reatined</v>
      </c>
      <c r="N4013" s="7">
        <v>16.666666666666661</v>
      </c>
      <c r="O4013" s="10" t="str">
        <f t="shared" si="187"/>
        <v>26-35</v>
      </c>
      <c r="P4013" t="str">
        <f t="shared" si="188"/>
        <v>4-6 Years</v>
      </c>
      <c r="Q4013" t="str">
        <f>IF(B4013&lt;=500,"300-500",
 IF(B4013&lt;=650,"501-650",
 IF(B4013&lt;=750,"651-750",
 "751-850")))</f>
        <v>651-750</v>
      </c>
      <c r="R4013" t="str">
        <f>IF(L4013=1,"Customer already churned",
 IF(N4013&gt;=70,"Urgent attention required",
 IF(O4013="46-60","Focus retention efforts",
 IF(O4013="36-45","Extend retention strategies",
 IF(O4013="501-600","Engagement support required",
 IF(O4013="601-700","Monitor engagement",
 IF(AND(C4013="Germany",D4013="Female"),"Priority proactive retention",
 "General engagement")))))))</f>
        <v>General engagement</v>
      </c>
    </row>
    <row r="4014" spans="1:18" x14ac:dyDescent="0.35">
      <c r="A4014">
        <v>15726814</v>
      </c>
      <c r="B4014">
        <v>554</v>
      </c>
      <c r="C4014" t="s">
        <v>17</v>
      </c>
      <c r="D4014" t="s">
        <v>18</v>
      </c>
      <c r="E4014">
        <v>46</v>
      </c>
      <c r="F4014">
        <v>4</v>
      </c>
      <c r="G4014" s="3">
        <v>0</v>
      </c>
      <c r="H4014">
        <v>2</v>
      </c>
      <c r="I4014">
        <v>0</v>
      </c>
      <c r="J4014">
        <v>1</v>
      </c>
      <c r="K4014" s="5">
        <v>57320.92</v>
      </c>
      <c r="L4014">
        <v>0</v>
      </c>
      <c r="M4014" t="str">
        <f t="shared" si="186"/>
        <v xml:space="preserve"> Reatined</v>
      </c>
      <c r="N4014" s="7">
        <v>20.833333333333339</v>
      </c>
      <c r="O4014" s="10" t="str">
        <f t="shared" si="187"/>
        <v>46-60</v>
      </c>
      <c r="P4014" t="str">
        <f t="shared" si="188"/>
        <v>4-6 Years</v>
      </c>
      <c r="Q4014" t="str">
        <f>IF(B4014&lt;=500,"300-500",
 IF(B4014&lt;=650,"501-650",
 IF(B4014&lt;=750,"651-750",
 "751-850")))</f>
        <v>501-650</v>
      </c>
      <c r="R4014" t="str">
        <f>IF(L4014=1,"Customer already churned",
 IF(N4014&gt;=70,"Urgent attention required",
 IF(O4014="46-60","Focus retention efforts",
 IF(O4014="36-45","Extend retention strategies",
 IF(O4014="501-600","Engagement support required",
 IF(O4014="601-700","Monitor engagement",
 IF(AND(C4014="Germany",D4014="Female"),"Priority proactive retention",
 "General engagement")))))))</f>
        <v>Focus retention efforts</v>
      </c>
    </row>
    <row r="4015" spans="1:18" x14ac:dyDescent="0.35">
      <c r="A4015">
        <v>15653776</v>
      </c>
      <c r="B4015">
        <v>720</v>
      </c>
      <c r="C4015" t="s">
        <v>19</v>
      </c>
      <c r="D4015" t="s">
        <v>16</v>
      </c>
      <c r="E4015">
        <v>57</v>
      </c>
      <c r="F4015">
        <v>1</v>
      </c>
      <c r="G4015" s="3">
        <v>162082.31</v>
      </c>
      <c r="H4015">
        <v>4</v>
      </c>
      <c r="I4015">
        <v>0</v>
      </c>
      <c r="J4015">
        <v>0</v>
      </c>
      <c r="K4015" s="5">
        <v>27145.73</v>
      </c>
      <c r="L4015">
        <v>1</v>
      </c>
      <c r="M4015" t="str">
        <f t="shared" si="186"/>
        <v>Churned</v>
      </c>
      <c r="N4015" s="7">
        <v>70.833333333333343</v>
      </c>
      <c r="O4015" s="10" t="str">
        <f t="shared" si="187"/>
        <v>46-60</v>
      </c>
      <c r="P4015" t="str">
        <f t="shared" si="188"/>
        <v>0-3 Years</v>
      </c>
      <c r="Q4015" t="str">
        <f>IF(B4015&lt;=500,"300-500",
 IF(B4015&lt;=650,"501-650",
 IF(B4015&lt;=750,"651-750",
 "751-850")))</f>
        <v>651-750</v>
      </c>
      <c r="R4015" t="str">
        <f>IF(L4015=1,"Customer already churned",
 IF(N4015&gt;=70,"Urgent attention required",
 IF(O4015="46-60","Focus retention efforts",
 IF(O4015="36-45","Extend retention strategies",
 IF(O4015="501-600","Engagement support required",
 IF(O4015="601-700","Monitor engagement",
 IF(AND(C4015="Germany",D4015="Female"),"Priority proactive retention",
 "General engagement")))))))</f>
        <v>Customer already churned</v>
      </c>
    </row>
    <row r="4016" spans="1:18" x14ac:dyDescent="0.35">
      <c r="A4016">
        <v>15597914</v>
      </c>
      <c r="B4016">
        <v>641</v>
      </c>
      <c r="C4016" t="s">
        <v>19</v>
      </c>
      <c r="D4016" t="s">
        <v>16</v>
      </c>
      <c r="E4016">
        <v>51</v>
      </c>
      <c r="F4016">
        <v>2</v>
      </c>
      <c r="G4016" s="3">
        <v>117306.69</v>
      </c>
      <c r="H4016">
        <v>4</v>
      </c>
      <c r="I4016">
        <v>1</v>
      </c>
      <c r="J4016">
        <v>1</v>
      </c>
      <c r="K4016" s="5">
        <v>26912.720000000001</v>
      </c>
      <c r="L4016">
        <v>1</v>
      </c>
      <c r="M4016" t="str">
        <f t="shared" si="186"/>
        <v>Churned</v>
      </c>
      <c r="N4016" s="7">
        <v>41.666666666666671</v>
      </c>
      <c r="O4016" s="10" t="str">
        <f t="shared" si="187"/>
        <v>46-60</v>
      </c>
      <c r="P4016" t="str">
        <f t="shared" si="188"/>
        <v>0-3 Years</v>
      </c>
      <c r="Q4016" t="str">
        <f>IF(B4016&lt;=500,"300-500",
 IF(B4016&lt;=650,"501-650",
 IF(B4016&lt;=750,"651-750",
 "751-850")))</f>
        <v>501-650</v>
      </c>
      <c r="R4016" t="str">
        <f>IF(L4016=1,"Customer already churned",
 IF(N4016&gt;=70,"Urgent attention required",
 IF(O4016="46-60","Focus retention efforts",
 IF(O4016="36-45","Extend retention strategies",
 IF(O4016="501-600","Engagement support required",
 IF(O4016="601-700","Monitor engagement",
 IF(AND(C4016="Germany",D4016="Female"),"Priority proactive retention",
 "General engagement")))))))</f>
        <v>Customer already churned</v>
      </c>
    </row>
    <row r="4017" spans="1:18" x14ac:dyDescent="0.35">
      <c r="A4017">
        <v>15631603</v>
      </c>
      <c r="B4017">
        <v>813</v>
      </c>
      <c r="C4017" t="s">
        <v>15</v>
      </c>
      <c r="D4017" t="s">
        <v>18</v>
      </c>
      <c r="E4017">
        <v>32</v>
      </c>
      <c r="F4017">
        <v>1</v>
      </c>
      <c r="G4017" s="3">
        <v>122889.88</v>
      </c>
      <c r="H4017">
        <v>1</v>
      </c>
      <c r="I4017">
        <v>1</v>
      </c>
      <c r="J4017">
        <v>1</v>
      </c>
      <c r="K4017" s="5">
        <v>26476.18</v>
      </c>
      <c r="L4017">
        <v>0</v>
      </c>
      <c r="M4017" t="str">
        <f t="shared" si="186"/>
        <v xml:space="preserve"> Reatined</v>
      </c>
      <c r="N4017" s="7">
        <v>41.666666666666671</v>
      </c>
      <c r="O4017" s="10" t="str">
        <f t="shared" si="187"/>
        <v>26-35</v>
      </c>
      <c r="P4017" t="str">
        <f t="shared" si="188"/>
        <v>0-3 Years</v>
      </c>
      <c r="Q4017" t="str">
        <f>IF(B4017&lt;=500,"300-500",
 IF(B4017&lt;=650,"501-650",
 IF(B4017&lt;=750,"651-750",
 "751-850")))</f>
        <v>751-850</v>
      </c>
      <c r="R4017" t="str">
        <f>IF(L4017=1,"Customer already churned",
 IF(N4017&gt;=70,"Urgent attention required",
 IF(O4017="46-60","Focus retention efforts",
 IF(O4017="36-45","Extend retention strategies",
 IF(O4017="501-600","Engagement support required",
 IF(O4017="601-700","Monitor engagement",
 IF(AND(C4017="Germany",D4017="Female"),"Priority proactive retention",
 "General engagement")))))))</f>
        <v>General engagement</v>
      </c>
    </row>
    <row r="4018" spans="1:18" x14ac:dyDescent="0.35">
      <c r="A4018">
        <v>15789753</v>
      </c>
      <c r="B4018">
        <v>480</v>
      </c>
      <c r="C4018" t="s">
        <v>15</v>
      </c>
      <c r="D4018" t="s">
        <v>18</v>
      </c>
      <c r="E4018">
        <v>40</v>
      </c>
      <c r="F4018">
        <v>6</v>
      </c>
      <c r="G4018" s="3">
        <v>148790.60999999999</v>
      </c>
      <c r="H4018">
        <v>1</v>
      </c>
      <c r="I4018">
        <v>0</v>
      </c>
      <c r="J4018">
        <v>1</v>
      </c>
      <c r="K4018" s="5">
        <v>79329.7</v>
      </c>
      <c r="L4018">
        <v>0</v>
      </c>
      <c r="M4018" t="str">
        <f t="shared" si="186"/>
        <v xml:space="preserve"> Reatined</v>
      </c>
      <c r="N4018" s="7">
        <v>25</v>
      </c>
      <c r="O4018" s="10" t="str">
        <f t="shared" si="187"/>
        <v>36-45</v>
      </c>
      <c r="P4018" t="str">
        <f t="shared" si="188"/>
        <v>4-6 Years</v>
      </c>
      <c r="Q4018" t="str">
        <f>IF(B4018&lt;=500,"300-500",
 IF(B4018&lt;=650,"501-650",
 IF(B4018&lt;=750,"651-750",
 "751-850")))</f>
        <v>300-500</v>
      </c>
      <c r="R4018" t="str">
        <f>IF(L4018=1,"Customer already churned",
 IF(N4018&gt;=70,"Urgent attention required",
 IF(O4018="46-60","Focus retention efforts",
 IF(O4018="36-45","Extend retention strategies",
 IF(O4018="501-600","Engagement support required",
 IF(O4018="601-700","Monitor engagement",
 IF(AND(C4018="Germany",D4018="Female"),"Priority proactive retention",
 "General engagement")))))))</f>
        <v>Extend retention strategies</v>
      </c>
    </row>
    <row r="4019" spans="1:18" x14ac:dyDescent="0.35">
      <c r="A4019">
        <v>15678034</v>
      </c>
      <c r="B4019">
        <v>811</v>
      </c>
      <c r="C4019" t="s">
        <v>15</v>
      </c>
      <c r="D4019" t="s">
        <v>18</v>
      </c>
      <c r="E4019">
        <v>46</v>
      </c>
      <c r="F4019">
        <v>9</v>
      </c>
      <c r="G4019" s="3">
        <v>180226.24</v>
      </c>
      <c r="H4019">
        <v>1</v>
      </c>
      <c r="I4019">
        <v>1</v>
      </c>
      <c r="J4019">
        <v>0</v>
      </c>
      <c r="K4019" s="5">
        <v>13464.64</v>
      </c>
      <c r="L4019">
        <v>1</v>
      </c>
      <c r="M4019" t="str">
        <f t="shared" si="186"/>
        <v>Churned</v>
      </c>
      <c r="N4019" s="7">
        <v>37.5</v>
      </c>
      <c r="O4019" s="10" t="str">
        <f t="shared" si="187"/>
        <v>46-60</v>
      </c>
      <c r="P4019" t="str">
        <f t="shared" si="188"/>
        <v>7-9 Years</v>
      </c>
      <c r="Q4019" t="str">
        <f>IF(B4019&lt;=500,"300-500",
 IF(B4019&lt;=650,"501-650",
 IF(B4019&lt;=750,"651-750",
 "751-850")))</f>
        <v>751-850</v>
      </c>
      <c r="R4019" t="str">
        <f>IF(L4019=1,"Customer already churned",
 IF(N4019&gt;=70,"Urgent attention required",
 IF(O4019="46-60","Focus retention efforts",
 IF(O4019="36-45","Extend retention strategies",
 IF(O4019="501-600","Engagement support required",
 IF(O4019="601-700","Monitor engagement",
 IF(AND(C4019="Germany",D4019="Female"),"Priority proactive retention",
 "General engagement")))))))</f>
        <v>Customer already churned</v>
      </c>
    </row>
    <row r="4020" spans="1:18" x14ac:dyDescent="0.35">
      <c r="A4020">
        <v>15690209</v>
      </c>
      <c r="B4020">
        <v>715</v>
      </c>
      <c r="C4020" t="s">
        <v>19</v>
      </c>
      <c r="D4020" t="s">
        <v>16</v>
      </c>
      <c r="E4020">
        <v>32</v>
      </c>
      <c r="F4020">
        <v>3</v>
      </c>
      <c r="G4020" s="3">
        <v>104857.19</v>
      </c>
      <c r="H4020">
        <v>2</v>
      </c>
      <c r="I4020">
        <v>1</v>
      </c>
      <c r="J4020">
        <v>0</v>
      </c>
      <c r="K4020" s="5">
        <v>114149.8</v>
      </c>
      <c r="L4020">
        <v>0</v>
      </c>
      <c r="M4020" t="str">
        <f t="shared" si="186"/>
        <v xml:space="preserve"> Reatined</v>
      </c>
      <c r="N4020" s="7">
        <v>20.833333333333339</v>
      </c>
      <c r="O4020" s="10" t="str">
        <f t="shared" si="187"/>
        <v>26-35</v>
      </c>
      <c r="P4020" t="str">
        <f t="shared" si="188"/>
        <v>0-3 Years</v>
      </c>
      <c r="Q4020" t="str">
        <f>IF(B4020&lt;=500,"300-500",
 IF(B4020&lt;=650,"501-650",
 IF(B4020&lt;=750,"651-750",
 "751-850")))</f>
        <v>651-750</v>
      </c>
      <c r="R4020" t="str">
        <f>IF(L4020=1,"Customer already churned",
 IF(N4020&gt;=70,"Urgent attention required",
 IF(O4020="46-60","Focus retention efforts",
 IF(O4020="36-45","Extend retention strategies",
 IF(O4020="501-600","Engagement support required",
 IF(O4020="601-700","Monitor engagement",
 IF(AND(C4020="Germany",D4020="Female"),"Priority proactive retention",
 "General engagement")))))))</f>
        <v>Priority proactive retention</v>
      </c>
    </row>
    <row r="4021" spans="1:18" x14ac:dyDescent="0.35">
      <c r="A4021">
        <v>15592091</v>
      </c>
      <c r="B4021">
        <v>620</v>
      </c>
      <c r="C4021" t="s">
        <v>17</v>
      </c>
      <c r="D4021" t="s">
        <v>18</v>
      </c>
      <c r="E4021">
        <v>31</v>
      </c>
      <c r="F4021">
        <v>2</v>
      </c>
      <c r="G4021" s="3">
        <v>166833.85999999999</v>
      </c>
      <c r="H4021">
        <v>2</v>
      </c>
      <c r="I4021">
        <v>1</v>
      </c>
      <c r="J4021">
        <v>1</v>
      </c>
      <c r="K4021" s="5">
        <v>135171.6</v>
      </c>
      <c r="L4021">
        <v>0</v>
      </c>
      <c r="M4021" t="str">
        <f t="shared" si="186"/>
        <v xml:space="preserve"> Reatined</v>
      </c>
      <c r="N4021" s="7">
        <v>25</v>
      </c>
      <c r="O4021" s="10" t="str">
        <f t="shared" si="187"/>
        <v>26-35</v>
      </c>
      <c r="P4021" t="str">
        <f t="shared" si="188"/>
        <v>0-3 Years</v>
      </c>
      <c r="Q4021" t="str">
        <f>IF(B4021&lt;=500,"300-500",
 IF(B4021&lt;=650,"501-650",
 IF(B4021&lt;=750,"651-750",
 "751-850")))</f>
        <v>501-650</v>
      </c>
      <c r="R4021" t="str">
        <f>IF(L4021=1,"Customer already churned",
 IF(N4021&gt;=70,"Urgent attention required",
 IF(O4021="46-60","Focus retention efforts",
 IF(O4021="36-45","Extend retention strategies",
 IF(O4021="501-600","Engagement support required",
 IF(O4021="601-700","Monitor engagement",
 IF(AND(C4021="Germany",D4021="Female"),"Priority proactive retention",
 "General engagement")))))))</f>
        <v>General engagement</v>
      </c>
    </row>
    <row r="4022" spans="1:18" x14ac:dyDescent="0.35">
      <c r="A4022">
        <v>15647453</v>
      </c>
      <c r="B4022">
        <v>721</v>
      </c>
      <c r="C4022" t="s">
        <v>15</v>
      </c>
      <c r="D4022" t="s">
        <v>18</v>
      </c>
      <c r="E4022">
        <v>42</v>
      </c>
      <c r="F4022">
        <v>4</v>
      </c>
      <c r="G4022" s="3">
        <v>102936.72</v>
      </c>
      <c r="H4022">
        <v>1</v>
      </c>
      <c r="I4022">
        <v>0</v>
      </c>
      <c r="J4022">
        <v>0</v>
      </c>
      <c r="K4022" s="5">
        <v>1187.8800000000001</v>
      </c>
      <c r="L4022">
        <v>0</v>
      </c>
      <c r="M4022" t="str">
        <f t="shared" si="186"/>
        <v xml:space="preserve"> Reatined</v>
      </c>
      <c r="N4022" s="7">
        <v>45.833333333333329</v>
      </c>
      <c r="O4022" s="10" t="str">
        <f t="shared" si="187"/>
        <v>36-45</v>
      </c>
      <c r="P4022" t="str">
        <f t="shared" si="188"/>
        <v>4-6 Years</v>
      </c>
      <c r="Q4022" t="str">
        <f>IF(B4022&lt;=500,"300-500",
 IF(B4022&lt;=650,"501-650",
 IF(B4022&lt;=750,"651-750",
 "751-850")))</f>
        <v>651-750</v>
      </c>
      <c r="R4022" t="str">
        <f>IF(L4022=1,"Customer already churned",
 IF(N4022&gt;=70,"Urgent attention required",
 IF(O4022="46-60","Focus retention efforts",
 IF(O4022="36-45","Extend retention strategies",
 IF(O4022="501-600","Engagement support required",
 IF(O4022="601-700","Monitor engagement",
 IF(AND(C4022="Germany",D4022="Female"),"Priority proactive retention",
 "General engagement")))))))</f>
        <v>Extend retention strategies</v>
      </c>
    </row>
    <row r="4023" spans="1:18" x14ac:dyDescent="0.35">
      <c r="A4023">
        <v>15697100</v>
      </c>
      <c r="B4023">
        <v>772</v>
      </c>
      <c r="C4023" t="s">
        <v>19</v>
      </c>
      <c r="D4023" t="s">
        <v>16</v>
      </c>
      <c r="E4023">
        <v>48</v>
      </c>
      <c r="F4023">
        <v>6</v>
      </c>
      <c r="G4023" s="3">
        <v>108736.52</v>
      </c>
      <c r="H4023">
        <v>1</v>
      </c>
      <c r="I4023">
        <v>1</v>
      </c>
      <c r="J4023">
        <v>0</v>
      </c>
      <c r="K4023" s="5">
        <v>184564.67</v>
      </c>
      <c r="L4023">
        <v>1</v>
      </c>
      <c r="M4023" t="str">
        <f t="shared" si="186"/>
        <v>Churned</v>
      </c>
      <c r="N4023" s="7">
        <v>37.5</v>
      </c>
      <c r="O4023" s="10" t="str">
        <f t="shared" si="187"/>
        <v>46-60</v>
      </c>
      <c r="P4023" t="str">
        <f t="shared" si="188"/>
        <v>4-6 Years</v>
      </c>
      <c r="Q4023" t="str">
        <f>IF(B4023&lt;=500,"300-500",
 IF(B4023&lt;=650,"501-650",
 IF(B4023&lt;=750,"651-750",
 "751-850")))</f>
        <v>751-850</v>
      </c>
      <c r="R4023" t="str">
        <f>IF(L4023=1,"Customer already churned",
 IF(N4023&gt;=70,"Urgent attention required",
 IF(O4023="46-60","Focus retention efforts",
 IF(O4023="36-45","Extend retention strategies",
 IF(O4023="501-600","Engagement support required",
 IF(O4023="601-700","Monitor engagement",
 IF(AND(C4023="Germany",D4023="Female"),"Priority proactive retention",
 "General engagement")))))))</f>
        <v>Customer already churned</v>
      </c>
    </row>
    <row r="4024" spans="1:18" x14ac:dyDescent="0.35">
      <c r="A4024">
        <v>15811290</v>
      </c>
      <c r="B4024">
        <v>680</v>
      </c>
      <c r="C4024" t="s">
        <v>19</v>
      </c>
      <c r="D4024" t="s">
        <v>18</v>
      </c>
      <c r="E4024">
        <v>44</v>
      </c>
      <c r="F4024">
        <v>0</v>
      </c>
      <c r="G4024" s="3">
        <v>129974.79</v>
      </c>
      <c r="H4024">
        <v>2</v>
      </c>
      <c r="I4024">
        <v>1</v>
      </c>
      <c r="J4024">
        <v>1</v>
      </c>
      <c r="K4024" s="5">
        <v>33391.379999999997</v>
      </c>
      <c r="L4024">
        <v>0</v>
      </c>
      <c r="M4024" t="str">
        <f t="shared" si="186"/>
        <v xml:space="preserve"> Reatined</v>
      </c>
      <c r="N4024" s="7">
        <v>25</v>
      </c>
      <c r="O4024" s="10" t="str">
        <f t="shared" si="187"/>
        <v>36-45</v>
      </c>
      <c r="P4024" t="str">
        <f t="shared" si="188"/>
        <v>0-3 Years</v>
      </c>
      <c r="Q4024" t="str">
        <f>IF(B4024&lt;=500,"300-500",
 IF(B4024&lt;=650,"501-650",
 IF(B4024&lt;=750,"651-750",
 "751-850")))</f>
        <v>651-750</v>
      </c>
      <c r="R4024" t="str">
        <f>IF(L4024=1,"Customer already churned",
 IF(N4024&gt;=70,"Urgent attention required",
 IF(O4024="46-60","Focus retention efforts",
 IF(O4024="36-45","Extend retention strategies",
 IF(O4024="501-600","Engagement support required",
 IF(O4024="601-700","Monitor engagement",
 IF(AND(C4024="Germany",D4024="Female"),"Priority proactive retention",
 "General engagement")))))))</f>
        <v>Extend retention strategies</v>
      </c>
    </row>
    <row r="4025" spans="1:18" x14ac:dyDescent="0.35">
      <c r="A4025">
        <v>15629187</v>
      </c>
      <c r="B4025">
        <v>535</v>
      </c>
      <c r="C4025" t="s">
        <v>15</v>
      </c>
      <c r="D4025" t="s">
        <v>18</v>
      </c>
      <c r="E4025">
        <v>38</v>
      </c>
      <c r="F4025">
        <v>8</v>
      </c>
      <c r="G4025" s="3">
        <v>85982.07</v>
      </c>
      <c r="H4025">
        <v>1</v>
      </c>
      <c r="I4025">
        <v>1</v>
      </c>
      <c r="J4025">
        <v>0</v>
      </c>
      <c r="K4025" s="5">
        <v>9238.35</v>
      </c>
      <c r="L4025">
        <v>0</v>
      </c>
      <c r="M4025" t="str">
        <f t="shared" si="186"/>
        <v xml:space="preserve"> Reatined</v>
      </c>
      <c r="N4025" s="7">
        <v>37.5</v>
      </c>
      <c r="O4025" s="10" t="str">
        <f t="shared" si="187"/>
        <v>36-45</v>
      </c>
      <c r="P4025" t="str">
        <f t="shared" si="188"/>
        <v>7-9 Years</v>
      </c>
      <c r="Q4025" t="str">
        <f>IF(B4025&lt;=500,"300-500",
 IF(B4025&lt;=650,"501-650",
 IF(B4025&lt;=750,"651-750",
 "751-850")))</f>
        <v>501-650</v>
      </c>
      <c r="R4025" t="str">
        <f>IF(L4025=1,"Customer already churned",
 IF(N4025&gt;=70,"Urgent attention required",
 IF(O4025="46-60","Focus retention efforts",
 IF(O4025="36-45","Extend retention strategies",
 IF(O4025="501-600","Engagement support required",
 IF(O4025="601-700","Monitor engagement",
 IF(AND(C4025="Germany",D4025="Female"),"Priority proactive retention",
 "General engagement")))))))</f>
        <v>Extend retention strategies</v>
      </c>
    </row>
    <row r="4026" spans="1:18" x14ac:dyDescent="0.35">
      <c r="A4026">
        <v>15758073</v>
      </c>
      <c r="B4026">
        <v>655</v>
      </c>
      <c r="C4026" t="s">
        <v>15</v>
      </c>
      <c r="D4026" t="s">
        <v>16</v>
      </c>
      <c r="E4026">
        <v>20</v>
      </c>
      <c r="F4026">
        <v>7</v>
      </c>
      <c r="G4026" s="3">
        <v>134397.60999999999</v>
      </c>
      <c r="H4026">
        <v>1</v>
      </c>
      <c r="I4026">
        <v>0</v>
      </c>
      <c r="J4026">
        <v>0</v>
      </c>
      <c r="K4026" s="5">
        <v>28029.54</v>
      </c>
      <c r="L4026">
        <v>0</v>
      </c>
      <c r="M4026" t="str">
        <f t="shared" si="186"/>
        <v xml:space="preserve"> Reatined</v>
      </c>
      <c r="N4026" s="7">
        <v>45.833333333333329</v>
      </c>
      <c r="O4026" s="10" t="str">
        <f t="shared" si="187"/>
        <v>18-25</v>
      </c>
      <c r="P4026" t="str">
        <f t="shared" si="188"/>
        <v>7-9 Years</v>
      </c>
      <c r="Q4026" t="str">
        <f>IF(B4026&lt;=500,"300-500",
 IF(B4026&lt;=650,"501-650",
 IF(B4026&lt;=750,"651-750",
 "751-850")))</f>
        <v>651-750</v>
      </c>
      <c r="R4026" t="str">
        <f>IF(L4026=1,"Customer already churned",
 IF(N4026&gt;=70,"Urgent attention required",
 IF(O4026="46-60","Focus retention efforts",
 IF(O4026="36-45","Extend retention strategies",
 IF(O4026="501-600","Engagement support required",
 IF(O4026="601-700","Monitor engagement",
 IF(AND(C4026="Germany",D4026="Female"),"Priority proactive retention",
 "General engagement")))))))</f>
        <v>General engagement</v>
      </c>
    </row>
    <row r="4027" spans="1:18" x14ac:dyDescent="0.35">
      <c r="A4027">
        <v>15640769</v>
      </c>
      <c r="B4027">
        <v>660</v>
      </c>
      <c r="C4027" t="s">
        <v>15</v>
      </c>
      <c r="D4027" t="s">
        <v>18</v>
      </c>
      <c r="E4027">
        <v>63</v>
      </c>
      <c r="F4027">
        <v>8</v>
      </c>
      <c r="G4027" s="3">
        <v>137841.53</v>
      </c>
      <c r="H4027">
        <v>1</v>
      </c>
      <c r="I4027">
        <v>1</v>
      </c>
      <c r="J4027">
        <v>1</v>
      </c>
      <c r="K4027" s="5">
        <v>42790.29</v>
      </c>
      <c r="L4027">
        <v>0</v>
      </c>
      <c r="M4027" t="str">
        <f t="shared" si="186"/>
        <v xml:space="preserve"> Reatined</v>
      </c>
      <c r="N4027" s="7">
        <v>33.333333333333329</v>
      </c>
      <c r="O4027" s="10" t="str">
        <f t="shared" si="187"/>
        <v>60+</v>
      </c>
      <c r="P4027" t="str">
        <f t="shared" si="188"/>
        <v>7-9 Years</v>
      </c>
      <c r="Q4027" t="str">
        <f>IF(B4027&lt;=500,"300-500",
 IF(B4027&lt;=650,"501-650",
 IF(B4027&lt;=750,"651-750",
 "751-850")))</f>
        <v>651-750</v>
      </c>
      <c r="R4027" t="str">
        <f>IF(L4027=1,"Customer already churned",
 IF(N4027&gt;=70,"Urgent attention required",
 IF(O4027="46-60","Focus retention efforts",
 IF(O4027="36-45","Extend retention strategies",
 IF(O4027="501-600","Engagement support required",
 IF(O4027="601-700","Monitor engagement",
 IF(AND(C4027="Germany",D4027="Female"),"Priority proactive retention",
 "General engagement")))))))</f>
        <v>General engagement</v>
      </c>
    </row>
    <row r="4028" spans="1:18" x14ac:dyDescent="0.35">
      <c r="A4028">
        <v>15606641</v>
      </c>
      <c r="B4028">
        <v>762</v>
      </c>
      <c r="C4028" t="s">
        <v>19</v>
      </c>
      <c r="D4028" t="s">
        <v>18</v>
      </c>
      <c r="E4028">
        <v>56</v>
      </c>
      <c r="F4028">
        <v>10</v>
      </c>
      <c r="G4028" s="3">
        <v>100260.88</v>
      </c>
      <c r="H4028">
        <v>3</v>
      </c>
      <c r="I4028">
        <v>1</v>
      </c>
      <c r="J4028">
        <v>1</v>
      </c>
      <c r="K4028" s="5">
        <v>77142.42</v>
      </c>
      <c r="L4028">
        <v>1</v>
      </c>
      <c r="M4028" t="str">
        <f t="shared" si="186"/>
        <v>Churned</v>
      </c>
      <c r="N4028" s="7">
        <v>16.666666666666661</v>
      </c>
      <c r="O4028" s="10" t="str">
        <f t="shared" si="187"/>
        <v>46-60</v>
      </c>
      <c r="P4028" t="str">
        <f t="shared" si="188"/>
        <v>10+ Years</v>
      </c>
      <c r="Q4028" t="str">
        <f>IF(B4028&lt;=500,"300-500",
 IF(B4028&lt;=650,"501-650",
 IF(B4028&lt;=750,"651-750",
 "751-850")))</f>
        <v>751-850</v>
      </c>
      <c r="R4028" t="str">
        <f>IF(L4028=1,"Customer already churned",
 IF(N4028&gt;=70,"Urgent attention required",
 IF(O4028="46-60","Focus retention efforts",
 IF(O4028="36-45","Extend retention strategies",
 IF(O4028="501-600","Engagement support required",
 IF(O4028="601-700","Monitor engagement",
 IF(AND(C4028="Germany",D4028="Female"),"Priority proactive retention",
 "General engagement")))))))</f>
        <v>Customer already churned</v>
      </c>
    </row>
    <row r="4029" spans="1:18" x14ac:dyDescent="0.35">
      <c r="A4029">
        <v>15718280</v>
      </c>
      <c r="B4029">
        <v>662</v>
      </c>
      <c r="C4029" t="s">
        <v>19</v>
      </c>
      <c r="D4029" t="s">
        <v>18</v>
      </c>
      <c r="E4029">
        <v>39</v>
      </c>
      <c r="F4029">
        <v>5</v>
      </c>
      <c r="G4029" s="3">
        <v>139822.10999999999</v>
      </c>
      <c r="H4029">
        <v>2</v>
      </c>
      <c r="I4029">
        <v>1</v>
      </c>
      <c r="J4029">
        <v>1</v>
      </c>
      <c r="K4029" s="5">
        <v>146219.9</v>
      </c>
      <c r="L4029">
        <v>0</v>
      </c>
      <c r="M4029" t="str">
        <f t="shared" si="186"/>
        <v xml:space="preserve"> Reatined</v>
      </c>
      <c r="N4029" s="7">
        <v>0</v>
      </c>
      <c r="O4029" s="10" t="str">
        <f t="shared" si="187"/>
        <v>36-45</v>
      </c>
      <c r="P4029" t="str">
        <f t="shared" si="188"/>
        <v>4-6 Years</v>
      </c>
      <c r="Q4029" t="str">
        <f>IF(B4029&lt;=500,"300-500",
 IF(B4029&lt;=650,"501-650",
 IF(B4029&lt;=750,"651-750",
 "751-850")))</f>
        <v>651-750</v>
      </c>
      <c r="R4029" t="str">
        <f>IF(L4029=1,"Customer already churned",
 IF(N4029&gt;=70,"Urgent attention required",
 IF(O4029="46-60","Focus retention efforts",
 IF(O4029="36-45","Extend retention strategies",
 IF(O4029="501-600","Engagement support required",
 IF(O4029="601-700","Monitor engagement",
 IF(AND(C4029="Germany",D4029="Female"),"Priority proactive retention",
 "General engagement")))))))</f>
        <v>Extend retention strategies</v>
      </c>
    </row>
    <row r="4030" spans="1:18" x14ac:dyDescent="0.35">
      <c r="A4030">
        <v>15764335</v>
      </c>
      <c r="B4030">
        <v>463</v>
      </c>
      <c r="C4030" t="s">
        <v>19</v>
      </c>
      <c r="D4030" t="s">
        <v>16</v>
      </c>
      <c r="E4030">
        <v>41</v>
      </c>
      <c r="F4030">
        <v>8</v>
      </c>
      <c r="G4030" s="3">
        <v>123151.51</v>
      </c>
      <c r="H4030">
        <v>2</v>
      </c>
      <c r="I4030">
        <v>1</v>
      </c>
      <c r="J4030">
        <v>0</v>
      </c>
      <c r="K4030" s="5">
        <v>70127.929999999993</v>
      </c>
      <c r="L4030">
        <v>0</v>
      </c>
      <c r="M4030" t="str">
        <f t="shared" si="186"/>
        <v xml:space="preserve"> Reatined</v>
      </c>
      <c r="N4030" s="7">
        <v>20.833333333333339</v>
      </c>
      <c r="O4030" s="10" t="str">
        <f t="shared" si="187"/>
        <v>36-45</v>
      </c>
      <c r="P4030" t="str">
        <f t="shared" si="188"/>
        <v>7-9 Years</v>
      </c>
      <c r="Q4030" t="str">
        <f>IF(B4030&lt;=500,"300-500",
 IF(B4030&lt;=650,"501-650",
 IF(B4030&lt;=750,"651-750",
 "751-850")))</f>
        <v>300-500</v>
      </c>
      <c r="R4030" t="str">
        <f>IF(L4030=1,"Customer already churned",
 IF(N4030&gt;=70,"Urgent attention required",
 IF(O4030="46-60","Focus retention efforts",
 IF(O4030="36-45","Extend retention strategies",
 IF(O4030="501-600","Engagement support required",
 IF(O4030="601-700","Monitor engagement",
 IF(AND(C4030="Germany",D4030="Female"),"Priority proactive retention",
 "General engagement")))))))</f>
        <v>Extend retention strategies</v>
      </c>
    </row>
    <row r="4031" spans="1:18" x14ac:dyDescent="0.35">
      <c r="A4031">
        <v>15634218</v>
      </c>
      <c r="B4031">
        <v>501</v>
      </c>
      <c r="C4031" t="s">
        <v>19</v>
      </c>
      <c r="D4031" t="s">
        <v>18</v>
      </c>
      <c r="E4031">
        <v>27</v>
      </c>
      <c r="F4031">
        <v>4</v>
      </c>
      <c r="G4031" s="3">
        <v>95331.83</v>
      </c>
      <c r="H4031">
        <v>2</v>
      </c>
      <c r="I4031">
        <v>1</v>
      </c>
      <c r="J4031">
        <v>0</v>
      </c>
      <c r="K4031" s="5">
        <v>132104.76</v>
      </c>
      <c r="L4031">
        <v>0</v>
      </c>
      <c r="M4031" t="str">
        <f t="shared" si="186"/>
        <v xml:space="preserve"> Reatined</v>
      </c>
      <c r="N4031" s="7">
        <v>20.833333333333339</v>
      </c>
      <c r="O4031" s="10" t="str">
        <f t="shared" si="187"/>
        <v>26-35</v>
      </c>
      <c r="P4031" t="str">
        <f t="shared" si="188"/>
        <v>4-6 Years</v>
      </c>
      <c r="Q4031" t="str">
        <f>IF(B4031&lt;=500,"300-500",
 IF(B4031&lt;=650,"501-650",
 IF(B4031&lt;=750,"651-750",
 "751-850")))</f>
        <v>501-650</v>
      </c>
      <c r="R4031" t="str">
        <f>IF(L4031=1,"Customer already churned",
 IF(N4031&gt;=70,"Urgent attention required",
 IF(O4031="46-60","Focus retention efforts",
 IF(O4031="36-45","Extend retention strategies",
 IF(O4031="501-600","Engagement support required",
 IF(O4031="601-700","Monitor engagement",
 IF(AND(C4031="Germany",D4031="Female"),"Priority proactive retention",
 "General engagement")))))))</f>
        <v>General engagement</v>
      </c>
    </row>
    <row r="4032" spans="1:18" x14ac:dyDescent="0.35">
      <c r="A4032">
        <v>15808760</v>
      </c>
      <c r="B4032">
        <v>603</v>
      </c>
      <c r="C4032" t="s">
        <v>17</v>
      </c>
      <c r="D4032" t="s">
        <v>16</v>
      </c>
      <c r="E4032">
        <v>42</v>
      </c>
      <c r="F4032">
        <v>6</v>
      </c>
      <c r="G4032" s="3">
        <v>0</v>
      </c>
      <c r="H4032">
        <v>1</v>
      </c>
      <c r="I4032">
        <v>1</v>
      </c>
      <c r="J4032">
        <v>1</v>
      </c>
      <c r="K4032" s="5">
        <v>90437.87</v>
      </c>
      <c r="L4032">
        <v>0</v>
      </c>
      <c r="M4032" t="str">
        <f t="shared" si="186"/>
        <v xml:space="preserve"> Reatined</v>
      </c>
      <c r="N4032" s="7">
        <v>29.166666666666671</v>
      </c>
      <c r="O4032" s="10" t="str">
        <f t="shared" si="187"/>
        <v>36-45</v>
      </c>
      <c r="P4032" t="str">
        <f t="shared" si="188"/>
        <v>4-6 Years</v>
      </c>
      <c r="Q4032" t="str">
        <f>IF(B4032&lt;=500,"300-500",
 IF(B4032&lt;=650,"501-650",
 IF(B4032&lt;=750,"651-750",
 "751-850")))</f>
        <v>501-650</v>
      </c>
      <c r="R4032" t="str">
        <f>IF(L4032=1,"Customer already churned",
 IF(N4032&gt;=70,"Urgent attention required",
 IF(O4032="46-60","Focus retention efforts",
 IF(O4032="36-45","Extend retention strategies",
 IF(O4032="501-600","Engagement support required",
 IF(O4032="601-700","Monitor engagement",
 IF(AND(C4032="Germany",D4032="Female"),"Priority proactive retention",
 "General engagement")))))))</f>
        <v>Extend retention strategies</v>
      </c>
    </row>
    <row r="4033" spans="1:18" x14ac:dyDescent="0.35">
      <c r="A4033">
        <v>15648461</v>
      </c>
      <c r="B4033">
        <v>688</v>
      </c>
      <c r="C4033" t="s">
        <v>17</v>
      </c>
      <c r="D4033" t="s">
        <v>18</v>
      </c>
      <c r="E4033">
        <v>37</v>
      </c>
      <c r="F4033">
        <v>7</v>
      </c>
      <c r="G4033" s="3">
        <v>138162.41</v>
      </c>
      <c r="H4033">
        <v>2</v>
      </c>
      <c r="I4033">
        <v>1</v>
      </c>
      <c r="J4033">
        <v>1</v>
      </c>
      <c r="K4033" s="5">
        <v>113926.31</v>
      </c>
      <c r="L4033">
        <v>0</v>
      </c>
      <c r="M4033" t="str">
        <f t="shared" si="186"/>
        <v xml:space="preserve"> Reatined</v>
      </c>
      <c r="N4033" s="7">
        <v>0</v>
      </c>
      <c r="O4033" s="10" t="str">
        <f t="shared" si="187"/>
        <v>36-45</v>
      </c>
      <c r="P4033" t="str">
        <f t="shared" si="188"/>
        <v>7-9 Years</v>
      </c>
      <c r="Q4033" t="str">
        <f>IF(B4033&lt;=500,"300-500",
 IF(B4033&lt;=650,"501-650",
 IF(B4033&lt;=750,"651-750",
 "751-850")))</f>
        <v>651-750</v>
      </c>
      <c r="R4033" t="str">
        <f>IF(L4033=1,"Customer already churned",
 IF(N4033&gt;=70,"Urgent attention required",
 IF(O4033="46-60","Focus retention efforts",
 IF(O4033="36-45","Extend retention strategies",
 IF(O4033="501-600","Engagement support required",
 IF(O4033="601-700","Monitor engagement",
 IF(AND(C4033="Germany",D4033="Female"),"Priority proactive retention",
 "General engagement")))))))</f>
        <v>Extend retention strategies</v>
      </c>
    </row>
    <row r="4034" spans="1:18" x14ac:dyDescent="0.35">
      <c r="A4034">
        <v>15593555</v>
      </c>
      <c r="B4034">
        <v>430</v>
      </c>
      <c r="C4034" t="s">
        <v>15</v>
      </c>
      <c r="D4034" t="s">
        <v>18</v>
      </c>
      <c r="E4034">
        <v>38</v>
      </c>
      <c r="F4034">
        <v>9</v>
      </c>
      <c r="G4034" s="3">
        <v>0</v>
      </c>
      <c r="H4034">
        <v>2</v>
      </c>
      <c r="I4034">
        <v>1</v>
      </c>
      <c r="J4034">
        <v>1</v>
      </c>
      <c r="K4034" s="5">
        <v>12050.77</v>
      </c>
      <c r="L4034">
        <v>0</v>
      </c>
      <c r="M4034" t="str">
        <f t="shared" si="186"/>
        <v xml:space="preserve"> Reatined</v>
      </c>
      <c r="N4034" s="7">
        <v>12.5</v>
      </c>
      <c r="O4034" s="10" t="str">
        <f t="shared" si="187"/>
        <v>36-45</v>
      </c>
      <c r="P4034" t="str">
        <f t="shared" si="188"/>
        <v>7-9 Years</v>
      </c>
      <c r="Q4034" t="str">
        <f>IF(B4034&lt;=500,"300-500",
 IF(B4034&lt;=650,"501-650",
 IF(B4034&lt;=750,"651-750",
 "751-850")))</f>
        <v>300-500</v>
      </c>
      <c r="R4034" t="str">
        <f>IF(L4034=1,"Customer already churned",
 IF(N4034&gt;=70,"Urgent attention required",
 IF(O4034="46-60","Focus retention efforts",
 IF(O4034="36-45","Extend retention strategies",
 IF(O4034="501-600","Engagement support required",
 IF(O4034="601-700","Monitor engagement",
 IF(AND(C4034="Germany",D4034="Female"),"Priority proactive retention",
 "General engagement")))))))</f>
        <v>Extend retention strategies</v>
      </c>
    </row>
    <row r="4035" spans="1:18" x14ac:dyDescent="0.35">
      <c r="A4035">
        <v>15569079</v>
      </c>
      <c r="B4035">
        <v>632</v>
      </c>
      <c r="C4035" t="s">
        <v>19</v>
      </c>
      <c r="D4035" t="s">
        <v>18</v>
      </c>
      <c r="E4035">
        <v>48</v>
      </c>
      <c r="F4035">
        <v>6</v>
      </c>
      <c r="G4035" s="3">
        <v>126066.26</v>
      </c>
      <c r="H4035">
        <v>1</v>
      </c>
      <c r="I4035">
        <v>1</v>
      </c>
      <c r="J4035">
        <v>0</v>
      </c>
      <c r="K4035" s="5">
        <v>64345.61</v>
      </c>
      <c r="L4035">
        <v>1</v>
      </c>
      <c r="M4035" t="str">
        <f t="shared" ref="M4035:M4098" si="189">IF(L4035=1, "Churned"," Reatined")</f>
        <v>Churned</v>
      </c>
      <c r="N4035" s="7">
        <v>37.5</v>
      </c>
      <c r="O4035" s="10" t="str">
        <f t="shared" ref="O4035:O4098" si="190">IF(E4035&lt;=25,"18-25",
 IF(E4035&lt;=35,"26-35",
 IF(E4035&lt;=45,"36-45",
 IF(E4035&lt;=60,"46-60",
 "60+"))))</f>
        <v>46-60</v>
      </c>
      <c r="P4035" t="str">
        <f t="shared" ref="P4035:P4098" si="191">IF(F4035&lt;=3,"0-3 Years",
 IF(F4035&lt;=6,"4-6 Years",
 IF(F4035&lt;=9,"7-9 Years",
 "10+ Years")))</f>
        <v>4-6 Years</v>
      </c>
      <c r="Q4035" t="str">
        <f>IF(B4035&lt;=500,"300-500",
 IF(B4035&lt;=650,"501-650",
 IF(B4035&lt;=750,"651-750",
 "751-850")))</f>
        <v>501-650</v>
      </c>
      <c r="R4035" t="str">
        <f>IF(L4035=1,"Customer already churned",
 IF(N4035&gt;=70,"Urgent attention required",
 IF(O4035="46-60","Focus retention efforts",
 IF(O4035="36-45","Extend retention strategies",
 IF(O4035="501-600","Engagement support required",
 IF(O4035="601-700","Monitor engagement",
 IF(AND(C4035="Germany",D4035="Female"),"Priority proactive retention",
 "General engagement")))))))</f>
        <v>Customer already churned</v>
      </c>
    </row>
    <row r="4036" spans="1:18" x14ac:dyDescent="0.35">
      <c r="A4036">
        <v>15800736</v>
      </c>
      <c r="B4036">
        <v>601</v>
      </c>
      <c r="C4036" t="s">
        <v>17</v>
      </c>
      <c r="D4036" t="s">
        <v>16</v>
      </c>
      <c r="E4036">
        <v>42</v>
      </c>
      <c r="F4036">
        <v>4</v>
      </c>
      <c r="G4036" s="3">
        <v>96763.89</v>
      </c>
      <c r="H4036">
        <v>1</v>
      </c>
      <c r="I4036">
        <v>1</v>
      </c>
      <c r="J4036">
        <v>1</v>
      </c>
      <c r="K4036" s="5">
        <v>199242.65</v>
      </c>
      <c r="L4036">
        <v>0</v>
      </c>
      <c r="M4036" t="str">
        <f t="shared" si="189"/>
        <v xml:space="preserve"> Reatined</v>
      </c>
      <c r="N4036" s="7">
        <v>16.666666666666661</v>
      </c>
      <c r="O4036" s="10" t="str">
        <f t="shared" si="190"/>
        <v>36-45</v>
      </c>
      <c r="P4036" t="str">
        <f t="shared" si="191"/>
        <v>4-6 Years</v>
      </c>
      <c r="Q4036" t="str">
        <f>IF(B4036&lt;=500,"300-500",
 IF(B4036&lt;=650,"501-650",
 IF(B4036&lt;=750,"651-750",
 "751-850")))</f>
        <v>501-650</v>
      </c>
      <c r="R4036" t="str">
        <f>IF(L4036=1,"Customer already churned",
 IF(N4036&gt;=70,"Urgent attention required",
 IF(O4036="46-60","Focus retention efforts",
 IF(O4036="36-45","Extend retention strategies",
 IF(O4036="501-600","Engagement support required",
 IF(O4036="601-700","Monitor engagement",
 IF(AND(C4036="Germany",D4036="Female"),"Priority proactive retention",
 "General engagement")))))))</f>
        <v>Extend retention strategies</v>
      </c>
    </row>
    <row r="4037" spans="1:18" x14ac:dyDescent="0.35">
      <c r="A4037">
        <v>15792607</v>
      </c>
      <c r="B4037">
        <v>769</v>
      </c>
      <c r="C4037" t="s">
        <v>15</v>
      </c>
      <c r="D4037" t="s">
        <v>16</v>
      </c>
      <c r="E4037">
        <v>38</v>
      </c>
      <c r="F4037">
        <v>2</v>
      </c>
      <c r="G4037" s="3">
        <v>0</v>
      </c>
      <c r="H4037">
        <v>2</v>
      </c>
      <c r="I4037">
        <v>0</v>
      </c>
      <c r="J4037">
        <v>0</v>
      </c>
      <c r="K4037" s="5">
        <v>75578.67</v>
      </c>
      <c r="L4037">
        <v>0</v>
      </c>
      <c r="M4037" t="str">
        <f t="shared" si="189"/>
        <v xml:space="preserve"> Reatined</v>
      </c>
      <c r="N4037" s="7">
        <v>66.666666666666657</v>
      </c>
      <c r="O4037" s="10" t="str">
        <f t="shared" si="190"/>
        <v>36-45</v>
      </c>
      <c r="P4037" t="str">
        <f t="shared" si="191"/>
        <v>0-3 Years</v>
      </c>
      <c r="Q4037" t="str">
        <f>IF(B4037&lt;=500,"300-500",
 IF(B4037&lt;=650,"501-650",
 IF(B4037&lt;=750,"651-750",
 "751-850")))</f>
        <v>751-850</v>
      </c>
      <c r="R4037" t="str">
        <f>IF(L4037=1,"Customer already churned",
 IF(N4037&gt;=70,"Urgent attention required",
 IF(O4037="46-60","Focus retention efforts",
 IF(O4037="36-45","Extend retention strategies",
 IF(O4037="501-600","Engagement support required",
 IF(O4037="601-700","Monitor engagement",
 IF(AND(C4037="Germany",D4037="Female"),"Priority proactive retention",
 "General engagement")))))))</f>
        <v>Extend retention strategies</v>
      </c>
    </row>
    <row r="4038" spans="1:18" x14ac:dyDescent="0.35">
      <c r="A4038">
        <v>15640034</v>
      </c>
      <c r="B4038">
        <v>551</v>
      </c>
      <c r="C4038" t="s">
        <v>15</v>
      </c>
      <c r="D4038" t="s">
        <v>18</v>
      </c>
      <c r="E4038">
        <v>42</v>
      </c>
      <c r="F4038">
        <v>2</v>
      </c>
      <c r="G4038" s="3">
        <v>139561.46</v>
      </c>
      <c r="H4038">
        <v>1</v>
      </c>
      <c r="I4038">
        <v>1</v>
      </c>
      <c r="J4038">
        <v>0</v>
      </c>
      <c r="K4038" s="5">
        <v>43435.43</v>
      </c>
      <c r="L4038">
        <v>1</v>
      </c>
      <c r="M4038" t="str">
        <f t="shared" si="189"/>
        <v>Churned</v>
      </c>
      <c r="N4038" s="7">
        <v>62.5</v>
      </c>
      <c r="O4038" s="10" t="str">
        <f t="shared" si="190"/>
        <v>36-45</v>
      </c>
      <c r="P4038" t="str">
        <f t="shared" si="191"/>
        <v>0-3 Years</v>
      </c>
      <c r="Q4038" t="str">
        <f>IF(B4038&lt;=500,"300-500",
 IF(B4038&lt;=650,"501-650",
 IF(B4038&lt;=750,"651-750",
 "751-850")))</f>
        <v>501-650</v>
      </c>
      <c r="R4038" t="str">
        <f>IF(L4038=1,"Customer already churned",
 IF(N4038&gt;=70,"Urgent attention required",
 IF(O4038="46-60","Focus retention efforts",
 IF(O4038="36-45","Extend retention strategies",
 IF(O4038="501-600","Engagement support required",
 IF(O4038="601-700","Monitor engagement",
 IF(AND(C4038="Germany",D4038="Female"),"Priority proactive retention",
 "General engagement")))))))</f>
        <v>Customer already churned</v>
      </c>
    </row>
    <row r="4039" spans="1:18" x14ac:dyDescent="0.35">
      <c r="A4039">
        <v>15807563</v>
      </c>
      <c r="B4039">
        <v>841</v>
      </c>
      <c r="C4039" t="s">
        <v>15</v>
      </c>
      <c r="D4039" t="s">
        <v>16</v>
      </c>
      <c r="E4039">
        <v>52</v>
      </c>
      <c r="F4039">
        <v>5</v>
      </c>
      <c r="G4039" s="3">
        <v>0</v>
      </c>
      <c r="H4039">
        <v>1</v>
      </c>
      <c r="I4039">
        <v>0</v>
      </c>
      <c r="J4039">
        <v>0</v>
      </c>
      <c r="K4039" s="5">
        <v>183239.71</v>
      </c>
      <c r="L4039">
        <v>1</v>
      </c>
      <c r="M4039" t="str">
        <f t="shared" si="189"/>
        <v>Churned</v>
      </c>
      <c r="N4039" s="7">
        <v>75</v>
      </c>
      <c r="O4039" s="10" t="str">
        <f t="shared" si="190"/>
        <v>46-60</v>
      </c>
      <c r="P4039" t="str">
        <f t="shared" si="191"/>
        <v>4-6 Years</v>
      </c>
      <c r="Q4039" t="str">
        <f>IF(B4039&lt;=500,"300-500",
 IF(B4039&lt;=650,"501-650",
 IF(B4039&lt;=750,"651-750",
 "751-850")))</f>
        <v>751-850</v>
      </c>
      <c r="R4039" t="str">
        <f>IF(L4039=1,"Customer already churned",
 IF(N4039&gt;=70,"Urgent attention required",
 IF(O4039="46-60","Focus retention efforts",
 IF(O4039="36-45","Extend retention strategies",
 IF(O4039="501-600","Engagement support required",
 IF(O4039="601-700","Monitor engagement",
 IF(AND(C4039="Germany",D4039="Female"),"Priority proactive retention",
 "General engagement")))))))</f>
        <v>Customer already churned</v>
      </c>
    </row>
    <row r="4040" spans="1:18" x14ac:dyDescent="0.35">
      <c r="A4040">
        <v>15684461</v>
      </c>
      <c r="B4040">
        <v>469</v>
      </c>
      <c r="C4040" t="s">
        <v>17</v>
      </c>
      <c r="D4040" t="s">
        <v>16</v>
      </c>
      <c r="E4040">
        <v>31</v>
      </c>
      <c r="F4040">
        <v>6</v>
      </c>
      <c r="G4040" s="3">
        <v>0</v>
      </c>
      <c r="H4040">
        <v>1</v>
      </c>
      <c r="I4040">
        <v>1</v>
      </c>
      <c r="J4040">
        <v>0</v>
      </c>
      <c r="K4040" s="5">
        <v>146213.75</v>
      </c>
      <c r="L4040">
        <v>1</v>
      </c>
      <c r="M4040" t="str">
        <f t="shared" si="189"/>
        <v>Churned</v>
      </c>
      <c r="N4040" s="7">
        <v>50</v>
      </c>
      <c r="O4040" s="10" t="str">
        <f t="shared" si="190"/>
        <v>26-35</v>
      </c>
      <c r="P4040" t="str">
        <f t="shared" si="191"/>
        <v>4-6 Years</v>
      </c>
      <c r="Q4040" t="str">
        <f>IF(B4040&lt;=500,"300-500",
 IF(B4040&lt;=650,"501-650",
 IF(B4040&lt;=750,"651-750",
 "751-850")))</f>
        <v>300-500</v>
      </c>
      <c r="R4040" t="str">
        <f>IF(L4040=1,"Customer already churned",
 IF(N4040&gt;=70,"Urgent attention required",
 IF(O4040="46-60","Focus retention efforts",
 IF(O4040="36-45","Extend retention strategies",
 IF(O4040="501-600","Engagement support required",
 IF(O4040="601-700","Monitor engagement",
 IF(AND(C4040="Germany",D4040="Female"),"Priority proactive retention",
 "General engagement")))))))</f>
        <v>Customer already churned</v>
      </c>
    </row>
    <row r="4041" spans="1:18" x14ac:dyDescent="0.35">
      <c r="A4041">
        <v>15580134</v>
      </c>
      <c r="B4041">
        <v>479</v>
      </c>
      <c r="C4041" t="s">
        <v>17</v>
      </c>
      <c r="D4041" t="s">
        <v>18</v>
      </c>
      <c r="E4041">
        <v>27</v>
      </c>
      <c r="F4041">
        <v>2</v>
      </c>
      <c r="G4041" s="3">
        <v>172463.45</v>
      </c>
      <c r="H4041">
        <v>1</v>
      </c>
      <c r="I4041">
        <v>1</v>
      </c>
      <c r="J4041">
        <v>1</v>
      </c>
      <c r="K4041" s="5">
        <v>40315.269999999997</v>
      </c>
      <c r="L4041">
        <v>0</v>
      </c>
      <c r="M4041" t="str">
        <f t="shared" si="189"/>
        <v xml:space="preserve"> Reatined</v>
      </c>
      <c r="N4041" s="7">
        <v>41.666666666666671</v>
      </c>
      <c r="O4041" s="10" t="str">
        <f t="shared" si="190"/>
        <v>26-35</v>
      </c>
      <c r="P4041" t="str">
        <f t="shared" si="191"/>
        <v>0-3 Years</v>
      </c>
      <c r="Q4041" t="str">
        <f>IF(B4041&lt;=500,"300-500",
 IF(B4041&lt;=650,"501-650",
 IF(B4041&lt;=750,"651-750",
 "751-850")))</f>
        <v>300-500</v>
      </c>
      <c r="R4041" t="str">
        <f>IF(L4041=1,"Customer already churned",
 IF(N4041&gt;=70,"Urgent attention required",
 IF(O4041="46-60","Focus retention efforts",
 IF(O4041="36-45","Extend retention strategies",
 IF(O4041="501-600","Engagement support required",
 IF(O4041="601-700","Monitor engagement",
 IF(AND(C4041="Germany",D4041="Female"),"Priority proactive retention",
 "General engagement")))))))</f>
        <v>General engagement</v>
      </c>
    </row>
    <row r="4042" spans="1:18" x14ac:dyDescent="0.35">
      <c r="A4042">
        <v>15679075</v>
      </c>
      <c r="B4042">
        <v>701</v>
      </c>
      <c r="C4042" t="s">
        <v>15</v>
      </c>
      <c r="D4042" t="s">
        <v>18</v>
      </c>
      <c r="E4042">
        <v>37</v>
      </c>
      <c r="F4042">
        <v>8</v>
      </c>
      <c r="G4042" s="3">
        <v>107798.85</v>
      </c>
      <c r="H4042">
        <v>1</v>
      </c>
      <c r="I4042">
        <v>1</v>
      </c>
      <c r="J4042">
        <v>0</v>
      </c>
      <c r="K4042" s="5">
        <v>16966.73</v>
      </c>
      <c r="L4042">
        <v>0</v>
      </c>
      <c r="M4042" t="str">
        <f t="shared" si="189"/>
        <v xml:space="preserve"> Reatined</v>
      </c>
      <c r="N4042" s="7">
        <v>37.5</v>
      </c>
      <c r="O4042" s="10" t="str">
        <f t="shared" si="190"/>
        <v>36-45</v>
      </c>
      <c r="P4042" t="str">
        <f t="shared" si="191"/>
        <v>7-9 Years</v>
      </c>
      <c r="Q4042" t="str">
        <f>IF(B4042&lt;=500,"300-500",
 IF(B4042&lt;=650,"501-650",
 IF(B4042&lt;=750,"651-750",
 "751-850")))</f>
        <v>651-750</v>
      </c>
      <c r="R4042" t="str">
        <f>IF(L4042=1,"Customer already churned",
 IF(N4042&gt;=70,"Urgent attention required",
 IF(O4042="46-60","Focus retention efforts",
 IF(O4042="36-45","Extend retention strategies",
 IF(O4042="501-600","Engagement support required",
 IF(O4042="601-700","Monitor engagement",
 IF(AND(C4042="Germany",D4042="Female"),"Priority proactive retention",
 "General engagement")))))))</f>
        <v>Extend retention strategies</v>
      </c>
    </row>
    <row r="4043" spans="1:18" x14ac:dyDescent="0.35">
      <c r="A4043">
        <v>15742504</v>
      </c>
      <c r="B4043">
        <v>593</v>
      </c>
      <c r="C4043" t="s">
        <v>15</v>
      </c>
      <c r="D4043" t="s">
        <v>18</v>
      </c>
      <c r="E4043">
        <v>36</v>
      </c>
      <c r="F4043">
        <v>2</v>
      </c>
      <c r="G4043" s="3">
        <v>70181.48</v>
      </c>
      <c r="H4043">
        <v>2</v>
      </c>
      <c r="I4043">
        <v>1</v>
      </c>
      <c r="J4043">
        <v>0</v>
      </c>
      <c r="K4043" s="5">
        <v>80608.12</v>
      </c>
      <c r="L4043">
        <v>0</v>
      </c>
      <c r="M4043" t="str">
        <f t="shared" si="189"/>
        <v xml:space="preserve"> Reatined</v>
      </c>
      <c r="N4043" s="7">
        <v>45.833333333333329</v>
      </c>
      <c r="O4043" s="10" t="str">
        <f t="shared" si="190"/>
        <v>36-45</v>
      </c>
      <c r="P4043" t="str">
        <f t="shared" si="191"/>
        <v>0-3 Years</v>
      </c>
      <c r="Q4043" t="str">
        <f>IF(B4043&lt;=500,"300-500",
 IF(B4043&lt;=650,"501-650",
 IF(B4043&lt;=750,"651-750",
 "751-850")))</f>
        <v>501-650</v>
      </c>
      <c r="R4043" t="str">
        <f>IF(L4043=1,"Customer already churned",
 IF(N4043&gt;=70,"Urgent attention required",
 IF(O4043="46-60","Focus retention efforts",
 IF(O4043="36-45","Extend retention strategies",
 IF(O4043="501-600","Engagement support required",
 IF(O4043="601-700","Monitor engagement",
 IF(AND(C4043="Germany",D4043="Female"),"Priority proactive retention",
 "General engagement")))))))</f>
        <v>Extend retention strategies</v>
      </c>
    </row>
    <row r="4044" spans="1:18" x14ac:dyDescent="0.35">
      <c r="A4044">
        <v>15567328</v>
      </c>
      <c r="B4044">
        <v>738</v>
      </c>
      <c r="C4044" t="s">
        <v>17</v>
      </c>
      <c r="D4044" t="s">
        <v>18</v>
      </c>
      <c r="E4044">
        <v>38</v>
      </c>
      <c r="F4044">
        <v>5</v>
      </c>
      <c r="G4044" s="3">
        <v>177997.07</v>
      </c>
      <c r="H4044">
        <v>1</v>
      </c>
      <c r="I4044">
        <v>0</v>
      </c>
      <c r="J4044">
        <v>1</v>
      </c>
      <c r="K4044" s="5">
        <v>19233.41</v>
      </c>
      <c r="L4044">
        <v>0</v>
      </c>
      <c r="M4044" t="str">
        <f t="shared" si="189"/>
        <v xml:space="preserve"> Reatined</v>
      </c>
      <c r="N4044" s="7">
        <v>25</v>
      </c>
      <c r="O4044" s="10" t="str">
        <f t="shared" si="190"/>
        <v>36-45</v>
      </c>
      <c r="P4044" t="str">
        <f t="shared" si="191"/>
        <v>4-6 Years</v>
      </c>
      <c r="Q4044" t="str">
        <f>IF(B4044&lt;=500,"300-500",
 IF(B4044&lt;=650,"501-650",
 IF(B4044&lt;=750,"651-750",
 "751-850")))</f>
        <v>651-750</v>
      </c>
      <c r="R4044" t="str">
        <f>IF(L4044=1,"Customer already churned",
 IF(N4044&gt;=70,"Urgent attention required",
 IF(O4044="46-60","Focus retention efforts",
 IF(O4044="36-45","Extend retention strategies",
 IF(O4044="501-600","Engagement support required",
 IF(O4044="601-700","Monitor engagement",
 IF(AND(C4044="Germany",D4044="Female"),"Priority proactive retention",
 "General engagement")))))))</f>
        <v>Extend retention strategies</v>
      </c>
    </row>
    <row r="4045" spans="1:18" x14ac:dyDescent="0.35">
      <c r="A4045">
        <v>15698294</v>
      </c>
      <c r="B4045">
        <v>635</v>
      </c>
      <c r="C4045" t="s">
        <v>17</v>
      </c>
      <c r="D4045" t="s">
        <v>18</v>
      </c>
      <c r="E4045">
        <v>31</v>
      </c>
      <c r="F4045">
        <v>1</v>
      </c>
      <c r="G4045" s="3">
        <v>0</v>
      </c>
      <c r="H4045">
        <v>2</v>
      </c>
      <c r="I4045">
        <v>1</v>
      </c>
      <c r="J4045">
        <v>0</v>
      </c>
      <c r="K4045" s="5">
        <v>135382.23000000001</v>
      </c>
      <c r="L4045">
        <v>0</v>
      </c>
      <c r="M4045" t="str">
        <f t="shared" si="189"/>
        <v xml:space="preserve"> Reatined</v>
      </c>
      <c r="N4045" s="7">
        <v>58.333333333333343</v>
      </c>
      <c r="O4045" s="10" t="str">
        <f t="shared" si="190"/>
        <v>26-35</v>
      </c>
      <c r="P4045" t="str">
        <f t="shared" si="191"/>
        <v>0-3 Years</v>
      </c>
      <c r="Q4045" t="str">
        <f>IF(B4045&lt;=500,"300-500",
 IF(B4045&lt;=650,"501-650",
 IF(B4045&lt;=750,"651-750",
 "751-850")))</f>
        <v>501-650</v>
      </c>
      <c r="R4045" t="str">
        <f>IF(L4045=1,"Customer already churned",
 IF(N4045&gt;=70,"Urgent attention required",
 IF(O4045="46-60","Focus retention efforts",
 IF(O4045="36-45","Extend retention strategies",
 IF(O4045="501-600","Engagement support required",
 IF(O4045="601-700","Monitor engagement",
 IF(AND(C4045="Germany",D4045="Female"),"Priority proactive retention",
 "General engagement")))))))</f>
        <v>General engagement</v>
      </c>
    </row>
    <row r="4046" spans="1:18" x14ac:dyDescent="0.35">
      <c r="A4046">
        <v>15607142</v>
      </c>
      <c r="B4046">
        <v>658</v>
      </c>
      <c r="C4046" t="s">
        <v>15</v>
      </c>
      <c r="D4046" t="s">
        <v>18</v>
      </c>
      <c r="E4046">
        <v>32</v>
      </c>
      <c r="F4046">
        <v>8</v>
      </c>
      <c r="G4046" s="3">
        <v>0</v>
      </c>
      <c r="H4046">
        <v>1</v>
      </c>
      <c r="I4046">
        <v>1</v>
      </c>
      <c r="J4046">
        <v>1</v>
      </c>
      <c r="K4046" s="5">
        <v>80410.679999999993</v>
      </c>
      <c r="L4046">
        <v>0</v>
      </c>
      <c r="M4046" t="str">
        <f t="shared" si="189"/>
        <v xml:space="preserve"> Reatined</v>
      </c>
      <c r="N4046" s="7">
        <v>29.166666666666671</v>
      </c>
      <c r="O4046" s="10" t="str">
        <f t="shared" si="190"/>
        <v>26-35</v>
      </c>
      <c r="P4046" t="str">
        <f t="shared" si="191"/>
        <v>7-9 Years</v>
      </c>
      <c r="Q4046" t="str">
        <f>IF(B4046&lt;=500,"300-500",
 IF(B4046&lt;=650,"501-650",
 IF(B4046&lt;=750,"651-750",
 "751-850")))</f>
        <v>651-750</v>
      </c>
      <c r="R4046" t="str">
        <f>IF(L4046=1,"Customer already churned",
 IF(N4046&gt;=70,"Urgent attention required",
 IF(O4046="46-60","Focus retention efforts",
 IF(O4046="36-45","Extend retention strategies",
 IF(O4046="501-600","Engagement support required",
 IF(O4046="601-700","Monitor engagement",
 IF(AND(C4046="Germany",D4046="Female"),"Priority proactive retention",
 "General engagement")))))))</f>
        <v>General engagement</v>
      </c>
    </row>
    <row r="4047" spans="1:18" x14ac:dyDescent="0.35">
      <c r="A4047">
        <v>15738516</v>
      </c>
      <c r="B4047">
        <v>687</v>
      </c>
      <c r="C4047" t="s">
        <v>17</v>
      </c>
      <c r="D4047" t="s">
        <v>16</v>
      </c>
      <c r="E4047">
        <v>36</v>
      </c>
      <c r="F4047">
        <v>5</v>
      </c>
      <c r="G4047" s="3">
        <v>0</v>
      </c>
      <c r="H4047">
        <v>1</v>
      </c>
      <c r="I4047">
        <v>1</v>
      </c>
      <c r="J4047">
        <v>0</v>
      </c>
      <c r="K4047" s="5">
        <v>17696.22</v>
      </c>
      <c r="L4047">
        <v>0</v>
      </c>
      <c r="M4047" t="str">
        <f t="shared" si="189"/>
        <v xml:space="preserve"> Reatined</v>
      </c>
      <c r="N4047" s="7">
        <v>50</v>
      </c>
      <c r="O4047" s="10" t="str">
        <f t="shared" si="190"/>
        <v>36-45</v>
      </c>
      <c r="P4047" t="str">
        <f t="shared" si="191"/>
        <v>4-6 Years</v>
      </c>
      <c r="Q4047" t="str">
        <f>IF(B4047&lt;=500,"300-500",
 IF(B4047&lt;=650,"501-650",
 IF(B4047&lt;=750,"651-750",
 "751-850")))</f>
        <v>651-750</v>
      </c>
      <c r="R4047" t="str">
        <f>IF(L4047=1,"Customer already churned",
 IF(N4047&gt;=70,"Urgent attention required",
 IF(O4047="46-60","Focus retention efforts",
 IF(O4047="36-45","Extend retention strategies",
 IF(O4047="501-600","Engagement support required",
 IF(O4047="601-700","Monitor engagement",
 IF(AND(C4047="Germany",D4047="Female"),"Priority proactive retention",
 "General engagement")))))))</f>
        <v>Extend retention strategies</v>
      </c>
    </row>
    <row r="4048" spans="1:18" x14ac:dyDescent="0.35">
      <c r="A4048">
        <v>15806403</v>
      </c>
      <c r="B4048">
        <v>650</v>
      </c>
      <c r="C4048" t="s">
        <v>15</v>
      </c>
      <c r="D4048" t="s">
        <v>18</v>
      </c>
      <c r="E4048">
        <v>37</v>
      </c>
      <c r="F4048">
        <v>9</v>
      </c>
      <c r="G4048" s="3">
        <v>0</v>
      </c>
      <c r="H4048">
        <v>2</v>
      </c>
      <c r="I4048">
        <v>1</v>
      </c>
      <c r="J4048">
        <v>0</v>
      </c>
      <c r="K4048" s="5">
        <v>17974.080000000002</v>
      </c>
      <c r="L4048">
        <v>0</v>
      </c>
      <c r="M4048" t="str">
        <f t="shared" si="189"/>
        <v xml:space="preserve"> Reatined</v>
      </c>
      <c r="N4048" s="7">
        <v>33.333333333333329</v>
      </c>
      <c r="O4048" s="10" t="str">
        <f t="shared" si="190"/>
        <v>36-45</v>
      </c>
      <c r="P4048" t="str">
        <f t="shared" si="191"/>
        <v>7-9 Years</v>
      </c>
      <c r="Q4048" t="str">
        <f>IF(B4048&lt;=500,"300-500",
 IF(B4048&lt;=650,"501-650",
 IF(B4048&lt;=750,"651-750",
 "751-850")))</f>
        <v>501-650</v>
      </c>
      <c r="R4048" t="str">
        <f>IF(L4048=1,"Customer already churned",
 IF(N4048&gt;=70,"Urgent attention required",
 IF(O4048="46-60","Focus retention efforts",
 IF(O4048="36-45","Extend retention strategies",
 IF(O4048="501-600","Engagement support required",
 IF(O4048="601-700","Monitor engagement",
 IF(AND(C4048="Germany",D4048="Female"),"Priority proactive retention",
 "General engagement")))))))</f>
        <v>Extend retention strategies</v>
      </c>
    </row>
    <row r="4049" spans="1:18" x14ac:dyDescent="0.35">
      <c r="A4049">
        <v>15656707</v>
      </c>
      <c r="B4049">
        <v>720</v>
      </c>
      <c r="C4049" t="s">
        <v>17</v>
      </c>
      <c r="D4049" t="s">
        <v>18</v>
      </c>
      <c r="E4049">
        <v>21</v>
      </c>
      <c r="F4049">
        <v>2</v>
      </c>
      <c r="G4049" s="3">
        <v>123200.78</v>
      </c>
      <c r="H4049">
        <v>1</v>
      </c>
      <c r="I4049">
        <v>1</v>
      </c>
      <c r="J4049">
        <v>1</v>
      </c>
      <c r="K4049" s="5">
        <v>180712.28</v>
      </c>
      <c r="L4049">
        <v>0</v>
      </c>
      <c r="M4049" t="str">
        <f t="shared" si="189"/>
        <v xml:space="preserve"> Reatined</v>
      </c>
      <c r="N4049" s="7">
        <v>41.666666666666671</v>
      </c>
      <c r="O4049" s="10" t="str">
        <f t="shared" si="190"/>
        <v>18-25</v>
      </c>
      <c r="P4049" t="str">
        <f t="shared" si="191"/>
        <v>0-3 Years</v>
      </c>
      <c r="Q4049" t="str">
        <f>IF(B4049&lt;=500,"300-500",
 IF(B4049&lt;=650,"501-650",
 IF(B4049&lt;=750,"651-750",
 "751-850")))</f>
        <v>651-750</v>
      </c>
      <c r="R4049" t="str">
        <f>IF(L4049=1,"Customer already churned",
 IF(N4049&gt;=70,"Urgent attention required",
 IF(O4049="46-60","Focus retention efforts",
 IF(O4049="36-45","Extend retention strategies",
 IF(O4049="501-600","Engagement support required",
 IF(O4049="601-700","Monitor engagement",
 IF(AND(C4049="Germany",D4049="Female"),"Priority proactive retention",
 "General engagement")))))))</f>
        <v>General engagement</v>
      </c>
    </row>
    <row r="4050" spans="1:18" x14ac:dyDescent="0.35">
      <c r="A4050">
        <v>15653715</v>
      </c>
      <c r="B4050">
        <v>602</v>
      </c>
      <c r="C4050" t="s">
        <v>15</v>
      </c>
      <c r="D4050" t="s">
        <v>16</v>
      </c>
      <c r="E4050">
        <v>63</v>
      </c>
      <c r="F4050">
        <v>7</v>
      </c>
      <c r="G4050" s="3">
        <v>0</v>
      </c>
      <c r="H4050">
        <v>2</v>
      </c>
      <c r="I4050">
        <v>1</v>
      </c>
      <c r="J4050">
        <v>1</v>
      </c>
      <c r="K4050" s="5">
        <v>56323.21</v>
      </c>
      <c r="L4050">
        <v>0</v>
      </c>
      <c r="M4050" t="str">
        <f t="shared" si="189"/>
        <v xml:space="preserve"> Reatined</v>
      </c>
      <c r="N4050" s="7">
        <v>29.166666666666671</v>
      </c>
      <c r="O4050" s="10" t="str">
        <f t="shared" si="190"/>
        <v>60+</v>
      </c>
      <c r="P4050" t="str">
        <f t="shared" si="191"/>
        <v>7-9 Years</v>
      </c>
      <c r="Q4050" t="str">
        <f>IF(B4050&lt;=500,"300-500",
 IF(B4050&lt;=650,"501-650",
 IF(B4050&lt;=750,"651-750",
 "751-850")))</f>
        <v>501-650</v>
      </c>
      <c r="R4050" t="str">
        <f>IF(L4050=1,"Customer already churned",
 IF(N4050&gt;=70,"Urgent attention required",
 IF(O4050="46-60","Focus retention efforts",
 IF(O4050="36-45","Extend retention strategies",
 IF(O4050="501-600","Engagement support required",
 IF(O4050="601-700","Monitor engagement",
 IF(AND(C4050="Germany",D4050="Female"),"Priority proactive retention",
 "General engagement")))))))</f>
        <v>General engagement</v>
      </c>
    </row>
    <row r="4051" spans="1:18" x14ac:dyDescent="0.35">
      <c r="A4051">
        <v>15806184</v>
      </c>
      <c r="B4051">
        <v>618</v>
      </c>
      <c r="C4051" t="s">
        <v>17</v>
      </c>
      <c r="D4051" t="s">
        <v>18</v>
      </c>
      <c r="E4051">
        <v>33</v>
      </c>
      <c r="F4051">
        <v>4</v>
      </c>
      <c r="G4051" s="3">
        <v>0</v>
      </c>
      <c r="H4051">
        <v>2</v>
      </c>
      <c r="I4051">
        <v>1</v>
      </c>
      <c r="J4051">
        <v>1</v>
      </c>
      <c r="K4051" s="5">
        <v>77550.179999999993</v>
      </c>
      <c r="L4051">
        <v>0</v>
      </c>
      <c r="M4051" t="str">
        <f t="shared" si="189"/>
        <v xml:space="preserve"> Reatined</v>
      </c>
      <c r="N4051" s="7">
        <v>12.5</v>
      </c>
      <c r="O4051" s="10" t="str">
        <f t="shared" si="190"/>
        <v>26-35</v>
      </c>
      <c r="P4051" t="str">
        <f t="shared" si="191"/>
        <v>4-6 Years</v>
      </c>
      <c r="Q4051" t="str">
        <f>IF(B4051&lt;=500,"300-500",
 IF(B4051&lt;=650,"501-650",
 IF(B4051&lt;=750,"651-750",
 "751-850")))</f>
        <v>501-650</v>
      </c>
      <c r="R4051" t="str">
        <f>IF(L4051=1,"Customer already churned",
 IF(N4051&gt;=70,"Urgent attention required",
 IF(O4051="46-60","Focus retention efforts",
 IF(O4051="36-45","Extend retention strategies",
 IF(O4051="501-600","Engagement support required",
 IF(O4051="601-700","Monitor engagement",
 IF(AND(C4051="Germany",D4051="Female"),"Priority proactive retention",
 "General engagement")))))))</f>
        <v>General engagement</v>
      </c>
    </row>
    <row r="4052" spans="1:18" x14ac:dyDescent="0.35">
      <c r="A4052">
        <v>15585734</v>
      </c>
      <c r="B4052">
        <v>803</v>
      </c>
      <c r="C4052" t="s">
        <v>19</v>
      </c>
      <c r="D4052" t="s">
        <v>18</v>
      </c>
      <c r="E4052">
        <v>41</v>
      </c>
      <c r="F4052">
        <v>9</v>
      </c>
      <c r="G4052" s="3">
        <v>137742.9</v>
      </c>
      <c r="H4052">
        <v>2</v>
      </c>
      <c r="I4052">
        <v>1</v>
      </c>
      <c r="J4052">
        <v>1</v>
      </c>
      <c r="K4052" s="5">
        <v>166957.82</v>
      </c>
      <c r="L4052">
        <v>0</v>
      </c>
      <c r="M4052" t="str">
        <f t="shared" si="189"/>
        <v xml:space="preserve"> Reatined</v>
      </c>
      <c r="N4052" s="7">
        <v>0</v>
      </c>
      <c r="O4052" s="10" t="str">
        <f t="shared" si="190"/>
        <v>36-45</v>
      </c>
      <c r="P4052" t="str">
        <f t="shared" si="191"/>
        <v>7-9 Years</v>
      </c>
      <c r="Q4052" t="str">
        <f>IF(B4052&lt;=500,"300-500",
 IF(B4052&lt;=650,"501-650",
 IF(B4052&lt;=750,"651-750",
 "751-850")))</f>
        <v>751-850</v>
      </c>
      <c r="R4052" t="str">
        <f>IF(L4052=1,"Customer already churned",
 IF(N4052&gt;=70,"Urgent attention required",
 IF(O4052="46-60","Focus retention efforts",
 IF(O4052="36-45","Extend retention strategies",
 IF(O4052="501-600","Engagement support required",
 IF(O4052="601-700","Monitor engagement",
 IF(AND(C4052="Germany",D4052="Female"),"Priority proactive retention",
 "General engagement")))))))</f>
        <v>Extend retention strategies</v>
      </c>
    </row>
    <row r="4053" spans="1:18" x14ac:dyDescent="0.35">
      <c r="A4053">
        <v>15725639</v>
      </c>
      <c r="B4053">
        <v>793</v>
      </c>
      <c r="C4053" t="s">
        <v>15</v>
      </c>
      <c r="D4053" t="s">
        <v>16</v>
      </c>
      <c r="E4053">
        <v>63</v>
      </c>
      <c r="F4053">
        <v>9</v>
      </c>
      <c r="G4053" s="3">
        <v>116270.72</v>
      </c>
      <c r="H4053">
        <v>1</v>
      </c>
      <c r="I4053">
        <v>1</v>
      </c>
      <c r="J4053">
        <v>1</v>
      </c>
      <c r="K4053" s="5">
        <v>184243.25</v>
      </c>
      <c r="L4053">
        <v>0</v>
      </c>
      <c r="M4053" t="str">
        <f t="shared" si="189"/>
        <v xml:space="preserve"> Reatined</v>
      </c>
      <c r="N4053" s="7">
        <v>33.333333333333329</v>
      </c>
      <c r="O4053" s="10" t="str">
        <f t="shared" si="190"/>
        <v>60+</v>
      </c>
      <c r="P4053" t="str">
        <f t="shared" si="191"/>
        <v>7-9 Years</v>
      </c>
      <c r="Q4053" t="str">
        <f>IF(B4053&lt;=500,"300-500",
 IF(B4053&lt;=650,"501-650",
 IF(B4053&lt;=750,"651-750",
 "751-850")))</f>
        <v>751-850</v>
      </c>
      <c r="R4053" t="str">
        <f>IF(L4053=1,"Customer already churned",
 IF(N4053&gt;=70,"Urgent attention required",
 IF(O4053="46-60","Focus retention efforts",
 IF(O4053="36-45","Extend retention strategies",
 IF(O4053="501-600","Engagement support required",
 IF(O4053="601-700","Monitor engagement",
 IF(AND(C4053="Germany",D4053="Female"),"Priority proactive retention",
 "General engagement")))))))</f>
        <v>General engagement</v>
      </c>
    </row>
    <row r="4054" spans="1:18" x14ac:dyDescent="0.35">
      <c r="A4054">
        <v>15618401</v>
      </c>
      <c r="B4054">
        <v>616</v>
      </c>
      <c r="C4054" t="s">
        <v>19</v>
      </c>
      <c r="D4054" t="s">
        <v>18</v>
      </c>
      <c r="E4054">
        <v>41</v>
      </c>
      <c r="F4054">
        <v>10</v>
      </c>
      <c r="G4054" s="3">
        <v>113220.2</v>
      </c>
      <c r="H4054">
        <v>2</v>
      </c>
      <c r="I4054">
        <v>1</v>
      </c>
      <c r="J4054">
        <v>1</v>
      </c>
      <c r="K4054" s="5">
        <v>114072.91</v>
      </c>
      <c r="L4054">
        <v>0</v>
      </c>
      <c r="M4054" t="str">
        <f t="shared" si="189"/>
        <v xml:space="preserve"> Reatined</v>
      </c>
      <c r="N4054" s="7">
        <v>0</v>
      </c>
      <c r="O4054" s="10" t="str">
        <f t="shared" si="190"/>
        <v>36-45</v>
      </c>
      <c r="P4054" t="str">
        <f t="shared" si="191"/>
        <v>10+ Years</v>
      </c>
      <c r="Q4054" t="str">
        <f>IF(B4054&lt;=500,"300-500",
 IF(B4054&lt;=650,"501-650",
 IF(B4054&lt;=750,"651-750",
 "751-850")))</f>
        <v>501-650</v>
      </c>
      <c r="R4054" t="str">
        <f>IF(L4054=1,"Customer already churned",
 IF(N4054&gt;=70,"Urgent attention required",
 IF(O4054="46-60","Focus retention efforts",
 IF(O4054="36-45","Extend retention strategies",
 IF(O4054="501-600","Engagement support required",
 IF(O4054="601-700","Monitor engagement",
 IF(AND(C4054="Germany",D4054="Female"),"Priority proactive retention",
 "General engagement")))))))</f>
        <v>Extend retention strategies</v>
      </c>
    </row>
    <row r="4055" spans="1:18" x14ac:dyDescent="0.35">
      <c r="A4055">
        <v>15785385</v>
      </c>
      <c r="B4055">
        <v>550</v>
      </c>
      <c r="C4055" t="s">
        <v>17</v>
      </c>
      <c r="D4055" t="s">
        <v>18</v>
      </c>
      <c r="E4055">
        <v>51</v>
      </c>
      <c r="F4055">
        <v>5</v>
      </c>
      <c r="G4055" s="3">
        <v>0</v>
      </c>
      <c r="H4055">
        <v>2</v>
      </c>
      <c r="I4055">
        <v>1</v>
      </c>
      <c r="J4055">
        <v>0</v>
      </c>
      <c r="K4055" s="5">
        <v>153917.41</v>
      </c>
      <c r="L4055">
        <v>0</v>
      </c>
      <c r="M4055" t="str">
        <f t="shared" si="189"/>
        <v xml:space="preserve"> Reatined</v>
      </c>
      <c r="N4055" s="7">
        <v>50</v>
      </c>
      <c r="O4055" s="10" t="str">
        <f t="shared" si="190"/>
        <v>46-60</v>
      </c>
      <c r="P4055" t="str">
        <f t="shared" si="191"/>
        <v>4-6 Years</v>
      </c>
      <c r="Q4055" t="str">
        <f>IF(B4055&lt;=500,"300-500",
 IF(B4055&lt;=650,"501-650",
 IF(B4055&lt;=750,"651-750",
 "751-850")))</f>
        <v>501-650</v>
      </c>
      <c r="R4055" t="str">
        <f>IF(L4055=1,"Customer already churned",
 IF(N4055&gt;=70,"Urgent attention required",
 IF(O4055="46-60","Focus retention efforts",
 IF(O4055="36-45","Extend retention strategies",
 IF(O4055="501-600","Engagement support required",
 IF(O4055="601-700","Monitor engagement",
 IF(AND(C4055="Germany",D4055="Female"),"Priority proactive retention",
 "General engagement")))))))</f>
        <v>Focus retention efforts</v>
      </c>
    </row>
    <row r="4056" spans="1:18" x14ac:dyDescent="0.35">
      <c r="A4056">
        <v>15734762</v>
      </c>
      <c r="B4056">
        <v>602</v>
      </c>
      <c r="C4056" t="s">
        <v>15</v>
      </c>
      <c r="D4056" t="s">
        <v>16</v>
      </c>
      <c r="E4056">
        <v>56</v>
      </c>
      <c r="F4056">
        <v>3</v>
      </c>
      <c r="G4056" s="3">
        <v>115895.22</v>
      </c>
      <c r="H4056">
        <v>3</v>
      </c>
      <c r="I4056">
        <v>1</v>
      </c>
      <c r="J4056">
        <v>0</v>
      </c>
      <c r="K4056" s="5">
        <v>4176.17</v>
      </c>
      <c r="L4056">
        <v>1</v>
      </c>
      <c r="M4056" t="str">
        <f t="shared" si="189"/>
        <v>Churned</v>
      </c>
      <c r="N4056" s="7">
        <v>37.5</v>
      </c>
      <c r="O4056" s="10" t="str">
        <f t="shared" si="190"/>
        <v>46-60</v>
      </c>
      <c r="P4056" t="str">
        <f t="shared" si="191"/>
        <v>0-3 Years</v>
      </c>
      <c r="Q4056" t="str">
        <f>IF(B4056&lt;=500,"300-500",
 IF(B4056&lt;=650,"501-650",
 IF(B4056&lt;=750,"651-750",
 "751-850")))</f>
        <v>501-650</v>
      </c>
      <c r="R4056" t="str">
        <f>IF(L4056=1,"Customer already churned",
 IF(N4056&gt;=70,"Urgent attention required",
 IF(O4056="46-60","Focus retention efforts",
 IF(O4056="36-45","Extend retention strategies",
 IF(O4056="501-600","Engagement support required",
 IF(O4056="601-700","Monitor engagement",
 IF(AND(C4056="Germany",D4056="Female"),"Priority proactive retention",
 "General engagement")))))))</f>
        <v>Customer already churned</v>
      </c>
    </row>
    <row r="4057" spans="1:18" x14ac:dyDescent="0.35">
      <c r="A4057">
        <v>15767129</v>
      </c>
      <c r="B4057">
        <v>452</v>
      </c>
      <c r="C4057" t="s">
        <v>15</v>
      </c>
      <c r="D4057" t="s">
        <v>16</v>
      </c>
      <c r="E4057">
        <v>60</v>
      </c>
      <c r="F4057">
        <v>6</v>
      </c>
      <c r="G4057" s="3">
        <v>121730.49</v>
      </c>
      <c r="H4057">
        <v>1</v>
      </c>
      <c r="I4057">
        <v>1</v>
      </c>
      <c r="J4057">
        <v>1</v>
      </c>
      <c r="K4057" s="5">
        <v>142963.29</v>
      </c>
      <c r="L4057">
        <v>0</v>
      </c>
      <c r="M4057" t="str">
        <f t="shared" si="189"/>
        <v xml:space="preserve"> Reatined</v>
      </c>
      <c r="N4057" s="7">
        <v>33.333333333333329</v>
      </c>
      <c r="O4057" s="10" t="str">
        <f t="shared" si="190"/>
        <v>46-60</v>
      </c>
      <c r="P4057" t="str">
        <f t="shared" si="191"/>
        <v>4-6 Years</v>
      </c>
      <c r="Q4057" t="str">
        <f>IF(B4057&lt;=500,"300-500",
 IF(B4057&lt;=650,"501-650",
 IF(B4057&lt;=750,"651-750",
 "751-850")))</f>
        <v>300-500</v>
      </c>
      <c r="R4057" t="str">
        <f>IF(L4057=1,"Customer already churned",
 IF(N4057&gt;=70,"Urgent attention required",
 IF(O4057="46-60","Focus retention efforts",
 IF(O4057="36-45","Extend retention strategies",
 IF(O4057="501-600","Engagement support required",
 IF(O4057="601-700","Monitor engagement",
 IF(AND(C4057="Germany",D4057="Female"),"Priority proactive retention",
 "General engagement")))))))</f>
        <v>Focus retention efforts</v>
      </c>
    </row>
    <row r="4058" spans="1:18" x14ac:dyDescent="0.35">
      <c r="A4058">
        <v>15797204</v>
      </c>
      <c r="B4058">
        <v>655</v>
      </c>
      <c r="C4058" t="s">
        <v>17</v>
      </c>
      <c r="D4058" t="s">
        <v>16</v>
      </c>
      <c r="E4058">
        <v>28</v>
      </c>
      <c r="F4058">
        <v>3</v>
      </c>
      <c r="G4058" s="3">
        <v>113811.85</v>
      </c>
      <c r="H4058">
        <v>2</v>
      </c>
      <c r="I4058">
        <v>0</v>
      </c>
      <c r="J4058">
        <v>1</v>
      </c>
      <c r="K4058" s="5">
        <v>76844.23</v>
      </c>
      <c r="L4058">
        <v>0</v>
      </c>
      <c r="M4058" t="str">
        <f t="shared" si="189"/>
        <v xml:space="preserve"> Reatined</v>
      </c>
      <c r="N4058" s="7">
        <v>8.3333333333333321</v>
      </c>
      <c r="O4058" s="10" t="str">
        <f t="shared" si="190"/>
        <v>26-35</v>
      </c>
      <c r="P4058" t="str">
        <f t="shared" si="191"/>
        <v>0-3 Years</v>
      </c>
      <c r="Q4058" t="str">
        <f>IF(B4058&lt;=500,"300-500",
 IF(B4058&lt;=650,"501-650",
 IF(B4058&lt;=750,"651-750",
 "751-850")))</f>
        <v>651-750</v>
      </c>
      <c r="R4058" t="str">
        <f>IF(L4058=1,"Customer already churned",
 IF(N4058&gt;=70,"Urgent attention required",
 IF(O4058="46-60","Focus retention efforts",
 IF(O4058="36-45","Extend retention strategies",
 IF(O4058="501-600","Engagement support required",
 IF(O4058="601-700","Monitor engagement",
 IF(AND(C4058="Germany",D4058="Female"),"Priority proactive retention",
 "General engagement")))))))</f>
        <v>General engagement</v>
      </c>
    </row>
    <row r="4059" spans="1:18" x14ac:dyDescent="0.35">
      <c r="A4059">
        <v>15769272</v>
      </c>
      <c r="B4059">
        <v>510</v>
      </c>
      <c r="C4059" t="s">
        <v>15</v>
      </c>
      <c r="D4059" t="s">
        <v>16</v>
      </c>
      <c r="E4059">
        <v>26</v>
      </c>
      <c r="F4059">
        <v>6</v>
      </c>
      <c r="G4059" s="3">
        <v>136214.07999999999</v>
      </c>
      <c r="H4059">
        <v>1</v>
      </c>
      <c r="I4059">
        <v>0</v>
      </c>
      <c r="J4059">
        <v>0</v>
      </c>
      <c r="K4059" s="5">
        <v>159742.32999999999</v>
      </c>
      <c r="L4059">
        <v>0</v>
      </c>
      <c r="M4059" t="str">
        <f t="shared" si="189"/>
        <v xml:space="preserve"> Reatined</v>
      </c>
      <c r="N4059" s="7">
        <v>45.833333333333329</v>
      </c>
      <c r="O4059" s="10" t="str">
        <f t="shared" si="190"/>
        <v>26-35</v>
      </c>
      <c r="P4059" t="str">
        <f t="shared" si="191"/>
        <v>4-6 Years</v>
      </c>
      <c r="Q4059" t="str">
        <f>IF(B4059&lt;=500,"300-500",
 IF(B4059&lt;=650,"501-650",
 IF(B4059&lt;=750,"651-750",
 "751-850")))</f>
        <v>501-650</v>
      </c>
      <c r="R4059" t="str">
        <f>IF(L4059=1,"Customer already churned",
 IF(N4059&gt;=70,"Urgent attention required",
 IF(O4059="46-60","Focus retention efforts",
 IF(O4059="36-45","Extend retention strategies",
 IF(O4059="501-600","Engagement support required",
 IF(O4059="601-700","Monitor engagement",
 IF(AND(C4059="Germany",D4059="Female"),"Priority proactive retention",
 "General engagement")))))))</f>
        <v>General engagement</v>
      </c>
    </row>
    <row r="4060" spans="1:18" x14ac:dyDescent="0.35">
      <c r="A4060">
        <v>15771966</v>
      </c>
      <c r="B4060">
        <v>557</v>
      </c>
      <c r="C4060" t="s">
        <v>15</v>
      </c>
      <c r="D4060" t="s">
        <v>18</v>
      </c>
      <c r="E4060">
        <v>39</v>
      </c>
      <c r="F4060">
        <v>8</v>
      </c>
      <c r="G4060" s="3">
        <v>146200.01</v>
      </c>
      <c r="H4060">
        <v>1</v>
      </c>
      <c r="I4060">
        <v>1</v>
      </c>
      <c r="J4060">
        <v>0</v>
      </c>
      <c r="K4060" s="5">
        <v>177944.64</v>
      </c>
      <c r="L4060">
        <v>0</v>
      </c>
      <c r="M4060" t="str">
        <f t="shared" si="189"/>
        <v xml:space="preserve"> Reatined</v>
      </c>
      <c r="N4060" s="7">
        <v>37.5</v>
      </c>
      <c r="O4060" s="10" t="str">
        <f t="shared" si="190"/>
        <v>36-45</v>
      </c>
      <c r="P4060" t="str">
        <f t="shared" si="191"/>
        <v>7-9 Years</v>
      </c>
      <c r="Q4060" t="str">
        <f>IF(B4060&lt;=500,"300-500",
 IF(B4060&lt;=650,"501-650",
 IF(B4060&lt;=750,"651-750",
 "751-850")))</f>
        <v>501-650</v>
      </c>
      <c r="R4060" t="str">
        <f>IF(L4060=1,"Customer already churned",
 IF(N4060&gt;=70,"Urgent attention required",
 IF(O4060="46-60","Focus retention efforts",
 IF(O4060="36-45","Extend retention strategies",
 IF(O4060="501-600","Engagement support required",
 IF(O4060="601-700","Monitor engagement",
 IF(AND(C4060="Germany",D4060="Female"),"Priority proactive retention",
 "General engagement")))))))</f>
        <v>Extend retention strategies</v>
      </c>
    </row>
    <row r="4061" spans="1:18" x14ac:dyDescent="0.35">
      <c r="A4061">
        <v>15691952</v>
      </c>
      <c r="B4061">
        <v>676</v>
      </c>
      <c r="C4061" t="s">
        <v>15</v>
      </c>
      <c r="D4061" t="s">
        <v>18</v>
      </c>
      <c r="E4061">
        <v>37</v>
      </c>
      <c r="F4061">
        <v>10</v>
      </c>
      <c r="G4061" s="3">
        <v>106242.67</v>
      </c>
      <c r="H4061">
        <v>1</v>
      </c>
      <c r="I4061">
        <v>1</v>
      </c>
      <c r="J4061">
        <v>1</v>
      </c>
      <c r="K4061" s="5">
        <v>166678.28</v>
      </c>
      <c r="L4061">
        <v>0</v>
      </c>
      <c r="M4061" t="str">
        <f t="shared" si="189"/>
        <v xml:space="preserve"> Reatined</v>
      </c>
      <c r="N4061" s="7">
        <v>16.666666666666661</v>
      </c>
      <c r="O4061" s="10" t="str">
        <f t="shared" si="190"/>
        <v>36-45</v>
      </c>
      <c r="P4061" t="str">
        <f t="shared" si="191"/>
        <v>10+ Years</v>
      </c>
      <c r="Q4061" t="str">
        <f>IF(B4061&lt;=500,"300-500",
 IF(B4061&lt;=650,"501-650",
 IF(B4061&lt;=750,"651-750",
 "751-850")))</f>
        <v>651-750</v>
      </c>
      <c r="R4061" t="str">
        <f>IF(L4061=1,"Customer already churned",
 IF(N4061&gt;=70,"Urgent attention required",
 IF(O4061="46-60","Focus retention efforts",
 IF(O4061="36-45","Extend retention strategies",
 IF(O4061="501-600","Engagement support required",
 IF(O4061="601-700","Monitor engagement",
 IF(AND(C4061="Germany",D4061="Female"),"Priority proactive retention",
 "General engagement")))))))</f>
        <v>Extend retention strategies</v>
      </c>
    </row>
    <row r="4062" spans="1:18" x14ac:dyDescent="0.35">
      <c r="A4062">
        <v>15593250</v>
      </c>
      <c r="B4062">
        <v>640</v>
      </c>
      <c r="C4062" t="s">
        <v>15</v>
      </c>
      <c r="D4062" t="s">
        <v>16</v>
      </c>
      <c r="E4062">
        <v>29</v>
      </c>
      <c r="F4062">
        <v>4</v>
      </c>
      <c r="G4062" s="3">
        <v>0</v>
      </c>
      <c r="H4062">
        <v>2</v>
      </c>
      <c r="I4062">
        <v>1</v>
      </c>
      <c r="J4062">
        <v>0</v>
      </c>
      <c r="K4062" s="5">
        <v>44904.26</v>
      </c>
      <c r="L4062">
        <v>0</v>
      </c>
      <c r="M4062" t="str">
        <f t="shared" si="189"/>
        <v xml:space="preserve"> Reatined</v>
      </c>
      <c r="N4062" s="7">
        <v>33.333333333333329</v>
      </c>
      <c r="O4062" s="10" t="str">
        <f t="shared" si="190"/>
        <v>26-35</v>
      </c>
      <c r="P4062" t="str">
        <f t="shared" si="191"/>
        <v>4-6 Years</v>
      </c>
      <c r="Q4062" t="str">
        <f>IF(B4062&lt;=500,"300-500",
 IF(B4062&lt;=650,"501-650",
 IF(B4062&lt;=750,"651-750",
 "751-850")))</f>
        <v>501-650</v>
      </c>
      <c r="R4062" t="str">
        <f>IF(L4062=1,"Customer already churned",
 IF(N4062&gt;=70,"Urgent attention required",
 IF(O4062="46-60","Focus retention efforts",
 IF(O4062="36-45","Extend retention strategies",
 IF(O4062="501-600","Engagement support required",
 IF(O4062="601-700","Monitor engagement",
 IF(AND(C4062="Germany",D4062="Female"),"Priority proactive retention",
 "General engagement")))))))</f>
        <v>General engagement</v>
      </c>
    </row>
    <row r="4063" spans="1:18" x14ac:dyDescent="0.35">
      <c r="A4063">
        <v>15605333</v>
      </c>
      <c r="B4063">
        <v>529</v>
      </c>
      <c r="C4063" t="s">
        <v>17</v>
      </c>
      <c r="D4063" t="s">
        <v>18</v>
      </c>
      <c r="E4063">
        <v>31</v>
      </c>
      <c r="F4063">
        <v>6</v>
      </c>
      <c r="G4063" s="3">
        <v>0</v>
      </c>
      <c r="H4063">
        <v>1</v>
      </c>
      <c r="I4063">
        <v>1</v>
      </c>
      <c r="J4063">
        <v>0</v>
      </c>
      <c r="K4063" s="5">
        <v>10625.91</v>
      </c>
      <c r="L4063">
        <v>0</v>
      </c>
      <c r="M4063" t="str">
        <f t="shared" si="189"/>
        <v xml:space="preserve"> Reatined</v>
      </c>
      <c r="N4063" s="7">
        <v>50</v>
      </c>
      <c r="O4063" s="10" t="str">
        <f t="shared" si="190"/>
        <v>26-35</v>
      </c>
      <c r="P4063" t="str">
        <f t="shared" si="191"/>
        <v>4-6 Years</v>
      </c>
      <c r="Q4063" t="str">
        <f>IF(B4063&lt;=500,"300-500",
 IF(B4063&lt;=650,"501-650",
 IF(B4063&lt;=750,"651-750",
 "751-850")))</f>
        <v>501-650</v>
      </c>
      <c r="R4063" t="str">
        <f>IF(L4063=1,"Customer already churned",
 IF(N4063&gt;=70,"Urgent attention required",
 IF(O4063="46-60","Focus retention efforts",
 IF(O4063="36-45","Extend retention strategies",
 IF(O4063="501-600","Engagement support required",
 IF(O4063="601-700","Monitor engagement",
 IF(AND(C4063="Germany",D4063="Female"),"Priority proactive retention",
 "General engagement")))))))</f>
        <v>General engagement</v>
      </c>
    </row>
    <row r="4064" spans="1:18" x14ac:dyDescent="0.35">
      <c r="A4064">
        <v>15800083</v>
      </c>
      <c r="B4064">
        <v>559</v>
      </c>
      <c r="C4064" t="s">
        <v>15</v>
      </c>
      <c r="D4064" t="s">
        <v>18</v>
      </c>
      <c r="E4064">
        <v>45</v>
      </c>
      <c r="F4064">
        <v>8</v>
      </c>
      <c r="G4064" s="3">
        <v>24043.45</v>
      </c>
      <c r="H4064">
        <v>1</v>
      </c>
      <c r="I4064">
        <v>0</v>
      </c>
      <c r="J4064">
        <v>1</v>
      </c>
      <c r="K4064" s="5">
        <v>169781.45</v>
      </c>
      <c r="L4064">
        <v>1</v>
      </c>
      <c r="M4064" t="str">
        <f t="shared" si="189"/>
        <v>Churned</v>
      </c>
      <c r="N4064" s="7">
        <v>25</v>
      </c>
      <c r="O4064" s="10" t="str">
        <f t="shared" si="190"/>
        <v>36-45</v>
      </c>
      <c r="P4064" t="str">
        <f t="shared" si="191"/>
        <v>7-9 Years</v>
      </c>
      <c r="Q4064" t="str">
        <f>IF(B4064&lt;=500,"300-500",
 IF(B4064&lt;=650,"501-650",
 IF(B4064&lt;=750,"651-750",
 "751-850")))</f>
        <v>501-650</v>
      </c>
      <c r="R4064" t="str">
        <f>IF(L4064=1,"Customer already churned",
 IF(N4064&gt;=70,"Urgent attention required",
 IF(O4064="46-60","Focus retention efforts",
 IF(O4064="36-45","Extend retention strategies",
 IF(O4064="501-600","Engagement support required",
 IF(O4064="601-700","Monitor engagement",
 IF(AND(C4064="Germany",D4064="Female"),"Priority proactive retention",
 "General engagement")))))))</f>
        <v>Customer already churned</v>
      </c>
    </row>
    <row r="4065" spans="1:18" x14ac:dyDescent="0.35">
      <c r="A4065">
        <v>15575691</v>
      </c>
      <c r="B4065">
        <v>689</v>
      </c>
      <c r="C4065" t="s">
        <v>15</v>
      </c>
      <c r="D4065" t="s">
        <v>16</v>
      </c>
      <c r="E4065">
        <v>58</v>
      </c>
      <c r="F4065">
        <v>5</v>
      </c>
      <c r="G4065" s="3">
        <v>0</v>
      </c>
      <c r="H4065">
        <v>2</v>
      </c>
      <c r="I4065">
        <v>0</v>
      </c>
      <c r="J4065">
        <v>1</v>
      </c>
      <c r="K4065" s="5">
        <v>49848.86</v>
      </c>
      <c r="L4065">
        <v>0</v>
      </c>
      <c r="M4065" t="str">
        <f t="shared" si="189"/>
        <v xml:space="preserve"> Reatined</v>
      </c>
      <c r="N4065" s="7">
        <v>37.5</v>
      </c>
      <c r="O4065" s="10" t="str">
        <f t="shared" si="190"/>
        <v>46-60</v>
      </c>
      <c r="P4065" t="str">
        <f t="shared" si="191"/>
        <v>4-6 Years</v>
      </c>
      <c r="Q4065" t="str">
        <f>IF(B4065&lt;=500,"300-500",
 IF(B4065&lt;=650,"501-650",
 IF(B4065&lt;=750,"651-750",
 "751-850")))</f>
        <v>651-750</v>
      </c>
      <c r="R4065" t="str">
        <f>IF(L4065=1,"Customer already churned",
 IF(N4065&gt;=70,"Urgent attention required",
 IF(O4065="46-60","Focus retention efforts",
 IF(O4065="36-45","Extend retention strategies",
 IF(O4065="501-600","Engagement support required",
 IF(O4065="601-700","Monitor engagement",
 IF(AND(C4065="Germany",D4065="Female"),"Priority proactive retention",
 "General engagement")))))))</f>
        <v>Focus retention efforts</v>
      </c>
    </row>
    <row r="4066" spans="1:18" x14ac:dyDescent="0.35">
      <c r="A4066">
        <v>15689886</v>
      </c>
      <c r="B4066">
        <v>626</v>
      </c>
      <c r="C4066" t="s">
        <v>19</v>
      </c>
      <c r="D4066" t="s">
        <v>18</v>
      </c>
      <c r="E4066">
        <v>39</v>
      </c>
      <c r="F4066">
        <v>10</v>
      </c>
      <c r="G4066" s="3">
        <v>132287.92000000001</v>
      </c>
      <c r="H4066">
        <v>3</v>
      </c>
      <c r="I4066">
        <v>1</v>
      </c>
      <c r="J4066">
        <v>1</v>
      </c>
      <c r="K4066" s="5">
        <v>51467.92</v>
      </c>
      <c r="L4066">
        <v>1</v>
      </c>
      <c r="M4066" t="str">
        <f t="shared" si="189"/>
        <v>Churned</v>
      </c>
      <c r="N4066" s="7">
        <v>0</v>
      </c>
      <c r="O4066" s="10" t="str">
        <f t="shared" si="190"/>
        <v>36-45</v>
      </c>
      <c r="P4066" t="str">
        <f t="shared" si="191"/>
        <v>10+ Years</v>
      </c>
      <c r="Q4066" t="str">
        <f>IF(B4066&lt;=500,"300-500",
 IF(B4066&lt;=650,"501-650",
 IF(B4066&lt;=750,"651-750",
 "751-850")))</f>
        <v>501-650</v>
      </c>
      <c r="R4066" t="str">
        <f>IF(L4066=1,"Customer already churned",
 IF(N4066&gt;=70,"Urgent attention required",
 IF(O4066="46-60","Focus retention efforts",
 IF(O4066="36-45","Extend retention strategies",
 IF(O4066="501-600","Engagement support required",
 IF(O4066="601-700","Monitor engagement",
 IF(AND(C4066="Germany",D4066="Female"),"Priority proactive retention",
 "General engagement")))))))</f>
        <v>Customer already churned</v>
      </c>
    </row>
    <row r="4067" spans="1:18" x14ac:dyDescent="0.35">
      <c r="A4067">
        <v>15809838</v>
      </c>
      <c r="B4067">
        <v>697</v>
      </c>
      <c r="C4067" t="s">
        <v>17</v>
      </c>
      <c r="D4067" t="s">
        <v>18</v>
      </c>
      <c r="E4067">
        <v>30</v>
      </c>
      <c r="F4067">
        <v>1</v>
      </c>
      <c r="G4067" s="3">
        <v>0</v>
      </c>
      <c r="H4067">
        <v>2</v>
      </c>
      <c r="I4067">
        <v>0</v>
      </c>
      <c r="J4067">
        <v>0</v>
      </c>
      <c r="K4067" s="5">
        <v>735.79</v>
      </c>
      <c r="L4067">
        <v>0</v>
      </c>
      <c r="M4067" t="str">
        <f t="shared" si="189"/>
        <v xml:space="preserve"> Reatined</v>
      </c>
      <c r="N4067" s="7">
        <v>66.666666666666657</v>
      </c>
      <c r="O4067" s="10" t="str">
        <f t="shared" si="190"/>
        <v>26-35</v>
      </c>
      <c r="P4067" t="str">
        <f t="shared" si="191"/>
        <v>0-3 Years</v>
      </c>
      <c r="Q4067" t="str">
        <f>IF(B4067&lt;=500,"300-500",
 IF(B4067&lt;=650,"501-650",
 IF(B4067&lt;=750,"651-750",
 "751-850")))</f>
        <v>651-750</v>
      </c>
      <c r="R4067" t="str">
        <f>IF(L4067=1,"Customer already churned",
 IF(N4067&gt;=70,"Urgent attention required",
 IF(O4067="46-60","Focus retention efforts",
 IF(O4067="36-45","Extend retention strategies",
 IF(O4067="501-600","Engagement support required",
 IF(O4067="601-700","Monitor engagement",
 IF(AND(C4067="Germany",D4067="Female"),"Priority proactive retention",
 "General engagement")))))))</f>
        <v>General engagement</v>
      </c>
    </row>
    <row r="4068" spans="1:18" x14ac:dyDescent="0.35">
      <c r="A4068">
        <v>15736154</v>
      </c>
      <c r="B4068">
        <v>823</v>
      </c>
      <c r="C4068" t="s">
        <v>15</v>
      </c>
      <c r="D4068" t="s">
        <v>16</v>
      </c>
      <c r="E4068">
        <v>44</v>
      </c>
      <c r="F4068">
        <v>1</v>
      </c>
      <c r="G4068" s="3">
        <v>0</v>
      </c>
      <c r="H4068">
        <v>2</v>
      </c>
      <c r="I4068">
        <v>0</v>
      </c>
      <c r="J4068">
        <v>1</v>
      </c>
      <c r="K4068" s="5">
        <v>182495.7</v>
      </c>
      <c r="L4068">
        <v>0</v>
      </c>
      <c r="M4068" t="str">
        <f t="shared" si="189"/>
        <v xml:space="preserve"> Reatined</v>
      </c>
      <c r="N4068" s="7">
        <v>45.833333333333329</v>
      </c>
      <c r="O4068" s="10" t="str">
        <f t="shared" si="190"/>
        <v>36-45</v>
      </c>
      <c r="P4068" t="str">
        <f t="shared" si="191"/>
        <v>0-3 Years</v>
      </c>
      <c r="Q4068" t="str">
        <f>IF(B4068&lt;=500,"300-500",
 IF(B4068&lt;=650,"501-650",
 IF(B4068&lt;=750,"651-750",
 "751-850")))</f>
        <v>751-850</v>
      </c>
      <c r="R4068" t="str">
        <f>IF(L4068=1,"Customer already churned",
 IF(N4068&gt;=70,"Urgent attention required",
 IF(O4068="46-60","Focus retention efforts",
 IF(O4068="36-45","Extend retention strategies",
 IF(O4068="501-600","Engagement support required",
 IF(O4068="601-700","Monitor engagement",
 IF(AND(C4068="Germany",D4068="Female"),"Priority proactive retention",
 "General engagement")))))))</f>
        <v>Extend retention strategies</v>
      </c>
    </row>
    <row r="4069" spans="1:18" x14ac:dyDescent="0.35">
      <c r="A4069">
        <v>15767391</v>
      </c>
      <c r="B4069">
        <v>565</v>
      </c>
      <c r="C4069" t="s">
        <v>19</v>
      </c>
      <c r="D4069" t="s">
        <v>16</v>
      </c>
      <c r="E4069">
        <v>32</v>
      </c>
      <c r="F4069">
        <v>4</v>
      </c>
      <c r="G4069" s="3">
        <v>90322.99</v>
      </c>
      <c r="H4069">
        <v>2</v>
      </c>
      <c r="I4069">
        <v>0</v>
      </c>
      <c r="J4069">
        <v>1</v>
      </c>
      <c r="K4069" s="5">
        <v>118740.37</v>
      </c>
      <c r="L4069">
        <v>0</v>
      </c>
      <c r="M4069" t="str">
        <f t="shared" si="189"/>
        <v xml:space="preserve"> Reatined</v>
      </c>
      <c r="N4069" s="7">
        <v>8.3333333333333321</v>
      </c>
      <c r="O4069" s="10" t="str">
        <f t="shared" si="190"/>
        <v>26-35</v>
      </c>
      <c r="P4069" t="str">
        <f t="shared" si="191"/>
        <v>4-6 Years</v>
      </c>
      <c r="Q4069" t="str">
        <f>IF(B4069&lt;=500,"300-500",
 IF(B4069&lt;=650,"501-650",
 IF(B4069&lt;=750,"651-750",
 "751-850")))</f>
        <v>501-650</v>
      </c>
      <c r="R4069" t="str">
        <f>IF(L4069=1,"Customer already churned",
 IF(N4069&gt;=70,"Urgent attention required",
 IF(O4069="46-60","Focus retention efforts",
 IF(O4069="36-45","Extend retention strategies",
 IF(O4069="501-600","Engagement support required",
 IF(O4069="601-700","Monitor engagement",
 IF(AND(C4069="Germany",D4069="Female"),"Priority proactive retention",
 "General engagement")))))))</f>
        <v>Priority proactive retention</v>
      </c>
    </row>
    <row r="4070" spans="1:18" x14ac:dyDescent="0.35">
      <c r="A4070">
        <v>15704910</v>
      </c>
      <c r="B4070">
        <v>631</v>
      </c>
      <c r="C4070" t="s">
        <v>17</v>
      </c>
      <c r="D4070" t="s">
        <v>18</v>
      </c>
      <c r="E4070">
        <v>23</v>
      </c>
      <c r="F4070">
        <v>3</v>
      </c>
      <c r="G4070" s="3">
        <v>0</v>
      </c>
      <c r="H4070">
        <v>2</v>
      </c>
      <c r="I4070">
        <v>1</v>
      </c>
      <c r="J4070">
        <v>0</v>
      </c>
      <c r="K4070" s="5">
        <v>13813.24</v>
      </c>
      <c r="L4070">
        <v>0</v>
      </c>
      <c r="M4070" t="str">
        <f t="shared" si="189"/>
        <v xml:space="preserve"> Reatined</v>
      </c>
      <c r="N4070" s="7">
        <v>33.333333333333329</v>
      </c>
      <c r="O4070" s="10" t="str">
        <f t="shared" si="190"/>
        <v>18-25</v>
      </c>
      <c r="P4070" t="str">
        <f t="shared" si="191"/>
        <v>0-3 Years</v>
      </c>
      <c r="Q4070" t="str">
        <f>IF(B4070&lt;=500,"300-500",
 IF(B4070&lt;=650,"501-650",
 IF(B4070&lt;=750,"651-750",
 "751-850")))</f>
        <v>501-650</v>
      </c>
      <c r="R4070" t="str">
        <f>IF(L4070=1,"Customer already churned",
 IF(N4070&gt;=70,"Urgent attention required",
 IF(O4070="46-60","Focus retention efforts",
 IF(O4070="36-45","Extend retention strategies",
 IF(O4070="501-600","Engagement support required",
 IF(O4070="601-700","Monitor engagement",
 IF(AND(C4070="Germany",D4070="Female"),"Priority proactive retention",
 "General engagement")))))))</f>
        <v>General engagement</v>
      </c>
    </row>
    <row r="4071" spans="1:18" x14ac:dyDescent="0.35">
      <c r="A4071">
        <v>15656613</v>
      </c>
      <c r="B4071">
        <v>646</v>
      </c>
      <c r="C4071" t="s">
        <v>15</v>
      </c>
      <c r="D4071" t="s">
        <v>16</v>
      </c>
      <c r="E4071">
        <v>34</v>
      </c>
      <c r="F4071">
        <v>3</v>
      </c>
      <c r="G4071" s="3">
        <v>131283.10999999999</v>
      </c>
      <c r="H4071">
        <v>1</v>
      </c>
      <c r="I4071">
        <v>0</v>
      </c>
      <c r="J4071">
        <v>0</v>
      </c>
      <c r="K4071" s="5">
        <v>130500.65</v>
      </c>
      <c r="L4071">
        <v>0</v>
      </c>
      <c r="M4071" t="str">
        <f t="shared" si="189"/>
        <v xml:space="preserve"> Reatined</v>
      </c>
      <c r="N4071" s="7">
        <v>45.833333333333329</v>
      </c>
      <c r="O4071" s="10" t="str">
        <f t="shared" si="190"/>
        <v>26-35</v>
      </c>
      <c r="P4071" t="str">
        <f t="shared" si="191"/>
        <v>0-3 Years</v>
      </c>
      <c r="Q4071" t="str">
        <f>IF(B4071&lt;=500,"300-500",
 IF(B4071&lt;=650,"501-650",
 IF(B4071&lt;=750,"651-750",
 "751-850")))</f>
        <v>501-650</v>
      </c>
      <c r="R4071" t="str">
        <f>IF(L4071=1,"Customer already churned",
 IF(N4071&gt;=70,"Urgent attention required",
 IF(O4071="46-60","Focus retention efforts",
 IF(O4071="36-45","Extend retention strategies",
 IF(O4071="501-600","Engagement support required",
 IF(O4071="601-700","Monitor engagement",
 IF(AND(C4071="Germany",D4071="Female"),"Priority proactive retention",
 "General engagement")))))))</f>
        <v>General engagement</v>
      </c>
    </row>
    <row r="4072" spans="1:18" x14ac:dyDescent="0.35">
      <c r="A4072">
        <v>15611551</v>
      </c>
      <c r="B4072">
        <v>676</v>
      </c>
      <c r="C4072" t="s">
        <v>17</v>
      </c>
      <c r="D4072" t="s">
        <v>18</v>
      </c>
      <c r="E4072">
        <v>48</v>
      </c>
      <c r="F4072">
        <v>1</v>
      </c>
      <c r="G4072" s="3">
        <v>131659.59</v>
      </c>
      <c r="H4072">
        <v>2</v>
      </c>
      <c r="I4072">
        <v>0</v>
      </c>
      <c r="J4072">
        <v>1</v>
      </c>
      <c r="K4072" s="5">
        <v>14152.15</v>
      </c>
      <c r="L4072">
        <v>0</v>
      </c>
      <c r="M4072" t="str">
        <f t="shared" si="189"/>
        <v xml:space="preserve"> Reatined</v>
      </c>
      <c r="N4072" s="7">
        <v>33.333333333333329</v>
      </c>
      <c r="O4072" s="10" t="str">
        <f t="shared" si="190"/>
        <v>46-60</v>
      </c>
      <c r="P4072" t="str">
        <f t="shared" si="191"/>
        <v>0-3 Years</v>
      </c>
      <c r="Q4072" t="str">
        <f>IF(B4072&lt;=500,"300-500",
 IF(B4072&lt;=650,"501-650",
 IF(B4072&lt;=750,"651-750",
 "751-850")))</f>
        <v>651-750</v>
      </c>
      <c r="R4072" t="str">
        <f>IF(L4072=1,"Customer already churned",
 IF(N4072&gt;=70,"Urgent attention required",
 IF(O4072="46-60","Focus retention efforts",
 IF(O4072="36-45","Extend retention strategies",
 IF(O4072="501-600","Engagement support required",
 IF(O4072="601-700","Monitor engagement",
 IF(AND(C4072="Germany",D4072="Female"),"Priority proactive retention",
 "General engagement")))))))</f>
        <v>Focus retention efforts</v>
      </c>
    </row>
    <row r="4073" spans="1:18" x14ac:dyDescent="0.35">
      <c r="A4073">
        <v>15732430</v>
      </c>
      <c r="B4073">
        <v>850</v>
      </c>
      <c r="C4073" t="s">
        <v>17</v>
      </c>
      <c r="D4073" t="s">
        <v>16</v>
      </c>
      <c r="E4073">
        <v>54</v>
      </c>
      <c r="F4073">
        <v>4</v>
      </c>
      <c r="G4073" s="3">
        <v>120952.74</v>
      </c>
      <c r="H4073">
        <v>1</v>
      </c>
      <c r="I4073">
        <v>1</v>
      </c>
      <c r="J4073">
        <v>0</v>
      </c>
      <c r="K4073" s="5">
        <v>66963.149999999994</v>
      </c>
      <c r="L4073">
        <v>0</v>
      </c>
      <c r="M4073" t="str">
        <f t="shared" si="189"/>
        <v xml:space="preserve"> Reatined</v>
      </c>
      <c r="N4073" s="7">
        <v>54.166666666666657</v>
      </c>
      <c r="O4073" s="10" t="str">
        <f t="shared" si="190"/>
        <v>46-60</v>
      </c>
      <c r="P4073" t="str">
        <f t="shared" si="191"/>
        <v>4-6 Years</v>
      </c>
      <c r="Q4073" t="str">
        <f>IF(B4073&lt;=500,"300-500",
 IF(B4073&lt;=650,"501-650",
 IF(B4073&lt;=750,"651-750",
 "751-850")))</f>
        <v>751-850</v>
      </c>
      <c r="R4073" t="str">
        <f>IF(L4073=1,"Customer already churned",
 IF(N4073&gt;=70,"Urgent attention required",
 IF(O4073="46-60","Focus retention efforts",
 IF(O4073="36-45","Extend retention strategies",
 IF(O4073="501-600","Engagement support required",
 IF(O4073="601-700","Monitor engagement",
 IF(AND(C4073="Germany",D4073="Female"),"Priority proactive retention",
 "General engagement")))))))</f>
        <v>Focus retention efforts</v>
      </c>
    </row>
    <row r="4074" spans="1:18" x14ac:dyDescent="0.35">
      <c r="A4074">
        <v>15741865</v>
      </c>
      <c r="B4074">
        <v>810</v>
      </c>
      <c r="C4074" t="s">
        <v>15</v>
      </c>
      <c r="D4074" t="s">
        <v>16</v>
      </c>
      <c r="E4074">
        <v>38</v>
      </c>
      <c r="F4074">
        <v>9</v>
      </c>
      <c r="G4074" s="3">
        <v>153166.17000000001</v>
      </c>
      <c r="H4074">
        <v>1</v>
      </c>
      <c r="I4074">
        <v>1</v>
      </c>
      <c r="J4074">
        <v>1</v>
      </c>
      <c r="K4074" s="5">
        <v>93261.69</v>
      </c>
      <c r="L4074">
        <v>0</v>
      </c>
      <c r="M4074" t="str">
        <f t="shared" si="189"/>
        <v xml:space="preserve"> Reatined</v>
      </c>
      <c r="N4074" s="7">
        <v>16.666666666666661</v>
      </c>
      <c r="O4074" s="10" t="str">
        <f t="shared" si="190"/>
        <v>36-45</v>
      </c>
      <c r="P4074" t="str">
        <f t="shared" si="191"/>
        <v>7-9 Years</v>
      </c>
      <c r="Q4074" t="str">
        <f>IF(B4074&lt;=500,"300-500",
 IF(B4074&lt;=650,"501-650",
 IF(B4074&lt;=750,"651-750",
 "751-850")))</f>
        <v>751-850</v>
      </c>
      <c r="R4074" t="str">
        <f>IF(L4074=1,"Customer already churned",
 IF(N4074&gt;=70,"Urgent attention required",
 IF(O4074="46-60","Focus retention efforts",
 IF(O4074="36-45","Extend retention strategies",
 IF(O4074="501-600","Engagement support required",
 IF(O4074="601-700","Monitor engagement",
 IF(AND(C4074="Germany",D4074="Female"),"Priority proactive retention",
 "General engagement")))))))</f>
        <v>Extend retention strategies</v>
      </c>
    </row>
    <row r="4075" spans="1:18" x14ac:dyDescent="0.35">
      <c r="A4075">
        <v>15634143</v>
      </c>
      <c r="B4075">
        <v>581</v>
      </c>
      <c r="C4075" t="s">
        <v>17</v>
      </c>
      <c r="D4075" t="s">
        <v>18</v>
      </c>
      <c r="E4075">
        <v>30</v>
      </c>
      <c r="F4075">
        <v>0</v>
      </c>
      <c r="G4075" s="3">
        <v>53291.86</v>
      </c>
      <c r="H4075">
        <v>1</v>
      </c>
      <c r="I4075">
        <v>0</v>
      </c>
      <c r="J4075">
        <v>0</v>
      </c>
      <c r="K4075" s="5">
        <v>196582.28</v>
      </c>
      <c r="L4075">
        <v>0</v>
      </c>
      <c r="M4075" t="str">
        <f t="shared" si="189"/>
        <v xml:space="preserve"> Reatined</v>
      </c>
      <c r="N4075" s="7">
        <v>70.833333333333343</v>
      </c>
      <c r="O4075" s="10" t="str">
        <f t="shared" si="190"/>
        <v>26-35</v>
      </c>
      <c r="P4075" t="str">
        <f t="shared" si="191"/>
        <v>0-3 Years</v>
      </c>
      <c r="Q4075" t="str">
        <f>IF(B4075&lt;=500,"300-500",
 IF(B4075&lt;=650,"501-650",
 IF(B4075&lt;=750,"651-750",
 "751-850")))</f>
        <v>501-650</v>
      </c>
      <c r="R4075" t="str">
        <f>IF(L4075=1,"Customer already churned",
 IF(N4075&gt;=70,"Urgent attention required",
 IF(O4075="46-60","Focus retention efforts",
 IF(O4075="36-45","Extend retention strategies",
 IF(O4075="501-600","Engagement support required",
 IF(O4075="601-700","Monitor engagement",
 IF(AND(C4075="Germany",D4075="Female"),"Priority proactive retention",
 "General engagement")))))))</f>
        <v>Urgent attention required</v>
      </c>
    </row>
    <row r="4076" spans="1:18" x14ac:dyDescent="0.35">
      <c r="A4076">
        <v>15609676</v>
      </c>
      <c r="B4076">
        <v>718</v>
      </c>
      <c r="C4076" t="s">
        <v>15</v>
      </c>
      <c r="D4076" t="s">
        <v>16</v>
      </c>
      <c r="E4076">
        <v>35</v>
      </c>
      <c r="F4076">
        <v>2</v>
      </c>
      <c r="G4076" s="3">
        <v>167924.95</v>
      </c>
      <c r="H4076">
        <v>1</v>
      </c>
      <c r="I4076">
        <v>1</v>
      </c>
      <c r="J4076">
        <v>0</v>
      </c>
      <c r="K4076" s="5">
        <v>43024.639999999999</v>
      </c>
      <c r="L4076">
        <v>0</v>
      </c>
      <c r="M4076" t="str">
        <f t="shared" si="189"/>
        <v xml:space="preserve"> Reatined</v>
      </c>
      <c r="N4076" s="7">
        <v>62.5</v>
      </c>
      <c r="O4076" s="10" t="str">
        <f t="shared" si="190"/>
        <v>26-35</v>
      </c>
      <c r="P4076" t="str">
        <f t="shared" si="191"/>
        <v>0-3 Years</v>
      </c>
      <c r="Q4076" t="str">
        <f>IF(B4076&lt;=500,"300-500",
 IF(B4076&lt;=650,"501-650",
 IF(B4076&lt;=750,"651-750",
 "751-850")))</f>
        <v>651-750</v>
      </c>
      <c r="R4076" t="str">
        <f>IF(L4076=1,"Customer already churned",
 IF(N4076&gt;=70,"Urgent attention required",
 IF(O4076="46-60","Focus retention efforts",
 IF(O4076="36-45","Extend retention strategies",
 IF(O4076="501-600","Engagement support required",
 IF(O4076="601-700","Monitor engagement",
 IF(AND(C4076="Germany",D4076="Female"),"Priority proactive retention",
 "General engagement")))))))</f>
        <v>General engagement</v>
      </c>
    </row>
    <row r="4077" spans="1:18" x14ac:dyDescent="0.35">
      <c r="A4077">
        <v>15761600</v>
      </c>
      <c r="B4077">
        <v>713</v>
      </c>
      <c r="C4077" t="s">
        <v>15</v>
      </c>
      <c r="D4077" t="s">
        <v>18</v>
      </c>
      <c r="E4077">
        <v>43</v>
      </c>
      <c r="F4077">
        <v>5</v>
      </c>
      <c r="G4077" s="3">
        <v>86394.14</v>
      </c>
      <c r="H4077">
        <v>1</v>
      </c>
      <c r="I4077">
        <v>1</v>
      </c>
      <c r="J4077">
        <v>1</v>
      </c>
      <c r="K4077" s="5">
        <v>130001.13</v>
      </c>
      <c r="L4077">
        <v>0</v>
      </c>
      <c r="M4077" t="str">
        <f t="shared" si="189"/>
        <v xml:space="preserve"> Reatined</v>
      </c>
      <c r="N4077" s="7">
        <v>16.666666666666661</v>
      </c>
      <c r="O4077" s="10" t="str">
        <f t="shared" si="190"/>
        <v>36-45</v>
      </c>
      <c r="P4077" t="str">
        <f t="shared" si="191"/>
        <v>4-6 Years</v>
      </c>
      <c r="Q4077" t="str">
        <f>IF(B4077&lt;=500,"300-500",
 IF(B4077&lt;=650,"501-650",
 IF(B4077&lt;=750,"651-750",
 "751-850")))</f>
        <v>651-750</v>
      </c>
      <c r="R4077" t="str">
        <f>IF(L4077=1,"Customer already churned",
 IF(N4077&gt;=70,"Urgent attention required",
 IF(O4077="46-60","Focus retention efforts",
 IF(O4077="36-45","Extend retention strategies",
 IF(O4077="501-600","Engagement support required",
 IF(O4077="601-700","Monitor engagement",
 IF(AND(C4077="Germany",D4077="Female"),"Priority proactive retention",
 "General engagement")))))))</f>
        <v>Extend retention strategies</v>
      </c>
    </row>
    <row r="4078" spans="1:18" x14ac:dyDescent="0.35">
      <c r="A4078">
        <v>15676404</v>
      </c>
      <c r="B4078">
        <v>672</v>
      </c>
      <c r="C4078" t="s">
        <v>15</v>
      </c>
      <c r="D4078" t="s">
        <v>16</v>
      </c>
      <c r="E4078">
        <v>50</v>
      </c>
      <c r="F4078">
        <v>1</v>
      </c>
      <c r="G4078" s="3">
        <v>0</v>
      </c>
      <c r="H4078">
        <v>1</v>
      </c>
      <c r="I4078">
        <v>1</v>
      </c>
      <c r="J4078">
        <v>0</v>
      </c>
      <c r="K4078" s="5">
        <v>12106.82</v>
      </c>
      <c r="L4078">
        <v>1</v>
      </c>
      <c r="M4078" t="str">
        <f t="shared" si="189"/>
        <v>Churned</v>
      </c>
      <c r="N4078" s="7">
        <v>91.666666666666657</v>
      </c>
      <c r="O4078" s="10" t="str">
        <f t="shared" si="190"/>
        <v>46-60</v>
      </c>
      <c r="P4078" t="str">
        <f t="shared" si="191"/>
        <v>0-3 Years</v>
      </c>
      <c r="Q4078" t="str">
        <f>IF(B4078&lt;=500,"300-500",
 IF(B4078&lt;=650,"501-650",
 IF(B4078&lt;=750,"651-750",
 "751-850")))</f>
        <v>651-750</v>
      </c>
      <c r="R4078" t="str">
        <f>IF(L4078=1,"Customer already churned",
 IF(N4078&gt;=70,"Urgent attention required",
 IF(O4078="46-60","Focus retention efforts",
 IF(O4078="36-45","Extend retention strategies",
 IF(O4078="501-600","Engagement support required",
 IF(O4078="601-700","Monitor engagement",
 IF(AND(C4078="Germany",D4078="Female"),"Priority proactive retention",
 "General engagement")))))))</f>
        <v>Customer already churned</v>
      </c>
    </row>
    <row r="4079" spans="1:18" x14ac:dyDescent="0.35">
      <c r="A4079">
        <v>15659236</v>
      </c>
      <c r="B4079">
        <v>781</v>
      </c>
      <c r="C4079" t="s">
        <v>17</v>
      </c>
      <c r="D4079" t="s">
        <v>18</v>
      </c>
      <c r="E4079">
        <v>33</v>
      </c>
      <c r="F4079">
        <v>3</v>
      </c>
      <c r="G4079" s="3">
        <v>0</v>
      </c>
      <c r="H4079">
        <v>2</v>
      </c>
      <c r="I4079">
        <v>1</v>
      </c>
      <c r="J4079">
        <v>1</v>
      </c>
      <c r="K4079" s="5">
        <v>42556.33</v>
      </c>
      <c r="L4079">
        <v>0</v>
      </c>
      <c r="M4079" t="str">
        <f t="shared" si="189"/>
        <v xml:space="preserve"> Reatined</v>
      </c>
      <c r="N4079" s="7">
        <v>12.5</v>
      </c>
      <c r="O4079" s="10" t="str">
        <f t="shared" si="190"/>
        <v>26-35</v>
      </c>
      <c r="P4079" t="str">
        <f t="shared" si="191"/>
        <v>0-3 Years</v>
      </c>
      <c r="Q4079" t="str">
        <f>IF(B4079&lt;=500,"300-500",
 IF(B4079&lt;=650,"501-650",
 IF(B4079&lt;=750,"651-750",
 "751-850")))</f>
        <v>751-850</v>
      </c>
      <c r="R4079" t="str">
        <f>IF(L4079=1,"Customer already churned",
 IF(N4079&gt;=70,"Urgent attention required",
 IF(O4079="46-60","Focus retention efforts",
 IF(O4079="36-45","Extend retention strategies",
 IF(O4079="501-600","Engagement support required",
 IF(O4079="601-700","Monitor engagement",
 IF(AND(C4079="Germany",D4079="Female"),"Priority proactive retention",
 "General engagement")))))))</f>
        <v>General engagement</v>
      </c>
    </row>
    <row r="4080" spans="1:18" x14ac:dyDescent="0.35">
      <c r="A4080">
        <v>15690440</v>
      </c>
      <c r="B4080">
        <v>656</v>
      </c>
      <c r="C4080" t="s">
        <v>17</v>
      </c>
      <c r="D4080" t="s">
        <v>18</v>
      </c>
      <c r="E4080">
        <v>47</v>
      </c>
      <c r="F4080">
        <v>1</v>
      </c>
      <c r="G4080" s="3">
        <v>0</v>
      </c>
      <c r="H4080">
        <v>2</v>
      </c>
      <c r="I4080">
        <v>1</v>
      </c>
      <c r="J4080">
        <v>1</v>
      </c>
      <c r="K4080" s="5">
        <v>197961.93</v>
      </c>
      <c r="L4080">
        <v>0</v>
      </c>
      <c r="M4080" t="str">
        <f t="shared" si="189"/>
        <v xml:space="preserve"> Reatined</v>
      </c>
      <c r="N4080" s="7">
        <v>37.5</v>
      </c>
      <c r="O4080" s="10" t="str">
        <f t="shared" si="190"/>
        <v>46-60</v>
      </c>
      <c r="P4080" t="str">
        <f t="shared" si="191"/>
        <v>0-3 Years</v>
      </c>
      <c r="Q4080" t="str">
        <f>IF(B4080&lt;=500,"300-500",
 IF(B4080&lt;=650,"501-650",
 IF(B4080&lt;=750,"651-750",
 "751-850")))</f>
        <v>651-750</v>
      </c>
      <c r="R4080" t="str">
        <f>IF(L4080=1,"Customer already churned",
 IF(N4080&gt;=70,"Urgent attention required",
 IF(O4080="46-60","Focus retention efforts",
 IF(O4080="36-45","Extend retention strategies",
 IF(O4080="501-600","Engagement support required",
 IF(O4080="601-700","Monitor engagement",
 IF(AND(C4080="Germany",D4080="Female"),"Priority proactive retention",
 "General engagement")))))))</f>
        <v>Focus retention efforts</v>
      </c>
    </row>
    <row r="4081" spans="1:18" x14ac:dyDescent="0.35">
      <c r="A4081">
        <v>15694601</v>
      </c>
      <c r="B4081">
        <v>583</v>
      </c>
      <c r="C4081" t="s">
        <v>15</v>
      </c>
      <c r="D4081" t="s">
        <v>16</v>
      </c>
      <c r="E4081">
        <v>31</v>
      </c>
      <c r="F4081">
        <v>4</v>
      </c>
      <c r="G4081" s="3">
        <v>158978.79</v>
      </c>
      <c r="H4081">
        <v>1</v>
      </c>
      <c r="I4081">
        <v>1</v>
      </c>
      <c r="J4081">
        <v>0</v>
      </c>
      <c r="K4081" s="5">
        <v>12538.92</v>
      </c>
      <c r="L4081">
        <v>0</v>
      </c>
      <c r="M4081" t="str">
        <f t="shared" si="189"/>
        <v xml:space="preserve"> Reatined</v>
      </c>
      <c r="N4081" s="7">
        <v>37.5</v>
      </c>
      <c r="O4081" s="10" t="str">
        <f t="shared" si="190"/>
        <v>26-35</v>
      </c>
      <c r="P4081" t="str">
        <f t="shared" si="191"/>
        <v>4-6 Years</v>
      </c>
      <c r="Q4081" t="str">
        <f>IF(B4081&lt;=500,"300-500",
 IF(B4081&lt;=650,"501-650",
 IF(B4081&lt;=750,"651-750",
 "751-850")))</f>
        <v>501-650</v>
      </c>
      <c r="R4081" t="str">
        <f>IF(L4081=1,"Customer already churned",
 IF(N4081&gt;=70,"Urgent attention required",
 IF(O4081="46-60","Focus retention efforts",
 IF(O4081="36-45","Extend retention strategies",
 IF(O4081="501-600","Engagement support required",
 IF(O4081="601-700","Monitor engagement",
 IF(AND(C4081="Germany",D4081="Female"),"Priority proactive retention",
 "General engagement")))))))</f>
        <v>General engagement</v>
      </c>
    </row>
    <row r="4082" spans="1:18" x14ac:dyDescent="0.35">
      <c r="A4082">
        <v>15812262</v>
      </c>
      <c r="B4082">
        <v>808</v>
      </c>
      <c r="C4082" t="s">
        <v>19</v>
      </c>
      <c r="D4082" t="s">
        <v>16</v>
      </c>
      <c r="E4082">
        <v>37</v>
      </c>
      <c r="F4082">
        <v>2</v>
      </c>
      <c r="G4082" s="3">
        <v>100431.84</v>
      </c>
      <c r="H4082">
        <v>1</v>
      </c>
      <c r="I4082">
        <v>1</v>
      </c>
      <c r="J4082">
        <v>0</v>
      </c>
      <c r="K4082" s="5">
        <v>35140.49</v>
      </c>
      <c r="L4082">
        <v>1</v>
      </c>
      <c r="M4082" t="str">
        <f t="shared" si="189"/>
        <v>Churned</v>
      </c>
      <c r="N4082" s="7">
        <v>62.5</v>
      </c>
      <c r="O4082" s="10" t="str">
        <f t="shared" si="190"/>
        <v>36-45</v>
      </c>
      <c r="P4082" t="str">
        <f t="shared" si="191"/>
        <v>0-3 Years</v>
      </c>
      <c r="Q4082" t="str">
        <f>IF(B4082&lt;=500,"300-500",
 IF(B4082&lt;=650,"501-650",
 IF(B4082&lt;=750,"651-750",
 "751-850")))</f>
        <v>751-850</v>
      </c>
      <c r="R4082" t="str">
        <f>IF(L4082=1,"Customer already churned",
 IF(N4082&gt;=70,"Urgent attention required",
 IF(O4082="46-60","Focus retention efforts",
 IF(O4082="36-45","Extend retention strategies",
 IF(O4082="501-600","Engagement support required",
 IF(O4082="601-700","Monitor engagement",
 IF(AND(C4082="Germany",D4082="Female"),"Priority proactive retention",
 "General engagement")))))))</f>
        <v>Customer already churned</v>
      </c>
    </row>
    <row r="4083" spans="1:18" x14ac:dyDescent="0.35">
      <c r="A4083">
        <v>15762821</v>
      </c>
      <c r="B4083">
        <v>721</v>
      </c>
      <c r="C4083" t="s">
        <v>17</v>
      </c>
      <c r="D4083" t="s">
        <v>18</v>
      </c>
      <c r="E4083">
        <v>33</v>
      </c>
      <c r="F4083">
        <v>5</v>
      </c>
      <c r="G4083" s="3">
        <v>0</v>
      </c>
      <c r="H4083">
        <v>2</v>
      </c>
      <c r="I4083">
        <v>0</v>
      </c>
      <c r="J4083">
        <v>1</v>
      </c>
      <c r="K4083" s="5">
        <v>117626.9</v>
      </c>
      <c r="L4083">
        <v>0</v>
      </c>
      <c r="M4083" t="str">
        <f t="shared" si="189"/>
        <v xml:space="preserve"> Reatined</v>
      </c>
      <c r="N4083" s="7">
        <v>20.833333333333339</v>
      </c>
      <c r="O4083" s="10" t="str">
        <f t="shared" si="190"/>
        <v>26-35</v>
      </c>
      <c r="P4083" t="str">
        <f t="shared" si="191"/>
        <v>4-6 Years</v>
      </c>
      <c r="Q4083" t="str">
        <f>IF(B4083&lt;=500,"300-500",
 IF(B4083&lt;=650,"501-650",
 IF(B4083&lt;=750,"651-750",
 "751-850")))</f>
        <v>651-750</v>
      </c>
      <c r="R4083" t="str">
        <f>IF(L4083=1,"Customer already churned",
 IF(N4083&gt;=70,"Urgent attention required",
 IF(O4083="46-60","Focus retention efforts",
 IF(O4083="36-45","Extend retention strategies",
 IF(O4083="501-600","Engagement support required",
 IF(O4083="601-700","Monitor engagement",
 IF(AND(C4083="Germany",D4083="Female"),"Priority proactive retention",
 "General engagement")))))))</f>
        <v>General engagement</v>
      </c>
    </row>
    <row r="4084" spans="1:18" x14ac:dyDescent="0.35">
      <c r="A4084">
        <v>15669301</v>
      </c>
      <c r="B4084">
        <v>778</v>
      </c>
      <c r="C4084" t="s">
        <v>19</v>
      </c>
      <c r="D4084" t="s">
        <v>16</v>
      </c>
      <c r="E4084">
        <v>29</v>
      </c>
      <c r="F4084">
        <v>6</v>
      </c>
      <c r="G4084" s="3">
        <v>150358.97</v>
      </c>
      <c r="H4084">
        <v>1</v>
      </c>
      <c r="I4084">
        <v>1</v>
      </c>
      <c r="J4084">
        <v>0</v>
      </c>
      <c r="K4084" s="5">
        <v>62454.01</v>
      </c>
      <c r="L4084">
        <v>1</v>
      </c>
      <c r="M4084" t="str">
        <f t="shared" si="189"/>
        <v>Churned</v>
      </c>
      <c r="N4084" s="7">
        <v>37.5</v>
      </c>
      <c r="O4084" s="10" t="str">
        <f t="shared" si="190"/>
        <v>26-35</v>
      </c>
      <c r="P4084" t="str">
        <f t="shared" si="191"/>
        <v>4-6 Years</v>
      </c>
      <c r="Q4084" t="str">
        <f>IF(B4084&lt;=500,"300-500",
 IF(B4084&lt;=650,"501-650",
 IF(B4084&lt;=750,"651-750",
 "751-850")))</f>
        <v>751-850</v>
      </c>
      <c r="R4084" t="str">
        <f>IF(L4084=1,"Customer already churned",
 IF(N4084&gt;=70,"Urgent attention required",
 IF(O4084="46-60","Focus retention efforts",
 IF(O4084="36-45","Extend retention strategies",
 IF(O4084="501-600","Engagement support required",
 IF(O4084="601-700","Monitor engagement",
 IF(AND(C4084="Germany",D4084="Female"),"Priority proactive retention",
 "General engagement")))))))</f>
        <v>Customer already churned</v>
      </c>
    </row>
    <row r="4085" spans="1:18" x14ac:dyDescent="0.35">
      <c r="A4085">
        <v>15672640</v>
      </c>
      <c r="B4085">
        <v>850</v>
      </c>
      <c r="C4085" t="s">
        <v>17</v>
      </c>
      <c r="D4085" t="s">
        <v>16</v>
      </c>
      <c r="E4085">
        <v>45</v>
      </c>
      <c r="F4085">
        <v>4</v>
      </c>
      <c r="G4085" s="3">
        <v>114347.85</v>
      </c>
      <c r="H4085">
        <v>2</v>
      </c>
      <c r="I4085">
        <v>1</v>
      </c>
      <c r="J4085">
        <v>1</v>
      </c>
      <c r="K4085" s="5">
        <v>109089.04</v>
      </c>
      <c r="L4085">
        <v>0</v>
      </c>
      <c r="M4085" t="str">
        <f t="shared" si="189"/>
        <v xml:space="preserve"> Reatined</v>
      </c>
      <c r="N4085" s="7">
        <v>0</v>
      </c>
      <c r="O4085" s="10" t="str">
        <f t="shared" si="190"/>
        <v>36-45</v>
      </c>
      <c r="P4085" t="str">
        <f t="shared" si="191"/>
        <v>4-6 Years</v>
      </c>
      <c r="Q4085" t="str">
        <f>IF(B4085&lt;=500,"300-500",
 IF(B4085&lt;=650,"501-650",
 IF(B4085&lt;=750,"651-750",
 "751-850")))</f>
        <v>751-850</v>
      </c>
      <c r="R4085" t="str">
        <f>IF(L4085=1,"Customer already churned",
 IF(N4085&gt;=70,"Urgent attention required",
 IF(O4085="46-60","Focus retention efforts",
 IF(O4085="36-45","Extend retention strategies",
 IF(O4085="501-600","Engagement support required",
 IF(O4085="601-700","Monitor engagement",
 IF(AND(C4085="Germany",D4085="Female"),"Priority proactive retention",
 "General engagement")))))))</f>
        <v>Extend retention strategies</v>
      </c>
    </row>
    <row r="4086" spans="1:18" x14ac:dyDescent="0.35">
      <c r="A4086">
        <v>15750458</v>
      </c>
      <c r="B4086">
        <v>693</v>
      </c>
      <c r="C4086" t="s">
        <v>15</v>
      </c>
      <c r="D4086" t="s">
        <v>16</v>
      </c>
      <c r="E4086">
        <v>39</v>
      </c>
      <c r="F4086">
        <v>4</v>
      </c>
      <c r="G4086" s="3">
        <v>0</v>
      </c>
      <c r="H4086">
        <v>2</v>
      </c>
      <c r="I4086">
        <v>0</v>
      </c>
      <c r="J4086">
        <v>1</v>
      </c>
      <c r="K4086" s="5">
        <v>142331.39000000001</v>
      </c>
      <c r="L4086">
        <v>0</v>
      </c>
      <c r="M4086" t="str">
        <f t="shared" si="189"/>
        <v xml:space="preserve"> Reatined</v>
      </c>
      <c r="N4086" s="7">
        <v>20.833333333333339</v>
      </c>
      <c r="O4086" s="10" t="str">
        <f t="shared" si="190"/>
        <v>36-45</v>
      </c>
      <c r="P4086" t="str">
        <f t="shared" si="191"/>
        <v>4-6 Years</v>
      </c>
      <c r="Q4086" t="str">
        <f>IF(B4086&lt;=500,"300-500",
 IF(B4086&lt;=650,"501-650",
 IF(B4086&lt;=750,"651-750",
 "751-850")))</f>
        <v>651-750</v>
      </c>
      <c r="R4086" t="str">
        <f>IF(L4086=1,"Customer already churned",
 IF(N4086&gt;=70,"Urgent attention required",
 IF(O4086="46-60","Focus retention efforts",
 IF(O4086="36-45","Extend retention strategies",
 IF(O4086="501-600","Engagement support required",
 IF(O4086="601-700","Monitor engagement",
 IF(AND(C4086="Germany",D4086="Female"),"Priority proactive retention",
 "General engagement")))))))</f>
        <v>Extend retention strategies</v>
      </c>
    </row>
    <row r="4087" spans="1:18" x14ac:dyDescent="0.35">
      <c r="A4087">
        <v>15627251</v>
      </c>
      <c r="B4087">
        <v>520</v>
      </c>
      <c r="C4087" t="s">
        <v>15</v>
      </c>
      <c r="D4087" t="s">
        <v>18</v>
      </c>
      <c r="E4087">
        <v>34</v>
      </c>
      <c r="F4087">
        <v>4</v>
      </c>
      <c r="G4087" s="3">
        <v>134007.9</v>
      </c>
      <c r="H4087">
        <v>1</v>
      </c>
      <c r="I4087">
        <v>1</v>
      </c>
      <c r="J4087">
        <v>1</v>
      </c>
      <c r="K4087" s="5">
        <v>193209.11</v>
      </c>
      <c r="L4087">
        <v>0</v>
      </c>
      <c r="M4087" t="str">
        <f t="shared" si="189"/>
        <v xml:space="preserve"> Reatined</v>
      </c>
      <c r="N4087" s="7">
        <v>16.666666666666661</v>
      </c>
      <c r="O4087" s="10" t="str">
        <f t="shared" si="190"/>
        <v>26-35</v>
      </c>
      <c r="P4087" t="str">
        <f t="shared" si="191"/>
        <v>4-6 Years</v>
      </c>
      <c r="Q4087" t="str">
        <f>IF(B4087&lt;=500,"300-500",
 IF(B4087&lt;=650,"501-650",
 IF(B4087&lt;=750,"651-750",
 "751-850")))</f>
        <v>501-650</v>
      </c>
      <c r="R4087" t="str">
        <f>IF(L4087=1,"Customer already churned",
 IF(N4087&gt;=70,"Urgent attention required",
 IF(O4087="46-60","Focus retention efforts",
 IF(O4087="36-45","Extend retention strategies",
 IF(O4087="501-600","Engagement support required",
 IF(O4087="601-700","Monitor engagement",
 IF(AND(C4087="Germany",D4087="Female"),"Priority proactive retention",
 "General engagement")))))))</f>
        <v>General engagement</v>
      </c>
    </row>
    <row r="4088" spans="1:18" x14ac:dyDescent="0.35">
      <c r="A4088">
        <v>15764294</v>
      </c>
      <c r="B4088">
        <v>759</v>
      </c>
      <c r="C4088" t="s">
        <v>19</v>
      </c>
      <c r="D4088" t="s">
        <v>18</v>
      </c>
      <c r="E4088">
        <v>31</v>
      </c>
      <c r="F4088">
        <v>4</v>
      </c>
      <c r="G4088" s="3">
        <v>98899.91</v>
      </c>
      <c r="H4088">
        <v>1</v>
      </c>
      <c r="I4088">
        <v>1</v>
      </c>
      <c r="J4088">
        <v>1</v>
      </c>
      <c r="K4088" s="5">
        <v>47832.82</v>
      </c>
      <c r="L4088">
        <v>0</v>
      </c>
      <c r="M4088" t="str">
        <f t="shared" si="189"/>
        <v xml:space="preserve"> Reatined</v>
      </c>
      <c r="N4088" s="7">
        <v>16.666666666666661</v>
      </c>
      <c r="O4088" s="10" t="str">
        <f t="shared" si="190"/>
        <v>26-35</v>
      </c>
      <c r="P4088" t="str">
        <f t="shared" si="191"/>
        <v>4-6 Years</v>
      </c>
      <c r="Q4088" t="str">
        <f>IF(B4088&lt;=500,"300-500",
 IF(B4088&lt;=650,"501-650",
 IF(B4088&lt;=750,"651-750",
 "751-850")))</f>
        <v>751-850</v>
      </c>
      <c r="R4088" t="str">
        <f>IF(L4088=1,"Customer already churned",
 IF(N4088&gt;=70,"Urgent attention required",
 IF(O4088="46-60","Focus retention efforts",
 IF(O4088="36-45","Extend retention strategies",
 IF(O4088="501-600","Engagement support required",
 IF(O4088="601-700","Monitor engagement",
 IF(AND(C4088="Germany",D4088="Female"),"Priority proactive retention",
 "General engagement")))))))</f>
        <v>General engagement</v>
      </c>
    </row>
    <row r="4089" spans="1:18" x14ac:dyDescent="0.35">
      <c r="A4089">
        <v>15659962</v>
      </c>
      <c r="B4089">
        <v>637</v>
      </c>
      <c r="C4089" t="s">
        <v>15</v>
      </c>
      <c r="D4089" t="s">
        <v>18</v>
      </c>
      <c r="E4089">
        <v>60</v>
      </c>
      <c r="F4089">
        <v>3</v>
      </c>
      <c r="G4089" s="3">
        <v>0</v>
      </c>
      <c r="H4089">
        <v>2</v>
      </c>
      <c r="I4089">
        <v>1</v>
      </c>
      <c r="J4089">
        <v>1</v>
      </c>
      <c r="K4089" s="5">
        <v>70174.03</v>
      </c>
      <c r="L4089">
        <v>0</v>
      </c>
      <c r="M4089" t="str">
        <f t="shared" si="189"/>
        <v xml:space="preserve"> Reatined</v>
      </c>
      <c r="N4089" s="7">
        <v>29.166666666666671</v>
      </c>
      <c r="O4089" s="10" t="str">
        <f t="shared" si="190"/>
        <v>46-60</v>
      </c>
      <c r="P4089" t="str">
        <f t="shared" si="191"/>
        <v>0-3 Years</v>
      </c>
      <c r="Q4089" t="str">
        <f>IF(B4089&lt;=500,"300-500",
 IF(B4089&lt;=650,"501-650",
 IF(B4089&lt;=750,"651-750",
 "751-850")))</f>
        <v>501-650</v>
      </c>
      <c r="R4089" t="str">
        <f>IF(L4089=1,"Customer already churned",
 IF(N4089&gt;=70,"Urgent attention required",
 IF(O4089="46-60","Focus retention efforts",
 IF(O4089="36-45","Extend retention strategies",
 IF(O4089="501-600","Engagement support required",
 IF(O4089="601-700","Monitor engagement",
 IF(AND(C4089="Germany",D4089="Female"),"Priority proactive retention",
 "General engagement")))))))</f>
        <v>Focus retention efforts</v>
      </c>
    </row>
    <row r="4090" spans="1:18" x14ac:dyDescent="0.35">
      <c r="A4090">
        <v>15788536</v>
      </c>
      <c r="B4090">
        <v>755</v>
      </c>
      <c r="C4090" t="s">
        <v>19</v>
      </c>
      <c r="D4090" t="s">
        <v>18</v>
      </c>
      <c r="E4090">
        <v>40</v>
      </c>
      <c r="F4090">
        <v>2</v>
      </c>
      <c r="G4090" s="3">
        <v>137430.82</v>
      </c>
      <c r="H4090">
        <v>2</v>
      </c>
      <c r="I4090">
        <v>0</v>
      </c>
      <c r="J4090">
        <v>0</v>
      </c>
      <c r="K4090" s="5">
        <v>176768.59</v>
      </c>
      <c r="L4090">
        <v>0</v>
      </c>
      <c r="M4090" t="str">
        <f t="shared" si="189"/>
        <v xml:space="preserve"> Reatined</v>
      </c>
      <c r="N4090" s="7">
        <v>54.166666666666657</v>
      </c>
      <c r="O4090" s="10" t="str">
        <f t="shared" si="190"/>
        <v>36-45</v>
      </c>
      <c r="P4090" t="str">
        <f t="shared" si="191"/>
        <v>0-3 Years</v>
      </c>
      <c r="Q4090" t="str">
        <f>IF(B4090&lt;=500,"300-500",
 IF(B4090&lt;=650,"501-650",
 IF(B4090&lt;=750,"651-750",
 "751-850")))</f>
        <v>751-850</v>
      </c>
      <c r="R4090" t="str">
        <f>IF(L4090=1,"Customer already churned",
 IF(N4090&gt;=70,"Urgent attention required",
 IF(O4090="46-60","Focus retention efforts",
 IF(O4090="36-45","Extend retention strategies",
 IF(O4090="501-600","Engagement support required",
 IF(O4090="601-700","Monitor engagement",
 IF(AND(C4090="Germany",D4090="Female"),"Priority proactive retention",
 "General engagement")))))))</f>
        <v>Extend retention strategies</v>
      </c>
    </row>
    <row r="4091" spans="1:18" x14ac:dyDescent="0.35">
      <c r="A4091">
        <v>15596979</v>
      </c>
      <c r="B4091">
        <v>662</v>
      </c>
      <c r="C4091" t="s">
        <v>15</v>
      </c>
      <c r="D4091" t="s">
        <v>16</v>
      </c>
      <c r="E4091">
        <v>47</v>
      </c>
      <c r="F4091">
        <v>6</v>
      </c>
      <c r="G4091" s="3">
        <v>0</v>
      </c>
      <c r="H4091">
        <v>2</v>
      </c>
      <c r="I4091">
        <v>1</v>
      </c>
      <c r="J4091">
        <v>1</v>
      </c>
      <c r="K4091" s="5">
        <v>129392.75</v>
      </c>
      <c r="L4091">
        <v>0</v>
      </c>
      <c r="M4091" t="str">
        <f t="shared" si="189"/>
        <v xml:space="preserve"> Reatined</v>
      </c>
      <c r="N4091" s="7">
        <v>12.5</v>
      </c>
      <c r="O4091" s="10" t="str">
        <f t="shared" si="190"/>
        <v>46-60</v>
      </c>
      <c r="P4091" t="str">
        <f t="shared" si="191"/>
        <v>4-6 Years</v>
      </c>
      <c r="Q4091" t="str">
        <f>IF(B4091&lt;=500,"300-500",
 IF(B4091&lt;=650,"501-650",
 IF(B4091&lt;=750,"651-750",
 "751-850")))</f>
        <v>651-750</v>
      </c>
      <c r="R4091" t="str">
        <f>IF(L4091=1,"Customer already churned",
 IF(N4091&gt;=70,"Urgent attention required",
 IF(O4091="46-60","Focus retention efforts",
 IF(O4091="36-45","Extend retention strategies",
 IF(O4091="501-600","Engagement support required",
 IF(O4091="601-700","Monitor engagement",
 IF(AND(C4091="Germany",D4091="Female"),"Priority proactive retention",
 "General engagement")))))))</f>
        <v>Focus retention efforts</v>
      </c>
    </row>
    <row r="4092" spans="1:18" x14ac:dyDescent="0.35">
      <c r="A4092">
        <v>15681220</v>
      </c>
      <c r="B4092">
        <v>503</v>
      </c>
      <c r="C4092" t="s">
        <v>15</v>
      </c>
      <c r="D4092" t="s">
        <v>16</v>
      </c>
      <c r="E4092">
        <v>37</v>
      </c>
      <c r="F4092">
        <v>8</v>
      </c>
      <c r="G4092" s="3">
        <v>0</v>
      </c>
      <c r="H4092">
        <v>2</v>
      </c>
      <c r="I4092">
        <v>1</v>
      </c>
      <c r="J4092">
        <v>1</v>
      </c>
      <c r="K4092" s="5">
        <v>97893.32</v>
      </c>
      <c r="L4092">
        <v>0</v>
      </c>
      <c r="M4092" t="str">
        <f t="shared" si="189"/>
        <v xml:space="preserve"> Reatined</v>
      </c>
      <c r="N4092" s="7">
        <v>12.5</v>
      </c>
      <c r="O4092" s="10" t="str">
        <f t="shared" si="190"/>
        <v>36-45</v>
      </c>
      <c r="P4092" t="str">
        <f t="shared" si="191"/>
        <v>7-9 Years</v>
      </c>
      <c r="Q4092" t="str">
        <f>IF(B4092&lt;=500,"300-500",
 IF(B4092&lt;=650,"501-650",
 IF(B4092&lt;=750,"651-750",
 "751-850")))</f>
        <v>501-650</v>
      </c>
      <c r="R4092" t="str">
        <f>IF(L4092=1,"Customer already churned",
 IF(N4092&gt;=70,"Urgent attention required",
 IF(O4092="46-60","Focus retention efforts",
 IF(O4092="36-45","Extend retention strategies",
 IF(O4092="501-600","Engagement support required",
 IF(O4092="601-700","Monitor engagement",
 IF(AND(C4092="Germany",D4092="Female"),"Priority proactive retention",
 "General engagement")))))))</f>
        <v>Extend retention strategies</v>
      </c>
    </row>
    <row r="4093" spans="1:18" x14ac:dyDescent="0.35">
      <c r="A4093">
        <v>15635097</v>
      </c>
      <c r="B4093">
        <v>599</v>
      </c>
      <c r="C4093" t="s">
        <v>19</v>
      </c>
      <c r="D4093" t="s">
        <v>18</v>
      </c>
      <c r="E4093">
        <v>39</v>
      </c>
      <c r="F4093">
        <v>2</v>
      </c>
      <c r="G4093" s="3">
        <v>188976.89</v>
      </c>
      <c r="H4093">
        <v>2</v>
      </c>
      <c r="I4093">
        <v>0</v>
      </c>
      <c r="J4093">
        <v>1</v>
      </c>
      <c r="K4093" s="5">
        <v>176142.09</v>
      </c>
      <c r="L4093">
        <v>0</v>
      </c>
      <c r="M4093" t="str">
        <f t="shared" si="189"/>
        <v xml:space="preserve"> Reatined</v>
      </c>
      <c r="N4093" s="7">
        <v>33.333333333333329</v>
      </c>
      <c r="O4093" s="10" t="str">
        <f t="shared" si="190"/>
        <v>36-45</v>
      </c>
      <c r="P4093" t="str">
        <f t="shared" si="191"/>
        <v>0-3 Years</v>
      </c>
      <c r="Q4093" t="str">
        <f>IF(B4093&lt;=500,"300-500",
 IF(B4093&lt;=650,"501-650",
 IF(B4093&lt;=750,"651-750",
 "751-850")))</f>
        <v>501-650</v>
      </c>
      <c r="R4093" t="str">
        <f>IF(L4093=1,"Customer already churned",
 IF(N4093&gt;=70,"Urgent attention required",
 IF(O4093="46-60","Focus retention efforts",
 IF(O4093="36-45","Extend retention strategies",
 IF(O4093="501-600","Engagement support required",
 IF(O4093="601-700","Monitor engagement",
 IF(AND(C4093="Germany",D4093="Female"),"Priority proactive retention",
 "General engagement")))))))</f>
        <v>Extend retention strategies</v>
      </c>
    </row>
    <row r="4094" spans="1:18" x14ac:dyDescent="0.35">
      <c r="A4094">
        <v>15780779</v>
      </c>
      <c r="B4094">
        <v>583</v>
      </c>
      <c r="C4094" t="s">
        <v>17</v>
      </c>
      <c r="D4094" t="s">
        <v>16</v>
      </c>
      <c r="E4094">
        <v>40</v>
      </c>
      <c r="F4094">
        <v>4</v>
      </c>
      <c r="G4094" s="3">
        <v>0</v>
      </c>
      <c r="H4094">
        <v>2</v>
      </c>
      <c r="I4094">
        <v>1</v>
      </c>
      <c r="J4094">
        <v>0</v>
      </c>
      <c r="K4094" s="5">
        <v>114093.73</v>
      </c>
      <c r="L4094">
        <v>0</v>
      </c>
      <c r="M4094" t="str">
        <f t="shared" si="189"/>
        <v xml:space="preserve"> Reatined</v>
      </c>
      <c r="N4094" s="7">
        <v>33.333333333333329</v>
      </c>
      <c r="O4094" s="10" t="str">
        <f t="shared" si="190"/>
        <v>36-45</v>
      </c>
      <c r="P4094" t="str">
        <f t="shared" si="191"/>
        <v>4-6 Years</v>
      </c>
      <c r="Q4094" t="str">
        <f>IF(B4094&lt;=500,"300-500",
 IF(B4094&lt;=650,"501-650",
 IF(B4094&lt;=750,"651-750",
 "751-850")))</f>
        <v>501-650</v>
      </c>
      <c r="R4094" t="str">
        <f>IF(L4094=1,"Customer already churned",
 IF(N4094&gt;=70,"Urgent attention required",
 IF(O4094="46-60","Focus retention efforts",
 IF(O4094="36-45","Extend retention strategies",
 IF(O4094="501-600","Engagement support required",
 IF(O4094="601-700","Monitor engagement",
 IF(AND(C4094="Germany",D4094="Female"),"Priority proactive retention",
 "General engagement")))))))</f>
        <v>Extend retention strategies</v>
      </c>
    </row>
    <row r="4095" spans="1:18" x14ac:dyDescent="0.35">
      <c r="A4095">
        <v>15798470</v>
      </c>
      <c r="B4095">
        <v>764</v>
      </c>
      <c r="C4095" t="s">
        <v>17</v>
      </c>
      <c r="D4095" t="s">
        <v>16</v>
      </c>
      <c r="E4095">
        <v>48</v>
      </c>
      <c r="F4095">
        <v>1</v>
      </c>
      <c r="G4095" s="3">
        <v>75990.97</v>
      </c>
      <c r="H4095">
        <v>1</v>
      </c>
      <c r="I4095">
        <v>1</v>
      </c>
      <c r="J4095">
        <v>0</v>
      </c>
      <c r="K4095" s="5">
        <v>158323.81</v>
      </c>
      <c r="L4095">
        <v>1</v>
      </c>
      <c r="M4095" t="str">
        <f t="shared" si="189"/>
        <v>Churned</v>
      </c>
      <c r="N4095" s="7">
        <v>62.5</v>
      </c>
      <c r="O4095" s="10" t="str">
        <f t="shared" si="190"/>
        <v>46-60</v>
      </c>
      <c r="P4095" t="str">
        <f t="shared" si="191"/>
        <v>0-3 Years</v>
      </c>
      <c r="Q4095" t="str">
        <f>IF(B4095&lt;=500,"300-500",
 IF(B4095&lt;=650,"501-650",
 IF(B4095&lt;=750,"651-750",
 "751-850")))</f>
        <v>751-850</v>
      </c>
      <c r="R4095" t="str">
        <f>IF(L4095=1,"Customer already churned",
 IF(N4095&gt;=70,"Urgent attention required",
 IF(O4095="46-60","Focus retention efforts",
 IF(O4095="36-45","Extend retention strategies",
 IF(O4095="501-600","Engagement support required",
 IF(O4095="601-700","Monitor engagement",
 IF(AND(C4095="Germany",D4095="Female"),"Priority proactive retention",
 "General engagement")))))))</f>
        <v>Customer already churned</v>
      </c>
    </row>
    <row r="4096" spans="1:18" x14ac:dyDescent="0.35">
      <c r="A4096">
        <v>15760880</v>
      </c>
      <c r="B4096">
        <v>513</v>
      </c>
      <c r="C4096" t="s">
        <v>15</v>
      </c>
      <c r="D4096" t="s">
        <v>18</v>
      </c>
      <c r="E4096">
        <v>29</v>
      </c>
      <c r="F4096">
        <v>10</v>
      </c>
      <c r="G4096" s="3">
        <v>0</v>
      </c>
      <c r="H4096">
        <v>2</v>
      </c>
      <c r="I4096">
        <v>0</v>
      </c>
      <c r="J4096">
        <v>1</v>
      </c>
      <c r="K4096" s="5">
        <v>25514.77</v>
      </c>
      <c r="L4096">
        <v>0</v>
      </c>
      <c r="M4096" t="str">
        <f t="shared" si="189"/>
        <v xml:space="preserve"> Reatined</v>
      </c>
      <c r="N4096" s="7">
        <v>20.833333333333339</v>
      </c>
      <c r="O4096" s="10" t="str">
        <f t="shared" si="190"/>
        <v>26-35</v>
      </c>
      <c r="P4096" t="str">
        <f t="shared" si="191"/>
        <v>10+ Years</v>
      </c>
      <c r="Q4096" t="str">
        <f>IF(B4096&lt;=500,"300-500",
 IF(B4096&lt;=650,"501-650",
 IF(B4096&lt;=750,"651-750",
 "751-850")))</f>
        <v>501-650</v>
      </c>
      <c r="R4096" t="str">
        <f>IF(L4096=1,"Customer already churned",
 IF(N4096&gt;=70,"Urgent attention required",
 IF(O4096="46-60","Focus retention efforts",
 IF(O4096="36-45","Extend retention strategies",
 IF(O4096="501-600","Engagement support required",
 IF(O4096="601-700","Monitor engagement",
 IF(AND(C4096="Germany",D4096="Female"),"Priority proactive retention",
 "General engagement")))))))</f>
        <v>General engagement</v>
      </c>
    </row>
    <row r="4097" spans="1:18" x14ac:dyDescent="0.35">
      <c r="A4097">
        <v>15616929</v>
      </c>
      <c r="B4097">
        <v>730</v>
      </c>
      <c r="C4097" t="s">
        <v>17</v>
      </c>
      <c r="D4097" t="s">
        <v>18</v>
      </c>
      <c r="E4097">
        <v>62</v>
      </c>
      <c r="F4097">
        <v>5</v>
      </c>
      <c r="G4097" s="3">
        <v>112181.08</v>
      </c>
      <c r="H4097">
        <v>1</v>
      </c>
      <c r="I4097">
        <v>0</v>
      </c>
      <c r="J4097">
        <v>1</v>
      </c>
      <c r="K4097" s="5">
        <v>61513.87</v>
      </c>
      <c r="L4097">
        <v>0</v>
      </c>
      <c r="M4097" t="str">
        <f t="shared" si="189"/>
        <v xml:space="preserve"> Reatined</v>
      </c>
      <c r="N4097" s="7">
        <v>41.666666666666671</v>
      </c>
      <c r="O4097" s="10" t="str">
        <f t="shared" si="190"/>
        <v>60+</v>
      </c>
      <c r="P4097" t="str">
        <f t="shared" si="191"/>
        <v>4-6 Years</v>
      </c>
      <c r="Q4097" t="str">
        <f>IF(B4097&lt;=500,"300-500",
 IF(B4097&lt;=650,"501-650",
 IF(B4097&lt;=750,"651-750",
 "751-850")))</f>
        <v>651-750</v>
      </c>
      <c r="R4097" t="str">
        <f>IF(L4097=1,"Customer already churned",
 IF(N4097&gt;=70,"Urgent attention required",
 IF(O4097="46-60","Focus retention efforts",
 IF(O4097="36-45","Extend retention strategies",
 IF(O4097="501-600","Engagement support required",
 IF(O4097="601-700","Monitor engagement",
 IF(AND(C4097="Germany",D4097="Female"),"Priority proactive retention",
 "General engagement")))))))</f>
        <v>General engagement</v>
      </c>
    </row>
    <row r="4098" spans="1:18" x14ac:dyDescent="0.35">
      <c r="A4098">
        <v>15758775</v>
      </c>
      <c r="B4098">
        <v>820</v>
      </c>
      <c r="C4098" t="s">
        <v>17</v>
      </c>
      <c r="D4098" t="s">
        <v>18</v>
      </c>
      <c r="E4098">
        <v>34</v>
      </c>
      <c r="F4098">
        <v>10</v>
      </c>
      <c r="G4098" s="3">
        <v>97208.46</v>
      </c>
      <c r="H4098">
        <v>1</v>
      </c>
      <c r="I4098">
        <v>1</v>
      </c>
      <c r="J4098">
        <v>1</v>
      </c>
      <c r="K4098" s="5">
        <v>59553.34</v>
      </c>
      <c r="L4098">
        <v>0</v>
      </c>
      <c r="M4098" t="str">
        <f t="shared" si="189"/>
        <v xml:space="preserve"> Reatined</v>
      </c>
      <c r="N4098" s="7">
        <v>16.666666666666661</v>
      </c>
      <c r="O4098" s="10" t="str">
        <f t="shared" si="190"/>
        <v>26-35</v>
      </c>
      <c r="P4098" t="str">
        <f t="shared" si="191"/>
        <v>10+ Years</v>
      </c>
      <c r="Q4098" t="str">
        <f>IF(B4098&lt;=500,"300-500",
 IF(B4098&lt;=650,"501-650",
 IF(B4098&lt;=750,"651-750",
 "751-850")))</f>
        <v>751-850</v>
      </c>
      <c r="R4098" t="str">
        <f>IF(L4098=1,"Customer already churned",
 IF(N4098&gt;=70,"Urgent attention required",
 IF(O4098="46-60","Focus retention efforts",
 IF(O4098="36-45","Extend retention strategies",
 IF(O4098="501-600","Engagement support required",
 IF(O4098="601-700","Monitor engagement",
 IF(AND(C4098="Germany",D4098="Female"),"Priority proactive retention",
 "General engagement")))))))</f>
        <v>General engagement</v>
      </c>
    </row>
    <row r="4099" spans="1:18" x14ac:dyDescent="0.35">
      <c r="A4099">
        <v>15663386</v>
      </c>
      <c r="B4099">
        <v>597</v>
      </c>
      <c r="C4099" t="s">
        <v>17</v>
      </c>
      <c r="D4099" t="s">
        <v>16</v>
      </c>
      <c r="E4099">
        <v>26</v>
      </c>
      <c r="F4099">
        <v>7</v>
      </c>
      <c r="G4099" s="3">
        <v>0</v>
      </c>
      <c r="H4099">
        <v>2</v>
      </c>
      <c r="I4099">
        <v>1</v>
      </c>
      <c r="J4099">
        <v>0</v>
      </c>
      <c r="K4099" s="5">
        <v>110253.2</v>
      </c>
      <c r="L4099">
        <v>0</v>
      </c>
      <c r="M4099" t="str">
        <f t="shared" ref="M4099:M4162" si="192">IF(L4099=1, "Churned"," Reatined")</f>
        <v xml:space="preserve"> Reatined</v>
      </c>
      <c r="N4099" s="7">
        <v>33.333333333333329</v>
      </c>
      <c r="O4099" s="10" t="str">
        <f t="shared" ref="O4099:O4162" si="193">IF(E4099&lt;=25,"18-25",
 IF(E4099&lt;=35,"26-35",
 IF(E4099&lt;=45,"36-45",
 IF(E4099&lt;=60,"46-60",
 "60+"))))</f>
        <v>26-35</v>
      </c>
      <c r="P4099" t="str">
        <f t="shared" ref="P4099:P4162" si="194">IF(F4099&lt;=3,"0-3 Years",
 IF(F4099&lt;=6,"4-6 Years",
 IF(F4099&lt;=9,"7-9 Years",
 "10+ Years")))</f>
        <v>7-9 Years</v>
      </c>
      <c r="Q4099" t="str">
        <f>IF(B4099&lt;=500,"300-500",
 IF(B4099&lt;=650,"501-650",
 IF(B4099&lt;=750,"651-750",
 "751-850")))</f>
        <v>501-650</v>
      </c>
      <c r="R4099" t="str">
        <f>IF(L4099=1,"Customer already churned",
 IF(N4099&gt;=70,"Urgent attention required",
 IF(O4099="46-60","Focus retention efforts",
 IF(O4099="36-45","Extend retention strategies",
 IF(O4099="501-600","Engagement support required",
 IF(O4099="601-700","Monitor engagement",
 IF(AND(C4099="Germany",D4099="Female"),"Priority proactive retention",
 "General engagement")))))))</f>
        <v>General engagement</v>
      </c>
    </row>
    <row r="4100" spans="1:18" x14ac:dyDescent="0.35">
      <c r="A4100">
        <v>15621267</v>
      </c>
      <c r="B4100">
        <v>637</v>
      </c>
      <c r="C4100" t="s">
        <v>15</v>
      </c>
      <c r="D4100" t="s">
        <v>18</v>
      </c>
      <c r="E4100">
        <v>32</v>
      </c>
      <c r="F4100">
        <v>5</v>
      </c>
      <c r="G4100" s="3">
        <v>0</v>
      </c>
      <c r="H4100">
        <v>1</v>
      </c>
      <c r="I4100">
        <v>0</v>
      </c>
      <c r="J4100">
        <v>0</v>
      </c>
      <c r="K4100" s="5">
        <v>148769.07999999999</v>
      </c>
      <c r="L4100">
        <v>0</v>
      </c>
      <c r="M4100" t="str">
        <f t="shared" si="192"/>
        <v xml:space="preserve"> Reatined</v>
      </c>
      <c r="N4100" s="7">
        <v>58.333333333333343</v>
      </c>
      <c r="O4100" s="10" t="str">
        <f t="shared" si="193"/>
        <v>26-35</v>
      </c>
      <c r="P4100" t="str">
        <f t="shared" si="194"/>
        <v>4-6 Years</v>
      </c>
      <c r="Q4100" t="str">
        <f>IF(B4100&lt;=500,"300-500",
 IF(B4100&lt;=650,"501-650",
 IF(B4100&lt;=750,"651-750",
 "751-850")))</f>
        <v>501-650</v>
      </c>
      <c r="R4100" t="str">
        <f>IF(L4100=1,"Customer already churned",
 IF(N4100&gt;=70,"Urgent attention required",
 IF(O4100="46-60","Focus retention efforts",
 IF(O4100="36-45","Extend retention strategies",
 IF(O4100="501-600","Engagement support required",
 IF(O4100="601-700","Monitor engagement",
 IF(AND(C4100="Germany",D4100="Female"),"Priority proactive retention",
 "General engagement")))))))</f>
        <v>General engagement</v>
      </c>
    </row>
    <row r="4101" spans="1:18" x14ac:dyDescent="0.35">
      <c r="A4101">
        <v>15720509</v>
      </c>
      <c r="B4101">
        <v>696</v>
      </c>
      <c r="C4101" t="s">
        <v>15</v>
      </c>
      <c r="D4101" t="s">
        <v>18</v>
      </c>
      <c r="E4101">
        <v>34</v>
      </c>
      <c r="F4101">
        <v>9</v>
      </c>
      <c r="G4101" s="3">
        <v>150856.79</v>
      </c>
      <c r="H4101">
        <v>1</v>
      </c>
      <c r="I4101">
        <v>0</v>
      </c>
      <c r="J4101">
        <v>1</v>
      </c>
      <c r="K4101" s="5">
        <v>8236.7800000000007</v>
      </c>
      <c r="L4101">
        <v>0</v>
      </c>
      <c r="M4101" t="str">
        <f t="shared" si="192"/>
        <v xml:space="preserve"> Reatined</v>
      </c>
      <c r="N4101" s="7">
        <v>25</v>
      </c>
      <c r="O4101" s="10" t="str">
        <f t="shared" si="193"/>
        <v>26-35</v>
      </c>
      <c r="P4101" t="str">
        <f t="shared" si="194"/>
        <v>7-9 Years</v>
      </c>
      <c r="Q4101" t="str">
        <f>IF(B4101&lt;=500,"300-500",
 IF(B4101&lt;=650,"501-650",
 IF(B4101&lt;=750,"651-750",
 "751-850")))</f>
        <v>651-750</v>
      </c>
      <c r="R4101" t="str">
        <f>IF(L4101=1,"Customer already churned",
 IF(N4101&gt;=70,"Urgent attention required",
 IF(O4101="46-60","Focus retention efforts",
 IF(O4101="36-45","Extend retention strategies",
 IF(O4101="501-600","Engagement support required",
 IF(O4101="601-700","Monitor engagement",
 IF(AND(C4101="Germany",D4101="Female"),"Priority proactive retention",
 "General engagement")))))))</f>
        <v>General engagement</v>
      </c>
    </row>
    <row r="4102" spans="1:18" x14ac:dyDescent="0.35">
      <c r="A4102">
        <v>15693322</v>
      </c>
      <c r="B4102">
        <v>635</v>
      </c>
      <c r="C4102" t="s">
        <v>19</v>
      </c>
      <c r="D4102" t="s">
        <v>16</v>
      </c>
      <c r="E4102">
        <v>37</v>
      </c>
      <c r="F4102">
        <v>9</v>
      </c>
      <c r="G4102" s="3">
        <v>146748.07</v>
      </c>
      <c r="H4102">
        <v>1</v>
      </c>
      <c r="I4102">
        <v>0</v>
      </c>
      <c r="J4102">
        <v>1</v>
      </c>
      <c r="K4102" s="5">
        <v>11407.58</v>
      </c>
      <c r="L4102">
        <v>0</v>
      </c>
      <c r="M4102" t="str">
        <f t="shared" si="192"/>
        <v xml:space="preserve"> Reatined</v>
      </c>
      <c r="N4102" s="7">
        <v>25</v>
      </c>
      <c r="O4102" s="10" t="str">
        <f t="shared" si="193"/>
        <v>36-45</v>
      </c>
      <c r="P4102" t="str">
        <f t="shared" si="194"/>
        <v>7-9 Years</v>
      </c>
      <c r="Q4102" t="str">
        <f>IF(B4102&lt;=500,"300-500",
 IF(B4102&lt;=650,"501-650",
 IF(B4102&lt;=750,"651-750",
 "751-850")))</f>
        <v>501-650</v>
      </c>
      <c r="R4102" t="str">
        <f>IF(L4102=1,"Customer already churned",
 IF(N4102&gt;=70,"Urgent attention required",
 IF(O4102="46-60","Focus retention efforts",
 IF(O4102="36-45","Extend retention strategies",
 IF(O4102="501-600","Engagement support required",
 IF(O4102="601-700","Monitor engagement",
 IF(AND(C4102="Germany",D4102="Female"),"Priority proactive retention",
 "General engagement")))))))</f>
        <v>Extend retention strategies</v>
      </c>
    </row>
    <row r="4103" spans="1:18" x14ac:dyDescent="0.35">
      <c r="A4103">
        <v>15589544</v>
      </c>
      <c r="B4103">
        <v>673</v>
      </c>
      <c r="C4103" t="s">
        <v>17</v>
      </c>
      <c r="D4103" t="s">
        <v>16</v>
      </c>
      <c r="E4103">
        <v>57</v>
      </c>
      <c r="F4103">
        <v>4</v>
      </c>
      <c r="G4103" s="3">
        <v>0</v>
      </c>
      <c r="H4103">
        <v>2</v>
      </c>
      <c r="I4103">
        <v>1</v>
      </c>
      <c r="J4103">
        <v>1</v>
      </c>
      <c r="K4103" s="5">
        <v>49684.09</v>
      </c>
      <c r="L4103">
        <v>0</v>
      </c>
      <c r="M4103" t="str">
        <f t="shared" si="192"/>
        <v xml:space="preserve"> Reatined</v>
      </c>
      <c r="N4103" s="7">
        <v>29.166666666666671</v>
      </c>
      <c r="O4103" s="10" t="str">
        <f t="shared" si="193"/>
        <v>46-60</v>
      </c>
      <c r="P4103" t="str">
        <f t="shared" si="194"/>
        <v>4-6 Years</v>
      </c>
      <c r="Q4103" t="str">
        <f>IF(B4103&lt;=500,"300-500",
 IF(B4103&lt;=650,"501-650",
 IF(B4103&lt;=750,"651-750",
 "751-850")))</f>
        <v>651-750</v>
      </c>
      <c r="R4103" t="str">
        <f>IF(L4103=1,"Customer already churned",
 IF(N4103&gt;=70,"Urgent attention required",
 IF(O4103="46-60","Focus retention efforts",
 IF(O4103="36-45","Extend retention strategies",
 IF(O4103="501-600","Engagement support required",
 IF(O4103="601-700","Monitor engagement",
 IF(AND(C4103="Germany",D4103="Female"),"Priority proactive retention",
 "General engagement")))))))</f>
        <v>Focus retention efforts</v>
      </c>
    </row>
    <row r="4104" spans="1:18" x14ac:dyDescent="0.35">
      <c r="A4104">
        <v>15772030</v>
      </c>
      <c r="B4104">
        <v>662</v>
      </c>
      <c r="C4104" t="s">
        <v>17</v>
      </c>
      <c r="D4104" t="s">
        <v>18</v>
      </c>
      <c r="E4104">
        <v>33</v>
      </c>
      <c r="F4104">
        <v>3</v>
      </c>
      <c r="G4104" s="3">
        <v>0</v>
      </c>
      <c r="H4104">
        <v>2</v>
      </c>
      <c r="I4104">
        <v>0</v>
      </c>
      <c r="J4104">
        <v>1</v>
      </c>
      <c r="K4104" s="5">
        <v>68064.83</v>
      </c>
      <c r="L4104">
        <v>0</v>
      </c>
      <c r="M4104" t="str">
        <f t="shared" si="192"/>
        <v xml:space="preserve"> Reatined</v>
      </c>
      <c r="N4104" s="7">
        <v>20.833333333333339</v>
      </c>
      <c r="O4104" s="10" t="str">
        <f t="shared" si="193"/>
        <v>26-35</v>
      </c>
      <c r="P4104" t="str">
        <f t="shared" si="194"/>
        <v>0-3 Years</v>
      </c>
      <c r="Q4104" t="str">
        <f>IF(B4104&lt;=500,"300-500",
 IF(B4104&lt;=650,"501-650",
 IF(B4104&lt;=750,"651-750",
 "751-850")))</f>
        <v>651-750</v>
      </c>
      <c r="R4104" t="str">
        <f>IF(L4104=1,"Customer already churned",
 IF(N4104&gt;=70,"Urgent attention required",
 IF(O4104="46-60","Focus retention efforts",
 IF(O4104="36-45","Extend retention strategies",
 IF(O4104="501-600","Engagement support required",
 IF(O4104="601-700","Monitor engagement",
 IF(AND(C4104="Germany",D4104="Female"),"Priority proactive retention",
 "General engagement")))))))</f>
        <v>General engagement</v>
      </c>
    </row>
    <row r="4105" spans="1:18" x14ac:dyDescent="0.35">
      <c r="A4105">
        <v>15693337</v>
      </c>
      <c r="B4105">
        <v>683</v>
      </c>
      <c r="C4105" t="s">
        <v>17</v>
      </c>
      <c r="D4105" t="s">
        <v>18</v>
      </c>
      <c r="E4105">
        <v>41</v>
      </c>
      <c r="F4105">
        <v>0</v>
      </c>
      <c r="G4105" s="3">
        <v>148863.17000000001</v>
      </c>
      <c r="H4105">
        <v>1</v>
      </c>
      <c r="I4105">
        <v>1</v>
      </c>
      <c r="J4105">
        <v>1</v>
      </c>
      <c r="K4105" s="5">
        <v>163911.32</v>
      </c>
      <c r="L4105">
        <v>0</v>
      </c>
      <c r="M4105" t="str">
        <f t="shared" si="192"/>
        <v xml:space="preserve"> Reatined</v>
      </c>
      <c r="N4105" s="7">
        <v>41.666666666666671</v>
      </c>
      <c r="O4105" s="10" t="str">
        <f t="shared" si="193"/>
        <v>36-45</v>
      </c>
      <c r="P4105" t="str">
        <f t="shared" si="194"/>
        <v>0-3 Years</v>
      </c>
      <c r="Q4105" t="str">
        <f>IF(B4105&lt;=500,"300-500",
 IF(B4105&lt;=650,"501-650",
 IF(B4105&lt;=750,"651-750",
 "751-850")))</f>
        <v>651-750</v>
      </c>
      <c r="R4105" t="str">
        <f>IF(L4105=1,"Customer already churned",
 IF(N4105&gt;=70,"Urgent attention required",
 IF(O4105="46-60","Focus retention efforts",
 IF(O4105="36-45","Extend retention strategies",
 IF(O4105="501-600","Engagement support required",
 IF(O4105="601-700","Monitor engagement",
 IF(AND(C4105="Germany",D4105="Female"),"Priority proactive retention",
 "General engagement")))))))</f>
        <v>Extend retention strategies</v>
      </c>
    </row>
    <row r="4106" spans="1:18" x14ac:dyDescent="0.35">
      <c r="A4106">
        <v>15676571</v>
      </c>
      <c r="B4106">
        <v>850</v>
      </c>
      <c r="C4106" t="s">
        <v>15</v>
      </c>
      <c r="D4106" t="s">
        <v>18</v>
      </c>
      <c r="E4106">
        <v>55</v>
      </c>
      <c r="F4106">
        <v>6</v>
      </c>
      <c r="G4106" s="3">
        <v>0</v>
      </c>
      <c r="H4106">
        <v>1</v>
      </c>
      <c r="I4106">
        <v>1</v>
      </c>
      <c r="J4106">
        <v>0</v>
      </c>
      <c r="K4106" s="5">
        <v>944.41</v>
      </c>
      <c r="L4106">
        <v>1</v>
      </c>
      <c r="M4106" t="str">
        <f t="shared" si="192"/>
        <v>Churned</v>
      </c>
      <c r="N4106" s="7">
        <v>66.666666666666657</v>
      </c>
      <c r="O4106" s="10" t="str">
        <f t="shared" si="193"/>
        <v>46-60</v>
      </c>
      <c r="P4106" t="str">
        <f t="shared" si="194"/>
        <v>4-6 Years</v>
      </c>
      <c r="Q4106" t="str">
        <f>IF(B4106&lt;=500,"300-500",
 IF(B4106&lt;=650,"501-650",
 IF(B4106&lt;=750,"651-750",
 "751-850")))</f>
        <v>751-850</v>
      </c>
      <c r="R4106" t="str">
        <f>IF(L4106=1,"Customer already churned",
 IF(N4106&gt;=70,"Urgent attention required",
 IF(O4106="46-60","Focus retention efforts",
 IF(O4106="36-45","Extend retention strategies",
 IF(O4106="501-600","Engagement support required",
 IF(O4106="601-700","Monitor engagement",
 IF(AND(C4106="Germany",D4106="Female"),"Priority proactive retention",
 "General engagement")))))))</f>
        <v>Customer already churned</v>
      </c>
    </row>
    <row r="4107" spans="1:18" x14ac:dyDescent="0.35">
      <c r="A4107">
        <v>15701392</v>
      </c>
      <c r="B4107">
        <v>815</v>
      </c>
      <c r="C4107" t="s">
        <v>17</v>
      </c>
      <c r="D4107" t="s">
        <v>18</v>
      </c>
      <c r="E4107">
        <v>28</v>
      </c>
      <c r="F4107">
        <v>6</v>
      </c>
      <c r="G4107" s="3">
        <v>0</v>
      </c>
      <c r="H4107">
        <v>2</v>
      </c>
      <c r="I4107">
        <v>0</v>
      </c>
      <c r="J4107">
        <v>1</v>
      </c>
      <c r="K4107" s="5">
        <v>185547.71</v>
      </c>
      <c r="L4107">
        <v>0</v>
      </c>
      <c r="M4107" t="str">
        <f t="shared" si="192"/>
        <v xml:space="preserve"> Reatined</v>
      </c>
      <c r="N4107" s="7">
        <v>20.833333333333339</v>
      </c>
      <c r="O4107" s="10" t="str">
        <f t="shared" si="193"/>
        <v>26-35</v>
      </c>
      <c r="P4107" t="str">
        <f t="shared" si="194"/>
        <v>4-6 Years</v>
      </c>
      <c r="Q4107" t="str">
        <f>IF(B4107&lt;=500,"300-500",
 IF(B4107&lt;=650,"501-650",
 IF(B4107&lt;=750,"651-750",
 "751-850")))</f>
        <v>751-850</v>
      </c>
      <c r="R4107" t="str">
        <f>IF(L4107=1,"Customer already churned",
 IF(N4107&gt;=70,"Urgent attention required",
 IF(O4107="46-60","Focus retention efforts",
 IF(O4107="36-45","Extend retention strategies",
 IF(O4107="501-600","Engagement support required",
 IF(O4107="601-700","Monitor engagement",
 IF(AND(C4107="Germany",D4107="Female"),"Priority proactive retention",
 "General engagement")))))))</f>
        <v>General engagement</v>
      </c>
    </row>
    <row r="4108" spans="1:18" x14ac:dyDescent="0.35">
      <c r="A4108">
        <v>15741092</v>
      </c>
      <c r="B4108">
        <v>671</v>
      </c>
      <c r="C4108" t="s">
        <v>17</v>
      </c>
      <c r="D4108" t="s">
        <v>18</v>
      </c>
      <c r="E4108">
        <v>34</v>
      </c>
      <c r="F4108">
        <v>10</v>
      </c>
      <c r="G4108" s="3">
        <v>153360.01999999999</v>
      </c>
      <c r="H4108">
        <v>1</v>
      </c>
      <c r="I4108">
        <v>1</v>
      </c>
      <c r="J4108">
        <v>0</v>
      </c>
      <c r="K4108" s="5">
        <v>140509.85999999999</v>
      </c>
      <c r="L4108">
        <v>0</v>
      </c>
      <c r="M4108" t="str">
        <f t="shared" si="192"/>
        <v xml:space="preserve"> Reatined</v>
      </c>
      <c r="N4108" s="7">
        <v>37.5</v>
      </c>
      <c r="O4108" s="10" t="str">
        <f t="shared" si="193"/>
        <v>26-35</v>
      </c>
      <c r="P4108" t="str">
        <f t="shared" si="194"/>
        <v>10+ Years</v>
      </c>
      <c r="Q4108" t="str">
        <f>IF(B4108&lt;=500,"300-500",
 IF(B4108&lt;=650,"501-650",
 IF(B4108&lt;=750,"651-750",
 "751-850")))</f>
        <v>651-750</v>
      </c>
      <c r="R4108" t="str">
        <f>IF(L4108=1,"Customer already churned",
 IF(N4108&gt;=70,"Urgent attention required",
 IF(O4108="46-60","Focus retention efforts",
 IF(O4108="36-45","Extend retention strategies",
 IF(O4108="501-600","Engagement support required",
 IF(O4108="601-700","Monitor engagement",
 IF(AND(C4108="Germany",D4108="Female"),"Priority proactive retention",
 "General engagement")))))))</f>
        <v>General engagement</v>
      </c>
    </row>
    <row r="4109" spans="1:18" x14ac:dyDescent="0.35">
      <c r="A4109">
        <v>15643865</v>
      </c>
      <c r="B4109">
        <v>601</v>
      </c>
      <c r="C4109" t="s">
        <v>15</v>
      </c>
      <c r="D4109" t="s">
        <v>16</v>
      </c>
      <c r="E4109">
        <v>40</v>
      </c>
      <c r="F4109">
        <v>3</v>
      </c>
      <c r="G4109" s="3">
        <v>92055.360000000001</v>
      </c>
      <c r="H4109">
        <v>1</v>
      </c>
      <c r="I4109">
        <v>0</v>
      </c>
      <c r="J4109">
        <v>1</v>
      </c>
      <c r="K4109" s="5">
        <v>164652.01999999999</v>
      </c>
      <c r="L4109">
        <v>1</v>
      </c>
      <c r="M4109" t="str">
        <f t="shared" si="192"/>
        <v>Churned</v>
      </c>
      <c r="N4109" s="7">
        <v>25</v>
      </c>
      <c r="O4109" s="10" t="str">
        <f t="shared" si="193"/>
        <v>36-45</v>
      </c>
      <c r="P4109" t="str">
        <f t="shared" si="194"/>
        <v>0-3 Years</v>
      </c>
      <c r="Q4109" t="str">
        <f>IF(B4109&lt;=500,"300-500",
 IF(B4109&lt;=650,"501-650",
 IF(B4109&lt;=750,"651-750",
 "751-850")))</f>
        <v>501-650</v>
      </c>
      <c r="R4109" t="str">
        <f>IF(L4109=1,"Customer already churned",
 IF(N4109&gt;=70,"Urgent attention required",
 IF(O4109="46-60","Focus retention efforts",
 IF(O4109="36-45","Extend retention strategies",
 IF(O4109="501-600","Engagement support required",
 IF(O4109="601-700","Monitor engagement",
 IF(AND(C4109="Germany",D4109="Female"),"Priority proactive retention",
 "General engagement")))))))</f>
        <v>Customer already churned</v>
      </c>
    </row>
    <row r="4110" spans="1:18" x14ac:dyDescent="0.35">
      <c r="A4110">
        <v>15769389</v>
      </c>
      <c r="B4110">
        <v>709</v>
      </c>
      <c r="C4110" t="s">
        <v>19</v>
      </c>
      <c r="D4110" t="s">
        <v>16</v>
      </c>
      <c r="E4110">
        <v>39</v>
      </c>
      <c r="F4110">
        <v>9</v>
      </c>
      <c r="G4110" s="3">
        <v>124723.92</v>
      </c>
      <c r="H4110">
        <v>1</v>
      </c>
      <c r="I4110">
        <v>1</v>
      </c>
      <c r="J4110">
        <v>0</v>
      </c>
      <c r="K4110" s="5">
        <v>73641.86</v>
      </c>
      <c r="L4110">
        <v>0</v>
      </c>
      <c r="M4110" t="str">
        <f t="shared" si="192"/>
        <v xml:space="preserve"> Reatined</v>
      </c>
      <c r="N4110" s="7">
        <v>37.5</v>
      </c>
      <c r="O4110" s="10" t="str">
        <f t="shared" si="193"/>
        <v>36-45</v>
      </c>
      <c r="P4110" t="str">
        <f t="shared" si="194"/>
        <v>7-9 Years</v>
      </c>
      <c r="Q4110" t="str">
        <f>IF(B4110&lt;=500,"300-500",
 IF(B4110&lt;=650,"501-650",
 IF(B4110&lt;=750,"651-750",
 "751-850")))</f>
        <v>651-750</v>
      </c>
      <c r="R4110" t="str">
        <f>IF(L4110=1,"Customer already churned",
 IF(N4110&gt;=70,"Urgent attention required",
 IF(O4110="46-60","Focus retention efforts",
 IF(O4110="36-45","Extend retention strategies",
 IF(O4110="501-600","Engagement support required",
 IF(O4110="601-700","Monitor engagement",
 IF(AND(C4110="Germany",D4110="Female"),"Priority proactive retention",
 "General engagement")))))))</f>
        <v>Extend retention strategies</v>
      </c>
    </row>
    <row r="4111" spans="1:18" x14ac:dyDescent="0.35">
      <c r="A4111">
        <v>15807768</v>
      </c>
      <c r="B4111">
        <v>702</v>
      </c>
      <c r="C4111" t="s">
        <v>19</v>
      </c>
      <c r="D4111" t="s">
        <v>18</v>
      </c>
      <c r="E4111">
        <v>28</v>
      </c>
      <c r="F4111">
        <v>1</v>
      </c>
      <c r="G4111" s="3">
        <v>103033.83</v>
      </c>
      <c r="H4111">
        <v>1</v>
      </c>
      <c r="I4111">
        <v>1</v>
      </c>
      <c r="J4111">
        <v>1</v>
      </c>
      <c r="K4111" s="5">
        <v>40321.870000000003</v>
      </c>
      <c r="L4111">
        <v>0</v>
      </c>
      <c r="M4111" t="str">
        <f t="shared" si="192"/>
        <v xml:space="preserve"> Reatined</v>
      </c>
      <c r="N4111" s="7">
        <v>41.666666666666671</v>
      </c>
      <c r="O4111" s="10" t="str">
        <f t="shared" si="193"/>
        <v>26-35</v>
      </c>
      <c r="P4111" t="str">
        <f t="shared" si="194"/>
        <v>0-3 Years</v>
      </c>
      <c r="Q4111" t="str">
        <f>IF(B4111&lt;=500,"300-500",
 IF(B4111&lt;=650,"501-650",
 IF(B4111&lt;=750,"651-750",
 "751-850")))</f>
        <v>651-750</v>
      </c>
      <c r="R4111" t="str">
        <f>IF(L4111=1,"Customer already churned",
 IF(N4111&gt;=70,"Urgent attention required",
 IF(O4111="46-60","Focus retention efforts",
 IF(O4111="36-45","Extend retention strategies",
 IF(O4111="501-600","Engagement support required",
 IF(O4111="601-700","Monitor engagement",
 IF(AND(C4111="Germany",D4111="Female"),"Priority proactive retention",
 "General engagement")))))))</f>
        <v>General engagement</v>
      </c>
    </row>
    <row r="4112" spans="1:18" x14ac:dyDescent="0.35">
      <c r="A4112">
        <v>15801630</v>
      </c>
      <c r="B4112">
        <v>558</v>
      </c>
      <c r="C4112" t="s">
        <v>15</v>
      </c>
      <c r="D4112" t="s">
        <v>18</v>
      </c>
      <c r="E4112">
        <v>40</v>
      </c>
      <c r="F4112">
        <v>6</v>
      </c>
      <c r="G4112" s="3">
        <v>0</v>
      </c>
      <c r="H4112">
        <v>2</v>
      </c>
      <c r="I4112">
        <v>1</v>
      </c>
      <c r="J4112">
        <v>0</v>
      </c>
      <c r="K4112" s="5">
        <v>173844.89</v>
      </c>
      <c r="L4112">
        <v>0</v>
      </c>
      <c r="M4112" t="str">
        <f t="shared" si="192"/>
        <v xml:space="preserve"> Reatined</v>
      </c>
      <c r="N4112" s="7">
        <v>33.333333333333329</v>
      </c>
      <c r="O4112" s="10" t="str">
        <f t="shared" si="193"/>
        <v>36-45</v>
      </c>
      <c r="P4112" t="str">
        <f t="shared" si="194"/>
        <v>4-6 Years</v>
      </c>
      <c r="Q4112" t="str">
        <f>IF(B4112&lt;=500,"300-500",
 IF(B4112&lt;=650,"501-650",
 IF(B4112&lt;=750,"651-750",
 "751-850")))</f>
        <v>501-650</v>
      </c>
      <c r="R4112" t="str">
        <f>IF(L4112=1,"Customer already churned",
 IF(N4112&gt;=70,"Urgent attention required",
 IF(O4112="46-60","Focus retention efforts",
 IF(O4112="36-45","Extend retention strategies",
 IF(O4112="501-600","Engagement support required",
 IF(O4112="601-700","Monitor engagement",
 IF(AND(C4112="Germany",D4112="Female"),"Priority proactive retention",
 "General engagement")))))))</f>
        <v>Extend retention strategies</v>
      </c>
    </row>
    <row r="4113" spans="1:18" x14ac:dyDescent="0.35">
      <c r="A4113">
        <v>15705034</v>
      </c>
      <c r="B4113">
        <v>691</v>
      </c>
      <c r="C4113" t="s">
        <v>17</v>
      </c>
      <c r="D4113" t="s">
        <v>18</v>
      </c>
      <c r="E4113">
        <v>40</v>
      </c>
      <c r="F4113">
        <v>1</v>
      </c>
      <c r="G4113" s="3">
        <v>0</v>
      </c>
      <c r="H4113">
        <v>2</v>
      </c>
      <c r="I4113">
        <v>1</v>
      </c>
      <c r="J4113">
        <v>1</v>
      </c>
      <c r="K4113" s="5">
        <v>145613.17000000001</v>
      </c>
      <c r="L4113">
        <v>0</v>
      </c>
      <c r="M4113" t="str">
        <f t="shared" si="192"/>
        <v xml:space="preserve"> Reatined</v>
      </c>
      <c r="N4113" s="7">
        <v>37.5</v>
      </c>
      <c r="O4113" s="10" t="str">
        <f t="shared" si="193"/>
        <v>36-45</v>
      </c>
      <c r="P4113" t="str">
        <f t="shared" si="194"/>
        <v>0-3 Years</v>
      </c>
      <c r="Q4113" t="str">
        <f>IF(B4113&lt;=500,"300-500",
 IF(B4113&lt;=650,"501-650",
 IF(B4113&lt;=750,"651-750",
 "751-850")))</f>
        <v>651-750</v>
      </c>
      <c r="R4113" t="str">
        <f>IF(L4113=1,"Customer already churned",
 IF(N4113&gt;=70,"Urgent attention required",
 IF(O4113="46-60","Focus retention efforts",
 IF(O4113="36-45","Extend retention strategies",
 IF(O4113="501-600","Engagement support required",
 IF(O4113="601-700","Monitor engagement",
 IF(AND(C4113="Germany",D4113="Female"),"Priority proactive retention",
 "General engagement")))))))</f>
        <v>Extend retention strategies</v>
      </c>
    </row>
    <row r="4114" spans="1:18" x14ac:dyDescent="0.35">
      <c r="A4114">
        <v>15763107</v>
      </c>
      <c r="B4114">
        <v>700</v>
      </c>
      <c r="C4114" t="s">
        <v>15</v>
      </c>
      <c r="D4114" t="s">
        <v>16</v>
      </c>
      <c r="E4114">
        <v>30</v>
      </c>
      <c r="F4114">
        <v>9</v>
      </c>
      <c r="G4114" s="3">
        <v>0</v>
      </c>
      <c r="H4114">
        <v>1</v>
      </c>
      <c r="I4114">
        <v>1</v>
      </c>
      <c r="J4114">
        <v>1</v>
      </c>
      <c r="K4114" s="5">
        <v>174971.64</v>
      </c>
      <c r="L4114">
        <v>0</v>
      </c>
      <c r="M4114" t="str">
        <f t="shared" si="192"/>
        <v xml:space="preserve"> Reatined</v>
      </c>
      <c r="N4114" s="7">
        <v>29.166666666666671</v>
      </c>
      <c r="O4114" s="10" t="str">
        <f t="shared" si="193"/>
        <v>26-35</v>
      </c>
      <c r="P4114" t="str">
        <f t="shared" si="194"/>
        <v>7-9 Years</v>
      </c>
      <c r="Q4114" t="str">
        <f>IF(B4114&lt;=500,"300-500",
 IF(B4114&lt;=650,"501-650",
 IF(B4114&lt;=750,"651-750",
 "751-850")))</f>
        <v>651-750</v>
      </c>
      <c r="R4114" t="str">
        <f>IF(L4114=1,"Customer already churned",
 IF(N4114&gt;=70,"Urgent attention required",
 IF(O4114="46-60","Focus retention efforts",
 IF(O4114="36-45","Extend retention strategies",
 IF(O4114="501-600","Engagement support required",
 IF(O4114="601-700","Monitor engagement",
 IF(AND(C4114="Germany",D4114="Female"),"Priority proactive retention",
 "General engagement")))))))</f>
        <v>General engagement</v>
      </c>
    </row>
    <row r="4115" spans="1:18" x14ac:dyDescent="0.35">
      <c r="A4115">
        <v>15667085</v>
      </c>
      <c r="B4115">
        <v>667</v>
      </c>
      <c r="C4115" t="s">
        <v>15</v>
      </c>
      <c r="D4115" t="s">
        <v>18</v>
      </c>
      <c r="E4115">
        <v>33</v>
      </c>
      <c r="F4115">
        <v>4</v>
      </c>
      <c r="G4115" s="3">
        <v>0</v>
      </c>
      <c r="H4115">
        <v>2</v>
      </c>
      <c r="I4115">
        <v>1</v>
      </c>
      <c r="J4115">
        <v>1</v>
      </c>
      <c r="K4115" s="5">
        <v>131834.75</v>
      </c>
      <c r="L4115">
        <v>0</v>
      </c>
      <c r="M4115" t="str">
        <f t="shared" si="192"/>
        <v xml:space="preserve"> Reatined</v>
      </c>
      <c r="N4115" s="7">
        <v>12.5</v>
      </c>
      <c r="O4115" s="10" t="str">
        <f t="shared" si="193"/>
        <v>26-35</v>
      </c>
      <c r="P4115" t="str">
        <f t="shared" si="194"/>
        <v>4-6 Years</v>
      </c>
      <c r="Q4115" t="str">
        <f>IF(B4115&lt;=500,"300-500",
 IF(B4115&lt;=650,"501-650",
 IF(B4115&lt;=750,"651-750",
 "751-850")))</f>
        <v>651-750</v>
      </c>
      <c r="R4115" t="str">
        <f>IF(L4115=1,"Customer already churned",
 IF(N4115&gt;=70,"Urgent attention required",
 IF(O4115="46-60","Focus retention efforts",
 IF(O4115="36-45","Extend retention strategies",
 IF(O4115="501-600","Engagement support required",
 IF(O4115="601-700","Monitor engagement",
 IF(AND(C4115="Germany",D4115="Female"),"Priority proactive retention",
 "General engagement")))))))</f>
        <v>General engagement</v>
      </c>
    </row>
    <row r="4116" spans="1:18" x14ac:dyDescent="0.35">
      <c r="A4116">
        <v>15647008</v>
      </c>
      <c r="B4116">
        <v>624</v>
      </c>
      <c r="C4116" t="s">
        <v>19</v>
      </c>
      <c r="D4116" t="s">
        <v>18</v>
      </c>
      <c r="E4116">
        <v>54</v>
      </c>
      <c r="F4116">
        <v>3</v>
      </c>
      <c r="G4116" s="3">
        <v>116726.22</v>
      </c>
      <c r="H4116">
        <v>1</v>
      </c>
      <c r="I4116">
        <v>1</v>
      </c>
      <c r="J4116">
        <v>0</v>
      </c>
      <c r="K4116" s="5">
        <v>110498.1</v>
      </c>
      <c r="L4116">
        <v>1</v>
      </c>
      <c r="M4116" t="str">
        <f t="shared" si="192"/>
        <v>Churned</v>
      </c>
      <c r="N4116" s="7">
        <v>54.166666666666657</v>
      </c>
      <c r="O4116" s="10" t="str">
        <f t="shared" si="193"/>
        <v>46-60</v>
      </c>
      <c r="P4116" t="str">
        <f t="shared" si="194"/>
        <v>0-3 Years</v>
      </c>
      <c r="Q4116" t="str">
        <f>IF(B4116&lt;=500,"300-500",
 IF(B4116&lt;=650,"501-650",
 IF(B4116&lt;=750,"651-750",
 "751-850")))</f>
        <v>501-650</v>
      </c>
      <c r="R4116" t="str">
        <f>IF(L4116=1,"Customer already churned",
 IF(N4116&gt;=70,"Urgent attention required",
 IF(O4116="46-60","Focus retention efforts",
 IF(O4116="36-45","Extend retention strategies",
 IF(O4116="501-600","Engagement support required",
 IF(O4116="601-700","Monitor engagement",
 IF(AND(C4116="Germany",D4116="Female"),"Priority proactive retention",
 "General engagement")))))))</f>
        <v>Customer already churned</v>
      </c>
    </row>
    <row r="4117" spans="1:18" x14ac:dyDescent="0.35">
      <c r="A4117">
        <v>15584505</v>
      </c>
      <c r="B4117">
        <v>580</v>
      </c>
      <c r="C4117" t="s">
        <v>15</v>
      </c>
      <c r="D4117" t="s">
        <v>16</v>
      </c>
      <c r="E4117">
        <v>23</v>
      </c>
      <c r="F4117">
        <v>5</v>
      </c>
      <c r="G4117" s="3">
        <v>113923.81</v>
      </c>
      <c r="H4117">
        <v>2</v>
      </c>
      <c r="I4117">
        <v>0</v>
      </c>
      <c r="J4117">
        <v>0</v>
      </c>
      <c r="K4117" s="5">
        <v>196241.43</v>
      </c>
      <c r="L4117">
        <v>0</v>
      </c>
      <c r="M4117" t="str">
        <f t="shared" si="192"/>
        <v xml:space="preserve"> Reatined</v>
      </c>
      <c r="N4117" s="7">
        <v>29.166666666666671</v>
      </c>
      <c r="O4117" s="10" t="str">
        <f t="shared" si="193"/>
        <v>18-25</v>
      </c>
      <c r="P4117" t="str">
        <f t="shared" si="194"/>
        <v>4-6 Years</v>
      </c>
      <c r="Q4117" t="str">
        <f>IF(B4117&lt;=500,"300-500",
 IF(B4117&lt;=650,"501-650",
 IF(B4117&lt;=750,"651-750",
 "751-850")))</f>
        <v>501-650</v>
      </c>
      <c r="R4117" t="str">
        <f>IF(L4117=1,"Customer already churned",
 IF(N4117&gt;=70,"Urgent attention required",
 IF(O4117="46-60","Focus retention efforts",
 IF(O4117="36-45","Extend retention strategies",
 IF(O4117="501-600","Engagement support required",
 IF(O4117="601-700","Monitor engagement",
 IF(AND(C4117="Germany",D4117="Female"),"Priority proactive retention",
 "General engagement")))))))</f>
        <v>General engagement</v>
      </c>
    </row>
    <row r="4118" spans="1:18" x14ac:dyDescent="0.35">
      <c r="A4118">
        <v>15748068</v>
      </c>
      <c r="B4118">
        <v>571</v>
      </c>
      <c r="C4118" t="s">
        <v>17</v>
      </c>
      <c r="D4118" t="s">
        <v>16</v>
      </c>
      <c r="E4118">
        <v>31</v>
      </c>
      <c r="F4118">
        <v>3</v>
      </c>
      <c r="G4118" s="3">
        <v>0</v>
      </c>
      <c r="H4118">
        <v>2</v>
      </c>
      <c r="I4118">
        <v>1</v>
      </c>
      <c r="J4118">
        <v>1</v>
      </c>
      <c r="K4118" s="5">
        <v>194667.92</v>
      </c>
      <c r="L4118">
        <v>0</v>
      </c>
      <c r="M4118" t="str">
        <f t="shared" si="192"/>
        <v xml:space="preserve"> Reatined</v>
      </c>
      <c r="N4118" s="7">
        <v>12.5</v>
      </c>
      <c r="O4118" s="10" t="str">
        <f t="shared" si="193"/>
        <v>26-35</v>
      </c>
      <c r="P4118" t="str">
        <f t="shared" si="194"/>
        <v>0-3 Years</v>
      </c>
      <c r="Q4118" t="str">
        <f>IF(B4118&lt;=500,"300-500",
 IF(B4118&lt;=650,"501-650",
 IF(B4118&lt;=750,"651-750",
 "751-850")))</f>
        <v>501-650</v>
      </c>
      <c r="R4118" t="str">
        <f>IF(L4118=1,"Customer already churned",
 IF(N4118&gt;=70,"Urgent attention required",
 IF(O4118="46-60","Focus retention efforts",
 IF(O4118="36-45","Extend retention strategies",
 IF(O4118="501-600","Engagement support required",
 IF(O4118="601-700","Monitor engagement",
 IF(AND(C4118="Germany",D4118="Female"),"Priority proactive retention",
 "General engagement")))))))</f>
        <v>General engagement</v>
      </c>
    </row>
    <row r="4119" spans="1:18" x14ac:dyDescent="0.35">
      <c r="A4119">
        <v>15663964</v>
      </c>
      <c r="B4119">
        <v>561</v>
      </c>
      <c r="C4119" t="s">
        <v>15</v>
      </c>
      <c r="D4119" t="s">
        <v>18</v>
      </c>
      <c r="E4119">
        <v>37</v>
      </c>
      <c r="F4119">
        <v>5</v>
      </c>
      <c r="G4119" s="3">
        <v>0</v>
      </c>
      <c r="H4119">
        <v>2</v>
      </c>
      <c r="I4119">
        <v>1</v>
      </c>
      <c r="J4119">
        <v>0</v>
      </c>
      <c r="K4119" s="5">
        <v>83093.25</v>
      </c>
      <c r="L4119">
        <v>0</v>
      </c>
      <c r="M4119" t="str">
        <f t="shared" si="192"/>
        <v xml:space="preserve"> Reatined</v>
      </c>
      <c r="N4119" s="7">
        <v>33.333333333333329</v>
      </c>
      <c r="O4119" s="10" t="str">
        <f t="shared" si="193"/>
        <v>36-45</v>
      </c>
      <c r="P4119" t="str">
        <f t="shared" si="194"/>
        <v>4-6 Years</v>
      </c>
      <c r="Q4119" t="str">
        <f>IF(B4119&lt;=500,"300-500",
 IF(B4119&lt;=650,"501-650",
 IF(B4119&lt;=750,"651-750",
 "751-850")))</f>
        <v>501-650</v>
      </c>
      <c r="R4119" t="str">
        <f>IF(L4119=1,"Customer already churned",
 IF(N4119&gt;=70,"Urgent attention required",
 IF(O4119="46-60","Focus retention efforts",
 IF(O4119="36-45","Extend retention strategies",
 IF(O4119="501-600","Engagement support required",
 IF(O4119="601-700","Monitor engagement",
 IF(AND(C4119="Germany",D4119="Female"),"Priority proactive retention",
 "General engagement")))))))</f>
        <v>Extend retention strategies</v>
      </c>
    </row>
    <row r="4120" spans="1:18" x14ac:dyDescent="0.35">
      <c r="A4120">
        <v>15782311</v>
      </c>
      <c r="B4120">
        <v>529</v>
      </c>
      <c r="C4120" t="s">
        <v>15</v>
      </c>
      <c r="D4120" t="s">
        <v>18</v>
      </c>
      <c r="E4120">
        <v>28</v>
      </c>
      <c r="F4120">
        <v>9</v>
      </c>
      <c r="G4120" s="3">
        <v>0</v>
      </c>
      <c r="H4120">
        <v>2</v>
      </c>
      <c r="I4120">
        <v>1</v>
      </c>
      <c r="J4120">
        <v>1</v>
      </c>
      <c r="K4120" s="5">
        <v>52545.24</v>
      </c>
      <c r="L4120">
        <v>0</v>
      </c>
      <c r="M4120" t="str">
        <f t="shared" si="192"/>
        <v xml:space="preserve"> Reatined</v>
      </c>
      <c r="N4120" s="7">
        <v>12.5</v>
      </c>
      <c r="O4120" s="10" t="str">
        <f t="shared" si="193"/>
        <v>26-35</v>
      </c>
      <c r="P4120" t="str">
        <f t="shared" si="194"/>
        <v>7-9 Years</v>
      </c>
      <c r="Q4120" t="str">
        <f>IF(B4120&lt;=500,"300-500",
 IF(B4120&lt;=650,"501-650",
 IF(B4120&lt;=750,"651-750",
 "751-850")))</f>
        <v>501-650</v>
      </c>
      <c r="R4120" t="str">
        <f>IF(L4120=1,"Customer already churned",
 IF(N4120&gt;=70,"Urgent attention required",
 IF(O4120="46-60","Focus retention efforts",
 IF(O4120="36-45","Extend retention strategies",
 IF(O4120="501-600","Engagement support required",
 IF(O4120="601-700","Monitor engagement",
 IF(AND(C4120="Germany",D4120="Female"),"Priority proactive retention",
 "General engagement")))))))</f>
        <v>General engagement</v>
      </c>
    </row>
    <row r="4121" spans="1:18" x14ac:dyDescent="0.35">
      <c r="A4121">
        <v>15588197</v>
      </c>
      <c r="B4121">
        <v>670</v>
      </c>
      <c r="C4121" t="s">
        <v>15</v>
      </c>
      <c r="D4121" t="s">
        <v>18</v>
      </c>
      <c r="E4121">
        <v>36</v>
      </c>
      <c r="F4121">
        <v>7</v>
      </c>
      <c r="G4121" s="3">
        <v>0</v>
      </c>
      <c r="H4121">
        <v>2</v>
      </c>
      <c r="I4121">
        <v>0</v>
      </c>
      <c r="J4121">
        <v>0</v>
      </c>
      <c r="K4121" s="5">
        <v>59571.5</v>
      </c>
      <c r="L4121">
        <v>0</v>
      </c>
      <c r="M4121" t="str">
        <f t="shared" si="192"/>
        <v xml:space="preserve"> Reatined</v>
      </c>
      <c r="N4121" s="7">
        <v>41.666666666666671</v>
      </c>
      <c r="O4121" s="10" t="str">
        <f t="shared" si="193"/>
        <v>36-45</v>
      </c>
      <c r="P4121" t="str">
        <f t="shared" si="194"/>
        <v>7-9 Years</v>
      </c>
      <c r="Q4121" t="str">
        <f>IF(B4121&lt;=500,"300-500",
 IF(B4121&lt;=650,"501-650",
 IF(B4121&lt;=750,"651-750",
 "751-850")))</f>
        <v>651-750</v>
      </c>
      <c r="R4121" t="str">
        <f>IF(L4121=1,"Customer already churned",
 IF(N4121&gt;=70,"Urgent attention required",
 IF(O4121="46-60","Focus retention efforts",
 IF(O4121="36-45","Extend retention strategies",
 IF(O4121="501-600","Engagement support required",
 IF(O4121="601-700","Monitor engagement",
 IF(AND(C4121="Germany",D4121="Female"),"Priority proactive retention",
 "General engagement")))))))</f>
        <v>Extend retention strategies</v>
      </c>
    </row>
    <row r="4122" spans="1:18" x14ac:dyDescent="0.35">
      <c r="A4122">
        <v>15610105</v>
      </c>
      <c r="B4122">
        <v>666</v>
      </c>
      <c r="C4122" t="s">
        <v>19</v>
      </c>
      <c r="D4122" t="s">
        <v>16</v>
      </c>
      <c r="E4122">
        <v>21</v>
      </c>
      <c r="F4122">
        <v>1</v>
      </c>
      <c r="G4122" s="3">
        <v>121827.43</v>
      </c>
      <c r="H4122">
        <v>2</v>
      </c>
      <c r="I4122">
        <v>1</v>
      </c>
      <c r="J4122">
        <v>1</v>
      </c>
      <c r="K4122" s="5">
        <v>99818.31</v>
      </c>
      <c r="L4122">
        <v>0</v>
      </c>
      <c r="M4122" t="str">
        <f t="shared" si="192"/>
        <v xml:space="preserve"> Reatined</v>
      </c>
      <c r="N4122" s="7">
        <v>25</v>
      </c>
      <c r="O4122" s="10" t="str">
        <f t="shared" si="193"/>
        <v>18-25</v>
      </c>
      <c r="P4122" t="str">
        <f t="shared" si="194"/>
        <v>0-3 Years</v>
      </c>
      <c r="Q4122" t="str">
        <f>IF(B4122&lt;=500,"300-500",
 IF(B4122&lt;=650,"501-650",
 IF(B4122&lt;=750,"651-750",
 "751-850")))</f>
        <v>651-750</v>
      </c>
      <c r="R4122" t="str">
        <f>IF(L4122=1,"Customer already churned",
 IF(N4122&gt;=70,"Urgent attention required",
 IF(O4122="46-60","Focus retention efforts",
 IF(O4122="36-45","Extend retention strategies",
 IF(O4122="501-600","Engagement support required",
 IF(O4122="601-700","Monitor engagement",
 IF(AND(C4122="Germany",D4122="Female"),"Priority proactive retention",
 "General engagement")))))))</f>
        <v>Priority proactive retention</v>
      </c>
    </row>
    <row r="4123" spans="1:18" x14ac:dyDescent="0.35">
      <c r="A4123">
        <v>15606133</v>
      </c>
      <c r="B4123">
        <v>628</v>
      </c>
      <c r="C4123" t="s">
        <v>17</v>
      </c>
      <c r="D4123" t="s">
        <v>18</v>
      </c>
      <c r="E4123">
        <v>42</v>
      </c>
      <c r="F4123">
        <v>7</v>
      </c>
      <c r="G4123" s="3">
        <v>0</v>
      </c>
      <c r="H4123">
        <v>2</v>
      </c>
      <c r="I4123">
        <v>0</v>
      </c>
      <c r="J4123">
        <v>1</v>
      </c>
      <c r="K4123" s="5">
        <v>172967.87</v>
      </c>
      <c r="L4123">
        <v>0</v>
      </c>
      <c r="M4123" t="str">
        <f t="shared" si="192"/>
        <v xml:space="preserve"> Reatined</v>
      </c>
      <c r="N4123" s="7">
        <v>20.833333333333339</v>
      </c>
      <c r="O4123" s="10" t="str">
        <f t="shared" si="193"/>
        <v>36-45</v>
      </c>
      <c r="P4123" t="str">
        <f t="shared" si="194"/>
        <v>7-9 Years</v>
      </c>
      <c r="Q4123" t="str">
        <f>IF(B4123&lt;=500,"300-500",
 IF(B4123&lt;=650,"501-650",
 IF(B4123&lt;=750,"651-750",
 "751-850")))</f>
        <v>501-650</v>
      </c>
      <c r="R4123" t="str">
        <f>IF(L4123=1,"Customer already churned",
 IF(N4123&gt;=70,"Urgent attention required",
 IF(O4123="46-60","Focus retention efforts",
 IF(O4123="36-45","Extend retention strategies",
 IF(O4123="501-600","Engagement support required",
 IF(O4123="601-700","Monitor engagement",
 IF(AND(C4123="Germany",D4123="Female"),"Priority proactive retention",
 "General engagement")))))))</f>
        <v>Extend retention strategies</v>
      </c>
    </row>
    <row r="4124" spans="1:18" x14ac:dyDescent="0.35">
      <c r="A4124">
        <v>15599403</v>
      </c>
      <c r="B4124">
        <v>577</v>
      </c>
      <c r="C4124" t="s">
        <v>15</v>
      </c>
      <c r="D4124" t="s">
        <v>18</v>
      </c>
      <c r="E4124">
        <v>60</v>
      </c>
      <c r="F4124">
        <v>10</v>
      </c>
      <c r="G4124" s="3">
        <v>125389.7</v>
      </c>
      <c r="H4124">
        <v>2</v>
      </c>
      <c r="I4124">
        <v>1</v>
      </c>
      <c r="J4124">
        <v>1</v>
      </c>
      <c r="K4124" s="5">
        <v>178616.73</v>
      </c>
      <c r="L4124">
        <v>0</v>
      </c>
      <c r="M4124" t="str">
        <f t="shared" si="192"/>
        <v xml:space="preserve"> Reatined</v>
      </c>
      <c r="N4124" s="7">
        <v>16.666666666666661</v>
      </c>
      <c r="O4124" s="10" t="str">
        <f t="shared" si="193"/>
        <v>46-60</v>
      </c>
      <c r="P4124" t="str">
        <f t="shared" si="194"/>
        <v>10+ Years</v>
      </c>
      <c r="Q4124" t="str">
        <f>IF(B4124&lt;=500,"300-500",
 IF(B4124&lt;=650,"501-650",
 IF(B4124&lt;=750,"651-750",
 "751-850")))</f>
        <v>501-650</v>
      </c>
      <c r="R4124" t="str">
        <f>IF(L4124=1,"Customer already churned",
 IF(N4124&gt;=70,"Urgent attention required",
 IF(O4124="46-60","Focus retention efforts",
 IF(O4124="36-45","Extend retention strategies",
 IF(O4124="501-600","Engagement support required",
 IF(O4124="601-700","Monitor engagement",
 IF(AND(C4124="Germany",D4124="Female"),"Priority proactive retention",
 "General engagement")))))))</f>
        <v>Focus retention efforts</v>
      </c>
    </row>
    <row r="4125" spans="1:18" x14ac:dyDescent="0.35">
      <c r="A4125">
        <v>15648225</v>
      </c>
      <c r="B4125">
        <v>652</v>
      </c>
      <c r="C4125" t="s">
        <v>17</v>
      </c>
      <c r="D4125" t="s">
        <v>16</v>
      </c>
      <c r="E4125">
        <v>38</v>
      </c>
      <c r="F4125">
        <v>1</v>
      </c>
      <c r="G4125" s="3">
        <v>103895.31</v>
      </c>
      <c r="H4125">
        <v>1</v>
      </c>
      <c r="I4125">
        <v>0</v>
      </c>
      <c r="J4125">
        <v>1</v>
      </c>
      <c r="K4125" s="5">
        <v>159649.44</v>
      </c>
      <c r="L4125">
        <v>0</v>
      </c>
      <c r="M4125" t="str">
        <f t="shared" si="192"/>
        <v xml:space="preserve"> Reatined</v>
      </c>
      <c r="N4125" s="7">
        <v>50</v>
      </c>
      <c r="O4125" s="10" t="str">
        <f t="shared" si="193"/>
        <v>36-45</v>
      </c>
      <c r="P4125" t="str">
        <f t="shared" si="194"/>
        <v>0-3 Years</v>
      </c>
      <c r="Q4125" t="str">
        <f>IF(B4125&lt;=500,"300-500",
 IF(B4125&lt;=650,"501-650",
 IF(B4125&lt;=750,"651-750",
 "751-850")))</f>
        <v>651-750</v>
      </c>
      <c r="R4125" t="str">
        <f>IF(L4125=1,"Customer already churned",
 IF(N4125&gt;=70,"Urgent attention required",
 IF(O4125="46-60","Focus retention efforts",
 IF(O4125="36-45","Extend retention strategies",
 IF(O4125="501-600","Engagement support required",
 IF(O4125="601-700","Monitor engagement",
 IF(AND(C4125="Germany",D4125="Female"),"Priority proactive retention",
 "General engagement")))))))</f>
        <v>Extend retention strategies</v>
      </c>
    </row>
    <row r="4126" spans="1:18" x14ac:dyDescent="0.35">
      <c r="A4126">
        <v>15608406</v>
      </c>
      <c r="B4126">
        <v>678</v>
      </c>
      <c r="C4126" t="s">
        <v>15</v>
      </c>
      <c r="D4126" t="s">
        <v>18</v>
      </c>
      <c r="E4126">
        <v>26</v>
      </c>
      <c r="F4126">
        <v>5</v>
      </c>
      <c r="G4126" s="3">
        <v>111128.04</v>
      </c>
      <c r="H4126">
        <v>1</v>
      </c>
      <c r="I4126">
        <v>1</v>
      </c>
      <c r="J4126">
        <v>0</v>
      </c>
      <c r="K4126" s="5">
        <v>60941.27</v>
      </c>
      <c r="L4126">
        <v>1</v>
      </c>
      <c r="M4126" t="str">
        <f t="shared" si="192"/>
        <v>Churned</v>
      </c>
      <c r="N4126" s="7">
        <v>37.5</v>
      </c>
      <c r="O4126" s="10" t="str">
        <f t="shared" si="193"/>
        <v>26-35</v>
      </c>
      <c r="P4126" t="str">
        <f t="shared" si="194"/>
        <v>4-6 Years</v>
      </c>
      <c r="Q4126" t="str">
        <f>IF(B4126&lt;=500,"300-500",
 IF(B4126&lt;=650,"501-650",
 IF(B4126&lt;=750,"651-750",
 "751-850")))</f>
        <v>651-750</v>
      </c>
      <c r="R4126" t="str">
        <f>IF(L4126=1,"Customer already churned",
 IF(N4126&gt;=70,"Urgent attention required",
 IF(O4126="46-60","Focus retention efforts",
 IF(O4126="36-45","Extend retention strategies",
 IF(O4126="501-600","Engagement support required",
 IF(O4126="601-700","Monitor engagement",
 IF(AND(C4126="Germany",D4126="Female"),"Priority proactive retention",
 "General engagement")))))))</f>
        <v>Customer already churned</v>
      </c>
    </row>
    <row r="4127" spans="1:18" x14ac:dyDescent="0.35">
      <c r="A4127">
        <v>15633378</v>
      </c>
      <c r="B4127">
        <v>692</v>
      </c>
      <c r="C4127" t="s">
        <v>17</v>
      </c>
      <c r="D4127" t="s">
        <v>16</v>
      </c>
      <c r="E4127">
        <v>49</v>
      </c>
      <c r="F4127">
        <v>9</v>
      </c>
      <c r="G4127" s="3">
        <v>0</v>
      </c>
      <c r="H4127">
        <v>2</v>
      </c>
      <c r="I4127">
        <v>1</v>
      </c>
      <c r="J4127">
        <v>0</v>
      </c>
      <c r="K4127" s="5">
        <v>178342.63</v>
      </c>
      <c r="L4127">
        <v>0</v>
      </c>
      <c r="M4127" t="str">
        <f t="shared" si="192"/>
        <v xml:space="preserve"> Reatined</v>
      </c>
      <c r="N4127" s="7">
        <v>33.333333333333329</v>
      </c>
      <c r="O4127" s="10" t="str">
        <f t="shared" si="193"/>
        <v>46-60</v>
      </c>
      <c r="P4127" t="str">
        <f t="shared" si="194"/>
        <v>7-9 Years</v>
      </c>
      <c r="Q4127" t="str">
        <f>IF(B4127&lt;=500,"300-500",
 IF(B4127&lt;=650,"501-650",
 IF(B4127&lt;=750,"651-750",
 "751-850")))</f>
        <v>651-750</v>
      </c>
      <c r="R4127" t="str">
        <f>IF(L4127=1,"Customer already churned",
 IF(N4127&gt;=70,"Urgent attention required",
 IF(O4127="46-60","Focus retention efforts",
 IF(O4127="36-45","Extend retention strategies",
 IF(O4127="501-600","Engagement support required",
 IF(O4127="601-700","Monitor engagement",
 IF(AND(C4127="Germany",D4127="Female"),"Priority proactive retention",
 "General engagement")))))))</f>
        <v>Focus retention efforts</v>
      </c>
    </row>
    <row r="4128" spans="1:18" x14ac:dyDescent="0.35">
      <c r="A4128">
        <v>15664759</v>
      </c>
      <c r="B4128">
        <v>675</v>
      </c>
      <c r="C4128" t="s">
        <v>17</v>
      </c>
      <c r="D4128" t="s">
        <v>18</v>
      </c>
      <c r="E4128">
        <v>32</v>
      </c>
      <c r="F4128">
        <v>10</v>
      </c>
      <c r="G4128" s="3">
        <v>0</v>
      </c>
      <c r="H4128">
        <v>2</v>
      </c>
      <c r="I4128">
        <v>1</v>
      </c>
      <c r="J4128">
        <v>0</v>
      </c>
      <c r="K4128" s="5">
        <v>191545.65</v>
      </c>
      <c r="L4128">
        <v>0</v>
      </c>
      <c r="M4128" t="str">
        <f t="shared" si="192"/>
        <v xml:space="preserve"> Reatined</v>
      </c>
      <c r="N4128" s="7">
        <v>33.333333333333329</v>
      </c>
      <c r="O4128" s="10" t="str">
        <f t="shared" si="193"/>
        <v>26-35</v>
      </c>
      <c r="P4128" t="str">
        <f t="shared" si="194"/>
        <v>10+ Years</v>
      </c>
      <c r="Q4128" t="str">
        <f>IF(B4128&lt;=500,"300-500",
 IF(B4128&lt;=650,"501-650",
 IF(B4128&lt;=750,"651-750",
 "751-850")))</f>
        <v>651-750</v>
      </c>
      <c r="R4128" t="str">
        <f>IF(L4128=1,"Customer already churned",
 IF(N4128&gt;=70,"Urgent attention required",
 IF(O4128="46-60","Focus retention efforts",
 IF(O4128="36-45","Extend retention strategies",
 IF(O4128="501-600","Engagement support required",
 IF(O4128="601-700","Monitor engagement",
 IF(AND(C4128="Germany",D4128="Female"),"Priority proactive retention",
 "General engagement")))))))</f>
        <v>General engagement</v>
      </c>
    </row>
    <row r="4129" spans="1:18" x14ac:dyDescent="0.35">
      <c r="A4129">
        <v>15625545</v>
      </c>
      <c r="B4129">
        <v>712</v>
      </c>
      <c r="C4129" t="s">
        <v>17</v>
      </c>
      <c r="D4129" t="s">
        <v>18</v>
      </c>
      <c r="E4129">
        <v>52</v>
      </c>
      <c r="F4129">
        <v>9</v>
      </c>
      <c r="G4129" s="3">
        <v>0</v>
      </c>
      <c r="H4129">
        <v>1</v>
      </c>
      <c r="I4129">
        <v>1</v>
      </c>
      <c r="J4129">
        <v>1</v>
      </c>
      <c r="K4129" s="5">
        <v>117977.45</v>
      </c>
      <c r="L4129">
        <v>1</v>
      </c>
      <c r="M4129" t="str">
        <f t="shared" si="192"/>
        <v>Churned</v>
      </c>
      <c r="N4129" s="7">
        <v>45.833333333333329</v>
      </c>
      <c r="O4129" s="10" t="str">
        <f t="shared" si="193"/>
        <v>46-60</v>
      </c>
      <c r="P4129" t="str">
        <f t="shared" si="194"/>
        <v>7-9 Years</v>
      </c>
      <c r="Q4129" t="str">
        <f>IF(B4129&lt;=500,"300-500",
 IF(B4129&lt;=650,"501-650",
 IF(B4129&lt;=750,"651-750",
 "751-850")))</f>
        <v>651-750</v>
      </c>
      <c r="R4129" t="str">
        <f>IF(L4129=1,"Customer already churned",
 IF(N4129&gt;=70,"Urgent attention required",
 IF(O4129="46-60","Focus retention efforts",
 IF(O4129="36-45","Extend retention strategies",
 IF(O4129="501-600","Engagement support required",
 IF(O4129="601-700","Monitor engagement",
 IF(AND(C4129="Germany",D4129="Female"),"Priority proactive retention",
 "General engagement")))))))</f>
        <v>Customer already churned</v>
      </c>
    </row>
    <row r="4130" spans="1:18" x14ac:dyDescent="0.35">
      <c r="A4130">
        <v>15772148</v>
      </c>
      <c r="B4130">
        <v>639</v>
      </c>
      <c r="C4130" t="s">
        <v>19</v>
      </c>
      <c r="D4130" t="s">
        <v>16</v>
      </c>
      <c r="E4130">
        <v>37</v>
      </c>
      <c r="F4130">
        <v>5</v>
      </c>
      <c r="G4130" s="3">
        <v>151242.48000000001</v>
      </c>
      <c r="H4130">
        <v>1</v>
      </c>
      <c r="I4130">
        <v>0</v>
      </c>
      <c r="J4130">
        <v>1</v>
      </c>
      <c r="K4130" s="5">
        <v>49637.65</v>
      </c>
      <c r="L4130">
        <v>0</v>
      </c>
      <c r="M4130" t="str">
        <f t="shared" si="192"/>
        <v xml:space="preserve"> Reatined</v>
      </c>
      <c r="N4130" s="7">
        <v>25</v>
      </c>
      <c r="O4130" s="10" t="str">
        <f t="shared" si="193"/>
        <v>36-45</v>
      </c>
      <c r="P4130" t="str">
        <f t="shared" si="194"/>
        <v>4-6 Years</v>
      </c>
      <c r="Q4130" t="str">
        <f>IF(B4130&lt;=500,"300-500",
 IF(B4130&lt;=650,"501-650",
 IF(B4130&lt;=750,"651-750",
 "751-850")))</f>
        <v>501-650</v>
      </c>
      <c r="R4130" t="str">
        <f>IF(L4130=1,"Customer already churned",
 IF(N4130&gt;=70,"Urgent attention required",
 IF(O4130="46-60","Focus retention efforts",
 IF(O4130="36-45","Extend retention strategies",
 IF(O4130="501-600","Engagement support required",
 IF(O4130="601-700","Monitor engagement",
 IF(AND(C4130="Germany",D4130="Female"),"Priority proactive retention",
 "General engagement")))))))</f>
        <v>Extend retention strategies</v>
      </c>
    </row>
    <row r="4131" spans="1:18" x14ac:dyDescent="0.35">
      <c r="A4131">
        <v>15810829</v>
      </c>
      <c r="B4131">
        <v>618</v>
      </c>
      <c r="C4131" t="s">
        <v>15</v>
      </c>
      <c r="D4131" t="s">
        <v>18</v>
      </c>
      <c r="E4131">
        <v>48</v>
      </c>
      <c r="F4131">
        <v>7</v>
      </c>
      <c r="G4131" s="3">
        <v>0</v>
      </c>
      <c r="H4131">
        <v>1</v>
      </c>
      <c r="I4131">
        <v>1</v>
      </c>
      <c r="J4131">
        <v>0</v>
      </c>
      <c r="K4131" s="5">
        <v>13921.82</v>
      </c>
      <c r="L4131">
        <v>1</v>
      </c>
      <c r="M4131" t="str">
        <f t="shared" si="192"/>
        <v>Churned</v>
      </c>
      <c r="N4131" s="7">
        <v>50</v>
      </c>
      <c r="O4131" s="10" t="str">
        <f t="shared" si="193"/>
        <v>46-60</v>
      </c>
      <c r="P4131" t="str">
        <f t="shared" si="194"/>
        <v>7-9 Years</v>
      </c>
      <c r="Q4131" t="str">
        <f>IF(B4131&lt;=500,"300-500",
 IF(B4131&lt;=650,"501-650",
 IF(B4131&lt;=750,"651-750",
 "751-850")))</f>
        <v>501-650</v>
      </c>
      <c r="R4131" t="str">
        <f>IF(L4131=1,"Customer already churned",
 IF(N4131&gt;=70,"Urgent attention required",
 IF(O4131="46-60","Focus retention efforts",
 IF(O4131="36-45","Extend retention strategies",
 IF(O4131="501-600","Engagement support required",
 IF(O4131="601-700","Monitor engagement",
 IF(AND(C4131="Germany",D4131="Female"),"Priority proactive retention",
 "General engagement")))))))</f>
        <v>Customer already churned</v>
      </c>
    </row>
    <row r="4132" spans="1:18" x14ac:dyDescent="0.35">
      <c r="A4132">
        <v>15731669</v>
      </c>
      <c r="B4132">
        <v>554</v>
      </c>
      <c r="C4132" t="s">
        <v>15</v>
      </c>
      <c r="D4132" t="s">
        <v>18</v>
      </c>
      <c r="E4132">
        <v>39</v>
      </c>
      <c r="F4132">
        <v>2</v>
      </c>
      <c r="G4132" s="3">
        <v>129709.62</v>
      </c>
      <c r="H4132">
        <v>1</v>
      </c>
      <c r="I4132">
        <v>1</v>
      </c>
      <c r="J4132">
        <v>0</v>
      </c>
      <c r="K4132" s="5">
        <v>173197.12</v>
      </c>
      <c r="L4132">
        <v>0</v>
      </c>
      <c r="M4132" t="str">
        <f t="shared" si="192"/>
        <v xml:space="preserve"> Reatined</v>
      </c>
      <c r="N4132" s="7">
        <v>62.5</v>
      </c>
      <c r="O4132" s="10" t="str">
        <f t="shared" si="193"/>
        <v>36-45</v>
      </c>
      <c r="P4132" t="str">
        <f t="shared" si="194"/>
        <v>0-3 Years</v>
      </c>
      <c r="Q4132" t="str">
        <f>IF(B4132&lt;=500,"300-500",
 IF(B4132&lt;=650,"501-650",
 IF(B4132&lt;=750,"651-750",
 "751-850")))</f>
        <v>501-650</v>
      </c>
      <c r="R4132" t="str">
        <f>IF(L4132=1,"Customer already churned",
 IF(N4132&gt;=70,"Urgent attention required",
 IF(O4132="46-60","Focus retention efforts",
 IF(O4132="36-45","Extend retention strategies",
 IF(O4132="501-600","Engagement support required",
 IF(O4132="601-700","Monitor engagement",
 IF(AND(C4132="Germany",D4132="Female"),"Priority proactive retention",
 "General engagement")))))))</f>
        <v>Extend retention strategies</v>
      </c>
    </row>
    <row r="4133" spans="1:18" x14ac:dyDescent="0.35">
      <c r="A4133">
        <v>15738634</v>
      </c>
      <c r="B4133">
        <v>533</v>
      </c>
      <c r="C4133" t="s">
        <v>15</v>
      </c>
      <c r="D4133" t="s">
        <v>18</v>
      </c>
      <c r="E4133">
        <v>47</v>
      </c>
      <c r="F4133">
        <v>9</v>
      </c>
      <c r="G4133" s="3">
        <v>83347.25</v>
      </c>
      <c r="H4133">
        <v>1</v>
      </c>
      <c r="I4133">
        <v>1</v>
      </c>
      <c r="J4133">
        <v>1</v>
      </c>
      <c r="K4133" s="5">
        <v>137696.25</v>
      </c>
      <c r="L4133">
        <v>0</v>
      </c>
      <c r="M4133" t="str">
        <f t="shared" si="192"/>
        <v xml:space="preserve"> Reatined</v>
      </c>
      <c r="N4133" s="7">
        <v>16.666666666666661</v>
      </c>
      <c r="O4133" s="10" t="str">
        <f t="shared" si="193"/>
        <v>46-60</v>
      </c>
      <c r="P4133" t="str">
        <f t="shared" si="194"/>
        <v>7-9 Years</v>
      </c>
      <c r="Q4133" t="str">
        <f>IF(B4133&lt;=500,"300-500",
 IF(B4133&lt;=650,"501-650",
 IF(B4133&lt;=750,"651-750",
 "751-850")))</f>
        <v>501-650</v>
      </c>
      <c r="R4133" t="str">
        <f>IF(L4133=1,"Customer already churned",
 IF(N4133&gt;=70,"Urgent attention required",
 IF(O4133="46-60","Focus retention efforts",
 IF(O4133="36-45","Extend retention strategies",
 IF(O4133="501-600","Engagement support required",
 IF(O4133="601-700","Monitor engagement",
 IF(AND(C4133="Germany",D4133="Female"),"Priority proactive retention",
 "General engagement")))))))</f>
        <v>Focus retention efforts</v>
      </c>
    </row>
    <row r="4134" spans="1:18" x14ac:dyDescent="0.35">
      <c r="A4134">
        <v>15737571</v>
      </c>
      <c r="B4134">
        <v>540</v>
      </c>
      <c r="C4134" t="s">
        <v>17</v>
      </c>
      <c r="D4134" t="s">
        <v>16</v>
      </c>
      <c r="E4134">
        <v>28</v>
      </c>
      <c r="F4134">
        <v>6</v>
      </c>
      <c r="G4134" s="3">
        <v>84121.04</v>
      </c>
      <c r="H4134">
        <v>1</v>
      </c>
      <c r="I4134">
        <v>0</v>
      </c>
      <c r="J4134">
        <v>1</v>
      </c>
      <c r="K4134" s="5">
        <v>80698.539999999994</v>
      </c>
      <c r="L4134">
        <v>0</v>
      </c>
      <c r="M4134" t="str">
        <f t="shared" si="192"/>
        <v xml:space="preserve"> Reatined</v>
      </c>
      <c r="N4134" s="7">
        <v>25</v>
      </c>
      <c r="O4134" s="10" t="str">
        <f t="shared" si="193"/>
        <v>26-35</v>
      </c>
      <c r="P4134" t="str">
        <f t="shared" si="194"/>
        <v>4-6 Years</v>
      </c>
      <c r="Q4134" t="str">
        <f>IF(B4134&lt;=500,"300-500",
 IF(B4134&lt;=650,"501-650",
 IF(B4134&lt;=750,"651-750",
 "751-850")))</f>
        <v>501-650</v>
      </c>
      <c r="R4134" t="str">
        <f>IF(L4134=1,"Customer already churned",
 IF(N4134&gt;=70,"Urgent attention required",
 IF(O4134="46-60","Focus retention efforts",
 IF(O4134="36-45","Extend retention strategies",
 IF(O4134="501-600","Engagement support required",
 IF(O4134="601-700","Monitor engagement",
 IF(AND(C4134="Germany",D4134="Female"),"Priority proactive retention",
 "General engagement")))))))</f>
        <v>General engagement</v>
      </c>
    </row>
    <row r="4135" spans="1:18" x14ac:dyDescent="0.35">
      <c r="A4135">
        <v>15667602</v>
      </c>
      <c r="B4135">
        <v>704</v>
      </c>
      <c r="C4135" t="s">
        <v>17</v>
      </c>
      <c r="D4135" t="s">
        <v>18</v>
      </c>
      <c r="E4135">
        <v>33</v>
      </c>
      <c r="F4135">
        <v>3</v>
      </c>
      <c r="G4135" s="3">
        <v>0</v>
      </c>
      <c r="H4135">
        <v>2</v>
      </c>
      <c r="I4135">
        <v>1</v>
      </c>
      <c r="J4135">
        <v>0</v>
      </c>
      <c r="K4135" s="5">
        <v>73018.740000000005</v>
      </c>
      <c r="L4135">
        <v>0</v>
      </c>
      <c r="M4135" t="str">
        <f t="shared" si="192"/>
        <v xml:space="preserve"> Reatined</v>
      </c>
      <c r="N4135" s="7">
        <v>33.333333333333329</v>
      </c>
      <c r="O4135" s="10" t="str">
        <f t="shared" si="193"/>
        <v>26-35</v>
      </c>
      <c r="P4135" t="str">
        <f t="shared" si="194"/>
        <v>0-3 Years</v>
      </c>
      <c r="Q4135" t="str">
        <f>IF(B4135&lt;=500,"300-500",
 IF(B4135&lt;=650,"501-650",
 IF(B4135&lt;=750,"651-750",
 "751-850")))</f>
        <v>651-750</v>
      </c>
      <c r="R4135" t="str">
        <f>IF(L4135=1,"Customer already churned",
 IF(N4135&gt;=70,"Urgent attention required",
 IF(O4135="46-60","Focus retention efforts",
 IF(O4135="36-45","Extend retention strategies",
 IF(O4135="501-600","Engagement support required",
 IF(O4135="601-700","Monitor engagement",
 IF(AND(C4135="Germany",D4135="Female"),"Priority proactive retention",
 "General engagement")))))))</f>
        <v>General engagement</v>
      </c>
    </row>
    <row r="4136" spans="1:18" x14ac:dyDescent="0.35">
      <c r="A4136">
        <v>15684147</v>
      </c>
      <c r="B4136">
        <v>678</v>
      </c>
      <c r="C4136" t="s">
        <v>15</v>
      </c>
      <c r="D4136" t="s">
        <v>18</v>
      </c>
      <c r="E4136">
        <v>43</v>
      </c>
      <c r="F4136">
        <v>5</v>
      </c>
      <c r="G4136" s="3">
        <v>102338.19</v>
      </c>
      <c r="H4136">
        <v>1</v>
      </c>
      <c r="I4136">
        <v>1</v>
      </c>
      <c r="J4136">
        <v>1</v>
      </c>
      <c r="K4136" s="5">
        <v>79649.62</v>
      </c>
      <c r="L4136">
        <v>0</v>
      </c>
      <c r="M4136" t="str">
        <f t="shared" si="192"/>
        <v xml:space="preserve"> Reatined</v>
      </c>
      <c r="N4136" s="7">
        <v>16.666666666666661</v>
      </c>
      <c r="O4136" s="10" t="str">
        <f t="shared" si="193"/>
        <v>36-45</v>
      </c>
      <c r="P4136" t="str">
        <f t="shared" si="194"/>
        <v>4-6 Years</v>
      </c>
      <c r="Q4136" t="str">
        <f>IF(B4136&lt;=500,"300-500",
 IF(B4136&lt;=650,"501-650",
 IF(B4136&lt;=750,"651-750",
 "751-850")))</f>
        <v>651-750</v>
      </c>
      <c r="R4136" t="str">
        <f>IF(L4136=1,"Customer already churned",
 IF(N4136&gt;=70,"Urgent attention required",
 IF(O4136="46-60","Focus retention efforts",
 IF(O4136="36-45","Extend retention strategies",
 IF(O4136="501-600","Engagement support required",
 IF(O4136="601-700","Monitor engagement",
 IF(AND(C4136="Germany",D4136="Female"),"Priority proactive retention",
 "General engagement")))))))</f>
        <v>Extend retention strategies</v>
      </c>
    </row>
    <row r="4137" spans="1:18" x14ac:dyDescent="0.35">
      <c r="A4137">
        <v>15789874</v>
      </c>
      <c r="B4137">
        <v>712</v>
      </c>
      <c r="C4137" t="s">
        <v>15</v>
      </c>
      <c r="D4137" t="s">
        <v>16</v>
      </c>
      <c r="E4137">
        <v>29</v>
      </c>
      <c r="F4137">
        <v>3</v>
      </c>
      <c r="G4137" s="3">
        <v>87375.78</v>
      </c>
      <c r="H4137">
        <v>2</v>
      </c>
      <c r="I4137">
        <v>0</v>
      </c>
      <c r="J4137">
        <v>0</v>
      </c>
      <c r="K4137" s="5">
        <v>166194.53</v>
      </c>
      <c r="L4137">
        <v>0</v>
      </c>
      <c r="M4137" t="str">
        <f t="shared" si="192"/>
        <v xml:space="preserve"> Reatined</v>
      </c>
      <c r="N4137" s="7">
        <v>29.166666666666671</v>
      </c>
      <c r="O4137" s="10" t="str">
        <f t="shared" si="193"/>
        <v>26-35</v>
      </c>
      <c r="P4137" t="str">
        <f t="shared" si="194"/>
        <v>0-3 Years</v>
      </c>
      <c r="Q4137" t="str">
        <f>IF(B4137&lt;=500,"300-500",
 IF(B4137&lt;=650,"501-650",
 IF(B4137&lt;=750,"651-750",
 "751-850")))</f>
        <v>651-750</v>
      </c>
      <c r="R4137" t="str">
        <f>IF(L4137=1,"Customer already churned",
 IF(N4137&gt;=70,"Urgent attention required",
 IF(O4137="46-60","Focus retention efforts",
 IF(O4137="36-45","Extend retention strategies",
 IF(O4137="501-600","Engagement support required",
 IF(O4137="601-700","Monitor engagement",
 IF(AND(C4137="Germany",D4137="Female"),"Priority proactive retention",
 "General engagement")))))))</f>
        <v>General engagement</v>
      </c>
    </row>
    <row r="4138" spans="1:18" x14ac:dyDescent="0.35">
      <c r="A4138">
        <v>15757952</v>
      </c>
      <c r="B4138">
        <v>651</v>
      </c>
      <c r="C4138" t="s">
        <v>15</v>
      </c>
      <c r="D4138" t="s">
        <v>18</v>
      </c>
      <c r="E4138">
        <v>44</v>
      </c>
      <c r="F4138">
        <v>2</v>
      </c>
      <c r="G4138" s="3">
        <v>0</v>
      </c>
      <c r="H4138">
        <v>3</v>
      </c>
      <c r="I4138">
        <v>1</v>
      </c>
      <c r="J4138">
        <v>0</v>
      </c>
      <c r="K4138" s="5">
        <v>102530.35</v>
      </c>
      <c r="L4138">
        <v>1</v>
      </c>
      <c r="M4138" t="str">
        <f t="shared" si="192"/>
        <v>Churned</v>
      </c>
      <c r="N4138" s="7">
        <v>58.333333333333343</v>
      </c>
      <c r="O4138" s="10" t="str">
        <f t="shared" si="193"/>
        <v>36-45</v>
      </c>
      <c r="P4138" t="str">
        <f t="shared" si="194"/>
        <v>0-3 Years</v>
      </c>
      <c r="Q4138" t="str">
        <f>IF(B4138&lt;=500,"300-500",
 IF(B4138&lt;=650,"501-650",
 IF(B4138&lt;=750,"651-750",
 "751-850")))</f>
        <v>651-750</v>
      </c>
      <c r="R4138" t="str">
        <f>IF(L4138=1,"Customer already churned",
 IF(N4138&gt;=70,"Urgent attention required",
 IF(O4138="46-60","Focus retention efforts",
 IF(O4138="36-45","Extend retention strategies",
 IF(O4138="501-600","Engagement support required",
 IF(O4138="601-700","Monitor engagement",
 IF(AND(C4138="Germany",D4138="Female"),"Priority proactive retention",
 "General engagement")))))))</f>
        <v>Customer already churned</v>
      </c>
    </row>
    <row r="4139" spans="1:18" x14ac:dyDescent="0.35">
      <c r="A4139">
        <v>15698732</v>
      </c>
      <c r="B4139">
        <v>789</v>
      </c>
      <c r="C4139" t="s">
        <v>19</v>
      </c>
      <c r="D4139" t="s">
        <v>18</v>
      </c>
      <c r="E4139">
        <v>51</v>
      </c>
      <c r="F4139">
        <v>3</v>
      </c>
      <c r="G4139" s="3">
        <v>104677.09</v>
      </c>
      <c r="H4139">
        <v>1</v>
      </c>
      <c r="I4139">
        <v>1</v>
      </c>
      <c r="J4139">
        <v>0</v>
      </c>
      <c r="K4139" s="5">
        <v>74265.38</v>
      </c>
      <c r="L4139">
        <v>0</v>
      </c>
      <c r="M4139" t="str">
        <f t="shared" si="192"/>
        <v xml:space="preserve"> Reatined</v>
      </c>
      <c r="N4139" s="7">
        <v>54.166666666666657</v>
      </c>
      <c r="O4139" s="10" t="str">
        <f t="shared" si="193"/>
        <v>46-60</v>
      </c>
      <c r="P4139" t="str">
        <f t="shared" si="194"/>
        <v>0-3 Years</v>
      </c>
      <c r="Q4139" t="str">
        <f>IF(B4139&lt;=500,"300-500",
 IF(B4139&lt;=650,"501-650",
 IF(B4139&lt;=750,"651-750",
 "751-850")))</f>
        <v>751-850</v>
      </c>
      <c r="R4139" t="str">
        <f>IF(L4139=1,"Customer already churned",
 IF(N4139&gt;=70,"Urgent attention required",
 IF(O4139="46-60","Focus retention efforts",
 IF(O4139="36-45","Extend retention strategies",
 IF(O4139="501-600","Engagement support required",
 IF(O4139="601-700","Monitor engagement",
 IF(AND(C4139="Germany",D4139="Female"),"Priority proactive retention",
 "General engagement")))))))</f>
        <v>Focus retention efforts</v>
      </c>
    </row>
    <row r="4140" spans="1:18" x14ac:dyDescent="0.35">
      <c r="A4140">
        <v>15714355</v>
      </c>
      <c r="B4140">
        <v>775</v>
      </c>
      <c r="C4140" t="s">
        <v>19</v>
      </c>
      <c r="D4140" t="s">
        <v>18</v>
      </c>
      <c r="E4140">
        <v>32</v>
      </c>
      <c r="F4140">
        <v>8</v>
      </c>
      <c r="G4140" s="3">
        <v>121669.23</v>
      </c>
      <c r="H4140">
        <v>1</v>
      </c>
      <c r="I4140">
        <v>0</v>
      </c>
      <c r="J4140">
        <v>1</v>
      </c>
      <c r="K4140" s="5">
        <v>125898.39</v>
      </c>
      <c r="L4140">
        <v>0</v>
      </c>
      <c r="M4140" t="str">
        <f t="shared" si="192"/>
        <v xml:space="preserve"> Reatined</v>
      </c>
      <c r="N4140" s="7">
        <v>25</v>
      </c>
      <c r="O4140" s="10" t="str">
        <f t="shared" si="193"/>
        <v>26-35</v>
      </c>
      <c r="P4140" t="str">
        <f t="shared" si="194"/>
        <v>7-9 Years</v>
      </c>
      <c r="Q4140" t="str">
        <f>IF(B4140&lt;=500,"300-500",
 IF(B4140&lt;=650,"501-650",
 IF(B4140&lt;=750,"651-750",
 "751-850")))</f>
        <v>751-850</v>
      </c>
      <c r="R4140" t="str">
        <f>IF(L4140=1,"Customer already churned",
 IF(N4140&gt;=70,"Urgent attention required",
 IF(O4140="46-60","Focus retention efforts",
 IF(O4140="36-45","Extend retention strategies",
 IF(O4140="501-600","Engagement support required",
 IF(O4140="601-700","Monitor engagement",
 IF(AND(C4140="Germany",D4140="Female"),"Priority proactive retention",
 "General engagement")))))))</f>
        <v>General engagement</v>
      </c>
    </row>
    <row r="4141" spans="1:18" x14ac:dyDescent="0.35">
      <c r="A4141">
        <v>15599090</v>
      </c>
      <c r="B4141">
        <v>564</v>
      </c>
      <c r="C4141" t="s">
        <v>19</v>
      </c>
      <c r="D4141" t="s">
        <v>18</v>
      </c>
      <c r="E4141">
        <v>40</v>
      </c>
      <c r="F4141">
        <v>7</v>
      </c>
      <c r="G4141" s="3">
        <v>108407.34</v>
      </c>
      <c r="H4141">
        <v>1</v>
      </c>
      <c r="I4141">
        <v>1</v>
      </c>
      <c r="J4141">
        <v>1</v>
      </c>
      <c r="K4141" s="5">
        <v>83681.2</v>
      </c>
      <c r="L4141">
        <v>0</v>
      </c>
      <c r="M4141" t="str">
        <f t="shared" si="192"/>
        <v xml:space="preserve"> Reatined</v>
      </c>
      <c r="N4141" s="7">
        <v>16.666666666666661</v>
      </c>
      <c r="O4141" s="10" t="str">
        <f t="shared" si="193"/>
        <v>36-45</v>
      </c>
      <c r="P4141" t="str">
        <f t="shared" si="194"/>
        <v>7-9 Years</v>
      </c>
      <c r="Q4141" t="str">
        <f>IF(B4141&lt;=500,"300-500",
 IF(B4141&lt;=650,"501-650",
 IF(B4141&lt;=750,"651-750",
 "751-850")))</f>
        <v>501-650</v>
      </c>
      <c r="R4141" t="str">
        <f>IF(L4141=1,"Customer already churned",
 IF(N4141&gt;=70,"Urgent attention required",
 IF(O4141="46-60","Focus retention efforts",
 IF(O4141="36-45","Extend retention strategies",
 IF(O4141="501-600","Engagement support required",
 IF(O4141="601-700","Monitor engagement",
 IF(AND(C4141="Germany",D4141="Female"),"Priority proactive retention",
 "General engagement")))))))</f>
        <v>Extend retention strategies</v>
      </c>
    </row>
    <row r="4142" spans="1:18" x14ac:dyDescent="0.35">
      <c r="A4142">
        <v>15762048</v>
      </c>
      <c r="B4142">
        <v>841</v>
      </c>
      <c r="C4142" t="s">
        <v>19</v>
      </c>
      <c r="D4142" t="s">
        <v>16</v>
      </c>
      <c r="E4142">
        <v>33</v>
      </c>
      <c r="F4142">
        <v>7</v>
      </c>
      <c r="G4142" s="3">
        <v>154969.79</v>
      </c>
      <c r="H4142">
        <v>2</v>
      </c>
      <c r="I4142">
        <v>1</v>
      </c>
      <c r="J4142">
        <v>1</v>
      </c>
      <c r="K4142" s="5">
        <v>99505.75</v>
      </c>
      <c r="L4142">
        <v>0</v>
      </c>
      <c r="M4142" t="str">
        <f t="shared" si="192"/>
        <v xml:space="preserve"> Reatined</v>
      </c>
      <c r="N4142" s="7">
        <v>0</v>
      </c>
      <c r="O4142" s="10" t="str">
        <f t="shared" si="193"/>
        <v>26-35</v>
      </c>
      <c r="P4142" t="str">
        <f t="shared" si="194"/>
        <v>7-9 Years</v>
      </c>
      <c r="Q4142" t="str">
        <f>IF(B4142&lt;=500,"300-500",
 IF(B4142&lt;=650,"501-650",
 IF(B4142&lt;=750,"651-750",
 "751-850")))</f>
        <v>751-850</v>
      </c>
      <c r="R4142" t="str">
        <f>IF(L4142=1,"Customer already churned",
 IF(N4142&gt;=70,"Urgent attention required",
 IF(O4142="46-60","Focus retention efforts",
 IF(O4142="36-45","Extend retention strategies",
 IF(O4142="501-600","Engagement support required",
 IF(O4142="601-700","Monitor engagement",
 IF(AND(C4142="Germany",D4142="Female"),"Priority proactive retention",
 "General engagement")))))))</f>
        <v>Priority proactive retention</v>
      </c>
    </row>
    <row r="4143" spans="1:18" x14ac:dyDescent="0.35">
      <c r="A4143">
        <v>15790596</v>
      </c>
      <c r="B4143">
        <v>850</v>
      </c>
      <c r="C4143" t="s">
        <v>17</v>
      </c>
      <c r="D4143" t="s">
        <v>18</v>
      </c>
      <c r="E4143">
        <v>39</v>
      </c>
      <c r="F4143">
        <v>0</v>
      </c>
      <c r="G4143" s="3">
        <v>141829.67000000001</v>
      </c>
      <c r="H4143">
        <v>1</v>
      </c>
      <c r="I4143">
        <v>1</v>
      </c>
      <c r="J4143">
        <v>1</v>
      </c>
      <c r="K4143" s="5">
        <v>92748.160000000003</v>
      </c>
      <c r="L4143">
        <v>0</v>
      </c>
      <c r="M4143" t="str">
        <f t="shared" si="192"/>
        <v xml:space="preserve"> Reatined</v>
      </c>
      <c r="N4143" s="7">
        <v>41.666666666666671</v>
      </c>
      <c r="O4143" s="10" t="str">
        <f t="shared" si="193"/>
        <v>36-45</v>
      </c>
      <c r="P4143" t="str">
        <f t="shared" si="194"/>
        <v>0-3 Years</v>
      </c>
      <c r="Q4143" t="str">
        <f>IF(B4143&lt;=500,"300-500",
 IF(B4143&lt;=650,"501-650",
 IF(B4143&lt;=750,"651-750",
 "751-850")))</f>
        <v>751-850</v>
      </c>
      <c r="R4143" t="str">
        <f>IF(L4143=1,"Customer already churned",
 IF(N4143&gt;=70,"Urgent attention required",
 IF(O4143="46-60","Focus retention efforts",
 IF(O4143="36-45","Extend retention strategies",
 IF(O4143="501-600","Engagement support required",
 IF(O4143="601-700","Monitor engagement",
 IF(AND(C4143="Germany",D4143="Female"),"Priority proactive retention",
 "General engagement")))))))</f>
        <v>Extend retention strategies</v>
      </c>
    </row>
    <row r="4144" spans="1:18" x14ac:dyDescent="0.35">
      <c r="A4144">
        <v>15609623</v>
      </c>
      <c r="B4144">
        <v>637</v>
      </c>
      <c r="C4144" t="s">
        <v>15</v>
      </c>
      <c r="D4144" t="s">
        <v>16</v>
      </c>
      <c r="E4144">
        <v>63</v>
      </c>
      <c r="F4144">
        <v>5</v>
      </c>
      <c r="G4144" s="3">
        <v>0</v>
      </c>
      <c r="H4144">
        <v>1</v>
      </c>
      <c r="I4144">
        <v>1</v>
      </c>
      <c r="J4144">
        <v>0</v>
      </c>
      <c r="K4144" s="5">
        <v>28092.77</v>
      </c>
      <c r="L4144">
        <v>1</v>
      </c>
      <c r="M4144" t="str">
        <f t="shared" si="192"/>
        <v>Churned</v>
      </c>
      <c r="N4144" s="7">
        <v>66.666666666666657</v>
      </c>
      <c r="O4144" s="10" t="str">
        <f t="shared" si="193"/>
        <v>60+</v>
      </c>
      <c r="P4144" t="str">
        <f t="shared" si="194"/>
        <v>4-6 Years</v>
      </c>
      <c r="Q4144" t="str">
        <f>IF(B4144&lt;=500,"300-500",
 IF(B4144&lt;=650,"501-650",
 IF(B4144&lt;=750,"651-750",
 "751-850")))</f>
        <v>501-650</v>
      </c>
      <c r="R4144" t="str">
        <f>IF(L4144=1,"Customer already churned",
 IF(N4144&gt;=70,"Urgent attention required",
 IF(O4144="46-60","Focus retention efforts",
 IF(O4144="36-45","Extend retention strategies",
 IF(O4144="501-600","Engagement support required",
 IF(O4144="601-700","Monitor engagement",
 IF(AND(C4144="Germany",D4144="Female"),"Priority proactive retention",
 "General engagement")))))))</f>
        <v>Customer already churned</v>
      </c>
    </row>
    <row r="4145" spans="1:18" x14ac:dyDescent="0.35">
      <c r="A4145">
        <v>15711901</v>
      </c>
      <c r="B4145">
        <v>500</v>
      </c>
      <c r="C4145" t="s">
        <v>15</v>
      </c>
      <c r="D4145" t="s">
        <v>18</v>
      </c>
      <c r="E4145">
        <v>45</v>
      </c>
      <c r="F4145">
        <v>2</v>
      </c>
      <c r="G4145" s="3">
        <v>109162.82</v>
      </c>
      <c r="H4145">
        <v>1</v>
      </c>
      <c r="I4145">
        <v>1</v>
      </c>
      <c r="J4145">
        <v>1</v>
      </c>
      <c r="K4145" s="5">
        <v>126145.08</v>
      </c>
      <c r="L4145">
        <v>0</v>
      </c>
      <c r="M4145" t="str">
        <f t="shared" si="192"/>
        <v xml:space="preserve"> Reatined</v>
      </c>
      <c r="N4145" s="7">
        <v>41.666666666666671</v>
      </c>
      <c r="O4145" s="10" t="str">
        <f t="shared" si="193"/>
        <v>36-45</v>
      </c>
      <c r="P4145" t="str">
        <f t="shared" si="194"/>
        <v>0-3 Years</v>
      </c>
      <c r="Q4145" t="str">
        <f>IF(B4145&lt;=500,"300-500",
 IF(B4145&lt;=650,"501-650",
 IF(B4145&lt;=750,"651-750",
 "751-850")))</f>
        <v>300-500</v>
      </c>
      <c r="R4145" t="str">
        <f>IF(L4145=1,"Customer already churned",
 IF(N4145&gt;=70,"Urgent attention required",
 IF(O4145="46-60","Focus retention efforts",
 IF(O4145="36-45","Extend retention strategies",
 IF(O4145="501-600","Engagement support required",
 IF(O4145="601-700","Monitor engagement",
 IF(AND(C4145="Germany",D4145="Female"),"Priority proactive retention",
 "General engagement")))))))</f>
        <v>Extend retention strategies</v>
      </c>
    </row>
    <row r="4146" spans="1:18" x14ac:dyDescent="0.35">
      <c r="A4146">
        <v>15779809</v>
      </c>
      <c r="B4146">
        <v>655</v>
      </c>
      <c r="C4146" t="s">
        <v>15</v>
      </c>
      <c r="D4146" t="s">
        <v>18</v>
      </c>
      <c r="E4146">
        <v>44</v>
      </c>
      <c r="F4146">
        <v>8</v>
      </c>
      <c r="G4146" s="3">
        <v>87471.63</v>
      </c>
      <c r="H4146">
        <v>1</v>
      </c>
      <c r="I4146">
        <v>0</v>
      </c>
      <c r="J4146">
        <v>1</v>
      </c>
      <c r="K4146" s="5">
        <v>188593.98</v>
      </c>
      <c r="L4146">
        <v>0</v>
      </c>
      <c r="M4146" t="str">
        <f t="shared" si="192"/>
        <v xml:space="preserve"> Reatined</v>
      </c>
      <c r="N4146" s="7">
        <v>25</v>
      </c>
      <c r="O4146" s="10" t="str">
        <f t="shared" si="193"/>
        <v>36-45</v>
      </c>
      <c r="P4146" t="str">
        <f t="shared" si="194"/>
        <v>7-9 Years</v>
      </c>
      <c r="Q4146" t="str">
        <f>IF(B4146&lt;=500,"300-500",
 IF(B4146&lt;=650,"501-650",
 IF(B4146&lt;=750,"651-750",
 "751-850")))</f>
        <v>651-750</v>
      </c>
      <c r="R4146" t="str">
        <f>IF(L4146=1,"Customer already churned",
 IF(N4146&gt;=70,"Urgent attention required",
 IF(O4146="46-60","Focus retention efforts",
 IF(O4146="36-45","Extend retention strategies",
 IF(O4146="501-600","Engagement support required",
 IF(O4146="601-700","Monitor engagement",
 IF(AND(C4146="Germany",D4146="Female"),"Priority proactive retention",
 "General engagement")))))))</f>
        <v>Extend retention strategies</v>
      </c>
    </row>
    <row r="4147" spans="1:18" x14ac:dyDescent="0.35">
      <c r="A4147">
        <v>15729018</v>
      </c>
      <c r="B4147">
        <v>666</v>
      </c>
      <c r="C4147" t="s">
        <v>15</v>
      </c>
      <c r="D4147" t="s">
        <v>16</v>
      </c>
      <c r="E4147">
        <v>33</v>
      </c>
      <c r="F4147">
        <v>2</v>
      </c>
      <c r="G4147" s="3">
        <v>147229.65</v>
      </c>
      <c r="H4147">
        <v>1</v>
      </c>
      <c r="I4147">
        <v>1</v>
      </c>
      <c r="J4147">
        <v>1</v>
      </c>
      <c r="K4147" s="5">
        <v>56410.17</v>
      </c>
      <c r="L4147">
        <v>0</v>
      </c>
      <c r="M4147" t="str">
        <f t="shared" si="192"/>
        <v xml:space="preserve"> Reatined</v>
      </c>
      <c r="N4147" s="7">
        <v>41.666666666666671</v>
      </c>
      <c r="O4147" s="10" t="str">
        <f t="shared" si="193"/>
        <v>26-35</v>
      </c>
      <c r="P4147" t="str">
        <f t="shared" si="194"/>
        <v>0-3 Years</v>
      </c>
      <c r="Q4147" t="str">
        <f>IF(B4147&lt;=500,"300-500",
 IF(B4147&lt;=650,"501-650",
 IF(B4147&lt;=750,"651-750",
 "751-850")))</f>
        <v>651-750</v>
      </c>
      <c r="R4147" t="str">
        <f>IF(L4147=1,"Customer already churned",
 IF(N4147&gt;=70,"Urgent attention required",
 IF(O4147="46-60","Focus retention efforts",
 IF(O4147="36-45","Extend retention strategies",
 IF(O4147="501-600","Engagement support required",
 IF(O4147="601-700","Monitor engagement",
 IF(AND(C4147="Germany",D4147="Female"),"Priority proactive retention",
 "General engagement")))))))</f>
        <v>General engagement</v>
      </c>
    </row>
    <row r="4148" spans="1:18" x14ac:dyDescent="0.35">
      <c r="A4148">
        <v>15698246</v>
      </c>
      <c r="B4148">
        <v>658</v>
      </c>
      <c r="C4148" t="s">
        <v>15</v>
      </c>
      <c r="D4148" t="s">
        <v>16</v>
      </c>
      <c r="E4148">
        <v>24</v>
      </c>
      <c r="F4148">
        <v>2</v>
      </c>
      <c r="G4148" s="3">
        <v>0</v>
      </c>
      <c r="H4148">
        <v>2</v>
      </c>
      <c r="I4148">
        <v>1</v>
      </c>
      <c r="J4148">
        <v>1</v>
      </c>
      <c r="K4148" s="5">
        <v>84694.49</v>
      </c>
      <c r="L4148">
        <v>0</v>
      </c>
      <c r="M4148" t="str">
        <f t="shared" si="192"/>
        <v xml:space="preserve"> Reatined</v>
      </c>
      <c r="N4148" s="7">
        <v>37.5</v>
      </c>
      <c r="O4148" s="10" t="str">
        <f t="shared" si="193"/>
        <v>18-25</v>
      </c>
      <c r="P4148" t="str">
        <f t="shared" si="194"/>
        <v>0-3 Years</v>
      </c>
      <c r="Q4148" t="str">
        <f>IF(B4148&lt;=500,"300-500",
 IF(B4148&lt;=650,"501-650",
 IF(B4148&lt;=750,"651-750",
 "751-850")))</f>
        <v>651-750</v>
      </c>
      <c r="R4148" t="str">
        <f>IF(L4148=1,"Customer already churned",
 IF(N4148&gt;=70,"Urgent attention required",
 IF(O4148="46-60","Focus retention efforts",
 IF(O4148="36-45","Extend retention strategies",
 IF(O4148="501-600","Engagement support required",
 IF(O4148="601-700","Monitor engagement",
 IF(AND(C4148="Germany",D4148="Female"),"Priority proactive retention",
 "General engagement")))))))</f>
        <v>General engagement</v>
      </c>
    </row>
    <row r="4149" spans="1:18" x14ac:dyDescent="0.35">
      <c r="A4149">
        <v>15712409</v>
      </c>
      <c r="B4149">
        <v>749</v>
      </c>
      <c r="C4149" t="s">
        <v>19</v>
      </c>
      <c r="D4149" t="s">
        <v>18</v>
      </c>
      <c r="E4149">
        <v>66</v>
      </c>
      <c r="F4149">
        <v>6</v>
      </c>
      <c r="G4149" s="3">
        <v>182532.23</v>
      </c>
      <c r="H4149">
        <v>2</v>
      </c>
      <c r="I4149">
        <v>1</v>
      </c>
      <c r="J4149">
        <v>1</v>
      </c>
      <c r="K4149" s="5">
        <v>195429.92</v>
      </c>
      <c r="L4149">
        <v>0</v>
      </c>
      <c r="M4149" t="str">
        <f t="shared" si="192"/>
        <v xml:space="preserve"> Reatined</v>
      </c>
      <c r="N4149" s="7">
        <v>16.666666666666661</v>
      </c>
      <c r="O4149" s="10" t="str">
        <f t="shared" si="193"/>
        <v>60+</v>
      </c>
      <c r="P4149" t="str">
        <f t="shared" si="194"/>
        <v>4-6 Years</v>
      </c>
      <c r="Q4149" t="str">
        <f>IF(B4149&lt;=500,"300-500",
 IF(B4149&lt;=650,"501-650",
 IF(B4149&lt;=750,"651-750",
 "751-850")))</f>
        <v>651-750</v>
      </c>
      <c r="R4149" t="str">
        <f>IF(L4149=1,"Customer already churned",
 IF(N4149&gt;=70,"Urgent attention required",
 IF(O4149="46-60","Focus retention efforts",
 IF(O4149="36-45","Extend retention strategies",
 IF(O4149="501-600","Engagement support required",
 IF(O4149="601-700","Monitor engagement",
 IF(AND(C4149="Germany",D4149="Female"),"Priority proactive retention",
 "General engagement")))))))</f>
        <v>General engagement</v>
      </c>
    </row>
    <row r="4150" spans="1:18" x14ac:dyDescent="0.35">
      <c r="A4150">
        <v>15758306</v>
      </c>
      <c r="B4150">
        <v>654</v>
      </c>
      <c r="C4150" t="s">
        <v>15</v>
      </c>
      <c r="D4150" t="s">
        <v>18</v>
      </c>
      <c r="E4150">
        <v>32</v>
      </c>
      <c r="F4150">
        <v>6</v>
      </c>
      <c r="G4150" s="3">
        <v>0</v>
      </c>
      <c r="H4150">
        <v>2</v>
      </c>
      <c r="I4150">
        <v>1</v>
      </c>
      <c r="J4150">
        <v>1</v>
      </c>
      <c r="K4150" s="5">
        <v>137898.57</v>
      </c>
      <c r="L4150">
        <v>0</v>
      </c>
      <c r="M4150" t="str">
        <f t="shared" si="192"/>
        <v xml:space="preserve"> Reatined</v>
      </c>
      <c r="N4150" s="7">
        <v>12.5</v>
      </c>
      <c r="O4150" s="10" t="str">
        <f t="shared" si="193"/>
        <v>26-35</v>
      </c>
      <c r="P4150" t="str">
        <f t="shared" si="194"/>
        <v>4-6 Years</v>
      </c>
      <c r="Q4150" t="str">
        <f>IF(B4150&lt;=500,"300-500",
 IF(B4150&lt;=650,"501-650",
 IF(B4150&lt;=750,"651-750",
 "751-850")))</f>
        <v>651-750</v>
      </c>
      <c r="R4150" t="str">
        <f>IF(L4150=1,"Customer already churned",
 IF(N4150&gt;=70,"Urgent attention required",
 IF(O4150="46-60","Focus retention efforts",
 IF(O4150="36-45","Extend retention strategies",
 IF(O4150="501-600","Engagement support required",
 IF(O4150="601-700","Monitor engagement",
 IF(AND(C4150="Germany",D4150="Female"),"Priority proactive retention",
 "General engagement")))))))</f>
        <v>General engagement</v>
      </c>
    </row>
    <row r="4151" spans="1:18" x14ac:dyDescent="0.35">
      <c r="A4151">
        <v>15621435</v>
      </c>
      <c r="B4151">
        <v>623</v>
      </c>
      <c r="C4151" t="s">
        <v>15</v>
      </c>
      <c r="D4151" t="s">
        <v>16</v>
      </c>
      <c r="E4151">
        <v>39</v>
      </c>
      <c r="F4151">
        <v>1</v>
      </c>
      <c r="G4151" s="3">
        <v>160903.20000000001</v>
      </c>
      <c r="H4151">
        <v>1</v>
      </c>
      <c r="I4151">
        <v>0</v>
      </c>
      <c r="J4151">
        <v>0</v>
      </c>
      <c r="K4151" s="5">
        <v>78774.36</v>
      </c>
      <c r="L4151">
        <v>0</v>
      </c>
      <c r="M4151" t="str">
        <f t="shared" si="192"/>
        <v xml:space="preserve"> Reatined</v>
      </c>
      <c r="N4151" s="7">
        <v>70.833333333333343</v>
      </c>
      <c r="O4151" s="10" t="str">
        <f t="shared" si="193"/>
        <v>36-45</v>
      </c>
      <c r="P4151" t="str">
        <f t="shared" si="194"/>
        <v>0-3 Years</v>
      </c>
      <c r="Q4151" t="str">
        <f>IF(B4151&lt;=500,"300-500",
 IF(B4151&lt;=650,"501-650",
 IF(B4151&lt;=750,"651-750",
 "751-850")))</f>
        <v>501-650</v>
      </c>
      <c r="R4151" t="str">
        <f>IF(L4151=1,"Customer already churned",
 IF(N4151&gt;=70,"Urgent attention required",
 IF(O4151="46-60","Focus retention efforts",
 IF(O4151="36-45","Extend retention strategies",
 IF(O4151="501-600","Engagement support required",
 IF(O4151="601-700","Monitor engagement",
 IF(AND(C4151="Germany",D4151="Female"),"Priority proactive retention",
 "General engagement")))))))</f>
        <v>Urgent attention required</v>
      </c>
    </row>
    <row r="4152" spans="1:18" x14ac:dyDescent="0.35">
      <c r="A4152">
        <v>15566295</v>
      </c>
      <c r="B4152">
        <v>761</v>
      </c>
      <c r="C4152" t="s">
        <v>15</v>
      </c>
      <c r="D4152" t="s">
        <v>16</v>
      </c>
      <c r="E4152">
        <v>33</v>
      </c>
      <c r="F4152">
        <v>6</v>
      </c>
      <c r="G4152" s="3">
        <v>138053.79</v>
      </c>
      <c r="H4152">
        <v>2</v>
      </c>
      <c r="I4152">
        <v>1</v>
      </c>
      <c r="J4152">
        <v>0</v>
      </c>
      <c r="K4152" s="5">
        <v>148779.41</v>
      </c>
      <c r="L4152">
        <v>0</v>
      </c>
      <c r="M4152" t="str">
        <f t="shared" si="192"/>
        <v xml:space="preserve"> Reatined</v>
      </c>
      <c r="N4152" s="7">
        <v>20.833333333333339</v>
      </c>
      <c r="O4152" s="10" t="str">
        <f t="shared" si="193"/>
        <v>26-35</v>
      </c>
      <c r="P4152" t="str">
        <f t="shared" si="194"/>
        <v>4-6 Years</v>
      </c>
      <c r="Q4152" t="str">
        <f>IF(B4152&lt;=500,"300-500",
 IF(B4152&lt;=650,"501-650",
 IF(B4152&lt;=750,"651-750",
 "751-850")))</f>
        <v>751-850</v>
      </c>
      <c r="R4152" t="str">
        <f>IF(L4152=1,"Customer already churned",
 IF(N4152&gt;=70,"Urgent attention required",
 IF(O4152="46-60","Focus retention efforts",
 IF(O4152="36-45","Extend retention strategies",
 IF(O4152="501-600","Engagement support required",
 IF(O4152="601-700","Monitor engagement",
 IF(AND(C4152="Germany",D4152="Female"),"Priority proactive retention",
 "General engagement")))))))</f>
        <v>General engagement</v>
      </c>
    </row>
    <row r="4153" spans="1:18" x14ac:dyDescent="0.35">
      <c r="A4153">
        <v>15569098</v>
      </c>
      <c r="B4153">
        <v>627</v>
      </c>
      <c r="C4153" t="s">
        <v>15</v>
      </c>
      <c r="D4153" t="s">
        <v>18</v>
      </c>
      <c r="E4153">
        <v>44</v>
      </c>
      <c r="F4153">
        <v>6</v>
      </c>
      <c r="G4153" s="3">
        <v>153548.12</v>
      </c>
      <c r="H4153">
        <v>1</v>
      </c>
      <c r="I4153">
        <v>0</v>
      </c>
      <c r="J4153">
        <v>0</v>
      </c>
      <c r="K4153" s="5">
        <v>35300.080000000002</v>
      </c>
      <c r="L4153">
        <v>1</v>
      </c>
      <c r="M4153" t="str">
        <f t="shared" si="192"/>
        <v>Churned</v>
      </c>
      <c r="N4153" s="7">
        <v>45.833333333333329</v>
      </c>
      <c r="O4153" s="10" t="str">
        <f t="shared" si="193"/>
        <v>36-45</v>
      </c>
      <c r="P4153" t="str">
        <f t="shared" si="194"/>
        <v>4-6 Years</v>
      </c>
      <c r="Q4153" t="str">
        <f>IF(B4153&lt;=500,"300-500",
 IF(B4153&lt;=650,"501-650",
 IF(B4153&lt;=750,"651-750",
 "751-850")))</f>
        <v>501-650</v>
      </c>
      <c r="R4153" t="str">
        <f>IF(L4153=1,"Customer already churned",
 IF(N4153&gt;=70,"Urgent attention required",
 IF(O4153="46-60","Focus retention efforts",
 IF(O4153="36-45","Extend retention strategies",
 IF(O4153="501-600","Engagement support required",
 IF(O4153="601-700","Monitor engagement",
 IF(AND(C4153="Germany",D4153="Female"),"Priority proactive retention",
 "General engagement")))))))</f>
        <v>Customer already churned</v>
      </c>
    </row>
    <row r="4154" spans="1:18" x14ac:dyDescent="0.35">
      <c r="A4154">
        <v>15662532</v>
      </c>
      <c r="B4154">
        <v>757</v>
      </c>
      <c r="C4154" t="s">
        <v>19</v>
      </c>
      <c r="D4154" t="s">
        <v>18</v>
      </c>
      <c r="E4154">
        <v>31</v>
      </c>
      <c r="F4154">
        <v>8</v>
      </c>
      <c r="G4154" s="3">
        <v>149085.9</v>
      </c>
      <c r="H4154">
        <v>2</v>
      </c>
      <c r="I4154">
        <v>1</v>
      </c>
      <c r="J4154">
        <v>1</v>
      </c>
      <c r="K4154" s="5">
        <v>197077.36</v>
      </c>
      <c r="L4154">
        <v>0</v>
      </c>
      <c r="M4154" t="str">
        <f t="shared" si="192"/>
        <v xml:space="preserve"> Reatined</v>
      </c>
      <c r="N4154" s="7">
        <v>0</v>
      </c>
      <c r="O4154" s="10" t="str">
        <f t="shared" si="193"/>
        <v>26-35</v>
      </c>
      <c r="P4154" t="str">
        <f t="shared" si="194"/>
        <v>7-9 Years</v>
      </c>
      <c r="Q4154" t="str">
        <f>IF(B4154&lt;=500,"300-500",
 IF(B4154&lt;=650,"501-650",
 IF(B4154&lt;=750,"651-750",
 "751-850")))</f>
        <v>751-850</v>
      </c>
      <c r="R4154" t="str">
        <f>IF(L4154=1,"Customer already churned",
 IF(N4154&gt;=70,"Urgent attention required",
 IF(O4154="46-60","Focus retention efforts",
 IF(O4154="36-45","Extend retention strategies",
 IF(O4154="501-600","Engagement support required",
 IF(O4154="601-700","Monitor engagement",
 IF(AND(C4154="Germany",D4154="Female"),"Priority proactive retention",
 "General engagement")))))))</f>
        <v>General engagement</v>
      </c>
    </row>
    <row r="4155" spans="1:18" x14ac:dyDescent="0.35">
      <c r="A4155">
        <v>15664001</v>
      </c>
      <c r="B4155">
        <v>695</v>
      </c>
      <c r="C4155" t="s">
        <v>19</v>
      </c>
      <c r="D4155" t="s">
        <v>16</v>
      </c>
      <c r="E4155">
        <v>53</v>
      </c>
      <c r="F4155">
        <v>8</v>
      </c>
      <c r="G4155" s="3">
        <v>95231.91</v>
      </c>
      <c r="H4155">
        <v>1</v>
      </c>
      <c r="I4155">
        <v>0</v>
      </c>
      <c r="J4155">
        <v>0</v>
      </c>
      <c r="K4155" s="5">
        <v>70140.800000000003</v>
      </c>
      <c r="L4155">
        <v>1</v>
      </c>
      <c r="M4155" t="str">
        <f t="shared" si="192"/>
        <v>Churned</v>
      </c>
      <c r="N4155" s="7">
        <v>62.5</v>
      </c>
      <c r="O4155" s="10" t="str">
        <f t="shared" si="193"/>
        <v>46-60</v>
      </c>
      <c r="P4155" t="str">
        <f t="shared" si="194"/>
        <v>7-9 Years</v>
      </c>
      <c r="Q4155" t="str">
        <f>IF(B4155&lt;=500,"300-500",
 IF(B4155&lt;=650,"501-650",
 IF(B4155&lt;=750,"651-750",
 "751-850")))</f>
        <v>651-750</v>
      </c>
      <c r="R4155" t="str">
        <f>IF(L4155=1,"Customer already churned",
 IF(N4155&gt;=70,"Urgent attention required",
 IF(O4155="46-60","Focus retention efforts",
 IF(O4155="36-45","Extend retention strategies",
 IF(O4155="501-600","Engagement support required",
 IF(O4155="601-700","Monitor engagement",
 IF(AND(C4155="Germany",D4155="Female"),"Priority proactive retention",
 "General engagement")))))))</f>
        <v>Customer already churned</v>
      </c>
    </row>
    <row r="4156" spans="1:18" x14ac:dyDescent="0.35">
      <c r="A4156">
        <v>15703437</v>
      </c>
      <c r="B4156">
        <v>726</v>
      </c>
      <c r="C4156" t="s">
        <v>15</v>
      </c>
      <c r="D4156" t="s">
        <v>18</v>
      </c>
      <c r="E4156">
        <v>34</v>
      </c>
      <c r="F4156">
        <v>3</v>
      </c>
      <c r="G4156" s="3">
        <v>0</v>
      </c>
      <c r="H4156">
        <v>2</v>
      </c>
      <c r="I4156">
        <v>1</v>
      </c>
      <c r="J4156">
        <v>0</v>
      </c>
      <c r="K4156" s="5">
        <v>196288.46</v>
      </c>
      <c r="L4156">
        <v>0</v>
      </c>
      <c r="M4156" t="str">
        <f t="shared" si="192"/>
        <v xml:space="preserve"> Reatined</v>
      </c>
      <c r="N4156" s="7">
        <v>33.333333333333329</v>
      </c>
      <c r="O4156" s="10" t="str">
        <f t="shared" si="193"/>
        <v>26-35</v>
      </c>
      <c r="P4156" t="str">
        <f t="shared" si="194"/>
        <v>0-3 Years</v>
      </c>
      <c r="Q4156" t="str">
        <f>IF(B4156&lt;=500,"300-500",
 IF(B4156&lt;=650,"501-650",
 IF(B4156&lt;=750,"651-750",
 "751-850")))</f>
        <v>651-750</v>
      </c>
      <c r="R4156" t="str">
        <f>IF(L4156=1,"Customer already churned",
 IF(N4156&gt;=70,"Urgent attention required",
 IF(O4156="46-60","Focus retention efforts",
 IF(O4156="36-45","Extend retention strategies",
 IF(O4156="501-600","Engagement support required",
 IF(O4156="601-700","Monitor engagement",
 IF(AND(C4156="Germany",D4156="Female"),"Priority proactive retention",
 "General engagement")))))))</f>
        <v>General engagement</v>
      </c>
    </row>
    <row r="4157" spans="1:18" x14ac:dyDescent="0.35">
      <c r="A4157">
        <v>15708003</v>
      </c>
      <c r="B4157">
        <v>587</v>
      </c>
      <c r="C4157" t="s">
        <v>17</v>
      </c>
      <c r="D4157" t="s">
        <v>18</v>
      </c>
      <c r="E4157">
        <v>41</v>
      </c>
      <c r="F4157">
        <v>8</v>
      </c>
      <c r="G4157" s="3">
        <v>85109.21</v>
      </c>
      <c r="H4157">
        <v>1</v>
      </c>
      <c r="I4157">
        <v>1</v>
      </c>
      <c r="J4157">
        <v>0</v>
      </c>
      <c r="K4157" s="5">
        <v>1557.82</v>
      </c>
      <c r="L4157">
        <v>0</v>
      </c>
      <c r="M4157" t="str">
        <f t="shared" si="192"/>
        <v xml:space="preserve"> Reatined</v>
      </c>
      <c r="N4157" s="7">
        <v>37.5</v>
      </c>
      <c r="O4157" s="10" t="str">
        <f t="shared" si="193"/>
        <v>36-45</v>
      </c>
      <c r="P4157" t="str">
        <f t="shared" si="194"/>
        <v>7-9 Years</v>
      </c>
      <c r="Q4157" t="str">
        <f>IF(B4157&lt;=500,"300-500",
 IF(B4157&lt;=650,"501-650",
 IF(B4157&lt;=750,"651-750",
 "751-850")))</f>
        <v>501-650</v>
      </c>
      <c r="R4157" t="str">
        <f>IF(L4157=1,"Customer already churned",
 IF(N4157&gt;=70,"Urgent attention required",
 IF(O4157="46-60","Focus retention efforts",
 IF(O4157="36-45","Extend retention strategies",
 IF(O4157="501-600","Engagement support required",
 IF(O4157="601-700","Monitor engagement",
 IF(AND(C4157="Germany",D4157="Female"),"Priority proactive retention",
 "General engagement")))))))</f>
        <v>Extend retention strategies</v>
      </c>
    </row>
    <row r="4158" spans="1:18" x14ac:dyDescent="0.35">
      <c r="A4158">
        <v>15599452</v>
      </c>
      <c r="B4158">
        <v>605</v>
      </c>
      <c r="C4158" t="s">
        <v>19</v>
      </c>
      <c r="D4158" t="s">
        <v>16</v>
      </c>
      <c r="E4158">
        <v>43</v>
      </c>
      <c r="F4158">
        <v>8</v>
      </c>
      <c r="G4158" s="3">
        <v>125338.8</v>
      </c>
      <c r="H4158">
        <v>2</v>
      </c>
      <c r="I4158">
        <v>1</v>
      </c>
      <c r="J4158">
        <v>0</v>
      </c>
      <c r="K4158" s="5">
        <v>23970.13</v>
      </c>
      <c r="L4158">
        <v>0</v>
      </c>
      <c r="M4158" t="str">
        <f t="shared" si="192"/>
        <v xml:space="preserve"> Reatined</v>
      </c>
      <c r="N4158" s="7">
        <v>20.833333333333339</v>
      </c>
      <c r="O4158" s="10" t="str">
        <f t="shared" si="193"/>
        <v>36-45</v>
      </c>
      <c r="P4158" t="str">
        <f t="shared" si="194"/>
        <v>7-9 Years</v>
      </c>
      <c r="Q4158" t="str">
        <f>IF(B4158&lt;=500,"300-500",
 IF(B4158&lt;=650,"501-650",
 IF(B4158&lt;=750,"651-750",
 "751-850")))</f>
        <v>501-650</v>
      </c>
      <c r="R4158" t="str">
        <f>IF(L4158=1,"Customer already churned",
 IF(N4158&gt;=70,"Urgent attention required",
 IF(O4158="46-60","Focus retention efforts",
 IF(O4158="36-45","Extend retention strategies",
 IF(O4158="501-600","Engagement support required",
 IF(O4158="601-700","Monitor engagement",
 IF(AND(C4158="Germany",D4158="Female"),"Priority proactive retention",
 "General engagement")))))))</f>
        <v>Extend retention strategies</v>
      </c>
    </row>
    <row r="4159" spans="1:18" x14ac:dyDescent="0.35">
      <c r="A4159">
        <v>15719793</v>
      </c>
      <c r="B4159">
        <v>850</v>
      </c>
      <c r="C4159" t="s">
        <v>17</v>
      </c>
      <c r="D4159" t="s">
        <v>18</v>
      </c>
      <c r="E4159">
        <v>62</v>
      </c>
      <c r="F4159">
        <v>5</v>
      </c>
      <c r="G4159" s="3">
        <v>0</v>
      </c>
      <c r="H4159">
        <v>2</v>
      </c>
      <c r="I4159">
        <v>1</v>
      </c>
      <c r="J4159">
        <v>1</v>
      </c>
      <c r="K4159" s="5">
        <v>180243.56</v>
      </c>
      <c r="L4159">
        <v>0</v>
      </c>
      <c r="M4159" t="str">
        <f t="shared" si="192"/>
        <v xml:space="preserve"> Reatined</v>
      </c>
      <c r="N4159" s="7">
        <v>29.166666666666671</v>
      </c>
      <c r="O4159" s="10" t="str">
        <f t="shared" si="193"/>
        <v>60+</v>
      </c>
      <c r="P4159" t="str">
        <f t="shared" si="194"/>
        <v>4-6 Years</v>
      </c>
      <c r="Q4159" t="str">
        <f>IF(B4159&lt;=500,"300-500",
 IF(B4159&lt;=650,"501-650",
 IF(B4159&lt;=750,"651-750",
 "751-850")))</f>
        <v>751-850</v>
      </c>
      <c r="R4159" t="str">
        <f>IF(L4159=1,"Customer already churned",
 IF(N4159&gt;=70,"Urgent attention required",
 IF(O4159="46-60","Focus retention efforts",
 IF(O4159="36-45","Extend retention strategies",
 IF(O4159="501-600","Engagement support required",
 IF(O4159="601-700","Monitor engagement",
 IF(AND(C4159="Germany",D4159="Female"),"Priority proactive retention",
 "General engagement")))))))</f>
        <v>General engagement</v>
      </c>
    </row>
    <row r="4160" spans="1:18" x14ac:dyDescent="0.35">
      <c r="A4160">
        <v>15771580</v>
      </c>
      <c r="B4160">
        <v>850</v>
      </c>
      <c r="C4160" t="s">
        <v>15</v>
      </c>
      <c r="D4160" t="s">
        <v>16</v>
      </c>
      <c r="E4160">
        <v>38</v>
      </c>
      <c r="F4160">
        <v>0</v>
      </c>
      <c r="G4160" s="3">
        <v>106831.69</v>
      </c>
      <c r="H4160">
        <v>1</v>
      </c>
      <c r="I4160">
        <v>0</v>
      </c>
      <c r="J4160">
        <v>1</v>
      </c>
      <c r="K4160" s="5">
        <v>148977.72</v>
      </c>
      <c r="L4160">
        <v>0</v>
      </c>
      <c r="M4160" t="str">
        <f t="shared" si="192"/>
        <v xml:space="preserve"> Reatined</v>
      </c>
      <c r="N4160" s="7">
        <v>50</v>
      </c>
      <c r="O4160" s="10" t="str">
        <f t="shared" si="193"/>
        <v>36-45</v>
      </c>
      <c r="P4160" t="str">
        <f t="shared" si="194"/>
        <v>0-3 Years</v>
      </c>
      <c r="Q4160" t="str">
        <f>IF(B4160&lt;=500,"300-500",
 IF(B4160&lt;=650,"501-650",
 IF(B4160&lt;=750,"651-750",
 "751-850")))</f>
        <v>751-850</v>
      </c>
      <c r="R4160" t="str">
        <f>IF(L4160=1,"Customer already churned",
 IF(N4160&gt;=70,"Urgent attention required",
 IF(O4160="46-60","Focus retention efforts",
 IF(O4160="36-45","Extend retention strategies",
 IF(O4160="501-600","Engagement support required",
 IF(O4160="601-700","Monitor engagement",
 IF(AND(C4160="Germany",D4160="Female"),"Priority proactive retention",
 "General engagement")))))))</f>
        <v>Extend retention strategies</v>
      </c>
    </row>
    <row r="4161" spans="1:18" x14ac:dyDescent="0.35">
      <c r="A4161">
        <v>15732268</v>
      </c>
      <c r="B4161">
        <v>751</v>
      </c>
      <c r="C4161" t="s">
        <v>15</v>
      </c>
      <c r="D4161" t="s">
        <v>18</v>
      </c>
      <c r="E4161">
        <v>29</v>
      </c>
      <c r="F4161">
        <v>3</v>
      </c>
      <c r="G4161" s="3">
        <v>159597.45000000001</v>
      </c>
      <c r="H4161">
        <v>1</v>
      </c>
      <c r="I4161">
        <v>1</v>
      </c>
      <c r="J4161">
        <v>0</v>
      </c>
      <c r="K4161" s="5">
        <v>39934.410000000003</v>
      </c>
      <c r="L4161">
        <v>0</v>
      </c>
      <c r="M4161" t="str">
        <f t="shared" si="192"/>
        <v xml:space="preserve"> Reatined</v>
      </c>
      <c r="N4161" s="7">
        <v>37.5</v>
      </c>
      <c r="O4161" s="10" t="str">
        <f t="shared" si="193"/>
        <v>26-35</v>
      </c>
      <c r="P4161" t="str">
        <f t="shared" si="194"/>
        <v>0-3 Years</v>
      </c>
      <c r="Q4161" t="str">
        <f>IF(B4161&lt;=500,"300-500",
 IF(B4161&lt;=650,"501-650",
 IF(B4161&lt;=750,"651-750",
 "751-850")))</f>
        <v>751-850</v>
      </c>
      <c r="R4161" t="str">
        <f>IF(L4161=1,"Customer already churned",
 IF(N4161&gt;=70,"Urgent attention required",
 IF(O4161="46-60","Focus retention efforts",
 IF(O4161="36-45","Extend retention strategies",
 IF(O4161="501-600","Engagement support required",
 IF(O4161="601-700","Monitor engagement",
 IF(AND(C4161="Germany",D4161="Female"),"Priority proactive retention",
 "General engagement")))))))</f>
        <v>General engagement</v>
      </c>
    </row>
    <row r="4162" spans="1:18" x14ac:dyDescent="0.35">
      <c r="A4162">
        <v>15722350</v>
      </c>
      <c r="B4162">
        <v>627</v>
      </c>
      <c r="C4162" t="s">
        <v>19</v>
      </c>
      <c r="D4162" t="s">
        <v>16</v>
      </c>
      <c r="E4162">
        <v>37</v>
      </c>
      <c r="F4162">
        <v>7</v>
      </c>
      <c r="G4162" s="3">
        <v>147361.57</v>
      </c>
      <c r="H4162">
        <v>1</v>
      </c>
      <c r="I4162">
        <v>1</v>
      </c>
      <c r="J4162">
        <v>1</v>
      </c>
      <c r="K4162" s="5">
        <v>133031.96</v>
      </c>
      <c r="L4162">
        <v>0</v>
      </c>
      <c r="M4162" t="str">
        <f t="shared" si="192"/>
        <v xml:space="preserve"> Reatined</v>
      </c>
      <c r="N4162" s="7">
        <v>16.666666666666661</v>
      </c>
      <c r="O4162" s="10" t="str">
        <f t="shared" si="193"/>
        <v>36-45</v>
      </c>
      <c r="P4162" t="str">
        <f t="shared" si="194"/>
        <v>7-9 Years</v>
      </c>
      <c r="Q4162" t="str">
        <f>IF(B4162&lt;=500,"300-500",
 IF(B4162&lt;=650,"501-650",
 IF(B4162&lt;=750,"651-750",
 "751-850")))</f>
        <v>501-650</v>
      </c>
      <c r="R4162" t="str">
        <f>IF(L4162=1,"Customer already churned",
 IF(N4162&gt;=70,"Urgent attention required",
 IF(O4162="46-60","Focus retention efforts",
 IF(O4162="36-45","Extend retention strategies",
 IF(O4162="501-600","Engagement support required",
 IF(O4162="601-700","Monitor engagement",
 IF(AND(C4162="Germany",D4162="Female"),"Priority proactive retention",
 "General engagement")))))))</f>
        <v>Extend retention strategies</v>
      </c>
    </row>
    <row r="4163" spans="1:18" x14ac:dyDescent="0.35">
      <c r="A4163">
        <v>15611371</v>
      </c>
      <c r="B4163">
        <v>736</v>
      </c>
      <c r="C4163" t="s">
        <v>15</v>
      </c>
      <c r="D4163" t="s">
        <v>18</v>
      </c>
      <c r="E4163">
        <v>43</v>
      </c>
      <c r="F4163">
        <v>4</v>
      </c>
      <c r="G4163" s="3">
        <v>176134.54</v>
      </c>
      <c r="H4163">
        <v>1</v>
      </c>
      <c r="I4163">
        <v>1</v>
      </c>
      <c r="J4163">
        <v>1</v>
      </c>
      <c r="K4163" s="5">
        <v>52856.88</v>
      </c>
      <c r="L4163">
        <v>0</v>
      </c>
      <c r="M4163" t="str">
        <f t="shared" ref="M4163:M4226" si="195">IF(L4163=1, "Churned"," Reatined")</f>
        <v xml:space="preserve"> Reatined</v>
      </c>
      <c r="N4163" s="7">
        <v>16.666666666666661</v>
      </c>
      <c r="O4163" s="10" t="str">
        <f t="shared" ref="O4163:O4226" si="196">IF(E4163&lt;=25,"18-25",
 IF(E4163&lt;=35,"26-35",
 IF(E4163&lt;=45,"36-45",
 IF(E4163&lt;=60,"46-60",
 "60+"))))</f>
        <v>36-45</v>
      </c>
      <c r="P4163" t="str">
        <f t="shared" ref="P4163:P4226" si="197">IF(F4163&lt;=3,"0-3 Years",
 IF(F4163&lt;=6,"4-6 Years",
 IF(F4163&lt;=9,"7-9 Years",
 "10+ Years")))</f>
        <v>4-6 Years</v>
      </c>
      <c r="Q4163" t="str">
        <f>IF(B4163&lt;=500,"300-500",
 IF(B4163&lt;=650,"501-650",
 IF(B4163&lt;=750,"651-750",
 "751-850")))</f>
        <v>651-750</v>
      </c>
      <c r="R4163" t="str">
        <f>IF(L4163=1,"Customer already churned",
 IF(N4163&gt;=70,"Urgent attention required",
 IF(O4163="46-60","Focus retention efforts",
 IF(O4163="36-45","Extend retention strategies",
 IF(O4163="501-600","Engagement support required",
 IF(O4163="601-700","Monitor engagement",
 IF(AND(C4163="Germany",D4163="Female"),"Priority proactive retention",
 "General engagement")))))))</f>
        <v>Extend retention strategies</v>
      </c>
    </row>
    <row r="4164" spans="1:18" x14ac:dyDescent="0.35">
      <c r="A4164">
        <v>15673584</v>
      </c>
      <c r="B4164">
        <v>652</v>
      </c>
      <c r="C4164" t="s">
        <v>15</v>
      </c>
      <c r="D4164" t="s">
        <v>16</v>
      </c>
      <c r="E4164">
        <v>74</v>
      </c>
      <c r="F4164">
        <v>5</v>
      </c>
      <c r="G4164" s="3">
        <v>0</v>
      </c>
      <c r="H4164">
        <v>2</v>
      </c>
      <c r="I4164">
        <v>1</v>
      </c>
      <c r="J4164">
        <v>1</v>
      </c>
      <c r="K4164" s="5">
        <v>937.15</v>
      </c>
      <c r="L4164">
        <v>0</v>
      </c>
      <c r="M4164" t="str">
        <f t="shared" si="195"/>
        <v xml:space="preserve"> Reatined</v>
      </c>
      <c r="N4164" s="7">
        <v>29.166666666666671</v>
      </c>
      <c r="O4164" s="10" t="str">
        <f t="shared" si="196"/>
        <v>60+</v>
      </c>
      <c r="P4164" t="str">
        <f t="shared" si="197"/>
        <v>4-6 Years</v>
      </c>
      <c r="Q4164" t="str">
        <f>IF(B4164&lt;=500,"300-500",
 IF(B4164&lt;=650,"501-650",
 IF(B4164&lt;=750,"651-750",
 "751-850")))</f>
        <v>651-750</v>
      </c>
      <c r="R4164" t="str">
        <f>IF(L4164=1,"Customer already churned",
 IF(N4164&gt;=70,"Urgent attention required",
 IF(O4164="46-60","Focus retention efforts",
 IF(O4164="36-45","Extend retention strategies",
 IF(O4164="501-600","Engagement support required",
 IF(O4164="601-700","Monitor engagement",
 IF(AND(C4164="Germany",D4164="Female"),"Priority proactive retention",
 "General engagement")))))))</f>
        <v>General engagement</v>
      </c>
    </row>
    <row r="4165" spans="1:18" x14ac:dyDescent="0.35">
      <c r="A4165">
        <v>15636396</v>
      </c>
      <c r="B4165">
        <v>627</v>
      </c>
      <c r="C4165" t="s">
        <v>15</v>
      </c>
      <c r="D4165" t="s">
        <v>16</v>
      </c>
      <c r="E4165">
        <v>35</v>
      </c>
      <c r="F4165">
        <v>7</v>
      </c>
      <c r="G4165" s="3">
        <v>0</v>
      </c>
      <c r="H4165">
        <v>2</v>
      </c>
      <c r="I4165">
        <v>0</v>
      </c>
      <c r="J4165">
        <v>1</v>
      </c>
      <c r="K4165" s="5">
        <v>193022.44</v>
      </c>
      <c r="L4165">
        <v>0</v>
      </c>
      <c r="M4165" t="str">
        <f t="shared" si="195"/>
        <v xml:space="preserve"> Reatined</v>
      </c>
      <c r="N4165" s="7">
        <v>20.833333333333339</v>
      </c>
      <c r="O4165" s="10" t="str">
        <f t="shared" si="196"/>
        <v>26-35</v>
      </c>
      <c r="P4165" t="str">
        <f t="shared" si="197"/>
        <v>7-9 Years</v>
      </c>
      <c r="Q4165" t="str">
        <f>IF(B4165&lt;=500,"300-500",
 IF(B4165&lt;=650,"501-650",
 IF(B4165&lt;=750,"651-750",
 "751-850")))</f>
        <v>501-650</v>
      </c>
      <c r="R4165" t="str">
        <f>IF(L4165=1,"Customer already churned",
 IF(N4165&gt;=70,"Urgent attention required",
 IF(O4165="46-60","Focus retention efforts",
 IF(O4165="36-45","Extend retention strategies",
 IF(O4165="501-600","Engagement support required",
 IF(O4165="601-700","Monitor engagement",
 IF(AND(C4165="Germany",D4165="Female"),"Priority proactive retention",
 "General engagement")))))))</f>
        <v>General engagement</v>
      </c>
    </row>
    <row r="4166" spans="1:18" x14ac:dyDescent="0.35">
      <c r="A4166">
        <v>15706170</v>
      </c>
      <c r="B4166">
        <v>636</v>
      </c>
      <c r="C4166" t="s">
        <v>15</v>
      </c>
      <c r="D4166" t="s">
        <v>18</v>
      </c>
      <c r="E4166">
        <v>34</v>
      </c>
      <c r="F4166">
        <v>1</v>
      </c>
      <c r="G4166" s="3">
        <v>84055.43</v>
      </c>
      <c r="H4166">
        <v>1</v>
      </c>
      <c r="I4166">
        <v>0</v>
      </c>
      <c r="J4166">
        <v>0</v>
      </c>
      <c r="K4166" s="5">
        <v>37490.839999999997</v>
      </c>
      <c r="L4166">
        <v>0</v>
      </c>
      <c r="M4166" t="str">
        <f t="shared" si="195"/>
        <v xml:space="preserve"> Reatined</v>
      </c>
      <c r="N4166" s="7">
        <v>70.833333333333343</v>
      </c>
      <c r="O4166" s="10" t="str">
        <f t="shared" si="196"/>
        <v>26-35</v>
      </c>
      <c r="P4166" t="str">
        <f t="shared" si="197"/>
        <v>0-3 Years</v>
      </c>
      <c r="Q4166" t="str">
        <f>IF(B4166&lt;=500,"300-500",
 IF(B4166&lt;=650,"501-650",
 IF(B4166&lt;=750,"651-750",
 "751-850")))</f>
        <v>501-650</v>
      </c>
      <c r="R4166" t="str">
        <f>IF(L4166=1,"Customer already churned",
 IF(N4166&gt;=70,"Urgent attention required",
 IF(O4166="46-60","Focus retention efforts",
 IF(O4166="36-45","Extend retention strategies",
 IF(O4166="501-600","Engagement support required",
 IF(O4166="601-700","Monitor engagement",
 IF(AND(C4166="Germany",D4166="Female"),"Priority proactive retention",
 "General engagement")))))))</f>
        <v>Urgent attention required</v>
      </c>
    </row>
    <row r="4167" spans="1:18" x14ac:dyDescent="0.35">
      <c r="A4167">
        <v>15725478</v>
      </c>
      <c r="B4167">
        <v>775</v>
      </c>
      <c r="C4167" t="s">
        <v>15</v>
      </c>
      <c r="D4167" t="s">
        <v>18</v>
      </c>
      <c r="E4167">
        <v>60</v>
      </c>
      <c r="F4167">
        <v>7</v>
      </c>
      <c r="G4167" s="3">
        <v>0</v>
      </c>
      <c r="H4167">
        <v>2</v>
      </c>
      <c r="I4167">
        <v>1</v>
      </c>
      <c r="J4167">
        <v>1</v>
      </c>
      <c r="K4167" s="5">
        <v>111558.7</v>
      </c>
      <c r="L4167">
        <v>0</v>
      </c>
      <c r="M4167" t="str">
        <f t="shared" si="195"/>
        <v xml:space="preserve"> Reatined</v>
      </c>
      <c r="N4167" s="7">
        <v>29.166666666666671</v>
      </c>
      <c r="O4167" s="10" t="str">
        <f t="shared" si="196"/>
        <v>46-60</v>
      </c>
      <c r="P4167" t="str">
        <f t="shared" si="197"/>
        <v>7-9 Years</v>
      </c>
      <c r="Q4167" t="str">
        <f>IF(B4167&lt;=500,"300-500",
 IF(B4167&lt;=650,"501-650",
 IF(B4167&lt;=750,"651-750",
 "751-850")))</f>
        <v>751-850</v>
      </c>
      <c r="R4167" t="str">
        <f>IF(L4167=1,"Customer already churned",
 IF(N4167&gt;=70,"Urgent attention required",
 IF(O4167="46-60","Focus retention efforts",
 IF(O4167="36-45","Extend retention strategies",
 IF(O4167="501-600","Engagement support required",
 IF(O4167="601-700","Monitor engagement",
 IF(AND(C4167="Germany",D4167="Female"),"Priority proactive retention",
 "General engagement")))))))</f>
        <v>Focus retention efforts</v>
      </c>
    </row>
    <row r="4168" spans="1:18" x14ac:dyDescent="0.35">
      <c r="A4168">
        <v>15654562</v>
      </c>
      <c r="B4168">
        <v>850</v>
      </c>
      <c r="C4168" t="s">
        <v>17</v>
      </c>
      <c r="D4168" t="s">
        <v>16</v>
      </c>
      <c r="E4168">
        <v>45</v>
      </c>
      <c r="F4168">
        <v>5</v>
      </c>
      <c r="G4168" s="3">
        <v>174088.3</v>
      </c>
      <c r="H4168">
        <v>4</v>
      </c>
      <c r="I4168">
        <v>1</v>
      </c>
      <c r="J4168">
        <v>0</v>
      </c>
      <c r="K4168" s="5">
        <v>5669.31</v>
      </c>
      <c r="L4168">
        <v>1</v>
      </c>
      <c r="M4168" t="str">
        <f t="shared" si="195"/>
        <v>Churned</v>
      </c>
      <c r="N4168" s="7">
        <v>20.833333333333339</v>
      </c>
      <c r="O4168" s="10" t="str">
        <f t="shared" si="196"/>
        <v>36-45</v>
      </c>
      <c r="P4168" t="str">
        <f t="shared" si="197"/>
        <v>4-6 Years</v>
      </c>
      <c r="Q4168" t="str">
        <f>IF(B4168&lt;=500,"300-500",
 IF(B4168&lt;=650,"501-650",
 IF(B4168&lt;=750,"651-750",
 "751-850")))</f>
        <v>751-850</v>
      </c>
      <c r="R4168" t="str">
        <f>IF(L4168=1,"Customer already churned",
 IF(N4168&gt;=70,"Urgent attention required",
 IF(O4168="46-60","Focus retention efforts",
 IF(O4168="36-45","Extend retention strategies",
 IF(O4168="501-600","Engagement support required",
 IF(O4168="601-700","Monitor engagement",
 IF(AND(C4168="Germany",D4168="Female"),"Priority proactive retention",
 "General engagement")))))))</f>
        <v>Customer already churned</v>
      </c>
    </row>
    <row r="4169" spans="1:18" x14ac:dyDescent="0.35">
      <c r="A4169">
        <v>15737509</v>
      </c>
      <c r="B4169">
        <v>850</v>
      </c>
      <c r="C4169" t="s">
        <v>17</v>
      </c>
      <c r="D4169" t="s">
        <v>18</v>
      </c>
      <c r="E4169">
        <v>34</v>
      </c>
      <c r="F4169">
        <v>8</v>
      </c>
      <c r="G4169" s="3">
        <v>199229.14</v>
      </c>
      <c r="H4169">
        <v>1</v>
      </c>
      <c r="I4169">
        <v>0</v>
      </c>
      <c r="J4169">
        <v>0</v>
      </c>
      <c r="K4169" s="5">
        <v>68106.289999999994</v>
      </c>
      <c r="L4169">
        <v>0</v>
      </c>
      <c r="M4169" t="str">
        <f t="shared" si="195"/>
        <v xml:space="preserve"> Reatined</v>
      </c>
      <c r="N4169" s="7">
        <v>45.833333333333329</v>
      </c>
      <c r="O4169" s="10" t="str">
        <f t="shared" si="196"/>
        <v>26-35</v>
      </c>
      <c r="P4169" t="str">
        <f t="shared" si="197"/>
        <v>7-9 Years</v>
      </c>
      <c r="Q4169" t="str">
        <f>IF(B4169&lt;=500,"300-500",
 IF(B4169&lt;=650,"501-650",
 IF(B4169&lt;=750,"651-750",
 "751-850")))</f>
        <v>751-850</v>
      </c>
      <c r="R4169" t="str">
        <f>IF(L4169=1,"Customer already churned",
 IF(N4169&gt;=70,"Urgent attention required",
 IF(O4169="46-60","Focus retention efforts",
 IF(O4169="36-45","Extend retention strategies",
 IF(O4169="501-600","Engagement support required",
 IF(O4169="601-700","Monitor engagement",
 IF(AND(C4169="Germany",D4169="Female"),"Priority proactive retention",
 "General engagement")))))))</f>
        <v>General engagement</v>
      </c>
    </row>
    <row r="4170" spans="1:18" x14ac:dyDescent="0.35">
      <c r="A4170">
        <v>15690796</v>
      </c>
      <c r="B4170">
        <v>516</v>
      </c>
      <c r="C4170" t="s">
        <v>15</v>
      </c>
      <c r="D4170" t="s">
        <v>18</v>
      </c>
      <c r="E4170">
        <v>37</v>
      </c>
      <c r="F4170">
        <v>8</v>
      </c>
      <c r="G4170" s="3">
        <v>0</v>
      </c>
      <c r="H4170">
        <v>1</v>
      </c>
      <c r="I4170">
        <v>1</v>
      </c>
      <c r="J4170">
        <v>0</v>
      </c>
      <c r="K4170" s="5">
        <v>101834.58</v>
      </c>
      <c r="L4170">
        <v>0</v>
      </c>
      <c r="M4170" t="str">
        <f t="shared" si="195"/>
        <v xml:space="preserve"> Reatined</v>
      </c>
      <c r="N4170" s="7">
        <v>50</v>
      </c>
      <c r="O4170" s="10" t="str">
        <f t="shared" si="196"/>
        <v>36-45</v>
      </c>
      <c r="P4170" t="str">
        <f t="shared" si="197"/>
        <v>7-9 Years</v>
      </c>
      <c r="Q4170" t="str">
        <f>IF(B4170&lt;=500,"300-500",
 IF(B4170&lt;=650,"501-650",
 IF(B4170&lt;=750,"651-750",
 "751-850")))</f>
        <v>501-650</v>
      </c>
      <c r="R4170" t="str">
        <f>IF(L4170=1,"Customer already churned",
 IF(N4170&gt;=70,"Urgent attention required",
 IF(O4170="46-60","Focus retention efforts",
 IF(O4170="36-45","Extend retention strategies",
 IF(O4170="501-600","Engagement support required",
 IF(O4170="601-700","Monitor engagement",
 IF(AND(C4170="Germany",D4170="Female"),"Priority proactive retention",
 "General engagement")))))))</f>
        <v>Extend retention strategies</v>
      </c>
    </row>
    <row r="4171" spans="1:18" x14ac:dyDescent="0.35">
      <c r="A4171">
        <v>15716728</v>
      </c>
      <c r="B4171">
        <v>513</v>
      </c>
      <c r="C4171" t="s">
        <v>17</v>
      </c>
      <c r="D4171" t="s">
        <v>16</v>
      </c>
      <c r="E4171">
        <v>42</v>
      </c>
      <c r="F4171">
        <v>10</v>
      </c>
      <c r="G4171" s="3">
        <v>0</v>
      </c>
      <c r="H4171">
        <v>2</v>
      </c>
      <c r="I4171">
        <v>0</v>
      </c>
      <c r="J4171">
        <v>1</v>
      </c>
      <c r="K4171" s="5">
        <v>73151.25</v>
      </c>
      <c r="L4171">
        <v>0</v>
      </c>
      <c r="M4171" t="str">
        <f t="shared" si="195"/>
        <v xml:space="preserve"> Reatined</v>
      </c>
      <c r="N4171" s="7">
        <v>20.833333333333339</v>
      </c>
      <c r="O4171" s="10" t="str">
        <f t="shared" si="196"/>
        <v>36-45</v>
      </c>
      <c r="P4171" t="str">
        <f t="shared" si="197"/>
        <v>10+ Years</v>
      </c>
      <c r="Q4171" t="str">
        <f>IF(B4171&lt;=500,"300-500",
 IF(B4171&lt;=650,"501-650",
 IF(B4171&lt;=750,"651-750",
 "751-850")))</f>
        <v>501-650</v>
      </c>
      <c r="R4171" t="str">
        <f>IF(L4171=1,"Customer already churned",
 IF(N4171&gt;=70,"Urgent attention required",
 IF(O4171="46-60","Focus retention efforts",
 IF(O4171="36-45","Extend retention strategies",
 IF(O4171="501-600","Engagement support required",
 IF(O4171="601-700","Monitor engagement",
 IF(AND(C4171="Germany",D4171="Female"),"Priority proactive retention",
 "General engagement")))))))</f>
        <v>Extend retention strategies</v>
      </c>
    </row>
    <row r="4172" spans="1:18" x14ac:dyDescent="0.35">
      <c r="A4172">
        <v>15605665</v>
      </c>
      <c r="B4172">
        <v>673</v>
      </c>
      <c r="C4172" t="s">
        <v>19</v>
      </c>
      <c r="D4172" t="s">
        <v>16</v>
      </c>
      <c r="E4172">
        <v>69</v>
      </c>
      <c r="F4172">
        <v>3</v>
      </c>
      <c r="G4172" s="3">
        <v>78833.149999999994</v>
      </c>
      <c r="H4172">
        <v>2</v>
      </c>
      <c r="I4172">
        <v>1</v>
      </c>
      <c r="J4172">
        <v>1</v>
      </c>
      <c r="K4172" s="5">
        <v>37196.15</v>
      </c>
      <c r="L4172">
        <v>0</v>
      </c>
      <c r="M4172" t="str">
        <f t="shared" si="195"/>
        <v xml:space="preserve"> Reatined</v>
      </c>
      <c r="N4172" s="7">
        <v>16.666666666666661</v>
      </c>
      <c r="O4172" s="10" t="str">
        <f t="shared" si="196"/>
        <v>60+</v>
      </c>
      <c r="P4172" t="str">
        <f t="shared" si="197"/>
        <v>0-3 Years</v>
      </c>
      <c r="Q4172" t="str">
        <f>IF(B4172&lt;=500,"300-500",
 IF(B4172&lt;=650,"501-650",
 IF(B4172&lt;=750,"651-750",
 "751-850")))</f>
        <v>651-750</v>
      </c>
      <c r="R4172" t="str">
        <f>IF(L4172=1,"Customer already churned",
 IF(N4172&gt;=70,"Urgent attention required",
 IF(O4172="46-60","Focus retention efforts",
 IF(O4172="36-45","Extend retention strategies",
 IF(O4172="501-600","Engagement support required",
 IF(O4172="601-700","Monitor engagement",
 IF(AND(C4172="Germany",D4172="Female"),"Priority proactive retention",
 "General engagement")))))))</f>
        <v>Priority proactive retention</v>
      </c>
    </row>
    <row r="4173" spans="1:18" x14ac:dyDescent="0.35">
      <c r="A4173">
        <v>15748481</v>
      </c>
      <c r="B4173">
        <v>564</v>
      </c>
      <c r="C4173" t="s">
        <v>15</v>
      </c>
      <c r="D4173" t="s">
        <v>16</v>
      </c>
      <c r="E4173">
        <v>27</v>
      </c>
      <c r="F4173">
        <v>6</v>
      </c>
      <c r="G4173" s="3">
        <v>0</v>
      </c>
      <c r="H4173">
        <v>1</v>
      </c>
      <c r="I4173">
        <v>0</v>
      </c>
      <c r="J4173">
        <v>0</v>
      </c>
      <c r="K4173" s="5">
        <v>7819.76</v>
      </c>
      <c r="L4173">
        <v>0</v>
      </c>
      <c r="M4173" t="str">
        <f t="shared" si="195"/>
        <v xml:space="preserve"> Reatined</v>
      </c>
      <c r="N4173" s="7">
        <v>58.333333333333343</v>
      </c>
      <c r="O4173" s="10" t="str">
        <f t="shared" si="196"/>
        <v>26-35</v>
      </c>
      <c r="P4173" t="str">
        <f t="shared" si="197"/>
        <v>4-6 Years</v>
      </c>
      <c r="Q4173" t="str">
        <f>IF(B4173&lt;=500,"300-500",
 IF(B4173&lt;=650,"501-650",
 IF(B4173&lt;=750,"651-750",
 "751-850")))</f>
        <v>501-650</v>
      </c>
      <c r="R4173" t="str">
        <f>IF(L4173=1,"Customer already churned",
 IF(N4173&gt;=70,"Urgent attention required",
 IF(O4173="46-60","Focus retention efforts",
 IF(O4173="36-45","Extend retention strategies",
 IF(O4173="501-600","Engagement support required",
 IF(O4173="601-700","Monitor engagement",
 IF(AND(C4173="Germany",D4173="Female"),"Priority proactive retention",
 "General engagement")))))))</f>
        <v>General engagement</v>
      </c>
    </row>
    <row r="4174" spans="1:18" x14ac:dyDescent="0.35">
      <c r="A4174">
        <v>15757777</v>
      </c>
      <c r="B4174">
        <v>636</v>
      </c>
      <c r="C4174" t="s">
        <v>15</v>
      </c>
      <c r="D4174" t="s">
        <v>16</v>
      </c>
      <c r="E4174">
        <v>35</v>
      </c>
      <c r="F4174">
        <v>2</v>
      </c>
      <c r="G4174" s="3">
        <v>0</v>
      </c>
      <c r="H4174">
        <v>2</v>
      </c>
      <c r="I4174">
        <v>1</v>
      </c>
      <c r="J4174">
        <v>1</v>
      </c>
      <c r="K4174" s="5">
        <v>23129.46</v>
      </c>
      <c r="L4174">
        <v>0</v>
      </c>
      <c r="M4174" t="str">
        <f t="shared" si="195"/>
        <v xml:space="preserve"> Reatined</v>
      </c>
      <c r="N4174" s="7">
        <v>37.5</v>
      </c>
      <c r="O4174" s="10" t="str">
        <f t="shared" si="196"/>
        <v>26-35</v>
      </c>
      <c r="P4174" t="str">
        <f t="shared" si="197"/>
        <v>0-3 Years</v>
      </c>
      <c r="Q4174" t="str">
        <f>IF(B4174&lt;=500,"300-500",
 IF(B4174&lt;=650,"501-650",
 IF(B4174&lt;=750,"651-750",
 "751-850")))</f>
        <v>501-650</v>
      </c>
      <c r="R4174" t="str">
        <f>IF(L4174=1,"Customer already churned",
 IF(N4174&gt;=70,"Urgent attention required",
 IF(O4174="46-60","Focus retention efforts",
 IF(O4174="36-45","Extend retention strategies",
 IF(O4174="501-600","Engagement support required",
 IF(O4174="601-700","Monitor engagement",
 IF(AND(C4174="Germany",D4174="Female"),"Priority proactive retention",
 "General engagement")))))))</f>
        <v>General engagement</v>
      </c>
    </row>
    <row r="4175" spans="1:18" x14ac:dyDescent="0.35">
      <c r="A4175">
        <v>15747808</v>
      </c>
      <c r="B4175">
        <v>712</v>
      </c>
      <c r="C4175" t="s">
        <v>15</v>
      </c>
      <c r="D4175" t="s">
        <v>18</v>
      </c>
      <c r="E4175">
        <v>29</v>
      </c>
      <c r="F4175">
        <v>3</v>
      </c>
      <c r="G4175" s="3">
        <v>102540.61</v>
      </c>
      <c r="H4175">
        <v>1</v>
      </c>
      <c r="I4175">
        <v>1</v>
      </c>
      <c r="J4175">
        <v>1</v>
      </c>
      <c r="K4175" s="5">
        <v>189680.79</v>
      </c>
      <c r="L4175">
        <v>0</v>
      </c>
      <c r="M4175" t="str">
        <f t="shared" si="195"/>
        <v xml:space="preserve"> Reatined</v>
      </c>
      <c r="N4175" s="7">
        <v>16.666666666666661</v>
      </c>
      <c r="O4175" s="10" t="str">
        <f t="shared" si="196"/>
        <v>26-35</v>
      </c>
      <c r="P4175" t="str">
        <f t="shared" si="197"/>
        <v>0-3 Years</v>
      </c>
      <c r="Q4175" t="str">
        <f>IF(B4175&lt;=500,"300-500",
 IF(B4175&lt;=650,"501-650",
 IF(B4175&lt;=750,"651-750",
 "751-850")))</f>
        <v>651-750</v>
      </c>
      <c r="R4175" t="str">
        <f>IF(L4175=1,"Customer already churned",
 IF(N4175&gt;=70,"Urgent attention required",
 IF(O4175="46-60","Focus retention efforts",
 IF(O4175="36-45","Extend retention strategies",
 IF(O4175="501-600","Engagement support required",
 IF(O4175="601-700","Monitor engagement",
 IF(AND(C4175="Germany",D4175="Female"),"Priority proactive retention",
 "General engagement")))))))</f>
        <v>General engagement</v>
      </c>
    </row>
    <row r="4176" spans="1:18" x14ac:dyDescent="0.35">
      <c r="A4176">
        <v>15810593</v>
      </c>
      <c r="B4176">
        <v>568</v>
      </c>
      <c r="C4176" t="s">
        <v>15</v>
      </c>
      <c r="D4176" t="s">
        <v>18</v>
      </c>
      <c r="E4176">
        <v>51</v>
      </c>
      <c r="F4176">
        <v>4</v>
      </c>
      <c r="G4176" s="3">
        <v>0</v>
      </c>
      <c r="H4176">
        <v>3</v>
      </c>
      <c r="I4176">
        <v>1</v>
      </c>
      <c r="J4176">
        <v>1</v>
      </c>
      <c r="K4176" s="5">
        <v>66586.559999999998</v>
      </c>
      <c r="L4176">
        <v>0</v>
      </c>
      <c r="M4176" t="str">
        <f t="shared" si="195"/>
        <v xml:space="preserve"> Reatined</v>
      </c>
      <c r="N4176" s="7">
        <v>29.166666666666671</v>
      </c>
      <c r="O4176" s="10" t="str">
        <f t="shared" si="196"/>
        <v>46-60</v>
      </c>
      <c r="P4176" t="str">
        <f t="shared" si="197"/>
        <v>4-6 Years</v>
      </c>
      <c r="Q4176" t="str">
        <f>IF(B4176&lt;=500,"300-500",
 IF(B4176&lt;=650,"501-650",
 IF(B4176&lt;=750,"651-750",
 "751-850")))</f>
        <v>501-650</v>
      </c>
      <c r="R4176" t="str">
        <f>IF(L4176=1,"Customer already churned",
 IF(N4176&gt;=70,"Urgent attention required",
 IF(O4176="46-60","Focus retention efforts",
 IF(O4176="36-45","Extend retention strategies",
 IF(O4176="501-600","Engagement support required",
 IF(O4176="601-700","Monitor engagement",
 IF(AND(C4176="Germany",D4176="Female"),"Priority proactive retention",
 "General engagement")))))))</f>
        <v>Focus retention efforts</v>
      </c>
    </row>
    <row r="4177" spans="1:18" x14ac:dyDescent="0.35">
      <c r="A4177">
        <v>15693376</v>
      </c>
      <c r="B4177">
        <v>741</v>
      </c>
      <c r="C4177" t="s">
        <v>17</v>
      </c>
      <c r="D4177" t="s">
        <v>18</v>
      </c>
      <c r="E4177">
        <v>43</v>
      </c>
      <c r="F4177">
        <v>0</v>
      </c>
      <c r="G4177" s="3">
        <v>0</v>
      </c>
      <c r="H4177">
        <v>2</v>
      </c>
      <c r="I4177">
        <v>1</v>
      </c>
      <c r="J4177">
        <v>1</v>
      </c>
      <c r="K4177" s="5">
        <v>2920.63</v>
      </c>
      <c r="L4177">
        <v>1</v>
      </c>
      <c r="M4177" t="str">
        <f t="shared" si="195"/>
        <v>Churned</v>
      </c>
      <c r="N4177" s="7">
        <v>37.5</v>
      </c>
      <c r="O4177" s="10" t="str">
        <f t="shared" si="196"/>
        <v>36-45</v>
      </c>
      <c r="P4177" t="str">
        <f t="shared" si="197"/>
        <v>0-3 Years</v>
      </c>
      <c r="Q4177" t="str">
        <f>IF(B4177&lt;=500,"300-500",
 IF(B4177&lt;=650,"501-650",
 IF(B4177&lt;=750,"651-750",
 "751-850")))</f>
        <v>651-750</v>
      </c>
      <c r="R4177" t="str">
        <f>IF(L4177=1,"Customer already churned",
 IF(N4177&gt;=70,"Urgent attention required",
 IF(O4177="46-60","Focus retention efforts",
 IF(O4177="36-45","Extend retention strategies",
 IF(O4177="501-600","Engagement support required",
 IF(O4177="601-700","Monitor engagement",
 IF(AND(C4177="Germany",D4177="Female"),"Priority proactive retention",
 "General engagement")))))))</f>
        <v>Customer already churned</v>
      </c>
    </row>
    <row r="4178" spans="1:18" x14ac:dyDescent="0.35">
      <c r="A4178">
        <v>15579808</v>
      </c>
      <c r="B4178">
        <v>754</v>
      </c>
      <c r="C4178" t="s">
        <v>19</v>
      </c>
      <c r="D4178" t="s">
        <v>16</v>
      </c>
      <c r="E4178">
        <v>39</v>
      </c>
      <c r="F4178">
        <v>8</v>
      </c>
      <c r="G4178" s="3">
        <v>129401.87</v>
      </c>
      <c r="H4178">
        <v>1</v>
      </c>
      <c r="I4178">
        <v>1</v>
      </c>
      <c r="J4178">
        <v>1</v>
      </c>
      <c r="K4178" s="5">
        <v>87684.93</v>
      </c>
      <c r="L4178">
        <v>0</v>
      </c>
      <c r="M4178" t="str">
        <f t="shared" si="195"/>
        <v xml:space="preserve"> Reatined</v>
      </c>
      <c r="N4178" s="7">
        <v>16.666666666666661</v>
      </c>
      <c r="O4178" s="10" t="str">
        <f t="shared" si="196"/>
        <v>36-45</v>
      </c>
      <c r="P4178" t="str">
        <f t="shared" si="197"/>
        <v>7-9 Years</v>
      </c>
      <c r="Q4178" t="str">
        <f>IF(B4178&lt;=500,"300-500",
 IF(B4178&lt;=650,"501-650",
 IF(B4178&lt;=750,"651-750",
 "751-850")))</f>
        <v>751-850</v>
      </c>
      <c r="R4178" t="str">
        <f>IF(L4178=1,"Customer already churned",
 IF(N4178&gt;=70,"Urgent attention required",
 IF(O4178="46-60","Focus retention efforts",
 IF(O4178="36-45","Extend retention strategies",
 IF(O4178="501-600","Engagement support required",
 IF(O4178="601-700","Monitor engagement",
 IF(AND(C4178="Germany",D4178="Female"),"Priority proactive retention",
 "General engagement")))))))</f>
        <v>Extend retention strategies</v>
      </c>
    </row>
    <row r="4179" spans="1:18" x14ac:dyDescent="0.35">
      <c r="A4179">
        <v>15598275</v>
      </c>
      <c r="B4179">
        <v>709</v>
      </c>
      <c r="C4179" t="s">
        <v>15</v>
      </c>
      <c r="D4179" t="s">
        <v>16</v>
      </c>
      <c r="E4179">
        <v>32</v>
      </c>
      <c r="F4179">
        <v>7</v>
      </c>
      <c r="G4179" s="3">
        <v>0</v>
      </c>
      <c r="H4179">
        <v>2</v>
      </c>
      <c r="I4179">
        <v>1</v>
      </c>
      <c r="J4179">
        <v>1</v>
      </c>
      <c r="K4179" s="5">
        <v>199418.02</v>
      </c>
      <c r="L4179">
        <v>0</v>
      </c>
      <c r="M4179" t="str">
        <f t="shared" si="195"/>
        <v xml:space="preserve"> Reatined</v>
      </c>
      <c r="N4179" s="7">
        <v>12.5</v>
      </c>
      <c r="O4179" s="10" t="str">
        <f t="shared" si="196"/>
        <v>26-35</v>
      </c>
      <c r="P4179" t="str">
        <f t="shared" si="197"/>
        <v>7-9 Years</v>
      </c>
      <c r="Q4179" t="str">
        <f>IF(B4179&lt;=500,"300-500",
 IF(B4179&lt;=650,"501-650",
 IF(B4179&lt;=750,"651-750",
 "751-850")))</f>
        <v>651-750</v>
      </c>
      <c r="R4179" t="str">
        <f>IF(L4179=1,"Customer already churned",
 IF(N4179&gt;=70,"Urgent attention required",
 IF(O4179="46-60","Focus retention efforts",
 IF(O4179="36-45","Extend retention strategies",
 IF(O4179="501-600","Engagement support required",
 IF(O4179="601-700","Monitor engagement",
 IF(AND(C4179="Germany",D4179="Female"),"Priority proactive retention",
 "General engagement")))))))</f>
        <v>General engagement</v>
      </c>
    </row>
    <row r="4180" spans="1:18" x14ac:dyDescent="0.35">
      <c r="A4180">
        <v>15737080</v>
      </c>
      <c r="B4180">
        <v>510</v>
      </c>
      <c r="C4180" t="s">
        <v>15</v>
      </c>
      <c r="D4180" t="s">
        <v>16</v>
      </c>
      <c r="E4180">
        <v>32</v>
      </c>
      <c r="F4180">
        <v>1</v>
      </c>
      <c r="G4180" s="3">
        <v>0</v>
      </c>
      <c r="H4180">
        <v>2</v>
      </c>
      <c r="I4180">
        <v>0</v>
      </c>
      <c r="J4180">
        <v>1</v>
      </c>
      <c r="K4180" s="5">
        <v>28515.17</v>
      </c>
      <c r="L4180">
        <v>0</v>
      </c>
      <c r="M4180" t="str">
        <f t="shared" si="195"/>
        <v xml:space="preserve"> Reatined</v>
      </c>
      <c r="N4180" s="7">
        <v>45.833333333333329</v>
      </c>
      <c r="O4180" s="10" t="str">
        <f t="shared" si="196"/>
        <v>26-35</v>
      </c>
      <c r="P4180" t="str">
        <f t="shared" si="197"/>
        <v>0-3 Years</v>
      </c>
      <c r="Q4180" t="str">
        <f>IF(B4180&lt;=500,"300-500",
 IF(B4180&lt;=650,"501-650",
 IF(B4180&lt;=750,"651-750",
 "751-850")))</f>
        <v>501-650</v>
      </c>
      <c r="R4180" t="str">
        <f>IF(L4180=1,"Customer already churned",
 IF(N4180&gt;=70,"Urgent attention required",
 IF(O4180="46-60","Focus retention efforts",
 IF(O4180="36-45","Extend retention strategies",
 IF(O4180="501-600","Engagement support required",
 IF(O4180="601-700","Monitor engagement",
 IF(AND(C4180="Germany",D4180="Female"),"Priority proactive retention",
 "General engagement")))))))</f>
        <v>General engagement</v>
      </c>
    </row>
    <row r="4181" spans="1:18" x14ac:dyDescent="0.35">
      <c r="A4181">
        <v>15668580</v>
      </c>
      <c r="B4181">
        <v>716</v>
      </c>
      <c r="C4181" t="s">
        <v>17</v>
      </c>
      <c r="D4181" t="s">
        <v>18</v>
      </c>
      <c r="E4181">
        <v>33</v>
      </c>
      <c r="F4181">
        <v>2</v>
      </c>
      <c r="G4181" s="3">
        <v>0</v>
      </c>
      <c r="H4181">
        <v>2</v>
      </c>
      <c r="I4181">
        <v>1</v>
      </c>
      <c r="J4181">
        <v>1</v>
      </c>
      <c r="K4181" s="5">
        <v>92916.53</v>
      </c>
      <c r="L4181">
        <v>0</v>
      </c>
      <c r="M4181" t="str">
        <f t="shared" si="195"/>
        <v xml:space="preserve"> Reatined</v>
      </c>
      <c r="N4181" s="7">
        <v>37.5</v>
      </c>
      <c r="O4181" s="10" t="str">
        <f t="shared" si="196"/>
        <v>26-35</v>
      </c>
      <c r="P4181" t="str">
        <f t="shared" si="197"/>
        <v>0-3 Years</v>
      </c>
      <c r="Q4181" t="str">
        <f>IF(B4181&lt;=500,"300-500",
 IF(B4181&lt;=650,"501-650",
 IF(B4181&lt;=750,"651-750",
 "751-850")))</f>
        <v>651-750</v>
      </c>
      <c r="R4181" t="str">
        <f>IF(L4181=1,"Customer already churned",
 IF(N4181&gt;=70,"Urgent attention required",
 IF(O4181="46-60","Focus retention efforts",
 IF(O4181="36-45","Extend retention strategies",
 IF(O4181="501-600","Engagement support required",
 IF(O4181="601-700","Monitor engagement",
 IF(AND(C4181="Germany",D4181="Female"),"Priority proactive retention",
 "General engagement")))))))</f>
        <v>General engagement</v>
      </c>
    </row>
    <row r="4182" spans="1:18" x14ac:dyDescent="0.35">
      <c r="A4182">
        <v>15569438</v>
      </c>
      <c r="B4182">
        <v>607</v>
      </c>
      <c r="C4182" t="s">
        <v>19</v>
      </c>
      <c r="D4182" t="s">
        <v>18</v>
      </c>
      <c r="E4182">
        <v>36</v>
      </c>
      <c r="F4182">
        <v>10</v>
      </c>
      <c r="G4182" s="3">
        <v>106702.94</v>
      </c>
      <c r="H4182">
        <v>2</v>
      </c>
      <c r="I4182">
        <v>0</v>
      </c>
      <c r="J4182">
        <v>0</v>
      </c>
      <c r="K4182" s="5">
        <v>198313.69</v>
      </c>
      <c r="L4182">
        <v>0</v>
      </c>
      <c r="M4182" t="str">
        <f t="shared" si="195"/>
        <v xml:space="preserve"> Reatined</v>
      </c>
      <c r="N4182" s="7">
        <v>29.166666666666671</v>
      </c>
      <c r="O4182" s="10" t="str">
        <f t="shared" si="196"/>
        <v>36-45</v>
      </c>
      <c r="P4182" t="str">
        <f t="shared" si="197"/>
        <v>10+ Years</v>
      </c>
      <c r="Q4182" t="str">
        <f>IF(B4182&lt;=500,"300-500",
 IF(B4182&lt;=650,"501-650",
 IF(B4182&lt;=750,"651-750",
 "751-850")))</f>
        <v>501-650</v>
      </c>
      <c r="R4182" t="str">
        <f>IF(L4182=1,"Customer already churned",
 IF(N4182&gt;=70,"Urgent attention required",
 IF(O4182="46-60","Focus retention efforts",
 IF(O4182="36-45","Extend retention strategies",
 IF(O4182="501-600","Engagement support required",
 IF(O4182="601-700","Monitor engagement",
 IF(AND(C4182="Germany",D4182="Female"),"Priority proactive retention",
 "General engagement")))))))</f>
        <v>Extend retention strategies</v>
      </c>
    </row>
    <row r="4183" spans="1:18" x14ac:dyDescent="0.35">
      <c r="A4183">
        <v>15675842</v>
      </c>
      <c r="B4183">
        <v>656</v>
      </c>
      <c r="C4183" t="s">
        <v>17</v>
      </c>
      <c r="D4183" t="s">
        <v>18</v>
      </c>
      <c r="E4183">
        <v>26</v>
      </c>
      <c r="F4183">
        <v>4</v>
      </c>
      <c r="G4183" s="3">
        <v>139584.57</v>
      </c>
      <c r="H4183">
        <v>1</v>
      </c>
      <c r="I4183">
        <v>1</v>
      </c>
      <c r="J4183">
        <v>0</v>
      </c>
      <c r="K4183" s="5">
        <v>36308.93</v>
      </c>
      <c r="L4183">
        <v>0</v>
      </c>
      <c r="M4183" t="str">
        <f t="shared" si="195"/>
        <v xml:space="preserve"> Reatined</v>
      </c>
      <c r="N4183" s="7">
        <v>37.5</v>
      </c>
      <c r="O4183" s="10" t="str">
        <f t="shared" si="196"/>
        <v>26-35</v>
      </c>
      <c r="P4183" t="str">
        <f t="shared" si="197"/>
        <v>4-6 Years</v>
      </c>
      <c r="Q4183" t="str">
        <f>IF(B4183&lt;=500,"300-500",
 IF(B4183&lt;=650,"501-650",
 IF(B4183&lt;=750,"651-750",
 "751-850")))</f>
        <v>651-750</v>
      </c>
      <c r="R4183" t="str">
        <f>IF(L4183=1,"Customer already churned",
 IF(N4183&gt;=70,"Urgent attention required",
 IF(O4183="46-60","Focus retention efforts",
 IF(O4183="36-45","Extend retention strategies",
 IF(O4183="501-600","Engagement support required",
 IF(O4183="601-700","Monitor engagement",
 IF(AND(C4183="Germany",D4183="Female"),"Priority proactive retention",
 "General engagement")))))))</f>
        <v>General engagement</v>
      </c>
    </row>
    <row r="4184" spans="1:18" x14ac:dyDescent="0.35">
      <c r="A4184">
        <v>15577587</v>
      </c>
      <c r="B4184">
        <v>550</v>
      </c>
      <c r="C4184" t="s">
        <v>19</v>
      </c>
      <c r="D4184" t="s">
        <v>18</v>
      </c>
      <c r="E4184">
        <v>52</v>
      </c>
      <c r="F4184">
        <v>5</v>
      </c>
      <c r="G4184" s="3">
        <v>121016.23</v>
      </c>
      <c r="H4184">
        <v>1</v>
      </c>
      <c r="I4184">
        <v>1</v>
      </c>
      <c r="J4184">
        <v>1</v>
      </c>
      <c r="K4184" s="5">
        <v>41730.370000000003</v>
      </c>
      <c r="L4184">
        <v>1</v>
      </c>
      <c r="M4184" t="str">
        <f t="shared" si="195"/>
        <v>Churned</v>
      </c>
      <c r="N4184" s="7">
        <v>33.333333333333329</v>
      </c>
      <c r="O4184" s="10" t="str">
        <f t="shared" si="196"/>
        <v>46-60</v>
      </c>
      <c r="P4184" t="str">
        <f t="shared" si="197"/>
        <v>4-6 Years</v>
      </c>
      <c r="Q4184" t="str">
        <f>IF(B4184&lt;=500,"300-500",
 IF(B4184&lt;=650,"501-650",
 IF(B4184&lt;=750,"651-750",
 "751-850")))</f>
        <v>501-650</v>
      </c>
      <c r="R4184" t="str">
        <f>IF(L4184=1,"Customer already churned",
 IF(N4184&gt;=70,"Urgent attention required",
 IF(O4184="46-60","Focus retention efforts",
 IF(O4184="36-45","Extend retention strategies",
 IF(O4184="501-600","Engagement support required",
 IF(O4184="601-700","Monitor engagement",
 IF(AND(C4184="Germany",D4184="Female"),"Priority proactive retention",
 "General engagement")))))))</f>
        <v>Customer already churned</v>
      </c>
    </row>
    <row r="4185" spans="1:18" x14ac:dyDescent="0.35">
      <c r="A4185">
        <v>15625592</v>
      </c>
      <c r="B4185">
        <v>486</v>
      </c>
      <c r="C4185" t="s">
        <v>15</v>
      </c>
      <c r="D4185" t="s">
        <v>18</v>
      </c>
      <c r="E4185">
        <v>26</v>
      </c>
      <c r="F4185">
        <v>2</v>
      </c>
      <c r="G4185" s="3">
        <v>0</v>
      </c>
      <c r="H4185">
        <v>2</v>
      </c>
      <c r="I4185">
        <v>1</v>
      </c>
      <c r="J4185">
        <v>1</v>
      </c>
      <c r="K4185" s="5">
        <v>31399.4</v>
      </c>
      <c r="L4185">
        <v>0</v>
      </c>
      <c r="M4185" t="str">
        <f t="shared" si="195"/>
        <v xml:space="preserve"> Reatined</v>
      </c>
      <c r="N4185" s="7">
        <v>37.5</v>
      </c>
      <c r="O4185" s="10" t="str">
        <f t="shared" si="196"/>
        <v>26-35</v>
      </c>
      <c r="P4185" t="str">
        <f t="shared" si="197"/>
        <v>0-3 Years</v>
      </c>
      <c r="Q4185" t="str">
        <f>IF(B4185&lt;=500,"300-500",
 IF(B4185&lt;=650,"501-650",
 IF(B4185&lt;=750,"651-750",
 "751-850")))</f>
        <v>300-500</v>
      </c>
      <c r="R4185" t="str">
        <f>IF(L4185=1,"Customer already churned",
 IF(N4185&gt;=70,"Urgent attention required",
 IF(O4185="46-60","Focus retention efforts",
 IF(O4185="36-45","Extend retention strategies",
 IF(O4185="501-600","Engagement support required",
 IF(O4185="601-700","Monitor engagement",
 IF(AND(C4185="Germany",D4185="Female"),"Priority proactive retention",
 "General engagement")))))))</f>
        <v>General engagement</v>
      </c>
    </row>
    <row r="4186" spans="1:18" x14ac:dyDescent="0.35">
      <c r="A4186">
        <v>15635141</v>
      </c>
      <c r="B4186">
        <v>598</v>
      </c>
      <c r="C4186" t="s">
        <v>19</v>
      </c>
      <c r="D4186" t="s">
        <v>18</v>
      </c>
      <c r="E4186">
        <v>59</v>
      </c>
      <c r="F4186">
        <v>8</v>
      </c>
      <c r="G4186" s="3">
        <v>118210.42</v>
      </c>
      <c r="H4186">
        <v>2</v>
      </c>
      <c r="I4186">
        <v>0</v>
      </c>
      <c r="J4186">
        <v>0</v>
      </c>
      <c r="K4186" s="5">
        <v>60192.14</v>
      </c>
      <c r="L4186">
        <v>1</v>
      </c>
      <c r="M4186" t="str">
        <f t="shared" si="195"/>
        <v>Churned</v>
      </c>
      <c r="N4186" s="7">
        <v>45.833333333333329</v>
      </c>
      <c r="O4186" s="10" t="str">
        <f t="shared" si="196"/>
        <v>46-60</v>
      </c>
      <c r="P4186" t="str">
        <f t="shared" si="197"/>
        <v>7-9 Years</v>
      </c>
      <c r="Q4186" t="str">
        <f>IF(B4186&lt;=500,"300-500",
 IF(B4186&lt;=650,"501-650",
 IF(B4186&lt;=750,"651-750",
 "751-850")))</f>
        <v>501-650</v>
      </c>
      <c r="R4186" t="str">
        <f>IF(L4186=1,"Customer already churned",
 IF(N4186&gt;=70,"Urgent attention required",
 IF(O4186="46-60","Focus retention efforts",
 IF(O4186="36-45","Extend retention strategies",
 IF(O4186="501-600","Engagement support required",
 IF(O4186="601-700","Monitor engagement",
 IF(AND(C4186="Germany",D4186="Female"),"Priority proactive retention",
 "General engagement")))))))</f>
        <v>Customer already churned</v>
      </c>
    </row>
    <row r="4187" spans="1:18" x14ac:dyDescent="0.35">
      <c r="A4187">
        <v>15642570</v>
      </c>
      <c r="B4187">
        <v>675</v>
      </c>
      <c r="C4187" t="s">
        <v>17</v>
      </c>
      <c r="D4187" t="s">
        <v>18</v>
      </c>
      <c r="E4187">
        <v>35</v>
      </c>
      <c r="F4187">
        <v>8</v>
      </c>
      <c r="G4187" s="3">
        <v>0</v>
      </c>
      <c r="H4187">
        <v>2</v>
      </c>
      <c r="I4187">
        <v>1</v>
      </c>
      <c r="J4187">
        <v>0</v>
      </c>
      <c r="K4187" s="5">
        <v>29062.25</v>
      </c>
      <c r="L4187">
        <v>0</v>
      </c>
      <c r="M4187" t="str">
        <f t="shared" si="195"/>
        <v xml:space="preserve"> Reatined</v>
      </c>
      <c r="N4187" s="7">
        <v>33.333333333333329</v>
      </c>
      <c r="O4187" s="10" t="str">
        <f t="shared" si="196"/>
        <v>26-35</v>
      </c>
      <c r="P4187" t="str">
        <f t="shared" si="197"/>
        <v>7-9 Years</v>
      </c>
      <c r="Q4187" t="str">
        <f>IF(B4187&lt;=500,"300-500",
 IF(B4187&lt;=650,"501-650",
 IF(B4187&lt;=750,"651-750",
 "751-850")))</f>
        <v>651-750</v>
      </c>
      <c r="R4187" t="str">
        <f>IF(L4187=1,"Customer already churned",
 IF(N4187&gt;=70,"Urgent attention required",
 IF(O4187="46-60","Focus retention efforts",
 IF(O4187="36-45","Extend retention strategies",
 IF(O4187="501-600","Engagement support required",
 IF(O4187="601-700","Monitor engagement",
 IF(AND(C4187="Germany",D4187="Female"),"Priority proactive retention",
 "General engagement")))))))</f>
        <v>General engagement</v>
      </c>
    </row>
    <row r="4188" spans="1:18" x14ac:dyDescent="0.35">
      <c r="A4188">
        <v>15702175</v>
      </c>
      <c r="B4188">
        <v>755</v>
      </c>
      <c r="C4188" t="s">
        <v>15</v>
      </c>
      <c r="D4188" t="s">
        <v>16</v>
      </c>
      <c r="E4188">
        <v>29</v>
      </c>
      <c r="F4188">
        <v>4</v>
      </c>
      <c r="G4188" s="3">
        <v>148654.84</v>
      </c>
      <c r="H4188">
        <v>2</v>
      </c>
      <c r="I4188">
        <v>1</v>
      </c>
      <c r="J4188">
        <v>1</v>
      </c>
      <c r="K4188" s="5">
        <v>28805.09</v>
      </c>
      <c r="L4188">
        <v>0</v>
      </c>
      <c r="M4188" t="str">
        <f t="shared" si="195"/>
        <v xml:space="preserve"> Reatined</v>
      </c>
      <c r="N4188" s="7">
        <v>0</v>
      </c>
      <c r="O4188" s="10" t="str">
        <f t="shared" si="196"/>
        <v>26-35</v>
      </c>
      <c r="P4188" t="str">
        <f t="shared" si="197"/>
        <v>4-6 Years</v>
      </c>
      <c r="Q4188" t="str">
        <f>IF(B4188&lt;=500,"300-500",
 IF(B4188&lt;=650,"501-650",
 IF(B4188&lt;=750,"651-750",
 "751-850")))</f>
        <v>751-850</v>
      </c>
      <c r="R4188" t="str">
        <f>IF(L4188=1,"Customer already churned",
 IF(N4188&gt;=70,"Urgent attention required",
 IF(O4188="46-60","Focus retention efforts",
 IF(O4188="36-45","Extend retention strategies",
 IF(O4188="501-600","Engagement support required",
 IF(O4188="601-700","Monitor engagement",
 IF(AND(C4188="Germany",D4188="Female"),"Priority proactive retention",
 "General engagement")))))))</f>
        <v>General engagement</v>
      </c>
    </row>
    <row r="4189" spans="1:18" x14ac:dyDescent="0.35">
      <c r="A4189">
        <v>15677785</v>
      </c>
      <c r="B4189">
        <v>656</v>
      </c>
      <c r="C4189" t="s">
        <v>17</v>
      </c>
      <c r="D4189" t="s">
        <v>18</v>
      </c>
      <c r="E4189">
        <v>32</v>
      </c>
      <c r="F4189">
        <v>5</v>
      </c>
      <c r="G4189" s="3">
        <v>136963.12</v>
      </c>
      <c r="H4189">
        <v>1</v>
      </c>
      <c r="I4189">
        <v>1</v>
      </c>
      <c r="J4189">
        <v>0</v>
      </c>
      <c r="K4189" s="5">
        <v>133814.28</v>
      </c>
      <c r="L4189">
        <v>0</v>
      </c>
      <c r="M4189" t="str">
        <f t="shared" si="195"/>
        <v xml:space="preserve"> Reatined</v>
      </c>
      <c r="N4189" s="7">
        <v>37.5</v>
      </c>
      <c r="O4189" s="10" t="str">
        <f t="shared" si="196"/>
        <v>26-35</v>
      </c>
      <c r="P4189" t="str">
        <f t="shared" si="197"/>
        <v>4-6 Years</v>
      </c>
      <c r="Q4189" t="str">
        <f>IF(B4189&lt;=500,"300-500",
 IF(B4189&lt;=650,"501-650",
 IF(B4189&lt;=750,"651-750",
 "751-850")))</f>
        <v>651-750</v>
      </c>
      <c r="R4189" t="str">
        <f>IF(L4189=1,"Customer already churned",
 IF(N4189&gt;=70,"Urgent attention required",
 IF(O4189="46-60","Focus retention efforts",
 IF(O4189="36-45","Extend retention strategies",
 IF(O4189="501-600","Engagement support required",
 IF(O4189="601-700","Monitor engagement",
 IF(AND(C4189="Germany",D4189="Female"),"Priority proactive retention",
 "General engagement")))))))</f>
        <v>General engagement</v>
      </c>
    </row>
    <row r="4190" spans="1:18" x14ac:dyDescent="0.35">
      <c r="A4190">
        <v>15786153</v>
      </c>
      <c r="B4190">
        <v>644</v>
      </c>
      <c r="C4190" t="s">
        <v>19</v>
      </c>
      <c r="D4190" t="s">
        <v>18</v>
      </c>
      <c r="E4190">
        <v>47</v>
      </c>
      <c r="F4190">
        <v>9</v>
      </c>
      <c r="G4190" s="3">
        <v>137774.10999999999</v>
      </c>
      <c r="H4190">
        <v>2</v>
      </c>
      <c r="I4190">
        <v>1</v>
      </c>
      <c r="J4190">
        <v>0</v>
      </c>
      <c r="K4190" s="5">
        <v>151902.78</v>
      </c>
      <c r="L4190">
        <v>0</v>
      </c>
      <c r="M4190" t="str">
        <f t="shared" si="195"/>
        <v xml:space="preserve"> Reatined</v>
      </c>
      <c r="N4190" s="7">
        <v>20.833333333333339</v>
      </c>
      <c r="O4190" s="10" t="str">
        <f t="shared" si="196"/>
        <v>46-60</v>
      </c>
      <c r="P4190" t="str">
        <f t="shared" si="197"/>
        <v>7-9 Years</v>
      </c>
      <c r="Q4190" t="str">
        <f>IF(B4190&lt;=500,"300-500",
 IF(B4190&lt;=650,"501-650",
 IF(B4190&lt;=750,"651-750",
 "751-850")))</f>
        <v>501-650</v>
      </c>
      <c r="R4190" t="str">
        <f>IF(L4190=1,"Customer already churned",
 IF(N4190&gt;=70,"Urgent attention required",
 IF(O4190="46-60","Focus retention efforts",
 IF(O4190="36-45","Extend retention strategies",
 IF(O4190="501-600","Engagement support required",
 IF(O4190="601-700","Monitor engagement",
 IF(AND(C4190="Germany",D4190="Female"),"Priority proactive retention",
 "General engagement")))))))</f>
        <v>Focus retention efforts</v>
      </c>
    </row>
    <row r="4191" spans="1:18" x14ac:dyDescent="0.35">
      <c r="A4191">
        <v>15759499</v>
      </c>
      <c r="B4191">
        <v>598</v>
      </c>
      <c r="C4191" t="s">
        <v>15</v>
      </c>
      <c r="D4191" t="s">
        <v>16</v>
      </c>
      <c r="E4191">
        <v>32</v>
      </c>
      <c r="F4191">
        <v>4</v>
      </c>
      <c r="G4191" s="3">
        <v>111156.52</v>
      </c>
      <c r="H4191">
        <v>1</v>
      </c>
      <c r="I4191">
        <v>1</v>
      </c>
      <c r="J4191">
        <v>1</v>
      </c>
      <c r="K4191" s="5">
        <v>167376.26</v>
      </c>
      <c r="L4191">
        <v>0</v>
      </c>
      <c r="M4191" t="str">
        <f t="shared" si="195"/>
        <v xml:space="preserve"> Reatined</v>
      </c>
      <c r="N4191" s="7">
        <v>16.666666666666661</v>
      </c>
      <c r="O4191" s="10" t="str">
        <f t="shared" si="196"/>
        <v>26-35</v>
      </c>
      <c r="P4191" t="str">
        <f t="shared" si="197"/>
        <v>4-6 Years</v>
      </c>
      <c r="Q4191" t="str">
        <f>IF(B4191&lt;=500,"300-500",
 IF(B4191&lt;=650,"501-650",
 IF(B4191&lt;=750,"651-750",
 "751-850")))</f>
        <v>501-650</v>
      </c>
      <c r="R4191" t="str">
        <f>IF(L4191=1,"Customer already churned",
 IF(N4191&gt;=70,"Urgent attention required",
 IF(O4191="46-60","Focus retention efforts",
 IF(O4191="36-45","Extend retention strategies",
 IF(O4191="501-600","Engagement support required",
 IF(O4191="601-700","Monitor engagement",
 IF(AND(C4191="Germany",D4191="Female"),"Priority proactive retention",
 "General engagement")))))))</f>
        <v>General engagement</v>
      </c>
    </row>
    <row r="4192" spans="1:18" x14ac:dyDescent="0.35">
      <c r="A4192">
        <v>15659568</v>
      </c>
      <c r="B4192">
        <v>850</v>
      </c>
      <c r="C4192" t="s">
        <v>17</v>
      </c>
      <c r="D4192" t="s">
        <v>16</v>
      </c>
      <c r="E4192">
        <v>31</v>
      </c>
      <c r="F4192">
        <v>3</v>
      </c>
      <c r="G4192" s="3">
        <v>121237.65</v>
      </c>
      <c r="H4192">
        <v>1</v>
      </c>
      <c r="I4192">
        <v>1</v>
      </c>
      <c r="J4192">
        <v>1</v>
      </c>
      <c r="K4192" s="5">
        <v>31022.560000000001</v>
      </c>
      <c r="L4192">
        <v>0</v>
      </c>
      <c r="M4192" t="str">
        <f t="shared" si="195"/>
        <v xml:space="preserve"> Reatined</v>
      </c>
      <c r="N4192" s="7">
        <v>16.666666666666661</v>
      </c>
      <c r="O4192" s="10" t="str">
        <f t="shared" si="196"/>
        <v>26-35</v>
      </c>
      <c r="P4192" t="str">
        <f t="shared" si="197"/>
        <v>0-3 Years</v>
      </c>
      <c r="Q4192" t="str">
        <f>IF(B4192&lt;=500,"300-500",
 IF(B4192&lt;=650,"501-650",
 IF(B4192&lt;=750,"651-750",
 "751-850")))</f>
        <v>751-850</v>
      </c>
      <c r="R4192" t="str">
        <f>IF(L4192=1,"Customer already churned",
 IF(N4192&gt;=70,"Urgent attention required",
 IF(O4192="46-60","Focus retention efforts",
 IF(O4192="36-45","Extend retention strategies",
 IF(O4192="501-600","Engagement support required",
 IF(O4192="601-700","Monitor engagement",
 IF(AND(C4192="Germany",D4192="Female"),"Priority proactive retention",
 "General engagement")))))))</f>
        <v>General engagement</v>
      </c>
    </row>
    <row r="4193" spans="1:18" x14ac:dyDescent="0.35">
      <c r="A4193">
        <v>15715597</v>
      </c>
      <c r="B4193">
        <v>679</v>
      </c>
      <c r="C4193" t="s">
        <v>15</v>
      </c>
      <c r="D4193" t="s">
        <v>18</v>
      </c>
      <c r="E4193">
        <v>36</v>
      </c>
      <c r="F4193">
        <v>1</v>
      </c>
      <c r="G4193" s="3">
        <v>97234.58</v>
      </c>
      <c r="H4193">
        <v>1</v>
      </c>
      <c r="I4193">
        <v>1</v>
      </c>
      <c r="J4193">
        <v>0</v>
      </c>
      <c r="K4193" s="5">
        <v>188997.08</v>
      </c>
      <c r="L4193">
        <v>0</v>
      </c>
      <c r="M4193" t="str">
        <f t="shared" si="195"/>
        <v xml:space="preserve"> Reatined</v>
      </c>
      <c r="N4193" s="7">
        <v>62.5</v>
      </c>
      <c r="O4193" s="10" t="str">
        <f t="shared" si="196"/>
        <v>36-45</v>
      </c>
      <c r="P4193" t="str">
        <f t="shared" si="197"/>
        <v>0-3 Years</v>
      </c>
      <c r="Q4193" t="str">
        <f>IF(B4193&lt;=500,"300-500",
 IF(B4193&lt;=650,"501-650",
 IF(B4193&lt;=750,"651-750",
 "751-850")))</f>
        <v>651-750</v>
      </c>
      <c r="R4193" t="str">
        <f>IF(L4193=1,"Customer already churned",
 IF(N4193&gt;=70,"Urgent attention required",
 IF(O4193="46-60","Focus retention efforts",
 IF(O4193="36-45","Extend retention strategies",
 IF(O4193="501-600","Engagement support required",
 IF(O4193="601-700","Monitor engagement",
 IF(AND(C4193="Germany",D4193="Female"),"Priority proactive retention",
 "General engagement")))))))</f>
        <v>Extend retention strategies</v>
      </c>
    </row>
    <row r="4194" spans="1:18" x14ac:dyDescent="0.35">
      <c r="A4194">
        <v>15610147</v>
      </c>
      <c r="B4194">
        <v>632</v>
      </c>
      <c r="C4194" t="s">
        <v>15</v>
      </c>
      <c r="D4194" t="s">
        <v>18</v>
      </c>
      <c r="E4194">
        <v>60</v>
      </c>
      <c r="F4194">
        <v>2</v>
      </c>
      <c r="G4194" s="3">
        <v>0</v>
      </c>
      <c r="H4194">
        <v>2</v>
      </c>
      <c r="I4194">
        <v>0</v>
      </c>
      <c r="J4194">
        <v>1</v>
      </c>
      <c r="K4194" s="5">
        <v>2085.3200000000002</v>
      </c>
      <c r="L4194">
        <v>0</v>
      </c>
      <c r="M4194" t="str">
        <f t="shared" si="195"/>
        <v xml:space="preserve"> Reatined</v>
      </c>
      <c r="N4194" s="7">
        <v>62.5</v>
      </c>
      <c r="O4194" s="10" t="str">
        <f t="shared" si="196"/>
        <v>46-60</v>
      </c>
      <c r="P4194" t="str">
        <f t="shared" si="197"/>
        <v>0-3 Years</v>
      </c>
      <c r="Q4194" t="str">
        <f>IF(B4194&lt;=500,"300-500",
 IF(B4194&lt;=650,"501-650",
 IF(B4194&lt;=750,"651-750",
 "751-850")))</f>
        <v>501-650</v>
      </c>
      <c r="R4194" t="str">
        <f>IF(L4194=1,"Customer already churned",
 IF(N4194&gt;=70,"Urgent attention required",
 IF(O4194="46-60","Focus retention efforts",
 IF(O4194="36-45","Extend retention strategies",
 IF(O4194="501-600","Engagement support required",
 IF(O4194="601-700","Monitor engagement",
 IF(AND(C4194="Germany",D4194="Female"),"Priority proactive retention",
 "General engagement")))))))</f>
        <v>Focus retention efforts</v>
      </c>
    </row>
    <row r="4195" spans="1:18" x14ac:dyDescent="0.35">
      <c r="A4195">
        <v>15802362</v>
      </c>
      <c r="B4195">
        <v>550</v>
      </c>
      <c r="C4195" t="s">
        <v>17</v>
      </c>
      <c r="D4195" t="s">
        <v>18</v>
      </c>
      <c r="E4195">
        <v>45</v>
      </c>
      <c r="F4195">
        <v>0</v>
      </c>
      <c r="G4195" s="3">
        <v>0</v>
      </c>
      <c r="H4195">
        <v>2</v>
      </c>
      <c r="I4195">
        <v>0</v>
      </c>
      <c r="J4195">
        <v>1</v>
      </c>
      <c r="K4195" s="5">
        <v>70399.710000000006</v>
      </c>
      <c r="L4195">
        <v>0</v>
      </c>
      <c r="M4195" t="str">
        <f t="shared" si="195"/>
        <v xml:space="preserve"> Reatined</v>
      </c>
      <c r="N4195" s="7">
        <v>45.833333333333329</v>
      </c>
      <c r="O4195" s="10" t="str">
        <f t="shared" si="196"/>
        <v>36-45</v>
      </c>
      <c r="P4195" t="str">
        <f t="shared" si="197"/>
        <v>0-3 Years</v>
      </c>
      <c r="Q4195" t="str">
        <f>IF(B4195&lt;=500,"300-500",
 IF(B4195&lt;=650,"501-650",
 IF(B4195&lt;=750,"651-750",
 "751-850")))</f>
        <v>501-650</v>
      </c>
      <c r="R4195" t="str">
        <f>IF(L4195=1,"Customer already churned",
 IF(N4195&gt;=70,"Urgent attention required",
 IF(O4195="46-60","Focus retention efforts",
 IF(O4195="36-45","Extend retention strategies",
 IF(O4195="501-600","Engagement support required",
 IF(O4195="601-700","Monitor engagement",
 IF(AND(C4195="Germany",D4195="Female"),"Priority proactive retention",
 "General engagement")))))))</f>
        <v>Extend retention strategies</v>
      </c>
    </row>
    <row r="4196" spans="1:18" x14ac:dyDescent="0.35">
      <c r="A4196">
        <v>15660524</v>
      </c>
      <c r="B4196">
        <v>572</v>
      </c>
      <c r="C4196" t="s">
        <v>19</v>
      </c>
      <c r="D4196" t="s">
        <v>16</v>
      </c>
      <c r="E4196">
        <v>54</v>
      </c>
      <c r="F4196">
        <v>9</v>
      </c>
      <c r="G4196" s="3">
        <v>97382.53</v>
      </c>
      <c r="H4196">
        <v>1</v>
      </c>
      <c r="I4196">
        <v>1</v>
      </c>
      <c r="J4196">
        <v>1</v>
      </c>
      <c r="K4196" s="5">
        <v>195771.95</v>
      </c>
      <c r="L4196">
        <v>0</v>
      </c>
      <c r="M4196" t="str">
        <f t="shared" si="195"/>
        <v xml:space="preserve"> Reatined</v>
      </c>
      <c r="N4196" s="7">
        <v>33.333333333333329</v>
      </c>
      <c r="O4196" s="10" t="str">
        <f t="shared" si="196"/>
        <v>46-60</v>
      </c>
      <c r="P4196" t="str">
        <f t="shared" si="197"/>
        <v>7-9 Years</v>
      </c>
      <c r="Q4196" t="str">
        <f>IF(B4196&lt;=500,"300-500",
 IF(B4196&lt;=650,"501-650",
 IF(B4196&lt;=750,"651-750",
 "751-850")))</f>
        <v>501-650</v>
      </c>
      <c r="R4196" t="str">
        <f>IF(L4196=1,"Customer already churned",
 IF(N4196&gt;=70,"Urgent attention required",
 IF(O4196="46-60","Focus retention efforts",
 IF(O4196="36-45","Extend retention strategies",
 IF(O4196="501-600","Engagement support required",
 IF(O4196="601-700","Monitor engagement",
 IF(AND(C4196="Germany",D4196="Female"),"Priority proactive retention",
 "General engagement")))))))</f>
        <v>Focus retention efforts</v>
      </c>
    </row>
    <row r="4197" spans="1:18" x14ac:dyDescent="0.35">
      <c r="A4197">
        <v>15747168</v>
      </c>
      <c r="B4197">
        <v>626</v>
      </c>
      <c r="C4197" t="s">
        <v>19</v>
      </c>
      <c r="D4197" t="s">
        <v>16</v>
      </c>
      <c r="E4197">
        <v>47</v>
      </c>
      <c r="F4197">
        <v>2</v>
      </c>
      <c r="G4197" s="3">
        <v>103108.8</v>
      </c>
      <c r="H4197">
        <v>1</v>
      </c>
      <c r="I4197">
        <v>0</v>
      </c>
      <c r="J4197">
        <v>1</v>
      </c>
      <c r="K4197" s="5">
        <v>166475.44</v>
      </c>
      <c r="L4197">
        <v>1</v>
      </c>
      <c r="M4197" t="str">
        <f t="shared" si="195"/>
        <v>Churned</v>
      </c>
      <c r="N4197" s="7">
        <v>50</v>
      </c>
      <c r="O4197" s="10" t="str">
        <f t="shared" si="196"/>
        <v>46-60</v>
      </c>
      <c r="P4197" t="str">
        <f t="shared" si="197"/>
        <v>0-3 Years</v>
      </c>
      <c r="Q4197" t="str">
        <f>IF(B4197&lt;=500,"300-500",
 IF(B4197&lt;=650,"501-650",
 IF(B4197&lt;=750,"651-750",
 "751-850")))</f>
        <v>501-650</v>
      </c>
      <c r="R4197" t="str">
        <f>IF(L4197=1,"Customer already churned",
 IF(N4197&gt;=70,"Urgent attention required",
 IF(O4197="46-60","Focus retention efforts",
 IF(O4197="36-45","Extend retention strategies",
 IF(O4197="501-600","Engagement support required",
 IF(O4197="601-700","Monitor engagement",
 IF(AND(C4197="Germany",D4197="Female"),"Priority proactive retention",
 "General engagement")))))))</f>
        <v>Customer already churned</v>
      </c>
    </row>
    <row r="4198" spans="1:18" x14ac:dyDescent="0.35">
      <c r="A4198">
        <v>15796910</v>
      </c>
      <c r="B4198">
        <v>625</v>
      </c>
      <c r="C4198" t="s">
        <v>17</v>
      </c>
      <c r="D4198" t="s">
        <v>16</v>
      </c>
      <c r="E4198">
        <v>57</v>
      </c>
      <c r="F4198">
        <v>7</v>
      </c>
      <c r="G4198" s="3">
        <v>0</v>
      </c>
      <c r="H4198">
        <v>1</v>
      </c>
      <c r="I4198">
        <v>0</v>
      </c>
      <c r="J4198">
        <v>0</v>
      </c>
      <c r="K4198" s="5">
        <v>84106.17</v>
      </c>
      <c r="L4198">
        <v>1</v>
      </c>
      <c r="M4198" t="str">
        <f t="shared" si="195"/>
        <v>Churned</v>
      </c>
      <c r="N4198" s="7">
        <v>75</v>
      </c>
      <c r="O4198" s="10" t="str">
        <f t="shared" si="196"/>
        <v>46-60</v>
      </c>
      <c r="P4198" t="str">
        <f t="shared" si="197"/>
        <v>7-9 Years</v>
      </c>
      <c r="Q4198" t="str">
        <f>IF(B4198&lt;=500,"300-500",
 IF(B4198&lt;=650,"501-650",
 IF(B4198&lt;=750,"651-750",
 "751-850")))</f>
        <v>501-650</v>
      </c>
      <c r="R4198" t="str">
        <f>IF(L4198=1,"Customer already churned",
 IF(N4198&gt;=70,"Urgent attention required",
 IF(O4198="46-60","Focus retention efforts",
 IF(O4198="36-45","Extend retention strategies",
 IF(O4198="501-600","Engagement support required",
 IF(O4198="601-700","Monitor engagement",
 IF(AND(C4198="Germany",D4198="Female"),"Priority proactive retention",
 "General engagement")))))))</f>
        <v>Customer already churned</v>
      </c>
    </row>
    <row r="4199" spans="1:18" x14ac:dyDescent="0.35">
      <c r="A4199">
        <v>15707674</v>
      </c>
      <c r="B4199">
        <v>515</v>
      </c>
      <c r="C4199" t="s">
        <v>15</v>
      </c>
      <c r="D4199" t="s">
        <v>16</v>
      </c>
      <c r="E4199">
        <v>58</v>
      </c>
      <c r="F4199">
        <v>2</v>
      </c>
      <c r="G4199" s="3">
        <v>131852.81</v>
      </c>
      <c r="H4199">
        <v>1</v>
      </c>
      <c r="I4199">
        <v>1</v>
      </c>
      <c r="J4199">
        <v>0</v>
      </c>
      <c r="K4199" s="5">
        <v>81436.679999999993</v>
      </c>
      <c r="L4199">
        <v>1</v>
      </c>
      <c r="M4199" t="str">
        <f t="shared" si="195"/>
        <v>Churned</v>
      </c>
      <c r="N4199" s="7">
        <v>79.166666666666657</v>
      </c>
      <c r="O4199" s="10" t="str">
        <f t="shared" si="196"/>
        <v>46-60</v>
      </c>
      <c r="P4199" t="str">
        <f t="shared" si="197"/>
        <v>0-3 Years</v>
      </c>
      <c r="Q4199" t="str">
        <f>IF(B4199&lt;=500,"300-500",
 IF(B4199&lt;=650,"501-650",
 IF(B4199&lt;=750,"651-750",
 "751-850")))</f>
        <v>501-650</v>
      </c>
      <c r="R4199" t="str">
        <f>IF(L4199=1,"Customer already churned",
 IF(N4199&gt;=70,"Urgent attention required",
 IF(O4199="46-60","Focus retention efforts",
 IF(O4199="36-45","Extend retention strategies",
 IF(O4199="501-600","Engagement support required",
 IF(O4199="601-700","Monitor engagement",
 IF(AND(C4199="Germany",D4199="Female"),"Priority proactive retention",
 "General engagement")))))))</f>
        <v>Customer already churned</v>
      </c>
    </row>
    <row r="4200" spans="1:18" x14ac:dyDescent="0.35">
      <c r="A4200">
        <v>15565706</v>
      </c>
      <c r="B4200">
        <v>612</v>
      </c>
      <c r="C4200" t="s">
        <v>17</v>
      </c>
      <c r="D4200" t="s">
        <v>18</v>
      </c>
      <c r="E4200">
        <v>35</v>
      </c>
      <c r="F4200">
        <v>1</v>
      </c>
      <c r="G4200" s="3">
        <v>0</v>
      </c>
      <c r="H4200">
        <v>1</v>
      </c>
      <c r="I4200">
        <v>1</v>
      </c>
      <c r="J4200">
        <v>1</v>
      </c>
      <c r="K4200" s="5">
        <v>83256.259999999995</v>
      </c>
      <c r="L4200">
        <v>1</v>
      </c>
      <c r="M4200" t="str">
        <f t="shared" si="195"/>
        <v>Churned</v>
      </c>
      <c r="N4200" s="7">
        <v>54.166666666666657</v>
      </c>
      <c r="O4200" s="10" t="str">
        <f t="shared" si="196"/>
        <v>26-35</v>
      </c>
      <c r="P4200" t="str">
        <f t="shared" si="197"/>
        <v>0-3 Years</v>
      </c>
      <c r="Q4200" t="str">
        <f>IF(B4200&lt;=500,"300-500",
 IF(B4200&lt;=650,"501-650",
 IF(B4200&lt;=750,"651-750",
 "751-850")))</f>
        <v>501-650</v>
      </c>
      <c r="R4200" t="str">
        <f>IF(L4200=1,"Customer already churned",
 IF(N4200&gt;=70,"Urgent attention required",
 IF(O4200="46-60","Focus retention efforts",
 IF(O4200="36-45","Extend retention strategies",
 IF(O4200="501-600","Engagement support required",
 IF(O4200="601-700","Monitor engagement",
 IF(AND(C4200="Germany",D4200="Female"),"Priority proactive retention",
 "General engagement")))))))</f>
        <v>Customer already churned</v>
      </c>
    </row>
    <row r="4201" spans="1:18" x14ac:dyDescent="0.35">
      <c r="A4201">
        <v>15587596</v>
      </c>
      <c r="B4201">
        <v>628</v>
      </c>
      <c r="C4201" t="s">
        <v>17</v>
      </c>
      <c r="D4201" t="s">
        <v>16</v>
      </c>
      <c r="E4201">
        <v>39</v>
      </c>
      <c r="F4201">
        <v>8</v>
      </c>
      <c r="G4201" s="3">
        <v>107553.33</v>
      </c>
      <c r="H4201">
        <v>1</v>
      </c>
      <c r="I4201">
        <v>1</v>
      </c>
      <c r="J4201">
        <v>0</v>
      </c>
      <c r="K4201" s="5">
        <v>117523.41</v>
      </c>
      <c r="L4201">
        <v>0</v>
      </c>
      <c r="M4201" t="str">
        <f t="shared" si="195"/>
        <v xml:space="preserve"> Reatined</v>
      </c>
      <c r="N4201" s="7">
        <v>37.5</v>
      </c>
      <c r="O4201" s="10" t="str">
        <f t="shared" si="196"/>
        <v>36-45</v>
      </c>
      <c r="P4201" t="str">
        <f t="shared" si="197"/>
        <v>7-9 Years</v>
      </c>
      <c r="Q4201" t="str">
        <f>IF(B4201&lt;=500,"300-500",
 IF(B4201&lt;=650,"501-650",
 IF(B4201&lt;=750,"651-750",
 "751-850")))</f>
        <v>501-650</v>
      </c>
      <c r="R4201" t="str">
        <f>IF(L4201=1,"Customer already churned",
 IF(N4201&gt;=70,"Urgent attention required",
 IF(O4201="46-60","Focus retention efforts",
 IF(O4201="36-45","Extend retention strategies",
 IF(O4201="501-600","Engagement support required",
 IF(O4201="601-700","Monitor engagement",
 IF(AND(C4201="Germany",D4201="Female"),"Priority proactive retention",
 "General engagement")))))))</f>
        <v>Extend retention strategies</v>
      </c>
    </row>
    <row r="4202" spans="1:18" x14ac:dyDescent="0.35">
      <c r="A4202">
        <v>15751943</v>
      </c>
      <c r="B4202">
        <v>529</v>
      </c>
      <c r="C4202" t="s">
        <v>17</v>
      </c>
      <c r="D4202" t="s">
        <v>16</v>
      </c>
      <c r="E4202">
        <v>43</v>
      </c>
      <c r="F4202">
        <v>5</v>
      </c>
      <c r="G4202" s="3">
        <v>0</v>
      </c>
      <c r="H4202">
        <v>2</v>
      </c>
      <c r="I4202">
        <v>0</v>
      </c>
      <c r="J4202">
        <v>0</v>
      </c>
      <c r="K4202" s="5">
        <v>79476.63</v>
      </c>
      <c r="L4202">
        <v>0</v>
      </c>
      <c r="M4202" t="str">
        <f t="shared" si="195"/>
        <v xml:space="preserve"> Reatined</v>
      </c>
      <c r="N4202" s="7">
        <v>41.666666666666671</v>
      </c>
      <c r="O4202" s="10" t="str">
        <f t="shared" si="196"/>
        <v>36-45</v>
      </c>
      <c r="P4202" t="str">
        <f t="shared" si="197"/>
        <v>4-6 Years</v>
      </c>
      <c r="Q4202" t="str">
        <f>IF(B4202&lt;=500,"300-500",
 IF(B4202&lt;=650,"501-650",
 IF(B4202&lt;=750,"651-750",
 "751-850")))</f>
        <v>501-650</v>
      </c>
      <c r="R4202" t="str">
        <f>IF(L4202=1,"Customer already churned",
 IF(N4202&gt;=70,"Urgent attention required",
 IF(O4202="46-60","Focus retention efforts",
 IF(O4202="36-45","Extend retention strategies",
 IF(O4202="501-600","Engagement support required",
 IF(O4202="601-700","Monitor engagement",
 IF(AND(C4202="Germany",D4202="Female"),"Priority proactive retention",
 "General engagement")))))))</f>
        <v>Extend retention strategies</v>
      </c>
    </row>
    <row r="4203" spans="1:18" x14ac:dyDescent="0.35">
      <c r="A4203">
        <v>15621227</v>
      </c>
      <c r="B4203">
        <v>668</v>
      </c>
      <c r="C4203" t="s">
        <v>19</v>
      </c>
      <c r="D4203" t="s">
        <v>16</v>
      </c>
      <c r="E4203">
        <v>46</v>
      </c>
      <c r="F4203">
        <v>7</v>
      </c>
      <c r="G4203" s="3">
        <v>161806.09</v>
      </c>
      <c r="H4203">
        <v>1</v>
      </c>
      <c r="I4203">
        <v>1</v>
      </c>
      <c r="J4203">
        <v>1</v>
      </c>
      <c r="K4203" s="5">
        <v>173052.19</v>
      </c>
      <c r="L4203">
        <v>0</v>
      </c>
      <c r="M4203" t="str">
        <f t="shared" si="195"/>
        <v xml:space="preserve"> Reatined</v>
      </c>
      <c r="N4203" s="7">
        <v>16.666666666666661</v>
      </c>
      <c r="O4203" s="10" t="str">
        <f t="shared" si="196"/>
        <v>46-60</v>
      </c>
      <c r="P4203" t="str">
        <f t="shared" si="197"/>
        <v>7-9 Years</v>
      </c>
      <c r="Q4203" t="str">
        <f>IF(B4203&lt;=500,"300-500",
 IF(B4203&lt;=650,"501-650",
 IF(B4203&lt;=750,"651-750",
 "751-850")))</f>
        <v>651-750</v>
      </c>
      <c r="R4203" t="str">
        <f>IF(L4203=1,"Customer already churned",
 IF(N4203&gt;=70,"Urgent attention required",
 IF(O4203="46-60","Focus retention efforts",
 IF(O4203="36-45","Extend retention strategies",
 IF(O4203="501-600","Engagement support required",
 IF(O4203="601-700","Monitor engagement",
 IF(AND(C4203="Germany",D4203="Female"),"Priority proactive retention",
 "General engagement")))))))</f>
        <v>Focus retention efforts</v>
      </c>
    </row>
    <row r="4204" spans="1:18" x14ac:dyDescent="0.35">
      <c r="A4204">
        <v>15757588</v>
      </c>
      <c r="B4204">
        <v>526</v>
      </c>
      <c r="C4204" t="s">
        <v>15</v>
      </c>
      <c r="D4204" t="s">
        <v>18</v>
      </c>
      <c r="E4204">
        <v>30</v>
      </c>
      <c r="F4204">
        <v>9</v>
      </c>
      <c r="G4204" s="3">
        <v>0</v>
      </c>
      <c r="H4204">
        <v>2</v>
      </c>
      <c r="I4204">
        <v>0</v>
      </c>
      <c r="J4204">
        <v>0</v>
      </c>
      <c r="K4204" s="5">
        <v>100995.68</v>
      </c>
      <c r="L4204">
        <v>0</v>
      </c>
      <c r="M4204" t="str">
        <f t="shared" si="195"/>
        <v xml:space="preserve"> Reatined</v>
      </c>
      <c r="N4204" s="7">
        <v>41.666666666666671</v>
      </c>
      <c r="O4204" s="10" t="str">
        <f t="shared" si="196"/>
        <v>26-35</v>
      </c>
      <c r="P4204" t="str">
        <f t="shared" si="197"/>
        <v>7-9 Years</v>
      </c>
      <c r="Q4204" t="str">
        <f>IF(B4204&lt;=500,"300-500",
 IF(B4204&lt;=650,"501-650",
 IF(B4204&lt;=750,"651-750",
 "751-850")))</f>
        <v>501-650</v>
      </c>
      <c r="R4204" t="str">
        <f>IF(L4204=1,"Customer already churned",
 IF(N4204&gt;=70,"Urgent attention required",
 IF(O4204="46-60","Focus retention efforts",
 IF(O4204="36-45","Extend retention strategies",
 IF(O4204="501-600","Engagement support required",
 IF(O4204="601-700","Monitor engagement",
 IF(AND(C4204="Germany",D4204="Female"),"Priority proactive retention",
 "General engagement")))))))</f>
        <v>General engagement</v>
      </c>
    </row>
    <row r="4205" spans="1:18" x14ac:dyDescent="0.35">
      <c r="A4205">
        <v>15640922</v>
      </c>
      <c r="B4205">
        <v>791</v>
      </c>
      <c r="C4205" t="s">
        <v>15</v>
      </c>
      <c r="D4205" t="s">
        <v>16</v>
      </c>
      <c r="E4205">
        <v>52</v>
      </c>
      <c r="F4205">
        <v>7</v>
      </c>
      <c r="G4205" s="3">
        <v>0</v>
      </c>
      <c r="H4205">
        <v>1</v>
      </c>
      <c r="I4205">
        <v>1</v>
      </c>
      <c r="J4205">
        <v>1</v>
      </c>
      <c r="K4205" s="5">
        <v>122782.5</v>
      </c>
      <c r="L4205">
        <v>0</v>
      </c>
      <c r="M4205" t="str">
        <f t="shared" si="195"/>
        <v xml:space="preserve"> Reatined</v>
      </c>
      <c r="N4205" s="7">
        <v>45.833333333333329</v>
      </c>
      <c r="O4205" s="10" t="str">
        <f t="shared" si="196"/>
        <v>46-60</v>
      </c>
      <c r="P4205" t="str">
        <f t="shared" si="197"/>
        <v>7-9 Years</v>
      </c>
      <c r="Q4205" t="str">
        <f>IF(B4205&lt;=500,"300-500",
 IF(B4205&lt;=650,"501-650",
 IF(B4205&lt;=750,"651-750",
 "751-850")))</f>
        <v>751-850</v>
      </c>
      <c r="R4205" t="str">
        <f>IF(L4205=1,"Customer already churned",
 IF(N4205&gt;=70,"Urgent attention required",
 IF(O4205="46-60","Focus retention efforts",
 IF(O4205="36-45","Extend retention strategies",
 IF(O4205="501-600","Engagement support required",
 IF(O4205="601-700","Monitor engagement",
 IF(AND(C4205="Germany",D4205="Female"),"Priority proactive retention",
 "General engagement")))))))</f>
        <v>Focus retention efforts</v>
      </c>
    </row>
    <row r="4206" spans="1:18" x14ac:dyDescent="0.35">
      <c r="A4206">
        <v>15567557</v>
      </c>
      <c r="B4206">
        <v>573</v>
      </c>
      <c r="C4206" t="s">
        <v>15</v>
      </c>
      <c r="D4206" t="s">
        <v>18</v>
      </c>
      <c r="E4206">
        <v>27</v>
      </c>
      <c r="F4206">
        <v>2</v>
      </c>
      <c r="G4206" s="3">
        <v>128243.03</v>
      </c>
      <c r="H4206">
        <v>1</v>
      </c>
      <c r="I4206">
        <v>1</v>
      </c>
      <c r="J4206">
        <v>1</v>
      </c>
      <c r="K4206" s="5">
        <v>11631.34</v>
      </c>
      <c r="L4206">
        <v>0</v>
      </c>
      <c r="M4206" t="str">
        <f t="shared" si="195"/>
        <v xml:space="preserve"> Reatined</v>
      </c>
      <c r="N4206" s="7">
        <v>41.666666666666671</v>
      </c>
      <c r="O4206" s="10" t="str">
        <f t="shared" si="196"/>
        <v>26-35</v>
      </c>
      <c r="P4206" t="str">
        <f t="shared" si="197"/>
        <v>0-3 Years</v>
      </c>
      <c r="Q4206" t="str">
        <f>IF(B4206&lt;=500,"300-500",
 IF(B4206&lt;=650,"501-650",
 IF(B4206&lt;=750,"651-750",
 "751-850")))</f>
        <v>501-650</v>
      </c>
      <c r="R4206" t="str">
        <f>IF(L4206=1,"Customer already churned",
 IF(N4206&gt;=70,"Urgent attention required",
 IF(O4206="46-60","Focus retention efforts",
 IF(O4206="36-45","Extend retention strategies",
 IF(O4206="501-600","Engagement support required",
 IF(O4206="601-700","Monitor engagement",
 IF(AND(C4206="Germany",D4206="Female"),"Priority proactive retention",
 "General engagement")))))))</f>
        <v>General engagement</v>
      </c>
    </row>
    <row r="4207" spans="1:18" x14ac:dyDescent="0.35">
      <c r="A4207">
        <v>15670103</v>
      </c>
      <c r="B4207">
        <v>565</v>
      </c>
      <c r="C4207" t="s">
        <v>15</v>
      </c>
      <c r="D4207" t="s">
        <v>16</v>
      </c>
      <c r="E4207">
        <v>38</v>
      </c>
      <c r="F4207">
        <v>5</v>
      </c>
      <c r="G4207" s="3">
        <v>126645.13</v>
      </c>
      <c r="H4207">
        <v>1</v>
      </c>
      <c r="I4207">
        <v>1</v>
      </c>
      <c r="J4207">
        <v>1</v>
      </c>
      <c r="K4207" s="5">
        <v>168303.55</v>
      </c>
      <c r="L4207">
        <v>0</v>
      </c>
      <c r="M4207" t="str">
        <f t="shared" si="195"/>
        <v xml:space="preserve"> Reatined</v>
      </c>
      <c r="N4207" s="7">
        <v>16.666666666666661</v>
      </c>
      <c r="O4207" s="10" t="str">
        <f t="shared" si="196"/>
        <v>36-45</v>
      </c>
      <c r="P4207" t="str">
        <f t="shared" si="197"/>
        <v>4-6 Years</v>
      </c>
      <c r="Q4207" t="str">
        <f>IF(B4207&lt;=500,"300-500",
 IF(B4207&lt;=650,"501-650",
 IF(B4207&lt;=750,"651-750",
 "751-850")))</f>
        <v>501-650</v>
      </c>
      <c r="R4207" t="str">
        <f>IF(L4207=1,"Customer already churned",
 IF(N4207&gt;=70,"Urgent attention required",
 IF(O4207="46-60","Focus retention efforts",
 IF(O4207="36-45","Extend retention strategies",
 IF(O4207="501-600","Engagement support required",
 IF(O4207="601-700","Monitor engagement",
 IF(AND(C4207="Germany",D4207="Female"),"Priority proactive retention",
 "General engagement")))))))</f>
        <v>Extend retention strategies</v>
      </c>
    </row>
    <row r="4208" spans="1:18" x14ac:dyDescent="0.35">
      <c r="A4208">
        <v>15720929</v>
      </c>
      <c r="B4208">
        <v>604</v>
      </c>
      <c r="C4208" t="s">
        <v>15</v>
      </c>
      <c r="D4208" t="s">
        <v>16</v>
      </c>
      <c r="E4208">
        <v>47</v>
      </c>
      <c r="F4208">
        <v>8</v>
      </c>
      <c r="G4208" s="3">
        <v>62094.71</v>
      </c>
      <c r="H4208">
        <v>3</v>
      </c>
      <c r="I4208">
        <v>0</v>
      </c>
      <c r="J4208">
        <v>0</v>
      </c>
      <c r="K4208" s="5">
        <v>9308.1</v>
      </c>
      <c r="L4208">
        <v>1</v>
      </c>
      <c r="M4208" t="str">
        <f t="shared" si="195"/>
        <v>Churned</v>
      </c>
      <c r="N4208" s="7">
        <v>29.166666666666671</v>
      </c>
      <c r="O4208" s="10" t="str">
        <f t="shared" si="196"/>
        <v>46-60</v>
      </c>
      <c r="P4208" t="str">
        <f t="shared" si="197"/>
        <v>7-9 Years</v>
      </c>
      <c r="Q4208" t="str">
        <f>IF(B4208&lt;=500,"300-500",
 IF(B4208&lt;=650,"501-650",
 IF(B4208&lt;=750,"651-750",
 "751-850")))</f>
        <v>501-650</v>
      </c>
      <c r="R4208" t="str">
        <f>IF(L4208=1,"Customer already churned",
 IF(N4208&gt;=70,"Urgent attention required",
 IF(O4208="46-60","Focus retention efforts",
 IF(O4208="36-45","Extend retention strategies",
 IF(O4208="501-600","Engagement support required",
 IF(O4208="601-700","Monitor engagement",
 IF(AND(C4208="Germany",D4208="Female"),"Priority proactive retention",
 "General engagement")))))))</f>
        <v>Customer already churned</v>
      </c>
    </row>
    <row r="4209" spans="1:18" x14ac:dyDescent="0.35">
      <c r="A4209">
        <v>15732774</v>
      </c>
      <c r="B4209">
        <v>656</v>
      </c>
      <c r="C4209" t="s">
        <v>15</v>
      </c>
      <c r="D4209" t="s">
        <v>18</v>
      </c>
      <c r="E4209">
        <v>37</v>
      </c>
      <c r="F4209">
        <v>7</v>
      </c>
      <c r="G4209" s="3">
        <v>112291.34</v>
      </c>
      <c r="H4209">
        <v>1</v>
      </c>
      <c r="I4209">
        <v>1</v>
      </c>
      <c r="J4209">
        <v>0</v>
      </c>
      <c r="K4209" s="5">
        <v>153157.97</v>
      </c>
      <c r="L4209">
        <v>0</v>
      </c>
      <c r="M4209" t="str">
        <f t="shared" si="195"/>
        <v xml:space="preserve"> Reatined</v>
      </c>
      <c r="N4209" s="7">
        <v>37.5</v>
      </c>
      <c r="O4209" s="10" t="str">
        <f t="shared" si="196"/>
        <v>36-45</v>
      </c>
      <c r="P4209" t="str">
        <f t="shared" si="197"/>
        <v>7-9 Years</v>
      </c>
      <c r="Q4209" t="str">
        <f>IF(B4209&lt;=500,"300-500",
 IF(B4209&lt;=650,"501-650",
 IF(B4209&lt;=750,"651-750",
 "751-850")))</f>
        <v>651-750</v>
      </c>
      <c r="R4209" t="str">
        <f>IF(L4209=1,"Customer already churned",
 IF(N4209&gt;=70,"Urgent attention required",
 IF(O4209="46-60","Focus retention efforts",
 IF(O4209="36-45","Extend retention strategies",
 IF(O4209="501-600","Engagement support required",
 IF(O4209="601-700","Monitor engagement",
 IF(AND(C4209="Germany",D4209="Female"),"Priority proactive retention",
 "General engagement")))))))</f>
        <v>Extend retention strategies</v>
      </c>
    </row>
    <row r="4210" spans="1:18" x14ac:dyDescent="0.35">
      <c r="A4210">
        <v>15628558</v>
      </c>
      <c r="B4210">
        <v>447</v>
      </c>
      <c r="C4210" t="s">
        <v>15</v>
      </c>
      <c r="D4210" t="s">
        <v>16</v>
      </c>
      <c r="E4210">
        <v>44</v>
      </c>
      <c r="F4210">
        <v>5</v>
      </c>
      <c r="G4210" s="3">
        <v>89188.83</v>
      </c>
      <c r="H4210">
        <v>1</v>
      </c>
      <c r="I4210">
        <v>1</v>
      </c>
      <c r="J4210">
        <v>1</v>
      </c>
      <c r="K4210" s="5">
        <v>75408.240000000005</v>
      </c>
      <c r="L4210">
        <v>0</v>
      </c>
      <c r="M4210" t="str">
        <f t="shared" si="195"/>
        <v xml:space="preserve"> Reatined</v>
      </c>
      <c r="N4210" s="7">
        <v>16.666666666666661</v>
      </c>
      <c r="O4210" s="10" t="str">
        <f t="shared" si="196"/>
        <v>36-45</v>
      </c>
      <c r="P4210" t="str">
        <f t="shared" si="197"/>
        <v>4-6 Years</v>
      </c>
      <c r="Q4210" t="str">
        <f>IF(B4210&lt;=500,"300-500",
 IF(B4210&lt;=650,"501-650",
 IF(B4210&lt;=750,"651-750",
 "751-850")))</f>
        <v>300-500</v>
      </c>
      <c r="R4210" t="str">
        <f>IF(L4210=1,"Customer already churned",
 IF(N4210&gt;=70,"Urgent attention required",
 IF(O4210="46-60","Focus retention efforts",
 IF(O4210="36-45","Extend retention strategies",
 IF(O4210="501-600","Engagement support required",
 IF(O4210="601-700","Monitor engagement",
 IF(AND(C4210="Germany",D4210="Female"),"Priority proactive retention",
 "General engagement")))))))</f>
        <v>Extend retention strategies</v>
      </c>
    </row>
    <row r="4211" spans="1:18" x14ac:dyDescent="0.35">
      <c r="A4211">
        <v>15729201</v>
      </c>
      <c r="B4211">
        <v>682</v>
      </c>
      <c r="C4211" t="s">
        <v>15</v>
      </c>
      <c r="D4211" t="s">
        <v>18</v>
      </c>
      <c r="E4211">
        <v>55</v>
      </c>
      <c r="F4211">
        <v>9</v>
      </c>
      <c r="G4211" s="3">
        <v>0</v>
      </c>
      <c r="H4211">
        <v>1</v>
      </c>
      <c r="I4211">
        <v>1</v>
      </c>
      <c r="J4211">
        <v>0</v>
      </c>
      <c r="K4211" s="5">
        <v>153356.79999999999</v>
      </c>
      <c r="L4211">
        <v>1</v>
      </c>
      <c r="M4211" t="str">
        <f t="shared" si="195"/>
        <v>Churned</v>
      </c>
      <c r="N4211" s="7">
        <v>66.666666666666657</v>
      </c>
      <c r="O4211" s="10" t="str">
        <f t="shared" si="196"/>
        <v>46-60</v>
      </c>
      <c r="P4211" t="str">
        <f t="shared" si="197"/>
        <v>7-9 Years</v>
      </c>
      <c r="Q4211" t="str">
        <f>IF(B4211&lt;=500,"300-500",
 IF(B4211&lt;=650,"501-650",
 IF(B4211&lt;=750,"651-750",
 "751-850")))</f>
        <v>651-750</v>
      </c>
      <c r="R4211" t="str">
        <f>IF(L4211=1,"Customer already churned",
 IF(N4211&gt;=70,"Urgent attention required",
 IF(O4211="46-60","Focus retention efforts",
 IF(O4211="36-45","Extend retention strategies",
 IF(O4211="501-600","Engagement support required",
 IF(O4211="601-700","Monitor engagement",
 IF(AND(C4211="Germany",D4211="Female"),"Priority proactive retention",
 "General engagement")))))))</f>
        <v>Customer already churned</v>
      </c>
    </row>
    <row r="4212" spans="1:18" x14ac:dyDescent="0.35">
      <c r="A4212">
        <v>15731117</v>
      </c>
      <c r="B4212">
        <v>437</v>
      </c>
      <c r="C4212" t="s">
        <v>17</v>
      </c>
      <c r="D4212" t="s">
        <v>18</v>
      </c>
      <c r="E4212">
        <v>28</v>
      </c>
      <c r="F4212">
        <v>2</v>
      </c>
      <c r="G4212" s="3">
        <v>109161.25</v>
      </c>
      <c r="H4212">
        <v>1</v>
      </c>
      <c r="I4212">
        <v>1</v>
      </c>
      <c r="J4212">
        <v>0</v>
      </c>
      <c r="K4212" s="5">
        <v>152987.42000000001</v>
      </c>
      <c r="L4212">
        <v>0</v>
      </c>
      <c r="M4212" t="str">
        <f t="shared" si="195"/>
        <v xml:space="preserve"> Reatined</v>
      </c>
      <c r="N4212" s="7">
        <v>62.5</v>
      </c>
      <c r="O4212" s="10" t="str">
        <f t="shared" si="196"/>
        <v>26-35</v>
      </c>
      <c r="P4212" t="str">
        <f t="shared" si="197"/>
        <v>0-3 Years</v>
      </c>
      <c r="Q4212" t="str">
        <f>IF(B4212&lt;=500,"300-500",
 IF(B4212&lt;=650,"501-650",
 IF(B4212&lt;=750,"651-750",
 "751-850")))</f>
        <v>300-500</v>
      </c>
      <c r="R4212" t="str">
        <f>IF(L4212=1,"Customer already churned",
 IF(N4212&gt;=70,"Urgent attention required",
 IF(O4212="46-60","Focus retention efforts",
 IF(O4212="36-45","Extend retention strategies",
 IF(O4212="501-600","Engagement support required",
 IF(O4212="601-700","Monitor engagement",
 IF(AND(C4212="Germany",D4212="Female"),"Priority proactive retention",
 "General engagement")))))))</f>
        <v>General engagement</v>
      </c>
    </row>
    <row r="4213" spans="1:18" x14ac:dyDescent="0.35">
      <c r="A4213">
        <v>15615207</v>
      </c>
      <c r="B4213">
        <v>792</v>
      </c>
      <c r="C4213" t="s">
        <v>17</v>
      </c>
      <c r="D4213" t="s">
        <v>18</v>
      </c>
      <c r="E4213">
        <v>47</v>
      </c>
      <c r="F4213">
        <v>0</v>
      </c>
      <c r="G4213" s="3">
        <v>0</v>
      </c>
      <c r="H4213">
        <v>1</v>
      </c>
      <c r="I4213">
        <v>1</v>
      </c>
      <c r="J4213">
        <v>1</v>
      </c>
      <c r="K4213" s="5">
        <v>5557.88</v>
      </c>
      <c r="L4213">
        <v>1</v>
      </c>
      <c r="M4213" t="str">
        <f t="shared" si="195"/>
        <v>Churned</v>
      </c>
      <c r="N4213" s="7">
        <v>54.166666666666657</v>
      </c>
      <c r="O4213" s="10" t="str">
        <f t="shared" si="196"/>
        <v>46-60</v>
      </c>
      <c r="P4213" t="str">
        <f t="shared" si="197"/>
        <v>0-3 Years</v>
      </c>
      <c r="Q4213" t="str">
        <f>IF(B4213&lt;=500,"300-500",
 IF(B4213&lt;=650,"501-650",
 IF(B4213&lt;=750,"651-750",
 "751-850")))</f>
        <v>751-850</v>
      </c>
      <c r="R4213" t="str">
        <f>IF(L4213=1,"Customer already churned",
 IF(N4213&gt;=70,"Urgent attention required",
 IF(O4213="46-60","Focus retention efforts",
 IF(O4213="36-45","Extend retention strategies",
 IF(O4213="501-600","Engagement support required",
 IF(O4213="601-700","Monitor engagement",
 IF(AND(C4213="Germany",D4213="Female"),"Priority proactive retention",
 "General engagement")))))))</f>
        <v>Customer already churned</v>
      </c>
    </row>
    <row r="4214" spans="1:18" x14ac:dyDescent="0.35">
      <c r="A4214">
        <v>15773512</v>
      </c>
      <c r="B4214">
        <v>627</v>
      </c>
      <c r="C4214" t="s">
        <v>17</v>
      </c>
      <c r="D4214" t="s">
        <v>16</v>
      </c>
      <c r="E4214">
        <v>25</v>
      </c>
      <c r="F4214">
        <v>4</v>
      </c>
      <c r="G4214" s="3">
        <v>0</v>
      </c>
      <c r="H4214">
        <v>1</v>
      </c>
      <c r="I4214">
        <v>1</v>
      </c>
      <c r="J4214">
        <v>1</v>
      </c>
      <c r="K4214" s="5">
        <v>194313.93</v>
      </c>
      <c r="L4214">
        <v>0</v>
      </c>
      <c r="M4214" t="str">
        <f t="shared" si="195"/>
        <v xml:space="preserve"> Reatined</v>
      </c>
      <c r="N4214" s="7">
        <v>29.166666666666671</v>
      </c>
      <c r="O4214" s="10" t="str">
        <f t="shared" si="196"/>
        <v>18-25</v>
      </c>
      <c r="P4214" t="str">
        <f t="shared" si="197"/>
        <v>4-6 Years</v>
      </c>
      <c r="Q4214" t="str">
        <f>IF(B4214&lt;=500,"300-500",
 IF(B4214&lt;=650,"501-650",
 IF(B4214&lt;=750,"651-750",
 "751-850")))</f>
        <v>501-650</v>
      </c>
      <c r="R4214" t="str">
        <f>IF(L4214=1,"Customer already churned",
 IF(N4214&gt;=70,"Urgent attention required",
 IF(O4214="46-60","Focus retention efforts",
 IF(O4214="36-45","Extend retention strategies",
 IF(O4214="501-600","Engagement support required",
 IF(O4214="601-700","Monitor engagement",
 IF(AND(C4214="Germany",D4214="Female"),"Priority proactive retention",
 "General engagement")))))))</f>
        <v>General engagement</v>
      </c>
    </row>
    <row r="4215" spans="1:18" x14ac:dyDescent="0.35">
      <c r="A4215">
        <v>15572145</v>
      </c>
      <c r="B4215">
        <v>767</v>
      </c>
      <c r="C4215" t="s">
        <v>15</v>
      </c>
      <c r="D4215" t="s">
        <v>16</v>
      </c>
      <c r="E4215">
        <v>34</v>
      </c>
      <c r="F4215">
        <v>8</v>
      </c>
      <c r="G4215" s="3">
        <v>0</v>
      </c>
      <c r="H4215">
        <v>2</v>
      </c>
      <c r="I4215">
        <v>1</v>
      </c>
      <c r="J4215">
        <v>0</v>
      </c>
      <c r="K4215" s="5">
        <v>94767.77</v>
      </c>
      <c r="L4215">
        <v>0</v>
      </c>
      <c r="M4215" t="str">
        <f t="shared" si="195"/>
        <v xml:space="preserve"> Reatined</v>
      </c>
      <c r="N4215" s="7">
        <v>33.333333333333329</v>
      </c>
      <c r="O4215" s="10" t="str">
        <f t="shared" si="196"/>
        <v>26-35</v>
      </c>
      <c r="P4215" t="str">
        <f t="shared" si="197"/>
        <v>7-9 Years</v>
      </c>
      <c r="Q4215" t="str">
        <f>IF(B4215&lt;=500,"300-500",
 IF(B4215&lt;=650,"501-650",
 IF(B4215&lt;=750,"651-750",
 "751-850")))</f>
        <v>751-850</v>
      </c>
      <c r="R4215" t="str">
        <f>IF(L4215=1,"Customer already churned",
 IF(N4215&gt;=70,"Urgent attention required",
 IF(O4215="46-60","Focus retention efforts",
 IF(O4215="36-45","Extend retention strategies",
 IF(O4215="501-600","Engagement support required",
 IF(O4215="601-700","Monitor engagement",
 IF(AND(C4215="Germany",D4215="Female"),"Priority proactive retention",
 "General engagement")))))))</f>
        <v>General engagement</v>
      </c>
    </row>
    <row r="4216" spans="1:18" x14ac:dyDescent="0.35">
      <c r="A4216">
        <v>15642710</v>
      </c>
      <c r="B4216">
        <v>686</v>
      </c>
      <c r="C4216" t="s">
        <v>15</v>
      </c>
      <c r="D4216" t="s">
        <v>18</v>
      </c>
      <c r="E4216">
        <v>26</v>
      </c>
      <c r="F4216">
        <v>7</v>
      </c>
      <c r="G4216" s="3">
        <v>0</v>
      </c>
      <c r="H4216">
        <v>2</v>
      </c>
      <c r="I4216">
        <v>1</v>
      </c>
      <c r="J4216">
        <v>0</v>
      </c>
      <c r="K4216" s="5">
        <v>1540.89</v>
      </c>
      <c r="L4216">
        <v>0</v>
      </c>
      <c r="M4216" t="str">
        <f t="shared" si="195"/>
        <v xml:space="preserve"> Reatined</v>
      </c>
      <c r="N4216" s="7">
        <v>33.333333333333329</v>
      </c>
      <c r="O4216" s="10" t="str">
        <f t="shared" si="196"/>
        <v>26-35</v>
      </c>
      <c r="P4216" t="str">
        <f t="shared" si="197"/>
        <v>7-9 Years</v>
      </c>
      <c r="Q4216" t="str">
        <f>IF(B4216&lt;=500,"300-500",
 IF(B4216&lt;=650,"501-650",
 IF(B4216&lt;=750,"651-750",
 "751-850")))</f>
        <v>651-750</v>
      </c>
      <c r="R4216" t="str">
        <f>IF(L4216=1,"Customer already churned",
 IF(N4216&gt;=70,"Urgent attention required",
 IF(O4216="46-60","Focus retention efforts",
 IF(O4216="36-45","Extend retention strategies",
 IF(O4216="501-600","Engagement support required",
 IF(O4216="601-700","Monitor engagement",
 IF(AND(C4216="Germany",D4216="Female"),"Priority proactive retention",
 "General engagement")))))))</f>
        <v>General engagement</v>
      </c>
    </row>
    <row r="4217" spans="1:18" x14ac:dyDescent="0.35">
      <c r="A4217">
        <v>15574213</v>
      </c>
      <c r="B4217">
        <v>789</v>
      </c>
      <c r="C4217" t="s">
        <v>15</v>
      </c>
      <c r="D4217" t="s">
        <v>16</v>
      </c>
      <c r="E4217">
        <v>53</v>
      </c>
      <c r="F4217">
        <v>1</v>
      </c>
      <c r="G4217" s="3">
        <v>158271.74</v>
      </c>
      <c r="H4217">
        <v>1</v>
      </c>
      <c r="I4217">
        <v>1</v>
      </c>
      <c r="J4217">
        <v>1</v>
      </c>
      <c r="K4217" s="5">
        <v>5036.3900000000003</v>
      </c>
      <c r="L4217">
        <v>1</v>
      </c>
      <c r="M4217" t="str">
        <f t="shared" si="195"/>
        <v>Churned</v>
      </c>
      <c r="N4217" s="7">
        <v>58.333333333333343</v>
      </c>
      <c r="O4217" s="10" t="str">
        <f t="shared" si="196"/>
        <v>46-60</v>
      </c>
      <c r="P4217" t="str">
        <f t="shared" si="197"/>
        <v>0-3 Years</v>
      </c>
      <c r="Q4217" t="str">
        <f>IF(B4217&lt;=500,"300-500",
 IF(B4217&lt;=650,"501-650",
 IF(B4217&lt;=750,"651-750",
 "751-850")))</f>
        <v>751-850</v>
      </c>
      <c r="R4217" t="str">
        <f>IF(L4217=1,"Customer already churned",
 IF(N4217&gt;=70,"Urgent attention required",
 IF(O4217="46-60","Focus retention efforts",
 IF(O4217="36-45","Extend retention strategies",
 IF(O4217="501-600","Engagement support required",
 IF(O4217="601-700","Monitor engagement",
 IF(AND(C4217="Germany",D4217="Female"),"Priority proactive retention",
 "General engagement")))))))</f>
        <v>Customer already churned</v>
      </c>
    </row>
    <row r="4218" spans="1:18" x14ac:dyDescent="0.35">
      <c r="A4218">
        <v>15718852</v>
      </c>
      <c r="B4218">
        <v>794</v>
      </c>
      <c r="C4218" t="s">
        <v>15</v>
      </c>
      <c r="D4218" t="s">
        <v>18</v>
      </c>
      <c r="E4218">
        <v>56</v>
      </c>
      <c r="F4218">
        <v>9</v>
      </c>
      <c r="G4218" s="3">
        <v>96951.21</v>
      </c>
      <c r="H4218">
        <v>1</v>
      </c>
      <c r="I4218">
        <v>1</v>
      </c>
      <c r="J4218">
        <v>1</v>
      </c>
      <c r="K4218" s="5">
        <v>71776.759999999995</v>
      </c>
      <c r="L4218">
        <v>0</v>
      </c>
      <c r="M4218" t="str">
        <f t="shared" si="195"/>
        <v xml:space="preserve"> Reatined</v>
      </c>
      <c r="N4218" s="7">
        <v>33.333333333333329</v>
      </c>
      <c r="O4218" s="10" t="str">
        <f t="shared" si="196"/>
        <v>46-60</v>
      </c>
      <c r="P4218" t="str">
        <f t="shared" si="197"/>
        <v>7-9 Years</v>
      </c>
      <c r="Q4218" t="str">
        <f>IF(B4218&lt;=500,"300-500",
 IF(B4218&lt;=650,"501-650",
 IF(B4218&lt;=750,"651-750",
 "751-850")))</f>
        <v>751-850</v>
      </c>
      <c r="R4218" t="str">
        <f>IF(L4218=1,"Customer already churned",
 IF(N4218&gt;=70,"Urgent attention required",
 IF(O4218="46-60","Focus retention efforts",
 IF(O4218="36-45","Extend retention strategies",
 IF(O4218="501-600","Engagement support required",
 IF(O4218="601-700","Monitor engagement",
 IF(AND(C4218="Germany",D4218="Female"),"Priority proactive retention",
 "General engagement")))))))</f>
        <v>Focus retention efforts</v>
      </c>
    </row>
    <row r="4219" spans="1:18" x14ac:dyDescent="0.35">
      <c r="A4219">
        <v>15583840</v>
      </c>
      <c r="B4219">
        <v>587</v>
      </c>
      <c r="C4219" t="s">
        <v>19</v>
      </c>
      <c r="D4219" t="s">
        <v>18</v>
      </c>
      <c r="E4219">
        <v>35</v>
      </c>
      <c r="F4219">
        <v>5</v>
      </c>
      <c r="G4219" s="3">
        <v>121863.61</v>
      </c>
      <c r="H4219">
        <v>1</v>
      </c>
      <c r="I4219">
        <v>1</v>
      </c>
      <c r="J4219">
        <v>1</v>
      </c>
      <c r="K4219" s="5">
        <v>23481.69</v>
      </c>
      <c r="L4219">
        <v>1</v>
      </c>
      <c r="M4219" t="str">
        <f t="shared" si="195"/>
        <v>Churned</v>
      </c>
      <c r="N4219" s="7">
        <v>16.666666666666661</v>
      </c>
      <c r="O4219" s="10" t="str">
        <f t="shared" si="196"/>
        <v>26-35</v>
      </c>
      <c r="P4219" t="str">
        <f t="shared" si="197"/>
        <v>4-6 Years</v>
      </c>
      <c r="Q4219" t="str">
        <f>IF(B4219&lt;=500,"300-500",
 IF(B4219&lt;=650,"501-650",
 IF(B4219&lt;=750,"651-750",
 "751-850")))</f>
        <v>501-650</v>
      </c>
      <c r="R4219" t="str">
        <f>IF(L4219=1,"Customer already churned",
 IF(N4219&gt;=70,"Urgent attention required",
 IF(O4219="46-60","Focus retention efforts",
 IF(O4219="36-45","Extend retention strategies",
 IF(O4219="501-600","Engagement support required",
 IF(O4219="601-700","Monitor engagement",
 IF(AND(C4219="Germany",D4219="Female"),"Priority proactive retention",
 "General engagement")))))))</f>
        <v>Customer already churned</v>
      </c>
    </row>
    <row r="4220" spans="1:18" x14ac:dyDescent="0.35">
      <c r="A4220">
        <v>15782418</v>
      </c>
      <c r="B4220">
        <v>589</v>
      </c>
      <c r="C4220" t="s">
        <v>19</v>
      </c>
      <c r="D4220" t="s">
        <v>16</v>
      </c>
      <c r="E4220">
        <v>19</v>
      </c>
      <c r="F4220">
        <v>9</v>
      </c>
      <c r="G4220" s="3">
        <v>83495.11</v>
      </c>
      <c r="H4220">
        <v>1</v>
      </c>
      <c r="I4220">
        <v>1</v>
      </c>
      <c r="J4220">
        <v>1</v>
      </c>
      <c r="K4220" s="5">
        <v>143022.31</v>
      </c>
      <c r="L4220">
        <v>1</v>
      </c>
      <c r="M4220" t="str">
        <f t="shared" si="195"/>
        <v>Churned</v>
      </c>
      <c r="N4220" s="7">
        <v>16.666666666666661</v>
      </c>
      <c r="O4220" s="10" t="str">
        <f t="shared" si="196"/>
        <v>18-25</v>
      </c>
      <c r="P4220" t="str">
        <f t="shared" si="197"/>
        <v>7-9 Years</v>
      </c>
      <c r="Q4220" t="str">
        <f>IF(B4220&lt;=500,"300-500",
 IF(B4220&lt;=650,"501-650",
 IF(B4220&lt;=750,"651-750",
 "751-850")))</f>
        <v>501-650</v>
      </c>
      <c r="R4220" t="str">
        <f>IF(L4220=1,"Customer already churned",
 IF(N4220&gt;=70,"Urgent attention required",
 IF(O4220="46-60","Focus retention efforts",
 IF(O4220="36-45","Extend retention strategies",
 IF(O4220="501-600","Engagement support required",
 IF(O4220="601-700","Monitor engagement",
 IF(AND(C4220="Germany",D4220="Female"),"Priority proactive retention",
 "General engagement")))))))</f>
        <v>Customer already churned</v>
      </c>
    </row>
    <row r="4221" spans="1:18" x14ac:dyDescent="0.35">
      <c r="A4221">
        <v>15813504</v>
      </c>
      <c r="B4221">
        <v>543</v>
      </c>
      <c r="C4221" t="s">
        <v>19</v>
      </c>
      <c r="D4221" t="s">
        <v>16</v>
      </c>
      <c r="E4221">
        <v>25</v>
      </c>
      <c r="F4221">
        <v>1</v>
      </c>
      <c r="G4221" s="3">
        <v>146566.01</v>
      </c>
      <c r="H4221">
        <v>1</v>
      </c>
      <c r="I4221">
        <v>0</v>
      </c>
      <c r="J4221">
        <v>1</v>
      </c>
      <c r="K4221" s="5">
        <v>161407.48000000001</v>
      </c>
      <c r="L4221">
        <v>0</v>
      </c>
      <c r="M4221" t="str">
        <f t="shared" si="195"/>
        <v xml:space="preserve"> Reatined</v>
      </c>
      <c r="N4221" s="7">
        <v>50</v>
      </c>
      <c r="O4221" s="10" t="str">
        <f t="shared" si="196"/>
        <v>18-25</v>
      </c>
      <c r="P4221" t="str">
        <f t="shared" si="197"/>
        <v>0-3 Years</v>
      </c>
      <c r="Q4221" t="str">
        <f>IF(B4221&lt;=500,"300-500",
 IF(B4221&lt;=650,"501-650",
 IF(B4221&lt;=750,"651-750",
 "751-850")))</f>
        <v>501-650</v>
      </c>
      <c r="R4221" t="str">
        <f>IF(L4221=1,"Customer already churned",
 IF(N4221&gt;=70,"Urgent attention required",
 IF(O4221="46-60","Focus retention efforts",
 IF(O4221="36-45","Extend retention strategies",
 IF(O4221="501-600","Engagement support required",
 IF(O4221="601-700","Monitor engagement",
 IF(AND(C4221="Germany",D4221="Female"),"Priority proactive retention",
 "General engagement")))))))</f>
        <v>Priority proactive retention</v>
      </c>
    </row>
    <row r="4222" spans="1:18" x14ac:dyDescent="0.35">
      <c r="A4222">
        <v>15711314</v>
      </c>
      <c r="B4222">
        <v>589</v>
      </c>
      <c r="C4222" t="s">
        <v>17</v>
      </c>
      <c r="D4222" t="s">
        <v>16</v>
      </c>
      <c r="E4222">
        <v>45</v>
      </c>
      <c r="F4222">
        <v>1</v>
      </c>
      <c r="G4222" s="3">
        <v>0</v>
      </c>
      <c r="H4222">
        <v>1</v>
      </c>
      <c r="I4222">
        <v>0</v>
      </c>
      <c r="J4222">
        <v>0</v>
      </c>
      <c r="K4222" s="5">
        <v>125939.22</v>
      </c>
      <c r="L4222">
        <v>1</v>
      </c>
      <c r="M4222" t="str">
        <f t="shared" si="195"/>
        <v>Churned</v>
      </c>
      <c r="N4222" s="7">
        <v>83.333333333333343</v>
      </c>
      <c r="O4222" s="10" t="str">
        <f t="shared" si="196"/>
        <v>36-45</v>
      </c>
      <c r="P4222" t="str">
        <f t="shared" si="197"/>
        <v>0-3 Years</v>
      </c>
      <c r="Q4222" t="str">
        <f>IF(B4222&lt;=500,"300-500",
 IF(B4222&lt;=650,"501-650",
 IF(B4222&lt;=750,"651-750",
 "751-850")))</f>
        <v>501-650</v>
      </c>
      <c r="R4222" t="str">
        <f>IF(L4222=1,"Customer already churned",
 IF(N4222&gt;=70,"Urgent attention required",
 IF(O4222="46-60","Focus retention efforts",
 IF(O4222="36-45","Extend retention strategies",
 IF(O4222="501-600","Engagement support required",
 IF(O4222="601-700","Monitor engagement",
 IF(AND(C4222="Germany",D4222="Female"),"Priority proactive retention",
 "General engagement")))))))</f>
        <v>Customer already churned</v>
      </c>
    </row>
    <row r="4223" spans="1:18" x14ac:dyDescent="0.35">
      <c r="A4223">
        <v>15621064</v>
      </c>
      <c r="B4223">
        <v>701</v>
      </c>
      <c r="C4223" t="s">
        <v>19</v>
      </c>
      <c r="D4223" t="s">
        <v>18</v>
      </c>
      <c r="E4223">
        <v>23</v>
      </c>
      <c r="F4223">
        <v>5</v>
      </c>
      <c r="G4223" s="3">
        <v>186101.18</v>
      </c>
      <c r="H4223">
        <v>2</v>
      </c>
      <c r="I4223">
        <v>1</v>
      </c>
      <c r="J4223">
        <v>1</v>
      </c>
      <c r="K4223" s="5">
        <v>76611.33</v>
      </c>
      <c r="L4223">
        <v>0</v>
      </c>
      <c r="M4223" t="str">
        <f t="shared" si="195"/>
        <v xml:space="preserve"> Reatined</v>
      </c>
      <c r="N4223" s="7">
        <v>0</v>
      </c>
      <c r="O4223" s="10" t="str">
        <f t="shared" si="196"/>
        <v>18-25</v>
      </c>
      <c r="P4223" t="str">
        <f t="shared" si="197"/>
        <v>4-6 Years</v>
      </c>
      <c r="Q4223" t="str">
        <f>IF(B4223&lt;=500,"300-500",
 IF(B4223&lt;=650,"501-650",
 IF(B4223&lt;=750,"651-750",
 "751-850")))</f>
        <v>651-750</v>
      </c>
      <c r="R4223" t="str">
        <f>IF(L4223=1,"Customer already churned",
 IF(N4223&gt;=70,"Urgent attention required",
 IF(O4223="46-60","Focus retention efforts",
 IF(O4223="36-45","Extend retention strategies",
 IF(O4223="501-600","Engagement support required",
 IF(O4223="601-700","Monitor engagement",
 IF(AND(C4223="Germany",D4223="Female"),"Priority proactive retention",
 "General engagement")))))))</f>
        <v>General engagement</v>
      </c>
    </row>
    <row r="4224" spans="1:18" x14ac:dyDescent="0.35">
      <c r="A4224">
        <v>15627847</v>
      </c>
      <c r="B4224">
        <v>850</v>
      </c>
      <c r="C4224" t="s">
        <v>15</v>
      </c>
      <c r="D4224" t="s">
        <v>18</v>
      </c>
      <c r="E4224">
        <v>40</v>
      </c>
      <c r="F4224">
        <v>6</v>
      </c>
      <c r="G4224" s="3">
        <v>0</v>
      </c>
      <c r="H4224">
        <v>1</v>
      </c>
      <c r="I4224">
        <v>1</v>
      </c>
      <c r="J4224">
        <v>0</v>
      </c>
      <c r="K4224" s="5">
        <v>136985.07999999999</v>
      </c>
      <c r="L4224">
        <v>1</v>
      </c>
      <c r="M4224" t="str">
        <f t="shared" si="195"/>
        <v>Churned</v>
      </c>
      <c r="N4224" s="7">
        <v>50</v>
      </c>
      <c r="O4224" s="10" t="str">
        <f t="shared" si="196"/>
        <v>36-45</v>
      </c>
      <c r="P4224" t="str">
        <f t="shared" si="197"/>
        <v>4-6 Years</v>
      </c>
      <c r="Q4224" t="str">
        <f>IF(B4224&lt;=500,"300-500",
 IF(B4224&lt;=650,"501-650",
 IF(B4224&lt;=750,"651-750",
 "751-850")))</f>
        <v>751-850</v>
      </c>
      <c r="R4224" t="str">
        <f>IF(L4224=1,"Customer already churned",
 IF(N4224&gt;=70,"Urgent attention required",
 IF(O4224="46-60","Focus retention efforts",
 IF(O4224="36-45","Extend retention strategies",
 IF(O4224="501-600","Engagement support required",
 IF(O4224="601-700","Monitor engagement",
 IF(AND(C4224="Germany",D4224="Female"),"Priority proactive retention",
 "General engagement")))))))</f>
        <v>Customer already churned</v>
      </c>
    </row>
    <row r="4225" spans="1:18" x14ac:dyDescent="0.35">
      <c r="A4225">
        <v>15588090</v>
      </c>
      <c r="B4225">
        <v>726</v>
      </c>
      <c r="C4225" t="s">
        <v>19</v>
      </c>
      <c r="D4225" t="s">
        <v>16</v>
      </c>
      <c r="E4225">
        <v>51</v>
      </c>
      <c r="F4225">
        <v>8</v>
      </c>
      <c r="G4225" s="3">
        <v>107494.86</v>
      </c>
      <c r="H4225">
        <v>2</v>
      </c>
      <c r="I4225">
        <v>1</v>
      </c>
      <c r="J4225">
        <v>0</v>
      </c>
      <c r="K4225" s="5">
        <v>140937.91</v>
      </c>
      <c r="L4225">
        <v>1</v>
      </c>
      <c r="M4225" t="str">
        <f t="shared" si="195"/>
        <v>Churned</v>
      </c>
      <c r="N4225" s="7">
        <v>37.5</v>
      </c>
      <c r="O4225" s="10" t="str">
        <f t="shared" si="196"/>
        <v>46-60</v>
      </c>
      <c r="P4225" t="str">
        <f t="shared" si="197"/>
        <v>7-9 Years</v>
      </c>
      <c r="Q4225" t="str">
        <f>IF(B4225&lt;=500,"300-500",
 IF(B4225&lt;=650,"501-650",
 IF(B4225&lt;=750,"651-750",
 "751-850")))</f>
        <v>651-750</v>
      </c>
      <c r="R4225" t="str">
        <f>IF(L4225=1,"Customer already churned",
 IF(N4225&gt;=70,"Urgent attention required",
 IF(O4225="46-60","Focus retention efforts",
 IF(O4225="36-45","Extend retention strategies",
 IF(O4225="501-600","Engagement support required",
 IF(O4225="601-700","Monitor engagement",
 IF(AND(C4225="Germany",D4225="Female"),"Priority proactive retention",
 "General engagement")))))))</f>
        <v>Customer already churned</v>
      </c>
    </row>
    <row r="4226" spans="1:18" x14ac:dyDescent="0.35">
      <c r="A4226">
        <v>15735270</v>
      </c>
      <c r="B4226">
        <v>767</v>
      </c>
      <c r="C4226" t="s">
        <v>17</v>
      </c>
      <c r="D4226" t="s">
        <v>18</v>
      </c>
      <c r="E4226">
        <v>47</v>
      </c>
      <c r="F4226">
        <v>2</v>
      </c>
      <c r="G4226" s="3">
        <v>0</v>
      </c>
      <c r="H4226">
        <v>1</v>
      </c>
      <c r="I4226">
        <v>1</v>
      </c>
      <c r="J4226">
        <v>0</v>
      </c>
      <c r="K4226" s="5">
        <v>48161.18</v>
      </c>
      <c r="L4226">
        <v>1</v>
      </c>
      <c r="M4226" t="str">
        <f t="shared" si="195"/>
        <v>Churned</v>
      </c>
      <c r="N4226" s="7">
        <v>75</v>
      </c>
      <c r="O4226" s="10" t="str">
        <f t="shared" si="196"/>
        <v>46-60</v>
      </c>
      <c r="P4226" t="str">
        <f t="shared" si="197"/>
        <v>0-3 Years</v>
      </c>
      <c r="Q4226" t="str">
        <f>IF(B4226&lt;=500,"300-500",
 IF(B4226&lt;=650,"501-650",
 IF(B4226&lt;=750,"651-750",
 "751-850")))</f>
        <v>751-850</v>
      </c>
      <c r="R4226" t="str">
        <f>IF(L4226=1,"Customer already churned",
 IF(N4226&gt;=70,"Urgent attention required",
 IF(O4226="46-60","Focus retention efforts",
 IF(O4226="36-45","Extend retention strategies",
 IF(O4226="501-600","Engagement support required",
 IF(O4226="601-700","Monitor engagement",
 IF(AND(C4226="Germany",D4226="Female"),"Priority proactive retention",
 "General engagement")))))))</f>
        <v>Customer already churned</v>
      </c>
    </row>
    <row r="4227" spans="1:18" x14ac:dyDescent="0.35">
      <c r="A4227">
        <v>15671804</v>
      </c>
      <c r="B4227">
        <v>648</v>
      </c>
      <c r="C4227" t="s">
        <v>17</v>
      </c>
      <c r="D4227" t="s">
        <v>18</v>
      </c>
      <c r="E4227">
        <v>36</v>
      </c>
      <c r="F4227">
        <v>8</v>
      </c>
      <c r="G4227" s="3">
        <v>146943.38</v>
      </c>
      <c r="H4227">
        <v>2</v>
      </c>
      <c r="I4227">
        <v>1</v>
      </c>
      <c r="J4227">
        <v>1</v>
      </c>
      <c r="K4227" s="5">
        <v>130041.45</v>
      </c>
      <c r="L4227">
        <v>0</v>
      </c>
      <c r="M4227" t="str">
        <f t="shared" ref="M4227:M4290" si="198">IF(L4227=1, "Churned"," Reatined")</f>
        <v xml:space="preserve"> Reatined</v>
      </c>
      <c r="N4227" s="7">
        <v>0</v>
      </c>
      <c r="O4227" s="10" t="str">
        <f t="shared" ref="O4227:O4290" si="199">IF(E4227&lt;=25,"18-25",
 IF(E4227&lt;=35,"26-35",
 IF(E4227&lt;=45,"36-45",
 IF(E4227&lt;=60,"46-60",
 "60+"))))</f>
        <v>36-45</v>
      </c>
      <c r="P4227" t="str">
        <f t="shared" ref="P4227:P4290" si="200">IF(F4227&lt;=3,"0-3 Years",
 IF(F4227&lt;=6,"4-6 Years",
 IF(F4227&lt;=9,"7-9 Years",
 "10+ Years")))</f>
        <v>7-9 Years</v>
      </c>
      <c r="Q4227" t="str">
        <f>IF(B4227&lt;=500,"300-500",
 IF(B4227&lt;=650,"501-650",
 IF(B4227&lt;=750,"651-750",
 "751-850")))</f>
        <v>501-650</v>
      </c>
      <c r="R4227" t="str">
        <f>IF(L4227=1,"Customer already churned",
 IF(N4227&gt;=70,"Urgent attention required",
 IF(O4227="46-60","Focus retention efforts",
 IF(O4227="36-45","Extend retention strategies",
 IF(O4227="501-600","Engagement support required",
 IF(O4227="601-700","Monitor engagement",
 IF(AND(C4227="Germany",D4227="Female"),"Priority proactive retention",
 "General engagement")))))))</f>
        <v>Extend retention strategies</v>
      </c>
    </row>
    <row r="4228" spans="1:18" x14ac:dyDescent="0.35">
      <c r="A4228">
        <v>15753215</v>
      </c>
      <c r="B4228">
        <v>651</v>
      </c>
      <c r="C4228" t="s">
        <v>17</v>
      </c>
      <c r="D4228" t="s">
        <v>16</v>
      </c>
      <c r="E4228">
        <v>36</v>
      </c>
      <c r="F4228">
        <v>8</v>
      </c>
      <c r="G4228" s="3">
        <v>0</v>
      </c>
      <c r="H4228">
        <v>2</v>
      </c>
      <c r="I4228">
        <v>1</v>
      </c>
      <c r="J4228">
        <v>0</v>
      </c>
      <c r="K4228" s="5">
        <v>91652.43</v>
      </c>
      <c r="L4228">
        <v>0</v>
      </c>
      <c r="M4228" t="str">
        <f t="shared" si="198"/>
        <v xml:space="preserve"> Reatined</v>
      </c>
      <c r="N4228" s="7">
        <v>33.333333333333329</v>
      </c>
      <c r="O4228" s="10" t="str">
        <f t="shared" si="199"/>
        <v>36-45</v>
      </c>
      <c r="P4228" t="str">
        <f t="shared" si="200"/>
        <v>7-9 Years</v>
      </c>
      <c r="Q4228" t="str">
        <f>IF(B4228&lt;=500,"300-500",
 IF(B4228&lt;=650,"501-650",
 IF(B4228&lt;=750,"651-750",
 "751-850")))</f>
        <v>651-750</v>
      </c>
      <c r="R4228" t="str">
        <f>IF(L4228=1,"Customer already churned",
 IF(N4228&gt;=70,"Urgent attention required",
 IF(O4228="46-60","Focus retention efforts",
 IF(O4228="36-45","Extend retention strategies",
 IF(O4228="501-600","Engagement support required",
 IF(O4228="601-700","Monitor engagement",
 IF(AND(C4228="Germany",D4228="Female"),"Priority proactive retention",
 "General engagement")))))))</f>
        <v>Extend retention strategies</v>
      </c>
    </row>
    <row r="4229" spans="1:18" x14ac:dyDescent="0.35">
      <c r="A4229">
        <v>15789941</v>
      </c>
      <c r="B4229">
        <v>633</v>
      </c>
      <c r="C4229" t="s">
        <v>15</v>
      </c>
      <c r="D4229" t="s">
        <v>16</v>
      </c>
      <c r="E4229">
        <v>36</v>
      </c>
      <c r="F4229">
        <v>6</v>
      </c>
      <c r="G4229" s="3">
        <v>125130.28</v>
      </c>
      <c r="H4229">
        <v>1</v>
      </c>
      <c r="I4229">
        <v>0</v>
      </c>
      <c r="J4229">
        <v>0</v>
      </c>
      <c r="K4229" s="5">
        <v>125961.48</v>
      </c>
      <c r="L4229">
        <v>0</v>
      </c>
      <c r="M4229" t="str">
        <f t="shared" si="198"/>
        <v xml:space="preserve"> Reatined</v>
      </c>
      <c r="N4229" s="7">
        <v>45.833333333333329</v>
      </c>
      <c r="O4229" s="10" t="str">
        <f t="shared" si="199"/>
        <v>36-45</v>
      </c>
      <c r="P4229" t="str">
        <f t="shared" si="200"/>
        <v>4-6 Years</v>
      </c>
      <c r="Q4229" t="str">
        <f>IF(B4229&lt;=500,"300-500",
 IF(B4229&lt;=650,"501-650",
 IF(B4229&lt;=750,"651-750",
 "751-850")))</f>
        <v>501-650</v>
      </c>
      <c r="R4229" t="str">
        <f>IF(L4229=1,"Customer already churned",
 IF(N4229&gt;=70,"Urgent attention required",
 IF(O4229="46-60","Focus retention efforts",
 IF(O4229="36-45","Extend retention strategies",
 IF(O4229="501-600","Engagement support required",
 IF(O4229="601-700","Monitor engagement",
 IF(AND(C4229="Germany",D4229="Female"),"Priority proactive retention",
 "General engagement")))))))</f>
        <v>Extend retention strategies</v>
      </c>
    </row>
    <row r="4230" spans="1:18" x14ac:dyDescent="0.35">
      <c r="A4230">
        <v>15691061</v>
      </c>
      <c r="B4230">
        <v>740</v>
      </c>
      <c r="C4230" t="s">
        <v>15</v>
      </c>
      <c r="D4230" t="s">
        <v>16</v>
      </c>
      <c r="E4230">
        <v>37</v>
      </c>
      <c r="F4230">
        <v>9</v>
      </c>
      <c r="G4230" s="3">
        <v>0</v>
      </c>
      <c r="H4230">
        <v>2</v>
      </c>
      <c r="I4230">
        <v>1</v>
      </c>
      <c r="J4230">
        <v>1</v>
      </c>
      <c r="K4230" s="5">
        <v>73225.31</v>
      </c>
      <c r="L4230">
        <v>0</v>
      </c>
      <c r="M4230" t="str">
        <f t="shared" si="198"/>
        <v xml:space="preserve"> Reatined</v>
      </c>
      <c r="N4230" s="7">
        <v>12.5</v>
      </c>
      <c r="O4230" s="10" t="str">
        <f t="shared" si="199"/>
        <v>36-45</v>
      </c>
      <c r="P4230" t="str">
        <f t="shared" si="200"/>
        <v>7-9 Years</v>
      </c>
      <c r="Q4230" t="str">
        <f>IF(B4230&lt;=500,"300-500",
 IF(B4230&lt;=650,"501-650",
 IF(B4230&lt;=750,"651-750",
 "751-850")))</f>
        <v>651-750</v>
      </c>
      <c r="R4230" t="str">
        <f>IF(L4230=1,"Customer already churned",
 IF(N4230&gt;=70,"Urgent attention required",
 IF(O4230="46-60","Focus retention efforts",
 IF(O4230="36-45","Extend retention strategies",
 IF(O4230="501-600","Engagement support required",
 IF(O4230="601-700","Monitor engagement",
 IF(AND(C4230="Germany",D4230="Female"),"Priority proactive retention",
 "General engagement")))))))</f>
        <v>Extend retention strategies</v>
      </c>
    </row>
    <row r="4231" spans="1:18" x14ac:dyDescent="0.35">
      <c r="A4231">
        <v>15808326</v>
      </c>
      <c r="B4231">
        <v>592</v>
      </c>
      <c r="C4231" t="s">
        <v>15</v>
      </c>
      <c r="D4231" t="s">
        <v>16</v>
      </c>
      <c r="E4231">
        <v>34</v>
      </c>
      <c r="F4231">
        <v>9</v>
      </c>
      <c r="G4231" s="3">
        <v>0</v>
      </c>
      <c r="H4231">
        <v>2</v>
      </c>
      <c r="I4231">
        <v>1</v>
      </c>
      <c r="J4231">
        <v>1</v>
      </c>
      <c r="K4231" s="5">
        <v>20460.2</v>
      </c>
      <c r="L4231">
        <v>0</v>
      </c>
      <c r="M4231" t="str">
        <f t="shared" si="198"/>
        <v xml:space="preserve"> Reatined</v>
      </c>
      <c r="N4231" s="7">
        <v>12.5</v>
      </c>
      <c r="O4231" s="10" t="str">
        <f t="shared" si="199"/>
        <v>26-35</v>
      </c>
      <c r="P4231" t="str">
        <f t="shared" si="200"/>
        <v>7-9 Years</v>
      </c>
      <c r="Q4231" t="str">
        <f>IF(B4231&lt;=500,"300-500",
 IF(B4231&lt;=650,"501-650",
 IF(B4231&lt;=750,"651-750",
 "751-850")))</f>
        <v>501-650</v>
      </c>
      <c r="R4231" t="str">
        <f>IF(L4231=1,"Customer already churned",
 IF(N4231&gt;=70,"Urgent attention required",
 IF(O4231="46-60","Focus retention efforts",
 IF(O4231="36-45","Extend retention strategies",
 IF(O4231="501-600","Engagement support required",
 IF(O4231="601-700","Monitor engagement",
 IF(AND(C4231="Germany",D4231="Female"),"Priority proactive retention",
 "General engagement")))))))</f>
        <v>General engagement</v>
      </c>
    </row>
    <row r="4232" spans="1:18" x14ac:dyDescent="0.35">
      <c r="A4232">
        <v>15566660</v>
      </c>
      <c r="B4232">
        <v>670</v>
      </c>
      <c r="C4232" t="s">
        <v>15</v>
      </c>
      <c r="D4232" t="s">
        <v>16</v>
      </c>
      <c r="E4232">
        <v>41</v>
      </c>
      <c r="F4232">
        <v>10</v>
      </c>
      <c r="G4232" s="3">
        <v>0</v>
      </c>
      <c r="H4232">
        <v>3</v>
      </c>
      <c r="I4232">
        <v>1</v>
      </c>
      <c r="J4232">
        <v>0</v>
      </c>
      <c r="K4232" s="5">
        <v>81602.02</v>
      </c>
      <c r="L4232">
        <v>0</v>
      </c>
      <c r="M4232" t="str">
        <f t="shared" si="198"/>
        <v xml:space="preserve"> Reatined</v>
      </c>
      <c r="N4232" s="7">
        <v>33.333333333333329</v>
      </c>
      <c r="O4232" s="10" t="str">
        <f t="shared" si="199"/>
        <v>36-45</v>
      </c>
      <c r="P4232" t="str">
        <f t="shared" si="200"/>
        <v>10+ Years</v>
      </c>
      <c r="Q4232" t="str">
        <f>IF(B4232&lt;=500,"300-500",
 IF(B4232&lt;=650,"501-650",
 IF(B4232&lt;=750,"651-750",
 "751-850")))</f>
        <v>651-750</v>
      </c>
      <c r="R4232" t="str">
        <f>IF(L4232=1,"Customer already churned",
 IF(N4232&gt;=70,"Urgent attention required",
 IF(O4232="46-60","Focus retention efforts",
 IF(O4232="36-45","Extend retention strategies",
 IF(O4232="501-600","Engagement support required",
 IF(O4232="601-700","Monitor engagement",
 IF(AND(C4232="Germany",D4232="Female"),"Priority proactive retention",
 "General engagement")))))))</f>
        <v>Extend retention strategies</v>
      </c>
    </row>
    <row r="4233" spans="1:18" x14ac:dyDescent="0.35">
      <c r="A4233">
        <v>15778947</v>
      </c>
      <c r="B4233">
        <v>628</v>
      </c>
      <c r="C4233" t="s">
        <v>15</v>
      </c>
      <c r="D4233" t="s">
        <v>18</v>
      </c>
      <c r="E4233">
        <v>36</v>
      </c>
      <c r="F4233">
        <v>3</v>
      </c>
      <c r="G4233" s="3">
        <v>0</v>
      </c>
      <c r="H4233">
        <v>2</v>
      </c>
      <c r="I4233">
        <v>1</v>
      </c>
      <c r="J4233">
        <v>1</v>
      </c>
      <c r="K4233" s="5">
        <v>8742.91</v>
      </c>
      <c r="L4233">
        <v>0</v>
      </c>
      <c r="M4233" t="str">
        <f t="shared" si="198"/>
        <v xml:space="preserve"> Reatined</v>
      </c>
      <c r="N4233" s="7">
        <v>12.5</v>
      </c>
      <c r="O4233" s="10" t="str">
        <f t="shared" si="199"/>
        <v>36-45</v>
      </c>
      <c r="P4233" t="str">
        <f t="shared" si="200"/>
        <v>0-3 Years</v>
      </c>
      <c r="Q4233" t="str">
        <f>IF(B4233&lt;=500,"300-500",
 IF(B4233&lt;=650,"501-650",
 IF(B4233&lt;=750,"651-750",
 "751-850")))</f>
        <v>501-650</v>
      </c>
      <c r="R4233" t="str">
        <f>IF(L4233=1,"Customer already churned",
 IF(N4233&gt;=70,"Urgent attention required",
 IF(O4233="46-60","Focus retention efforts",
 IF(O4233="36-45","Extend retention strategies",
 IF(O4233="501-600","Engagement support required",
 IF(O4233="601-700","Monitor engagement",
 IF(AND(C4233="Germany",D4233="Female"),"Priority proactive retention",
 "General engagement")))))))</f>
        <v>Extend retention strategies</v>
      </c>
    </row>
    <row r="4234" spans="1:18" x14ac:dyDescent="0.35">
      <c r="A4234">
        <v>15632977</v>
      </c>
      <c r="B4234">
        <v>745</v>
      </c>
      <c r="C4234" t="s">
        <v>15</v>
      </c>
      <c r="D4234" t="s">
        <v>18</v>
      </c>
      <c r="E4234">
        <v>47</v>
      </c>
      <c r="F4234">
        <v>5</v>
      </c>
      <c r="G4234" s="3">
        <v>0</v>
      </c>
      <c r="H4234">
        <v>2</v>
      </c>
      <c r="I4234">
        <v>0</v>
      </c>
      <c r="J4234">
        <v>0</v>
      </c>
      <c r="K4234" s="5">
        <v>145789.71</v>
      </c>
      <c r="L4234">
        <v>0</v>
      </c>
      <c r="M4234" t="str">
        <f t="shared" si="198"/>
        <v xml:space="preserve"> Reatined</v>
      </c>
      <c r="N4234" s="7">
        <v>41.666666666666671</v>
      </c>
      <c r="O4234" s="10" t="str">
        <f t="shared" si="199"/>
        <v>46-60</v>
      </c>
      <c r="P4234" t="str">
        <f t="shared" si="200"/>
        <v>4-6 Years</v>
      </c>
      <c r="Q4234" t="str">
        <f>IF(B4234&lt;=500,"300-500",
 IF(B4234&lt;=650,"501-650",
 IF(B4234&lt;=750,"651-750",
 "751-850")))</f>
        <v>651-750</v>
      </c>
      <c r="R4234" t="str">
        <f>IF(L4234=1,"Customer already churned",
 IF(N4234&gt;=70,"Urgent attention required",
 IF(O4234="46-60","Focus retention efforts",
 IF(O4234="36-45","Extend retention strategies",
 IF(O4234="501-600","Engagement support required",
 IF(O4234="601-700","Monitor engagement",
 IF(AND(C4234="Germany",D4234="Female"),"Priority proactive retention",
 "General engagement")))))))</f>
        <v>Focus retention efforts</v>
      </c>
    </row>
    <row r="4235" spans="1:18" x14ac:dyDescent="0.35">
      <c r="A4235">
        <v>15591747</v>
      </c>
      <c r="B4235">
        <v>705</v>
      </c>
      <c r="C4235" t="s">
        <v>15</v>
      </c>
      <c r="D4235" t="s">
        <v>18</v>
      </c>
      <c r="E4235">
        <v>32</v>
      </c>
      <c r="F4235">
        <v>3</v>
      </c>
      <c r="G4235" s="3">
        <v>0</v>
      </c>
      <c r="H4235">
        <v>2</v>
      </c>
      <c r="I4235">
        <v>0</v>
      </c>
      <c r="J4235">
        <v>0</v>
      </c>
      <c r="K4235" s="5">
        <v>129576.99</v>
      </c>
      <c r="L4235">
        <v>0</v>
      </c>
      <c r="M4235" t="str">
        <f t="shared" si="198"/>
        <v xml:space="preserve"> Reatined</v>
      </c>
      <c r="N4235" s="7">
        <v>41.666666666666671</v>
      </c>
      <c r="O4235" s="10" t="str">
        <f t="shared" si="199"/>
        <v>26-35</v>
      </c>
      <c r="P4235" t="str">
        <f t="shared" si="200"/>
        <v>0-3 Years</v>
      </c>
      <c r="Q4235" t="str">
        <f>IF(B4235&lt;=500,"300-500",
 IF(B4235&lt;=650,"501-650",
 IF(B4235&lt;=750,"651-750",
 "751-850")))</f>
        <v>651-750</v>
      </c>
      <c r="R4235" t="str">
        <f>IF(L4235=1,"Customer already churned",
 IF(N4235&gt;=70,"Urgent attention required",
 IF(O4235="46-60","Focus retention efforts",
 IF(O4235="36-45","Extend retention strategies",
 IF(O4235="501-600","Engagement support required",
 IF(O4235="601-700","Monitor engagement",
 IF(AND(C4235="Germany",D4235="Female"),"Priority proactive retention",
 "General engagement")))))))</f>
        <v>General engagement</v>
      </c>
    </row>
    <row r="4236" spans="1:18" x14ac:dyDescent="0.35">
      <c r="A4236">
        <v>15567335</v>
      </c>
      <c r="B4236">
        <v>559</v>
      </c>
      <c r="C4236" t="s">
        <v>15</v>
      </c>
      <c r="D4236" t="s">
        <v>16</v>
      </c>
      <c r="E4236">
        <v>42</v>
      </c>
      <c r="F4236">
        <v>7</v>
      </c>
      <c r="G4236" s="3">
        <v>0</v>
      </c>
      <c r="H4236">
        <v>2</v>
      </c>
      <c r="I4236">
        <v>1</v>
      </c>
      <c r="J4236">
        <v>1</v>
      </c>
      <c r="K4236" s="5">
        <v>190040.29</v>
      </c>
      <c r="L4236">
        <v>0</v>
      </c>
      <c r="M4236" t="str">
        <f t="shared" si="198"/>
        <v xml:space="preserve"> Reatined</v>
      </c>
      <c r="N4236" s="7">
        <v>12.5</v>
      </c>
      <c r="O4236" s="10" t="str">
        <f t="shared" si="199"/>
        <v>36-45</v>
      </c>
      <c r="P4236" t="str">
        <f t="shared" si="200"/>
        <v>7-9 Years</v>
      </c>
      <c r="Q4236" t="str">
        <f>IF(B4236&lt;=500,"300-500",
 IF(B4236&lt;=650,"501-650",
 IF(B4236&lt;=750,"651-750",
 "751-850")))</f>
        <v>501-650</v>
      </c>
      <c r="R4236" t="str">
        <f>IF(L4236=1,"Customer already churned",
 IF(N4236&gt;=70,"Urgent attention required",
 IF(O4236="46-60","Focus retention efforts",
 IF(O4236="36-45","Extend retention strategies",
 IF(O4236="501-600","Engagement support required",
 IF(O4236="601-700","Monitor engagement",
 IF(AND(C4236="Germany",D4236="Female"),"Priority proactive retention",
 "General engagement")))))))</f>
        <v>Extend retention strategies</v>
      </c>
    </row>
    <row r="4237" spans="1:18" x14ac:dyDescent="0.35">
      <c r="A4237">
        <v>15609299</v>
      </c>
      <c r="B4237">
        <v>595</v>
      </c>
      <c r="C4237" t="s">
        <v>15</v>
      </c>
      <c r="D4237" t="s">
        <v>18</v>
      </c>
      <c r="E4237">
        <v>29</v>
      </c>
      <c r="F4237">
        <v>6</v>
      </c>
      <c r="G4237" s="3">
        <v>150685.79</v>
      </c>
      <c r="H4237">
        <v>1</v>
      </c>
      <c r="I4237">
        <v>1</v>
      </c>
      <c r="J4237">
        <v>0</v>
      </c>
      <c r="K4237" s="5">
        <v>87771.06</v>
      </c>
      <c r="L4237">
        <v>0</v>
      </c>
      <c r="M4237" t="str">
        <f t="shared" si="198"/>
        <v xml:space="preserve"> Reatined</v>
      </c>
      <c r="N4237" s="7">
        <v>37.5</v>
      </c>
      <c r="O4237" s="10" t="str">
        <f t="shared" si="199"/>
        <v>26-35</v>
      </c>
      <c r="P4237" t="str">
        <f t="shared" si="200"/>
        <v>4-6 Years</v>
      </c>
      <c r="Q4237" t="str">
        <f>IF(B4237&lt;=500,"300-500",
 IF(B4237&lt;=650,"501-650",
 IF(B4237&lt;=750,"651-750",
 "751-850")))</f>
        <v>501-650</v>
      </c>
      <c r="R4237" t="str">
        <f>IF(L4237=1,"Customer already churned",
 IF(N4237&gt;=70,"Urgent attention required",
 IF(O4237="46-60","Focus retention efforts",
 IF(O4237="36-45","Extend retention strategies",
 IF(O4237="501-600","Engagement support required",
 IF(O4237="601-700","Monitor engagement",
 IF(AND(C4237="Germany",D4237="Female"),"Priority proactive retention",
 "General engagement")))))))</f>
        <v>General engagement</v>
      </c>
    </row>
    <row r="4238" spans="1:18" x14ac:dyDescent="0.35">
      <c r="A4238">
        <v>15669945</v>
      </c>
      <c r="B4238">
        <v>492</v>
      </c>
      <c r="C4238" t="s">
        <v>15</v>
      </c>
      <c r="D4238" t="s">
        <v>18</v>
      </c>
      <c r="E4238">
        <v>35</v>
      </c>
      <c r="F4238">
        <v>4</v>
      </c>
      <c r="G4238" s="3">
        <v>141359.37</v>
      </c>
      <c r="H4238">
        <v>2</v>
      </c>
      <c r="I4238">
        <v>1</v>
      </c>
      <c r="J4238">
        <v>0</v>
      </c>
      <c r="K4238" s="5">
        <v>39519.53</v>
      </c>
      <c r="L4238">
        <v>0</v>
      </c>
      <c r="M4238" t="str">
        <f t="shared" si="198"/>
        <v xml:space="preserve"> Reatined</v>
      </c>
      <c r="N4238" s="7">
        <v>20.833333333333339</v>
      </c>
      <c r="O4238" s="10" t="str">
        <f t="shared" si="199"/>
        <v>26-35</v>
      </c>
      <c r="P4238" t="str">
        <f t="shared" si="200"/>
        <v>4-6 Years</v>
      </c>
      <c r="Q4238" t="str">
        <f>IF(B4238&lt;=500,"300-500",
 IF(B4238&lt;=650,"501-650",
 IF(B4238&lt;=750,"651-750",
 "751-850")))</f>
        <v>300-500</v>
      </c>
      <c r="R4238" t="str">
        <f>IF(L4238=1,"Customer already churned",
 IF(N4238&gt;=70,"Urgent attention required",
 IF(O4238="46-60","Focus retention efforts",
 IF(O4238="36-45","Extend retention strategies",
 IF(O4238="501-600","Engagement support required",
 IF(O4238="601-700","Monitor engagement",
 IF(AND(C4238="Germany",D4238="Female"),"Priority proactive retention",
 "General engagement")))))))</f>
        <v>General engagement</v>
      </c>
    </row>
    <row r="4239" spans="1:18" x14ac:dyDescent="0.35">
      <c r="A4239">
        <v>15736271</v>
      </c>
      <c r="B4239">
        <v>498</v>
      </c>
      <c r="C4239" t="s">
        <v>15</v>
      </c>
      <c r="D4239" t="s">
        <v>16</v>
      </c>
      <c r="E4239">
        <v>29</v>
      </c>
      <c r="F4239">
        <v>9</v>
      </c>
      <c r="G4239" s="3">
        <v>0</v>
      </c>
      <c r="H4239">
        <v>1</v>
      </c>
      <c r="I4239">
        <v>1</v>
      </c>
      <c r="J4239">
        <v>0</v>
      </c>
      <c r="K4239" s="5">
        <v>190035.83</v>
      </c>
      <c r="L4239">
        <v>0</v>
      </c>
      <c r="M4239" t="str">
        <f t="shared" si="198"/>
        <v xml:space="preserve"> Reatined</v>
      </c>
      <c r="N4239" s="7">
        <v>50</v>
      </c>
      <c r="O4239" s="10" t="str">
        <f t="shared" si="199"/>
        <v>26-35</v>
      </c>
      <c r="P4239" t="str">
        <f t="shared" si="200"/>
        <v>7-9 Years</v>
      </c>
      <c r="Q4239" t="str">
        <f>IF(B4239&lt;=500,"300-500",
 IF(B4239&lt;=650,"501-650",
 IF(B4239&lt;=750,"651-750",
 "751-850")))</f>
        <v>300-500</v>
      </c>
      <c r="R4239" t="str">
        <f>IF(L4239=1,"Customer already churned",
 IF(N4239&gt;=70,"Urgent attention required",
 IF(O4239="46-60","Focus retention efforts",
 IF(O4239="36-45","Extend retention strategies",
 IF(O4239="501-600","Engagement support required",
 IF(O4239="601-700","Monitor engagement",
 IF(AND(C4239="Germany",D4239="Female"),"Priority proactive retention",
 "General engagement")))))))</f>
        <v>General engagement</v>
      </c>
    </row>
    <row r="4240" spans="1:18" x14ac:dyDescent="0.35">
      <c r="A4240">
        <v>15710390</v>
      </c>
      <c r="B4240">
        <v>655</v>
      </c>
      <c r="C4240" t="s">
        <v>15</v>
      </c>
      <c r="D4240" t="s">
        <v>16</v>
      </c>
      <c r="E4240">
        <v>39</v>
      </c>
      <c r="F4240">
        <v>6</v>
      </c>
      <c r="G4240" s="3">
        <v>94631.26</v>
      </c>
      <c r="H4240">
        <v>2</v>
      </c>
      <c r="I4240">
        <v>1</v>
      </c>
      <c r="J4240">
        <v>1</v>
      </c>
      <c r="K4240" s="5">
        <v>148948.51999999999</v>
      </c>
      <c r="L4240">
        <v>0</v>
      </c>
      <c r="M4240" t="str">
        <f t="shared" si="198"/>
        <v xml:space="preserve"> Reatined</v>
      </c>
      <c r="N4240" s="7">
        <v>0</v>
      </c>
      <c r="O4240" s="10" t="str">
        <f t="shared" si="199"/>
        <v>36-45</v>
      </c>
      <c r="P4240" t="str">
        <f t="shared" si="200"/>
        <v>4-6 Years</v>
      </c>
      <c r="Q4240" t="str">
        <f>IF(B4240&lt;=500,"300-500",
 IF(B4240&lt;=650,"501-650",
 IF(B4240&lt;=750,"651-750",
 "751-850")))</f>
        <v>651-750</v>
      </c>
      <c r="R4240" t="str">
        <f>IF(L4240=1,"Customer already churned",
 IF(N4240&gt;=70,"Urgent attention required",
 IF(O4240="46-60","Focus retention efforts",
 IF(O4240="36-45","Extend retention strategies",
 IF(O4240="501-600","Engagement support required",
 IF(O4240="601-700","Monitor engagement",
 IF(AND(C4240="Germany",D4240="Female"),"Priority proactive retention",
 "General engagement")))))))</f>
        <v>Extend retention strategies</v>
      </c>
    </row>
    <row r="4241" spans="1:18" x14ac:dyDescent="0.35">
      <c r="A4241">
        <v>15756481</v>
      </c>
      <c r="B4241">
        <v>636</v>
      </c>
      <c r="C4241" t="s">
        <v>15</v>
      </c>
      <c r="D4241" t="s">
        <v>16</v>
      </c>
      <c r="E4241">
        <v>39</v>
      </c>
      <c r="F4241">
        <v>3</v>
      </c>
      <c r="G4241" s="3">
        <v>118336.14</v>
      </c>
      <c r="H4241">
        <v>1</v>
      </c>
      <c r="I4241">
        <v>1</v>
      </c>
      <c r="J4241">
        <v>0</v>
      </c>
      <c r="K4241" s="5">
        <v>184691.77</v>
      </c>
      <c r="L4241">
        <v>0</v>
      </c>
      <c r="M4241" t="str">
        <f t="shared" si="198"/>
        <v xml:space="preserve"> Reatined</v>
      </c>
      <c r="N4241" s="7">
        <v>37.5</v>
      </c>
      <c r="O4241" s="10" t="str">
        <f t="shared" si="199"/>
        <v>36-45</v>
      </c>
      <c r="P4241" t="str">
        <f t="shared" si="200"/>
        <v>0-3 Years</v>
      </c>
      <c r="Q4241" t="str">
        <f>IF(B4241&lt;=500,"300-500",
 IF(B4241&lt;=650,"501-650",
 IF(B4241&lt;=750,"651-750",
 "751-850")))</f>
        <v>501-650</v>
      </c>
      <c r="R4241" t="str">
        <f>IF(L4241=1,"Customer already churned",
 IF(N4241&gt;=70,"Urgent attention required",
 IF(O4241="46-60","Focus retention efforts",
 IF(O4241="36-45","Extend retention strategies",
 IF(O4241="501-600","Engagement support required",
 IF(O4241="601-700","Monitor engagement",
 IF(AND(C4241="Germany",D4241="Female"),"Priority proactive retention",
 "General engagement")))))))</f>
        <v>Extend retention strategies</v>
      </c>
    </row>
    <row r="4242" spans="1:18" x14ac:dyDescent="0.35">
      <c r="A4242">
        <v>15736730</v>
      </c>
      <c r="B4242">
        <v>634</v>
      </c>
      <c r="C4242" t="s">
        <v>15</v>
      </c>
      <c r="D4242" t="s">
        <v>16</v>
      </c>
      <c r="E4242">
        <v>45</v>
      </c>
      <c r="F4242">
        <v>2</v>
      </c>
      <c r="G4242" s="3">
        <v>0</v>
      </c>
      <c r="H4242">
        <v>1</v>
      </c>
      <c r="I4242">
        <v>1</v>
      </c>
      <c r="J4242">
        <v>1</v>
      </c>
      <c r="K4242" s="5">
        <v>143458.31</v>
      </c>
      <c r="L4242">
        <v>0</v>
      </c>
      <c r="M4242" t="str">
        <f t="shared" si="198"/>
        <v xml:space="preserve"> Reatined</v>
      </c>
      <c r="N4242" s="7">
        <v>54.166666666666657</v>
      </c>
      <c r="O4242" s="10" t="str">
        <f t="shared" si="199"/>
        <v>36-45</v>
      </c>
      <c r="P4242" t="str">
        <f t="shared" si="200"/>
        <v>0-3 Years</v>
      </c>
      <c r="Q4242" t="str">
        <f>IF(B4242&lt;=500,"300-500",
 IF(B4242&lt;=650,"501-650",
 IF(B4242&lt;=750,"651-750",
 "751-850")))</f>
        <v>501-650</v>
      </c>
      <c r="R4242" t="str">
        <f>IF(L4242=1,"Customer already churned",
 IF(N4242&gt;=70,"Urgent attention required",
 IF(O4242="46-60","Focus retention efforts",
 IF(O4242="36-45","Extend retention strategies",
 IF(O4242="501-600","Engagement support required",
 IF(O4242="601-700","Monitor engagement",
 IF(AND(C4242="Germany",D4242="Female"),"Priority proactive retention",
 "General engagement")))))))</f>
        <v>Extend retention strategies</v>
      </c>
    </row>
    <row r="4243" spans="1:18" x14ac:dyDescent="0.35">
      <c r="A4243">
        <v>15626040</v>
      </c>
      <c r="B4243">
        <v>793</v>
      </c>
      <c r="C4243" t="s">
        <v>17</v>
      </c>
      <c r="D4243" t="s">
        <v>18</v>
      </c>
      <c r="E4243">
        <v>63</v>
      </c>
      <c r="F4243">
        <v>0</v>
      </c>
      <c r="G4243" s="3">
        <v>0</v>
      </c>
      <c r="H4243">
        <v>2</v>
      </c>
      <c r="I4243">
        <v>0</v>
      </c>
      <c r="J4243">
        <v>1</v>
      </c>
      <c r="K4243" s="5">
        <v>27166.75</v>
      </c>
      <c r="L4243">
        <v>0</v>
      </c>
      <c r="M4243" t="str">
        <f t="shared" si="198"/>
        <v xml:space="preserve"> Reatined</v>
      </c>
      <c r="N4243" s="7">
        <v>62.5</v>
      </c>
      <c r="O4243" s="10" t="str">
        <f t="shared" si="199"/>
        <v>60+</v>
      </c>
      <c r="P4243" t="str">
        <f t="shared" si="200"/>
        <v>0-3 Years</v>
      </c>
      <c r="Q4243" t="str">
        <f>IF(B4243&lt;=500,"300-500",
 IF(B4243&lt;=650,"501-650",
 IF(B4243&lt;=750,"651-750",
 "751-850")))</f>
        <v>751-850</v>
      </c>
      <c r="R4243" t="str">
        <f>IF(L4243=1,"Customer already churned",
 IF(N4243&gt;=70,"Urgent attention required",
 IF(O4243="46-60","Focus retention efforts",
 IF(O4243="36-45","Extend retention strategies",
 IF(O4243="501-600","Engagement support required",
 IF(O4243="601-700","Monitor engagement",
 IF(AND(C4243="Germany",D4243="Female"),"Priority proactive retention",
 "General engagement")))))))</f>
        <v>General engagement</v>
      </c>
    </row>
    <row r="4244" spans="1:18" x14ac:dyDescent="0.35">
      <c r="A4244">
        <v>15746553</v>
      </c>
      <c r="B4244">
        <v>526</v>
      </c>
      <c r="C4244" t="s">
        <v>19</v>
      </c>
      <c r="D4244" t="s">
        <v>18</v>
      </c>
      <c r="E4244">
        <v>50</v>
      </c>
      <c r="F4244">
        <v>5</v>
      </c>
      <c r="G4244" s="3">
        <v>124233.24</v>
      </c>
      <c r="H4244">
        <v>1</v>
      </c>
      <c r="I4244">
        <v>0</v>
      </c>
      <c r="J4244">
        <v>1</v>
      </c>
      <c r="K4244" s="5">
        <v>159456.87</v>
      </c>
      <c r="L4244">
        <v>1</v>
      </c>
      <c r="M4244" t="str">
        <f t="shared" si="198"/>
        <v>Churned</v>
      </c>
      <c r="N4244" s="7">
        <v>41.666666666666671</v>
      </c>
      <c r="O4244" s="10" t="str">
        <f t="shared" si="199"/>
        <v>46-60</v>
      </c>
      <c r="P4244" t="str">
        <f t="shared" si="200"/>
        <v>4-6 Years</v>
      </c>
      <c r="Q4244" t="str">
        <f>IF(B4244&lt;=500,"300-500",
 IF(B4244&lt;=650,"501-650",
 IF(B4244&lt;=750,"651-750",
 "751-850")))</f>
        <v>501-650</v>
      </c>
      <c r="R4244" t="str">
        <f>IF(L4244=1,"Customer already churned",
 IF(N4244&gt;=70,"Urgent attention required",
 IF(O4244="46-60","Focus retention efforts",
 IF(O4244="36-45","Extend retention strategies",
 IF(O4244="501-600","Engagement support required",
 IF(O4244="601-700","Monitor engagement",
 IF(AND(C4244="Germany",D4244="Female"),"Priority proactive retention",
 "General engagement")))))))</f>
        <v>Customer already churned</v>
      </c>
    </row>
    <row r="4245" spans="1:18" x14ac:dyDescent="0.35">
      <c r="A4245">
        <v>15622518</v>
      </c>
      <c r="B4245">
        <v>768</v>
      </c>
      <c r="C4245" t="s">
        <v>15</v>
      </c>
      <c r="D4245" t="s">
        <v>16</v>
      </c>
      <c r="E4245">
        <v>26</v>
      </c>
      <c r="F4245">
        <v>5</v>
      </c>
      <c r="G4245" s="3">
        <v>51116.26</v>
      </c>
      <c r="H4245">
        <v>1</v>
      </c>
      <c r="I4245">
        <v>1</v>
      </c>
      <c r="J4245">
        <v>1</v>
      </c>
      <c r="K4245" s="5">
        <v>70454.789999999994</v>
      </c>
      <c r="L4245">
        <v>1</v>
      </c>
      <c r="M4245" t="str">
        <f t="shared" si="198"/>
        <v>Churned</v>
      </c>
      <c r="N4245" s="7">
        <v>16.666666666666661</v>
      </c>
      <c r="O4245" s="10" t="str">
        <f t="shared" si="199"/>
        <v>26-35</v>
      </c>
      <c r="P4245" t="str">
        <f t="shared" si="200"/>
        <v>4-6 Years</v>
      </c>
      <c r="Q4245" t="str">
        <f>IF(B4245&lt;=500,"300-500",
 IF(B4245&lt;=650,"501-650",
 IF(B4245&lt;=750,"651-750",
 "751-850")))</f>
        <v>751-850</v>
      </c>
      <c r="R4245" t="str">
        <f>IF(L4245=1,"Customer already churned",
 IF(N4245&gt;=70,"Urgent attention required",
 IF(O4245="46-60","Focus retention efforts",
 IF(O4245="36-45","Extend retention strategies",
 IF(O4245="501-600","Engagement support required",
 IF(O4245="601-700","Monitor engagement",
 IF(AND(C4245="Germany",D4245="Female"),"Priority proactive retention",
 "General engagement")))))))</f>
        <v>Customer already churned</v>
      </c>
    </row>
    <row r="4246" spans="1:18" x14ac:dyDescent="0.35">
      <c r="A4246">
        <v>15684908</v>
      </c>
      <c r="B4246">
        <v>540</v>
      </c>
      <c r="C4246" t="s">
        <v>19</v>
      </c>
      <c r="D4246" t="s">
        <v>18</v>
      </c>
      <c r="E4246">
        <v>64</v>
      </c>
      <c r="F4246">
        <v>1</v>
      </c>
      <c r="G4246" s="3">
        <v>91869.69</v>
      </c>
      <c r="H4246">
        <v>1</v>
      </c>
      <c r="I4246">
        <v>0</v>
      </c>
      <c r="J4246">
        <v>1</v>
      </c>
      <c r="K4246" s="5">
        <v>95421</v>
      </c>
      <c r="L4246">
        <v>0</v>
      </c>
      <c r="M4246" t="str">
        <f t="shared" si="198"/>
        <v xml:space="preserve"> Reatined</v>
      </c>
      <c r="N4246" s="7">
        <v>66.666666666666657</v>
      </c>
      <c r="O4246" s="10" t="str">
        <f t="shared" si="199"/>
        <v>60+</v>
      </c>
      <c r="P4246" t="str">
        <f t="shared" si="200"/>
        <v>0-3 Years</v>
      </c>
      <c r="Q4246" t="str">
        <f>IF(B4246&lt;=500,"300-500",
 IF(B4246&lt;=650,"501-650",
 IF(B4246&lt;=750,"651-750",
 "751-850")))</f>
        <v>501-650</v>
      </c>
      <c r="R4246" t="str">
        <f>IF(L4246=1,"Customer already churned",
 IF(N4246&gt;=70,"Urgent attention required",
 IF(O4246="46-60","Focus retention efforts",
 IF(O4246="36-45","Extend retention strategies",
 IF(O4246="501-600","Engagement support required",
 IF(O4246="601-700","Monitor engagement",
 IF(AND(C4246="Germany",D4246="Female"),"Priority proactive retention",
 "General engagement")))))))</f>
        <v>General engagement</v>
      </c>
    </row>
    <row r="4247" spans="1:18" x14ac:dyDescent="0.35">
      <c r="A4247">
        <v>15569446</v>
      </c>
      <c r="B4247">
        <v>732</v>
      </c>
      <c r="C4247" t="s">
        <v>15</v>
      </c>
      <c r="D4247" t="s">
        <v>16</v>
      </c>
      <c r="E4247">
        <v>34</v>
      </c>
      <c r="F4247">
        <v>8</v>
      </c>
      <c r="G4247" s="3">
        <v>122338.43</v>
      </c>
      <c r="H4247">
        <v>2</v>
      </c>
      <c r="I4247">
        <v>1</v>
      </c>
      <c r="J4247">
        <v>0</v>
      </c>
      <c r="K4247" s="5">
        <v>187985.85</v>
      </c>
      <c r="L4247">
        <v>0</v>
      </c>
      <c r="M4247" t="str">
        <f t="shared" si="198"/>
        <v xml:space="preserve"> Reatined</v>
      </c>
      <c r="N4247" s="7">
        <v>20.833333333333339</v>
      </c>
      <c r="O4247" s="10" t="str">
        <f t="shared" si="199"/>
        <v>26-35</v>
      </c>
      <c r="P4247" t="str">
        <f t="shared" si="200"/>
        <v>7-9 Years</v>
      </c>
      <c r="Q4247" t="str">
        <f>IF(B4247&lt;=500,"300-500",
 IF(B4247&lt;=650,"501-650",
 IF(B4247&lt;=750,"651-750",
 "751-850")))</f>
        <v>651-750</v>
      </c>
      <c r="R4247" t="str">
        <f>IF(L4247=1,"Customer already churned",
 IF(N4247&gt;=70,"Urgent attention required",
 IF(O4247="46-60","Focus retention efforts",
 IF(O4247="36-45","Extend retention strategies",
 IF(O4247="501-600","Engagement support required",
 IF(O4247="601-700","Monitor engagement",
 IF(AND(C4247="Germany",D4247="Female"),"Priority proactive retention",
 "General engagement")))))))</f>
        <v>General engagement</v>
      </c>
    </row>
    <row r="4248" spans="1:18" x14ac:dyDescent="0.35">
      <c r="A4248">
        <v>15777504</v>
      </c>
      <c r="B4248">
        <v>617</v>
      </c>
      <c r="C4248" t="s">
        <v>15</v>
      </c>
      <c r="D4248" t="s">
        <v>16</v>
      </c>
      <c r="E4248">
        <v>30</v>
      </c>
      <c r="F4248">
        <v>8</v>
      </c>
      <c r="G4248" s="3">
        <v>0</v>
      </c>
      <c r="H4248">
        <v>1</v>
      </c>
      <c r="I4248">
        <v>1</v>
      </c>
      <c r="J4248">
        <v>1</v>
      </c>
      <c r="K4248" s="5">
        <v>92621.9</v>
      </c>
      <c r="L4248">
        <v>0</v>
      </c>
      <c r="M4248" t="str">
        <f t="shared" si="198"/>
        <v xml:space="preserve"> Reatined</v>
      </c>
      <c r="N4248" s="7">
        <v>29.166666666666671</v>
      </c>
      <c r="O4248" s="10" t="str">
        <f t="shared" si="199"/>
        <v>26-35</v>
      </c>
      <c r="P4248" t="str">
        <f t="shared" si="200"/>
        <v>7-9 Years</v>
      </c>
      <c r="Q4248" t="str">
        <f>IF(B4248&lt;=500,"300-500",
 IF(B4248&lt;=650,"501-650",
 IF(B4248&lt;=750,"651-750",
 "751-850")))</f>
        <v>501-650</v>
      </c>
      <c r="R4248" t="str">
        <f>IF(L4248=1,"Customer already churned",
 IF(N4248&gt;=70,"Urgent attention required",
 IF(O4248="46-60","Focus retention efforts",
 IF(O4248="36-45","Extend retention strategies",
 IF(O4248="501-600","Engagement support required",
 IF(O4248="601-700","Monitor engagement",
 IF(AND(C4248="Germany",D4248="Female"),"Priority proactive retention",
 "General engagement")))))))</f>
        <v>General engagement</v>
      </c>
    </row>
    <row r="4249" spans="1:18" x14ac:dyDescent="0.35">
      <c r="A4249">
        <v>15677906</v>
      </c>
      <c r="B4249">
        <v>637</v>
      </c>
      <c r="C4249" t="s">
        <v>17</v>
      </c>
      <c r="D4249" t="s">
        <v>16</v>
      </c>
      <c r="E4249">
        <v>54</v>
      </c>
      <c r="F4249">
        <v>5</v>
      </c>
      <c r="G4249" s="3">
        <v>0</v>
      </c>
      <c r="H4249">
        <v>1</v>
      </c>
      <c r="I4249">
        <v>0</v>
      </c>
      <c r="J4249">
        <v>1</v>
      </c>
      <c r="K4249" s="5">
        <v>150836.98000000001</v>
      </c>
      <c r="L4249">
        <v>0</v>
      </c>
      <c r="M4249" t="str">
        <f t="shared" si="198"/>
        <v xml:space="preserve"> Reatined</v>
      </c>
      <c r="N4249" s="7">
        <v>54.166666666666657</v>
      </c>
      <c r="O4249" s="10" t="str">
        <f t="shared" si="199"/>
        <v>46-60</v>
      </c>
      <c r="P4249" t="str">
        <f t="shared" si="200"/>
        <v>4-6 Years</v>
      </c>
      <c r="Q4249" t="str">
        <f>IF(B4249&lt;=500,"300-500",
 IF(B4249&lt;=650,"501-650",
 IF(B4249&lt;=750,"651-750",
 "751-850")))</f>
        <v>501-650</v>
      </c>
      <c r="R4249" t="str">
        <f>IF(L4249=1,"Customer already churned",
 IF(N4249&gt;=70,"Urgent attention required",
 IF(O4249="46-60","Focus retention efforts",
 IF(O4249="36-45","Extend retention strategies",
 IF(O4249="501-600","Engagement support required",
 IF(O4249="601-700","Monitor engagement",
 IF(AND(C4249="Germany",D4249="Female"),"Priority proactive retention",
 "General engagement")))))))</f>
        <v>Focus retention efforts</v>
      </c>
    </row>
    <row r="4250" spans="1:18" x14ac:dyDescent="0.35">
      <c r="A4250">
        <v>15703292</v>
      </c>
      <c r="B4250">
        <v>573</v>
      </c>
      <c r="C4250" t="s">
        <v>15</v>
      </c>
      <c r="D4250" t="s">
        <v>18</v>
      </c>
      <c r="E4250">
        <v>26</v>
      </c>
      <c r="F4250">
        <v>8</v>
      </c>
      <c r="G4250" s="3">
        <v>86270.93</v>
      </c>
      <c r="H4250">
        <v>2</v>
      </c>
      <c r="I4250">
        <v>1</v>
      </c>
      <c r="J4250">
        <v>1</v>
      </c>
      <c r="K4250" s="5">
        <v>90177.3</v>
      </c>
      <c r="L4250">
        <v>0</v>
      </c>
      <c r="M4250" t="str">
        <f t="shared" si="198"/>
        <v xml:space="preserve"> Reatined</v>
      </c>
      <c r="N4250" s="7">
        <v>0</v>
      </c>
      <c r="O4250" s="10" t="str">
        <f t="shared" si="199"/>
        <v>26-35</v>
      </c>
      <c r="P4250" t="str">
        <f t="shared" si="200"/>
        <v>7-9 Years</v>
      </c>
      <c r="Q4250" t="str">
        <f>IF(B4250&lt;=500,"300-500",
 IF(B4250&lt;=650,"501-650",
 IF(B4250&lt;=750,"651-750",
 "751-850")))</f>
        <v>501-650</v>
      </c>
      <c r="R4250" t="str">
        <f>IF(L4250=1,"Customer already churned",
 IF(N4250&gt;=70,"Urgent attention required",
 IF(O4250="46-60","Focus retention efforts",
 IF(O4250="36-45","Extend retention strategies",
 IF(O4250="501-600","Engagement support required",
 IF(O4250="601-700","Monitor engagement",
 IF(AND(C4250="Germany",D4250="Female"),"Priority proactive retention",
 "General engagement")))))))</f>
        <v>General engagement</v>
      </c>
    </row>
    <row r="4251" spans="1:18" x14ac:dyDescent="0.35">
      <c r="A4251">
        <v>15712938</v>
      </c>
      <c r="B4251">
        <v>531</v>
      </c>
      <c r="C4251" t="s">
        <v>15</v>
      </c>
      <c r="D4251" t="s">
        <v>18</v>
      </c>
      <c r="E4251">
        <v>44</v>
      </c>
      <c r="F4251">
        <v>3</v>
      </c>
      <c r="G4251" s="3">
        <v>0</v>
      </c>
      <c r="H4251">
        <v>2</v>
      </c>
      <c r="I4251">
        <v>1</v>
      </c>
      <c r="J4251">
        <v>1</v>
      </c>
      <c r="K4251" s="5">
        <v>34416.79</v>
      </c>
      <c r="L4251">
        <v>0</v>
      </c>
      <c r="M4251" t="str">
        <f t="shared" si="198"/>
        <v xml:space="preserve"> Reatined</v>
      </c>
      <c r="N4251" s="7">
        <v>12.5</v>
      </c>
      <c r="O4251" s="10" t="str">
        <f t="shared" si="199"/>
        <v>36-45</v>
      </c>
      <c r="P4251" t="str">
        <f t="shared" si="200"/>
        <v>0-3 Years</v>
      </c>
      <c r="Q4251" t="str">
        <f>IF(B4251&lt;=500,"300-500",
 IF(B4251&lt;=650,"501-650",
 IF(B4251&lt;=750,"651-750",
 "751-850")))</f>
        <v>501-650</v>
      </c>
      <c r="R4251" t="str">
        <f>IF(L4251=1,"Customer already churned",
 IF(N4251&gt;=70,"Urgent attention required",
 IF(O4251="46-60","Focus retention efforts",
 IF(O4251="36-45","Extend retention strategies",
 IF(O4251="501-600","Engagement support required",
 IF(O4251="601-700","Monitor engagement",
 IF(AND(C4251="Germany",D4251="Female"),"Priority proactive retention",
 "General engagement")))))))</f>
        <v>Extend retention strategies</v>
      </c>
    </row>
    <row r="4252" spans="1:18" x14ac:dyDescent="0.35">
      <c r="A4252">
        <v>15631359</v>
      </c>
      <c r="B4252">
        <v>489</v>
      </c>
      <c r="C4252" t="s">
        <v>15</v>
      </c>
      <c r="D4252" t="s">
        <v>16</v>
      </c>
      <c r="E4252">
        <v>38</v>
      </c>
      <c r="F4252">
        <v>5</v>
      </c>
      <c r="G4252" s="3">
        <v>117289.92</v>
      </c>
      <c r="H4252">
        <v>1</v>
      </c>
      <c r="I4252">
        <v>0</v>
      </c>
      <c r="J4252">
        <v>0</v>
      </c>
      <c r="K4252" s="5">
        <v>85231.88</v>
      </c>
      <c r="L4252">
        <v>0</v>
      </c>
      <c r="M4252" t="str">
        <f t="shared" si="198"/>
        <v xml:space="preserve"> Reatined</v>
      </c>
      <c r="N4252" s="7">
        <v>45.833333333333329</v>
      </c>
      <c r="O4252" s="10" t="str">
        <f t="shared" si="199"/>
        <v>36-45</v>
      </c>
      <c r="P4252" t="str">
        <f t="shared" si="200"/>
        <v>4-6 Years</v>
      </c>
      <c r="Q4252" t="str">
        <f>IF(B4252&lt;=500,"300-500",
 IF(B4252&lt;=650,"501-650",
 IF(B4252&lt;=750,"651-750",
 "751-850")))</f>
        <v>300-500</v>
      </c>
      <c r="R4252" t="str">
        <f>IF(L4252=1,"Customer already churned",
 IF(N4252&gt;=70,"Urgent attention required",
 IF(O4252="46-60","Focus retention efforts",
 IF(O4252="36-45","Extend retention strategies",
 IF(O4252="501-600","Engagement support required",
 IF(O4252="601-700","Monitor engagement",
 IF(AND(C4252="Germany",D4252="Female"),"Priority proactive retention",
 "General engagement")))))))</f>
        <v>Extend retention strategies</v>
      </c>
    </row>
    <row r="4253" spans="1:18" x14ac:dyDescent="0.35">
      <c r="A4253">
        <v>15720847</v>
      </c>
      <c r="B4253">
        <v>601</v>
      </c>
      <c r="C4253" t="s">
        <v>15</v>
      </c>
      <c r="D4253" t="s">
        <v>18</v>
      </c>
      <c r="E4253">
        <v>35</v>
      </c>
      <c r="F4253">
        <v>2</v>
      </c>
      <c r="G4253" s="3">
        <v>0</v>
      </c>
      <c r="H4253">
        <v>2</v>
      </c>
      <c r="I4253">
        <v>1</v>
      </c>
      <c r="J4253">
        <v>1</v>
      </c>
      <c r="K4253" s="5">
        <v>118983.18</v>
      </c>
      <c r="L4253">
        <v>0</v>
      </c>
      <c r="M4253" t="str">
        <f t="shared" si="198"/>
        <v xml:space="preserve"> Reatined</v>
      </c>
      <c r="N4253" s="7">
        <v>37.5</v>
      </c>
      <c r="O4253" s="10" t="str">
        <f t="shared" si="199"/>
        <v>26-35</v>
      </c>
      <c r="P4253" t="str">
        <f t="shared" si="200"/>
        <v>0-3 Years</v>
      </c>
      <c r="Q4253" t="str">
        <f>IF(B4253&lt;=500,"300-500",
 IF(B4253&lt;=650,"501-650",
 IF(B4253&lt;=750,"651-750",
 "751-850")))</f>
        <v>501-650</v>
      </c>
      <c r="R4253" t="str">
        <f>IF(L4253=1,"Customer already churned",
 IF(N4253&gt;=70,"Urgent attention required",
 IF(O4253="46-60","Focus retention efforts",
 IF(O4253="36-45","Extend retention strategies",
 IF(O4253="501-600","Engagement support required",
 IF(O4253="601-700","Monitor engagement",
 IF(AND(C4253="Germany",D4253="Female"),"Priority proactive retention",
 "General engagement")))))))</f>
        <v>General engagement</v>
      </c>
    </row>
    <row r="4254" spans="1:18" x14ac:dyDescent="0.35">
      <c r="A4254">
        <v>15787830</v>
      </c>
      <c r="B4254">
        <v>452</v>
      </c>
      <c r="C4254" t="s">
        <v>19</v>
      </c>
      <c r="D4254" t="s">
        <v>18</v>
      </c>
      <c r="E4254">
        <v>33</v>
      </c>
      <c r="F4254">
        <v>7</v>
      </c>
      <c r="G4254" s="3">
        <v>153663.26999999999</v>
      </c>
      <c r="H4254">
        <v>1</v>
      </c>
      <c r="I4254">
        <v>1</v>
      </c>
      <c r="J4254">
        <v>0</v>
      </c>
      <c r="K4254" s="5">
        <v>111868.23</v>
      </c>
      <c r="L4254">
        <v>0</v>
      </c>
      <c r="M4254" t="str">
        <f t="shared" si="198"/>
        <v xml:space="preserve"> Reatined</v>
      </c>
      <c r="N4254" s="7">
        <v>37.5</v>
      </c>
      <c r="O4254" s="10" t="str">
        <f t="shared" si="199"/>
        <v>26-35</v>
      </c>
      <c r="P4254" t="str">
        <f t="shared" si="200"/>
        <v>7-9 Years</v>
      </c>
      <c r="Q4254" t="str">
        <f>IF(B4254&lt;=500,"300-500",
 IF(B4254&lt;=650,"501-650",
 IF(B4254&lt;=750,"651-750",
 "751-850")))</f>
        <v>300-500</v>
      </c>
      <c r="R4254" t="str">
        <f>IF(L4254=1,"Customer already churned",
 IF(N4254&gt;=70,"Urgent attention required",
 IF(O4254="46-60","Focus retention efforts",
 IF(O4254="36-45","Extend retention strategies",
 IF(O4254="501-600","Engagement support required",
 IF(O4254="601-700","Monitor engagement",
 IF(AND(C4254="Germany",D4254="Female"),"Priority proactive retention",
 "General engagement")))))))</f>
        <v>General engagement</v>
      </c>
    </row>
    <row r="4255" spans="1:18" x14ac:dyDescent="0.35">
      <c r="A4255">
        <v>15599869</v>
      </c>
      <c r="B4255">
        <v>728</v>
      </c>
      <c r="C4255" t="s">
        <v>17</v>
      </c>
      <c r="D4255" t="s">
        <v>16</v>
      </c>
      <c r="E4255">
        <v>29</v>
      </c>
      <c r="F4255">
        <v>1</v>
      </c>
      <c r="G4255" s="3">
        <v>0</v>
      </c>
      <c r="H4255">
        <v>1</v>
      </c>
      <c r="I4255">
        <v>1</v>
      </c>
      <c r="J4255">
        <v>1</v>
      </c>
      <c r="K4255" s="5">
        <v>83056.22</v>
      </c>
      <c r="L4255">
        <v>0</v>
      </c>
      <c r="M4255" t="str">
        <f t="shared" si="198"/>
        <v xml:space="preserve"> Reatined</v>
      </c>
      <c r="N4255" s="7">
        <v>54.166666666666657</v>
      </c>
      <c r="O4255" s="10" t="str">
        <f t="shared" si="199"/>
        <v>26-35</v>
      </c>
      <c r="P4255" t="str">
        <f t="shared" si="200"/>
        <v>0-3 Years</v>
      </c>
      <c r="Q4255" t="str">
        <f>IF(B4255&lt;=500,"300-500",
 IF(B4255&lt;=650,"501-650",
 IF(B4255&lt;=750,"651-750",
 "751-850")))</f>
        <v>651-750</v>
      </c>
      <c r="R4255" t="str">
        <f>IF(L4255=1,"Customer already churned",
 IF(N4255&gt;=70,"Urgent attention required",
 IF(O4255="46-60","Focus retention efforts",
 IF(O4255="36-45","Extend retention strategies",
 IF(O4255="501-600","Engagement support required",
 IF(O4255="601-700","Monitor engagement",
 IF(AND(C4255="Germany",D4255="Female"),"Priority proactive retention",
 "General engagement")))))))</f>
        <v>General engagement</v>
      </c>
    </row>
    <row r="4256" spans="1:18" x14ac:dyDescent="0.35">
      <c r="A4256">
        <v>15592078</v>
      </c>
      <c r="B4256">
        <v>590</v>
      </c>
      <c r="C4256" t="s">
        <v>19</v>
      </c>
      <c r="D4256" t="s">
        <v>16</v>
      </c>
      <c r="E4256">
        <v>27</v>
      </c>
      <c r="F4256">
        <v>8</v>
      </c>
      <c r="G4256" s="3">
        <v>123599.49</v>
      </c>
      <c r="H4256">
        <v>2</v>
      </c>
      <c r="I4256">
        <v>1</v>
      </c>
      <c r="J4256">
        <v>0</v>
      </c>
      <c r="K4256" s="5">
        <v>1676.92</v>
      </c>
      <c r="L4256">
        <v>0</v>
      </c>
      <c r="M4256" t="str">
        <f t="shared" si="198"/>
        <v xml:space="preserve"> Reatined</v>
      </c>
      <c r="N4256" s="7">
        <v>20.833333333333339</v>
      </c>
      <c r="O4256" s="10" t="str">
        <f t="shared" si="199"/>
        <v>26-35</v>
      </c>
      <c r="P4256" t="str">
        <f t="shared" si="200"/>
        <v>7-9 Years</v>
      </c>
      <c r="Q4256" t="str">
        <f>IF(B4256&lt;=500,"300-500",
 IF(B4256&lt;=650,"501-650",
 IF(B4256&lt;=750,"651-750",
 "751-850")))</f>
        <v>501-650</v>
      </c>
      <c r="R4256" t="str">
        <f>IF(L4256=1,"Customer already churned",
 IF(N4256&gt;=70,"Urgent attention required",
 IF(O4256="46-60","Focus retention efforts",
 IF(O4256="36-45","Extend retention strategies",
 IF(O4256="501-600","Engagement support required",
 IF(O4256="601-700","Monitor engagement",
 IF(AND(C4256="Germany",D4256="Female"),"Priority proactive retention",
 "General engagement")))))))</f>
        <v>Priority proactive retention</v>
      </c>
    </row>
    <row r="4257" spans="1:18" x14ac:dyDescent="0.35">
      <c r="A4257">
        <v>15596228</v>
      </c>
      <c r="B4257">
        <v>490</v>
      </c>
      <c r="C4257" t="s">
        <v>15</v>
      </c>
      <c r="D4257" t="s">
        <v>18</v>
      </c>
      <c r="E4257">
        <v>29</v>
      </c>
      <c r="F4257">
        <v>4</v>
      </c>
      <c r="G4257" s="3">
        <v>0</v>
      </c>
      <c r="H4257">
        <v>2</v>
      </c>
      <c r="I4257">
        <v>1</v>
      </c>
      <c r="J4257">
        <v>0</v>
      </c>
      <c r="K4257" s="5">
        <v>32089.57</v>
      </c>
      <c r="L4257">
        <v>0</v>
      </c>
      <c r="M4257" t="str">
        <f t="shared" si="198"/>
        <v xml:space="preserve"> Reatined</v>
      </c>
      <c r="N4257" s="7">
        <v>33.333333333333329</v>
      </c>
      <c r="O4257" s="10" t="str">
        <f t="shared" si="199"/>
        <v>26-35</v>
      </c>
      <c r="P4257" t="str">
        <f t="shared" si="200"/>
        <v>4-6 Years</v>
      </c>
      <c r="Q4257" t="str">
        <f>IF(B4257&lt;=500,"300-500",
 IF(B4257&lt;=650,"501-650",
 IF(B4257&lt;=750,"651-750",
 "751-850")))</f>
        <v>300-500</v>
      </c>
      <c r="R4257" t="str">
        <f>IF(L4257=1,"Customer already churned",
 IF(N4257&gt;=70,"Urgent attention required",
 IF(O4257="46-60","Focus retention efforts",
 IF(O4257="36-45","Extend retention strategies",
 IF(O4257="501-600","Engagement support required",
 IF(O4257="601-700","Monitor engagement",
 IF(AND(C4257="Germany",D4257="Female"),"Priority proactive retention",
 "General engagement")))))))</f>
        <v>General engagement</v>
      </c>
    </row>
    <row r="4258" spans="1:18" x14ac:dyDescent="0.35">
      <c r="A4258">
        <v>15578462</v>
      </c>
      <c r="B4258">
        <v>596</v>
      </c>
      <c r="C4258" t="s">
        <v>17</v>
      </c>
      <c r="D4258" t="s">
        <v>16</v>
      </c>
      <c r="E4258">
        <v>76</v>
      </c>
      <c r="F4258">
        <v>9</v>
      </c>
      <c r="G4258" s="3">
        <v>134208.25</v>
      </c>
      <c r="H4258">
        <v>1</v>
      </c>
      <c r="I4258">
        <v>1</v>
      </c>
      <c r="J4258">
        <v>1</v>
      </c>
      <c r="K4258" s="5">
        <v>13455.43</v>
      </c>
      <c r="L4258">
        <v>0</v>
      </c>
      <c r="M4258" t="str">
        <f t="shared" si="198"/>
        <v xml:space="preserve"> Reatined</v>
      </c>
      <c r="N4258" s="7">
        <v>33.333333333333329</v>
      </c>
      <c r="O4258" s="10" t="str">
        <f t="shared" si="199"/>
        <v>60+</v>
      </c>
      <c r="P4258" t="str">
        <f t="shared" si="200"/>
        <v>7-9 Years</v>
      </c>
      <c r="Q4258" t="str">
        <f>IF(B4258&lt;=500,"300-500",
 IF(B4258&lt;=650,"501-650",
 IF(B4258&lt;=750,"651-750",
 "751-850")))</f>
        <v>501-650</v>
      </c>
      <c r="R4258" t="str">
        <f>IF(L4258=1,"Customer already churned",
 IF(N4258&gt;=70,"Urgent attention required",
 IF(O4258="46-60","Focus retention efforts",
 IF(O4258="36-45","Extend retention strategies",
 IF(O4258="501-600","Engagement support required",
 IF(O4258="601-700","Monitor engagement",
 IF(AND(C4258="Germany",D4258="Female"),"Priority proactive retention",
 "General engagement")))))))</f>
        <v>General engagement</v>
      </c>
    </row>
    <row r="4259" spans="1:18" x14ac:dyDescent="0.35">
      <c r="A4259">
        <v>15756894</v>
      </c>
      <c r="B4259">
        <v>635</v>
      </c>
      <c r="C4259" t="s">
        <v>15</v>
      </c>
      <c r="D4259" t="s">
        <v>18</v>
      </c>
      <c r="E4259">
        <v>29</v>
      </c>
      <c r="F4259">
        <v>1</v>
      </c>
      <c r="G4259" s="3">
        <v>0</v>
      </c>
      <c r="H4259">
        <v>1</v>
      </c>
      <c r="I4259">
        <v>0</v>
      </c>
      <c r="J4259">
        <v>1</v>
      </c>
      <c r="K4259" s="5">
        <v>24865.54</v>
      </c>
      <c r="L4259">
        <v>0</v>
      </c>
      <c r="M4259" t="str">
        <f t="shared" si="198"/>
        <v xml:space="preserve"> Reatined</v>
      </c>
      <c r="N4259" s="7">
        <v>62.5</v>
      </c>
      <c r="O4259" s="10" t="str">
        <f t="shared" si="199"/>
        <v>26-35</v>
      </c>
      <c r="P4259" t="str">
        <f t="shared" si="200"/>
        <v>0-3 Years</v>
      </c>
      <c r="Q4259" t="str">
        <f>IF(B4259&lt;=500,"300-500",
 IF(B4259&lt;=650,"501-650",
 IF(B4259&lt;=750,"651-750",
 "751-850")))</f>
        <v>501-650</v>
      </c>
      <c r="R4259" t="str">
        <f>IF(L4259=1,"Customer already churned",
 IF(N4259&gt;=70,"Urgent attention required",
 IF(O4259="46-60","Focus retention efforts",
 IF(O4259="36-45","Extend retention strategies",
 IF(O4259="501-600","Engagement support required",
 IF(O4259="601-700","Monitor engagement",
 IF(AND(C4259="Germany",D4259="Female"),"Priority proactive retention",
 "General engagement")))))))</f>
        <v>General engagement</v>
      </c>
    </row>
    <row r="4260" spans="1:18" x14ac:dyDescent="0.35">
      <c r="A4260">
        <v>15796167</v>
      </c>
      <c r="B4260">
        <v>782</v>
      </c>
      <c r="C4260" t="s">
        <v>19</v>
      </c>
      <c r="D4260" t="s">
        <v>18</v>
      </c>
      <c r="E4260">
        <v>35</v>
      </c>
      <c r="F4260">
        <v>7</v>
      </c>
      <c r="G4260" s="3">
        <v>98556.89</v>
      </c>
      <c r="H4260">
        <v>2</v>
      </c>
      <c r="I4260">
        <v>1</v>
      </c>
      <c r="J4260">
        <v>0</v>
      </c>
      <c r="K4260" s="5">
        <v>117644.36</v>
      </c>
      <c r="L4260">
        <v>0</v>
      </c>
      <c r="M4260" t="str">
        <f t="shared" si="198"/>
        <v xml:space="preserve"> Reatined</v>
      </c>
      <c r="N4260" s="7">
        <v>20.833333333333339</v>
      </c>
      <c r="O4260" s="10" t="str">
        <f t="shared" si="199"/>
        <v>26-35</v>
      </c>
      <c r="P4260" t="str">
        <f t="shared" si="200"/>
        <v>7-9 Years</v>
      </c>
      <c r="Q4260" t="str">
        <f>IF(B4260&lt;=500,"300-500",
 IF(B4260&lt;=650,"501-650",
 IF(B4260&lt;=750,"651-750",
 "751-850")))</f>
        <v>751-850</v>
      </c>
      <c r="R4260" t="str">
        <f>IF(L4260=1,"Customer already churned",
 IF(N4260&gt;=70,"Urgent attention required",
 IF(O4260="46-60","Focus retention efforts",
 IF(O4260="36-45","Extend retention strategies",
 IF(O4260="501-600","Engagement support required",
 IF(O4260="601-700","Monitor engagement",
 IF(AND(C4260="Germany",D4260="Female"),"Priority proactive retention",
 "General engagement")))))))</f>
        <v>General engagement</v>
      </c>
    </row>
    <row r="4261" spans="1:18" x14ac:dyDescent="0.35">
      <c r="A4261">
        <v>15664808</v>
      </c>
      <c r="B4261">
        <v>790</v>
      </c>
      <c r="C4261" t="s">
        <v>17</v>
      </c>
      <c r="D4261" t="s">
        <v>16</v>
      </c>
      <c r="E4261">
        <v>37</v>
      </c>
      <c r="F4261">
        <v>3</v>
      </c>
      <c r="G4261" s="3">
        <v>0</v>
      </c>
      <c r="H4261">
        <v>3</v>
      </c>
      <c r="I4261">
        <v>0</v>
      </c>
      <c r="J4261">
        <v>0</v>
      </c>
      <c r="K4261" s="5">
        <v>98897.32</v>
      </c>
      <c r="L4261">
        <v>0</v>
      </c>
      <c r="M4261" t="str">
        <f t="shared" si="198"/>
        <v xml:space="preserve"> Reatined</v>
      </c>
      <c r="N4261" s="7">
        <v>41.666666666666671</v>
      </c>
      <c r="O4261" s="10" t="str">
        <f t="shared" si="199"/>
        <v>36-45</v>
      </c>
      <c r="P4261" t="str">
        <f t="shared" si="200"/>
        <v>0-3 Years</v>
      </c>
      <c r="Q4261" t="str">
        <f>IF(B4261&lt;=500,"300-500",
 IF(B4261&lt;=650,"501-650",
 IF(B4261&lt;=750,"651-750",
 "751-850")))</f>
        <v>751-850</v>
      </c>
      <c r="R4261" t="str">
        <f>IF(L4261=1,"Customer already churned",
 IF(N4261&gt;=70,"Urgent attention required",
 IF(O4261="46-60","Focus retention efforts",
 IF(O4261="36-45","Extend retention strategies",
 IF(O4261="501-600","Engagement support required",
 IF(O4261="601-700","Monitor engagement",
 IF(AND(C4261="Germany",D4261="Female"),"Priority proactive retention",
 "General engagement")))))))</f>
        <v>Extend retention strategies</v>
      </c>
    </row>
    <row r="4262" spans="1:18" x14ac:dyDescent="0.35">
      <c r="A4262">
        <v>15664555</v>
      </c>
      <c r="B4262">
        <v>587</v>
      </c>
      <c r="C4262" t="s">
        <v>15</v>
      </c>
      <c r="D4262" t="s">
        <v>18</v>
      </c>
      <c r="E4262">
        <v>40</v>
      </c>
      <c r="F4262">
        <v>2</v>
      </c>
      <c r="G4262" s="3">
        <v>0</v>
      </c>
      <c r="H4262">
        <v>4</v>
      </c>
      <c r="I4262">
        <v>0</v>
      </c>
      <c r="J4262">
        <v>1</v>
      </c>
      <c r="K4262" s="5">
        <v>106174.7</v>
      </c>
      <c r="L4262">
        <v>1</v>
      </c>
      <c r="M4262" t="str">
        <f t="shared" si="198"/>
        <v>Churned</v>
      </c>
      <c r="N4262" s="7">
        <v>45.833333333333329</v>
      </c>
      <c r="O4262" s="10" t="str">
        <f t="shared" si="199"/>
        <v>36-45</v>
      </c>
      <c r="P4262" t="str">
        <f t="shared" si="200"/>
        <v>0-3 Years</v>
      </c>
      <c r="Q4262" t="str">
        <f>IF(B4262&lt;=500,"300-500",
 IF(B4262&lt;=650,"501-650",
 IF(B4262&lt;=750,"651-750",
 "751-850")))</f>
        <v>501-650</v>
      </c>
      <c r="R4262" t="str">
        <f>IF(L4262=1,"Customer already churned",
 IF(N4262&gt;=70,"Urgent attention required",
 IF(O4262="46-60","Focus retention efforts",
 IF(O4262="36-45","Extend retention strategies",
 IF(O4262="501-600","Engagement support required",
 IF(O4262="601-700","Monitor engagement",
 IF(AND(C4262="Germany",D4262="Female"),"Priority proactive retention",
 "General engagement")))))))</f>
        <v>Customer already churned</v>
      </c>
    </row>
    <row r="4263" spans="1:18" x14ac:dyDescent="0.35">
      <c r="A4263">
        <v>15607278</v>
      </c>
      <c r="B4263">
        <v>794</v>
      </c>
      <c r="C4263" t="s">
        <v>17</v>
      </c>
      <c r="D4263" t="s">
        <v>16</v>
      </c>
      <c r="E4263">
        <v>46</v>
      </c>
      <c r="F4263">
        <v>8</v>
      </c>
      <c r="G4263" s="3">
        <v>134593.79</v>
      </c>
      <c r="H4263">
        <v>1</v>
      </c>
      <c r="I4263">
        <v>1</v>
      </c>
      <c r="J4263">
        <v>1</v>
      </c>
      <c r="K4263" s="5">
        <v>46386.37</v>
      </c>
      <c r="L4263">
        <v>0</v>
      </c>
      <c r="M4263" t="str">
        <f t="shared" si="198"/>
        <v xml:space="preserve"> Reatined</v>
      </c>
      <c r="N4263" s="7">
        <v>16.666666666666661</v>
      </c>
      <c r="O4263" s="10" t="str">
        <f t="shared" si="199"/>
        <v>46-60</v>
      </c>
      <c r="P4263" t="str">
        <f t="shared" si="200"/>
        <v>7-9 Years</v>
      </c>
      <c r="Q4263" t="str">
        <f>IF(B4263&lt;=500,"300-500",
 IF(B4263&lt;=650,"501-650",
 IF(B4263&lt;=750,"651-750",
 "751-850")))</f>
        <v>751-850</v>
      </c>
      <c r="R4263" t="str">
        <f>IF(L4263=1,"Customer already churned",
 IF(N4263&gt;=70,"Urgent attention required",
 IF(O4263="46-60","Focus retention efforts",
 IF(O4263="36-45","Extend retention strategies",
 IF(O4263="501-600","Engagement support required",
 IF(O4263="601-700","Monitor engagement",
 IF(AND(C4263="Germany",D4263="Female"),"Priority proactive retention",
 "General engagement")))))))</f>
        <v>Focus retention efforts</v>
      </c>
    </row>
    <row r="4264" spans="1:18" x14ac:dyDescent="0.35">
      <c r="A4264">
        <v>15585222</v>
      </c>
      <c r="B4264">
        <v>515</v>
      </c>
      <c r="C4264" t="s">
        <v>15</v>
      </c>
      <c r="D4264" t="s">
        <v>18</v>
      </c>
      <c r="E4264">
        <v>41</v>
      </c>
      <c r="F4264">
        <v>8</v>
      </c>
      <c r="G4264" s="3">
        <v>0</v>
      </c>
      <c r="H4264">
        <v>2</v>
      </c>
      <c r="I4264">
        <v>1</v>
      </c>
      <c r="J4264">
        <v>1</v>
      </c>
      <c r="K4264" s="5">
        <v>185054.14</v>
      </c>
      <c r="L4264">
        <v>0</v>
      </c>
      <c r="M4264" t="str">
        <f t="shared" si="198"/>
        <v xml:space="preserve"> Reatined</v>
      </c>
      <c r="N4264" s="7">
        <v>12.5</v>
      </c>
      <c r="O4264" s="10" t="str">
        <f t="shared" si="199"/>
        <v>36-45</v>
      </c>
      <c r="P4264" t="str">
        <f t="shared" si="200"/>
        <v>7-9 Years</v>
      </c>
      <c r="Q4264" t="str">
        <f>IF(B4264&lt;=500,"300-500",
 IF(B4264&lt;=650,"501-650",
 IF(B4264&lt;=750,"651-750",
 "751-850")))</f>
        <v>501-650</v>
      </c>
      <c r="R4264" t="str">
        <f>IF(L4264=1,"Customer already churned",
 IF(N4264&gt;=70,"Urgent attention required",
 IF(O4264="46-60","Focus retention efforts",
 IF(O4264="36-45","Extend retention strategies",
 IF(O4264="501-600","Engagement support required",
 IF(O4264="601-700","Monitor engagement",
 IF(AND(C4264="Germany",D4264="Female"),"Priority proactive retention",
 "General engagement")))))))</f>
        <v>Extend retention strategies</v>
      </c>
    </row>
    <row r="4265" spans="1:18" x14ac:dyDescent="0.35">
      <c r="A4265">
        <v>15750299</v>
      </c>
      <c r="B4265">
        <v>746</v>
      </c>
      <c r="C4265" t="s">
        <v>17</v>
      </c>
      <c r="D4265" t="s">
        <v>18</v>
      </c>
      <c r="E4265">
        <v>24</v>
      </c>
      <c r="F4265">
        <v>10</v>
      </c>
      <c r="G4265" s="3">
        <v>68781.820000000007</v>
      </c>
      <c r="H4265">
        <v>1</v>
      </c>
      <c r="I4265">
        <v>0</v>
      </c>
      <c r="J4265">
        <v>1</v>
      </c>
      <c r="K4265" s="5">
        <v>47997.39</v>
      </c>
      <c r="L4265">
        <v>0</v>
      </c>
      <c r="M4265" t="str">
        <f t="shared" si="198"/>
        <v xml:space="preserve"> Reatined</v>
      </c>
      <c r="N4265" s="7">
        <v>25</v>
      </c>
      <c r="O4265" s="10" t="str">
        <f t="shared" si="199"/>
        <v>18-25</v>
      </c>
      <c r="P4265" t="str">
        <f t="shared" si="200"/>
        <v>10+ Years</v>
      </c>
      <c r="Q4265" t="str">
        <f>IF(B4265&lt;=500,"300-500",
 IF(B4265&lt;=650,"501-650",
 IF(B4265&lt;=750,"651-750",
 "751-850")))</f>
        <v>651-750</v>
      </c>
      <c r="R4265" t="str">
        <f>IF(L4265=1,"Customer already churned",
 IF(N4265&gt;=70,"Urgent attention required",
 IF(O4265="46-60","Focus retention efforts",
 IF(O4265="36-45","Extend retention strategies",
 IF(O4265="501-600","Engagement support required",
 IF(O4265="601-700","Monitor engagement",
 IF(AND(C4265="Germany",D4265="Female"),"Priority proactive retention",
 "General engagement")))))))</f>
        <v>General engagement</v>
      </c>
    </row>
    <row r="4266" spans="1:18" x14ac:dyDescent="0.35">
      <c r="A4266">
        <v>15761294</v>
      </c>
      <c r="B4266">
        <v>667</v>
      </c>
      <c r="C4266" t="s">
        <v>19</v>
      </c>
      <c r="D4266" t="s">
        <v>16</v>
      </c>
      <c r="E4266">
        <v>56</v>
      </c>
      <c r="F4266">
        <v>8</v>
      </c>
      <c r="G4266" s="3">
        <v>137464.04</v>
      </c>
      <c r="H4266">
        <v>1</v>
      </c>
      <c r="I4266">
        <v>1</v>
      </c>
      <c r="J4266">
        <v>0</v>
      </c>
      <c r="K4266" s="5">
        <v>130846.79</v>
      </c>
      <c r="L4266">
        <v>1</v>
      </c>
      <c r="M4266" t="str">
        <f t="shared" si="198"/>
        <v>Churned</v>
      </c>
      <c r="N4266" s="7">
        <v>54.166666666666657</v>
      </c>
      <c r="O4266" s="10" t="str">
        <f t="shared" si="199"/>
        <v>46-60</v>
      </c>
      <c r="P4266" t="str">
        <f t="shared" si="200"/>
        <v>7-9 Years</v>
      </c>
      <c r="Q4266" t="str">
        <f>IF(B4266&lt;=500,"300-500",
 IF(B4266&lt;=650,"501-650",
 IF(B4266&lt;=750,"651-750",
 "751-850")))</f>
        <v>651-750</v>
      </c>
      <c r="R4266" t="str">
        <f>IF(L4266=1,"Customer already churned",
 IF(N4266&gt;=70,"Urgent attention required",
 IF(O4266="46-60","Focus retention efforts",
 IF(O4266="36-45","Extend retention strategies",
 IF(O4266="501-600","Engagement support required",
 IF(O4266="601-700","Monitor engagement",
 IF(AND(C4266="Germany",D4266="Female"),"Priority proactive retention",
 "General engagement")))))))</f>
        <v>Customer already churned</v>
      </c>
    </row>
    <row r="4267" spans="1:18" x14ac:dyDescent="0.35">
      <c r="A4267">
        <v>15810454</v>
      </c>
      <c r="B4267">
        <v>709</v>
      </c>
      <c r="C4267" t="s">
        <v>15</v>
      </c>
      <c r="D4267" t="s">
        <v>18</v>
      </c>
      <c r="E4267">
        <v>32</v>
      </c>
      <c r="F4267">
        <v>4</v>
      </c>
      <c r="G4267" s="3">
        <v>147307.91</v>
      </c>
      <c r="H4267">
        <v>1</v>
      </c>
      <c r="I4267">
        <v>0</v>
      </c>
      <c r="J4267">
        <v>1</v>
      </c>
      <c r="K4267" s="5">
        <v>40861.550000000003</v>
      </c>
      <c r="L4267">
        <v>0</v>
      </c>
      <c r="M4267" t="str">
        <f t="shared" si="198"/>
        <v xml:space="preserve"> Reatined</v>
      </c>
      <c r="N4267" s="7">
        <v>25</v>
      </c>
      <c r="O4267" s="10" t="str">
        <f t="shared" si="199"/>
        <v>26-35</v>
      </c>
      <c r="P4267" t="str">
        <f t="shared" si="200"/>
        <v>4-6 Years</v>
      </c>
      <c r="Q4267" t="str">
        <f>IF(B4267&lt;=500,"300-500",
 IF(B4267&lt;=650,"501-650",
 IF(B4267&lt;=750,"651-750",
 "751-850")))</f>
        <v>651-750</v>
      </c>
      <c r="R4267" t="str">
        <f>IF(L4267=1,"Customer already churned",
 IF(N4267&gt;=70,"Urgent attention required",
 IF(O4267="46-60","Focus retention efforts",
 IF(O4267="36-45","Extend retention strategies",
 IF(O4267="501-600","Engagement support required",
 IF(O4267="601-700","Monitor engagement",
 IF(AND(C4267="Germany",D4267="Female"),"Priority proactive retention",
 "General engagement")))))))</f>
        <v>General engagement</v>
      </c>
    </row>
    <row r="4268" spans="1:18" x14ac:dyDescent="0.35">
      <c r="A4268">
        <v>15673984</v>
      </c>
      <c r="B4268">
        <v>536</v>
      </c>
      <c r="C4268" t="s">
        <v>15</v>
      </c>
      <c r="D4268" t="s">
        <v>16</v>
      </c>
      <c r="E4268">
        <v>35</v>
      </c>
      <c r="F4268">
        <v>8</v>
      </c>
      <c r="G4268" s="3">
        <v>0</v>
      </c>
      <c r="H4268">
        <v>1</v>
      </c>
      <c r="I4268">
        <v>1</v>
      </c>
      <c r="J4268">
        <v>0</v>
      </c>
      <c r="K4268" s="5">
        <v>171840.24</v>
      </c>
      <c r="L4268">
        <v>1</v>
      </c>
      <c r="M4268" t="str">
        <f t="shared" si="198"/>
        <v>Churned</v>
      </c>
      <c r="N4268" s="7">
        <v>50</v>
      </c>
      <c r="O4268" s="10" t="str">
        <f t="shared" si="199"/>
        <v>26-35</v>
      </c>
      <c r="P4268" t="str">
        <f t="shared" si="200"/>
        <v>7-9 Years</v>
      </c>
      <c r="Q4268" t="str">
        <f>IF(B4268&lt;=500,"300-500",
 IF(B4268&lt;=650,"501-650",
 IF(B4268&lt;=750,"651-750",
 "751-850")))</f>
        <v>501-650</v>
      </c>
      <c r="R4268" t="str">
        <f>IF(L4268=1,"Customer already churned",
 IF(N4268&gt;=70,"Urgent attention required",
 IF(O4268="46-60","Focus retention efforts",
 IF(O4268="36-45","Extend retention strategies",
 IF(O4268="501-600","Engagement support required",
 IF(O4268="601-700","Monitor engagement",
 IF(AND(C4268="Germany",D4268="Female"),"Priority proactive retention",
 "General engagement")))))))</f>
        <v>Customer already churned</v>
      </c>
    </row>
    <row r="4269" spans="1:18" x14ac:dyDescent="0.35">
      <c r="A4269">
        <v>15609319</v>
      </c>
      <c r="B4269">
        <v>711</v>
      </c>
      <c r="C4269" t="s">
        <v>15</v>
      </c>
      <c r="D4269" t="s">
        <v>16</v>
      </c>
      <c r="E4269">
        <v>41</v>
      </c>
      <c r="F4269">
        <v>3</v>
      </c>
      <c r="G4269" s="3">
        <v>145754.91</v>
      </c>
      <c r="H4269">
        <v>1</v>
      </c>
      <c r="I4269">
        <v>1</v>
      </c>
      <c r="J4269">
        <v>1</v>
      </c>
      <c r="K4269" s="5">
        <v>101455.07</v>
      </c>
      <c r="L4269">
        <v>0</v>
      </c>
      <c r="M4269" t="str">
        <f t="shared" si="198"/>
        <v xml:space="preserve"> Reatined</v>
      </c>
      <c r="N4269" s="7">
        <v>16.666666666666661</v>
      </c>
      <c r="O4269" s="10" t="str">
        <f t="shared" si="199"/>
        <v>36-45</v>
      </c>
      <c r="P4269" t="str">
        <f t="shared" si="200"/>
        <v>0-3 Years</v>
      </c>
      <c r="Q4269" t="str">
        <f>IF(B4269&lt;=500,"300-500",
 IF(B4269&lt;=650,"501-650",
 IF(B4269&lt;=750,"651-750",
 "751-850")))</f>
        <v>651-750</v>
      </c>
      <c r="R4269" t="str">
        <f>IF(L4269=1,"Customer already churned",
 IF(N4269&gt;=70,"Urgent attention required",
 IF(O4269="46-60","Focus retention efforts",
 IF(O4269="36-45","Extend retention strategies",
 IF(O4269="501-600","Engagement support required",
 IF(O4269="601-700","Monitor engagement",
 IF(AND(C4269="Germany",D4269="Female"),"Priority proactive retention",
 "General engagement")))))))</f>
        <v>Extend retention strategies</v>
      </c>
    </row>
    <row r="4270" spans="1:18" x14ac:dyDescent="0.35">
      <c r="A4270">
        <v>15709941</v>
      </c>
      <c r="B4270">
        <v>753</v>
      </c>
      <c r="C4270" t="s">
        <v>15</v>
      </c>
      <c r="D4270" t="s">
        <v>18</v>
      </c>
      <c r="E4270">
        <v>46</v>
      </c>
      <c r="F4270">
        <v>8</v>
      </c>
      <c r="G4270" s="3">
        <v>0</v>
      </c>
      <c r="H4270">
        <v>3</v>
      </c>
      <c r="I4270">
        <v>1</v>
      </c>
      <c r="J4270">
        <v>0</v>
      </c>
      <c r="K4270" s="5">
        <v>90747.94</v>
      </c>
      <c r="L4270">
        <v>1</v>
      </c>
      <c r="M4270" t="str">
        <f t="shared" si="198"/>
        <v>Churned</v>
      </c>
      <c r="N4270" s="7">
        <v>33.333333333333329</v>
      </c>
      <c r="O4270" s="10" t="str">
        <f t="shared" si="199"/>
        <v>46-60</v>
      </c>
      <c r="P4270" t="str">
        <f t="shared" si="200"/>
        <v>7-9 Years</v>
      </c>
      <c r="Q4270" t="str">
        <f>IF(B4270&lt;=500,"300-500",
 IF(B4270&lt;=650,"501-650",
 IF(B4270&lt;=750,"651-750",
 "751-850")))</f>
        <v>751-850</v>
      </c>
      <c r="R4270" t="str">
        <f>IF(L4270=1,"Customer already churned",
 IF(N4270&gt;=70,"Urgent attention required",
 IF(O4270="46-60","Focus retention efforts",
 IF(O4270="36-45","Extend retention strategies",
 IF(O4270="501-600","Engagement support required",
 IF(O4270="601-700","Monitor engagement",
 IF(AND(C4270="Germany",D4270="Female"),"Priority proactive retention",
 "General engagement")))))))</f>
        <v>Customer already churned</v>
      </c>
    </row>
    <row r="4271" spans="1:18" x14ac:dyDescent="0.35">
      <c r="A4271">
        <v>15580252</v>
      </c>
      <c r="B4271">
        <v>748</v>
      </c>
      <c r="C4271" t="s">
        <v>15</v>
      </c>
      <c r="D4271" t="s">
        <v>18</v>
      </c>
      <c r="E4271">
        <v>44</v>
      </c>
      <c r="F4271">
        <v>4</v>
      </c>
      <c r="G4271" s="3">
        <v>112610.77</v>
      </c>
      <c r="H4271">
        <v>1</v>
      </c>
      <c r="I4271">
        <v>0</v>
      </c>
      <c r="J4271">
        <v>1</v>
      </c>
      <c r="K4271" s="5">
        <v>2048.5500000000002</v>
      </c>
      <c r="L4271">
        <v>0</v>
      </c>
      <c r="M4271" t="str">
        <f t="shared" si="198"/>
        <v xml:space="preserve"> Reatined</v>
      </c>
      <c r="N4271" s="7">
        <v>25</v>
      </c>
      <c r="O4271" s="10" t="str">
        <f t="shared" si="199"/>
        <v>36-45</v>
      </c>
      <c r="P4271" t="str">
        <f t="shared" si="200"/>
        <v>4-6 Years</v>
      </c>
      <c r="Q4271" t="str">
        <f>IF(B4271&lt;=500,"300-500",
 IF(B4271&lt;=650,"501-650",
 IF(B4271&lt;=750,"651-750",
 "751-850")))</f>
        <v>651-750</v>
      </c>
      <c r="R4271" t="str">
        <f>IF(L4271=1,"Customer already churned",
 IF(N4271&gt;=70,"Urgent attention required",
 IF(O4271="46-60","Focus retention efforts",
 IF(O4271="36-45","Extend retention strategies",
 IF(O4271="501-600","Engagement support required",
 IF(O4271="601-700","Monitor engagement",
 IF(AND(C4271="Germany",D4271="Female"),"Priority proactive retention",
 "General engagement")))))))</f>
        <v>Extend retention strategies</v>
      </c>
    </row>
    <row r="4272" spans="1:18" x14ac:dyDescent="0.35">
      <c r="A4272">
        <v>15741275</v>
      </c>
      <c r="B4272">
        <v>623</v>
      </c>
      <c r="C4272" t="s">
        <v>15</v>
      </c>
      <c r="D4272" t="s">
        <v>16</v>
      </c>
      <c r="E4272">
        <v>57</v>
      </c>
      <c r="F4272">
        <v>7</v>
      </c>
      <c r="G4272" s="3">
        <v>71481.789999999994</v>
      </c>
      <c r="H4272">
        <v>2</v>
      </c>
      <c r="I4272">
        <v>1</v>
      </c>
      <c r="J4272">
        <v>1</v>
      </c>
      <c r="K4272" s="5">
        <v>84421.34</v>
      </c>
      <c r="L4272">
        <v>0</v>
      </c>
      <c r="M4272" t="str">
        <f t="shared" si="198"/>
        <v xml:space="preserve"> Reatined</v>
      </c>
      <c r="N4272" s="7">
        <v>16.666666666666661</v>
      </c>
      <c r="O4272" s="10" t="str">
        <f t="shared" si="199"/>
        <v>46-60</v>
      </c>
      <c r="P4272" t="str">
        <f t="shared" si="200"/>
        <v>7-9 Years</v>
      </c>
      <c r="Q4272" t="str">
        <f>IF(B4272&lt;=500,"300-500",
 IF(B4272&lt;=650,"501-650",
 IF(B4272&lt;=750,"651-750",
 "751-850")))</f>
        <v>501-650</v>
      </c>
      <c r="R4272" t="str">
        <f>IF(L4272=1,"Customer already churned",
 IF(N4272&gt;=70,"Urgent attention required",
 IF(O4272="46-60","Focus retention efforts",
 IF(O4272="36-45","Extend retention strategies",
 IF(O4272="501-600","Engagement support required",
 IF(O4272="601-700","Monitor engagement",
 IF(AND(C4272="Germany",D4272="Female"),"Priority proactive retention",
 "General engagement")))))))</f>
        <v>Focus retention efforts</v>
      </c>
    </row>
    <row r="4273" spans="1:18" x14ac:dyDescent="0.35">
      <c r="A4273">
        <v>15707132</v>
      </c>
      <c r="B4273">
        <v>465</v>
      </c>
      <c r="C4273" t="s">
        <v>15</v>
      </c>
      <c r="D4273" t="s">
        <v>18</v>
      </c>
      <c r="E4273">
        <v>33</v>
      </c>
      <c r="F4273">
        <v>5</v>
      </c>
      <c r="G4273" s="3">
        <v>0</v>
      </c>
      <c r="H4273">
        <v>2</v>
      </c>
      <c r="I4273">
        <v>0</v>
      </c>
      <c r="J4273">
        <v>1</v>
      </c>
      <c r="K4273" s="5">
        <v>78698.09</v>
      </c>
      <c r="L4273">
        <v>0</v>
      </c>
      <c r="M4273" t="str">
        <f t="shared" si="198"/>
        <v xml:space="preserve"> Reatined</v>
      </c>
      <c r="N4273" s="7">
        <v>20.833333333333339</v>
      </c>
      <c r="O4273" s="10" t="str">
        <f t="shared" si="199"/>
        <v>26-35</v>
      </c>
      <c r="P4273" t="str">
        <f t="shared" si="200"/>
        <v>4-6 Years</v>
      </c>
      <c r="Q4273" t="str">
        <f>IF(B4273&lt;=500,"300-500",
 IF(B4273&lt;=650,"501-650",
 IF(B4273&lt;=750,"651-750",
 "751-850")))</f>
        <v>300-500</v>
      </c>
      <c r="R4273" t="str">
        <f>IF(L4273=1,"Customer already churned",
 IF(N4273&gt;=70,"Urgent attention required",
 IF(O4273="46-60","Focus retention efforts",
 IF(O4273="36-45","Extend retention strategies",
 IF(O4273="501-600","Engagement support required",
 IF(O4273="601-700","Monitor engagement",
 IF(AND(C4273="Germany",D4273="Female"),"Priority proactive retention",
 "General engagement")))))))</f>
        <v>General engagement</v>
      </c>
    </row>
    <row r="4274" spans="1:18" x14ac:dyDescent="0.35">
      <c r="A4274">
        <v>15600708</v>
      </c>
      <c r="B4274">
        <v>640</v>
      </c>
      <c r="C4274" t="s">
        <v>17</v>
      </c>
      <c r="D4274" t="s">
        <v>16</v>
      </c>
      <c r="E4274">
        <v>34</v>
      </c>
      <c r="F4274">
        <v>3</v>
      </c>
      <c r="G4274" s="3">
        <v>77826.8</v>
      </c>
      <c r="H4274">
        <v>1</v>
      </c>
      <c r="I4274">
        <v>1</v>
      </c>
      <c r="J4274">
        <v>1</v>
      </c>
      <c r="K4274" s="5">
        <v>168544.85</v>
      </c>
      <c r="L4274">
        <v>0</v>
      </c>
      <c r="M4274" t="str">
        <f t="shared" si="198"/>
        <v xml:space="preserve"> Reatined</v>
      </c>
      <c r="N4274" s="7">
        <v>16.666666666666661</v>
      </c>
      <c r="O4274" s="10" t="str">
        <f t="shared" si="199"/>
        <v>26-35</v>
      </c>
      <c r="P4274" t="str">
        <f t="shared" si="200"/>
        <v>0-3 Years</v>
      </c>
      <c r="Q4274" t="str">
        <f>IF(B4274&lt;=500,"300-500",
 IF(B4274&lt;=650,"501-650",
 IF(B4274&lt;=750,"651-750",
 "751-850")))</f>
        <v>501-650</v>
      </c>
      <c r="R4274" t="str">
        <f>IF(L4274=1,"Customer already churned",
 IF(N4274&gt;=70,"Urgent attention required",
 IF(O4274="46-60","Focus retention efforts",
 IF(O4274="36-45","Extend retention strategies",
 IF(O4274="501-600","Engagement support required",
 IF(O4274="601-700","Monitor engagement",
 IF(AND(C4274="Germany",D4274="Female"),"Priority proactive retention",
 "General engagement")))))))</f>
        <v>General engagement</v>
      </c>
    </row>
    <row r="4275" spans="1:18" x14ac:dyDescent="0.35">
      <c r="A4275">
        <v>15804787</v>
      </c>
      <c r="B4275">
        <v>562</v>
      </c>
      <c r="C4275" t="s">
        <v>15</v>
      </c>
      <c r="D4275" t="s">
        <v>18</v>
      </c>
      <c r="E4275">
        <v>75</v>
      </c>
      <c r="F4275">
        <v>5</v>
      </c>
      <c r="G4275" s="3">
        <v>87140.85</v>
      </c>
      <c r="H4275">
        <v>1</v>
      </c>
      <c r="I4275">
        <v>1</v>
      </c>
      <c r="J4275">
        <v>1</v>
      </c>
      <c r="K4275" s="5">
        <v>39351.64</v>
      </c>
      <c r="L4275">
        <v>0</v>
      </c>
      <c r="M4275" t="str">
        <f t="shared" si="198"/>
        <v xml:space="preserve"> Reatined</v>
      </c>
      <c r="N4275" s="7">
        <v>33.333333333333329</v>
      </c>
      <c r="O4275" s="10" t="str">
        <f t="shared" si="199"/>
        <v>60+</v>
      </c>
      <c r="P4275" t="str">
        <f t="shared" si="200"/>
        <v>4-6 Years</v>
      </c>
      <c r="Q4275" t="str">
        <f>IF(B4275&lt;=500,"300-500",
 IF(B4275&lt;=650,"501-650",
 IF(B4275&lt;=750,"651-750",
 "751-850")))</f>
        <v>501-650</v>
      </c>
      <c r="R4275" t="str">
        <f>IF(L4275=1,"Customer already churned",
 IF(N4275&gt;=70,"Urgent attention required",
 IF(O4275="46-60","Focus retention efforts",
 IF(O4275="36-45","Extend retention strategies",
 IF(O4275="501-600","Engagement support required",
 IF(O4275="601-700","Monitor engagement",
 IF(AND(C4275="Germany",D4275="Female"),"Priority proactive retention",
 "General engagement")))))))</f>
        <v>General engagement</v>
      </c>
    </row>
    <row r="4276" spans="1:18" x14ac:dyDescent="0.35">
      <c r="A4276">
        <v>15690021</v>
      </c>
      <c r="B4276">
        <v>502</v>
      </c>
      <c r="C4276" t="s">
        <v>19</v>
      </c>
      <c r="D4276" t="s">
        <v>16</v>
      </c>
      <c r="E4276">
        <v>42</v>
      </c>
      <c r="F4276">
        <v>0</v>
      </c>
      <c r="G4276" s="3">
        <v>132002.70000000001</v>
      </c>
      <c r="H4276">
        <v>1</v>
      </c>
      <c r="I4276">
        <v>0</v>
      </c>
      <c r="J4276">
        <v>1</v>
      </c>
      <c r="K4276" s="5">
        <v>28204.98</v>
      </c>
      <c r="L4276">
        <v>1</v>
      </c>
      <c r="M4276" t="str">
        <f t="shared" si="198"/>
        <v>Churned</v>
      </c>
      <c r="N4276" s="7">
        <v>50</v>
      </c>
      <c r="O4276" s="10" t="str">
        <f t="shared" si="199"/>
        <v>36-45</v>
      </c>
      <c r="P4276" t="str">
        <f t="shared" si="200"/>
        <v>0-3 Years</v>
      </c>
      <c r="Q4276" t="str">
        <f>IF(B4276&lt;=500,"300-500",
 IF(B4276&lt;=650,"501-650",
 IF(B4276&lt;=750,"651-750",
 "751-850")))</f>
        <v>501-650</v>
      </c>
      <c r="R4276" t="str">
        <f>IF(L4276=1,"Customer already churned",
 IF(N4276&gt;=70,"Urgent attention required",
 IF(O4276="46-60","Focus retention efforts",
 IF(O4276="36-45","Extend retention strategies",
 IF(O4276="501-600","Engagement support required",
 IF(O4276="601-700","Monitor engagement",
 IF(AND(C4276="Germany",D4276="Female"),"Priority proactive retention",
 "General engagement")))))))</f>
        <v>Customer already churned</v>
      </c>
    </row>
    <row r="4277" spans="1:18" x14ac:dyDescent="0.35">
      <c r="A4277">
        <v>15763895</v>
      </c>
      <c r="B4277">
        <v>536</v>
      </c>
      <c r="C4277" t="s">
        <v>15</v>
      </c>
      <c r="D4277" t="s">
        <v>18</v>
      </c>
      <c r="E4277">
        <v>32</v>
      </c>
      <c r="F4277">
        <v>7</v>
      </c>
      <c r="G4277" s="3">
        <v>178011.5</v>
      </c>
      <c r="H4277">
        <v>2</v>
      </c>
      <c r="I4277">
        <v>1</v>
      </c>
      <c r="J4277">
        <v>0</v>
      </c>
      <c r="K4277" s="5">
        <v>22375.14</v>
      </c>
      <c r="L4277">
        <v>0</v>
      </c>
      <c r="M4277" t="str">
        <f t="shared" si="198"/>
        <v xml:space="preserve"> Reatined</v>
      </c>
      <c r="N4277" s="7">
        <v>20.833333333333339</v>
      </c>
      <c r="O4277" s="10" t="str">
        <f t="shared" si="199"/>
        <v>26-35</v>
      </c>
      <c r="P4277" t="str">
        <f t="shared" si="200"/>
        <v>7-9 Years</v>
      </c>
      <c r="Q4277" t="str">
        <f>IF(B4277&lt;=500,"300-500",
 IF(B4277&lt;=650,"501-650",
 IF(B4277&lt;=750,"651-750",
 "751-850")))</f>
        <v>501-650</v>
      </c>
      <c r="R4277" t="str">
        <f>IF(L4277=1,"Customer already churned",
 IF(N4277&gt;=70,"Urgent attention required",
 IF(O4277="46-60","Focus retention efforts",
 IF(O4277="36-45","Extend retention strategies",
 IF(O4277="501-600","Engagement support required",
 IF(O4277="601-700","Monitor engagement",
 IF(AND(C4277="Germany",D4277="Female"),"Priority proactive retention",
 "General engagement")))))))</f>
        <v>General engagement</v>
      </c>
    </row>
    <row r="4278" spans="1:18" x14ac:dyDescent="0.35">
      <c r="A4278">
        <v>15623478</v>
      </c>
      <c r="B4278">
        <v>670</v>
      </c>
      <c r="C4278" t="s">
        <v>19</v>
      </c>
      <c r="D4278" t="s">
        <v>16</v>
      </c>
      <c r="E4278">
        <v>32</v>
      </c>
      <c r="F4278">
        <v>4</v>
      </c>
      <c r="G4278" s="3">
        <v>102954.68</v>
      </c>
      <c r="H4278">
        <v>2</v>
      </c>
      <c r="I4278">
        <v>0</v>
      </c>
      <c r="J4278">
        <v>1</v>
      </c>
      <c r="K4278" s="5">
        <v>134942.45000000001</v>
      </c>
      <c r="L4278">
        <v>0</v>
      </c>
      <c r="M4278" t="str">
        <f t="shared" si="198"/>
        <v xml:space="preserve"> Reatined</v>
      </c>
      <c r="N4278" s="7">
        <v>8.3333333333333321</v>
      </c>
      <c r="O4278" s="10" t="str">
        <f t="shared" si="199"/>
        <v>26-35</v>
      </c>
      <c r="P4278" t="str">
        <f t="shared" si="200"/>
        <v>4-6 Years</v>
      </c>
      <c r="Q4278" t="str">
        <f>IF(B4278&lt;=500,"300-500",
 IF(B4278&lt;=650,"501-650",
 IF(B4278&lt;=750,"651-750",
 "751-850")))</f>
        <v>651-750</v>
      </c>
      <c r="R4278" t="str">
        <f>IF(L4278=1,"Customer already churned",
 IF(N4278&gt;=70,"Urgent attention required",
 IF(O4278="46-60","Focus retention efforts",
 IF(O4278="36-45","Extend retention strategies",
 IF(O4278="501-600","Engagement support required",
 IF(O4278="601-700","Monitor engagement",
 IF(AND(C4278="Germany",D4278="Female"),"Priority proactive retention",
 "General engagement")))))))</f>
        <v>Priority proactive retention</v>
      </c>
    </row>
    <row r="4279" spans="1:18" x14ac:dyDescent="0.35">
      <c r="A4279">
        <v>15797910</v>
      </c>
      <c r="B4279">
        <v>775</v>
      </c>
      <c r="C4279" t="s">
        <v>19</v>
      </c>
      <c r="D4279" t="s">
        <v>18</v>
      </c>
      <c r="E4279">
        <v>51</v>
      </c>
      <c r="F4279">
        <v>2</v>
      </c>
      <c r="G4279" s="3">
        <v>123783.25</v>
      </c>
      <c r="H4279">
        <v>1</v>
      </c>
      <c r="I4279">
        <v>1</v>
      </c>
      <c r="J4279">
        <v>1</v>
      </c>
      <c r="K4279" s="5">
        <v>134901.57</v>
      </c>
      <c r="L4279">
        <v>0</v>
      </c>
      <c r="M4279" t="str">
        <f t="shared" si="198"/>
        <v xml:space="preserve"> Reatined</v>
      </c>
      <c r="N4279" s="7">
        <v>58.333333333333343</v>
      </c>
      <c r="O4279" s="10" t="str">
        <f t="shared" si="199"/>
        <v>46-60</v>
      </c>
      <c r="P4279" t="str">
        <f t="shared" si="200"/>
        <v>0-3 Years</v>
      </c>
      <c r="Q4279" t="str">
        <f>IF(B4279&lt;=500,"300-500",
 IF(B4279&lt;=650,"501-650",
 IF(B4279&lt;=750,"651-750",
 "751-850")))</f>
        <v>751-850</v>
      </c>
      <c r="R4279" t="str">
        <f>IF(L4279=1,"Customer already churned",
 IF(N4279&gt;=70,"Urgent attention required",
 IF(O4279="46-60","Focus retention efforts",
 IF(O4279="36-45","Extend retention strategies",
 IF(O4279="501-600","Engagement support required",
 IF(O4279="601-700","Monitor engagement",
 IF(AND(C4279="Germany",D4279="Female"),"Priority proactive retention",
 "General engagement")))))))</f>
        <v>Focus retention efforts</v>
      </c>
    </row>
    <row r="4280" spans="1:18" x14ac:dyDescent="0.35">
      <c r="A4280">
        <v>15577751</v>
      </c>
      <c r="B4280">
        <v>759</v>
      </c>
      <c r="C4280" t="s">
        <v>19</v>
      </c>
      <c r="D4280" t="s">
        <v>18</v>
      </c>
      <c r="E4280">
        <v>30</v>
      </c>
      <c r="F4280">
        <v>4</v>
      </c>
      <c r="G4280" s="3">
        <v>101802.67</v>
      </c>
      <c r="H4280">
        <v>1</v>
      </c>
      <c r="I4280">
        <v>0</v>
      </c>
      <c r="J4280">
        <v>0</v>
      </c>
      <c r="K4280" s="5">
        <v>8693.7999999999993</v>
      </c>
      <c r="L4280">
        <v>0</v>
      </c>
      <c r="M4280" t="str">
        <f t="shared" si="198"/>
        <v xml:space="preserve"> Reatined</v>
      </c>
      <c r="N4280" s="7">
        <v>45.833333333333329</v>
      </c>
      <c r="O4280" s="10" t="str">
        <f t="shared" si="199"/>
        <v>26-35</v>
      </c>
      <c r="P4280" t="str">
        <f t="shared" si="200"/>
        <v>4-6 Years</v>
      </c>
      <c r="Q4280" t="str">
        <f>IF(B4280&lt;=500,"300-500",
 IF(B4280&lt;=650,"501-650",
 IF(B4280&lt;=750,"651-750",
 "751-850")))</f>
        <v>751-850</v>
      </c>
      <c r="R4280" t="str">
        <f>IF(L4280=1,"Customer already churned",
 IF(N4280&gt;=70,"Urgent attention required",
 IF(O4280="46-60","Focus retention efforts",
 IF(O4280="36-45","Extend retention strategies",
 IF(O4280="501-600","Engagement support required",
 IF(O4280="601-700","Monitor engagement",
 IF(AND(C4280="Germany",D4280="Female"),"Priority proactive retention",
 "General engagement")))))))</f>
        <v>General engagement</v>
      </c>
    </row>
    <row r="4281" spans="1:18" x14ac:dyDescent="0.35">
      <c r="A4281">
        <v>15781777</v>
      </c>
      <c r="B4281">
        <v>604</v>
      </c>
      <c r="C4281" t="s">
        <v>15</v>
      </c>
      <c r="D4281" t="s">
        <v>18</v>
      </c>
      <c r="E4281">
        <v>33</v>
      </c>
      <c r="F4281">
        <v>3</v>
      </c>
      <c r="G4281" s="3">
        <v>148659.48000000001</v>
      </c>
      <c r="H4281">
        <v>1</v>
      </c>
      <c r="I4281">
        <v>0</v>
      </c>
      <c r="J4281">
        <v>0</v>
      </c>
      <c r="K4281" s="5">
        <v>42437.75</v>
      </c>
      <c r="L4281">
        <v>0</v>
      </c>
      <c r="M4281" t="str">
        <f t="shared" si="198"/>
        <v xml:space="preserve"> Reatined</v>
      </c>
      <c r="N4281" s="7">
        <v>45.833333333333329</v>
      </c>
      <c r="O4281" s="10" t="str">
        <f t="shared" si="199"/>
        <v>26-35</v>
      </c>
      <c r="P4281" t="str">
        <f t="shared" si="200"/>
        <v>0-3 Years</v>
      </c>
      <c r="Q4281" t="str">
        <f>IF(B4281&lt;=500,"300-500",
 IF(B4281&lt;=650,"501-650",
 IF(B4281&lt;=750,"651-750",
 "751-850")))</f>
        <v>501-650</v>
      </c>
      <c r="R4281" t="str">
        <f>IF(L4281=1,"Customer already churned",
 IF(N4281&gt;=70,"Urgent attention required",
 IF(O4281="46-60","Focus retention efforts",
 IF(O4281="36-45","Extend retention strategies",
 IF(O4281="501-600","Engagement support required",
 IF(O4281="601-700","Monitor engagement",
 IF(AND(C4281="Germany",D4281="Female"),"Priority proactive retention",
 "General engagement")))))))</f>
        <v>General engagement</v>
      </c>
    </row>
    <row r="4282" spans="1:18" x14ac:dyDescent="0.35">
      <c r="A4282">
        <v>15740527</v>
      </c>
      <c r="B4282">
        <v>766</v>
      </c>
      <c r="C4282" t="s">
        <v>19</v>
      </c>
      <c r="D4282" t="s">
        <v>16</v>
      </c>
      <c r="E4282">
        <v>62</v>
      </c>
      <c r="F4282">
        <v>7</v>
      </c>
      <c r="G4282" s="3">
        <v>142724.48000000001</v>
      </c>
      <c r="H4282">
        <v>1</v>
      </c>
      <c r="I4282">
        <v>0</v>
      </c>
      <c r="J4282">
        <v>1</v>
      </c>
      <c r="K4282" s="5">
        <v>5893.23</v>
      </c>
      <c r="L4282">
        <v>1</v>
      </c>
      <c r="M4282" t="str">
        <f t="shared" si="198"/>
        <v>Churned</v>
      </c>
      <c r="N4282" s="7">
        <v>41.666666666666671</v>
      </c>
      <c r="O4282" s="10" t="str">
        <f t="shared" si="199"/>
        <v>60+</v>
      </c>
      <c r="P4282" t="str">
        <f t="shared" si="200"/>
        <v>7-9 Years</v>
      </c>
      <c r="Q4282" t="str">
        <f>IF(B4282&lt;=500,"300-500",
 IF(B4282&lt;=650,"501-650",
 IF(B4282&lt;=750,"651-750",
 "751-850")))</f>
        <v>751-850</v>
      </c>
      <c r="R4282" t="str">
        <f>IF(L4282=1,"Customer already churned",
 IF(N4282&gt;=70,"Urgent attention required",
 IF(O4282="46-60","Focus retention efforts",
 IF(O4282="36-45","Extend retention strategies",
 IF(O4282="501-600","Engagement support required",
 IF(O4282="601-700","Monitor engagement",
 IF(AND(C4282="Germany",D4282="Female"),"Priority proactive retention",
 "General engagement")))))))</f>
        <v>Customer already churned</v>
      </c>
    </row>
    <row r="4283" spans="1:18" x14ac:dyDescent="0.35">
      <c r="A4283">
        <v>15721251</v>
      </c>
      <c r="B4283">
        <v>554</v>
      </c>
      <c r="C4283" t="s">
        <v>17</v>
      </c>
      <c r="D4283" t="s">
        <v>16</v>
      </c>
      <c r="E4283">
        <v>41</v>
      </c>
      <c r="F4283">
        <v>4</v>
      </c>
      <c r="G4283" s="3">
        <v>112152.89</v>
      </c>
      <c r="H4283">
        <v>1</v>
      </c>
      <c r="I4283">
        <v>0</v>
      </c>
      <c r="J4283">
        <v>1</v>
      </c>
      <c r="K4283" s="5">
        <v>36242.19</v>
      </c>
      <c r="L4283">
        <v>0</v>
      </c>
      <c r="M4283" t="str">
        <f t="shared" si="198"/>
        <v xml:space="preserve"> Reatined</v>
      </c>
      <c r="N4283" s="7">
        <v>25</v>
      </c>
      <c r="O4283" s="10" t="str">
        <f t="shared" si="199"/>
        <v>36-45</v>
      </c>
      <c r="P4283" t="str">
        <f t="shared" si="200"/>
        <v>4-6 Years</v>
      </c>
      <c r="Q4283" t="str">
        <f>IF(B4283&lt;=500,"300-500",
 IF(B4283&lt;=650,"501-650",
 IF(B4283&lt;=750,"651-750",
 "751-850")))</f>
        <v>501-650</v>
      </c>
      <c r="R4283" t="str">
        <f>IF(L4283=1,"Customer already churned",
 IF(N4283&gt;=70,"Urgent attention required",
 IF(O4283="46-60","Focus retention efforts",
 IF(O4283="36-45","Extend retention strategies",
 IF(O4283="501-600","Engagement support required",
 IF(O4283="601-700","Monitor engagement",
 IF(AND(C4283="Germany",D4283="Female"),"Priority proactive retention",
 "General engagement")))))))</f>
        <v>Extend retention strategies</v>
      </c>
    </row>
    <row r="4284" spans="1:18" x14ac:dyDescent="0.35">
      <c r="A4284">
        <v>15602994</v>
      </c>
      <c r="B4284">
        <v>487</v>
      </c>
      <c r="C4284" t="s">
        <v>15</v>
      </c>
      <c r="D4284" t="s">
        <v>16</v>
      </c>
      <c r="E4284">
        <v>53</v>
      </c>
      <c r="F4284">
        <v>10</v>
      </c>
      <c r="G4284" s="3">
        <v>89550.85</v>
      </c>
      <c r="H4284">
        <v>1</v>
      </c>
      <c r="I4284">
        <v>0</v>
      </c>
      <c r="J4284">
        <v>1</v>
      </c>
      <c r="K4284" s="5">
        <v>90076.85</v>
      </c>
      <c r="L4284">
        <v>0</v>
      </c>
      <c r="M4284" t="str">
        <f t="shared" si="198"/>
        <v xml:space="preserve"> Reatined</v>
      </c>
      <c r="N4284" s="7">
        <v>41.666666666666671</v>
      </c>
      <c r="O4284" s="10" t="str">
        <f t="shared" si="199"/>
        <v>46-60</v>
      </c>
      <c r="P4284" t="str">
        <f t="shared" si="200"/>
        <v>10+ Years</v>
      </c>
      <c r="Q4284" t="str">
        <f>IF(B4284&lt;=500,"300-500",
 IF(B4284&lt;=650,"501-650",
 IF(B4284&lt;=750,"651-750",
 "751-850")))</f>
        <v>300-500</v>
      </c>
      <c r="R4284" t="str">
        <f>IF(L4284=1,"Customer already churned",
 IF(N4284&gt;=70,"Urgent attention required",
 IF(O4284="46-60","Focus retention efforts",
 IF(O4284="36-45","Extend retention strategies",
 IF(O4284="501-600","Engagement support required",
 IF(O4284="601-700","Monitor engagement",
 IF(AND(C4284="Germany",D4284="Female"),"Priority proactive retention",
 "General engagement")))))))</f>
        <v>Focus retention efforts</v>
      </c>
    </row>
    <row r="4285" spans="1:18" x14ac:dyDescent="0.35">
      <c r="A4285">
        <v>15750769</v>
      </c>
      <c r="B4285">
        <v>725</v>
      </c>
      <c r="C4285" t="s">
        <v>15</v>
      </c>
      <c r="D4285" t="s">
        <v>18</v>
      </c>
      <c r="E4285">
        <v>35</v>
      </c>
      <c r="F4285">
        <v>7</v>
      </c>
      <c r="G4285" s="3">
        <v>75915.75</v>
      </c>
      <c r="H4285">
        <v>1</v>
      </c>
      <c r="I4285">
        <v>1</v>
      </c>
      <c r="J4285">
        <v>0</v>
      </c>
      <c r="K4285" s="5">
        <v>150507.43</v>
      </c>
      <c r="L4285">
        <v>0</v>
      </c>
      <c r="M4285" t="str">
        <f t="shared" si="198"/>
        <v xml:space="preserve"> Reatined</v>
      </c>
      <c r="N4285" s="7">
        <v>37.5</v>
      </c>
      <c r="O4285" s="10" t="str">
        <f t="shared" si="199"/>
        <v>26-35</v>
      </c>
      <c r="P4285" t="str">
        <f t="shared" si="200"/>
        <v>7-9 Years</v>
      </c>
      <c r="Q4285" t="str">
        <f>IF(B4285&lt;=500,"300-500",
 IF(B4285&lt;=650,"501-650",
 IF(B4285&lt;=750,"651-750",
 "751-850")))</f>
        <v>651-750</v>
      </c>
      <c r="R4285" t="str">
        <f>IF(L4285=1,"Customer already churned",
 IF(N4285&gt;=70,"Urgent attention required",
 IF(O4285="46-60","Focus retention efforts",
 IF(O4285="36-45","Extend retention strategies",
 IF(O4285="501-600","Engagement support required",
 IF(O4285="601-700","Monitor engagement",
 IF(AND(C4285="Germany",D4285="Female"),"Priority proactive retention",
 "General engagement")))))))</f>
        <v>General engagement</v>
      </c>
    </row>
    <row r="4286" spans="1:18" x14ac:dyDescent="0.35">
      <c r="A4286">
        <v>15740175</v>
      </c>
      <c r="B4286">
        <v>732</v>
      </c>
      <c r="C4286" t="s">
        <v>19</v>
      </c>
      <c r="D4286" t="s">
        <v>16</v>
      </c>
      <c r="E4286">
        <v>42</v>
      </c>
      <c r="F4286">
        <v>2</v>
      </c>
      <c r="G4286" s="3">
        <v>118889.66</v>
      </c>
      <c r="H4286">
        <v>2</v>
      </c>
      <c r="I4286">
        <v>0</v>
      </c>
      <c r="J4286">
        <v>0</v>
      </c>
      <c r="K4286" s="5">
        <v>87422.15</v>
      </c>
      <c r="L4286">
        <v>0</v>
      </c>
      <c r="M4286" t="str">
        <f t="shared" si="198"/>
        <v xml:space="preserve"> Reatined</v>
      </c>
      <c r="N4286" s="7">
        <v>54.166666666666657</v>
      </c>
      <c r="O4286" s="10" t="str">
        <f t="shared" si="199"/>
        <v>36-45</v>
      </c>
      <c r="P4286" t="str">
        <f t="shared" si="200"/>
        <v>0-3 Years</v>
      </c>
      <c r="Q4286" t="str">
        <f>IF(B4286&lt;=500,"300-500",
 IF(B4286&lt;=650,"501-650",
 IF(B4286&lt;=750,"651-750",
 "751-850")))</f>
        <v>651-750</v>
      </c>
      <c r="R4286" t="str">
        <f>IF(L4286=1,"Customer already churned",
 IF(N4286&gt;=70,"Urgent attention required",
 IF(O4286="46-60","Focus retention efforts",
 IF(O4286="36-45","Extend retention strategies",
 IF(O4286="501-600","Engagement support required",
 IF(O4286="601-700","Monitor engagement",
 IF(AND(C4286="Germany",D4286="Female"),"Priority proactive retention",
 "General engagement")))))))</f>
        <v>Extend retention strategies</v>
      </c>
    </row>
    <row r="4287" spans="1:18" x14ac:dyDescent="0.35">
      <c r="A4287">
        <v>15679968</v>
      </c>
      <c r="B4287">
        <v>623</v>
      </c>
      <c r="C4287" t="s">
        <v>15</v>
      </c>
      <c r="D4287" t="s">
        <v>18</v>
      </c>
      <c r="E4287">
        <v>40</v>
      </c>
      <c r="F4287">
        <v>5</v>
      </c>
      <c r="G4287" s="3">
        <v>118788.57</v>
      </c>
      <c r="H4287">
        <v>1</v>
      </c>
      <c r="I4287">
        <v>1</v>
      </c>
      <c r="J4287">
        <v>0</v>
      </c>
      <c r="K4287" s="5">
        <v>192867.4</v>
      </c>
      <c r="L4287">
        <v>0</v>
      </c>
      <c r="M4287" t="str">
        <f t="shared" si="198"/>
        <v xml:space="preserve"> Reatined</v>
      </c>
      <c r="N4287" s="7">
        <v>37.5</v>
      </c>
      <c r="O4287" s="10" t="str">
        <f t="shared" si="199"/>
        <v>36-45</v>
      </c>
      <c r="P4287" t="str">
        <f t="shared" si="200"/>
        <v>4-6 Years</v>
      </c>
      <c r="Q4287" t="str">
        <f>IF(B4287&lt;=500,"300-500",
 IF(B4287&lt;=650,"501-650",
 IF(B4287&lt;=750,"651-750",
 "751-850")))</f>
        <v>501-650</v>
      </c>
      <c r="R4287" t="str">
        <f>IF(L4287=1,"Customer already churned",
 IF(N4287&gt;=70,"Urgent attention required",
 IF(O4287="46-60","Focus retention efforts",
 IF(O4287="36-45","Extend retention strategies",
 IF(O4287="501-600","Engagement support required",
 IF(O4287="601-700","Monitor engagement",
 IF(AND(C4287="Germany",D4287="Female"),"Priority proactive retention",
 "General engagement")))))))</f>
        <v>Extend retention strategies</v>
      </c>
    </row>
    <row r="4288" spans="1:18" x14ac:dyDescent="0.35">
      <c r="A4288">
        <v>15694404</v>
      </c>
      <c r="B4288">
        <v>781</v>
      </c>
      <c r="C4288" t="s">
        <v>15</v>
      </c>
      <c r="D4288" t="s">
        <v>16</v>
      </c>
      <c r="E4288">
        <v>42</v>
      </c>
      <c r="F4288">
        <v>3</v>
      </c>
      <c r="G4288" s="3">
        <v>156555.54</v>
      </c>
      <c r="H4288">
        <v>1</v>
      </c>
      <c r="I4288">
        <v>1</v>
      </c>
      <c r="J4288">
        <v>1</v>
      </c>
      <c r="K4288" s="5">
        <v>175674.01</v>
      </c>
      <c r="L4288">
        <v>0</v>
      </c>
      <c r="M4288" t="str">
        <f t="shared" si="198"/>
        <v xml:space="preserve"> Reatined</v>
      </c>
      <c r="N4288" s="7">
        <v>16.666666666666661</v>
      </c>
      <c r="O4288" s="10" t="str">
        <f t="shared" si="199"/>
        <v>36-45</v>
      </c>
      <c r="P4288" t="str">
        <f t="shared" si="200"/>
        <v>0-3 Years</v>
      </c>
      <c r="Q4288" t="str">
        <f>IF(B4288&lt;=500,"300-500",
 IF(B4288&lt;=650,"501-650",
 IF(B4288&lt;=750,"651-750",
 "751-850")))</f>
        <v>751-850</v>
      </c>
      <c r="R4288" t="str">
        <f>IF(L4288=1,"Customer already churned",
 IF(N4288&gt;=70,"Urgent attention required",
 IF(O4288="46-60","Focus retention efforts",
 IF(O4288="36-45","Extend retention strategies",
 IF(O4288="501-600","Engagement support required",
 IF(O4288="601-700","Monitor engagement",
 IF(AND(C4288="Germany",D4288="Female"),"Priority proactive retention",
 "General engagement")))))))</f>
        <v>Extend retention strategies</v>
      </c>
    </row>
    <row r="4289" spans="1:18" x14ac:dyDescent="0.35">
      <c r="A4289">
        <v>15657529</v>
      </c>
      <c r="B4289">
        <v>714</v>
      </c>
      <c r="C4289" t="s">
        <v>19</v>
      </c>
      <c r="D4289" t="s">
        <v>18</v>
      </c>
      <c r="E4289">
        <v>53</v>
      </c>
      <c r="F4289">
        <v>1</v>
      </c>
      <c r="G4289" s="3">
        <v>99141.86</v>
      </c>
      <c r="H4289">
        <v>1</v>
      </c>
      <c r="I4289">
        <v>1</v>
      </c>
      <c r="J4289">
        <v>1</v>
      </c>
      <c r="K4289" s="5">
        <v>72496.05</v>
      </c>
      <c r="L4289">
        <v>1</v>
      </c>
      <c r="M4289" t="str">
        <f t="shared" si="198"/>
        <v>Churned</v>
      </c>
      <c r="N4289" s="7">
        <v>58.333333333333343</v>
      </c>
      <c r="O4289" s="10" t="str">
        <f t="shared" si="199"/>
        <v>46-60</v>
      </c>
      <c r="P4289" t="str">
        <f t="shared" si="200"/>
        <v>0-3 Years</v>
      </c>
      <c r="Q4289" t="str">
        <f>IF(B4289&lt;=500,"300-500",
 IF(B4289&lt;=650,"501-650",
 IF(B4289&lt;=750,"651-750",
 "751-850")))</f>
        <v>651-750</v>
      </c>
      <c r="R4289" t="str">
        <f>IF(L4289=1,"Customer already churned",
 IF(N4289&gt;=70,"Urgent attention required",
 IF(O4289="46-60","Focus retention efforts",
 IF(O4289="36-45","Extend retention strategies",
 IF(O4289="501-600","Engagement support required",
 IF(O4289="601-700","Monitor engagement",
 IF(AND(C4289="Germany",D4289="Female"),"Priority proactive retention",
 "General engagement")))))))</f>
        <v>Customer already churned</v>
      </c>
    </row>
    <row r="4290" spans="1:18" x14ac:dyDescent="0.35">
      <c r="A4290">
        <v>15762882</v>
      </c>
      <c r="B4290">
        <v>577</v>
      </c>
      <c r="C4290" t="s">
        <v>19</v>
      </c>
      <c r="D4290" t="s">
        <v>16</v>
      </c>
      <c r="E4290">
        <v>31</v>
      </c>
      <c r="F4290">
        <v>4</v>
      </c>
      <c r="G4290" s="3">
        <v>61211.18</v>
      </c>
      <c r="H4290">
        <v>1</v>
      </c>
      <c r="I4290">
        <v>1</v>
      </c>
      <c r="J4290">
        <v>1</v>
      </c>
      <c r="K4290" s="5">
        <v>145250.43</v>
      </c>
      <c r="L4290">
        <v>0</v>
      </c>
      <c r="M4290" t="str">
        <f t="shared" si="198"/>
        <v xml:space="preserve"> Reatined</v>
      </c>
      <c r="N4290" s="7">
        <v>16.666666666666661</v>
      </c>
      <c r="O4290" s="10" t="str">
        <f t="shared" si="199"/>
        <v>26-35</v>
      </c>
      <c r="P4290" t="str">
        <f t="shared" si="200"/>
        <v>4-6 Years</v>
      </c>
      <c r="Q4290" t="str">
        <f>IF(B4290&lt;=500,"300-500",
 IF(B4290&lt;=650,"501-650",
 IF(B4290&lt;=750,"651-750",
 "751-850")))</f>
        <v>501-650</v>
      </c>
      <c r="R4290" t="str">
        <f>IF(L4290=1,"Customer already churned",
 IF(N4290&gt;=70,"Urgent attention required",
 IF(O4290="46-60","Focus retention efforts",
 IF(O4290="36-45","Extend retention strategies",
 IF(O4290="501-600","Engagement support required",
 IF(O4290="601-700","Monitor engagement",
 IF(AND(C4290="Germany",D4290="Female"),"Priority proactive retention",
 "General engagement")))))))</f>
        <v>Priority proactive retention</v>
      </c>
    </row>
    <row r="4291" spans="1:18" x14ac:dyDescent="0.35">
      <c r="A4291">
        <v>15642579</v>
      </c>
      <c r="B4291">
        <v>731</v>
      </c>
      <c r="C4291" t="s">
        <v>17</v>
      </c>
      <c r="D4291" t="s">
        <v>16</v>
      </c>
      <c r="E4291">
        <v>37</v>
      </c>
      <c r="F4291">
        <v>1</v>
      </c>
      <c r="G4291" s="3">
        <v>128932.4</v>
      </c>
      <c r="H4291">
        <v>1</v>
      </c>
      <c r="I4291">
        <v>1</v>
      </c>
      <c r="J4291">
        <v>1</v>
      </c>
      <c r="K4291" s="5">
        <v>180712.52</v>
      </c>
      <c r="L4291">
        <v>0</v>
      </c>
      <c r="M4291" t="str">
        <f t="shared" ref="M4291:M4354" si="201">IF(L4291=1, "Churned"," Reatined")</f>
        <v xml:space="preserve"> Reatined</v>
      </c>
      <c r="N4291" s="7">
        <v>41.666666666666671</v>
      </c>
      <c r="O4291" s="10" t="str">
        <f t="shared" ref="O4291:O4354" si="202">IF(E4291&lt;=25,"18-25",
 IF(E4291&lt;=35,"26-35",
 IF(E4291&lt;=45,"36-45",
 IF(E4291&lt;=60,"46-60",
 "60+"))))</f>
        <v>36-45</v>
      </c>
      <c r="P4291" t="str">
        <f t="shared" ref="P4291:P4354" si="203">IF(F4291&lt;=3,"0-3 Years",
 IF(F4291&lt;=6,"4-6 Years",
 IF(F4291&lt;=9,"7-9 Years",
 "10+ Years")))</f>
        <v>0-3 Years</v>
      </c>
      <c r="Q4291" t="str">
        <f>IF(B4291&lt;=500,"300-500",
 IF(B4291&lt;=650,"501-650",
 IF(B4291&lt;=750,"651-750",
 "751-850")))</f>
        <v>651-750</v>
      </c>
      <c r="R4291" t="str">
        <f>IF(L4291=1,"Customer already churned",
 IF(N4291&gt;=70,"Urgent attention required",
 IF(O4291="46-60","Focus retention efforts",
 IF(O4291="36-45","Extend retention strategies",
 IF(O4291="501-600","Engagement support required",
 IF(O4291="601-700","Monitor engagement",
 IF(AND(C4291="Germany",D4291="Female"),"Priority proactive retention",
 "General engagement")))))))</f>
        <v>Extend retention strategies</v>
      </c>
    </row>
    <row r="4292" spans="1:18" x14ac:dyDescent="0.35">
      <c r="A4292">
        <v>15598884</v>
      </c>
      <c r="B4292">
        <v>650</v>
      </c>
      <c r="C4292" t="s">
        <v>17</v>
      </c>
      <c r="D4292" t="s">
        <v>16</v>
      </c>
      <c r="E4292">
        <v>23</v>
      </c>
      <c r="F4292">
        <v>5</v>
      </c>
      <c r="G4292" s="3">
        <v>0</v>
      </c>
      <c r="H4292">
        <v>1</v>
      </c>
      <c r="I4292">
        <v>1</v>
      </c>
      <c r="J4292">
        <v>1</v>
      </c>
      <c r="K4292" s="5">
        <v>180622.43</v>
      </c>
      <c r="L4292">
        <v>0</v>
      </c>
      <c r="M4292" t="str">
        <f t="shared" si="201"/>
        <v xml:space="preserve"> Reatined</v>
      </c>
      <c r="N4292" s="7">
        <v>29.166666666666671</v>
      </c>
      <c r="O4292" s="10" t="str">
        <f t="shared" si="202"/>
        <v>18-25</v>
      </c>
      <c r="P4292" t="str">
        <f t="shared" si="203"/>
        <v>4-6 Years</v>
      </c>
      <c r="Q4292" t="str">
        <f>IF(B4292&lt;=500,"300-500",
 IF(B4292&lt;=650,"501-650",
 IF(B4292&lt;=750,"651-750",
 "751-850")))</f>
        <v>501-650</v>
      </c>
      <c r="R4292" t="str">
        <f>IF(L4292=1,"Customer already churned",
 IF(N4292&gt;=70,"Urgent attention required",
 IF(O4292="46-60","Focus retention efforts",
 IF(O4292="36-45","Extend retention strategies",
 IF(O4292="501-600","Engagement support required",
 IF(O4292="601-700","Monitor engagement",
 IF(AND(C4292="Germany",D4292="Female"),"Priority proactive retention",
 "General engagement")))))))</f>
        <v>General engagement</v>
      </c>
    </row>
    <row r="4293" spans="1:18" x14ac:dyDescent="0.35">
      <c r="A4293">
        <v>15770185</v>
      </c>
      <c r="B4293">
        <v>779</v>
      </c>
      <c r="C4293" t="s">
        <v>15</v>
      </c>
      <c r="D4293" t="s">
        <v>18</v>
      </c>
      <c r="E4293">
        <v>32</v>
      </c>
      <c r="F4293">
        <v>10</v>
      </c>
      <c r="G4293" s="3">
        <v>80728.149999999994</v>
      </c>
      <c r="H4293">
        <v>1</v>
      </c>
      <c r="I4293">
        <v>1</v>
      </c>
      <c r="J4293">
        <v>0</v>
      </c>
      <c r="K4293" s="5">
        <v>86306.75</v>
      </c>
      <c r="L4293">
        <v>0</v>
      </c>
      <c r="M4293" t="str">
        <f t="shared" si="201"/>
        <v xml:space="preserve"> Reatined</v>
      </c>
      <c r="N4293" s="7">
        <v>37.5</v>
      </c>
      <c r="O4293" s="10" t="str">
        <f t="shared" si="202"/>
        <v>26-35</v>
      </c>
      <c r="P4293" t="str">
        <f t="shared" si="203"/>
        <v>10+ Years</v>
      </c>
      <c r="Q4293" t="str">
        <f>IF(B4293&lt;=500,"300-500",
 IF(B4293&lt;=650,"501-650",
 IF(B4293&lt;=750,"651-750",
 "751-850")))</f>
        <v>751-850</v>
      </c>
      <c r="R4293" t="str">
        <f>IF(L4293=1,"Customer already churned",
 IF(N4293&gt;=70,"Urgent attention required",
 IF(O4293="46-60","Focus retention efforts",
 IF(O4293="36-45","Extend retention strategies",
 IF(O4293="501-600","Engagement support required",
 IF(O4293="601-700","Monitor engagement",
 IF(AND(C4293="Germany",D4293="Female"),"Priority proactive retention",
 "General engagement")))))))</f>
        <v>General engagement</v>
      </c>
    </row>
    <row r="4294" spans="1:18" x14ac:dyDescent="0.35">
      <c r="A4294">
        <v>15800287</v>
      </c>
      <c r="B4294">
        <v>706</v>
      </c>
      <c r="C4294" t="s">
        <v>17</v>
      </c>
      <c r="D4294" t="s">
        <v>16</v>
      </c>
      <c r="E4294">
        <v>46</v>
      </c>
      <c r="F4294">
        <v>2</v>
      </c>
      <c r="G4294" s="3">
        <v>127660.46</v>
      </c>
      <c r="H4294">
        <v>2</v>
      </c>
      <c r="I4294">
        <v>1</v>
      </c>
      <c r="J4294">
        <v>0</v>
      </c>
      <c r="K4294" s="5">
        <v>150156.82</v>
      </c>
      <c r="L4294">
        <v>1</v>
      </c>
      <c r="M4294" t="str">
        <f t="shared" si="201"/>
        <v>Churned</v>
      </c>
      <c r="N4294" s="7">
        <v>45.833333333333329</v>
      </c>
      <c r="O4294" s="10" t="str">
        <f t="shared" si="202"/>
        <v>46-60</v>
      </c>
      <c r="P4294" t="str">
        <f t="shared" si="203"/>
        <v>0-3 Years</v>
      </c>
      <c r="Q4294" t="str">
        <f>IF(B4294&lt;=500,"300-500",
 IF(B4294&lt;=650,"501-650",
 IF(B4294&lt;=750,"651-750",
 "751-850")))</f>
        <v>651-750</v>
      </c>
      <c r="R4294" t="str">
        <f>IF(L4294=1,"Customer already churned",
 IF(N4294&gt;=70,"Urgent attention required",
 IF(O4294="46-60","Focus retention efforts",
 IF(O4294="36-45","Extend retention strategies",
 IF(O4294="501-600","Engagement support required",
 IF(O4294="601-700","Monitor engagement",
 IF(AND(C4294="Germany",D4294="Female"),"Priority proactive retention",
 "General engagement")))))))</f>
        <v>Customer already churned</v>
      </c>
    </row>
    <row r="4295" spans="1:18" x14ac:dyDescent="0.35">
      <c r="A4295">
        <v>15665861</v>
      </c>
      <c r="B4295">
        <v>733</v>
      </c>
      <c r="C4295" t="s">
        <v>17</v>
      </c>
      <c r="D4295" t="s">
        <v>18</v>
      </c>
      <c r="E4295">
        <v>44</v>
      </c>
      <c r="F4295">
        <v>3</v>
      </c>
      <c r="G4295" s="3">
        <v>106070.89</v>
      </c>
      <c r="H4295">
        <v>1</v>
      </c>
      <c r="I4295">
        <v>0</v>
      </c>
      <c r="J4295">
        <v>1</v>
      </c>
      <c r="K4295" s="5">
        <v>101617.43</v>
      </c>
      <c r="L4295">
        <v>0</v>
      </c>
      <c r="M4295" t="str">
        <f t="shared" si="201"/>
        <v xml:space="preserve"> Reatined</v>
      </c>
      <c r="N4295" s="7">
        <v>25</v>
      </c>
      <c r="O4295" s="10" t="str">
        <f t="shared" si="202"/>
        <v>36-45</v>
      </c>
      <c r="P4295" t="str">
        <f t="shared" si="203"/>
        <v>0-3 Years</v>
      </c>
      <c r="Q4295" t="str">
        <f>IF(B4295&lt;=500,"300-500",
 IF(B4295&lt;=650,"501-650",
 IF(B4295&lt;=750,"651-750",
 "751-850")))</f>
        <v>651-750</v>
      </c>
      <c r="R4295" t="str">
        <f>IF(L4295=1,"Customer already churned",
 IF(N4295&gt;=70,"Urgent attention required",
 IF(O4295="46-60","Focus retention efforts",
 IF(O4295="36-45","Extend retention strategies",
 IF(O4295="501-600","Engagement support required",
 IF(O4295="601-700","Monitor engagement",
 IF(AND(C4295="Germany",D4295="Female"),"Priority proactive retention",
 "General engagement")))))))</f>
        <v>Extend retention strategies</v>
      </c>
    </row>
    <row r="4296" spans="1:18" x14ac:dyDescent="0.35">
      <c r="A4296">
        <v>15662203</v>
      </c>
      <c r="B4296">
        <v>579</v>
      </c>
      <c r="C4296" t="s">
        <v>19</v>
      </c>
      <c r="D4296" t="s">
        <v>16</v>
      </c>
      <c r="E4296">
        <v>42</v>
      </c>
      <c r="F4296">
        <v>3</v>
      </c>
      <c r="G4296" s="3">
        <v>137560.38</v>
      </c>
      <c r="H4296">
        <v>2</v>
      </c>
      <c r="I4296">
        <v>1</v>
      </c>
      <c r="J4296">
        <v>1</v>
      </c>
      <c r="K4296" s="5">
        <v>85424.34</v>
      </c>
      <c r="L4296">
        <v>0</v>
      </c>
      <c r="M4296" t="str">
        <f t="shared" si="201"/>
        <v xml:space="preserve"> Reatined</v>
      </c>
      <c r="N4296" s="7">
        <v>0</v>
      </c>
      <c r="O4296" s="10" t="str">
        <f t="shared" si="202"/>
        <v>36-45</v>
      </c>
      <c r="P4296" t="str">
        <f t="shared" si="203"/>
        <v>0-3 Years</v>
      </c>
      <c r="Q4296" t="str">
        <f>IF(B4296&lt;=500,"300-500",
 IF(B4296&lt;=650,"501-650",
 IF(B4296&lt;=750,"651-750",
 "751-850")))</f>
        <v>501-650</v>
      </c>
      <c r="R4296" t="str">
        <f>IF(L4296=1,"Customer already churned",
 IF(N4296&gt;=70,"Urgent attention required",
 IF(O4296="46-60","Focus retention efforts",
 IF(O4296="36-45","Extend retention strategies",
 IF(O4296="501-600","Engagement support required",
 IF(O4296="601-700","Monitor engagement",
 IF(AND(C4296="Germany",D4296="Female"),"Priority proactive retention",
 "General engagement")))))))</f>
        <v>Extend retention strategies</v>
      </c>
    </row>
    <row r="4297" spans="1:18" x14ac:dyDescent="0.35">
      <c r="A4297">
        <v>15616454</v>
      </c>
      <c r="B4297">
        <v>476</v>
      </c>
      <c r="C4297" t="s">
        <v>19</v>
      </c>
      <c r="D4297" t="s">
        <v>16</v>
      </c>
      <c r="E4297">
        <v>34</v>
      </c>
      <c r="F4297">
        <v>8</v>
      </c>
      <c r="G4297" s="3">
        <v>111905.43</v>
      </c>
      <c r="H4297">
        <v>1</v>
      </c>
      <c r="I4297">
        <v>0</v>
      </c>
      <c r="J4297">
        <v>1</v>
      </c>
      <c r="K4297" s="5">
        <v>197221.81</v>
      </c>
      <c r="L4297">
        <v>1</v>
      </c>
      <c r="M4297" t="str">
        <f t="shared" si="201"/>
        <v>Churned</v>
      </c>
      <c r="N4297" s="7">
        <v>25</v>
      </c>
      <c r="O4297" s="10" t="str">
        <f t="shared" si="202"/>
        <v>26-35</v>
      </c>
      <c r="P4297" t="str">
        <f t="shared" si="203"/>
        <v>7-9 Years</v>
      </c>
      <c r="Q4297" t="str">
        <f>IF(B4297&lt;=500,"300-500",
 IF(B4297&lt;=650,"501-650",
 IF(B4297&lt;=750,"651-750",
 "751-850")))</f>
        <v>300-500</v>
      </c>
      <c r="R4297" t="str">
        <f>IF(L4297=1,"Customer already churned",
 IF(N4297&gt;=70,"Urgent attention required",
 IF(O4297="46-60","Focus retention efforts",
 IF(O4297="36-45","Extend retention strategies",
 IF(O4297="501-600","Engagement support required",
 IF(O4297="601-700","Monitor engagement",
 IF(AND(C4297="Germany",D4297="Female"),"Priority proactive retention",
 "General engagement")))))))</f>
        <v>Customer already churned</v>
      </c>
    </row>
    <row r="4298" spans="1:18" x14ac:dyDescent="0.35">
      <c r="A4298">
        <v>15702788</v>
      </c>
      <c r="B4298">
        <v>775</v>
      </c>
      <c r="C4298" t="s">
        <v>15</v>
      </c>
      <c r="D4298" t="s">
        <v>18</v>
      </c>
      <c r="E4298">
        <v>40</v>
      </c>
      <c r="F4298">
        <v>9</v>
      </c>
      <c r="G4298" s="3">
        <v>126212.64</v>
      </c>
      <c r="H4298">
        <v>1</v>
      </c>
      <c r="I4298">
        <v>1</v>
      </c>
      <c r="J4298">
        <v>0</v>
      </c>
      <c r="K4298" s="5">
        <v>70196.570000000007</v>
      </c>
      <c r="L4298">
        <v>0</v>
      </c>
      <c r="M4298" t="str">
        <f t="shared" si="201"/>
        <v xml:space="preserve"> Reatined</v>
      </c>
      <c r="N4298" s="7">
        <v>37.5</v>
      </c>
      <c r="O4298" s="10" t="str">
        <f t="shared" si="202"/>
        <v>36-45</v>
      </c>
      <c r="P4298" t="str">
        <f t="shared" si="203"/>
        <v>7-9 Years</v>
      </c>
      <c r="Q4298" t="str">
        <f>IF(B4298&lt;=500,"300-500",
 IF(B4298&lt;=650,"501-650",
 IF(B4298&lt;=750,"651-750",
 "751-850")))</f>
        <v>751-850</v>
      </c>
      <c r="R4298" t="str">
        <f>IF(L4298=1,"Customer already churned",
 IF(N4298&gt;=70,"Urgent attention required",
 IF(O4298="46-60","Focus retention efforts",
 IF(O4298="36-45","Extend retention strategies",
 IF(O4298="501-600","Engagement support required",
 IF(O4298="601-700","Monitor engagement",
 IF(AND(C4298="Germany",D4298="Female"),"Priority proactive retention",
 "General engagement")))))))</f>
        <v>Extend retention strategies</v>
      </c>
    </row>
    <row r="4299" spans="1:18" x14ac:dyDescent="0.35">
      <c r="A4299">
        <v>15778149</v>
      </c>
      <c r="B4299">
        <v>538</v>
      </c>
      <c r="C4299" t="s">
        <v>17</v>
      </c>
      <c r="D4299" t="s">
        <v>18</v>
      </c>
      <c r="E4299">
        <v>68</v>
      </c>
      <c r="F4299">
        <v>9</v>
      </c>
      <c r="G4299" s="3">
        <v>0</v>
      </c>
      <c r="H4299">
        <v>2</v>
      </c>
      <c r="I4299">
        <v>1</v>
      </c>
      <c r="J4299">
        <v>0</v>
      </c>
      <c r="K4299" s="5">
        <v>110440.5</v>
      </c>
      <c r="L4299">
        <v>1</v>
      </c>
      <c r="M4299" t="str">
        <f t="shared" si="201"/>
        <v>Churned</v>
      </c>
      <c r="N4299" s="7">
        <v>50</v>
      </c>
      <c r="O4299" s="10" t="str">
        <f t="shared" si="202"/>
        <v>60+</v>
      </c>
      <c r="P4299" t="str">
        <f t="shared" si="203"/>
        <v>7-9 Years</v>
      </c>
      <c r="Q4299" t="str">
        <f>IF(B4299&lt;=500,"300-500",
 IF(B4299&lt;=650,"501-650",
 IF(B4299&lt;=750,"651-750",
 "751-850")))</f>
        <v>501-650</v>
      </c>
      <c r="R4299" t="str">
        <f>IF(L4299=1,"Customer already churned",
 IF(N4299&gt;=70,"Urgent attention required",
 IF(O4299="46-60","Focus retention efforts",
 IF(O4299="36-45","Extend retention strategies",
 IF(O4299="501-600","Engagement support required",
 IF(O4299="601-700","Monitor engagement",
 IF(AND(C4299="Germany",D4299="Female"),"Priority proactive retention",
 "General engagement")))))))</f>
        <v>Customer already churned</v>
      </c>
    </row>
    <row r="4300" spans="1:18" x14ac:dyDescent="0.35">
      <c r="A4300">
        <v>15680001</v>
      </c>
      <c r="B4300">
        <v>602</v>
      </c>
      <c r="C4300" t="s">
        <v>15</v>
      </c>
      <c r="D4300" t="s">
        <v>18</v>
      </c>
      <c r="E4300">
        <v>38</v>
      </c>
      <c r="F4300">
        <v>7</v>
      </c>
      <c r="G4300" s="3">
        <v>111835.94</v>
      </c>
      <c r="H4300">
        <v>2</v>
      </c>
      <c r="I4300">
        <v>1</v>
      </c>
      <c r="J4300">
        <v>0</v>
      </c>
      <c r="K4300" s="5">
        <v>124389.61</v>
      </c>
      <c r="L4300">
        <v>0</v>
      </c>
      <c r="M4300" t="str">
        <f t="shared" si="201"/>
        <v xml:space="preserve"> Reatined</v>
      </c>
      <c r="N4300" s="7">
        <v>20.833333333333339</v>
      </c>
      <c r="O4300" s="10" t="str">
        <f t="shared" si="202"/>
        <v>36-45</v>
      </c>
      <c r="P4300" t="str">
        <f t="shared" si="203"/>
        <v>7-9 Years</v>
      </c>
      <c r="Q4300" t="str">
        <f>IF(B4300&lt;=500,"300-500",
 IF(B4300&lt;=650,"501-650",
 IF(B4300&lt;=750,"651-750",
 "751-850")))</f>
        <v>501-650</v>
      </c>
      <c r="R4300" t="str">
        <f>IF(L4300=1,"Customer already churned",
 IF(N4300&gt;=70,"Urgent attention required",
 IF(O4300="46-60","Focus retention efforts",
 IF(O4300="36-45","Extend retention strategies",
 IF(O4300="501-600","Engagement support required",
 IF(O4300="601-700","Monitor engagement",
 IF(AND(C4300="Germany",D4300="Female"),"Priority proactive retention",
 "General engagement")))))))</f>
        <v>Extend retention strategies</v>
      </c>
    </row>
    <row r="4301" spans="1:18" x14ac:dyDescent="0.35">
      <c r="A4301">
        <v>15711991</v>
      </c>
      <c r="B4301">
        <v>615</v>
      </c>
      <c r="C4301" t="s">
        <v>15</v>
      </c>
      <c r="D4301" t="s">
        <v>18</v>
      </c>
      <c r="E4301">
        <v>30</v>
      </c>
      <c r="F4301">
        <v>8</v>
      </c>
      <c r="G4301" s="3">
        <v>0</v>
      </c>
      <c r="H4301">
        <v>2</v>
      </c>
      <c r="I4301">
        <v>0</v>
      </c>
      <c r="J4301">
        <v>0</v>
      </c>
      <c r="K4301" s="5">
        <v>3183.15</v>
      </c>
      <c r="L4301">
        <v>0</v>
      </c>
      <c r="M4301" t="str">
        <f t="shared" si="201"/>
        <v xml:space="preserve"> Reatined</v>
      </c>
      <c r="N4301" s="7">
        <v>41.666666666666671</v>
      </c>
      <c r="O4301" s="10" t="str">
        <f t="shared" si="202"/>
        <v>26-35</v>
      </c>
      <c r="P4301" t="str">
        <f t="shared" si="203"/>
        <v>7-9 Years</v>
      </c>
      <c r="Q4301" t="str">
        <f>IF(B4301&lt;=500,"300-500",
 IF(B4301&lt;=650,"501-650",
 IF(B4301&lt;=750,"651-750",
 "751-850")))</f>
        <v>501-650</v>
      </c>
      <c r="R4301" t="str">
        <f>IF(L4301=1,"Customer already churned",
 IF(N4301&gt;=70,"Urgent attention required",
 IF(O4301="46-60","Focus retention efforts",
 IF(O4301="36-45","Extend retention strategies",
 IF(O4301="501-600","Engagement support required",
 IF(O4301="601-700","Monitor engagement",
 IF(AND(C4301="Germany",D4301="Female"),"Priority proactive retention",
 "General engagement")))))))</f>
        <v>General engagement</v>
      </c>
    </row>
    <row r="4302" spans="1:18" x14ac:dyDescent="0.35">
      <c r="A4302">
        <v>15633834</v>
      </c>
      <c r="B4302">
        <v>700</v>
      </c>
      <c r="C4302" t="s">
        <v>19</v>
      </c>
      <c r="D4302" t="s">
        <v>16</v>
      </c>
      <c r="E4302">
        <v>28</v>
      </c>
      <c r="F4302">
        <v>3</v>
      </c>
      <c r="G4302" s="3">
        <v>99705.69</v>
      </c>
      <c r="H4302">
        <v>2</v>
      </c>
      <c r="I4302">
        <v>0</v>
      </c>
      <c r="J4302">
        <v>0</v>
      </c>
      <c r="K4302" s="5">
        <v>146723.72</v>
      </c>
      <c r="L4302">
        <v>0</v>
      </c>
      <c r="M4302" t="str">
        <f t="shared" si="201"/>
        <v xml:space="preserve"> Reatined</v>
      </c>
      <c r="N4302" s="7">
        <v>29.166666666666671</v>
      </c>
      <c r="O4302" s="10" t="str">
        <f t="shared" si="202"/>
        <v>26-35</v>
      </c>
      <c r="P4302" t="str">
        <f t="shared" si="203"/>
        <v>0-3 Years</v>
      </c>
      <c r="Q4302" t="str">
        <f>IF(B4302&lt;=500,"300-500",
 IF(B4302&lt;=650,"501-650",
 IF(B4302&lt;=750,"651-750",
 "751-850")))</f>
        <v>651-750</v>
      </c>
      <c r="R4302" t="str">
        <f>IF(L4302=1,"Customer already churned",
 IF(N4302&gt;=70,"Urgent attention required",
 IF(O4302="46-60","Focus retention efforts",
 IF(O4302="36-45","Extend retention strategies",
 IF(O4302="501-600","Engagement support required",
 IF(O4302="601-700","Monitor engagement",
 IF(AND(C4302="Germany",D4302="Female"),"Priority proactive retention",
 "General engagement")))))))</f>
        <v>Priority proactive retention</v>
      </c>
    </row>
    <row r="4303" spans="1:18" x14ac:dyDescent="0.35">
      <c r="A4303">
        <v>15765266</v>
      </c>
      <c r="B4303">
        <v>615</v>
      </c>
      <c r="C4303" t="s">
        <v>15</v>
      </c>
      <c r="D4303" t="s">
        <v>18</v>
      </c>
      <c r="E4303">
        <v>32</v>
      </c>
      <c r="F4303">
        <v>1</v>
      </c>
      <c r="G4303" s="3">
        <v>0</v>
      </c>
      <c r="H4303">
        <v>2</v>
      </c>
      <c r="I4303">
        <v>0</v>
      </c>
      <c r="J4303">
        <v>0</v>
      </c>
      <c r="K4303" s="5">
        <v>2139.25</v>
      </c>
      <c r="L4303">
        <v>0</v>
      </c>
      <c r="M4303" t="str">
        <f t="shared" si="201"/>
        <v xml:space="preserve"> Reatined</v>
      </c>
      <c r="N4303" s="7">
        <v>66.666666666666657</v>
      </c>
      <c r="O4303" s="10" t="str">
        <f t="shared" si="202"/>
        <v>26-35</v>
      </c>
      <c r="P4303" t="str">
        <f t="shared" si="203"/>
        <v>0-3 Years</v>
      </c>
      <c r="Q4303" t="str">
        <f>IF(B4303&lt;=500,"300-500",
 IF(B4303&lt;=650,"501-650",
 IF(B4303&lt;=750,"651-750",
 "751-850")))</f>
        <v>501-650</v>
      </c>
      <c r="R4303" t="str">
        <f>IF(L4303=1,"Customer already churned",
 IF(N4303&gt;=70,"Urgent attention required",
 IF(O4303="46-60","Focus retention efforts",
 IF(O4303="36-45","Extend retention strategies",
 IF(O4303="501-600","Engagement support required",
 IF(O4303="601-700","Monitor engagement",
 IF(AND(C4303="Germany",D4303="Female"),"Priority proactive retention",
 "General engagement")))))))</f>
        <v>General engagement</v>
      </c>
    </row>
    <row r="4304" spans="1:18" x14ac:dyDescent="0.35">
      <c r="A4304">
        <v>15791867</v>
      </c>
      <c r="B4304">
        <v>544</v>
      </c>
      <c r="C4304" t="s">
        <v>19</v>
      </c>
      <c r="D4304" t="s">
        <v>18</v>
      </c>
      <c r="E4304">
        <v>44</v>
      </c>
      <c r="F4304">
        <v>2</v>
      </c>
      <c r="G4304" s="3">
        <v>108895.93</v>
      </c>
      <c r="H4304">
        <v>1</v>
      </c>
      <c r="I4304">
        <v>0</v>
      </c>
      <c r="J4304">
        <v>0</v>
      </c>
      <c r="K4304" s="5">
        <v>69228.2</v>
      </c>
      <c r="L4304">
        <v>1</v>
      </c>
      <c r="M4304" t="str">
        <f t="shared" si="201"/>
        <v>Churned</v>
      </c>
      <c r="N4304" s="7">
        <v>70.833333333333343</v>
      </c>
      <c r="O4304" s="10" t="str">
        <f t="shared" si="202"/>
        <v>36-45</v>
      </c>
      <c r="P4304" t="str">
        <f t="shared" si="203"/>
        <v>0-3 Years</v>
      </c>
      <c r="Q4304" t="str">
        <f>IF(B4304&lt;=500,"300-500",
 IF(B4304&lt;=650,"501-650",
 IF(B4304&lt;=750,"651-750",
 "751-850")))</f>
        <v>501-650</v>
      </c>
      <c r="R4304" t="str">
        <f>IF(L4304=1,"Customer already churned",
 IF(N4304&gt;=70,"Urgent attention required",
 IF(O4304="46-60","Focus retention efforts",
 IF(O4304="36-45","Extend retention strategies",
 IF(O4304="501-600","Engagement support required",
 IF(O4304="601-700","Monitor engagement",
 IF(AND(C4304="Germany",D4304="Female"),"Priority proactive retention",
 "General engagement")))))))</f>
        <v>Customer already churned</v>
      </c>
    </row>
    <row r="4305" spans="1:18" x14ac:dyDescent="0.35">
      <c r="A4305">
        <v>15675380</v>
      </c>
      <c r="B4305">
        <v>573</v>
      </c>
      <c r="C4305" t="s">
        <v>17</v>
      </c>
      <c r="D4305" t="s">
        <v>18</v>
      </c>
      <c r="E4305">
        <v>56</v>
      </c>
      <c r="F4305">
        <v>3</v>
      </c>
      <c r="G4305" s="3">
        <v>154669.76999999999</v>
      </c>
      <c r="H4305">
        <v>1</v>
      </c>
      <c r="I4305">
        <v>0</v>
      </c>
      <c r="J4305">
        <v>1</v>
      </c>
      <c r="K4305" s="5">
        <v>115462.27</v>
      </c>
      <c r="L4305">
        <v>1</v>
      </c>
      <c r="M4305" t="str">
        <f t="shared" si="201"/>
        <v>Churned</v>
      </c>
      <c r="N4305" s="7">
        <v>41.666666666666671</v>
      </c>
      <c r="O4305" s="10" t="str">
        <f t="shared" si="202"/>
        <v>46-60</v>
      </c>
      <c r="P4305" t="str">
        <f t="shared" si="203"/>
        <v>0-3 Years</v>
      </c>
      <c r="Q4305" t="str">
        <f>IF(B4305&lt;=500,"300-500",
 IF(B4305&lt;=650,"501-650",
 IF(B4305&lt;=750,"651-750",
 "751-850")))</f>
        <v>501-650</v>
      </c>
      <c r="R4305" t="str">
        <f>IF(L4305=1,"Customer already churned",
 IF(N4305&gt;=70,"Urgent attention required",
 IF(O4305="46-60","Focus retention efforts",
 IF(O4305="36-45","Extend retention strategies",
 IF(O4305="501-600","Engagement support required",
 IF(O4305="601-700","Monitor engagement",
 IF(AND(C4305="Germany",D4305="Female"),"Priority proactive retention",
 "General engagement")))))))</f>
        <v>Customer already churned</v>
      </c>
    </row>
    <row r="4306" spans="1:18" x14ac:dyDescent="0.35">
      <c r="A4306">
        <v>15770576</v>
      </c>
      <c r="B4306">
        <v>555</v>
      </c>
      <c r="C4306" t="s">
        <v>17</v>
      </c>
      <c r="D4306" t="s">
        <v>18</v>
      </c>
      <c r="E4306">
        <v>50</v>
      </c>
      <c r="F4306">
        <v>7</v>
      </c>
      <c r="G4306" s="3">
        <v>128061</v>
      </c>
      <c r="H4306">
        <v>2</v>
      </c>
      <c r="I4306">
        <v>1</v>
      </c>
      <c r="J4306">
        <v>1</v>
      </c>
      <c r="K4306" s="5">
        <v>62375.1</v>
      </c>
      <c r="L4306">
        <v>0</v>
      </c>
      <c r="M4306" t="str">
        <f t="shared" si="201"/>
        <v xml:space="preserve"> Reatined</v>
      </c>
      <c r="N4306" s="7">
        <v>16.666666666666661</v>
      </c>
      <c r="O4306" s="10" t="str">
        <f t="shared" si="202"/>
        <v>46-60</v>
      </c>
      <c r="P4306" t="str">
        <f t="shared" si="203"/>
        <v>7-9 Years</v>
      </c>
      <c r="Q4306" t="str">
        <f>IF(B4306&lt;=500,"300-500",
 IF(B4306&lt;=650,"501-650",
 IF(B4306&lt;=750,"651-750",
 "751-850")))</f>
        <v>501-650</v>
      </c>
      <c r="R4306" t="str">
        <f>IF(L4306=1,"Customer already churned",
 IF(N4306&gt;=70,"Urgent attention required",
 IF(O4306="46-60","Focus retention efforts",
 IF(O4306="36-45","Extend retention strategies",
 IF(O4306="501-600","Engagement support required",
 IF(O4306="601-700","Monitor engagement",
 IF(AND(C4306="Germany",D4306="Female"),"Priority proactive retention",
 "General engagement")))))))</f>
        <v>Focus retention efforts</v>
      </c>
    </row>
    <row r="4307" spans="1:18" x14ac:dyDescent="0.35">
      <c r="A4307">
        <v>15775294</v>
      </c>
      <c r="B4307">
        <v>692</v>
      </c>
      <c r="C4307" t="s">
        <v>15</v>
      </c>
      <c r="D4307" t="s">
        <v>16</v>
      </c>
      <c r="E4307">
        <v>31</v>
      </c>
      <c r="F4307">
        <v>2</v>
      </c>
      <c r="G4307" s="3">
        <v>0</v>
      </c>
      <c r="H4307">
        <v>2</v>
      </c>
      <c r="I4307">
        <v>1</v>
      </c>
      <c r="J4307">
        <v>0</v>
      </c>
      <c r="K4307" s="5">
        <v>91829.17</v>
      </c>
      <c r="L4307">
        <v>1</v>
      </c>
      <c r="M4307" t="str">
        <f t="shared" si="201"/>
        <v>Churned</v>
      </c>
      <c r="N4307" s="7">
        <v>58.333333333333343</v>
      </c>
      <c r="O4307" s="10" t="str">
        <f t="shared" si="202"/>
        <v>26-35</v>
      </c>
      <c r="P4307" t="str">
        <f t="shared" si="203"/>
        <v>0-3 Years</v>
      </c>
      <c r="Q4307" t="str">
        <f>IF(B4307&lt;=500,"300-500",
 IF(B4307&lt;=650,"501-650",
 IF(B4307&lt;=750,"651-750",
 "751-850")))</f>
        <v>651-750</v>
      </c>
      <c r="R4307" t="str">
        <f>IF(L4307=1,"Customer already churned",
 IF(N4307&gt;=70,"Urgent attention required",
 IF(O4307="46-60","Focus retention efforts",
 IF(O4307="36-45","Extend retention strategies",
 IF(O4307="501-600","Engagement support required",
 IF(O4307="601-700","Monitor engagement",
 IF(AND(C4307="Germany",D4307="Female"),"Priority proactive retention",
 "General engagement")))))))</f>
        <v>Customer already churned</v>
      </c>
    </row>
    <row r="4308" spans="1:18" x14ac:dyDescent="0.35">
      <c r="A4308">
        <v>15727059</v>
      </c>
      <c r="B4308">
        <v>476</v>
      </c>
      <c r="C4308" t="s">
        <v>15</v>
      </c>
      <c r="D4308" t="s">
        <v>16</v>
      </c>
      <c r="E4308">
        <v>40</v>
      </c>
      <c r="F4308">
        <v>4</v>
      </c>
      <c r="G4308" s="3">
        <v>0</v>
      </c>
      <c r="H4308">
        <v>2</v>
      </c>
      <c r="I4308">
        <v>0</v>
      </c>
      <c r="J4308">
        <v>0</v>
      </c>
      <c r="K4308" s="5">
        <v>182547.04</v>
      </c>
      <c r="L4308">
        <v>0</v>
      </c>
      <c r="M4308" t="str">
        <f t="shared" si="201"/>
        <v xml:space="preserve"> Reatined</v>
      </c>
      <c r="N4308" s="7">
        <v>41.666666666666671</v>
      </c>
      <c r="O4308" s="10" t="str">
        <f t="shared" si="202"/>
        <v>36-45</v>
      </c>
      <c r="P4308" t="str">
        <f t="shared" si="203"/>
        <v>4-6 Years</v>
      </c>
      <c r="Q4308" t="str">
        <f>IF(B4308&lt;=500,"300-500",
 IF(B4308&lt;=650,"501-650",
 IF(B4308&lt;=750,"651-750",
 "751-850")))</f>
        <v>300-500</v>
      </c>
      <c r="R4308" t="str">
        <f>IF(L4308=1,"Customer already churned",
 IF(N4308&gt;=70,"Urgent attention required",
 IF(O4308="46-60","Focus retention efforts",
 IF(O4308="36-45","Extend retention strategies",
 IF(O4308="501-600","Engagement support required",
 IF(O4308="601-700","Monitor engagement",
 IF(AND(C4308="Germany",D4308="Female"),"Priority proactive retention",
 "General engagement")))))))</f>
        <v>Extend retention strategies</v>
      </c>
    </row>
    <row r="4309" spans="1:18" x14ac:dyDescent="0.35">
      <c r="A4309">
        <v>15702499</v>
      </c>
      <c r="B4309">
        <v>770</v>
      </c>
      <c r="C4309" t="s">
        <v>17</v>
      </c>
      <c r="D4309" t="s">
        <v>18</v>
      </c>
      <c r="E4309">
        <v>46</v>
      </c>
      <c r="F4309">
        <v>9</v>
      </c>
      <c r="G4309" s="3">
        <v>190678.02</v>
      </c>
      <c r="H4309">
        <v>1</v>
      </c>
      <c r="I4309">
        <v>1</v>
      </c>
      <c r="J4309">
        <v>1</v>
      </c>
      <c r="K4309" s="5">
        <v>14725.36</v>
      </c>
      <c r="L4309">
        <v>0</v>
      </c>
      <c r="M4309" t="str">
        <f t="shared" si="201"/>
        <v xml:space="preserve"> Reatined</v>
      </c>
      <c r="N4309" s="7">
        <v>16.666666666666661</v>
      </c>
      <c r="O4309" s="10" t="str">
        <f t="shared" si="202"/>
        <v>46-60</v>
      </c>
      <c r="P4309" t="str">
        <f t="shared" si="203"/>
        <v>7-9 Years</v>
      </c>
      <c r="Q4309" t="str">
        <f>IF(B4309&lt;=500,"300-500",
 IF(B4309&lt;=650,"501-650",
 IF(B4309&lt;=750,"651-750",
 "751-850")))</f>
        <v>751-850</v>
      </c>
      <c r="R4309" t="str">
        <f>IF(L4309=1,"Customer already churned",
 IF(N4309&gt;=70,"Urgent attention required",
 IF(O4309="46-60","Focus retention efforts",
 IF(O4309="36-45","Extend retention strategies",
 IF(O4309="501-600","Engagement support required",
 IF(O4309="601-700","Monitor engagement",
 IF(AND(C4309="Germany",D4309="Female"),"Priority proactive retention",
 "General engagement")))))))</f>
        <v>Focus retention efforts</v>
      </c>
    </row>
    <row r="4310" spans="1:18" x14ac:dyDescent="0.35">
      <c r="A4310">
        <v>15611699</v>
      </c>
      <c r="B4310">
        <v>641</v>
      </c>
      <c r="C4310" t="s">
        <v>15</v>
      </c>
      <c r="D4310" t="s">
        <v>16</v>
      </c>
      <c r="E4310">
        <v>40</v>
      </c>
      <c r="F4310">
        <v>7</v>
      </c>
      <c r="G4310" s="3">
        <v>0</v>
      </c>
      <c r="H4310">
        <v>1</v>
      </c>
      <c r="I4310">
        <v>1</v>
      </c>
      <c r="J4310">
        <v>0</v>
      </c>
      <c r="K4310" s="5">
        <v>126996.67</v>
      </c>
      <c r="L4310">
        <v>0</v>
      </c>
      <c r="M4310" t="str">
        <f t="shared" si="201"/>
        <v xml:space="preserve"> Reatined</v>
      </c>
      <c r="N4310" s="7">
        <v>50</v>
      </c>
      <c r="O4310" s="10" t="str">
        <f t="shared" si="202"/>
        <v>36-45</v>
      </c>
      <c r="P4310" t="str">
        <f t="shared" si="203"/>
        <v>7-9 Years</v>
      </c>
      <c r="Q4310" t="str">
        <f>IF(B4310&lt;=500,"300-500",
 IF(B4310&lt;=650,"501-650",
 IF(B4310&lt;=750,"651-750",
 "751-850")))</f>
        <v>501-650</v>
      </c>
      <c r="R4310" t="str">
        <f>IF(L4310=1,"Customer already churned",
 IF(N4310&gt;=70,"Urgent attention required",
 IF(O4310="46-60","Focus retention efforts",
 IF(O4310="36-45","Extend retention strategies",
 IF(O4310="501-600","Engagement support required",
 IF(O4310="601-700","Monitor engagement",
 IF(AND(C4310="Germany",D4310="Female"),"Priority proactive retention",
 "General engagement")))))))</f>
        <v>Extend retention strategies</v>
      </c>
    </row>
    <row r="4311" spans="1:18" x14ac:dyDescent="0.35">
      <c r="A4311">
        <v>15654000</v>
      </c>
      <c r="B4311">
        <v>705</v>
      </c>
      <c r="C4311" t="s">
        <v>15</v>
      </c>
      <c r="D4311" t="s">
        <v>16</v>
      </c>
      <c r="E4311">
        <v>35</v>
      </c>
      <c r="F4311">
        <v>5</v>
      </c>
      <c r="G4311" s="3">
        <v>0</v>
      </c>
      <c r="H4311">
        <v>1</v>
      </c>
      <c r="I4311">
        <v>1</v>
      </c>
      <c r="J4311">
        <v>0</v>
      </c>
      <c r="K4311" s="5">
        <v>133991.10999999999</v>
      </c>
      <c r="L4311">
        <v>1</v>
      </c>
      <c r="M4311" t="str">
        <f t="shared" si="201"/>
        <v>Churned</v>
      </c>
      <c r="N4311" s="7">
        <v>50</v>
      </c>
      <c r="O4311" s="10" t="str">
        <f t="shared" si="202"/>
        <v>26-35</v>
      </c>
      <c r="P4311" t="str">
        <f t="shared" si="203"/>
        <v>4-6 Years</v>
      </c>
      <c r="Q4311" t="str">
        <f>IF(B4311&lt;=500,"300-500",
 IF(B4311&lt;=650,"501-650",
 IF(B4311&lt;=750,"651-750",
 "751-850")))</f>
        <v>651-750</v>
      </c>
      <c r="R4311" t="str">
        <f>IF(L4311=1,"Customer already churned",
 IF(N4311&gt;=70,"Urgent attention required",
 IF(O4311="46-60","Focus retention efforts",
 IF(O4311="36-45","Extend retention strategies",
 IF(O4311="501-600","Engagement support required",
 IF(O4311="601-700","Monitor engagement",
 IF(AND(C4311="Germany",D4311="Female"),"Priority proactive retention",
 "General engagement")))))))</f>
        <v>Customer already churned</v>
      </c>
    </row>
    <row r="4312" spans="1:18" x14ac:dyDescent="0.35">
      <c r="A4312">
        <v>15657881</v>
      </c>
      <c r="B4312">
        <v>784</v>
      </c>
      <c r="C4312" t="s">
        <v>15</v>
      </c>
      <c r="D4312" t="s">
        <v>18</v>
      </c>
      <c r="E4312">
        <v>38</v>
      </c>
      <c r="F4312">
        <v>5</v>
      </c>
      <c r="G4312" s="3">
        <v>136712.91</v>
      </c>
      <c r="H4312">
        <v>1</v>
      </c>
      <c r="I4312">
        <v>0</v>
      </c>
      <c r="J4312">
        <v>1</v>
      </c>
      <c r="K4312" s="5">
        <v>169920.92</v>
      </c>
      <c r="L4312">
        <v>0</v>
      </c>
      <c r="M4312" t="str">
        <f t="shared" si="201"/>
        <v xml:space="preserve"> Reatined</v>
      </c>
      <c r="N4312" s="7">
        <v>25</v>
      </c>
      <c r="O4312" s="10" t="str">
        <f t="shared" si="202"/>
        <v>36-45</v>
      </c>
      <c r="P4312" t="str">
        <f t="shared" si="203"/>
        <v>4-6 Years</v>
      </c>
      <c r="Q4312" t="str">
        <f>IF(B4312&lt;=500,"300-500",
 IF(B4312&lt;=650,"501-650",
 IF(B4312&lt;=750,"651-750",
 "751-850")))</f>
        <v>751-850</v>
      </c>
      <c r="R4312" t="str">
        <f>IF(L4312=1,"Customer already churned",
 IF(N4312&gt;=70,"Urgent attention required",
 IF(O4312="46-60","Focus retention efforts",
 IF(O4312="36-45","Extend retention strategies",
 IF(O4312="501-600","Engagement support required",
 IF(O4312="601-700","Monitor engagement",
 IF(AND(C4312="Germany",D4312="Female"),"Priority proactive retention",
 "General engagement")))))))</f>
        <v>Extend retention strategies</v>
      </c>
    </row>
    <row r="4313" spans="1:18" x14ac:dyDescent="0.35">
      <c r="A4313">
        <v>15719991</v>
      </c>
      <c r="B4313">
        <v>727</v>
      </c>
      <c r="C4313" t="s">
        <v>17</v>
      </c>
      <c r="D4313" t="s">
        <v>16</v>
      </c>
      <c r="E4313">
        <v>52</v>
      </c>
      <c r="F4313">
        <v>1</v>
      </c>
      <c r="G4313" s="3">
        <v>154733.97</v>
      </c>
      <c r="H4313">
        <v>1</v>
      </c>
      <c r="I4313">
        <v>1</v>
      </c>
      <c r="J4313">
        <v>0</v>
      </c>
      <c r="K4313" s="5">
        <v>80259.67</v>
      </c>
      <c r="L4313">
        <v>1</v>
      </c>
      <c r="M4313" t="str">
        <f t="shared" si="201"/>
        <v>Churned</v>
      </c>
      <c r="N4313" s="7">
        <v>79.166666666666657</v>
      </c>
      <c r="O4313" s="10" t="str">
        <f t="shared" si="202"/>
        <v>46-60</v>
      </c>
      <c r="P4313" t="str">
        <f t="shared" si="203"/>
        <v>0-3 Years</v>
      </c>
      <c r="Q4313" t="str">
        <f>IF(B4313&lt;=500,"300-500",
 IF(B4313&lt;=650,"501-650",
 IF(B4313&lt;=750,"651-750",
 "751-850")))</f>
        <v>651-750</v>
      </c>
      <c r="R4313" t="str">
        <f>IF(L4313=1,"Customer already churned",
 IF(N4313&gt;=70,"Urgent attention required",
 IF(O4313="46-60","Focus retention efforts",
 IF(O4313="36-45","Extend retention strategies",
 IF(O4313="501-600","Engagement support required",
 IF(O4313="601-700","Monitor engagement",
 IF(AND(C4313="Germany",D4313="Female"),"Priority proactive retention",
 "General engagement")))))))</f>
        <v>Customer already churned</v>
      </c>
    </row>
    <row r="4314" spans="1:18" x14ac:dyDescent="0.35">
      <c r="A4314">
        <v>15720687</v>
      </c>
      <c r="B4314">
        <v>576</v>
      </c>
      <c r="C4314" t="s">
        <v>15</v>
      </c>
      <c r="D4314" t="s">
        <v>16</v>
      </c>
      <c r="E4314">
        <v>41</v>
      </c>
      <c r="F4314">
        <v>4</v>
      </c>
      <c r="G4314" s="3">
        <v>112609.91</v>
      </c>
      <c r="H4314">
        <v>1</v>
      </c>
      <c r="I4314">
        <v>0</v>
      </c>
      <c r="J4314">
        <v>0</v>
      </c>
      <c r="K4314" s="5">
        <v>191035.18</v>
      </c>
      <c r="L4314">
        <v>1</v>
      </c>
      <c r="M4314" t="str">
        <f t="shared" si="201"/>
        <v>Churned</v>
      </c>
      <c r="N4314" s="7">
        <v>45.833333333333329</v>
      </c>
      <c r="O4314" s="10" t="str">
        <f t="shared" si="202"/>
        <v>36-45</v>
      </c>
      <c r="P4314" t="str">
        <f t="shared" si="203"/>
        <v>4-6 Years</v>
      </c>
      <c r="Q4314" t="str">
        <f>IF(B4314&lt;=500,"300-500",
 IF(B4314&lt;=650,"501-650",
 IF(B4314&lt;=750,"651-750",
 "751-850")))</f>
        <v>501-650</v>
      </c>
      <c r="R4314" t="str">
        <f>IF(L4314=1,"Customer already churned",
 IF(N4314&gt;=70,"Urgent attention required",
 IF(O4314="46-60","Focus retention efforts",
 IF(O4314="36-45","Extend retention strategies",
 IF(O4314="501-600","Engagement support required",
 IF(O4314="601-700","Monitor engagement",
 IF(AND(C4314="Germany",D4314="Female"),"Priority proactive retention",
 "General engagement")))))))</f>
        <v>Customer already churned</v>
      </c>
    </row>
    <row r="4315" spans="1:18" x14ac:dyDescent="0.35">
      <c r="A4315">
        <v>15687079</v>
      </c>
      <c r="B4315">
        <v>646</v>
      </c>
      <c r="C4315" t="s">
        <v>17</v>
      </c>
      <c r="D4315" t="s">
        <v>18</v>
      </c>
      <c r="E4315">
        <v>69</v>
      </c>
      <c r="F4315">
        <v>10</v>
      </c>
      <c r="G4315" s="3">
        <v>115462.44</v>
      </c>
      <c r="H4315">
        <v>1</v>
      </c>
      <c r="I4315">
        <v>1</v>
      </c>
      <c r="J4315">
        <v>0</v>
      </c>
      <c r="K4315" s="5">
        <v>40421.870000000003</v>
      </c>
      <c r="L4315">
        <v>0</v>
      </c>
      <c r="M4315" t="str">
        <f t="shared" si="201"/>
        <v xml:space="preserve"> Reatined</v>
      </c>
      <c r="N4315" s="7">
        <v>54.166666666666657</v>
      </c>
      <c r="O4315" s="10" t="str">
        <f t="shared" si="202"/>
        <v>60+</v>
      </c>
      <c r="P4315" t="str">
        <f t="shared" si="203"/>
        <v>10+ Years</v>
      </c>
      <c r="Q4315" t="str">
        <f>IF(B4315&lt;=500,"300-500",
 IF(B4315&lt;=650,"501-650",
 IF(B4315&lt;=750,"651-750",
 "751-850")))</f>
        <v>501-650</v>
      </c>
      <c r="R4315" t="str">
        <f>IF(L4315=1,"Customer already churned",
 IF(N4315&gt;=70,"Urgent attention required",
 IF(O4315="46-60","Focus retention efforts",
 IF(O4315="36-45","Extend retention strategies",
 IF(O4315="501-600","Engagement support required",
 IF(O4315="601-700","Monitor engagement",
 IF(AND(C4315="Germany",D4315="Female"),"Priority proactive retention",
 "General engagement")))))))</f>
        <v>General engagement</v>
      </c>
    </row>
    <row r="4316" spans="1:18" x14ac:dyDescent="0.35">
      <c r="A4316">
        <v>15582276</v>
      </c>
      <c r="B4316">
        <v>638</v>
      </c>
      <c r="C4316" t="s">
        <v>15</v>
      </c>
      <c r="D4316" t="s">
        <v>18</v>
      </c>
      <c r="E4316">
        <v>34</v>
      </c>
      <c r="F4316">
        <v>5</v>
      </c>
      <c r="G4316" s="3">
        <v>133501.35999999999</v>
      </c>
      <c r="H4316">
        <v>1</v>
      </c>
      <c r="I4316">
        <v>0</v>
      </c>
      <c r="J4316">
        <v>1</v>
      </c>
      <c r="K4316" s="5">
        <v>155643.04</v>
      </c>
      <c r="L4316">
        <v>0</v>
      </c>
      <c r="M4316" t="str">
        <f t="shared" si="201"/>
        <v xml:space="preserve"> Reatined</v>
      </c>
      <c r="N4316" s="7">
        <v>25</v>
      </c>
      <c r="O4316" s="10" t="str">
        <f t="shared" si="202"/>
        <v>26-35</v>
      </c>
      <c r="P4316" t="str">
        <f t="shared" si="203"/>
        <v>4-6 Years</v>
      </c>
      <c r="Q4316" t="str">
        <f>IF(B4316&lt;=500,"300-500",
 IF(B4316&lt;=650,"501-650",
 IF(B4316&lt;=750,"651-750",
 "751-850")))</f>
        <v>501-650</v>
      </c>
      <c r="R4316" t="str">
        <f>IF(L4316=1,"Customer already churned",
 IF(N4316&gt;=70,"Urgent attention required",
 IF(O4316="46-60","Focus retention efforts",
 IF(O4316="36-45","Extend retention strategies",
 IF(O4316="501-600","Engagement support required",
 IF(O4316="601-700","Monitor engagement",
 IF(AND(C4316="Germany",D4316="Female"),"Priority proactive retention",
 "General engagement")))))))</f>
        <v>General engagement</v>
      </c>
    </row>
    <row r="4317" spans="1:18" x14ac:dyDescent="0.35">
      <c r="A4317">
        <v>15763980</v>
      </c>
      <c r="B4317">
        <v>632</v>
      </c>
      <c r="C4317" t="s">
        <v>19</v>
      </c>
      <c r="D4317" t="s">
        <v>18</v>
      </c>
      <c r="E4317">
        <v>30</v>
      </c>
      <c r="F4317">
        <v>1</v>
      </c>
      <c r="G4317" s="3">
        <v>58668.02</v>
      </c>
      <c r="H4317">
        <v>1</v>
      </c>
      <c r="I4317">
        <v>1</v>
      </c>
      <c r="J4317">
        <v>1</v>
      </c>
      <c r="K4317" s="5">
        <v>78670.52</v>
      </c>
      <c r="L4317">
        <v>0</v>
      </c>
      <c r="M4317" t="str">
        <f t="shared" si="201"/>
        <v xml:space="preserve"> Reatined</v>
      </c>
      <c r="N4317" s="7">
        <v>41.666666666666671</v>
      </c>
      <c r="O4317" s="10" t="str">
        <f t="shared" si="202"/>
        <v>26-35</v>
      </c>
      <c r="P4317" t="str">
        <f t="shared" si="203"/>
        <v>0-3 Years</v>
      </c>
      <c r="Q4317" t="str">
        <f>IF(B4317&lt;=500,"300-500",
 IF(B4317&lt;=650,"501-650",
 IF(B4317&lt;=750,"651-750",
 "751-850")))</f>
        <v>501-650</v>
      </c>
      <c r="R4317" t="str">
        <f>IF(L4317=1,"Customer already churned",
 IF(N4317&gt;=70,"Urgent attention required",
 IF(O4317="46-60","Focus retention efforts",
 IF(O4317="36-45","Extend retention strategies",
 IF(O4317="501-600","Engagement support required",
 IF(O4317="601-700","Monitor engagement",
 IF(AND(C4317="Germany",D4317="Female"),"Priority proactive retention",
 "General engagement")))))))</f>
        <v>General engagement</v>
      </c>
    </row>
    <row r="4318" spans="1:18" x14ac:dyDescent="0.35">
      <c r="A4318">
        <v>15720774</v>
      </c>
      <c r="B4318">
        <v>850</v>
      </c>
      <c r="C4318" t="s">
        <v>17</v>
      </c>
      <c r="D4318" t="s">
        <v>18</v>
      </c>
      <c r="E4318">
        <v>44</v>
      </c>
      <c r="F4318">
        <v>7</v>
      </c>
      <c r="G4318" s="3">
        <v>89118.26</v>
      </c>
      <c r="H4318">
        <v>1</v>
      </c>
      <c r="I4318">
        <v>1</v>
      </c>
      <c r="J4318">
        <v>0</v>
      </c>
      <c r="K4318" s="5">
        <v>104240.77</v>
      </c>
      <c r="L4318">
        <v>1</v>
      </c>
      <c r="M4318" t="str">
        <f t="shared" si="201"/>
        <v>Churned</v>
      </c>
      <c r="N4318" s="7">
        <v>37.5</v>
      </c>
      <c r="O4318" s="10" t="str">
        <f t="shared" si="202"/>
        <v>36-45</v>
      </c>
      <c r="P4318" t="str">
        <f t="shared" si="203"/>
        <v>7-9 Years</v>
      </c>
      <c r="Q4318" t="str">
        <f>IF(B4318&lt;=500,"300-500",
 IF(B4318&lt;=650,"501-650",
 IF(B4318&lt;=750,"651-750",
 "751-850")))</f>
        <v>751-850</v>
      </c>
      <c r="R4318" t="str">
        <f>IF(L4318=1,"Customer already churned",
 IF(N4318&gt;=70,"Urgent attention required",
 IF(O4318="46-60","Focus retention efforts",
 IF(O4318="36-45","Extend retention strategies",
 IF(O4318="501-600","Engagement support required",
 IF(O4318="601-700","Monitor engagement",
 IF(AND(C4318="Germany",D4318="Female"),"Priority proactive retention",
 "General engagement")))))))</f>
        <v>Customer already churned</v>
      </c>
    </row>
    <row r="4319" spans="1:18" x14ac:dyDescent="0.35">
      <c r="A4319">
        <v>15592194</v>
      </c>
      <c r="B4319">
        <v>492</v>
      </c>
      <c r="C4319" t="s">
        <v>15</v>
      </c>
      <c r="D4319" t="s">
        <v>16</v>
      </c>
      <c r="E4319">
        <v>28</v>
      </c>
      <c r="F4319">
        <v>9</v>
      </c>
      <c r="G4319" s="3">
        <v>0</v>
      </c>
      <c r="H4319">
        <v>2</v>
      </c>
      <c r="I4319">
        <v>1</v>
      </c>
      <c r="J4319">
        <v>0</v>
      </c>
      <c r="K4319" s="5">
        <v>95957.09</v>
      </c>
      <c r="L4319">
        <v>0</v>
      </c>
      <c r="M4319" t="str">
        <f t="shared" si="201"/>
        <v xml:space="preserve"> Reatined</v>
      </c>
      <c r="N4319" s="7">
        <v>33.333333333333329</v>
      </c>
      <c r="O4319" s="10" t="str">
        <f t="shared" si="202"/>
        <v>26-35</v>
      </c>
      <c r="P4319" t="str">
        <f t="shared" si="203"/>
        <v>7-9 Years</v>
      </c>
      <c r="Q4319" t="str">
        <f>IF(B4319&lt;=500,"300-500",
 IF(B4319&lt;=650,"501-650",
 IF(B4319&lt;=750,"651-750",
 "751-850")))</f>
        <v>300-500</v>
      </c>
      <c r="R4319" t="str">
        <f>IF(L4319=1,"Customer already churned",
 IF(N4319&gt;=70,"Urgent attention required",
 IF(O4319="46-60","Focus retention efforts",
 IF(O4319="36-45","Extend retention strategies",
 IF(O4319="501-600","Engagement support required",
 IF(O4319="601-700","Monitor engagement",
 IF(AND(C4319="Germany",D4319="Female"),"Priority proactive retention",
 "General engagement")))))))</f>
        <v>General engagement</v>
      </c>
    </row>
    <row r="4320" spans="1:18" x14ac:dyDescent="0.35">
      <c r="A4320">
        <v>15803685</v>
      </c>
      <c r="B4320">
        <v>673</v>
      </c>
      <c r="C4320" t="s">
        <v>19</v>
      </c>
      <c r="D4320" t="s">
        <v>16</v>
      </c>
      <c r="E4320">
        <v>77</v>
      </c>
      <c r="F4320">
        <v>10</v>
      </c>
      <c r="G4320" s="3">
        <v>76510.52</v>
      </c>
      <c r="H4320">
        <v>2</v>
      </c>
      <c r="I4320">
        <v>0</v>
      </c>
      <c r="J4320">
        <v>1</v>
      </c>
      <c r="K4320" s="5">
        <v>59595.66</v>
      </c>
      <c r="L4320">
        <v>0</v>
      </c>
      <c r="M4320" t="str">
        <f t="shared" si="201"/>
        <v xml:space="preserve"> Reatined</v>
      </c>
      <c r="N4320" s="7">
        <v>25</v>
      </c>
      <c r="O4320" s="10" t="str">
        <f t="shared" si="202"/>
        <v>60+</v>
      </c>
      <c r="P4320" t="str">
        <f t="shared" si="203"/>
        <v>10+ Years</v>
      </c>
      <c r="Q4320" t="str">
        <f>IF(B4320&lt;=500,"300-500",
 IF(B4320&lt;=650,"501-650",
 IF(B4320&lt;=750,"651-750",
 "751-850")))</f>
        <v>651-750</v>
      </c>
      <c r="R4320" t="str">
        <f>IF(L4320=1,"Customer already churned",
 IF(N4320&gt;=70,"Urgent attention required",
 IF(O4320="46-60","Focus retention efforts",
 IF(O4320="36-45","Extend retention strategies",
 IF(O4320="501-600","Engagement support required",
 IF(O4320="601-700","Monitor engagement",
 IF(AND(C4320="Germany",D4320="Female"),"Priority proactive retention",
 "General engagement")))))))</f>
        <v>Priority proactive retention</v>
      </c>
    </row>
    <row r="4321" spans="1:18" x14ac:dyDescent="0.35">
      <c r="A4321">
        <v>15759456</v>
      </c>
      <c r="B4321">
        <v>609</v>
      </c>
      <c r="C4321" t="s">
        <v>17</v>
      </c>
      <c r="D4321" t="s">
        <v>18</v>
      </c>
      <c r="E4321">
        <v>34</v>
      </c>
      <c r="F4321">
        <v>7</v>
      </c>
      <c r="G4321" s="3">
        <v>140694.78</v>
      </c>
      <c r="H4321">
        <v>2</v>
      </c>
      <c r="I4321">
        <v>1</v>
      </c>
      <c r="J4321">
        <v>0</v>
      </c>
      <c r="K4321" s="5">
        <v>46266.63</v>
      </c>
      <c r="L4321">
        <v>0</v>
      </c>
      <c r="M4321" t="str">
        <f t="shared" si="201"/>
        <v xml:space="preserve"> Reatined</v>
      </c>
      <c r="N4321" s="7">
        <v>20.833333333333339</v>
      </c>
      <c r="O4321" s="10" t="str">
        <f t="shared" si="202"/>
        <v>26-35</v>
      </c>
      <c r="P4321" t="str">
        <f t="shared" si="203"/>
        <v>7-9 Years</v>
      </c>
      <c r="Q4321" t="str">
        <f>IF(B4321&lt;=500,"300-500",
 IF(B4321&lt;=650,"501-650",
 IF(B4321&lt;=750,"651-750",
 "751-850")))</f>
        <v>501-650</v>
      </c>
      <c r="R4321" t="str">
        <f>IF(L4321=1,"Customer already churned",
 IF(N4321&gt;=70,"Urgent attention required",
 IF(O4321="46-60","Focus retention efforts",
 IF(O4321="36-45","Extend retention strategies",
 IF(O4321="501-600","Engagement support required",
 IF(O4321="601-700","Monitor engagement",
 IF(AND(C4321="Germany",D4321="Female"),"Priority proactive retention",
 "General engagement")))))))</f>
        <v>General engagement</v>
      </c>
    </row>
    <row r="4322" spans="1:18" x14ac:dyDescent="0.35">
      <c r="A4322">
        <v>15611544</v>
      </c>
      <c r="B4322">
        <v>701</v>
      </c>
      <c r="C4322" t="s">
        <v>19</v>
      </c>
      <c r="D4322" t="s">
        <v>18</v>
      </c>
      <c r="E4322">
        <v>36</v>
      </c>
      <c r="F4322">
        <v>7</v>
      </c>
      <c r="G4322" s="3">
        <v>95448.320000000007</v>
      </c>
      <c r="H4322">
        <v>2</v>
      </c>
      <c r="I4322">
        <v>1</v>
      </c>
      <c r="J4322">
        <v>0</v>
      </c>
      <c r="K4322" s="5">
        <v>189085.07</v>
      </c>
      <c r="L4322">
        <v>0</v>
      </c>
      <c r="M4322" t="str">
        <f t="shared" si="201"/>
        <v xml:space="preserve"> Reatined</v>
      </c>
      <c r="N4322" s="7">
        <v>20.833333333333339</v>
      </c>
      <c r="O4322" s="10" t="str">
        <f t="shared" si="202"/>
        <v>36-45</v>
      </c>
      <c r="P4322" t="str">
        <f t="shared" si="203"/>
        <v>7-9 Years</v>
      </c>
      <c r="Q4322" t="str">
        <f>IF(B4322&lt;=500,"300-500",
 IF(B4322&lt;=650,"501-650",
 IF(B4322&lt;=750,"651-750",
 "751-850")))</f>
        <v>651-750</v>
      </c>
      <c r="R4322" t="str">
        <f>IF(L4322=1,"Customer already churned",
 IF(N4322&gt;=70,"Urgent attention required",
 IF(O4322="46-60","Focus retention efforts",
 IF(O4322="36-45","Extend retention strategies",
 IF(O4322="501-600","Engagement support required",
 IF(O4322="601-700","Monitor engagement",
 IF(AND(C4322="Germany",D4322="Female"),"Priority proactive retention",
 "General engagement")))))))</f>
        <v>Extend retention strategies</v>
      </c>
    </row>
    <row r="4323" spans="1:18" x14ac:dyDescent="0.35">
      <c r="A4323">
        <v>15794257</v>
      </c>
      <c r="B4323">
        <v>651</v>
      </c>
      <c r="C4323" t="s">
        <v>15</v>
      </c>
      <c r="D4323" t="s">
        <v>18</v>
      </c>
      <c r="E4323">
        <v>34</v>
      </c>
      <c r="F4323">
        <v>4</v>
      </c>
      <c r="G4323" s="3">
        <v>91562.99</v>
      </c>
      <c r="H4323">
        <v>1</v>
      </c>
      <c r="I4323">
        <v>1</v>
      </c>
      <c r="J4323">
        <v>1</v>
      </c>
      <c r="K4323" s="5">
        <v>123954.15</v>
      </c>
      <c r="L4323">
        <v>0</v>
      </c>
      <c r="M4323" t="str">
        <f t="shared" si="201"/>
        <v xml:space="preserve"> Reatined</v>
      </c>
      <c r="N4323" s="7">
        <v>16.666666666666661</v>
      </c>
      <c r="O4323" s="10" t="str">
        <f t="shared" si="202"/>
        <v>26-35</v>
      </c>
      <c r="P4323" t="str">
        <f t="shared" si="203"/>
        <v>4-6 Years</v>
      </c>
      <c r="Q4323" t="str">
        <f>IF(B4323&lt;=500,"300-500",
 IF(B4323&lt;=650,"501-650",
 IF(B4323&lt;=750,"651-750",
 "751-850")))</f>
        <v>651-750</v>
      </c>
      <c r="R4323" t="str">
        <f>IF(L4323=1,"Customer already churned",
 IF(N4323&gt;=70,"Urgent attention required",
 IF(O4323="46-60","Focus retention efforts",
 IF(O4323="36-45","Extend retention strategies",
 IF(O4323="501-600","Engagement support required",
 IF(O4323="601-700","Monitor engagement",
 IF(AND(C4323="Germany",D4323="Female"),"Priority proactive retention",
 "General engagement")))))))</f>
        <v>General engagement</v>
      </c>
    </row>
    <row r="4324" spans="1:18" x14ac:dyDescent="0.35">
      <c r="A4324">
        <v>15681697</v>
      </c>
      <c r="B4324">
        <v>508</v>
      </c>
      <c r="C4324" t="s">
        <v>15</v>
      </c>
      <c r="D4324" t="s">
        <v>18</v>
      </c>
      <c r="E4324">
        <v>31</v>
      </c>
      <c r="F4324">
        <v>8</v>
      </c>
      <c r="G4324" s="3">
        <v>72541.48</v>
      </c>
      <c r="H4324">
        <v>1</v>
      </c>
      <c r="I4324">
        <v>1</v>
      </c>
      <c r="J4324">
        <v>0</v>
      </c>
      <c r="K4324" s="5">
        <v>129803.08</v>
      </c>
      <c r="L4324">
        <v>0</v>
      </c>
      <c r="M4324" t="str">
        <f t="shared" si="201"/>
        <v xml:space="preserve"> Reatined</v>
      </c>
      <c r="N4324" s="7">
        <v>37.5</v>
      </c>
      <c r="O4324" s="10" t="str">
        <f t="shared" si="202"/>
        <v>26-35</v>
      </c>
      <c r="P4324" t="str">
        <f t="shared" si="203"/>
        <v>7-9 Years</v>
      </c>
      <c r="Q4324" t="str">
        <f>IF(B4324&lt;=500,"300-500",
 IF(B4324&lt;=650,"501-650",
 IF(B4324&lt;=750,"651-750",
 "751-850")))</f>
        <v>501-650</v>
      </c>
      <c r="R4324" t="str">
        <f>IF(L4324=1,"Customer already churned",
 IF(N4324&gt;=70,"Urgent attention required",
 IF(O4324="46-60","Focus retention efforts",
 IF(O4324="36-45","Extend retention strategies",
 IF(O4324="501-600","Engagement support required",
 IF(O4324="601-700","Monitor engagement",
 IF(AND(C4324="Germany",D4324="Female"),"Priority proactive retention",
 "General engagement")))))))</f>
        <v>General engagement</v>
      </c>
    </row>
    <row r="4325" spans="1:18" x14ac:dyDescent="0.35">
      <c r="A4325">
        <v>15579566</v>
      </c>
      <c r="B4325">
        <v>616</v>
      </c>
      <c r="C4325" t="s">
        <v>17</v>
      </c>
      <c r="D4325" t="s">
        <v>16</v>
      </c>
      <c r="E4325">
        <v>43</v>
      </c>
      <c r="F4325">
        <v>3</v>
      </c>
      <c r="G4325" s="3">
        <v>120867.18</v>
      </c>
      <c r="H4325">
        <v>1</v>
      </c>
      <c r="I4325">
        <v>1</v>
      </c>
      <c r="J4325">
        <v>0</v>
      </c>
      <c r="K4325" s="5">
        <v>18761.919999999998</v>
      </c>
      <c r="L4325">
        <v>1</v>
      </c>
      <c r="M4325" t="str">
        <f t="shared" si="201"/>
        <v>Churned</v>
      </c>
      <c r="N4325" s="7">
        <v>37.5</v>
      </c>
      <c r="O4325" s="10" t="str">
        <f t="shared" si="202"/>
        <v>36-45</v>
      </c>
      <c r="P4325" t="str">
        <f t="shared" si="203"/>
        <v>0-3 Years</v>
      </c>
      <c r="Q4325" t="str">
        <f>IF(B4325&lt;=500,"300-500",
 IF(B4325&lt;=650,"501-650",
 IF(B4325&lt;=750,"651-750",
 "751-850")))</f>
        <v>501-650</v>
      </c>
      <c r="R4325" t="str">
        <f>IF(L4325=1,"Customer already churned",
 IF(N4325&gt;=70,"Urgent attention required",
 IF(O4325="46-60","Focus retention efforts",
 IF(O4325="36-45","Extend retention strategies",
 IF(O4325="501-600","Engagement support required",
 IF(O4325="601-700","Monitor engagement",
 IF(AND(C4325="Germany",D4325="Female"),"Priority proactive retention",
 "General engagement")))))))</f>
        <v>Customer already churned</v>
      </c>
    </row>
    <row r="4326" spans="1:18" x14ac:dyDescent="0.35">
      <c r="A4326">
        <v>15577970</v>
      </c>
      <c r="B4326">
        <v>489</v>
      </c>
      <c r="C4326" t="s">
        <v>15</v>
      </c>
      <c r="D4326" t="s">
        <v>18</v>
      </c>
      <c r="E4326">
        <v>34</v>
      </c>
      <c r="F4326">
        <v>5</v>
      </c>
      <c r="G4326" s="3">
        <v>0</v>
      </c>
      <c r="H4326">
        <v>1</v>
      </c>
      <c r="I4326">
        <v>0</v>
      </c>
      <c r="J4326">
        <v>0</v>
      </c>
      <c r="K4326" s="5">
        <v>43540.59</v>
      </c>
      <c r="L4326">
        <v>0</v>
      </c>
      <c r="M4326" t="str">
        <f t="shared" si="201"/>
        <v xml:space="preserve"> Reatined</v>
      </c>
      <c r="N4326" s="7">
        <v>58.333333333333343</v>
      </c>
      <c r="O4326" s="10" t="str">
        <f t="shared" si="202"/>
        <v>26-35</v>
      </c>
      <c r="P4326" t="str">
        <f t="shared" si="203"/>
        <v>4-6 Years</v>
      </c>
      <c r="Q4326" t="str">
        <f>IF(B4326&lt;=500,"300-500",
 IF(B4326&lt;=650,"501-650",
 IF(B4326&lt;=750,"651-750",
 "751-850")))</f>
        <v>300-500</v>
      </c>
      <c r="R4326" t="str">
        <f>IF(L4326=1,"Customer already churned",
 IF(N4326&gt;=70,"Urgent attention required",
 IF(O4326="46-60","Focus retention efforts",
 IF(O4326="36-45","Extend retention strategies",
 IF(O4326="501-600","Engagement support required",
 IF(O4326="601-700","Monitor engagement",
 IF(AND(C4326="Germany",D4326="Female"),"Priority proactive retention",
 "General engagement")))))))</f>
        <v>General engagement</v>
      </c>
    </row>
    <row r="4327" spans="1:18" x14ac:dyDescent="0.35">
      <c r="A4327">
        <v>15727489</v>
      </c>
      <c r="B4327">
        <v>567</v>
      </c>
      <c r="C4327" t="s">
        <v>17</v>
      </c>
      <c r="D4327" t="s">
        <v>16</v>
      </c>
      <c r="E4327">
        <v>45</v>
      </c>
      <c r="F4327">
        <v>1</v>
      </c>
      <c r="G4327" s="3">
        <v>157320.51</v>
      </c>
      <c r="H4327">
        <v>1</v>
      </c>
      <c r="I4327">
        <v>1</v>
      </c>
      <c r="J4327">
        <v>0</v>
      </c>
      <c r="K4327" s="5">
        <v>62193.919999999998</v>
      </c>
      <c r="L4327">
        <v>0</v>
      </c>
      <c r="M4327" t="str">
        <f t="shared" si="201"/>
        <v xml:space="preserve"> Reatined</v>
      </c>
      <c r="N4327" s="7">
        <v>62.5</v>
      </c>
      <c r="O4327" s="10" t="str">
        <f t="shared" si="202"/>
        <v>36-45</v>
      </c>
      <c r="P4327" t="str">
        <f t="shared" si="203"/>
        <v>0-3 Years</v>
      </c>
      <c r="Q4327" t="str">
        <f>IF(B4327&lt;=500,"300-500",
 IF(B4327&lt;=650,"501-650",
 IF(B4327&lt;=750,"651-750",
 "751-850")))</f>
        <v>501-650</v>
      </c>
      <c r="R4327" t="str">
        <f>IF(L4327=1,"Customer already churned",
 IF(N4327&gt;=70,"Urgent attention required",
 IF(O4327="46-60","Focus retention efforts",
 IF(O4327="36-45","Extend retention strategies",
 IF(O4327="501-600","Engagement support required",
 IF(O4327="601-700","Monitor engagement",
 IF(AND(C4327="Germany",D4327="Female"),"Priority proactive retention",
 "General engagement")))))))</f>
        <v>Extend retention strategies</v>
      </c>
    </row>
    <row r="4328" spans="1:18" x14ac:dyDescent="0.35">
      <c r="A4328">
        <v>15764284</v>
      </c>
      <c r="B4328">
        <v>714</v>
      </c>
      <c r="C4328" t="s">
        <v>17</v>
      </c>
      <c r="D4328" t="s">
        <v>18</v>
      </c>
      <c r="E4328">
        <v>27</v>
      </c>
      <c r="F4328">
        <v>3</v>
      </c>
      <c r="G4328" s="3">
        <v>0</v>
      </c>
      <c r="H4328">
        <v>3</v>
      </c>
      <c r="I4328">
        <v>1</v>
      </c>
      <c r="J4328">
        <v>1</v>
      </c>
      <c r="K4328" s="5">
        <v>129130.09</v>
      </c>
      <c r="L4328">
        <v>0</v>
      </c>
      <c r="M4328" t="str">
        <f t="shared" si="201"/>
        <v xml:space="preserve"> Reatined</v>
      </c>
      <c r="N4328" s="7">
        <v>12.5</v>
      </c>
      <c r="O4328" s="10" t="str">
        <f t="shared" si="202"/>
        <v>26-35</v>
      </c>
      <c r="P4328" t="str">
        <f t="shared" si="203"/>
        <v>0-3 Years</v>
      </c>
      <c r="Q4328" t="str">
        <f>IF(B4328&lt;=500,"300-500",
 IF(B4328&lt;=650,"501-650",
 IF(B4328&lt;=750,"651-750",
 "751-850")))</f>
        <v>651-750</v>
      </c>
      <c r="R4328" t="str">
        <f>IF(L4328=1,"Customer already churned",
 IF(N4328&gt;=70,"Urgent attention required",
 IF(O4328="46-60","Focus retention efforts",
 IF(O4328="36-45","Extend retention strategies",
 IF(O4328="501-600","Engagement support required",
 IF(O4328="601-700","Monitor engagement",
 IF(AND(C4328="Germany",D4328="Female"),"Priority proactive retention",
 "General engagement")))))))</f>
        <v>General engagement</v>
      </c>
    </row>
    <row r="4329" spans="1:18" x14ac:dyDescent="0.35">
      <c r="A4329">
        <v>15581811</v>
      </c>
      <c r="B4329">
        <v>678</v>
      </c>
      <c r="C4329" t="s">
        <v>19</v>
      </c>
      <c r="D4329" t="s">
        <v>16</v>
      </c>
      <c r="E4329">
        <v>30</v>
      </c>
      <c r="F4329">
        <v>1</v>
      </c>
      <c r="G4329" s="3">
        <v>139676.95000000001</v>
      </c>
      <c r="H4329">
        <v>2</v>
      </c>
      <c r="I4329">
        <v>0</v>
      </c>
      <c r="J4329">
        <v>1</v>
      </c>
      <c r="K4329" s="5">
        <v>16146</v>
      </c>
      <c r="L4329">
        <v>0</v>
      </c>
      <c r="M4329" t="str">
        <f t="shared" si="201"/>
        <v xml:space="preserve"> Reatined</v>
      </c>
      <c r="N4329" s="7">
        <v>33.333333333333329</v>
      </c>
      <c r="O4329" s="10" t="str">
        <f t="shared" si="202"/>
        <v>26-35</v>
      </c>
      <c r="P4329" t="str">
        <f t="shared" si="203"/>
        <v>0-3 Years</v>
      </c>
      <c r="Q4329" t="str">
        <f>IF(B4329&lt;=500,"300-500",
 IF(B4329&lt;=650,"501-650",
 IF(B4329&lt;=750,"651-750",
 "751-850")))</f>
        <v>651-750</v>
      </c>
      <c r="R4329" t="str">
        <f>IF(L4329=1,"Customer already churned",
 IF(N4329&gt;=70,"Urgent attention required",
 IF(O4329="46-60","Focus retention efforts",
 IF(O4329="36-45","Extend retention strategies",
 IF(O4329="501-600","Engagement support required",
 IF(O4329="601-700","Monitor engagement",
 IF(AND(C4329="Germany",D4329="Female"),"Priority proactive retention",
 "General engagement")))))))</f>
        <v>Priority proactive retention</v>
      </c>
    </row>
    <row r="4330" spans="1:18" x14ac:dyDescent="0.35">
      <c r="A4330">
        <v>15622527</v>
      </c>
      <c r="B4330">
        <v>581</v>
      </c>
      <c r="C4330" t="s">
        <v>15</v>
      </c>
      <c r="D4330" t="s">
        <v>16</v>
      </c>
      <c r="E4330">
        <v>55</v>
      </c>
      <c r="F4330">
        <v>6</v>
      </c>
      <c r="G4330" s="3">
        <v>0</v>
      </c>
      <c r="H4330">
        <v>1</v>
      </c>
      <c r="I4330">
        <v>1</v>
      </c>
      <c r="J4330">
        <v>1</v>
      </c>
      <c r="K4330" s="5">
        <v>22442.13</v>
      </c>
      <c r="L4330">
        <v>0</v>
      </c>
      <c r="M4330" t="str">
        <f t="shared" si="201"/>
        <v xml:space="preserve"> Reatined</v>
      </c>
      <c r="N4330" s="7">
        <v>45.833333333333329</v>
      </c>
      <c r="O4330" s="10" t="str">
        <f t="shared" si="202"/>
        <v>46-60</v>
      </c>
      <c r="P4330" t="str">
        <f t="shared" si="203"/>
        <v>4-6 Years</v>
      </c>
      <c r="Q4330" t="str">
        <f>IF(B4330&lt;=500,"300-500",
 IF(B4330&lt;=650,"501-650",
 IF(B4330&lt;=750,"651-750",
 "751-850")))</f>
        <v>501-650</v>
      </c>
      <c r="R4330" t="str">
        <f>IF(L4330=1,"Customer already churned",
 IF(N4330&gt;=70,"Urgent attention required",
 IF(O4330="46-60","Focus retention efforts",
 IF(O4330="36-45","Extend retention strategies",
 IF(O4330="501-600","Engagement support required",
 IF(O4330="601-700","Monitor engagement",
 IF(AND(C4330="Germany",D4330="Female"),"Priority proactive retention",
 "General engagement")))))))</f>
        <v>Focus retention efforts</v>
      </c>
    </row>
    <row r="4331" spans="1:18" x14ac:dyDescent="0.35">
      <c r="A4331">
        <v>15753362</v>
      </c>
      <c r="B4331">
        <v>748</v>
      </c>
      <c r="C4331" t="s">
        <v>17</v>
      </c>
      <c r="D4331" t="s">
        <v>18</v>
      </c>
      <c r="E4331">
        <v>60</v>
      </c>
      <c r="F4331">
        <v>3</v>
      </c>
      <c r="G4331" s="3">
        <v>0</v>
      </c>
      <c r="H4331">
        <v>2</v>
      </c>
      <c r="I4331">
        <v>1</v>
      </c>
      <c r="J4331">
        <v>1</v>
      </c>
      <c r="K4331" s="5">
        <v>78194.37</v>
      </c>
      <c r="L4331">
        <v>0</v>
      </c>
      <c r="M4331" t="str">
        <f t="shared" si="201"/>
        <v xml:space="preserve"> Reatined</v>
      </c>
      <c r="N4331" s="7">
        <v>29.166666666666671</v>
      </c>
      <c r="O4331" s="10" t="str">
        <f t="shared" si="202"/>
        <v>46-60</v>
      </c>
      <c r="P4331" t="str">
        <f t="shared" si="203"/>
        <v>0-3 Years</v>
      </c>
      <c r="Q4331" t="str">
        <f>IF(B4331&lt;=500,"300-500",
 IF(B4331&lt;=650,"501-650",
 IF(B4331&lt;=750,"651-750",
 "751-850")))</f>
        <v>651-750</v>
      </c>
      <c r="R4331" t="str">
        <f>IF(L4331=1,"Customer already churned",
 IF(N4331&gt;=70,"Urgent attention required",
 IF(O4331="46-60","Focus retention efforts",
 IF(O4331="36-45","Extend retention strategies",
 IF(O4331="501-600","Engagement support required",
 IF(O4331="601-700","Monitor engagement",
 IF(AND(C4331="Germany",D4331="Female"),"Priority proactive retention",
 "General engagement")))))))</f>
        <v>Focus retention efforts</v>
      </c>
    </row>
    <row r="4332" spans="1:18" x14ac:dyDescent="0.35">
      <c r="A4332">
        <v>15666652</v>
      </c>
      <c r="B4332">
        <v>781</v>
      </c>
      <c r="C4332" t="s">
        <v>15</v>
      </c>
      <c r="D4332" t="s">
        <v>16</v>
      </c>
      <c r="E4332">
        <v>19</v>
      </c>
      <c r="F4332">
        <v>3</v>
      </c>
      <c r="G4332" s="3">
        <v>0</v>
      </c>
      <c r="H4332">
        <v>2</v>
      </c>
      <c r="I4332">
        <v>1</v>
      </c>
      <c r="J4332">
        <v>1</v>
      </c>
      <c r="K4332" s="5">
        <v>124297.32</v>
      </c>
      <c r="L4332">
        <v>0</v>
      </c>
      <c r="M4332" t="str">
        <f t="shared" si="201"/>
        <v xml:space="preserve"> Reatined</v>
      </c>
      <c r="N4332" s="7">
        <v>12.5</v>
      </c>
      <c r="O4332" s="10" t="str">
        <f t="shared" si="202"/>
        <v>18-25</v>
      </c>
      <c r="P4332" t="str">
        <f t="shared" si="203"/>
        <v>0-3 Years</v>
      </c>
      <c r="Q4332" t="str">
        <f>IF(B4332&lt;=500,"300-500",
 IF(B4332&lt;=650,"501-650",
 IF(B4332&lt;=750,"651-750",
 "751-850")))</f>
        <v>751-850</v>
      </c>
      <c r="R4332" t="str">
        <f>IF(L4332=1,"Customer already churned",
 IF(N4332&gt;=70,"Urgent attention required",
 IF(O4332="46-60","Focus retention efforts",
 IF(O4332="36-45","Extend retention strategies",
 IF(O4332="501-600","Engagement support required",
 IF(O4332="601-700","Monitor engagement",
 IF(AND(C4332="Germany",D4332="Female"),"Priority proactive retention",
 "General engagement")))))))</f>
        <v>General engagement</v>
      </c>
    </row>
    <row r="4333" spans="1:18" x14ac:dyDescent="0.35">
      <c r="A4333">
        <v>15789714</v>
      </c>
      <c r="B4333">
        <v>691</v>
      </c>
      <c r="C4333" t="s">
        <v>17</v>
      </c>
      <c r="D4333" t="s">
        <v>18</v>
      </c>
      <c r="E4333">
        <v>21</v>
      </c>
      <c r="F4333">
        <v>3</v>
      </c>
      <c r="G4333" s="3">
        <v>103000.94</v>
      </c>
      <c r="H4333">
        <v>1</v>
      </c>
      <c r="I4333">
        <v>1</v>
      </c>
      <c r="J4333">
        <v>1</v>
      </c>
      <c r="K4333" s="5">
        <v>104648.58</v>
      </c>
      <c r="L4333">
        <v>0</v>
      </c>
      <c r="M4333" t="str">
        <f t="shared" si="201"/>
        <v xml:space="preserve"> Reatined</v>
      </c>
      <c r="N4333" s="7">
        <v>16.666666666666661</v>
      </c>
      <c r="O4333" s="10" t="str">
        <f t="shared" si="202"/>
        <v>18-25</v>
      </c>
      <c r="P4333" t="str">
        <f t="shared" si="203"/>
        <v>0-3 Years</v>
      </c>
      <c r="Q4333" t="str">
        <f>IF(B4333&lt;=500,"300-500",
 IF(B4333&lt;=650,"501-650",
 IF(B4333&lt;=750,"651-750",
 "751-850")))</f>
        <v>651-750</v>
      </c>
      <c r="R4333" t="str">
        <f>IF(L4333=1,"Customer already churned",
 IF(N4333&gt;=70,"Urgent attention required",
 IF(O4333="46-60","Focus retention efforts",
 IF(O4333="36-45","Extend retention strategies",
 IF(O4333="501-600","Engagement support required",
 IF(O4333="601-700","Monitor engagement",
 IF(AND(C4333="Germany",D4333="Female"),"Priority proactive retention",
 "General engagement")))))))</f>
        <v>General engagement</v>
      </c>
    </row>
    <row r="4334" spans="1:18" x14ac:dyDescent="0.35">
      <c r="A4334">
        <v>15771543</v>
      </c>
      <c r="B4334">
        <v>507</v>
      </c>
      <c r="C4334" t="s">
        <v>19</v>
      </c>
      <c r="D4334" t="s">
        <v>18</v>
      </c>
      <c r="E4334">
        <v>31</v>
      </c>
      <c r="F4334">
        <v>2</v>
      </c>
      <c r="G4334" s="3">
        <v>134237.07</v>
      </c>
      <c r="H4334">
        <v>1</v>
      </c>
      <c r="I4334">
        <v>1</v>
      </c>
      <c r="J4334">
        <v>1</v>
      </c>
      <c r="K4334" s="5">
        <v>166423.66</v>
      </c>
      <c r="L4334">
        <v>1</v>
      </c>
      <c r="M4334" t="str">
        <f t="shared" si="201"/>
        <v>Churned</v>
      </c>
      <c r="N4334" s="7">
        <v>41.666666666666671</v>
      </c>
      <c r="O4334" s="10" t="str">
        <f t="shared" si="202"/>
        <v>26-35</v>
      </c>
      <c r="P4334" t="str">
        <f t="shared" si="203"/>
        <v>0-3 Years</v>
      </c>
      <c r="Q4334" t="str">
        <f>IF(B4334&lt;=500,"300-500",
 IF(B4334&lt;=650,"501-650",
 IF(B4334&lt;=750,"651-750",
 "751-850")))</f>
        <v>501-650</v>
      </c>
      <c r="R4334" t="str">
        <f>IF(L4334=1,"Customer already churned",
 IF(N4334&gt;=70,"Urgent attention required",
 IF(O4334="46-60","Focus retention efforts",
 IF(O4334="36-45","Extend retention strategies",
 IF(O4334="501-600","Engagement support required",
 IF(O4334="601-700","Monitor engagement",
 IF(AND(C4334="Germany",D4334="Female"),"Priority proactive retention",
 "General engagement")))))))</f>
        <v>Customer already churned</v>
      </c>
    </row>
    <row r="4335" spans="1:18" x14ac:dyDescent="0.35">
      <c r="A4335">
        <v>15748327</v>
      </c>
      <c r="B4335">
        <v>724</v>
      </c>
      <c r="C4335" t="s">
        <v>19</v>
      </c>
      <c r="D4335" t="s">
        <v>18</v>
      </c>
      <c r="E4335">
        <v>34</v>
      </c>
      <c r="F4335">
        <v>6</v>
      </c>
      <c r="G4335" s="3">
        <v>118235.7</v>
      </c>
      <c r="H4335">
        <v>2</v>
      </c>
      <c r="I4335">
        <v>0</v>
      </c>
      <c r="J4335">
        <v>0</v>
      </c>
      <c r="K4335" s="5">
        <v>157137.23000000001</v>
      </c>
      <c r="L4335">
        <v>0</v>
      </c>
      <c r="M4335" t="str">
        <f t="shared" si="201"/>
        <v xml:space="preserve"> Reatined</v>
      </c>
      <c r="N4335" s="7">
        <v>29.166666666666671</v>
      </c>
      <c r="O4335" s="10" t="str">
        <f t="shared" si="202"/>
        <v>26-35</v>
      </c>
      <c r="P4335" t="str">
        <f t="shared" si="203"/>
        <v>4-6 Years</v>
      </c>
      <c r="Q4335" t="str">
        <f>IF(B4335&lt;=500,"300-500",
 IF(B4335&lt;=650,"501-650",
 IF(B4335&lt;=750,"651-750",
 "751-850")))</f>
        <v>651-750</v>
      </c>
      <c r="R4335" t="str">
        <f>IF(L4335=1,"Customer already churned",
 IF(N4335&gt;=70,"Urgent attention required",
 IF(O4335="46-60","Focus retention efforts",
 IF(O4335="36-45","Extend retention strategies",
 IF(O4335="501-600","Engagement support required",
 IF(O4335="601-700","Monitor engagement",
 IF(AND(C4335="Germany",D4335="Female"),"Priority proactive retention",
 "General engagement")))))))</f>
        <v>General engagement</v>
      </c>
    </row>
    <row r="4336" spans="1:18" x14ac:dyDescent="0.35">
      <c r="A4336">
        <v>15754649</v>
      </c>
      <c r="B4336">
        <v>705</v>
      </c>
      <c r="C4336" t="s">
        <v>17</v>
      </c>
      <c r="D4336" t="s">
        <v>16</v>
      </c>
      <c r="E4336">
        <v>57</v>
      </c>
      <c r="F4336">
        <v>3</v>
      </c>
      <c r="G4336" s="3">
        <v>0</v>
      </c>
      <c r="H4336">
        <v>2</v>
      </c>
      <c r="I4336">
        <v>1</v>
      </c>
      <c r="J4336">
        <v>1</v>
      </c>
      <c r="K4336" s="5">
        <v>34134.14</v>
      </c>
      <c r="L4336">
        <v>0</v>
      </c>
      <c r="M4336" t="str">
        <f t="shared" si="201"/>
        <v xml:space="preserve"> Reatined</v>
      </c>
      <c r="N4336" s="7">
        <v>29.166666666666671</v>
      </c>
      <c r="O4336" s="10" t="str">
        <f t="shared" si="202"/>
        <v>46-60</v>
      </c>
      <c r="P4336" t="str">
        <f t="shared" si="203"/>
        <v>0-3 Years</v>
      </c>
      <c r="Q4336" t="str">
        <f>IF(B4336&lt;=500,"300-500",
 IF(B4336&lt;=650,"501-650",
 IF(B4336&lt;=750,"651-750",
 "751-850")))</f>
        <v>651-750</v>
      </c>
      <c r="R4336" t="str">
        <f>IF(L4336=1,"Customer already churned",
 IF(N4336&gt;=70,"Urgent attention required",
 IF(O4336="46-60","Focus retention efforts",
 IF(O4336="36-45","Extend retention strategies",
 IF(O4336="501-600","Engagement support required",
 IF(O4336="601-700","Monitor engagement",
 IF(AND(C4336="Germany",D4336="Female"),"Priority proactive retention",
 "General engagement")))))))</f>
        <v>Focus retention efforts</v>
      </c>
    </row>
    <row r="4337" spans="1:18" x14ac:dyDescent="0.35">
      <c r="A4337">
        <v>15810460</v>
      </c>
      <c r="B4337">
        <v>708</v>
      </c>
      <c r="C4337" t="s">
        <v>17</v>
      </c>
      <c r="D4337" t="s">
        <v>16</v>
      </c>
      <c r="E4337">
        <v>64</v>
      </c>
      <c r="F4337">
        <v>5</v>
      </c>
      <c r="G4337" s="3">
        <v>0</v>
      </c>
      <c r="H4337">
        <v>3</v>
      </c>
      <c r="I4337">
        <v>0</v>
      </c>
      <c r="J4337">
        <v>1</v>
      </c>
      <c r="K4337" s="5">
        <v>112520.07</v>
      </c>
      <c r="L4337">
        <v>1</v>
      </c>
      <c r="M4337" t="str">
        <f t="shared" si="201"/>
        <v>Churned</v>
      </c>
      <c r="N4337" s="7">
        <v>37.5</v>
      </c>
      <c r="O4337" s="10" t="str">
        <f t="shared" si="202"/>
        <v>60+</v>
      </c>
      <c r="P4337" t="str">
        <f t="shared" si="203"/>
        <v>4-6 Years</v>
      </c>
      <c r="Q4337" t="str">
        <f>IF(B4337&lt;=500,"300-500",
 IF(B4337&lt;=650,"501-650",
 IF(B4337&lt;=750,"651-750",
 "751-850")))</f>
        <v>651-750</v>
      </c>
      <c r="R4337" t="str">
        <f>IF(L4337=1,"Customer already churned",
 IF(N4337&gt;=70,"Urgent attention required",
 IF(O4337="46-60","Focus retention efforts",
 IF(O4337="36-45","Extend retention strategies",
 IF(O4337="501-600","Engagement support required",
 IF(O4337="601-700","Monitor engagement",
 IF(AND(C4337="Germany",D4337="Female"),"Priority proactive retention",
 "General engagement")))))))</f>
        <v>Customer already churned</v>
      </c>
    </row>
    <row r="4338" spans="1:18" x14ac:dyDescent="0.35">
      <c r="A4338">
        <v>15771742</v>
      </c>
      <c r="B4338">
        <v>580</v>
      </c>
      <c r="C4338" t="s">
        <v>19</v>
      </c>
      <c r="D4338" t="s">
        <v>18</v>
      </c>
      <c r="E4338">
        <v>38</v>
      </c>
      <c r="F4338">
        <v>9</v>
      </c>
      <c r="G4338" s="3">
        <v>115442.19</v>
      </c>
      <c r="H4338">
        <v>2</v>
      </c>
      <c r="I4338">
        <v>1</v>
      </c>
      <c r="J4338">
        <v>0</v>
      </c>
      <c r="K4338" s="5">
        <v>128481.5</v>
      </c>
      <c r="L4338">
        <v>1</v>
      </c>
      <c r="M4338" t="str">
        <f t="shared" si="201"/>
        <v>Churned</v>
      </c>
      <c r="N4338" s="7">
        <v>20.833333333333339</v>
      </c>
      <c r="O4338" s="10" t="str">
        <f t="shared" si="202"/>
        <v>36-45</v>
      </c>
      <c r="P4338" t="str">
        <f t="shared" si="203"/>
        <v>7-9 Years</v>
      </c>
      <c r="Q4338" t="str">
        <f>IF(B4338&lt;=500,"300-500",
 IF(B4338&lt;=650,"501-650",
 IF(B4338&lt;=750,"651-750",
 "751-850")))</f>
        <v>501-650</v>
      </c>
      <c r="R4338" t="str">
        <f>IF(L4338=1,"Customer already churned",
 IF(N4338&gt;=70,"Urgent attention required",
 IF(O4338="46-60","Focus retention efforts",
 IF(O4338="36-45","Extend retention strategies",
 IF(O4338="501-600","Engagement support required",
 IF(O4338="601-700","Monitor engagement",
 IF(AND(C4338="Germany",D4338="Female"),"Priority proactive retention",
 "General engagement")))))))</f>
        <v>Customer already churned</v>
      </c>
    </row>
    <row r="4339" spans="1:18" x14ac:dyDescent="0.35">
      <c r="A4339">
        <v>15642160</v>
      </c>
      <c r="B4339">
        <v>850</v>
      </c>
      <c r="C4339" t="s">
        <v>15</v>
      </c>
      <c r="D4339" t="s">
        <v>18</v>
      </c>
      <c r="E4339">
        <v>38</v>
      </c>
      <c r="F4339">
        <v>5</v>
      </c>
      <c r="G4339" s="3">
        <v>0</v>
      </c>
      <c r="H4339">
        <v>2</v>
      </c>
      <c r="I4339">
        <v>1</v>
      </c>
      <c r="J4339">
        <v>0</v>
      </c>
      <c r="K4339" s="5">
        <v>16491.64</v>
      </c>
      <c r="L4339">
        <v>0</v>
      </c>
      <c r="M4339" t="str">
        <f t="shared" si="201"/>
        <v xml:space="preserve"> Reatined</v>
      </c>
      <c r="N4339" s="7">
        <v>33.333333333333329</v>
      </c>
      <c r="O4339" s="10" t="str">
        <f t="shared" si="202"/>
        <v>36-45</v>
      </c>
      <c r="P4339" t="str">
        <f t="shared" si="203"/>
        <v>4-6 Years</v>
      </c>
      <c r="Q4339" t="str">
        <f>IF(B4339&lt;=500,"300-500",
 IF(B4339&lt;=650,"501-650",
 IF(B4339&lt;=750,"651-750",
 "751-850")))</f>
        <v>751-850</v>
      </c>
      <c r="R4339" t="str">
        <f>IF(L4339=1,"Customer already churned",
 IF(N4339&gt;=70,"Urgent attention required",
 IF(O4339="46-60","Focus retention efforts",
 IF(O4339="36-45","Extend retention strategies",
 IF(O4339="501-600","Engagement support required",
 IF(O4339="601-700","Monitor engagement",
 IF(AND(C4339="Germany",D4339="Female"),"Priority proactive retention",
 "General engagement")))))))</f>
        <v>Extend retention strategies</v>
      </c>
    </row>
    <row r="4340" spans="1:18" x14ac:dyDescent="0.35">
      <c r="A4340">
        <v>15798439</v>
      </c>
      <c r="B4340">
        <v>714</v>
      </c>
      <c r="C4340" t="s">
        <v>17</v>
      </c>
      <c r="D4340" t="s">
        <v>18</v>
      </c>
      <c r="E4340">
        <v>25</v>
      </c>
      <c r="F4340">
        <v>2</v>
      </c>
      <c r="G4340" s="3">
        <v>0</v>
      </c>
      <c r="H4340">
        <v>1</v>
      </c>
      <c r="I4340">
        <v>1</v>
      </c>
      <c r="J4340">
        <v>1</v>
      </c>
      <c r="K4340" s="5">
        <v>132979.43</v>
      </c>
      <c r="L4340">
        <v>0</v>
      </c>
      <c r="M4340" t="str">
        <f t="shared" si="201"/>
        <v xml:space="preserve"> Reatined</v>
      </c>
      <c r="N4340" s="7">
        <v>54.166666666666657</v>
      </c>
      <c r="O4340" s="10" t="str">
        <f t="shared" si="202"/>
        <v>18-25</v>
      </c>
      <c r="P4340" t="str">
        <f t="shared" si="203"/>
        <v>0-3 Years</v>
      </c>
      <c r="Q4340" t="str">
        <f>IF(B4340&lt;=500,"300-500",
 IF(B4340&lt;=650,"501-650",
 IF(B4340&lt;=750,"651-750",
 "751-850")))</f>
        <v>651-750</v>
      </c>
      <c r="R4340" t="str">
        <f>IF(L4340=1,"Customer already churned",
 IF(N4340&gt;=70,"Urgent attention required",
 IF(O4340="46-60","Focus retention efforts",
 IF(O4340="36-45","Extend retention strategies",
 IF(O4340="501-600","Engagement support required",
 IF(O4340="601-700","Monitor engagement",
 IF(AND(C4340="Germany",D4340="Female"),"Priority proactive retention",
 "General engagement")))))))</f>
        <v>General engagement</v>
      </c>
    </row>
    <row r="4341" spans="1:18" x14ac:dyDescent="0.35">
      <c r="A4341">
        <v>15605293</v>
      </c>
      <c r="B4341">
        <v>559</v>
      </c>
      <c r="C4341" t="s">
        <v>15</v>
      </c>
      <c r="D4341" t="s">
        <v>16</v>
      </c>
      <c r="E4341">
        <v>43</v>
      </c>
      <c r="F4341">
        <v>1</v>
      </c>
      <c r="G4341" s="3">
        <v>0</v>
      </c>
      <c r="H4341">
        <v>2</v>
      </c>
      <c r="I4341">
        <v>1</v>
      </c>
      <c r="J4341">
        <v>1</v>
      </c>
      <c r="K4341" s="5">
        <v>196645.87</v>
      </c>
      <c r="L4341">
        <v>0</v>
      </c>
      <c r="M4341" t="str">
        <f t="shared" si="201"/>
        <v xml:space="preserve"> Reatined</v>
      </c>
      <c r="N4341" s="7">
        <v>37.5</v>
      </c>
      <c r="O4341" s="10" t="str">
        <f t="shared" si="202"/>
        <v>36-45</v>
      </c>
      <c r="P4341" t="str">
        <f t="shared" si="203"/>
        <v>0-3 Years</v>
      </c>
      <c r="Q4341" t="str">
        <f>IF(B4341&lt;=500,"300-500",
 IF(B4341&lt;=650,"501-650",
 IF(B4341&lt;=750,"651-750",
 "751-850")))</f>
        <v>501-650</v>
      </c>
      <c r="R4341" t="str">
        <f>IF(L4341=1,"Customer already churned",
 IF(N4341&gt;=70,"Urgent attention required",
 IF(O4341="46-60","Focus retention efforts",
 IF(O4341="36-45","Extend retention strategies",
 IF(O4341="501-600","Engagement support required",
 IF(O4341="601-700","Monitor engagement",
 IF(AND(C4341="Germany",D4341="Female"),"Priority proactive retention",
 "General engagement")))))))</f>
        <v>Extend retention strategies</v>
      </c>
    </row>
    <row r="4342" spans="1:18" x14ac:dyDescent="0.35">
      <c r="A4342">
        <v>15692631</v>
      </c>
      <c r="B4342">
        <v>577</v>
      </c>
      <c r="C4342" t="s">
        <v>17</v>
      </c>
      <c r="D4342" t="s">
        <v>16</v>
      </c>
      <c r="E4342">
        <v>44</v>
      </c>
      <c r="F4342">
        <v>8</v>
      </c>
      <c r="G4342" s="3">
        <v>115557</v>
      </c>
      <c r="H4342">
        <v>1</v>
      </c>
      <c r="I4342">
        <v>0</v>
      </c>
      <c r="J4342">
        <v>1</v>
      </c>
      <c r="K4342" s="5">
        <v>127506.76</v>
      </c>
      <c r="L4342">
        <v>0</v>
      </c>
      <c r="M4342" t="str">
        <f t="shared" si="201"/>
        <v xml:space="preserve"> Reatined</v>
      </c>
      <c r="N4342" s="7">
        <v>25</v>
      </c>
      <c r="O4342" s="10" t="str">
        <f t="shared" si="202"/>
        <v>36-45</v>
      </c>
      <c r="P4342" t="str">
        <f t="shared" si="203"/>
        <v>7-9 Years</v>
      </c>
      <c r="Q4342" t="str">
        <f>IF(B4342&lt;=500,"300-500",
 IF(B4342&lt;=650,"501-650",
 IF(B4342&lt;=750,"651-750",
 "751-850")))</f>
        <v>501-650</v>
      </c>
      <c r="R4342" t="str">
        <f>IF(L4342=1,"Customer already churned",
 IF(N4342&gt;=70,"Urgent attention required",
 IF(O4342="46-60","Focus retention efforts",
 IF(O4342="36-45","Extend retention strategies",
 IF(O4342="501-600","Engagement support required",
 IF(O4342="601-700","Monitor engagement",
 IF(AND(C4342="Germany",D4342="Female"),"Priority proactive retention",
 "General engagement")))))))</f>
        <v>Extend retention strategies</v>
      </c>
    </row>
    <row r="4343" spans="1:18" x14ac:dyDescent="0.35">
      <c r="A4343">
        <v>15665376</v>
      </c>
      <c r="B4343">
        <v>647</v>
      </c>
      <c r="C4343" t="s">
        <v>19</v>
      </c>
      <c r="D4343" t="s">
        <v>16</v>
      </c>
      <c r="E4343">
        <v>35</v>
      </c>
      <c r="F4343">
        <v>3</v>
      </c>
      <c r="G4343" s="3">
        <v>166518.63</v>
      </c>
      <c r="H4343">
        <v>2</v>
      </c>
      <c r="I4343">
        <v>1</v>
      </c>
      <c r="J4343">
        <v>0</v>
      </c>
      <c r="K4343" s="5">
        <v>147930.46</v>
      </c>
      <c r="L4343">
        <v>0</v>
      </c>
      <c r="M4343" t="str">
        <f t="shared" si="201"/>
        <v xml:space="preserve"> Reatined</v>
      </c>
      <c r="N4343" s="7">
        <v>20.833333333333339</v>
      </c>
      <c r="O4343" s="10" t="str">
        <f t="shared" si="202"/>
        <v>26-35</v>
      </c>
      <c r="P4343" t="str">
        <f t="shared" si="203"/>
        <v>0-3 Years</v>
      </c>
      <c r="Q4343" t="str">
        <f>IF(B4343&lt;=500,"300-500",
 IF(B4343&lt;=650,"501-650",
 IF(B4343&lt;=750,"651-750",
 "751-850")))</f>
        <v>501-650</v>
      </c>
      <c r="R4343" t="str">
        <f>IF(L4343=1,"Customer already churned",
 IF(N4343&gt;=70,"Urgent attention required",
 IF(O4343="46-60","Focus retention efforts",
 IF(O4343="36-45","Extend retention strategies",
 IF(O4343="501-600","Engagement support required",
 IF(O4343="601-700","Monitor engagement",
 IF(AND(C4343="Germany",D4343="Female"),"Priority proactive retention",
 "General engagement")))))))</f>
        <v>Priority proactive retention</v>
      </c>
    </row>
    <row r="4344" spans="1:18" x14ac:dyDescent="0.35">
      <c r="A4344">
        <v>15772412</v>
      </c>
      <c r="B4344">
        <v>554</v>
      </c>
      <c r="C4344" t="s">
        <v>17</v>
      </c>
      <c r="D4344" t="s">
        <v>18</v>
      </c>
      <c r="E4344">
        <v>30</v>
      </c>
      <c r="F4344">
        <v>6</v>
      </c>
      <c r="G4344" s="3">
        <v>135370.12</v>
      </c>
      <c r="H4344">
        <v>1</v>
      </c>
      <c r="I4344">
        <v>1</v>
      </c>
      <c r="J4344">
        <v>1</v>
      </c>
      <c r="K4344" s="5">
        <v>179689.05</v>
      </c>
      <c r="L4344">
        <v>1</v>
      </c>
      <c r="M4344" t="str">
        <f t="shared" si="201"/>
        <v>Churned</v>
      </c>
      <c r="N4344" s="7">
        <v>16.666666666666661</v>
      </c>
      <c r="O4344" s="10" t="str">
        <f t="shared" si="202"/>
        <v>26-35</v>
      </c>
      <c r="P4344" t="str">
        <f t="shared" si="203"/>
        <v>4-6 Years</v>
      </c>
      <c r="Q4344" t="str">
        <f>IF(B4344&lt;=500,"300-500",
 IF(B4344&lt;=650,"501-650",
 IF(B4344&lt;=750,"651-750",
 "751-850")))</f>
        <v>501-650</v>
      </c>
      <c r="R4344" t="str">
        <f>IF(L4344=1,"Customer already churned",
 IF(N4344&gt;=70,"Urgent attention required",
 IF(O4344="46-60","Focus retention efforts",
 IF(O4344="36-45","Extend retention strategies",
 IF(O4344="501-600","Engagement support required",
 IF(O4344="601-700","Monitor engagement",
 IF(AND(C4344="Germany",D4344="Female"),"Priority proactive retention",
 "General engagement")))))))</f>
        <v>Customer already churned</v>
      </c>
    </row>
    <row r="4345" spans="1:18" x14ac:dyDescent="0.35">
      <c r="A4345">
        <v>15654577</v>
      </c>
      <c r="B4345">
        <v>549</v>
      </c>
      <c r="C4345" t="s">
        <v>19</v>
      </c>
      <c r="D4345" t="s">
        <v>18</v>
      </c>
      <c r="E4345">
        <v>54</v>
      </c>
      <c r="F4345">
        <v>5</v>
      </c>
      <c r="G4345" s="3">
        <v>92877.33</v>
      </c>
      <c r="H4345">
        <v>1</v>
      </c>
      <c r="I4345">
        <v>1</v>
      </c>
      <c r="J4345">
        <v>0</v>
      </c>
      <c r="K4345" s="5">
        <v>2619.64</v>
      </c>
      <c r="L4345">
        <v>1</v>
      </c>
      <c r="M4345" t="str">
        <f t="shared" si="201"/>
        <v>Churned</v>
      </c>
      <c r="N4345" s="7">
        <v>54.166666666666657</v>
      </c>
      <c r="O4345" s="10" t="str">
        <f t="shared" si="202"/>
        <v>46-60</v>
      </c>
      <c r="P4345" t="str">
        <f t="shared" si="203"/>
        <v>4-6 Years</v>
      </c>
      <c r="Q4345" t="str">
        <f>IF(B4345&lt;=500,"300-500",
 IF(B4345&lt;=650,"501-650",
 IF(B4345&lt;=750,"651-750",
 "751-850")))</f>
        <v>501-650</v>
      </c>
      <c r="R4345" t="str">
        <f>IF(L4345=1,"Customer already churned",
 IF(N4345&gt;=70,"Urgent attention required",
 IF(O4345="46-60","Focus retention efforts",
 IF(O4345="36-45","Extend retention strategies",
 IF(O4345="501-600","Engagement support required",
 IF(O4345="601-700","Monitor engagement",
 IF(AND(C4345="Germany",D4345="Female"),"Priority proactive retention",
 "General engagement")))))))</f>
        <v>Customer already churned</v>
      </c>
    </row>
    <row r="4346" spans="1:18" x14ac:dyDescent="0.35">
      <c r="A4346">
        <v>15585427</v>
      </c>
      <c r="B4346">
        <v>528</v>
      </c>
      <c r="C4346" t="s">
        <v>15</v>
      </c>
      <c r="D4346" t="s">
        <v>16</v>
      </c>
      <c r="E4346">
        <v>26</v>
      </c>
      <c r="F4346">
        <v>10</v>
      </c>
      <c r="G4346" s="3">
        <v>102073.67</v>
      </c>
      <c r="H4346">
        <v>2</v>
      </c>
      <c r="I4346">
        <v>0</v>
      </c>
      <c r="J4346">
        <v>0</v>
      </c>
      <c r="K4346" s="5">
        <v>166799.93</v>
      </c>
      <c r="L4346">
        <v>0</v>
      </c>
      <c r="M4346" t="str">
        <f t="shared" si="201"/>
        <v xml:space="preserve"> Reatined</v>
      </c>
      <c r="N4346" s="7">
        <v>29.166666666666671</v>
      </c>
      <c r="O4346" s="10" t="str">
        <f t="shared" si="202"/>
        <v>26-35</v>
      </c>
      <c r="P4346" t="str">
        <f t="shared" si="203"/>
        <v>10+ Years</v>
      </c>
      <c r="Q4346" t="str">
        <f>IF(B4346&lt;=500,"300-500",
 IF(B4346&lt;=650,"501-650",
 IF(B4346&lt;=750,"651-750",
 "751-850")))</f>
        <v>501-650</v>
      </c>
      <c r="R4346" t="str">
        <f>IF(L4346=1,"Customer already churned",
 IF(N4346&gt;=70,"Urgent attention required",
 IF(O4346="46-60","Focus retention efforts",
 IF(O4346="36-45","Extend retention strategies",
 IF(O4346="501-600","Engagement support required",
 IF(O4346="601-700","Monitor engagement",
 IF(AND(C4346="Germany",D4346="Female"),"Priority proactive retention",
 "General engagement")))))))</f>
        <v>General engagement</v>
      </c>
    </row>
    <row r="4347" spans="1:18" x14ac:dyDescent="0.35">
      <c r="A4347">
        <v>15584536</v>
      </c>
      <c r="B4347">
        <v>720</v>
      </c>
      <c r="C4347" t="s">
        <v>19</v>
      </c>
      <c r="D4347" t="s">
        <v>18</v>
      </c>
      <c r="E4347">
        <v>46</v>
      </c>
      <c r="F4347">
        <v>3</v>
      </c>
      <c r="G4347" s="3">
        <v>97042.6</v>
      </c>
      <c r="H4347">
        <v>1</v>
      </c>
      <c r="I4347">
        <v>1</v>
      </c>
      <c r="J4347">
        <v>1</v>
      </c>
      <c r="K4347" s="5">
        <v>133516.51</v>
      </c>
      <c r="L4347">
        <v>1</v>
      </c>
      <c r="M4347" t="str">
        <f t="shared" si="201"/>
        <v>Churned</v>
      </c>
      <c r="N4347" s="7">
        <v>16.666666666666661</v>
      </c>
      <c r="O4347" s="10" t="str">
        <f t="shared" si="202"/>
        <v>46-60</v>
      </c>
      <c r="P4347" t="str">
        <f t="shared" si="203"/>
        <v>0-3 Years</v>
      </c>
      <c r="Q4347" t="str">
        <f>IF(B4347&lt;=500,"300-500",
 IF(B4347&lt;=650,"501-650",
 IF(B4347&lt;=750,"651-750",
 "751-850")))</f>
        <v>651-750</v>
      </c>
      <c r="R4347" t="str">
        <f>IF(L4347=1,"Customer already churned",
 IF(N4347&gt;=70,"Urgent attention required",
 IF(O4347="46-60","Focus retention efforts",
 IF(O4347="36-45","Extend retention strategies",
 IF(O4347="501-600","Engagement support required",
 IF(O4347="601-700","Monitor engagement",
 IF(AND(C4347="Germany",D4347="Female"),"Priority proactive retention",
 "General engagement")))))))</f>
        <v>Customer already churned</v>
      </c>
    </row>
    <row r="4348" spans="1:18" x14ac:dyDescent="0.35">
      <c r="A4348">
        <v>15585853</v>
      </c>
      <c r="B4348">
        <v>743</v>
      </c>
      <c r="C4348" t="s">
        <v>17</v>
      </c>
      <c r="D4348" t="s">
        <v>18</v>
      </c>
      <c r="E4348">
        <v>41</v>
      </c>
      <c r="F4348">
        <v>7</v>
      </c>
      <c r="G4348" s="3">
        <v>0</v>
      </c>
      <c r="H4348">
        <v>1</v>
      </c>
      <c r="I4348">
        <v>1</v>
      </c>
      <c r="J4348">
        <v>0</v>
      </c>
      <c r="K4348" s="5">
        <v>163736.09</v>
      </c>
      <c r="L4348">
        <v>1</v>
      </c>
      <c r="M4348" t="str">
        <f t="shared" si="201"/>
        <v>Churned</v>
      </c>
      <c r="N4348" s="7">
        <v>50</v>
      </c>
      <c r="O4348" s="10" t="str">
        <f t="shared" si="202"/>
        <v>36-45</v>
      </c>
      <c r="P4348" t="str">
        <f t="shared" si="203"/>
        <v>7-9 Years</v>
      </c>
      <c r="Q4348" t="str">
        <f>IF(B4348&lt;=500,"300-500",
 IF(B4348&lt;=650,"501-650",
 IF(B4348&lt;=750,"651-750",
 "751-850")))</f>
        <v>651-750</v>
      </c>
      <c r="R4348" t="str">
        <f>IF(L4348=1,"Customer already churned",
 IF(N4348&gt;=70,"Urgent attention required",
 IF(O4348="46-60","Focus retention efforts",
 IF(O4348="36-45","Extend retention strategies",
 IF(O4348="501-600","Engagement support required",
 IF(O4348="601-700","Monitor engagement",
 IF(AND(C4348="Germany",D4348="Female"),"Priority proactive retention",
 "General engagement")))))))</f>
        <v>Customer already churned</v>
      </c>
    </row>
    <row r="4349" spans="1:18" x14ac:dyDescent="0.35">
      <c r="A4349">
        <v>15645271</v>
      </c>
      <c r="B4349">
        <v>615</v>
      </c>
      <c r="C4349" t="s">
        <v>19</v>
      </c>
      <c r="D4349" t="s">
        <v>18</v>
      </c>
      <c r="E4349">
        <v>24</v>
      </c>
      <c r="F4349">
        <v>8</v>
      </c>
      <c r="G4349" s="3">
        <v>108528.07</v>
      </c>
      <c r="H4349">
        <v>2</v>
      </c>
      <c r="I4349">
        <v>0</v>
      </c>
      <c r="J4349">
        <v>0</v>
      </c>
      <c r="K4349" s="5">
        <v>179488.41</v>
      </c>
      <c r="L4349">
        <v>1</v>
      </c>
      <c r="M4349" t="str">
        <f t="shared" si="201"/>
        <v>Churned</v>
      </c>
      <c r="N4349" s="7">
        <v>29.166666666666671</v>
      </c>
      <c r="O4349" s="10" t="str">
        <f t="shared" si="202"/>
        <v>18-25</v>
      </c>
      <c r="P4349" t="str">
        <f t="shared" si="203"/>
        <v>7-9 Years</v>
      </c>
      <c r="Q4349" t="str">
        <f>IF(B4349&lt;=500,"300-500",
 IF(B4349&lt;=650,"501-650",
 IF(B4349&lt;=750,"651-750",
 "751-850")))</f>
        <v>501-650</v>
      </c>
      <c r="R4349" t="str">
        <f>IF(L4349=1,"Customer already churned",
 IF(N4349&gt;=70,"Urgent attention required",
 IF(O4349="46-60","Focus retention efforts",
 IF(O4349="36-45","Extend retention strategies",
 IF(O4349="501-600","Engagement support required",
 IF(O4349="601-700","Monitor engagement",
 IF(AND(C4349="Germany",D4349="Female"),"Priority proactive retention",
 "General engagement")))))))</f>
        <v>Customer already churned</v>
      </c>
    </row>
    <row r="4350" spans="1:18" x14ac:dyDescent="0.35">
      <c r="A4350">
        <v>15579387</v>
      </c>
      <c r="B4350">
        <v>635</v>
      </c>
      <c r="C4350" t="s">
        <v>19</v>
      </c>
      <c r="D4350" t="s">
        <v>16</v>
      </c>
      <c r="E4350">
        <v>44</v>
      </c>
      <c r="F4350">
        <v>2</v>
      </c>
      <c r="G4350" s="3">
        <v>79064.850000000006</v>
      </c>
      <c r="H4350">
        <v>2</v>
      </c>
      <c r="I4350">
        <v>0</v>
      </c>
      <c r="J4350">
        <v>1</v>
      </c>
      <c r="K4350" s="5">
        <v>113291.75</v>
      </c>
      <c r="L4350">
        <v>0</v>
      </c>
      <c r="M4350" t="str">
        <f t="shared" si="201"/>
        <v xml:space="preserve"> Reatined</v>
      </c>
      <c r="N4350" s="7">
        <v>33.333333333333329</v>
      </c>
      <c r="O4350" s="10" t="str">
        <f t="shared" si="202"/>
        <v>36-45</v>
      </c>
      <c r="P4350" t="str">
        <f t="shared" si="203"/>
        <v>0-3 Years</v>
      </c>
      <c r="Q4350" t="str">
        <f>IF(B4350&lt;=500,"300-500",
 IF(B4350&lt;=650,"501-650",
 IF(B4350&lt;=750,"651-750",
 "751-850")))</f>
        <v>501-650</v>
      </c>
      <c r="R4350" t="str">
        <f>IF(L4350=1,"Customer already churned",
 IF(N4350&gt;=70,"Urgent attention required",
 IF(O4350="46-60","Focus retention efforts",
 IF(O4350="36-45","Extend retention strategies",
 IF(O4350="501-600","Engagement support required",
 IF(O4350="601-700","Monitor engagement",
 IF(AND(C4350="Germany",D4350="Female"),"Priority proactive retention",
 "General engagement")))))))</f>
        <v>Extend retention strategies</v>
      </c>
    </row>
    <row r="4351" spans="1:18" x14ac:dyDescent="0.35">
      <c r="A4351">
        <v>15623107</v>
      </c>
      <c r="B4351">
        <v>686</v>
      </c>
      <c r="C4351" t="s">
        <v>17</v>
      </c>
      <c r="D4351" t="s">
        <v>18</v>
      </c>
      <c r="E4351">
        <v>45</v>
      </c>
      <c r="F4351">
        <v>3</v>
      </c>
      <c r="G4351" s="3">
        <v>74274.87</v>
      </c>
      <c r="H4351">
        <v>3</v>
      </c>
      <c r="I4351">
        <v>1</v>
      </c>
      <c r="J4351">
        <v>0</v>
      </c>
      <c r="K4351" s="5">
        <v>64907.48</v>
      </c>
      <c r="L4351">
        <v>1</v>
      </c>
      <c r="M4351" t="str">
        <f t="shared" si="201"/>
        <v>Churned</v>
      </c>
      <c r="N4351" s="7">
        <v>20.833333333333339</v>
      </c>
      <c r="O4351" s="10" t="str">
        <f t="shared" si="202"/>
        <v>36-45</v>
      </c>
      <c r="P4351" t="str">
        <f t="shared" si="203"/>
        <v>0-3 Years</v>
      </c>
      <c r="Q4351" t="str">
        <f>IF(B4351&lt;=500,"300-500",
 IF(B4351&lt;=650,"501-650",
 IF(B4351&lt;=750,"651-750",
 "751-850")))</f>
        <v>651-750</v>
      </c>
      <c r="R4351" t="str">
        <f>IF(L4351=1,"Customer already churned",
 IF(N4351&gt;=70,"Urgent attention required",
 IF(O4351="46-60","Focus retention efforts",
 IF(O4351="36-45","Extend retention strategies",
 IF(O4351="501-600","Engagement support required",
 IF(O4351="601-700","Monitor engagement",
 IF(AND(C4351="Germany",D4351="Female"),"Priority proactive retention",
 "General engagement")))))))</f>
        <v>Customer already churned</v>
      </c>
    </row>
    <row r="4352" spans="1:18" x14ac:dyDescent="0.35">
      <c r="A4352">
        <v>15754072</v>
      </c>
      <c r="B4352">
        <v>840</v>
      </c>
      <c r="C4352" t="s">
        <v>17</v>
      </c>
      <c r="D4352" t="s">
        <v>16</v>
      </c>
      <c r="E4352">
        <v>36</v>
      </c>
      <c r="F4352">
        <v>6</v>
      </c>
      <c r="G4352" s="3">
        <v>0</v>
      </c>
      <c r="H4352">
        <v>2</v>
      </c>
      <c r="I4352">
        <v>1</v>
      </c>
      <c r="J4352">
        <v>0</v>
      </c>
      <c r="K4352" s="5">
        <v>141364.26999999999</v>
      </c>
      <c r="L4352">
        <v>0</v>
      </c>
      <c r="M4352" t="str">
        <f t="shared" si="201"/>
        <v xml:space="preserve"> Reatined</v>
      </c>
      <c r="N4352" s="7">
        <v>33.333333333333329</v>
      </c>
      <c r="O4352" s="10" t="str">
        <f t="shared" si="202"/>
        <v>36-45</v>
      </c>
      <c r="P4352" t="str">
        <f t="shared" si="203"/>
        <v>4-6 Years</v>
      </c>
      <c r="Q4352" t="str">
        <f>IF(B4352&lt;=500,"300-500",
 IF(B4352&lt;=650,"501-650",
 IF(B4352&lt;=750,"651-750",
 "751-850")))</f>
        <v>751-850</v>
      </c>
      <c r="R4352" t="str">
        <f>IF(L4352=1,"Customer already churned",
 IF(N4352&gt;=70,"Urgent attention required",
 IF(O4352="46-60","Focus retention efforts",
 IF(O4352="36-45","Extend retention strategies",
 IF(O4352="501-600","Engagement support required",
 IF(O4352="601-700","Monitor engagement",
 IF(AND(C4352="Germany",D4352="Female"),"Priority proactive retention",
 "General engagement")))))))</f>
        <v>Extend retention strategies</v>
      </c>
    </row>
    <row r="4353" spans="1:18" x14ac:dyDescent="0.35">
      <c r="A4353">
        <v>15666163</v>
      </c>
      <c r="B4353">
        <v>695</v>
      </c>
      <c r="C4353" t="s">
        <v>15</v>
      </c>
      <c r="D4353" t="s">
        <v>18</v>
      </c>
      <c r="E4353">
        <v>43</v>
      </c>
      <c r="F4353">
        <v>1</v>
      </c>
      <c r="G4353" s="3">
        <v>100421.1</v>
      </c>
      <c r="H4353">
        <v>1</v>
      </c>
      <c r="I4353">
        <v>1</v>
      </c>
      <c r="J4353">
        <v>1</v>
      </c>
      <c r="K4353" s="5">
        <v>101141.28</v>
      </c>
      <c r="L4353">
        <v>0</v>
      </c>
      <c r="M4353" t="str">
        <f t="shared" si="201"/>
        <v xml:space="preserve"> Reatined</v>
      </c>
      <c r="N4353" s="7">
        <v>41.666666666666671</v>
      </c>
      <c r="O4353" s="10" t="str">
        <f t="shared" si="202"/>
        <v>36-45</v>
      </c>
      <c r="P4353" t="str">
        <f t="shared" si="203"/>
        <v>0-3 Years</v>
      </c>
      <c r="Q4353" t="str">
        <f>IF(B4353&lt;=500,"300-500",
 IF(B4353&lt;=650,"501-650",
 IF(B4353&lt;=750,"651-750",
 "751-850")))</f>
        <v>651-750</v>
      </c>
      <c r="R4353" t="str">
        <f>IF(L4353=1,"Customer already churned",
 IF(N4353&gt;=70,"Urgent attention required",
 IF(O4353="46-60","Focus retention efforts",
 IF(O4353="36-45","Extend retention strategies",
 IF(O4353="501-600","Engagement support required",
 IF(O4353="601-700","Monitor engagement",
 IF(AND(C4353="Germany",D4353="Female"),"Priority proactive retention",
 "General engagement")))))))</f>
        <v>Extend retention strategies</v>
      </c>
    </row>
    <row r="4354" spans="1:18" x14ac:dyDescent="0.35">
      <c r="A4354">
        <v>15765192</v>
      </c>
      <c r="B4354">
        <v>564</v>
      </c>
      <c r="C4354" t="s">
        <v>15</v>
      </c>
      <c r="D4354" t="s">
        <v>18</v>
      </c>
      <c r="E4354">
        <v>26</v>
      </c>
      <c r="F4354">
        <v>7</v>
      </c>
      <c r="G4354" s="3">
        <v>84006.88</v>
      </c>
      <c r="H4354">
        <v>2</v>
      </c>
      <c r="I4354">
        <v>0</v>
      </c>
      <c r="J4354">
        <v>0</v>
      </c>
      <c r="K4354" s="5">
        <v>183490.99</v>
      </c>
      <c r="L4354">
        <v>0</v>
      </c>
      <c r="M4354" t="str">
        <f t="shared" si="201"/>
        <v xml:space="preserve"> Reatined</v>
      </c>
      <c r="N4354" s="7">
        <v>29.166666666666671</v>
      </c>
      <c r="O4354" s="10" t="str">
        <f t="shared" si="202"/>
        <v>26-35</v>
      </c>
      <c r="P4354" t="str">
        <f t="shared" si="203"/>
        <v>7-9 Years</v>
      </c>
      <c r="Q4354" t="str">
        <f>IF(B4354&lt;=500,"300-500",
 IF(B4354&lt;=650,"501-650",
 IF(B4354&lt;=750,"651-750",
 "751-850")))</f>
        <v>501-650</v>
      </c>
      <c r="R4354" t="str">
        <f>IF(L4354=1,"Customer already churned",
 IF(N4354&gt;=70,"Urgent attention required",
 IF(O4354="46-60","Focus retention efforts",
 IF(O4354="36-45","Extend retention strategies",
 IF(O4354="501-600","Engagement support required",
 IF(O4354="601-700","Monitor engagement",
 IF(AND(C4354="Germany",D4354="Female"),"Priority proactive retention",
 "General engagement")))))))</f>
        <v>General engagement</v>
      </c>
    </row>
    <row r="4355" spans="1:18" x14ac:dyDescent="0.35">
      <c r="A4355">
        <v>15804822</v>
      </c>
      <c r="B4355">
        <v>805</v>
      </c>
      <c r="C4355" t="s">
        <v>15</v>
      </c>
      <c r="D4355" t="s">
        <v>16</v>
      </c>
      <c r="E4355">
        <v>31</v>
      </c>
      <c r="F4355">
        <v>4</v>
      </c>
      <c r="G4355" s="3">
        <v>0</v>
      </c>
      <c r="H4355">
        <v>2</v>
      </c>
      <c r="I4355">
        <v>1</v>
      </c>
      <c r="J4355">
        <v>0</v>
      </c>
      <c r="K4355" s="5">
        <v>4798.12</v>
      </c>
      <c r="L4355">
        <v>0</v>
      </c>
      <c r="M4355" t="str">
        <f t="shared" ref="M4355:M4418" si="204">IF(L4355=1, "Churned"," Reatined")</f>
        <v xml:space="preserve"> Reatined</v>
      </c>
      <c r="N4355" s="7">
        <v>33.333333333333329</v>
      </c>
      <c r="O4355" s="10" t="str">
        <f t="shared" ref="O4355:O4418" si="205">IF(E4355&lt;=25,"18-25",
 IF(E4355&lt;=35,"26-35",
 IF(E4355&lt;=45,"36-45",
 IF(E4355&lt;=60,"46-60",
 "60+"))))</f>
        <v>26-35</v>
      </c>
      <c r="P4355" t="str">
        <f t="shared" ref="P4355:P4418" si="206">IF(F4355&lt;=3,"0-3 Years",
 IF(F4355&lt;=6,"4-6 Years",
 IF(F4355&lt;=9,"7-9 Years",
 "10+ Years")))</f>
        <v>4-6 Years</v>
      </c>
      <c r="Q4355" t="str">
        <f>IF(B4355&lt;=500,"300-500",
 IF(B4355&lt;=650,"501-650",
 IF(B4355&lt;=750,"651-750",
 "751-850")))</f>
        <v>751-850</v>
      </c>
      <c r="R4355" t="str">
        <f>IF(L4355=1,"Customer already churned",
 IF(N4355&gt;=70,"Urgent attention required",
 IF(O4355="46-60","Focus retention efforts",
 IF(O4355="36-45","Extend retention strategies",
 IF(O4355="501-600","Engagement support required",
 IF(O4355="601-700","Monitor engagement",
 IF(AND(C4355="Germany",D4355="Female"),"Priority proactive retention",
 "General engagement")))))))</f>
        <v>General engagement</v>
      </c>
    </row>
    <row r="4356" spans="1:18" x14ac:dyDescent="0.35">
      <c r="A4356">
        <v>15612893</v>
      </c>
      <c r="B4356">
        <v>558</v>
      </c>
      <c r="C4356" t="s">
        <v>17</v>
      </c>
      <c r="D4356" t="s">
        <v>18</v>
      </c>
      <c r="E4356">
        <v>45</v>
      </c>
      <c r="F4356">
        <v>4</v>
      </c>
      <c r="G4356" s="3">
        <v>0</v>
      </c>
      <c r="H4356">
        <v>1</v>
      </c>
      <c r="I4356">
        <v>1</v>
      </c>
      <c r="J4356">
        <v>0</v>
      </c>
      <c r="K4356" s="5">
        <v>131807.14000000001</v>
      </c>
      <c r="L4356">
        <v>0</v>
      </c>
      <c r="M4356" t="str">
        <f t="shared" si="204"/>
        <v xml:space="preserve"> Reatined</v>
      </c>
      <c r="N4356" s="7">
        <v>50</v>
      </c>
      <c r="O4356" s="10" t="str">
        <f t="shared" si="205"/>
        <v>36-45</v>
      </c>
      <c r="P4356" t="str">
        <f t="shared" si="206"/>
        <v>4-6 Years</v>
      </c>
      <c r="Q4356" t="str">
        <f>IF(B4356&lt;=500,"300-500",
 IF(B4356&lt;=650,"501-650",
 IF(B4356&lt;=750,"651-750",
 "751-850")))</f>
        <v>501-650</v>
      </c>
      <c r="R4356" t="str">
        <f>IF(L4356=1,"Customer already churned",
 IF(N4356&gt;=70,"Urgent attention required",
 IF(O4356="46-60","Focus retention efforts",
 IF(O4356="36-45","Extend retention strategies",
 IF(O4356="501-600","Engagement support required",
 IF(O4356="601-700","Monitor engagement",
 IF(AND(C4356="Germany",D4356="Female"),"Priority proactive retention",
 "General engagement")))))))</f>
        <v>Extend retention strategies</v>
      </c>
    </row>
    <row r="4357" spans="1:18" x14ac:dyDescent="0.35">
      <c r="A4357">
        <v>15593636</v>
      </c>
      <c r="B4357">
        <v>657</v>
      </c>
      <c r="C4357" t="s">
        <v>15</v>
      </c>
      <c r="D4357" t="s">
        <v>16</v>
      </c>
      <c r="E4357">
        <v>39</v>
      </c>
      <c r="F4357">
        <v>4</v>
      </c>
      <c r="G4357" s="3">
        <v>80293.81</v>
      </c>
      <c r="H4357">
        <v>1</v>
      </c>
      <c r="I4357">
        <v>1</v>
      </c>
      <c r="J4357">
        <v>0</v>
      </c>
      <c r="K4357" s="5">
        <v>97192.76</v>
      </c>
      <c r="L4357">
        <v>0</v>
      </c>
      <c r="M4357" t="str">
        <f t="shared" si="204"/>
        <v xml:space="preserve"> Reatined</v>
      </c>
      <c r="N4357" s="7">
        <v>37.5</v>
      </c>
      <c r="O4357" s="10" t="str">
        <f t="shared" si="205"/>
        <v>36-45</v>
      </c>
      <c r="P4357" t="str">
        <f t="shared" si="206"/>
        <v>4-6 Years</v>
      </c>
      <c r="Q4357" t="str">
        <f>IF(B4357&lt;=500,"300-500",
 IF(B4357&lt;=650,"501-650",
 IF(B4357&lt;=750,"651-750",
 "751-850")))</f>
        <v>651-750</v>
      </c>
      <c r="R4357" t="str">
        <f>IF(L4357=1,"Customer already churned",
 IF(N4357&gt;=70,"Urgent attention required",
 IF(O4357="46-60","Focus retention efforts",
 IF(O4357="36-45","Extend retention strategies",
 IF(O4357="501-600","Engagement support required",
 IF(O4357="601-700","Monitor engagement",
 IF(AND(C4357="Germany",D4357="Female"),"Priority proactive retention",
 "General engagement")))))))</f>
        <v>Extend retention strategies</v>
      </c>
    </row>
    <row r="4358" spans="1:18" x14ac:dyDescent="0.35">
      <c r="A4358">
        <v>15693326</v>
      </c>
      <c r="B4358">
        <v>641</v>
      </c>
      <c r="C4358" t="s">
        <v>15</v>
      </c>
      <c r="D4358" t="s">
        <v>16</v>
      </c>
      <c r="E4358">
        <v>42</v>
      </c>
      <c r="F4358">
        <v>7</v>
      </c>
      <c r="G4358" s="3">
        <v>125437.14</v>
      </c>
      <c r="H4358">
        <v>2</v>
      </c>
      <c r="I4358">
        <v>0</v>
      </c>
      <c r="J4358">
        <v>0</v>
      </c>
      <c r="K4358" s="5">
        <v>164128.57999999999</v>
      </c>
      <c r="L4358">
        <v>0</v>
      </c>
      <c r="M4358" t="str">
        <f t="shared" si="204"/>
        <v xml:space="preserve"> Reatined</v>
      </c>
      <c r="N4358" s="7">
        <v>29.166666666666671</v>
      </c>
      <c r="O4358" s="10" t="str">
        <f t="shared" si="205"/>
        <v>36-45</v>
      </c>
      <c r="P4358" t="str">
        <f t="shared" si="206"/>
        <v>7-9 Years</v>
      </c>
      <c r="Q4358" t="str">
        <f>IF(B4358&lt;=500,"300-500",
 IF(B4358&lt;=650,"501-650",
 IF(B4358&lt;=750,"651-750",
 "751-850")))</f>
        <v>501-650</v>
      </c>
      <c r="R4358" t="str">
        <f>IF(L4358=1,"Customer already churned",
 IF(N4358&gt;=70,"Urgent attention required",
 IF(O4358="46-60","Focus retention efforts",
 IF(O4358="36-45","Extend retention strategies",
 IF(O4358="501-600","Engagement support required",
 IF(O4358="601-700","Monitor engagement",
 IF(AND(C4358="Germany",D4358="Female"),"Priority proactive retention",
 "General engagement")))))))</f>
        <v>Extend retention strategies</v>
      </c>
    </row>
    <row r="4359" spans="1:18" x14ac:dyDescent="0.35">
      <c r="A4359">
        <v>15809901</v>
      </c>
      <c r="B4359">
        <v>755</v>
      </c>
      <c r="C4359" t="s">
        <v>15</v>
      </c>
      <c r="D4359" t="s">
        <v>18</v>
      </c>
      <c r="E4359">
        <v>36</v>
      </c>
      <c r="F4359">
        <v>8</v>
      </c>
      <c r="G4359" s="3">
        <v>0</v>
      </c>
      <c r="H4359">
        <v>2</v>
      </c>
      <c r="I4359">
        <v>1</v>
      </c>
      <c r="J4359">
        <v>0</v>
      </c>
      <c r="K4359" s="5">
        <v>176809.87</v>
      </c>
      <c r="L4359">
        <v>0</v>
      </c>
      <c r="M4359" t="str">
        <f t="shared" si="204"/>
        <v xml:space="preserve"> Reatined</v>
      </c>
      <c r="N4359" s="7">
        <v>33.333333333333329</v>
      </c>
      <c r="O4359" s="10" t="str">
        <f t="shared" si="205"/>
        <v>36-45</v>
      </c>
      <c r="P4359" t="str">
        <f t="shared" si="206"/>
        <v>7-9 Years</v>
      </c>
      <c r="Q4359" t="str">
        <f>IF(B4359&lt;=500,"300-500",
 IF(B4359&lt;=650,"501-650",
 IF(B4359&lt;=750,"651-750",
 "751-850")))</f>
        <v>751-850</v>
      </c>
      <c r="R4359" t="str">
        <f>IF(L4359=1,"Customer already churned",
 IF(N4359&gt;=70,"Urgent attention required",
 IF(O4359="46-60","Focus retention efforts",
 IF(O4359="36-45","Extend retention strategies",
 IF(O4359="501-600","Engagement support required",
 IF(O4359="601-700","Monitor engagement",
 IF(AND(C4359="Germany",D4359="Female"),"Priority proactive retention",
 "General engagement")))))))</f>
        <v>Extend retention strategies</v>
      </c>
    </row>
    <row r="4360" spans="1:18" x14ac:dyDescent="0.35">
      <c r="A4360">
        <v>15759751</v>
      </c>
      <c r="B4360">
        <v>483</v>
      </c>
      <c r="C4360" t="s">
        <v>15</v>
      </c>
      <c r="D4360" t="s">
        <v>18</v>
      </c>
      <c r="E4360">
        <v>48</v>
      </c>
      <c r="F4360">
        <v>1</v>
      </c>
      <c r="G4360" s="3">
        <v>0</v>
      </c>
      <c r="H4360">
        <v>2</v>
      </c>
      <c r="I4360">
        <v>1</v>
      </c>
      <c r="J4360">
        <v>1</v>
      </c>
      <c r="K4360" s="5">
        <v>110059.38</v>
      </c>
      <c r="L4360">
        <v>0</v>
      </c>
      <c r="M4360" t="str">
        <f t="shared" si="204"/>
        <v xml:space="preserve"> Reatined</v>
      </c>
      <c r="N4360" s="7">
        <v>37.5</v>
      </c>
      <c r="O4360" s="10" t="str">
        <f t="shared" si="205"/>
        <v>46-60</v>
      </c>
      <c r="P4360" t="str">
        <f t="shared" si="206"/>
        <v>0-3 Years</v>
      </c>
      <c r="Q4360" t="str">
        <f>IF(B4360&lt;=500,"300-500",
 IF(B4360&lt;=650,"501-650",
 IF(B4360&lt;=750,"651-750",
 "751-850")))</f>
        <v>300-500</v>
      </c>
      <c r="R4360" t="str">
        <f>IF(L4360=1,"Customer already churned",
 IF(N4360&gt;=70,"Urgent attention required",
 IF(O4360="46-60","Focus retention efforts",
 IF(O4360="36-45","Extend retention strategies",
 IF(O4360="501-600","Engagement support required",
 IF(O4360="601-700","Monitor engagement",
 IF(AND(C4360="Germany",D4360="Female"),"Priority proactive retention",
 "General engagement")))))))</f>
        <v>Focus retention efforts</v>
      </c>
    </row>
    <row r="4361" spans="1:18" x14ac:dyDescent="0.35">
      <c r="A4361">
        <v>15605425</v>
      </c>
      <c r="B4361">
        <v>545</v>
      </c>
      <c r="C4361" t="s">
        <v>19</v>
      </c>
      <c r="D4361" t="s">
        <v>16</v>
      </c>
      <c r="E4361">
        <v>44</v>
      </c>
      <c r="F4361">
        <v>2</v>
      </c>
      <c r="G4361" s="3">
        <v>127536.44</v>
      </c>
      <c r="H4361">
        <v>1</v>
      </c>
      <c r="I4361">
        <v>1</v>
      </c>
      <c r="J4361">
        <v>0</v>
      </c>
      <c r="K4361" s="5">
        <v>108398.63</v>
      </c>
      <c r="L4361">
        <v>0</v>
      </c>
      <c r="M4361" t="str">
        <f t="shared" si="204"/>
        <v xml:space="preserve"> Reatined</v>
      </c>
      <c r="N4361" s="7">
        <v>62.5</v>
      </c>
      <c r="O4361" s="10" t="str">
        <f t="shared" si="205"/>
        <v>36-45</v>
      </c>
      <c r="P4361" t="str">
        <f t="shared" si="206"/>
        <v>0-3 Years</v>
      </c>
      <c r="Q4361" t="str">
        <f>IF(B4361&lt;=500,"300-500",
 IF(B4361&lt;=650,"501-650",
 IF(B4361&lt;=750,"651-750",
 "751-850")))</f>
        <v>501-650</v>
      </c>
      <c r="R4361" t="str">
        <f>IF(L4361=1,"Customer already churned",
 IF(N4361&gt;=70,"Urgent attention required",
 IF(O4361="46-60","Focus retention efforts",
 IF(O4361="36-45","Extend retention strategies",
 IF(O4361="501-600","Engagement support required",
 IF(O4361="601-700","Monitor engagement",
 IF(AND(C4361="Germany",D4361="Female"),"Priority proactive retention",
 "General engagement")))))))</f>
        <v>Extend retention strategies</v>
      </c>
    </row>
    <row r="4362" spans="1:18" x14ac:dyDescent="0.35">
      <c r="A4362">
        <v>15801934</v>
      </c>
      <c r="B4362">
        <v>678</v>
      </c>
      <c r="C4362" t="s">
        <v>15</v>
      </c>
      <c r="D4362" t="s">
        <v>18</v>
      </c>
      <c r="E4362">
        <v>66</v>
      </c>
      <c r="F4362">
        <v>8</v>
      </c>
      <c r="G4362" s="3">
        <v>0</v>
      </c>
      <c r="H4362">
        <v>2</v>
      </c>
      <c r="I4362">
        <v>1</v>
      </c>
      <c r="J4362">
        <v>1</v>
      </c>
      <c r="K4362" s="5">
        <v>47117.03</v>
      </c>
      <c r="L4362">
        <v>0</v>
      </c>
      <c r="M4362" t="str">
        <f t="shared" si="204"/>
        <v xml:space="preserve"> Reatined</v>
      </c>
      <c r="N4362" s="7">
        <v>29.166666666666671</v>
      </c>
      <c r="O4362" s="10" t="str">
        <f t="shared" si="205"/>
        <v>60+</v>
      </c>
      <c r="P4362" t="str">
        <f t="shared" si="206"/>
        <v>7-9 Years</v>
      </c>
      <c r="Q4362" t="str">
        <f>IF(B4362&lt;=500,"300-500",
 IF(B4362&lt;=650,"501-650",
 IF(B4362&lt;=750,"651-750",
 "751-850")))</f>
        <v>651-750</v>
      </c>
      <c r="R4362" t="str">
        <f>IF(L4362=1,"Customer already churned",
 IF(N4362&gt;=70,"Urgent attention required",
 IF(O4362="46-60","Focus retention efforts",
 IF(O4362="36-45","Extend retention strategies",
 IF(O4362="501-600","Engagement support required",
 IF(O4362="601-700","Monitor engagement",
 IF(AND(C4362="Germany",D4362="Female"),"Priority proactive retention",
 "General engagement")))))))</f>
        <v>General engagement</v>
      </c>
    </row>
    <row r="4363" spans="1:18" x14ac:dyDescent="0.35">
      <c r="A4363">
        <v>15592000</v>
      </c>
      <c r="B4363">
        <v>781</v>
      </c>
      <c r="C4363" t="s">
        <v>19</v>
      </c>
      <c r="D4363" t="s">
        <v>16</v>
      </c>
      <c r="E4363">
        <v>48</v>
      </c>
      <c r="F4363">
        <v>9</v>
      </c>
      <c r="G4363" s="3">
        <v>82794.179999999993</v>
      </c>
      <c r="H4363">
        <v>1</v>
      </c>
      <c r="I4363">
        <v>1</v>
      </c>
      <c r="J4363">
        <v>0</v>
      </c>
      <c r="K4363" s="5">
        <v>124720.68</v>
      </c>
      <c r="L4363">
        <v>1</v>
      </c>
      <c r="M4363" t="str">
        <f t="shared" si="204"/>
        <v>Churned</v>
      </c>
      <c r="N4363" s="7">
        <v>37.5</v>
      </c>
      <c r="O4363" s="10" t="str">
        <f t="shared" si="205"/>
        <v>46-60</v>
      </c>
      <c r="P4363" t="str">
        <f t="shared" si="206"/>
        <v>7-9 Years</v>
      </c>
      <c r="Q4363" t="str">
        <f>IF(B4363&lt;=500,"300-500",
 IF(B4363&lt;=650,"501-650",
 IF(B4363&lt;=750,"651-750",
 "751-850")))</f>
        <v>751-850</v>
      </c>
      <c r="R4363" t="str">
        <f>IF(L4363=1,"Customer already churned",
 IF(N4363&gt;=70,"Urgent attention required",
 IF(O4363="46-60","Focus retention efforts",
 IF(O4363="36-45","Extend retention strategies",
 IF(O4363="501-600","Engagement support required",
 IF(O4363="601-700","Monitor engagement",
 IF(AND(C4363="Germany",D4363="Female"),"Priority proactive retention",
 "General engagement")))))))</f>
        <v>Customer already churned</v>
      </c>
    </row>
    <row r="4364" spans="1:18" x14ac:dyDescent="0.35">
      <c r="A4364">
        <v>15618695</v>
      </c>
      <c r="B4364">
        <v>571</v>
      </c>
      <c r="C4364" t="s">
        <v>17</v>
      </c>
      <c r="D4364" t="s">
        <v>16</v>
      </c>
      <c r="E4364">
        <v>22</v>
      </c>
      <c r="F4364">
        <v>3</v>
      </c>
      <c r="G4364" s="3">
        <v>108117.1</v>
      </c>
      <c r="H4364">
        <v>1</v>
      </c>
      <c r="I4364">
        <v>0</v>
      </c>
      <c r="J4364">
        <v>1</v>
      </c>
      <c r="K4364" s="5">
        <v>53328.7</v>
      </c>
      <c r="L4364">
        <v>0</v>
      </c>
      <c r="M4364" t="str">
        <f t="shared" si="204"/>
        <v xml:space="preserve"> Reatined</v>
      </c>
      <c r="N4364" s="7">
        <v>25</v>
      </c>
      <c r="O4364" s="10" t="str">
        <f t="shared" si="205"/>
        <v>18-25</v>
      </c>
      <c r="P4364" t="str">
        <f t="shared" si="206"/>
        <v>0-3 Years</v>
      </c>
      <c r="Q4364" t="str">
        <f>IF(B4364&lt;=500,"300-500",
 IF(B4364&lt;=650,"501-650",
 IF(B4364&lt;=750,"651-750",
 "751-850")))</f>
        <v>501-650</v>
      </c>
      <c r="R4364" t="str">
        <f>IF(L4364=1,"Customer already churned",
 IF(N4364&gt;=70,"Urgent attention required",
 IF(O4364="46-60","Focus retention efforts",
 IF(O4364="36-45","Extend retention strategies",
 IF(O4364="501-600","Engagement support required",
 IF(O4364="601-700","Monitor engagement",
 IF(AND(C4364="Germany",D4364="Female"),"Priority proactive retention",
 "General engagement")))))))</f>
        <v>General engagement</v>
      </c>
    </row>
    <row r="4365" spans="1:18" x14ac:dyDescent="0.35">
      <c r="A4365">
        <v>15637110</v>
      </c>
      <c r="B4365">
        <v>634</v>
      </c>
      <c r="C4365" t="s">
        <v>17</v>
      </c>
      <c r="D4365" t="s">
        <v>16</v>
      </c>
      <c r="E4365">
        <v>35</v>
      </c>
      <c r="F4365">
        <v>10</v>
      </c>
      <c r="G4365" s="3">
        <v>0</v>
      </c>
      <c r="H4365">
        <v>1</v>
      </c>
      <c r="I4365">
        <v>1</v>
      </c>
      <c r="J4365">
        <v>0</v>
      </c>
      <c r="K4365" s="5">
        <v>82634.41</v>
      </c>
      <c r="L4365">
        <v>0</v>
      </c>
      <c r="M4365" t="str">
        <f t="shared" si="204"/>
        <v xml:space="preserve"> Reatined</v>
      </c>
      <c r="N4365" s="7">
        <v>50</v>
      </c>
      <c r="O4365" s="10" t="str">
        <f t="shared" si="205"/>
        <v>26-35</v>
      </c>
      <c r="P4365" t="str">
        <f t="shared" si="206"/>
        <v>10+ Years</v>
      </c>
      <c r="Q4365" t="str">
        <f>IF(B4365&lt;=500,"300-500",
 IF(B4365&lt;=650,"501-650",
 IF(B4365&lt;=750,"651-750",
 "751-850")))</f>
        <v>501-650</v>
      </c>
      <c r="R4365" t="str">
        <f>IF(L4365=1,"Customer already churned",
 IF(N4365&gt;=70,"Urgent attention required",
 IF(O4365="46-60","Focus retention efforts",
 IF(O4365="36-45","Extend retention strategies",
 IF(O4365="501-600","Engagement support required",
 IF(O4365="601-700","Monitor engagement",
 IF(AND(C4365="Germany",D4365="Female"),"Priority proactive retention",
 "General engagement")))))))</f>
        <v>General engagement</v>
      </c>
    </row>
    <row r="4366" spans="1:18" x14ac:dyDescent="0.35">
      <c r="A4366">
        <v>15727408</v>
      </c>
      <c r="B4366">
        <v>523</v>
      </c>
      <c r="C4366" t="s">
        <v>19</v>
      </c>
      <c r="D4366" t="s">
        <v>18</v>
      </c>
      <c r="E4366">
        <v>27</v>
      </c>
      <c r="F4366">
        <v>8</v>
      </c>
      <c r="G4366" s="3">
        <v>61688.61</v>
      </c>
      <c r="H4366">
        <v>2</v>
      </c>
      <c r="I4366">
        <v>1</v>
      </c>
      <c r="J4366">
        <v>0</v>
      </c>
      <c r="K4366" s="5">
        <v>147059.16</v>
      </c>
      <c r="L4366">
        <v>0</v>
      </c>
      <c r="M4366" t="str">
        <f t="shared" si="204"/>
        <v xml:space="preserve"> Reatined</v>
      </c>
      <c r="N4366" s="7">
        <v>20.833333333333339</v>
      </c>
      <c r="O4366" s="10" t="str">
        <f t="shared" si="205"/>
        <v>26-35</v>
      </c>
      <c r="P4366" t="str">
        <f t="shared" si="206"/>
        <v>7-9 Years</v>
      </c>
      <c r="Q4366" t="str">
        <f>IF(B4366&lt;=500,"300-500",
 IF(B4366&lt;=650,"501-650",
 IF(B4366&lt;=750,"651-750",
 "751-850")))</f>
        <v>501-650</v>
      </c>
      <c r="R4366" t="str">
        <f>IF(L4366=1,"Customer already churned",
 IF(N4366&gt;=70,"Urgent attention required",
 IF(O4366="46-60","Focus retention efforts",
 IF(O4366="36-45","Extend retention strategies",
 IF(O4366="501-600","Engagement support required",
 IF(O4366="601-700","Monitor engagement",
 IF(AND(C4366="Germany",D4366="Female"),"Priority proactive retention",
 "General engagement")))))))</f>
        <v>General engagement</v>
      </c>
    </row>
    <row r="4367" spans="1:18" x14ac:dyDescent="0.35">
      <c r="A4367">
        <v>15716328</v>
      </c>
      <c r="B4367">
        <v>501</v>
      </c>
      <c r="C4367" t="s">
        <v>15</v>
      </c>
      <c r="D4367" t="s">
        <v>16</v>
      </c>
      <c r="E4367">
        <v>40</v>
      </c>
      <c r="F4367">
        <v>2</v>
      </c>
      <c r="G4367" s="3">
        <v>0</v>
      </c>
      <c r="H4367">
        <v>2</v>
      </c>
      <c r="I4367">
        <v>0</v>
      </c>
      <c r="J4367">
        <v>0</v>
      </c>
      <c r="K4367" s="5">
        <v>141946.92000000001</v>
      </c>
      <c r="L4367">
        <v>0</v>
      </c>
      <c r="M4367" t="str">
        <f t="shared" si="204"/>
        <v xml:space="preserve"> Reatined</v>
      </c>
      <c r="N4367" s="7">
        <v>66.666666666666657</v>
      </c>
      <c r="O4367" s="10" t="str">
        <f t="shared" si="205"/>
        <v>36-45</v>
      </c>
      <c r="P4367" t="str">
        <f t="shared" si="206"/>
        <v>0-3 Years</v>
      </c>
      <c r="Q4367" t="str">
        <f>IF(B4367&lt;=500,"300-500",
 IF(B4367&lt;=650,"501-650",
 IF(B4367&lt;=750,"651-750",
 "751-850")))</f>
        <v>501-650</v>
      </c>
      <c r="R4367" t="str">
        <f>IF(L4367=1,"Customer already churned",
 IF(N4367&gt;=70,"Urgent attention required",
 IF(O4367="46-60","Focus retention efforts",
 IF(O4367="36-45","Extend retention strategies",
 IF(O4367="501-600","Engagement support required",
 IF(O4367="601-700","Monitor engagement",
 IF(AND(C4367="Germany",D4367="Female"),"Priority proactive retention",
 "General engagement")))))))</f>
        <v>Extend retention strategies</v>
      </c>
    </row>
    <row r="4368" spans="1:18" x14ac:dyDescent="0.35">
      <c r="A4368">
        <v>15669060</v>
      </c>
      <c r="B4368">
        <v>662</v>
      </c>
      <c r="C4368" t="s">
        <v>15</v>
      </c>
      <c r="D4368" t="s">
        <v>18</v>
      </c>
      <c r="E4368">
        <v>74</v>
      </c>
      <c r="F4368">
        <v>6</v>
      </c>
      <c r="G4368" s="3">
        <v>0</v>
      </c>
      <c r="H4368">
        <v>2</v>
      </c>
      <c r="I4368">
        <v>1</v>
      </c>
      <c r="J4368">
        <v>0</v>
      </c>
      <c r="K4368" s="5">
        <v>123583.85</v>
      </c>
      <c r="L4368">
        <v>0</v>
      </c>
      <c r="M4368" t="str">
        <f t="shared" si="204"/>
        <v xml:space="preserve"> Reatined</v>
      </c>
      <c r="N4368" s="7">
        <v>50</v>
      </c>
      <c r="O4368" s="10" t="str">
        <f t="shared" si="205"/>
        <v>60+</v>
      </c>
      <c r="P4368" t="str">
        <f t="shared" si="206"/>
        <v>4-6 Years</v>
      </c>
      <c r="Q4368" t="str">
        <f>IF(B4368&lt;=500,"300-500",
 IF(B4368&lt;=650,"501-650",
 IF(B4368&lt;=750,"651-750",
 "751-850")))</f>
        <v>651-750</v>
      </c>
      <c r="R4368" t="str">
        <f>IF(L4368=1,"Customer already churned",
 IF(N4368&gt;=70,"Urgent attention required",
 IF(O4368="46-60","Focus retention efforts",
 IF(O4368="36-45","Extend retention strategies",
 IF(O4368="501-600","Engagement support required",
 IF(O4368="601-700","Monitor engagement",
 IF(AND(C4368="Germany",D4368="Female"),"Priority proactive retention",
 "General engagement")))))))</f>
        <v>General engagement</v>
      </c>
    </row>
    <row r="4369" spans="1:18" x14ac:dyDescent="0.35">
      <c r="A4369">
        <v>15675854</v>
      </c>
      <c r="B4369">
        <v>573</v>
      </c>
      <c r="C4369" t="s">
        <v>17</v>
      </c>
      <c r="D4369" t="s">
        <v>18</v>
      </c>
      <c r="E4369">
        <v>50</v>
      </c>
      <c r="F4369">
        <v>0</v>
      </c>
      <c r="G4369" s="3">
        <v>159304.07</v>
      </c>
      <c r="H4369">
        <v>1</v>
      </c>
      <c r="I4369">
        <v>0</v>
      </c>
      <c r="J4369">
        <v>1</v>
      </c>
      <c r="K4369" s="5">
        <v>155915.24</v>
      </c>
      <c r="L4369">
        <v>1</v>
      </c>
      <c r="M4369" t="str">
        <f t="shared" si="204"/>
        <v>Churned</v>
      </c>
      <c r="N4369" s="7">
        <v>66.666666666666657</v>
      </c>
      <c r="O4369" s="10" t="str">
        <f t="shared" si="205"/>
        <v>46-60</v>
      </c>
      <c r="P4369" t="str">
        <f t="shared" si="206"/>
        <v>0-3 Years</v>
      </c>
      <c r="Q4369" t="str">
        <f>IF(B4369&lt;=500,"300-500",
 IF(B4369&lt;=650,"501-650",
 IF(B4369&lt;=750,"651-750",
 "751-850")))</f>
        <v>501-650</v>
      </c>
      <c r="R4369" t="str">
        <f>IF(L4369=1,"Customer already churned",
 IF(N4369&gt;=70,"Urgent attention required",
 IF(O4369="46-60","Focus retention efforts",
 IF(O4369="36-45","Extend retention strategies",
 IF(O4369="501-600","Engagement support required",
 IF(O4369="601-700","Monitor engagement",
 IF(AND(C4369="Germany",D4369="Female"),"Priority proactive retention",
 "General engagement")))))))</f>
        <v>Customer already churned</v>
      </c>
    </row>
    <row r="4370" spans="1:18" x14ac:dyDescent="0.35">
      <c r="A4370">
        <v>15621116</v>
      </c>
      <c r="B4370">
        <v>648</v>
      </c>
      <c r="C4370" t="s">
        <v>19</v>
      </c>
      <c r="D4370" t="s">
        <v>18</v>
      </c>
      <c r="E4370">
        <v>33</v>
      </c>
      <c r="F4370">
        <v>5</v>
      </c>
      <c r="G4370" s="3">
        <v>138664.24</v>
      </c>
      <c r="H4370">
        <v>1</v>
      </c>
      <c r="I4370">
        <v>1</v>
      </c>
      <c r="J4370">
        <v>0</v>
      </c>
      <c r="K4370" s="5">
        <v>29076.27</v>
      </c>
      <c r="L4370">
        <v>0</v>
      </c>
      <c r="M4370" t="str">
        <f t="shared" si="204"/>
        <v xml:space="preserve"> Reatined</v>
      </c>
      <c r="N4370" s="7">
        <v>37.5</v>
      </c>
      <c r="O4370" s="10" t="str">
        <f t="shared" si="205"/>
        <v>26-35</v>
      </c>
      <c r="P4370" t="str">
        <f t="shared" si="206"/>
        <v>4-6 Years</v>
      </c>
      <c r="Q4370" t="str">
        <f>IF(B4370&lt;=500,"300-500",
 IF(B4370&lt;=650,"501-650",
 IF(B4370&lt;=750,"651-750",
 "751-850")))</f>
        <v>501-650</v>
      </c>
      <c r="R4370" t="str">
        <f>IF(L4370=1,"Customer already churned",
 IF(N4370&gt;=70,"Urgent attention required",
 IF(O4370="46-60","Focus retention efforts",
 IF(O4370="36-45","Extend retention strategies",
 IF(O4370="501-600","Engagement support required",
 IF(O4370="601-700","Monitor engagement",
 IF(AND(C4370="Germany",D4370="Female"),"Priority proactive retention",
 "General engagement")))))))</f>
        <v>General engagement</v>
      </c>
    </row>
    <row r="4371" spans="1:18" x14ac:dyDescent="0.35">
      <c r="A4371">
        <v>15781495</v>
      </c>
      <c r="B4371">
        <v>662</v>
      </c>
      <c r="C4371" t="s">
        <v>15</v>
      </c>
      <c r="D4371" t="s">
        <v>16</v>
      </c>
      <c r="E4371">
        <v>22</v>
      </c>
      <c r="F4371">
        <v>2</v>
      </c>
      <c r="G4371" s="3">
        <v>126362.57</v>
      </c>
      <c r="H4371">
        <v>2</v>
      </c>
      <c r="I4371">
        <v>1</v>
      </c>
      <c r="J4371">
        <v>1</v>
      </c>
      <c r="K4371" s="5">
        <v>97382.8</v>
      </c>
      <c r="L4371">
        <v>0</v>
      </c>
      <c r="M4371" t="str">
        <f t="shared" si="204"/>
        <v xml:space="preserve"> Reatined</v>
      </c>
      <c r="N4371" s="7">
        <v>25</v>
      </c>
      <c r="O4371" s="10" t="str">
        <f t="shared" si="205"/>
        <v>18-25</v>
      </c>
      <c r="P4371" t="str">
        <f t="shared" si="206"/>
        <v>0-3 Years</v>
      </c>
      <c r="Q4371" t="str">
        <f>IF(B4371&lt;=500,"300-500",
 IF(B4371&lt;=650,"501-650",
 IF(B4371&lt;=750,"651-750",
 "751-850")))</f>
        <v>651-750</v>
      </c>
      <c r="R4371" t="str">
        <f>IF(L4371=1,"Customer already churned",
 IF(N4371&gt;=70,"Urgent attention required",
 IF(O4371="46-60","Focus retention efforts",
 IF(O4371="36-45","Extend retention strategies",
 IF(O4371="501-600","Engagement support required",
 IF(O4371="601-700","Monitor engagement",
 IF(AND(C4371="Germany",D4371="Female"),"Priority proactive retention",
 "General engagement")))))))</f>
        <v>General engagement</v>
      </c>
    </row>
    <row r="4372" spans="1:18" x14ac:dyDescent="0.35">
      <c r="A4372">
        <v>15740470</v>
      </c>
      <c r="B4372">
        <v>725</v>
      </c>
      <c r="C4372" t="s">
        <v>15</v>
      </c>
      <c r="D4372" t="s">
        <v>18</v>
      </c>
      <c r="E4372">
        <v>39</v>
      </c>
      <c r="F4372">
        <v>4</v>
      </c>
      <c r="G4372" s="3">
        <v>160652.45000000001</v>
      </c>
      <c r="H4372">
        <v>2</v>
      </c>
      <c r="I4372">
        <v>1</v>
      </c>
      <c r="J4372">
        <v>0</v>
      </c>
      <c r="K4372" s="5">
        <v>57643.55</v>
      </c>
      <c r="L4372">
        <v>0</v>
      </c>
      <c r="M4372" t="str">
        <f t="shared" si="204"/>
        <v xml:space="preserve"> Reatined</v>
      </c>
      <c r="N4372" s="7">
        <v>20.833333333333339</v>
      </c>
      <c r="O4372" s="10" t="str">
        <f t="shared" si="205"/>
        <v>36-45</v>
      </c>
      <c r="P4372" t="str">
        <f t="shared" si="206"/>
        <v>4-6 Years</v>
      </c>
      <c r="Q4372" t="str">
        <f>IF(B4372&lt;=500,"300-500",
 IF(B4372&lt;=650,"501-650",
 IF(B4372&lt;=750,"651-750",
 "751-850")))</f>
        <v>651-750</v>
      </c>
      <c r="R4372" t="str">
        <f>IF(L4372=1,"Customer already churned",
 IF(N4372&gt;=70,"Urgent attention required",
 IF(O4372="46-60","Focus retention efforts",
 IF(O4372="36-45","Extend retention strategies",
 IF(O4372="501-600","Engagement support required",
 IF(O4372="601-700","Monitor engagement",
 IF(AND(C4372="Germany",D4372="Female"),"Priority proactive retention",
 "General engagement")))))))</f>
        <v>Extend retention strategies</v>
      </c>
    </row>
    <row r="4373" spans="1:18" x14ac:dyDescent="0.35">
      <c r="A4373">
        <v>15714391</v>
      </c>
      <c r="B4373">
        <v>563</v>
      </c>
      <c r="C4373" t="s">
        <v>15</v>
      </c>
      <c r="D4373" t="s">
        <v>16</v>
      </c>
      <c r="E4373">
        <v>35</v>
      </c>
      <c r="F4373">
        <v>2</v>
      </c>
      <c r="G4373" s="3">
        <v>183572.84</v>
      </c>
      <c r="H4373">
        <v>1</v>
      </c>
      <c r="I4373">
        <v>1</v>
      </c>
      <c r="J4373">
        <v>1</v>
      </c>
      <c r="K4373" s="5">
        <v>66006.75</v>
      </c>
      <c r="L4373">
        <v>1</v>
      </c>
      <c r="M4373" t="str">
        <f t="shared" si="204"/>
        <v>Churned</v>
      </c>
      <c r="N4373" s="7">
        <v>41.666666666666671</v>
      </c>
      <c r="O4373" s="10" t="str">
        <f t="shared" si="205"/>
        <v>26-35</v>
      </c>
      <c r="P4373" t="str">
        <f t="shared" si="206"/>
        <v>0-3 Years</v>
      </c>
      <c r="Q4373" t="str">
        <f>IF(B4373&lt;=500,"300-500",
 IF(B4373&lt;=650,"501-650",
 IF(B4373&lt;=750,"651-750",
 "751-850")))</f>
        <v>501-650</v>
      </c>
      <c r="R4373" t="str">
        <f>IF(L4373=1,"Customer already churned",
 IF(N4373&gt;=70,"Urgent attention required",
 IF(O4373="46-60","Focus retention efforts",
 IF(O4373="36-45","Extend retention strategies",
 IF(O4373="501-600","Engagement support required",
 IF(O4373="601-700","Monitor engagement",
 IF(AND(C4373="Germany",D4373="Female"),"Priority proactive retention",
 "General engagement")))))))</f>
        <v>Customer already churned</v>
      </c>
    </row>
    <row r="4374" spans="1:18" x14ac:dyDescent="0.35">
      <c r="A4374">
        <v>15730137</v>
      </c>
      <c r="B4374">
        <v>628</v>
      </c>
      <c r="C4374" t="s">
        <v>15</v>
      </c>
      <c r="D4374" t="s">
        <v>18</v>
      </c>
      <c r="E4374">
        <v>31</v>
      </c>
      <c r="F4374">
        <v>0</v>
      </c>
      <c r="G4374" s="3">
        <v>88421.81</v>
      </c>
      <c r="H4374">
        <v>1</v>
      </c>
      <c r="I4374">
        <v>0</v>
      </c>
      <c r="J4374">
        <v>0</v>
      </c>
      <c r="K4374" s="5">
        <v>72350.47</v>
      </c>
      <c r="L4374">
        <v>0</v>
      </c>
      <c r="M4374" t="str">
        <f t="shared" si="204"/>
        <v xml:space="preserve"> Reatined</v>
      </c>
      <c r="N4374" s="7">
        <v>70.833333333333343</v>
      </c>
      <c r="O4374" s="10" t="str">
        <f t="shared" si="205"/>
        <v>26-35</v>
      </c>
      <c r="P4374" t="str">
        <f t="shared" si="206"/>
        <v>0-3 Years</v>
      </c>
      <c r="Q4374" t="str">
        <f>IF(B4374&lt;=500,"300-500",
 IF(B4374&lt;=650,"501-650",
 IF(B4374&lt;=750,"651-750",
 "751-850")))</f>
        <v>501-650</v>
      </c>
      <c r="R4374" t="str">
        <f>IF(L4374=1,"Customer already churned",
 IF(N4374&gt;=70,"Urgent attention required",
 IF(O4374="46-60","Focus retention efforts",
 IF(O4374="36-45","Extend retention strategies",
 IF(O4374="501-600","Engagement support required",
 IF(O4374="601-700","Monitor engagement",
 IF(AND(C4374="Germany",D4374="Female"),"Priority proactive retention",
 "General engagement")))))))</f>
        <v>Urgent attention required</v>
      </c>
    </row>
    <row r="4375" spans="1:18" x14ac:dyDescent="0.35">
      <c r="A4375">
        <v>15596455</v>
      </c>
      <c r="B4375">
        <v>546</v>
      </c>
      <c r="C4375" t="s">
        <v>17</v>
      </c>
      <c r="D4375" t="s">
        <v>16</v>
      </c>
      <c r="E4375">
        <v>45</v>
      </c>
      <c r="F4375">
        <v>2</v>
      </c>
      <c r="G4375" s="3">
        <v>0</v>
      </c>
      <c r="H4375">
        <v>1</v>
      </c>
      <c r="I4375">
        <v>0</v>
      </c>
      <c r="J4375">
        <v>0</v>
      </c>
      <c r="K4375" s="5">
        <v>197789.83</v>
      </c>
      <c r="L4375">
        <v>1</v>
      </c>
      <c r="M4375" t="str">
        <f t="shared" si="204"/>
        <v>Churned</v>
      </c>
      <c r="N4375" s="7">
        <v>83.333333333333343</v>
      </c>
      <c r="O4375" s="10" t="str">
        <f t="shared" si="205"/>
        <v>36-45</v>
      </c>
      <c r="P4375" t="str">
        <f t="shared" si="206"/>
        <v>0-3 Years</v>
      </c>
      <c r="Q4375" t="str">
        <f>IF(B4375&lt;=500,"300-500",
 IF(B4375&lt;=650,"501-650",
 IF(B4375&lt;=750,"651-750",
 "751-850")))</f>
        <v>501-650</v>
      </c>
      <c r="R4375" t="str">
        <f>IF(L4375=1,"Customer already churned",
 IF(N4375&gt;=70,"Urgent attention required",
 IF(O4375="46-60","Focus retention efforts",
 IF(O4375="36-45","Extend retention strategies",
 IF(O4375="501-600","Engagement support required",
 IF(O4375="601-700","Monitor engagement",
 IF(AND(C4375="Germany",D4375="Female"),"Priority proactive retention",
 "General engagement")))))))</f>
        <v>Customer already churned</v>
      </c>
    </row>
    <row r="4376" spans="1:18" x14ac:dyDescent="0.35">
      <c r="A4376">
        <v>15717290</v>
      </c>
      <c r="B4376">
        <v>688</v>
      </c>
      <c r="C4376" t="s">
        <v>19</v>
      </c>
      <c r="D4376" t="s">
        <v>18</v>
      </c>
      <c r="E4376">
        <v>41</v>
      </c>
      <c r="F4376">
        <v>2</v>
      </c>
      <c r="G4376" s="3">
        <v>112871.19</v>
      </c>
      <c r="H4376">
        <v>2</v>
      </c>
      <c r="I4376">
        <v>0</v>
      </c>
      <c r="J4376">
        <v>1</v>
      </c>
      <c r="K4376" s="5">
        <v>65520.74</v>
      </c>
      <c r="L4376">
        <v>0</v>
      </c>
      <c r="M4376" t="str">
        <f t="shared" si="204"/>
        <v xml:space="preserve"> Reatined</v>
      </c>
      <c r="N4376" s="7">
        <v>33.333333333333329</v>
      </c>
      <c r="O4376" s="10" t="str">
        <f t="shared" si="205"/>
        <v>36-45</v>
      </c>
      <c r="P4376" t="str">
        <f t="shared" si="206"/>
        <v>0-3 Years</v>
      </c>
      <c r="Q4376" t="str">
        <f>IF(B4376&lt;=500,"300-500",
 IF(B4376&lt;=650,"501-650",
 IF(B4376&lt;=750,"651-750",
 "751-850")))</f>
        <v>651-750</v>
      </c>
      <c r="R4376" t="str">
        <f>IF(L4376=1,"Customer already churned",
 IF(N4376&gt;=70,"Urgent attention required",
 IF(O4376="46-60","Focus retention efforts",
 IF(O4376="36-45","Extend retention strategies",
 IF(O4376="501-600","Engagement support required",
 IF(O4376="601-700","Monitor engagement",
 IF(AND(C4376="Germany",D4376="Female"),"Priority proactive retention",
 "General engagement")))))))</f>
        <v>Extend retention strategies</v>
      </c>
    </row>
    <row r="4377" spans="1:18" x14ac:dyDescent="0.35">
      <c r="A4377">
        <v>15616555</v>
      </c>
      <c r="B4377">
        <v>850</v>
      </c>
      <c r="C4377" t="s">
        <v>19</v>
      </c>
      <c r="D4377" t="s">
        <v>18</v>
      </c>
      <c r="E4377">
        <v>41</v>
      </c>
      <c r="F4377">
        <v>8</v>
      </c>
      <c r="G4377" s="3">
        <v>60880.68</v>
      </c>
      <c r="H4377">
        <v>1</v>
      </c>
      <c r="I4377">
        <v>1</v>
      </c>
      <c r="J4377">
        <v>0</v>
      </c>
      <c r="K4377" s="5">
        <v>31825.84</v>
      </c>
      <c r="L4377">
        <v>0</v>
      </c>
      <c r="M4377" t="str">
        <f t="shared" si="204"/>
        <v xml:space="preserve"> Reatined</v>
      </c>
      <c r="N4377" s="7">
        <v>37.5</v>
      </c>
      <c r="O4377" s="10" t="str">
        <f t="shared" si="205"/>
        <v>36-45</v>
      </c>
      <c r="P4377" t="str">
        <f t="shared" si="206"/>
        <v>7-9 Years</v>
      </c>
      <c r="Q4377" t="str">
        <f>IF(B4377&lt;=500,"300-500",
 IF(B4377&lt;=650,"501-650",
 IF(B4377&lt;=750,"651-750",
 "751-850")))</f>
        <v>751-850</v>
      </c>
      <c r="R4377" t="str">
        <f>IF(L4377=1,"Customer already churned",
 IF(N4377&gt;=70,"Urgent attention required",
 IF(O4377="46-60","Focus retention efforts",
 IF(O4377="36-45","Extend retention strategies",
 IF(O4377="501-600","Engagement support required",
 IF(O4377="601-700","Monitor engagement",
 IF(AND(C4377="Germany",D4377="Female"),"Priority proactive retention",
 "General engagement")))))))</f>
        <v>Extend retention strategies</v>
      </c>
    </row>
    <row r="4378" spans="1:18" x14ac:dyDescent="0.35">
      <c r="A4378">
        <v>15659820</v>
      </c>
      <c r="B4378">
        <v>614</v>
      </c>
      <c r="C4378" t="s">
        <v>15</v>
      </c>
      <c r="D4378" t="s">
        <v>16</v>
      </c>
      <c r="E4378">
        <v>34</v>
      </c>
      <c r="F4378">
        <v>5</v>
      </c>
      <c r="G4378" s="3">
        <v>0</v>
      </c>
      <c r="H4378">
        <v>2</v>
      </c>
      <c r="I4378">
        <v>1</v>
      </c>
      <c r="J4378">
        <v>0</v>
      </c>
      <c r="K4378" s="5">
        <v>185561.89</v>
      </c>
      <c r="L4378">
        <v>0</v>
      </c>
      <c r="M4378" t="str">
        <f t="shared" si="204"/>
        <v xml:space="preserve"> Reatined</v>
      </c>
      <c r="N4378" s="7">
        <v>33.333333333333329</v>
      </c>
      <c r="O4378" s="10" t="str">
        <f t="shared" si="205"/>
        <v>26-35</v>
      </c>
      <c r="P4378" t="str">
        <f t="shared" si="206"/>
        <v>4-6 Years</v>
      </c>
      <c r="Q4378" t="str">
        <f>IF(B4378&lt;=500,"300-500",
 IF(B4378&lt;=650,"501-650",
 IF(B4378&lt;=750,"651-750",
 "751-850")))</f>
        <v>501-650</v>
      </c>
      <c r="R4378" t="str">
        <f>IF(L4378=1,"Customer already churned",
 IF(N4378&gt;=70,"Urgent attention required",
 IF(O4378="46-60","Focus retention efforts",
 IF(O4378="36-45","Extend retention strategies",
 IF(O4378="501-600","Engagement support required",
 IF(O4378="601-700","Monitor engagement",
 IF(AND(C4378="Germany",D4378="Female"),"Priority proactive retention",
 "General engagement")))))))</f>
        <v>General engagement</v>
      </c>
    </row>
    <row r="4379" spans="1:18" x14ac:dyDescent="0.35">
      <c r="A4379">
        <v>15696301</v>
      </c>
      <c r="B4379">
        <v>719</v>
      </c>
      <c r="C4379" t="s">
        <v>15</v>
      </c>
      <c r="D4379" t="s">
        <v>16</v>
      </c>
      <c r="E4379">
        <v>37</v>
      </c>
      <c r="F4379">
        <v>9</v>
      </c>
      <c r="G4379" s="3">
        <v>101455.7</v>
      </c>
      <c r="H4379">
        <v>1</v>
      </c>
      <c r="I4379">
        <v>1</v>
      </c>
      <c r="J4379">
        <v>0</v>
      </c>
      <c r="K4379" s="5">
        <v>25803.59</v>
      </c>
      <c r="L4379">
        <v>1</v>
      </c>
      <c r="M4379" t="str">
        <f t="shared" si="204"/>
        <v>Churned</v>
      </c>
      <c r="N4379" s="7">
        <v>37.5</v>
      </c>
      <c r="O4379" s="10" t="str">
        <f t="shared" si="205"/>
        <v>36-45</v>
      </c>
      <c r="P4379" t="str">
        <f t="shared" si="206"/>
        <v>7-9 Years</v>
      </c>
      <c r="Q4379" t="str">
        <f>IF(B4379&lt;=500,"300-500",
 IF(B4379&lt;=650,"501-650",
 IF(B4379&lt;=750,"651-750",
 "751-850")))</f>
        <v>651-750</v>
      </c>
      <c r="R4379" t="str">
        <f>IF(L4379=1,"Customer already churned",
 IF(N4379&gt;=70,"Urgent attention required",
 IF(O4379="46-60","Focus retention efforts",
 IF(O4379="36-45","Extend retention strategies",
 IF(O4379="501-600","Engagement support required",
 IF(O4379="601-700","Monitor engagement",
 IF(AND(C4379="Germany",D4379="Female"),"Priority proactive retention",
 "General engagement")))))))</f>
        <v>Customer already churned</v>
      </c>
    </row>
    <row r="4380" spans="1:18" x14ac:dyDescent="0.35">
      <c r="A4380">
        <v>15771087</v>
      </c>
      <c r="B4380">
        <v>757</v>
      </c>
      <c r="C4380" t="s">
        <v>15</v>
      </c>
      <c r="D4380" t="s">
        <v>16</v>
      </c>
      <c r="E4380">
        <v>71</v>
      </c>
      <c r="F4380">
        <v>0</v>
      </c>
      <c r="G4380" s="3">
        <v>88084.13</v>
      </c>
      <c r="H4380">
        <v>2</v>
      </c>
      <c r="I4380">
        <v>1</v>
      </c>
      <c r="J4380">
        <v>1</v>
      </c>
      <c r="K4380" s="5">
        <v>154337.47</v>
      </c>
      <c r="L4380">
        <v>0</v>
      </c>
      <c r="M4380" t="str">
        <f t="shared" si="204"/>
        <v xml:space="preserve"> Reatined</v>
      </c>
      <c r="N4380" s="7">
        <v>41.666666666666671</v>
      </c>
      <c r="O4380" s="10" t="str">
        <f t="shared" si="205"/>
        <v>60+</v>
      </c>
      <c r="P4380" t="str">
        <f t="shared" si="206"/>
        <v>0-3 Years</v>
      </c>
      <c r="Q4380" t="str">
        <f>IF(B4380&lt;=500,"300-500",
 IF(B4380&lt;=650,"501-650",
 IF(B4380&lt;=750,"651-750",
 "751-850")))</f>
        <v>751-850</v>
      </c>
      <c r="R4380" t="str">
        <f>IF(L4380=1,"Customer already churned",
 IF(N4380&gt;=70,"Urgent attention required",
 IF(O4380="46-60","Focus retention efforts",
 IF(O4380="36-45","Extend retention strategies",
 IF(O4380="501-600","Engagement support required",
 IF(O4380="601-700","Monitor engagement",
 IF(AND(C4380="Germany",D4380="Female"),"Priority proactive retention",
 "General engagement")))))))</f>
        <v>General engagement</v>
      </c>
    </row>
    <row r="4381" spans="1:18" x14ac:dyDescent="0.35">
      <c r="A4381">
        <v>15808831</v>
      </c>
      <c r="B4381">
        <v>669</v>
      </c>
      <c r="C4381" t="s">
        <v>15</v>
      </c>
      <c r="D4381" t="s">
        <v>18</v>
      </c>
      <c r="E4381">
        <v>29</v>
      </c>
      <c r="F4381">
        <v>7</v>
      </c>
      <c r="G4381" s="3">
        <v>0</v>
      </c>
      <c r="H4381">
        <v>2</v>
      </c>
      <c r="I4381">
        <v>1</v>
      </c>
      <c r="J4381">
        <v>1</v>
      </c>
      <c r="K4381" s="5">
        <v>138145.62</v>
      </c>
      <c r="L4381">
        <v>0</v>
      </c>
      <c r="M4381" t="str">
        <f t="shared" si="204"/>
        <v xml:space="preserve"> Reatined</v>
      </c>
      <c r="N4381" s="7">
        <v>12.5</v>
      </c>
      <c r="O4381" s="10" t="str">
        <f t="shared" si="205"/>
        <v>26-35</v>
      </c>
      <c r="P4381" t="str">
        <f t="shared" si="206"/>
        <v>7-9 Years</v>
      </c>
      <c r="Q4381" t="str">
        <f>IF(B4381&lt;=500,"300-500",
 IF(B4381&lt;=650,"501-650",
 IF(B4381&lt;=750,"651-750",
 "751-850")))</f>
        <v>651-750</v>
      </c>
      <c r="R4381" t="str">
        <f>IF(L4381=1,"Customer already churned",
 IF(N4381&gt;=70,"Urgent attention required",
 IF(O4381="46-60","Focus retention efforts",
 IF(O4381="36-45","Extend retention strategies",
 IF(O4381="501-600","Engagement support required",
 IF(O4381="601-700","Monitor engagement",
 IF(AND(C4381="Germany",D4381="Female"),"Priority proactive retention",
 "General engagement")))))))</f>
        <v>General engagement</v>
      </c>
    </row>
    <row r="4382" spans="1:18" x14ac:dyDescent="0.35">
      <c r="A4382">
        <v>15812241</v>
      </c>
      <c r="B4382">
        <v>438</v>
      </c>
      <c r="C4382" t="s">
        <v>19</v>
      </c>
      <c r="D4382" t="s">
        <v>18</v>
      </c>
      <c r="E4382">
        <v>59</v>
      </c>
      <c r="F4382">
        <v>7</v>
      </c>
      <c r="G4382" s="3">
        <v>127197.14</v>
      </c>
      <c r="H4382">
        <v>1</v>
      </c>
      <c r="I4382">
        <v>1</v>
      </c>
      <c r="J4382">
        <v>0</v>
      </c>
      <c r="K4382" s="5">
        <v>51565.98</v>
      </c>
      <c r="L4382">
        <v>1</v>
      </c>
      <c r="M4382" t="str">
        <f t="shared" si="204"/>
        <v>Churned</v>
      </c>
      <c r="N4382" s="7">
        <v>54.166666666666657</v>
      </c>
      <c r="O4382" s="10" t="str">
        <f t="shared" si="205"/>
        <v>46-60</v>
      </c>
      <c r="P4382" t="str">
        <f t="shared" si="206"/>
        <v>7-9 Years</v>
      </c>
      <c r="Q4382" t="str">
        <f>IF(B4382&lt;=500,"300-500",
 IF(B4382&lt;=650,"501-650",
 IF(B4382&lt;=750,"651-750",
 "751-850")))</f>
        <v>300-500</v>
      </c>
      <c r="R4382" t="str">
        <f>IF(L4382=1,"Customer already churned",
 IF(N4382&gt;=70,"Urgent attention required",
 IF(O4382="46-60","Focus retention efforts",
 IF(O4382="36-45","Extend retention strategies",
 IF(O4382="501-600","Engagement support required",
 IF(O4382="601-700","Monitor engagement",
 IF(AND(C4382="Germany",D4382="Female"),"Priority proactive retention",
 "General engagement")))))))</f>
        <v>Customer already churned</v>
      </c>
    </row>
    <row r="4383" spans="1:18" x14ac:dyDescent="0.35">
      <c r="A4383">
        <v>15680370</v>
      </c>
      <c r="B4383">
        <v>492</v>
      </c>
      <c r="C4383" t="s">
        <v>15</v>
      </c>
      <c r="D4383" t="s">
        <v>18</v>
      </c>
      <c r="E4383">
        <v>39</v>
      </c>
      <c r="F4383">
        <v>7</v>
      </c>
      <c r="G4383" s="3">
        <v>0</v>
      </c>
      <c r="H4383">
        <v>2</v>
      </c>
      <c r="I4383">
        <v>0</v>
      </c>
      <c r="J4383">
        <v>1</v>
      </c>
      <c r="K4383" s="5">
        <v>71323.23</v>
      </c>
      <c r="L4383">
        <v>0</v>
      </c>
      <c r="M4383" t="str">
        <f t="shared" si="204"/>
        <v xml:space="preserve"> Reatined</v>
      </c>
      <c r="N4383" s="7">
        <v>20.833333333333339</v>
      </c>
      <c r="O4383" s="10" t="str">
        <f t="shared" si="205"/>
        <v>36-45</v>
      </c>
      <c r="P4383" t="str">
        <f t="shared" si="206"/>
        <v>7-9 Years</v>
      </c>
      <c r="Q4383" t="str">
        <f>IF(B4383&lt;=500,"300-500",
 IF(B4383&lt;=650,"501-650",
 IF(B4383&lt;=750,"651-750",
 "751-850")))</f>
        <v>300-500</v>
      </c>
      <c r="R4383" t="str">
        <f>IF(L4383=1,"Customer already churned",
 IF(N4383&gt;=70,"Urgent attention required",
 IF(O4383="46-60","Focus retention efforts",
 IF(O4383="36-45","Extend retention strategies",
 IF(O4383="501-600","Engagement support required",
 IF(O4383="601-700","Monitor engagement",
 IF(AND(C4383="Germany",D4383="Female"),"Priority proactive retention",
 "General engagement")))))))</f>
        <v>Extend retention strategies</v>
      </c>
    </row>
    <row r="4384" spans="1:18" x14ac:dyDescent="0.35">
      <c r="A4384">
        <v>15780561</v>
      </c>
      <c r="B4384">
        <v>622</v>
      </c>
      <c r="C4384" t="s">
        <v>15</v>
      </c>
      <c r="D4384" t="s">
        <v>16</v>
      </c>
      <c r="E4384">
        <v>39</v>
      </c>
      <c r="F4384">
        <v>9</v>
      </c>
      <c r="G4384" s="3">
        <v>83456.789999999994</v>
      </c>
      <c r="H4384">
        <v>2</v>
      </c>
      <c r="I4384">
        <v>0</v>
      </c>
      <c r="J4384">
        <v>0</v>
      </c>
      <c r="K4384" s="5">
        <v>38882.339999999997</v>
      </c>
      <c r="L4384">
        <v>0</v>
      </c>
      <c r="M4384" t="str">
        <f t="shared" si="204"/>
        <v xml:space="preserve"> Reatined</v>
      </c>
      <c r="N4384" s="7">
        <v>29.166666666666671</v>
      </c>
      <c r="O4384" s="10" t="str">
        <f t="shared" si="205"/>
        <v>36-45</v>
      </c>
      <c r="P4384" t="str">
        <f t="shared" si="206"/>
        <v>7-9 Years</v>
      </c>
      <c r="Q4384" t="str">
        <f>IF(B4384&lt;=500,"300-500",
 IF(B4384&lt;=650,"501-650",
 IF(B4384&lt;=750,"651-750",
 "751-850")))</f>
        <v>501-650</v>
      </c>
      <c r="R4384" t="str">
        <f>IF(L4384=1,"Customer already churned",
 IF(N4384&gt;=70,"Urgent attention required",
 IF(O4384="46-60","Focus retention efforts",
 IF(O4384="36-45","Extend retention strategies",
 IF(O4384="501-600","Engagement support required",
 IF(O4384="601-700","Monitor engagement",
 IF(AND(C4384="Germany",D4384="Female"),"Priority proactive retention",
 "General engagement")))))))</f>
        <v>Extend retention strategies</v>
      </c>
    </row>
    <row r="4385" spans="1:18" x14ac:dyDescent="0.35">
      <c r="A4385">
        <v>15800784</v>
      </c>
      <c r="B4385">
        <v>645</v>
      </c>
      <c r="C4385" t="s">
        <v>15</v>
      </c>
      <c r="D4385" t="s">
        <v>18</v>
      </c>
      <c r="E4385">
        <v>42</v>
      </c>
      <c r="F4385">
        <v>4</v>
      </c>
      <c r="G4385" s="3">
        <v>98298.18</v>
      </c>
      <c r="H4385">
        <v>1</v>
      </c>
      <c r="I4385">
        <v>1</v>
      </c>
      <c r="J4385">
        <v>1</v>
      </c>
      <c r="K4385" s="5">
        <v>676.06</v>
      </c>
      <c r="L4385">
        <v>0</v>
      </c>
      <c r="M4385" t="str">
        <f t="shared" si="204"/>
        <v xml:space="preserve"> Reatined</v>
      </c>
      <c r="N4385" s="7">
        <v>16.666666666666661</v>
      </c>
      <c r="O4385" s="10" t="str">
        <f t="shared" si="205"/>
        <v>36-45</v>
      </c>
      <c r="P4385" t="str">
        <f t="shared" si="206"/>
        <v>4-6 Years</v>
      </c>
      <c r="Q4385" t="str">
        <f>IF(B4385&lt;=500,"300-500",
 IF(B4385&lt;=650,"501-650",
 IF(B4385&lt;=750,"651-750",
 "751-850")))</f>
        <v>501-650</v>
      </c>
      <c r="R4385" t="str">
        <f>IF(L4385=1,"Customer already churned",
 IF(N4385&gt;=70,"Urgent attention required",
 IF(O4385="46-60","Focus retention efforts",
 IF(O4385="36-45","Extend retention strategies",
 IF(O4385="501-600","Engagement support required",
 IF(O4385="601-700","Monitor engagement",
 IF(AND(C4385="Germany",D4385="Female"),"Priority proactive retention",
 "General engagement")))))))</f>
        <v>Extend retention strategies</v>
      </c>
    </row>
    <row r="4386" spans="1:18" x14ac:dyDescent="0.35">
      <c r="A4386">
        <v>15715796</v>
      </c>
      <c r="B4386">
        <v>728</v>
      </c>
      <c r="C4386" t="s">
        <v>15</v>
      </c>
      <c r="D4386" t="s">
        <v>18</v>
      </c>
      <c r="E4386">
        <v>37</v>
      </c>
      <c r="F4386">
        <v>0</v>
      </c>
      <c r="G4386" s="3">
        <v>0</v>
      </c>
      <c r="H4386">
        <v>2</v>
      </c>
      <c r="I4386">
        <v>1</v>
      </c>
      <c r="J4386">
        <v>1</v>
      </c>
      <c r="K4386" s="5">
        <v>72203.8</v>
      </c>
      <c r="L4386">
        <v>0</v>
      </c>
      <c r="M4386" t="str">
        <f t="shared" si="204"/>
        <v xml:space="preserve"> Reatined</v>
      </c>
      <c r="N4386" s="7">
        <v>37.5</v>
      </c>
      <c r="O4386" s="10" t="str">
        <f t="shared" si="205"/>
        <v>36-45</v>
      </c>
      <c r="P4386" t="str">
        <f t="shared" si="206"/>
        <v>0-3 Years</v>
      </c>
      <c r="Q4386" t="str">
        <f>IF(B4386&lt;=500,"300-500",
 IF(B4386&lt;=650,"501-650",
 IF(B4386&lt;=750,"651-750",
 "751-850")))</f>
        <v>651-750</v>
      </c>
      <c r="R4386" t="str">
        <f>IF(L4386=1,"Customer already churned",
 IF(N4386&gt;=70,"Urgent attention required",
 IF(O4386="46-60","Focus retention efforts",
 IF(O4386="36-45","Extend retention strategies",
 IF(O4386="501-600","Engagement support required",
 IF(O4386="601-700","Monitor engagement",
 IF(AND(C4386="Germany",D4386="Female"),"Priority proactive retention",
 "General engagement")))))))</f>
        <v>Extend retention strategies</v>
      </c>
    </row>
    <row r="4387" spans="1:18" x14ac:dyDescent="0.35">
      <c r="A4387">
        <v>15605375</v>
      </c>
      <c r="B4387">
        <v>651</v>
      </c>
      <c r="C4387" t="s">
        <v>15</v>
      </c>
      <c r="D4387" t="s">
        <v>18</v>
      </c>
      <c r="E4387">
        <v>35</v>
      </c>
      <c r="F4387">
        <v>2</v>
      </c>
      <c r="G4387" s="3">
        <v>86911.8</v>
      </c>
      <c r="H4387">
        <v>1</v>
      </c>
      <c r="I4387">
        <v>1</v>
      </c>
      <c r="J4387">
        <v>0</v>
      </c>
      <c r="K4387" s="5">
        <v>174094.24</v>
      </c>
      <c r="L4387">
        <v>0</v>
      </c>
      <c r="M4387" t="str">
        <f t="shared" si="204"/>
        <v xml:space="preserve"> Reatined</v>
      </c>
      <c r="N4387" s="7">
        <v>62.5</v>
      </c>
      <c r="O4387" s="10" t="str">
        <f t="shared" si="205"/>
        <v>26-35</v>
      </c>
      <c r="P4387" t="str">
        <f t="shared" si="206"/>
        <v>0-3 Years</v>
      </c>
      <c r="Q4387" t="str">
        <f>IF(B4387&lt;=500,"300-500",
 IF(B4387&lt;=650,"501-650",
 IF(B4387&lt;=750,"651-750",
 "751-850")))</f>
        <v>651-750</v>
      </c>
      <c r="R4387" t="str">
        <f>IF(L4387=1,"Customer already churned",
 IF(N4387&gt;=70,"Urgent attention required",
 IF(O4387="46-60","Focus retention efforts",
 IF(O4387="36-45","Extend retention strategies",
 IF(O4387="501-600","Engagement support required",
 IF(O4387="601-700","Monitor engagement",
 IF(AND(C4387="Germany",D4387="Female"),"Priority proactive retention",
 "General engagement")))))))</f>
        <v>General engagement</v>
      </c>
    </row>
    <row r="4388" spans="1:18" x14ac:dyDescent="0.35">
      <c r="A4388">
        <v>15621520</v>
      </c>
      <c r="B4388">
        <v>783</v>
      </c>
      <c r="C4388" t="s">
        <v>19</v>
      </c>
      <c r="D4388" t="s">
        <v>16</v>
      </c>
      <c r="E4388">
        <v>42</v>
      </c>
      <c r="F4388">
        <v>2</v>
      </c>
      <c r="G4388" s="3">
        <v>139707.28</v>
      </c>
      <c r="H4388">
        <v>1</v>
      </c>
      <c r="I4388">
        <v>1</v>
      </c>
      <c r="J4388">
        <v>0</v>
      </c>
      <c r="K4388" s="5">
        <v>2150.2199999999998</v>
      </c>
      <c r="L4388">
        <v>0</v>
      </c>
      <c r="M4388" t="str">
        <f t="shared" si="204"/>
        <v xml:space="preserve"> Reatined</v>
      </c>
      <c r="N4388" s="7">
        <v>62.5</v>
      </c>
      <c r="O4388" s="10" t="str">
        <f t="shared" si="205"/>
        <v>36-45</v>
      </c>
      <c r="P4388" t="str">
        <f t="shared" si="206"/>
        <v>0-3 Years</v>
      </c>
      <c r="Q4388" t="str">
        <f>IF(B4388&lt;=500,"300-500",
 IF(B4388&lt;=650,"501-650",
 IF(B4388&lt;=750,"651-750",
 "751-850")))</f>
        <v>751-850</v>
      </c>
      <c r="R4388" t="str">
        <f>IF(L4388=1,"Customer already churned",
 IF(N4388&gt;=70,"Urgent attention required",
 IF(O4388="46-60","Focus retention efforts",
 IF(O4388="36-45","Extend retention strategies",
 IF(O4388="501-600","Engagement support required",
 IF(O4388="601-700","Monitor engagement",
 IF(AND(C4388="Germany",D4388="Female"),"Priority proactive retention",
 "General engagement")))))))</f>
        <v>Extend retention strategies</v>
      </c>
    </row>
    <row r="4389" spans="1:18" x14ac:dyDescent="0.35">
      <c r="A4389">
        <v>15665460</v>
      </c>
      <c r="B4389">
        <v>732</v>
      </c>
      <c r="C4389" t="s">
        <v>17</v>
      </c>
      <c r="D4389" t="s">
        <v>16</v>
      </c>
      <c r="E4389">
        <v>67</v>
      </c>
      <c r="F4389">
        <v>1</v>
      </c>
      <c r="G4389" s="3">
        <v>0</v>
      </c>
      <c r="H4389">
        <v>2</v>
      </c>
      <c r="I4389">
        <v>1</v>
      </c>
      <c r="J4389">
        <v>1</v>
      </c>
      <c r="K4389" s="5">
        <v>177783.04000000001</v>
      </c>
      <c r="L4389">
        <v>0</v>
      </c>
      <c r="M4389" t="str">
        <f t="shared" si="204"/>
        <v xml:space="preserve"> Reatined</v>
      </c>
      <c r="N4389" s="7">
        <v>54.166666666666657</v>
      </c>
      <c r="O4389" s="10" t="str">
        <f t="shared" si="205"/>
        <v>60+</v>
      </c>
      <c r="P4389" t="str">
        <f t="shared" si="206"/>
        <v>0-3 Years</v>
      </c>
      <c r="Q4389" t="str">
        <f>IF(B4389&lt;=500,"300-500",
 IF(B4389&lt;=650,"501-650",
 IF(B4389&lt;=750,"651-750",
 "751-850")))</f>
        <v>651-750</v>
      </c>
      <c r="R4389" t="str">
        <f>IF(L4389=1,"Customer already churned",
 IF(N4389&gt;=70,"Urgent attention required",
 IF(O4389="46-60","Focus retention efforts",
 IF(O4389="36-45","Extend retention strategies",
 IF(O4389="501-600","Engagement support required",
 IF(O4389="601-700","Monitor engagement",
 IF(AND(C4389="Germany",D4389="Female"),"Priority proactive retention",
 "General engagement")))))))</f>
        <v>General engagement</v>
      </c>
    </row>
    <row r="4390" spans="1:18" x14ac:dyDescent="0.35">
      <c r="A4390">
        <v>15801152</v>
      </c>
      <c r="B4390">
        <v>553</v>
      </c>
      <c r="C4390" t="s">
        <v>17</v>
      </c>
      <c r="D4390" t="s">
        <v>16</v>
      </c>
      <c r="E4390">
        <v>39</v>
      </c>
      <c r="F4390">
        <v>1</v>
      </c>
      <c r="G4390" s="3">
        <v>142876.98000000001</v>
      </c>
      <c r="H4390">
        <v>2</v>
      </c>
      <c r="I4390">
        <v>1</v>
      </c>
      <c r="J4390">
        <v>0</v>
      </c>
      <c r="K4390" s="5">
        <v>44363.42</v>
      </c>
      <c r="L4390">
        <v>0</v>
      </c>
      <c r="M4390" t="str">
        <f t="shared" si="204"/>
        <v xml:space="preserve"> Reatined</v>
      </c>
      <c r="N4390" s="7">
        <v>45.833333333333329</v>
      </c>
      <c r="O4390" s="10" t="str">
        <f t="shared" si="205"/>
        <v>36-45</v>
      </c>
      <c r="P4390" t="str">
        <f t="shared" si="206"/>
        <v>0-3 Years</v>
      </c>
      <c r="Q4390" t="str">
        <f>IF(B4390&lt;=500,"300-500",
 IF(B4390&lt;=650,"501-650",
 IF(B4390&lt;=750,"651-750",
 "751-850")))</f>
        <v>501-650</v>
      </c>
      <c r="R4390" t="str">
        <f>IF(L4390=1,"Customer already churned",
 IF(N4390&gt;=70,"Urgent attention required",
 IF(O4390="46-60","Focus retention efforts",
 IF(O4390="36-45","Extend retention strategies",
 IF(O4390="501-600","Engagement support required",
 IF(O4390="601-700","Monitor engagement",
 IF(AND(C4390="Germany",D4390="Female"),"Priority proactive retention",
 "General engagement")))))))</f>
        <v>Extend retention strategies</v>
      </c>
    </row>
    <row r="4391" spans="1:18" x14ac:dyDescent="0.35">
      <c r="A4391">
        <v>15756425</v>
      </c>
      <c r="B4391">
        <v>660</v>
      </c>
      <c r="C4391" t="s">
        <v>15</v>
      </c>
      <c r="D4391" t="s">
        <v>18</v>
      </c>
      <c r="E4391">
        <v>30</v>
      </c>
      <c r="F4391">
        <v>7</v>
      </c>
      <c r="G4391" s="3">
        <v>146301.31</v>
      </c>
      <c r="H4391">
        <v>1</v>
      </c>
      <c r="I4391">
        <v>0</v>
      </c>
      <c r="J4391">
        <v>0</v>
      </c>
      <c r="K4391" s="5">
        <v>96847.91</v>
      </c>
      <c r="L4391">
        <v>0</v>
      </c>
      <c r="M4391" t="str">
        <f t="shared" si="204"/>
        <v xml:space="preserve"> Reatined</v>
      </c>
      <c r="N4391" s="7">
        <v>45.833333333333329</v>
      </c>
      <c r="O4391" s="10" t="str">
        <f t="shared" si="205"/>
        <v>26-35</v>
      </c>
      <c r="P4391" t="str">
        <f t="shared" si="206"/>
        <v>7-9 Years</v>
      </c>
      <c r="Q4391" t="str">
        <f>IF(B4391&lt;=500,"300-500",
 IF(B4391&lt;=650,"501-650",
 IF(B4391&lt;=750,"651-750",
 "751-850")))</f>
        <v>651-750</v>
      </c>
      <c r="R4391" t="str">
        <f>IF(L4391=1,"Customer already churned",
 IF(N4391&gt;=70,"Urgent attention required",
 IF(O4391="46-60","Focus retention efforts",
 IF(O4391="36-45","Extend retention strategies",
 IF(O4391="501-600","Engagement support required",
 IF(O4391="601-700","Monitor engagement",
 IF(AND(C4391="Germany",D4391="Female"),"Priority proactive retention",
 "General engagement")))))))</f>
        <v>General engagement</v>
      </c>
    </row>
    <row r="4392" spans="1:18" x14ac:dyDescent="0.35">
      <c r="A4392">
        <v>15674328</v>
      </c>
      <c r="B4392">
        <v>670</v>
      </c>
      <c r="C4392" t="s">
        <v>15</v>
      </c>
      <c r="D4392" t="s">
        <v>16</v>
      </c>
      <c r="E4392">
        <v>40</v>
      </c>
      <c r="F4392">
        <v>3</v>
      </c>
      <c r="G4392" s="3">
        <v>47364.45</v>
      </c>
      <c r="H4392">
        <v>1</v>
      </c>
      <c r="I4392">
        <v>1</v>
      </c>
      <c r="J4392">
        <v>1</v>
      </c>
      <c r="K4392" s="5">
        <v>148579.43</v>
      </c>
      <c r="L4392">
        <v>1</v>
      </c>
      <c r="M4392" t="str">
        <f t="shared" si="204"/>
        <v>Churned</v>
      </c>
      <c r="N4392" s="7">
        <v>16.666666666666661</v>
      </c>
      <c r="O4392" s="10" t="str">
        <f t="shared" si="205"/>
        <v>36-45</v>
      </c>
      <c r="P4392" t="str">
        <f t="shared" si="206"/>
        <v>0-3 Years</v>
      </c>
      <c r="Q4392" t="str">
        <f>IF(B4392&lt;=500,"300-500",
 IF(B4392&lt;=650,"501-650",
 IF(B4392&lt;=750,"651-750",
 "751-850")))</f>
        <v>651-750</v>
      </c>
      <c r="R4392" t="str">
        <f>IF(L4392=1,"Customer already churned",
 IF(N4392&gt;=70,"Urgent attention required",
 IF(O4392="46-60","Focus retention efforts",
 IF(O4392="36-45","Extend retention strategies",
 IF(O4392="501-600","Engagement support required",
 IF(O4392="601-700","Monitor engagement",
 IF(AND(C4392="Germany",D4392="Female"),"Priority proactive retention",
 "General engagement")))))))</f>
        <v>Customer already churned</v>
      </c>
    </row>
    <row r="4393" spans="1:18" x14ac:dyDescent="0.35">
      <c r="A4393">
        <v>15742404</v>
      </c>
      <c r="B4393">
        <v>718</v>
      </c>
      <c r="C4393" t="s">
        <v>15</v>
      </c>
      <c r="D4393" t="s">
        <v>18</v>
      </c>
      <c r="E4393">
        <v>38</v>
      </c>
      <c r="F4393">
        <v>7</v>
      </c>
      <c r="G4393" s="3">
        <v>0</v>
      </c>
      <c r="H4393">
        <v>2</v>
      </c>
      <c r="I4393">
        <v>1</v>
      </c>
      <c r="J4393">
        <v>0</v>
      </c>
      <c r="K4393" s="5">
        <v>38308.339999999997</v>
      </c>
      <c r="L4393">
        <v>0</v>
      </c>
      <c r="M4393" t="str">
        <f t="shared" si="204"/>
        <v xml:space="preserve"> Reatined</v>
      </c>
      <c r="N4393" s="7">
        <v>33.333333333333329</v>
      </c>
      <c r="O4393" s="10" t="str">
        <f t="shared" si="205"/>
        <v>36-45</v>
      </c>
      <c r="P4393" t="str">
        <f t="shared" si="206"/>
        <v>7-9 Years</v>
      </c>
      <c r="Q4393" t="str">
        <f>IF(B4393&lt;=500,"300-500",
 IF(B4393&lt;=650,"501-650",
 IF(B4393&lt;=750,"651-750",
 "751-850")))</f>
        <v>651-750</v>
      </c>
      <c r="R4393" t="str">
        <f>IF(L4393=1,"Customer already churned",
 IF(N4393&gt;=70,"Urgent attention required",
 IF(O4393="46-60","Focus retention efforts",
 IF(O4393="36-45","Extend retention strategies",
 IF(O4393="501-600","Engagement support required",
 IF(O4393="601-700","Monitor engagement",
 IF(AND(C4393="Germany",D4393="Female"),"Priority proactive retention",
 "General engagement")))))))</f>
        <v>Extend retention strategies</v>
      </c>
    </row>
    <row r="4394" spans="1:18" x14ac:dyDescent="0.35">
      <c r="A4394">
        <v>15757140</v>
      </c>
      <c r="B4394">
        <v>787</v>
      </c>
      <c r="C4394" t="s">
        <v>15</v>
      </c>
      <c r="D4394" t="s">
        <v>18</v>
      </c>
      <c r="E4394">
        <v>51</v>
      </c>
      <c r="F4394">
        <v>0</v>
      </c>
      <c r="G4394" s="3">
        <v>58137.08</v>
      </c>
      <c r="H4394">
        <v>1</v>
      </c>
      <c r="I4394">
        <v>0</v>
      </c>
      <c r="J4394">
        <v>1</v>
      </c>
      <c r="K4394" s="5">
        <v>142538.31</v>
      </c>
      <c r="L4394">
        <v>0</v>
      </c>
      <c r="M4394" t="str">
        <f t="shared" si="204"/>
        <v xml:space="preserve"> Reatined</v>
      </c>
      <c r="N4394" s="7">
        <v>66.666666666666657</v>
      </c>
      <c r="O4394" s="10" t="str">
        <f t="shared" si="205"/>
        <v>46-60</v>
      </c>
      <c r="P4394" t="str">
        <f t="shared" si="206"/>
        <v>0-3 Years</v>
      </c>
      <c r="Q4394" t="str">
        <f>IF(B4394&lt;=500,"300-500",
 IF(B4394&lt;=650,"501-650",
 IF(B4394&lt;=750,"651-750",
 "751-850")))</f>
        <v>751-850</v>
      </c>
      <c r="R4394" t="str">
        <f>IF(L4394=1,"Customer already churned",
 IF(N4394&gt;=70,"Urgent attention required",
 IF(O4394="46-60","Focus retention efforts",
 IF(O4394="36-45","Extend retention strategies",
 IF(O4394="501-600","Engagement support required",
 IF(O4394="601-700","Monitor engagement",
 IF(AND(C4394="Germany",D4394="Female"),"Priority proactive retention",
 "General engagement")))))))</f>
        <v>Focus retention efforts</v>
      </c>
    </row>
    <row r="4395" spans="1:18" x14ac:dyDescent="0.35">
      <c r="A4395">
        <v>15570051</v>
      </c>
      <c r="B4395">
        <v>775</v>
      </c>
      <c r="C4395" t="s">
        <v>19</v>
      </c>
      <c r="D4395" t="s">
        <v>16</v>
      </c>
      <c r="E4395">
        <v>38</v>
      </c>
      <c r="F4395">
        <v>6</v>
      </c>
      <c r="G4395" s="3">
        <v>179886.41</v>
      </c>
      <c r="H4395">
        <v>2</v>
      </c>
      <c r="I4395">
        <v>0</v>
      </c>
      <c r="J4395">
        <v>0</v>
      </c>
      <c r="K4395" s="5">
        <v>153122.57999999999</v>
      </c>
      <c r="L4395">
        <v>0</v>
      </c>
      <c r="M4395" t="str">
        <f t="shared" si="204"/>
        <v xml:space="preserve"> Reatined</v>
      </c>
      <c r="N4395" s="7">
        <v>29.166666666666671</v>
      </c>
      <c r="O4395" s="10" t="str">
        <f t="shared" si="205"/>
        <v>36-45</v>
      </c>
      <c r="P4395" t="str">
        <f t="shared" si="206"/>
        <v>4-6 Years</v>
      </c>
      <c r="Q4395" t="str">
        <f>IF(B4395&lt;=500,"300-500",
 IF(B4395&lt;=650,"501-650",
 IF(B4395&lt;=750,"651-750",
 "751-850")))</f>
        <v>751-850</v>
      </c>
      <c r="R4395" t="str">
        <f>IF(L4395=1,"Customer already churned",
 IF(N4395&gt;=70,"Urgent attention required",
 IF(O4395="46-60","Focus retention efforts",
 IF(O4395="36-45","Extend retention strategies",
 IF(O4395="501-600","Engagement support required",
 IF(O4395="601-700","Monitor engagement",
 IF(AND(C4395="Germany",D4395="Female"),"Priority proactive retention",
 "General engagement")))))))</f>
        <v>Extend retention strategies</v>
      </c>
    </row>
    <row r="4396" spans="1:18" x14ac:dyDescent="0.35">
      <c r="A4396">
        <v>15669175</v>
      </c>
      <c r="B4396">
        <v>479</v>
      </c>
      <c r="C4396" t="s">
        <v>19</v>
      </c>
      <c r="D4396" t="s">
        <v>18</v>
      </c>
      <c r="E4396">
        <v>24</v>
      </c>
      <c r="F4396">
        <v>6</v>
      </c>
      <c r="G4396" s="3">
        <v>107637.97</v>
      </c>
      <c r="H4396">
        <v>2</v>
      </c>
      <c r="I4396">
        <v>0</v>
      </c>
      <c r="J4396">
        <v>1</v>
      </c>
      <c r="K4396" s="5">
        <v>169505.83</v>
      </c>
      <c r="L4396">
        <v>0</v>
      </c>
      <c r="M4396" t="str">
        <f t="shared" si="204"/>
        <v xml:space="preserve"> Reatined</v>
      </c>
      <c r="N4396" s="7">
        <v>8.3333333333333321</v>
      </c>
      <c r="O4396" s="10" t="str">
        <f t="shared" si="205"/>
        <v>18-25</v>
      </c>
      <c r="P4396" t="str">
        <f t="shared" si="206"/>
        <v>4-6 Years</v>
      </c>
      <c r="Q4396" t="str">
        <f>IF(B4396&lt;=500,"300-500",
 IF(B4396&lt;=650,"501-650",
 IF(B4396&lt;=750,"651-750",
 "751-850")))</f>
        <v>300-500</v>
      </c>
      <c r="R4396" t="str">
        <f>IF(L4396=1,"Customer already churned",
 IF(N4396&gt;=70,"Urgent attention required",
 IF(O4396="46-60","Focus retention efforts",
 IF(O4396="36-45","Extend retention strategies",
 IF(O4396="501-600","Engagement support required",
 IF(O4396="601-700","Monitor engagement",
 IF(AND(C4396="Germany",D4396="Female"),"Priority proactive retention",
 "General engagement")))))))</f>
        <v>General engagement</v>
      </c>
    </row>
    <row r="4397" spans="1:18" x14ac:dyDescent="0.35">
      <c r="A4397">
        <v>15790324</v>
      </c>
      <c r="B4397">
        <v>660</v>
      </c>
      <c r="C4397" t="s">
        <v>15</v>
      </c>
      <c r="D4397" t="s">
        <v>16</v>
      </c>
      <c r="E4397">
        <v>20</v>
      </c>
      <c r="F4397">
        <v>6</v>
      </c>
      <c r="G4397" s="3">
        <v>167685.56</v>
      </c>
      <c r="H4397">
        <v>1</v>
      </c>
      <c r="I4397">
        <v>1</v>
      </c>
      <c r="J4397">
        <v>0</v>
      </c>
      <c r="K4397" s="5">
        <v>57929.9</v>
      </c>
      <c r="L4397">
        <v>0</v>
      </c>
      <c r="M4397" t="str">
        <f t="shared" si="204"/>
        <v xml:space="preserve"> Reatined</v>
      </c>
      <c r="N4397" s="7">
        <v>37.5</v>
      </c>
      <c r="O4397" s="10" t="str">
        <f t="shared" si="205"/>
        <v>18-25</v>
      </c>
      <c r="P4397" t="str">
        <f t="shared" si="206"/>
        <v>4-6 Years</v>
      </c>
      <c r="Q4397" t="str">
        <f>IF(B4397&lt;=500,"300-500",
 IF(B4397&lt;=650,"501-650",
 IF(B4397&lt;=750,"651-750",
 "751-850")))</f>
        <v>651-750</v>
      </c>
      <c r="R4397" t="str">
        <f>IF(L4397=1,"Customer already churned",
 IF(N4397&gt;=70,"Urgent attention required",
 IF(O4397="46-60","Focus retention efforts",
 IF(O4397="36-45","Extend retention strategies",
 IF(O4397="501-600","Engagement support required",
 IF(O4397="601-700","Monitor engagement",
 IF(AND(C4397="Germany",D4397="Female"),"Priority proactive retention",
 "General engagement")))))))</f>
        <v>General engagement</v>
      </c>
    </row>
    <row r="4398" spans="1:18" x14ac:dyDescent="0.35">
      <c r="A4398">
        <v>15691119</v>
      </c>
      <c r="B4398">
        <v>721</v>
      </c>
      <c r="C4398" t="s">
        <v>19</v>
      </c>
      <c r="D4398" t="s">
        <v>18</v>
      </c>
      <c r="E4398">
        <v>68</v>
      </c>
      <c r="F4398">
        <v>4</v>
      </c>
      <c r="G4398" s="3">
        <v>136525.99</v>
      </c>
      <c r="H4398">
        <v>1</v>
      </c>
      <c r="I4398">
        <v>0</v>
      </c>
      <c r="J4398">
        <v>0</v>
      </c>
      <c r="K4398" s="5">
        <v>175399.14</v>
      </c>
      <c r="L4398">
        <v>0</v>
      </c>
      <c r="M4398" t="str">
        <f t="shared" si="204"/>
        <v xml:space="preserve"> Reatined</v>
      </c>
      <c r="N4398" s="7">
        <v>62.5</v>
      </c>
      <c r="O4398" s="10" t="str">
        <f t="shared" si="205"/>
        <v>60+</v>
      </c>
      <c r="P4398" t="str">
        <f t="shared" si="206"/>
        <v>4-6 Years</v>
      </c>
      <c r="Q4398" t="str">
        <f>IF(B4398&lt;=500,"300-500",
 IF(B4398&lt;=650,"501-650",
 IF(B4398&lt;=750,"651-750",
 "751-850")))</f>
        <v>651-750</v>
      </c>
      <c r="R4398" t="str">
        <f>IF(L4398=1,"Customer already churned",
 IF(N4398&gt;=70,"Urgent attention required",
 IF(O4398="46-60","Focus retention efforts",
 IF(O4398="36-45","Extend retention strategies",
 IF(O4398="501-600","Engagement support required",
 IF(O4398="601-700","Monitor engagement",
 IF(AND(C4398="Germany",D4398="Female"),"Priority proactive retention",
 "General engagement")))))))</f>
        <v>General engagement</v>
      </c>
    </row>
    <row r="4399" spans="1:18" x14ac:dyDescent="0.35">
      <c r="A4399">
        <v>15743478</v>
      </c>
      <c r="B4399">
        <v>659</v>
      </c>
      <c r="C4399" t="s">
        <v>19</v>
      </c>
      <c r="D4399" t="s">
        <v>18</v>
      </c>
      <c r="E4399">
        <v>39</v>
      </c>
      <c r="F4399">
        <v>8</v>
      </c>
      <c r="G4399" s="3">
        <v>52106.33</v>
      </c>
      <c r="H4399">
        <v>2</v>
      </c>
      <c r="I4399">
        <v>1</v>
      </c>
      <c r="J4399">
        <v>1</v>
      </c>
      <c r="K4399" s="5">
        <v>107964.36</v>
      </c>
      <c r="L4399">
        <v>0</v>
      </c>
      <c r="M4399" t="str">
        <f t="shared" si="204"/>
        <v xml:space="preserve"> Reatined</v>
      </c>
      <c r="N4399" s="7">
        <v>0</v>
      </c>
      <c r="O4399" s="10" t="str">
        <f t="shared" si="205"/>
        <v>36-45</v>
      </c>
      <c r="P4399" t="str">
        <f t="shared" si="206"/>
        <v>7-9 Years</v>
      </c>
      <c r="Q4399" t="str">
        <f>IF(B4399&lt;=500,"300-500",
 IF(B4399&lt;=650,"501-650",
 IF(B4399&lt;=750,"651-750",
 "751-850")))</f>
        <v>651-750</v>
      </c>
      <c r="R4399" t="str">
        <f>IF(L4399=1,"Customer already churned",
 IF(N4399&gt;=70,"Urgent attention required",
 IF(O4399="46-60","Focus retention efforts",
 IF(O4399="36-45","Extend retention strategies",
 IF(O4399="501-600","Engagement support required",
 IF(O4399="601-700","Monitor engagement",
 IF(AND(C4399="Germany",D4399="Female"),"Priority proactive retention",
 "General engagement")))))))</f>
        <v>Extend retention strategies</v>
      </c>
    </row>
    <row r="4400" spans="1:18" x14ac:dyDescent="0.35">
      <c r="A4400">
        <v>15707007</v>
      </c>
      <c r="B4400">
        <v>743</v>
      </c>
      <c r="C4400" t="s">
        <v>15</v>
      </c>
      <c r="D4400" t="s">
        <v>16</v>
      </c>
      <c r="E4400">
        <v>39</v>
      </c>
      <c r="F4400">
        <v>8</v>
      </c>
      <c r="G4400" s="3">
        <v>0</v>
      </c>
      <c r="H4400">
        <v>1</v>
      </c>
      <c r="I4400">
        <v>1</v>
      </c>
      <c r="J4400">
        <v>0</v>
      </c>
      <c r="K4400" s="5">
        <v>94263.44</v>
      </c>
      <c r="L4400">
        <v>0</v>
      </c>
      <c r="M4400" t="str">
        <f t="shared" si="204"/>
        <v xml:space="preserve"> Reatined</v>
      </c>
      <c r="N4400" s="7">
        <v>50</v>
      </c>
      <c r="O4400" s="10" t="str">
        <f t="shared" si="205"/>
        <v>36-45</v>
      </c>
      <c r="P4400" t="str">
        <f t="shared" si="206"/>
        <v>7-9 Years</v>
      </c>
      <c r="Q4400" t="str">
        <f>IF(B4400&lt;=500,"300-500",
 IF(B4400&lt;=650,"501-650",
 IF(B4400&lt;=750,"651-750",
 "751-850")))</f>
        <v>651-750</v>
      </c>
      <c r="R4400" t="str">
        <f>IF(L4400=1,"Customer already churned",
 IF(N4400&gt;=70,"Urgent attention required",
 IF(O4400="46-60","Focus retention efforts",
 IF(O4400="36-45","Extend retention strategies",
 IF(O4400="501-600","Engagement support required",
 IF(O4400="601-700","Monitor engagement",
 IF(AND(C4400="Germany",D4400="Female"),"Priority proactive retention",
 "General engagement")))))))</f>
        <v>Extend retention strategies</v>
      </c>
    </row>
    <row r="4401" spans="1:18" x14ac:dyDescent="0.35">
      <c r="A4401">
        <v>15572547</v>
      </c>
      <c r="B4401">
        <v>670</v>
      </c>
      <c r="C4401" t="s">
        <v>15</v>
      </c>
      <c r="D4401" t="s">
        <v>16</v>
      </c>
      <c r="E4401">
        <v>45</v>
      </c>
      <c r="F4401">
        <v>9</v>
      </c>
      <c r="G4401" s="3">
        <v>104930.38</v>
      </c>
      <c r="H4401">
        <v>1</v>
      </c>
      <c r="I4401">
        <v>1</v>
      </c>
      <c r="J4401">
        <v>0</v>
      </c>
      <c r="K4401" s="5">
        <v>155921.81</v>
      </c>
      <c r="L4401">
        <v>1</v>
      </c>
      <c r="M4401" t="str">
        <f t="shared" si="204"/>
        <v>Churned</v>
      </c>
      <c r="N4401" s="7">
        <v>37.5</v>
      </c>
      <c r="O4401" s="10" t="str">
        <f t="shared" si="205"/>
        <v>36-45</v>
      </c>
      <c r="P4401" t="str">
        <f t="shared" si="206"/>
        <v>7-9 Years</v>
      </c>
      <c r="Q4401" t="str">
        <f>IF(B4401&lt;=500,"300-500",
 IF(B4401&lt;=650,"501-650",
 IF(B4401&lt;=750,"651-750",
 "751-850")))</f>
        <v>651-750</v>
      </c>
      <c r="R4401" t="str">
        <f>IF(L4401=1,"Customer already churned",
 IF(N4401&gt;=70,"Urgent attention required",
 IF(O4401="46-60","Focus retention efforts",
 IF(O4401="36-45","Extend retention strategies",
 IF(O4401="501-600","Engagement support required",
 IF(O4401="601-700","Monitor engagement",
 IF(AND(C4401="Germany",D4401="Female"),"Priority proactive retention",
 "General engagement")))))))</f>
        <v>Customer already churned</v>
      </c>
    </row>
    <row r="4402" spans="1:18" x14ac:dyDescent="0.35">
      <c r="A4402">
        <v>15567063</v>
      </c>
      <c r="B4402">
        <v>766</v>
      </c>
      <c r="C4402" t="s">
        <v>19</v>
      </c>
      <c r="D4402" t="s">
        <v>16</v>
      </c>
      <c r="E4402">
        <v>34</v>
      </c>
      <c r="F4402">
        <v>6</v>
      </c>
      <c r="G4402" s="3">
        <v>106434.94</v>
      </c>
      <c r="H4402">
        <v>1</v>
      </c>
      <c r="I4402">
        <v>0</v>
      </c>
      <c r="J4402">
        <v>1</v>
      </c>
      <c r="K4402" s="5">
        <v>137995.66</v>
      </c>
      <c r="L4402">
        <v>1</v>
      </c>
      <c r="M4402" t="str">
        <f t="shared" si="204"/>
        <v>Churned</v>
      </c>
      <c r="N4402" s="7">
        <v>25</v>
      </c>
      <c r="O4402" s="10" t="str">
        <f t="shared" si="205"/>
        <v>26-35</v>
      </c>
      <c r="P4402" t="str">
        <f t="shared" si="206"/>
        <v>4-6 Years</v>
      </c>
      <c r="Q4402" t="str">
        <f>IF(B4402&lt;=500,"300-500",
 IF(B4402&lt;=650,"501-650",
 IF(B4402&lt;=750,"651-750",
 "751-850")))</f>
        <v>751-850</v>
      </c>
      <c r="R4402" t="str">
        <f>IF(L4402=1,"Customer already churned",
 IF(N4402&gt;=70,"Urgent attention required",
 IF(O4402="46-60","Focus retention efforts",
 IF(O4402="36-45","Extend retention strategies",
 IF(O4402="501-600","Engagement support required",
 IF(O4402="601-700","Monitor engagement",
 IF(AND(C4402="Germany",D4402="Female"),"Priority proactive retention",
 "General engagement")))))))</f>
        <v>Customer already churned</v>
      </c>
    </row>
    <row r="4403" spans="1:18" x14ac:dyDescent="0.35">
      <c r="A4403">
        <v>15689633</v>
      </c>
      <c r="B4403">
        <v>845</v>
      </c>
      <c r="C4403" t="s">
        <v>17</v>
      </c>
      <c r="D4403" t="s">
        <v>16</v>
      </c>
      <c r="E4403">
        <v>38</v>
      </c>
      <c r="F4403">
        <v>2</v>
      </c>
      <c r="G4403" s="3">
        <v>112803.92</v>
      </c>
      <c r="H4403">
        <v>1</v>
      </c>
      <c r="I4403">
        <v>1</v>
      </c>
      <c r="J4403">
        <v>0</v>
      </c>
      <c r="K4403" s="5">
        <v>179631.85</v>
      </c>
      <c r="L4403">
        <v>0</v>
      </c>
      <c r="M4403" t="str">
        <f t="shared" si="204"/>
        <v xml:space="preserve"> Reatined</v>
      </c>
      <c r="N4403" s="7">
        <v>62.5</v>
      </c>
      <c r="O4403" s="10" t="str">
        <f t="shared" si="205"/>
        <v>36-45</v>
      </c>
      <c r="P4403" t="str">
        <f t="shared" si="206"/>
        <v>0-3 Years</v>
      </c>
      <c r="Q4403" t="str">
        <f>IF(B4403&lt;=500,"300-500",
 IF(B4403&lt;=650,"501-650",
 IF(B4403&lt;=750,"651-750",
 "751-850")))</f>
        <v>751-850</v>
      </c>
      <c r="R4403" t="str">
        <f>IF(L4403=1,"Customer already churned",
 IF(N4403&gt;=70,"Urgent attention required",
 IF(O4403="46-60","Focus retention efforts",
 IF(O4403="36-45","Extend retention strategies",
 IF(O4403="501-600","Engagement support required",
 IF(O4403="601-700","Monitor engagement",
 IF(AND(C4403="Germany",D4403="Female"),"Priority proactive retention",
 "General engagement")))))))</f>
        <v>Extend retention strategies</v>
      </c>
    </row>
    <row r="4404" spans="1:18" x14ac:dyDescent="0.35">
      <c r="A4404">
        <v>15720637</v>
      </c>
      <c r="B4404">
        <v>710</v>
      </c>
      <c r="C4404" t="s">
        <v>19</v>
      </c>
      <c r="D4404" t="s">
        <v>16</v>
      </c>
      <c r="E4404">
        <v>46</v>
      </c>
      <c r="F4404">
        <v>10</v>
      </c>
      <c r="G4404" s="3">
        <v>120530.34</v>
      </c>
      <c r="H4404">
        <v>1</v>
      </c>
      <c r="I4404">
        <v>1</v>
      </c>
      <c r="J4404">
        <v>0</v>
      </c>
      <c r="K4404" s="5">
        <v>166586.99</v>
      </c>
      <c r="L4404">
        <v>1</v>
      </c>
      <c r="M4404" t="str">
        <f t="shared" si="204"/>
        <v>Churned</v>
      </c>
      <c r="N4404" s="7">
        <v>37.5</v>
      </c>
      <c r="O4404" s="10" t="str">
        <f t="shared" si="205"/>
        <v>46-60</v>
      </c>
      <c r="P4404" t="str">
        <f t="shared" si="206"/>
        <v>10+ Years</v>
      </c>
      <c r="Q4404" t="str">
        <f>IF(B4404&lt;=500,"300-500",
 IF(B4404&lt;=650,"501-650",
 IF(B4404&lt;=750,"651-750",
 "751-850")))</f>
        <v>651-750</v>
      </c>
      <c r="R4404" t="str">
        <f>IF(L4404=1,"Customer already churned",
 IF(N4404&gt;=70,"Urgent attention required",
 IF(O4404="46-60","Focus retention efforts",
 IF(O4404="36-45","Extend retention strategies",
 IF(O4404="501-600","Engagement support required",
 IF(O4404="601-700","Monitor engagement",
 IF(AND(C4404="Germany",D4404="Female"),"Priority proactive retention",
 "General engagement")))))))</f>
        <v>Customer already churned</v>
      </c>
    </row>
    <row r="4405" spans="1:18" x14ac:dyDescent="0.35">
      <c r="A4405">
        <v>15616859</v>
      </c>
      <c r="B4405">
        <v>602</v>
      </c>
      <c r="C4405" t="s">
        <v>19</v>
      </c>
      <c r="D4405" t="s">
        <v>16</v>
      </c>
      <c r="E4405">
        <v>43</v>
      </c>
      <c r="F4405">
        <v>2</v>
      </c>
      <c r="G4405" s="3">
        <v>113641.49</v>
      </c>
      <c r="H4405">
        <v>4</v>
      </c>
      <c r="I4405">
        <v>1</v>
      </c>
      <c r="J4405">
        <v>0</v>
      </c>
      <c r="K4405" s="5">
        <v>115116.35</v>
      </c>
      <c r="L4405">
        <v>1</v>
      </c>
      <c r="M4405" t="str">
        <f t="shared" si="204"/>
        <v>Churned</v>
      </c>
      <c r="N4405" s="7">
        <v>45.833333333333329</v>
      </c>
      <c r="O4405" s="10" t="str">
        <f t="shared" si="205"/>
        <v>36-45</v>
      </c>
      <c r="P4405" t="str">
        <f t="shared" si="206"/>
        <v>0-3 Years</v>
      </c>
      <c r="Q4405" t="str">
        <f>IF(B4405&lt;=500,"300-500",
 IF(B4405&lt;=650,"501-650",
 IF(B4405&lt;=750,"651-750",
 "751-850")))</f>
        <v>501-650</v>
      </c>
      <c r="R4405" t="str">
        <f>IF(L4405=1,"Customer already churned",
 IF(N4405&gt;=70,"Urgent attention required",
 IF(O4405="46-60","Focus retention efforts",
 IF(O4405="36-45","Extend retention strategies",
 IF(O4405="501-600","Engagement support required",
 IF(O4405="601-700","Monitor engagement",
 IF(AND(C4405="Germany",D4405="Female"),"Priority proactive retention",
 "General engagement")))))))</f>
        <v>Customer already churned</v>
      </c>
    </row>
    <row r="4406" spans="1:18" x14ac:dyDescent="0.35">
      <c r="A4406">
        <v>15766166</v>
      </c>
      <c r="B4406">
        <v>604</v>
      </c>
      <c r="C4406" t="s">
        <v>17</v>
      </c>
      <c r="D4406" t="s">
        <v>18</v>
      </c>
      <c r="E4406">
        <v>43</v>
      </c>
      <c r="F4406">
        <v>2</v>
      </c>
      <c r="G4406" s="3">
        <v>145081.72</v>
      </c>
      <c r="H4406">
        <v>1</v>
      </c>
      <c r="I4406">
        <v>1</v>
      </c>
      <c r="J4406">
        <v>1</v>
      </c>
      <c r="K4406" s="5">
        <v>23881.62</v>
      </c>
      <c r="L4406">
        <v>0</v>
      </c>
      <c r="M4406" t="str">
        <f t="shared" si="204"/>
        <v xml:space="preserve"> Reatined</v>
      </c>
      <c r="N4406" s="7">
        <v>41.666666666666671</v>
      </c>
      <c r="O4406" s="10" t="str">
        <f t="shared" si="205"/>
        <v>36-45</v>
      </c>
      <c r="P4406" t="str">
        <f t="shared" si="206"/>
        <v>0-3 Years</v>
      </c>
      <c r="Q4406" t="str">
        <f>IF(B4406&lt;=500,"300-500",
 IF(B4406&lt;=650,"501-650",
 IF(B4406&lt;=750,"651-750",
 "751-850")))</f>
        <v>501-650</v>
      </c>
      <c r="R4406" t="str">
        <f>IF(L4406=1,"Customer already churned",
 IF(N4406&gt;=70,"Urgent attention required",
 IF(O4406="46-60","Focus retention efforts",
 IF(O4406="36-45","Extend retention strategies",
 IF(O4406="501-600","Engagement support required",
 IF(O4406="601-700","Monitor engagement",
 IF(AND(C4406="Germany",D4406="Female"),"Priority proactive retention",
 "General engagement")))))))</f>
        <v>Extend retention strategies</v>
      </c>
    </row>
    <row r="4407" spans="1:18" x14ac:dyDescent="0.35">
      <c r="A4407">
        <v>15617655</v>
      </c>
      <c r="B4407">
        <v>564</v>
      </c>
      <c r="C4407" t="s">
        <v>17</v>
      </c>
      <c r="D4407" t="s">
        <v>16</v>
      </c>
      <c r="E4407">
        <v>35</v>
      </c>
      <c r="F4407">
        <v>9</v>
      </c>
      <c r="G4407" s="3">
        <v>0</v>
      </c>
      <c r="H4407">
        <v>2</v>
      </c>
      <c r="I4407">
        <v>1</v>
      </c>
      <c r="J4407">
        <v>1</v>
      </c>
      <c r="K4407" s="5">
        <v>105837.38</v>
      </c>
      <c r="L4407">
        <v>0</v>
      </c>
      <c r="M4407" t="str">
        <f t="shared" si="204"/>
        <v xml:space="preserve"> Reatined</v>
      </c>
      <c r="N4407" s="7">
        <v>12.5</v>
      </c>
      <c r="O4407" s="10" t="str">
        <f t="shared" si="205"/>
        <v>26-35</v>
      </c>
      <c r="P4407" t="str">
        <f t="shared" si="206"/>
        <v>7-9 Years</v>
      </c>
      <c r="Q4407" t="str">
        <f>IF(B4407&lt;=500,"300-500",
 IF(B4407&lt;=650,"501-650",
 IF(B4407&lt;=750,"651-750",
 "751-850")))</f>
        <v>501-650</v>
      </c>
      <c r="R4407" t="str">
        <f>IF(L4407=1,"Customer already churned",
 IF(N4407&gt;=70,"Urgent attention required",
 IF(O4407="46-60","Focus retention efforts",
 IF(O4407="36-45","Extend retention strategies",
 IF(O4407="501-600","Engagement support required",
 IF(O4407="601-700","Monitor engagement",
 IF(AND(C4407="Germany",D4407="Female"),"Priority proactive retention",
 "General engagement")))))))</f>
        <v>General engagement</v>
      </c>
    </row>
    <row r="4408" spans="1:18" x14ac:dyDescent="0.35">
      <c r="A4408">
        <v>15623450</v>
      </c>
      <c r="B4408">
        <v>637</v>
      </c>
      <c r="C4408" t="s">
        <v>19</v>
      </c>
      <c r="D4408" t="s">
        <v>16</v>
      </c>
      <c r="E4408">
        <v>27</v>
      </c>
      <c r="F4408">
        <v>7</v>
      </c>
      <c r="G4408" s="3">
        <v>135842.89000000001</v>
      </c>
      <c r="H4408">
        <v>1</v>
      </c>
      <c r="I4408">
        <v>1</v>
      </c>
      <c r="J4408">
        <v>1</v>
      </c>
      <c r="K4408" s="5">
        <v>101418.05</v>
      </c>
      <c r="L4408">
        <v>0</v>
      </c>
      <c r="M4408" t="str">
        <f t="shared" si="204"/>
        <v xml:space="preserve"> Reatined</v>
      </c>
      <c r="N4408" s="7">
        <v>16.666666666666661</v>
      </c>
      <c r="O4408" s="10" t="str">
        <f t="shared" si="205"/>
        <v>26-35</v>
      </c>
      <c r="P4408" t="str">
        <f t="shared" si="206"/>
        <v>7-9 Years</v>
      </c>
      <c r="Q4408" t="str">
        <f>IF(B4408&lt;=500,"300-500",
 IF(B4408&lt;=650,"501-650",
 IF(B4408&lt;=750,"651-750",
 "751-850")))</f>
        <v>501-650</v>
      </c>
      <c r="R4408" t="str">
        <f>IF(L4408=1,"Customer already churned",
 IF(N4408&gt;=70,"Urgent attention required",
 IF(O4408="46-60","Focus retention efforts",
 IF(O4408="36-45","Extend retention strategies",
 IF(O4408="501-600","Engagement support required",
 IF(O4408="601-700","Monitor engagement",
 IF(AND(C4408="Germany",D4408="Female"),"Priority proactive retention",
 "General engagement")))))))</f>
        <v>Priority proactive retention</v>
      </c>
    </row>
    <row r="4409" spans="1:18" x14ac:dyDescent="0.35">
      <c r="A4409">
        <v>15796612</v>
      </c>
      <c r="B4409">
        <v>527</v>
      </c>
      <c r="C4409" t="s">
        <v>15</v>
      </c>
      <c r="D4409" t="s">
        <v>16</v>
      </c>
      <c r="E4409">
        <v>31</v>
      </c>
      <c r="F4409">
        <v>1</v>
      </c>
      <c r="G4409" s="3">
        <v>112203.25</v>
      </c>
      <c r="H4409">
        <v>1</v>
      </c>
      <c r="I4409">
        <v>1</v>
      </c>
      <c r="J4409">
        <v>0</v>
      </c>
      <c r="K4409" s="5">
        <v>182266.01</v>
      </c>
      <c r="L4409">
        <v>0</v>
      </c>
      <c r="M4409" t="str">
        <f t="shared" si="204"/>
        <v xml:space="preserve"> Reatined</v>
      </c>
      <c r="N4409" s="7">
        <v>62.5</v>
      </c>
      <c r="O4409" s="10" t="str">
        <f t="shared" si="205"/>
        <v>26-35</v>
      </c>
      <c r="P4409" t="str">
        <f t="shared" si="206"/>
        <v>0-3 Years</v>
      </c>
      <c r="Q4409" t="str">
        <f>IF(B4409&lt;=500,"300-500",
 IF(B4409&lt;=650,"501-650",
 IF(B4409&lt;=750,"651-750",
 "751-850")))</f>
        <v>501-650</v>
      </c>
      <c r="R4409" t="str">
        <f>IF(L4409=1,"Customer already churned",
 IF(N4409&gt;=70,"Urgent attention required",
 IF(O4409="46-60","Focus retention efforts",
 IF(O4409="36-45","Extend retention strategies",
 IF(O4409="501-600","Engagement support required",
 IF(O4409="601-700","Monitor engagement",
 IF(AND(C4409="Germany",D4409="Female"),"Priority proactive retention",
 "General engagement")))))))</f>
        <v>General engagement</v>
      </c>
    </row>
    <row r="4410" spans="1:18" x14ac:dyDescent="0.35">
      <c r="A4410">
        <v>15795963</v>
      </c>
      <c r="B4410">
        <v>687</v>
      </c>
      <c r="C4410" t="s">
        <v>15</v>
      </c>
      <c r="D4410" t="s">
        <v>18</v>
      </c>
      <c r="E4410">
        <v>34</v>
      </c>
      <c r="F4410">
        <v>7</v>
      </c>
      <c r="G4410" s="3">
        <v>129895.19</v>
      </c>
      <c r="H4410">
        <v>1</v>
      </c>
      <c r="I4410">
        <v>0</v>
      </c>
      <c r="J4410">
        <v>1</v>
      </c>
      <c r="K4410" s="5">
        <v>28698.17</v>
      </c>
      <c r="L4410">
        <v>0</v>
      </c>
      <c r="M4410" t="str">
        <f t="shared" si="204"/>
        <v xml:space="preserve"> Reatined</v>
      </c>
      <c r="N4410" s="7">
        <v>25</v>
      </c>
      <c r="O4410" s="10" t="str">
        <f t="shared" si="205"/>
        <v>26-35</v>
      </c>
      <c r="P4410" t="str">
        <f t="shared" si="206"/>
        <v>7-9 Years</v>
      </c>
      <c r="Q4410" t="str">
        <f>IF(B4410&lt;=500,"300-500",
 IF(B4410&lt;=650,"501-650",
 IF(B4410&lt;=750,"651-750",
 "751-850")))</f>
        <v>651-750</v>
      </c>
      <c r="R4410" t="str">
        <f>IF(L4410=1,"Customer already churned",
 IF(N4410&gt;=70,"Urgent attention required",
 IF(O4410="46-60","Focus retention efforts",
 IF(O4410="36-45","Extend retention strategies",
 IF(O4410="501-600","Engagement support required",
 IF(O4410="601-700","Monitor engagement",
 IF(AND(C4410="Germany",D4410="Female"),"Priority proactive retention",
 "General engagement")))))))</f>
        <v>General engagement</v>
      </c>
    </row>
    <row r="4411" spans="1:18" x14ac:dyDescent="0.35">
      <c r="A4411">
        <v>15781598</v>
      </c>
      <c r="B4411">
        <v>756</v>
      </c>
      <c r="C4411" t="s">
        <v>19</v>
      </c>
      <c r="D4411" t="s">
        <v>18</v>
      </c>
      <c r="E4411">
        <v>41</v>
      </c>
      <c r="F4411">
        <v>6</v>
      </c>
      <c r="G4411" s="3">
        <v>149049.92000000001</v>
      </c>
      <c r="H4411">
        <v>1</v>
      </c>
      <c r="I4411">
        <v>0</v>
      </c>
      <c r="J4411">
        <v>1</v>
      </c>
      <c r="K4411" s="5">
        <v>50422.36</v>
      </c>
      <c r="L4411">
        <v>1</v>
      </c>
      <c r="M4411" t="str">
        <f t="shared" si="204"/>
        <v>Churned</v>
      </c>
      <c r="N4411" s="7">
        <v>25</v>
      </c>
      <c r="O4411" s="10" t="str">
        <f t="shared" si="205"/>
        <v>36-45</v>
      </c>
      <c r="P4411" t="str">
        <f t="shared" si="206"/>
        <v>4-6 Years</v>
      </c>
      <c r="Q4411" t="str">
        <f>IF(B4411&lt;=500,"300-500",
 IF(B4411&lt;=650,"501-650",
 IF(B4411&lt;=750,"651-750",
 "751-850")))</f>
        <v>751-850</v>
      </c>
      <c r="R4411" t="str">
        <f>IF(L4411=1,"Customer already churned",
 IF(N4411&gt;=70,"Urgent attention required",
 IF(O4411="46-60","Focus retention efforts",
 IF(O4411="36-45","Extend retention strategies",
 IF(O4411="501-600","Engagement support required",
 IF(O4411="601-700","Monitor engagement",
 IF(AND(C4411="Germany",D4411="Female"),"Priority proactive retention",
 "General engagement")))))))</f>
        <v>Customer already churned</v>
      </c>
    </row>
    <row r="4412" spans="1:18" x14ac:dyDescent="0.35">
      <c r="A4412">
        <v>15691871</v>
      </c>
      <c r="B4412">
        <v>503</v>
      </c>
      <c r="C4412" t="s">
        <v>19</v>
      </c>
      <c r="D4412" t="s">
        <v>18</v>
      </c>
      <c r="E4412">
        <v>42</v>
      </c>
      <c r="F4412">
        <v>9</v>
      </c>
      <c r="G4412" s="3">
        <v>153279.39000000001</v>
      </c>
      <c r="H4412">
        <v>1</v>
      </c>
      <c r="I4412">
        <v>1</v>
      </c>
      <c r="J4412">
        <v>1</v>
      </c>
      <c r="K4412" s="5">
        <v>151336.95999999999</v>
      </c>
      <c r="L4412">
        <v>0</v>
      </c>
      <c r="M4412" t="str">
        <f t="shared" si="204"/>
        <v xml:space="preserve"> Reatined</v>
      </c>
      <c r="N4412" s="7">
        <v>16.666666666666661</v>
      </c>
      <c r="O4412" s="10" t="str">
        <f t="shared" si="205"/>
        <v>36-45</v>
      </c>
      <c r="P4412" t="str">
        <f t="shared" si="206"/>
        <v>7-9 Years</v>
      </c>
      <c r="Q4412" t="str">
        <f>IF(B4412&lt;=500,"300-500",
 IF(B4412&lt;=650,"501-650",
 IF(B4412&lt;=750,"651-750",
 "751-850")))</f>
        <v>501-650</v>
      </c>
      <c r="R4412" t="str">
        <f>IF(L4412=1,"Customer already churned",
 IF(N4412&gt;=70,"Urgent attention required",
 IF(O4412="46-60","Focus retention efforts",
 IF(O4412="36-45","Extend retention strategies",
 IF(O4412="501-600","Engagement support required",
 IF(O4412="601-700","Monitor engagement",
 IF(AND(C4412="Germany",D4412="Female"),"Priority proactive retention",
 "General engagement")))))))</f>
        <v>Extend retention strategies</v>
      </c>
    </row>
    <row r="4413" spans="1:18" x14ac:dyDescent="0.35">
      <c r="A4413">
        <v>15740345</v>
      </c>
      <c r="B4413">
        <v>657</v>
      </c>
      <c r="C4413" t="s">
        <v>17</v>
      </c>
      <c r="D4413" t="s">
        <v>18</v>
      </c>
      <c r="E4413">
        <v>42</v>
      </c>
      <c r="F4413">
        <v>5</v>
      </c>
      <c r="G4413" s="3">
        <v>41473.33</v>
      </c>
      <c r="H4413">
        <v>1</v>
      </c>
      <c r="I4413">
        <v>1</v>
      </c>
      <c r="J4413">
        <v>0</v>
      </c>
      <c r="K4413" s="5">
        <v>112979.6</v>
      </c>
      <c r="L4413">
        <v>1</v>
      </c>
      <c r="M4413" t="str">
        <f t="shared" si="204"/>
        <v>Churned</v>
      </c>
      <c r="N4413" s="7">
        <v>37.5</v>
      </c>
      <c r="O4413" s="10" t="str">
        <f t="shared" si="205"/>
        <v>36-45</v>
      </c>
      <c r="P4413" t="str">
        <f t="shared" si="206"/>
        <v>4-6 Years</v>
      </c>
      <c r="Q4413" t="str">
        <f>IF(B4413&lt;=500,"300-500",
 IF(B4413&lt;=650,"501-650",
 IF(B4413&lt;=750,"651-750",
 "751-850")))</f>
        <v>651-750</v>
      </c>
      <c r="R4413" t="str">
        <f>IF(L4413=1,"Customer already churned",
 IF(N4413&gt;=70,"Urgent attention required",
 IF(O4413="46-60","Focus retention efforts",
 IF(O4413="36-45","Extend retention strategies",
 IF(O4413="501-600","Engagement support required",
 IF(O4413="601-700","Monitor engagement",
 IF(AND(C4413="Germany",D4413="Female"),"Priority proactive retention",
 "General engagement")))))))</f>
        <v>Customer already churned</v>
      </c>
    </row>
    <row r="4414" spans="1:18" x14ac:dyDescent="0.35">
      <c r="A4414">
        <v>15662626</v>
      </c>
      <c r="B4414">
        <v>666</v>
      </c>
      <c r="C4414" t="s">
        <v>15</v>
      </c>
      <c r="D4414" t="s">
        <v>16</v>
      </c>
      <c r="E4414">
        <v>40</v>
      </c>
      <c r="F4414">
        <v>2</v>
      </c>
      <c r="G4414" s="3">
        <v>0</v>
      </c>
      <c r="H4414">
        <v>2</v>
      </c>
      <c r="I4414">
        <v>0</v>
      </c>
      <c r="J4414">
        <v>0</v>
      </c>
      <c r="K4414" s="5">
        <v>36371.269999999997</v>
      </c>
      <c r="L4414">
        <v>0</v>
      </c>
      <c r="M4414" t="str">
        <f t="shared" si="204"/>
        <v xml:space="preserve"> Reatined</v>
      </c>
      <c r="N4414" s="7">
        <v>66.666666666666657</v>
      </c>
      <c r="O4414" s="10" t="str">
        <f t="shared" si="205"/>
        <v>36-45</v>
      </c>
      <c r="P4414" t="str">
        <f t="shared" si="206"/>
        <v>0-3 Years</v>
      </c>
      <c r="Q4414" t="str">
        <f>IF(B4414&lt;=500,"300-500",
 IF(B4414&lt;=650,"501-650",
 IF(B4414&lt;=750,"651-750",
 "751-850")))</f>
        <v>651-750</v>
      </c>
      <c r="R4414" t="str">
        <f>IF(L4414=1,"Customer already churned",
 IF(N4414&gt;=70,"Urgent attention required",
 IF(O4414="46-60","Focus retention efforts",
 IF(O4414="36-45","Extend retention strategies",
 IF(O4414="501-600","Engagement support required",
 IF(O4414="601-700","Monitor engagement",
 IF(AND(C4414="Germany",D4414="Female"),"Priority proactive retention",
 "General engagement")))))))</f>
        <v>Extend retention strategies</v>
      </c>
    </row>
    <row r="4415" spans="1:18" x14ac:dyDescent="0.35">
      <c r="A4415">
        <v>15596575</v>
      </c>
      <c r="B4415">
        <v>615</v>
      </c>
      <c r="C4415" t="s">
        <v>19</v>
      </c>
      <c r="D4415" t="s">
        <v>18</v>
      </c>
      <c r="E4415">
        <v>39</v>
      </c>
      <c r="F4415">
        <v>5</v>
      </c>
      <c r="G4415" s="3">
        <v>113193.51</v>
      </c>
      <c r="H4415">
        <v>2</v>
      </c>
      <c r="I4415">
        <v>1</v>
      </c>
      <c r="J4415">
        <v>1</v>
      </c>
      <c r="K4415" s="5">
        <v>52166.25</v>
      </c>
      <c r="L4415">
        <v>0</v>
      </c>
      <c r="M4415" t="str">
        <f t="shared" si="204"/>
        <v xml:space="preserve"> Reatined</v>
      </c>
      <c r="N4415" s="7">
        <v>0</v>
      </c>
      <c r="O4415" s="10" t="str">
        <f t="shared" si="205"/>
        <v>36-45</v>
      </c>
      <c r="P4415" t="str">
        <f t="shared" si="206"/>
        <v>4-6 Years</v>
      </c>
      <c r="Q4415" t="str">
        <f>IF(B4415&lt;=500,"300-500",
 IF(B4415&lt;=650,"501-650",
 IF(B4415&lt;=750,"651-750",
 "751-850")))</f>
        <v>501-650</v>
      </c>
      <c r="R4415" t="str">
        <f>IF(L4415=1,"Customer already churned",
 IF(N4415&gt;=70,"Urgent attention required",
 IF(O4415="46-60","Focus retention efforts",
 IF(O4415="36-45","Extend retention strategies",
 IF(O4415="501-600","Engagement support required",
 IF(O4415="601-700","Monitor engagement",
 IF(AND(C4415="Germany",D4415="Female"),"Priority proactive retention",
 "General engagement")))))))</f>
        <v>Extend retention strategies</v>
      </c>
    </row>
    <row r="4416" spans="1:18" x14ac:dyDescent="0.35">
      <c r="A4416">
        <v>15657321</v>
      </c>
      <c r="B4416">
        <v>712</v>
      </c>
      <c r="C4416" t="s">
        <v>19</v>
      </c>
      <c r="D4416" t="s">
        <v>18</v>
      </c>
      <c r="E4416">
        <v>27</v>
      </c>
      <c r="F4416">
        <v>8</v>
      </c>
      <c r="G4416" s="3">
        <v>113174.21</v>
      </c>
      <c r="H4416">
        <v>2</v>
      </c>
      <c r="I4416">
        <v>1</v>
      </c>
      <c r="J4416">
        <v>0</v>
      </c>
      <c r="K4416" s="5">
        <v>147261.57999999999</v>
      </c>
      <c r="L4416">
        <v>0</v>
      </c>
      <c r="M4416" t="str">
        <f t="shared" si="204"/>
        <v xml:space="preserve"> Reatined</v>
      </c>
      <c r="N4416" s="7">
        <v>20.833333333333339</v>
      </c>
      <c r="O4416" s="10" t="str">
        <f t="shared" si="205"/>
        <v>26-35</v>
      </c>
      <c r="P4416" t="str">
        <f t="shared" si="206"/>
        <v>7-9 Years</v>
      </c>
      <c r="Q4416" t="str">
        <f>IF(B4416&lt;=500,"300-500",
 IF(B4416&lt;=650,"501-650",
 IF(B4416&lt;=750,"651-750",
 "751-850")))</f>
        <v>651-750</v>
      </c>
      <c r="R4416" t="str">
        <f>IF(L4416=1,"Customer already churned",
 IF(N4416&gt;=70,"Urgent attention required",
 IF(O4416="46-60","Focus retention efforts",
 IF(O4416="36-45","Extend retention strategies",
 IF(O4416="501-600","Engagement support required",
 IF(O4416="601-700","Monitor engagement",
 IF(AND(C4416="Germany",D4416="Female"),"Priority proactive retention",
 "General engagement")))))))</f>
        <v>General engagement</v>
      </c>
    </row>
    <row r="4417" spans="1:18" x14ac:dyDescent="0.35">
      <c r="A4417">
        <v>15575955</v>
      </c>
      <c r="B4417">
        <v>764</v>
      </c>
      <c r="C4417" t="s">
        <v>15</v>
      </c>
      <c r="D4417" t="s">
        <v>16</v>
      </c>
      <c r="E4417">
        <v>24</v>
      </c>
      <c r="F4417">
        <v>0</v>
      </c>
      <c r="G4417" s="3">
        <v>0</v>
      </c>
      <c r="H4417">
        <v>2</v>
      </c>
      <c r="I4417">
        <v>1</v>
      </c>
      <c r="J4417">
        <v>0</v>
      </c>
      <c r="K4417" s="5">
        <v>88724.49</v>
      </c>
      <c r="L4417">
        <v>0</v>
      </c>
      <c r="M4417" t="str">
        <f t="shared" si="204"/>
        <v xml:space="preserve"> Reatined</v>
      </c>
      <c r="N4417" s="7">
        <v>58.333333333333343</v>
      </c>
      <c r="O4417" s="10" t="str">
        <f t="shared" si="205"/>
        <v>18-25</v>
      </c>
      <c r="P4417" t="str">
        <f t="shared" si="206"/>
        <v>0-3 Years</v>
      </c>
      <c r="Q4417" t="str">
        <f>IF(B4417&lt;=500,"300-500",
 IF(B4417&lt;=650,"501-650",
 IF(B4417&lt;=750,"651-750",
 "751-850")))</f>
        <v>751-850</v>
      </c>
      <c r="R4417" t="str">
        <f>IF(L4417=1,"Customer already churned",
 IF(N4417&gt;=70,"Urgent attention required",
 IF(O4417="46-60","Focus retention efforts",
 IF(O4417="36-45","Extend retention strategies",
 IF(O4417="501-600","Engagement support required",
 IF(O4417="601-700","Monitor engagement",
 IF(AND(C4417="Germany",D4417="Female"),"Priority proactive retention",
 "General engagement")))))))</f>
        <v>General engagement</v>
      </c>
    </row>
    <row r="4418" spans="1:18" x14ac:dyDescent="0.35">
      <c r="A4418">
        <v>15743893</v>
      </c>
      <c r="B4418">
        <v>471</v>
      </c>
      <c r="C4418" t="s">
        <v>15</v>
      </c>
      <c r="D4418" t="s">
        <v>18</v>
      </c>
      <c r="E4418">
        <v>42</v>
      </c>
      <c r="F4418">
        <v>3</v>
      </c>
      <c r="G4418" s="3">
        <v>164951.56</v>
      </c>
      <c r="H4418">
        <v>1</v>
      </c>
      <c r="I4418">
        <v>1</v>
      </c>
      <c r="J4418">
        <v>0</v>
      </c>
      <c r="K4418" s="5">
        <v>190531.77</v>
      </c>
      <c r="L4418">
        <v>0</v>
      </c>
      <c r="M4418" t="str">
        <f t="shared" si="204"/>
        <v xml:space="preserve"> Reatined</v>
      </c>
      <c r="N4418" s="7">
        <v>37.5</v>
      </c>
      <c r="O4418" s="10" t="str">
        <f t="shared" si="205"/>
        <v>36-45</v>
      </c>
      <c r="P4418" t="str">
        <f t="shared" si="206"/>
        <v>0-3 Years</v>
      </c>
      <c r="Q4418" t="str">
        <f>IF(B4418&lt;=500,"300-500",
 IF(B4418&lt;=650,"501-650",
 IF(B4418&lt;=750,"651-750",
 "751-850")))</f>
        <v>300-500</v>
      </c>
      <c r="R4418" t="str">
        <f>IF(L4418=1,"Customer already churned",
 IF(N4418&gt;=70,"Urgent attention required",
 IF(O4418="46-60","Focus retention efforts",
 IF(O4418="36-45","Extend retention strategies",
 IF(O4418="501-600","Engagement support required",
 IF(O4418="601-700","Monitor engagement",
 IF(AND(C4418="Germany",D4418="Female"),"Priority proactive retention",
 "General engagement")))))))</f>
        <v>Extend retention strategies</v>
      </c>
    </row>
    <row r="4419" spans="1:18" x14ac:dyDescent="0.35">
      <c r="A4419">
        <v>15697270</v>
      </c>
      <c r="B4419">
        <v>608</v>
      </c>
      <c r="C4419" t="s">
        <v>17</v>
      </c>
      <c r="D4419" t="s">
        <v>18</v>
      </c>
      <c r="E4419">
        <v>27</v>
      </c>
      <c r="F4419">
        <v>4</v>
      </c>
      <c r="G4419" s="3">
        <v>153325.1</v>
      </c>
      <c r="H4419">
        <v>1</v>
      </c>
      <c r="I4419">
        <v>1</v>
      </c>
      <c r="J4419">
        <v>1</v>
      </c>
      <c r="K4419" s="5">
        <v>199953.33</v>
      </c>
      <c r="L4419">
        <v>0</v>
      </c>
      <c r="M4419" t="str">
        <f t="shared" ref="M4419:M4482" si="207">IF(L4419=1, "Churned"," Reatined")</f>
        <v xml:space="preserve"> Reatined</v>
      </c>
      <c r="N4419" s="7">
        <v>16.666666666666661</v>
      </c>
      <c r="O4419" s="10" t="str">
        <f t="shared" ref="O4419:O4482" si="208">IF(E4419&lt;=25,"18-25",
 IF(E4419&lt;=35,"26-35",
 IF(E4419&lt;=45,"36-45",
 IF(E4419&lt;=60,"46-60",
 "60+"))))</f>
        <v>26-35</v>
      </c>
      <c r="P4419" t="str">
        <f t="shared" ref="P4419:P4482" si="209">IF(F4419&lt;=3,"0-3 Years",
 IF(F4419&lt;=6,"4-6 Years",
 IF(F4419&lt;=9,"7-9 Years",
 "10+ Years")))</f>
        <v>4-6 Years</v>
      </c>
      <c r="Q4419" t="str">
        <f>IF(B4419&lt;=500,"300-500",
 IF(B4419&lt;=650,"501-650",
 IF(B4419&lt;=750,"651-750",
 "751-850")))</f>
        <v>501-650</v>
      </c>
      <c r="R4419" t="str">
        <f>IF(L4419=1,"Customer already churned",
 IF(N4419&gt;=70,"Urgent attention required",
 IF(O4419="46-60","Focus retention efforts",
 IF(O4419="36-45","Extend retention strategies",
 IF(O4419="501-600","Engagement support required",
 IF(O4419="601-700","Monitor engagement",
 IF(AND(C4419="Germany",D4419="Female"),"Priority proactive retention",
 "General engagement")))))))</f>
        <v>General engagement</v>
      </c>
    </row>
    <row r="4420" spans="1:18" x14ac:dyDescent="0.35">
      <c r="A4420">
        <v>15644356</v>
      </c>
      <c r="B4420">
        <v>682</v>
      </c>
      <c r="C4420" t="s">
        <v>17</v>
      </c>
      <c r="D4420" t="s">
        <v>16</v>
      </c>
      <c r="E4420">
        <v>47</v>
      </c>
      <c r="F4420">
        <v>10</v>
      </c>
      <c r="G4420" s="3">
        <v>134032.01</v>
      </c>
      <c r="H4420">
        <v>1</v>
      </c>
      <c r="I4420">
        <v>1</v>
      </c>
      <c r="J4420">
        <v>0</v>
      </c>
      <c r="K4420" s="5">
        <v>144290.97</v>
      </c>
      <c r="L4420">
        <v>0</v>
      </c>
      <c r="M4420" t="str">
        <f t="shared" si="207"/>
        <v xml:space="preserve"> Reatined</v>
      </c>
      <c r="N4420" s="7">
        <v>37.5</v>
      </c>
      <c r="O4420" s="10" t="str">
        <f t="shared" si="208"/>
        <v>46-60</v>
      </c>
      <c r="P4420" t="str">
        <f t="shared" si="209"/>
        <v>10+ Years</v>
      </c>
      <c r="Q4420" t="str">
        <f>IF(B4420&lt;=500,"300-500",
 IF(B4420&lt;=650,"501-650",
 IF(B4420&lt;=750,"651-750",
 "751-850")))</f>
        <v>651-750</v>
      </c>
      <c r="R4420" t="str">
        <f>IF(L4420=1,"Customer already churned",
 IF(N4420&gt;=70,"Urgent attention required",
 IF(O4420="46-60","Focus retention efforts",
 IF(O4420="36-45","Extend retention strategies",
 IF(O4420="501-600","Engagement support required",
 IF(O4420="601-700","Monitor engagement",
 IF(AND(C4420="Germany",D4420="Female"),"Priority proactive retention",
 "General engagement")))))))</f>
        <v>Focus retention efforts</v>
      </c>
    </row>
    <row r="4421" spans="1:18" x14ac:dyDescent="0.35">
      <c r="A4421">
        <v>15677586</v>
      </c>
      <c r="B4421">
        <v>587</v>
      </c>
      <c r="C4421" t="s">
        <v>19</v>
      </c>
      <c r="D4421" t="s">
        <v>16</v>
      </c>
      <c r="E4421">
        <v>32</v>
      </c>
      <c r="F4421">
        <v>3</v>
      </c>
      <c r="G4421" s="3">
        <v>125445.04</v>
      </c>
      <c r="H4421">
        <v>2</v>
      </c>
      <c r="I4421">
        <v>1</v>
      </c>
      <c r="J4421">
        <v>1</v>
      </c>
      <c r="K4421" s="5">
        <v>130514.78</v>
      </c>
      <c r="L4421">
        <v>0</v>
      </c>
      <c r="M4421" t="str">
        <f t="shared" si="207"/>
        <v xml:space="preserve"> Reatined</v>
      </c>
      <c r="N4421" s="7">
        <v>0</v>
      </c>
      <c r="O4421" s="10" t="str">
        <f t="shared" si="208"/>
        <v>26-35</v>
      </c>
      <c r="P4421" t="str">
        <f t="shared" si="209"/>
        <v>0-3 Years</v>
      </c>
      <c r="Q4421" t="str">
        <f>IF(B4421&lt;=500,"300-500",
 IF(B4421&lt;=650,"501-650",
 IF(B4421&lt;=750,"651-750",
 "751-850")))</f>
        <v>501-650</v>
      </c>
      <c r="R4421" t="str">
        <f>IF(L4421=1,"Customer already churned",
 IF(N4421&gt;=70,"Urgent attention required",
 IF(O4421="46-60","Focus retention efforts",
 IF(O4421="36-45","Extend retention strategies",
 IF(O4421="501-600","Engagement support required",
 IF(O4421="601-700","Monitor engagement",
 IF(AND(C4421="Germany",D4421="Female"),"Priority proactive retention",
 "General engagement")))))))</f>
        <v>Priority proactive retention</v>
      </c>
    </row>
    <row r="4422" spans="1:18" x14ac:dyDescent="0.35">
      <c r="A4422">
        <v>15571261</v>
      </c>
      <c r="B4422">
        <v>714</v>
      </c>
      <c r="C4422" t="s">
        <v>19</v>
      </c>
      <c r="D4422" t="s">
        <v>16</v>
      </c>
      <c r="E4422">
        <v>35</v>
      </c>
      <c r="F4422">
        <v>6</v>
      </c>
      <c r="G4422" s="3">
        <v>126077.43</v>
      </c>
      <c r="H4422">
        <v>2</v>
      </c>
      <c r="I4422">
        <v>1</v>
      </c>
      <c r="J4422">
        <v>1</v>
      </c>
      <c r="K4422" s="5">
        <v>53954.239999999998</v>
      </c>
      <c r="L4422">
        <v>0</v>
      </c>
      <c r="M4422" t="str">
        <f t="shared" si="207"/>
        <v xml:space="preserve"> Reatined</v>
      </c>
      <c r="N4422" s="7">
        <v>0</v>
      </c>
      <c r="O4422" s="10" t="str">
        <f t="shared" si="208"/>
        <v>26-35</v>
      </c>
      <c r="P4422" t="str">
        <f t="shared" si="209"/>
        <v>4-6 Years</v>
      </c>
      <c r="Q4422" t="str">
        <f>IF(B4422&lt;=500,"300-500",
 IF(B4422&lt;=650,"501-650",
 IF(B4422&lt;=750,"651-750",
 "751-850")))</f>
        <v>651-750</v>
      </c>
      <c r="R4422" t="str">
        <f>IF(L4422=1,"Customer already churned",
 IF(N4422&gt;=70,"Urgent attention required",
 IF(O4422="46-60","Focus retention efforts",
 IF(O4422="36-45","Extend retention strategies",
 IF(O4422="501-600","Engagement support required",
 IF(O4422="601-700","Monitor engagement",
 IF(AND(C4422="Germany",D4422="Female"),"Priority proactive retention",
 "General engagement")))))))</f>
        <v>Priority proactive retention</v>
      </c>
    </row>
    <row r="4423" spans="1:18" x14ac:dyDescent="0.35">
      <c r="A4423">
        <v>15698758</v>
      </c>
      <c r="B4423">
        <v>630</v>
      </c>
      <c r="C4423" t="s">
        <v>17</v>
      </c>
      <c r="D4423" t="s">
        <v>16</v>
      </c>
      <c r="E4423">
        <v>31</v>
      </c>
      <c r="F4423">
        <v>1</v>
      </c>
      <c r="G4423" s="3">
        <v>0</v>
      </c>
      <c r="H4423">
        <v>2</v>
      </c>
      <c r="I4423">
        <v>1</v>
      </c>
      <c r="J4423">
        <v>1</v>
      </c>
      <c r="K4423" s="5">
        <v>169802.73</v>
      </c>
      <c r="L4423">
        <v>0</v>
      </c>
      <c r="M4423" t="str">
        <f t="shared" si="207"/>
        <v xml:space="preserve"> Reatined</v>
      </c>
      <c r="N4423" s="7">
        <v>37.5</v>
      </c>
      <c r="O4423" s="10" t="str">
        <f t="shared" si="208"/>
        <v>26-35</v>
      </c>
      <c r="P4423" t="str">
        <f t="shared" si="209"/>
        <v>0-3 Years</v>
      </c>
      <c r="Q4423" t="str">
        <f>IF(B4423&lt;=500,"300-500",
 IF(B4423&lt;=650,"501-650",
 IF(B4423&lt;=750,"651-750",
 "751-850")))</f>
        <v>501-650</v>
      </c>
      <c r="R4423" t="str">
        <f>IF(L4423=1,"Customer already churned",
 IF(N4423&gt;=70,"Urgent attention required",
 IF(O4423="46-60","Focus retention efforts",
 IF(O4423="36-45","Extend retention strategies",
 IF(O4423="501-600","Engagement support required",
 IF(O4423="601-700","Monitor engagement",
 IF(AND(C4423="Germany",D4423="Female"),"Priority proactive retention",
 "General engagement")))))))</f>
        <v>General engagement</v>
      </c>
    </row>
    <row r="4424" spans="1:18" x14ac:dyDescent="0.35">
      <c r="A4424">
        <v>15787014</v>
      </c>
      <c r="B4424">
        <v>648</v>
      </c>
      <c r="C4424" t="s">
        <v>19</v>
      </c>
      <c r="D4424" t="s">
        <v>16</v>
      </c>
      <c r="E4424">
        <v>28</v>
      </c>
      <c r="F4424">
        <v>8</v>
      </c>
      <c r="G4424" s="3">
        <v>90371.09</v>
      </c>
      <c r="H4424">
        <v>1</v>
      </c>
      <c r="I4424">
        <v>1</v>
      </c>
      <c r="J4424">
        <v>1</v>
      </c>
      <c r="K4424" s="5">
        <v>146851.73000000001</v>
      </c>
      <c r="L4424">
        <v>0</v>
      </c>
      <c r="M4424" t="str">
        <f t="shared" si="207"/>
        <v xml:space="preserve"> Reatined</v>
      </c>
      <c r="N4424" s="7">
        <v>16.666666666666661</v>
      </c>
      <c r="O4424" s="10" t="str">
        <f t="shared" si="208"/>
        <v>26-35</v>
      </c>
      <c r="P4424" t="str">
        <f t="shared" si="209"/>
        <v>7-9 Years</v>
      </c>
      <c r="Q4424" t="str">
        <f>IF(B4424&lt;=500,"300-500",
 IF(B4424&lt;=650,"501-650",
 IF(B4424&lt;=750,"651-750",
 "751-850")))</f>
        <v>501-650</v>
      </c>
      <c r="R4424" t="str">
        <f>IF(L4424=1,"Customer already churned",
 IF(N4424&gt;=70,"Urgent attention required",
 IF(O4424="46-60","Focus retention efforts",
 IF(O4424="36-45","Extend retention strategies",
 IF(O4424="501-600","Engagement support required",
 IF(O4424="601-700","Monitor engagement",
 IF(AND(C4424="Germany",D4424="Female"),"Priority proactive retention",
 "General engagement")))))))</f>
        <v>Priority proactive retention</v>
      </c>
    </row>
    <row r="4425" spans="1:18" x14ac:dyDescent="0.35">
      <c r="A4425">
        <v>15739857</v>
      </c>
      <c r="B4425">
        <v>785</v>
      </c>
      <c r="C4425" t="s">
        <v>15</v>
      </c>
      <c r="D4425" t="s">
        <v>16</v>
      </c>
      <c r="E4425">
        <v>40</v>
      </c>
      <c r="F4425">
        <v>3</v>
      </c>
      <c r="G4425" s="3">
        <v>0</v>
      </c>
      <c r="H4425">
        <v>2</v>
      </c>
      <c r="I4425">
        <v>1</v>
      </c>
      <c r="J4425">
        <v>1</v>
      </c>
      <c r="K4425" s="5">
        <v>96832.82</v>
      </c>
      <c r="L4425">
        <v>0</v>
      </c>
      <c r="M4425" t="str">
        <f t="shared" si="207"/>
        <v xml:space="preserve"> Reatined</v>
      </c>
      <c r="N4425" s="7">
        <v>12.5</v>
      </c>
      <c r="O4425" s="10" t="str">
        <f t="shared" si="208"/>
        <v>36-45</v>
      </c>
      <c r="P4425" t="str">
        <f t="shared" si="209"/>
        <v>0-3 Years</v>
      </c>
      <c r="Q4425" t="str">
        <f>IF(B4425&lt;=500,"300-500",
 IF(B4425&lt;=650,"501-650",
 IF(B4425&lt;=750,"651-750",
 "751-850")))</f>
        <v>751-850</v>
      </c>
      <c r="R4425" t="str">
        <f>IF(L4425=1,"Customer already churned",
 IF(N4425&gt;=70,"Urgent attention required",
 IF(O4425="46-60","Focus retention efforts",
 IF(O4425="36-45","Extend retention strategies",
 IF(O4425="501-600","Engagement support required",
 IF(O4425="601-700","Monitor engagement",
 IF(AND(C4425="Germany",D4425="Female"),"Priority proactive retention",
 "General engagement")))))))</f>
        <v>Extend retention strategies</v>
      </c>
    </row>
    <row r="4426" spans="1:18" x14ac:dyDescent="0.35">
      <c r="A4426">
        <v>15774630</v>
      </c>
      <c r="B4426">
        <v>601</v>
      </c>
      <c r="C4426" t="s">
        <v>19</v>
      </c>
      <c r="D4426" t="s">
        <v>16</v>
      </c>
      <c r="E4426">
        <v>47</v>
      </c>
      <c r="F4426">
        <v>1</v>
      </c>
      <c r="G4426" s="3">
        <v>142802.01999999999</v>
      </c>
      <c r="H4426">
        <v>1</v>
      </c>
      <c r="I4426">
        <v>1</v>
      </c>
      <c r="J4426">
        <v>1</v>
      </c>
      <c r="K4426" s="5">
        <v>57553.02</v>
      </c>
      <c r="L4426">
        <v>0</v>
      </c>
      <c r="M4426" t="str">
        <f t="shared" si="207"/>
        <v xml:space="preserve"> Reatined</v>
      </c>
      <c r="N4426" s="7">
        <v>41.666666666666671</v>
      </c>
      <c r="O4426" s="10" t="str">
        <f t="shared" si="208"/>
        <v>46-60</v>
      </c>
      <c r="P4426" t="str">
        <f t="shared" si="209"/>
        <v>0-3 Years</v>
      </c>
      <c r="Q4426" t="str">
        <f>IF(B4426&lt;=500,"300-500",
 IF(B4426&lt;=650,"501-650",
 IF(B4426&lt;=750,"651-750",
 "751-850")))</f>
        <v>501-650</v>
      </c>
      <c r="R4426" t="str">
        <f>IF(L4426=1,"Customer already churned",
 IF(N4426&gt;=70,"Urgent attention required",
 IF(O4426="46-60","Focus retention efforts",
 IF(O4426="36-45","Extend retention strategies",
 IF(O4426="501-600","Engagement support required",
 IF(O4426="601-700","Monitor engagement",
 IF(AND(C4426="Germany",D4426="Female"),"Priority proactive retention",
 "General engagement")))))))</f>
        <v>Focus retention efforts</v>
      </c>
    </row>
    <row r="4427" spans="1:18" x14ac:dyDescent="0.35">
      <c r="A4427">
        <v>15805523</v>
      </c>
      <c r="B4427">
        <v>717</v>
      </c>
      <c r="C4427" t="s">
        <v>15</v>
      </c>
      <c r="D4427" t="s">
        <v>16</v>
      </c>
      <c r="E4427">
        <v>28</v>
      </c>
      <c r="F4427">
        <v>1</v>
      </c>
      <c r="G4427" s="3">
        <v>90537.16</v>
      </c>
      <c r="H4427">
        <v>1</v>
      </c>
      <c r="I4427">
        <v>0</v>
      </c>
      <c r="J4427">
        <v>1</v>
      </c>
      <c r="K4427" s="5">
        <v>74800.990000000005</v>
      </c>
      <c r="L4427">
        <v>0</v>
      </c>
      <c r="M4427" t="str">
        <f t="shared" si="207"/>
        <v xml:space="preserve"> Reatined</v>
      </c>
      <c r="N4427" s="7">
        <v>50</v>
      </c>
      <c r="O4427" s="10" t="str">
        <f t="shared" si="208"/>
        <v>26-35</v>
      </c>
      <c r="P4427" t="str">
        <f t="shared" si="209"/>
        <v>0-3 Years</v>
      </c>
      <c r="Q4427" t="str">
        <f>IF(B4427&lt;=500,"300-500",
 IF(B4427&lt;=650,"501-650",
 IF(B4427&lt;=750,"651-750",
 "751-850")))</f>
        <v>651-750</v>
      </c>
      <c r="R4427" t="str">
        <f>IF(L4427=1,"Customer already churned",
 IF(N4427&gt;=70,"Urgent attention required",
 IF(O4427="46-60","Focus retention efforts",
 IF(O4427="36-45","Extend retention strategies",
 IF(O4427="501-600","Engagement support required",
 IF(O4427="601-700","Monitor engagement",
 IF(AND(C4427="Germany",D4427="Female"),"Priority proactive retention",
 "General engagement")))))))</f>
        <v>General engagement</v>
      </c>
    </row>
    <row r="4428" spans="1:18" x14ac:dyDescent="0.35">
      <c r="A4428">
        <v>15749557</v>
      </c>
      <c r="B4428">
        <v>707</v>
      </c>
      <c r="C4428" t="s">
        <v>15</v>
      </c>
      <c r="D4428" t="s">
        <v>16</v>
      </c>
      <c r="E4428">
        <v>44</v>
      </c>
      <c r="F4428">
        <v>6</v>
      </c>
      <c r="G4428" s="3">
        <v>0</v>
      </c>
      <c r="H4428">
        <v>2</v>
      </c>
      <c r="I4428">
        <v>1</v>
      </c>
      <c r="J4428">
        <v>1</v>
      </c>
      <c r="K4428" s="5">
        <v>192542.17</v>
      </c>
      <c r="L4428">
        <v>0</v>
      </c>
      <c r="M4428" t="str">
        <f t="shared" si="207"/>
        <v xml:space="preserve"> Reatined</v>
      </c>
      <c r="N4428" s="7">
        <v>12.5</v>
      </c>
      <c r="O4428" s="10" t="str">
        <f t="shared" si="208"/>
        <v>36-45</v>
      </c>
      <c r="P4428" t="str">
        <f t="shared" si="209"/>
        <v>4-6 Years</v>
      </c>
      <c r="Q4428" t="str">
        <f>IF(B4428&lt;=500,"300-500",
 IF(B4428&lt;=650,"501-650",
 IF(B4428&lt;=750,"651-750",
 "751-850")))</f>
        <v>651-750</v>
      </c>
      <c r="R4428" t="str">
        <f>IF(L4428=1,"Customer already churned",
 IF(N4428&gt;=70,"Urgent attention required",
 IF(O4428="46-60","Focus retention efforts",
 IF(O4428="36-45","Extend retention strategies",
 IF(O4428="501-600","Engagement support required",
 IF(O4428="601-700","Monitor engagement",
 IF(AND(C4428="Germany",D4428="Female"),"Priority proactive retention",
 "General engagement")))))))</f>
        <v>Extend retention strategies</v>
      </c>
    </row>
    <row r="4429" spans="1:18" x14ac:dyDescent="0.35">
      <c r="A4429">
        <v>15681180</v>
      </c>
      <c r="B4429">
        <v>771</v>
      </c>
      <c r="C4429" t="s">
        <v>15</v>
      </c>
      <c r="D4429" t="s">
        <v>16</v>
      </c>
      <c r="E4429">
        <v>23</v>
      </c>
      <c r="F4429">
        <v>7</v>
      </c>
      <c r="G4429" s="3">
        <v>156123.73000000001</v>
      </c>
      <c r="H4429">
        <v>1</v>
      </c>
      <c r="I4429">
        <v>1</v>
      </c>
      <c r="J4429">
        <v>0</v>
      </c>
      <c r="K4429" s="5">
        <v>72990.62</v>
      </c>
      <c r="L4429">
        <v>0</v>
      </c>
      <c r="M4429" t="str">
        <f t="shared" si="207"/>
        <v xml:space="preserve"> Reatined</v>
      </c>
      <c r="N4429" s="7">
        <v>37.5</v>
      </c>
      <c r="O4429" s="10" t="str">
        <f t="shared" si="208"/>
        <v>18-25</v>
      </c>
      <c r="P4429" t="str">
        <f t="shared" si="209"/>
        <v>7-9 Years</v>
      </c>
      <c r="Q4429" t="str">
        <f>IF(B4429&lt;=500,"300-500",
 IF(B4429&lt;=650,"501-650",
 IF(B4429&lt;=750,"651-750",
 "751-850")))</f>
        <v>751-850</v>
      </c>
      <c r="R4429" t="str">
        <f>IF(L4429=1,"Customer already churned",
 IF(N4429&gt;=70,"Urgent attention required",
 IF(O4429="46-60","Focus retention efforts",
 IF(O4429="36-45","Extend retention strategies",
 IF(O4429="501-600","Engagement support required",
 IF(O4429="601-700","Monitor engagement",
 IF(AND(C4429="Germany",D4429="Female"),"Priority proactive retention",
 "General engagement")))))))</f>
        <v>General engagement</v>
      </c>
    </row>
    <row r="4430" spans="1:18" x14ac:dyDescent="0.35">
      <c r="A4430">
        <v>15742028</v>
      </c>
      <c r="B4430">
        <v>602</v>
      </c>
      <c r="C4430" t="s">
        <v>15</v>
      </c>
      <c r="D4430" t="s">
        <v>16</v>
      </c>
      <c r="E4430">
        <v>35</v>
      </c>
      <c r="F4430">
        <v>5</v>
      </c>
      <c r="G4430" s="3">
        <v>0</v>
      </c>
      <c r="H4430">
        <v>2</v>
      </c>
      <c r="I4430">
        <v>1</v>
      </c>
      <c r="J4430">
        <v>0</v>
      </c>
      <c r="K4430" s="5">
        <v>31050.02</v>
      </c>
      <c r="L4430">
        <v>0</v>
      </c>
      <c r="M4430" t="str">
        <f t="shared" si="207"/>
        <v xml:space="preserve"> Reatined</v>
      </c>
      <c r="N4430" s="7">
        <v>33.333333333333329</v>
      </c>
      <c r="O4430" s="10" t="str">
        <f t="shared" si="208"/>
        <v>26-35</v>
      </c>
      <c r="P4430" t="str">
        <f t="shared" si="209"/>
        <v>4-6 Years</v>
      </c>
      <c r="Q4430" t="str">
        <f>IF(B4430&lt;=500,"300-500",
 IF(B4430&lt;=650,"501-650",
 IF(B4430&lt;=750,"651-750",
 "751-850")))</f>
        <v>501-650</v>
      </c>
      <c r="R4430" t="str">
        <f>IF(L4430=1,"Customer already churned",
 IF(N4430&gt;=70,"Urgent attention required",
 IF(O4430="46-60","Focus retention efforts",
 IF(O4430="36-45","Extend retention strategies",
 IF(O4430="501-600","Engagement support required",
 IF(O4430="601-700","Monitor engagement",
 IF(AND(C4430="Germany",D4430="Female"),"Priority proactive retention",
 "General engagement")))))))</f>
        <v>General engagement</v>
      </c>
    </row>
    <row r="4431" spans="1:18" x14ac:dyDescent="0.35">
      <c r="A4431">
        <v>15686463</v>
      </c>
      <c r="B4431">
        <v>626</v>
      </c>
      <c r="C4431" t="s">
        <v>15</v>
      </c>
      <c r="D4431" t="s">
        <v>18</v>
      </c>
      <c r="E4431">
        <v>38</v>
      </c>
      <c r="F4431">
        <v>7</v>
      </c>
      <c r="G4431" s="3">
        <v>141074.59</v>
      </c>
      <c r="H4431">
        <v>1</v>
      </c>
      <c r="I4431">
        <v>1</v>
      </c>
      <c r="J4431">
        <v>0</v>
      </c>
      <c r="K4431" s="5">
        <v>52795.56</v>
      </c>
      <c r="L4431">
        <v>1</v>
      </c>
      <c r="M4431" t="str">
        <f t="shared" si="207"/>
        <v>Churned</v>
      </c>
      <c r="N4431" s="7">
        <v>37.5</v>
      </c>
      <c r="O4431" s="10" t="str">
        <f t="shared" si="208"/>
        <v>36-45</v>
      </c>
      <c r="P4431" t="str">
        <f t="shared" si="209"/>
        <v>7-9 Years</v>
      </c>
      <c r="Q4431" t="str">
        <f>IF(B4431&lt;=500,"300-500",
 IF(B4431&lt;=650,"501-650",
 IF(B4431&lt;=750,"651-750",
 "751-850")))</f>
        <v>501-650</v>
      </c>
      <c r="R4431" t="str">
        <f>IF(L4431=1,"Customer already churned",
 IF(N4431&gt;=70,"Urgent attention required",
 IF(O4431="46-60","Focus retention efforts",
 IF(O4431="36-45","Extend retention strategies",
 IF(O4431="501-600","Engagement support required",
 IF(O4431="601-700","Monitor engagement",
 IF(AND(C4431="Germany",D4431="Female"),"Priority proactive retention",
 "General engagement")))))))</f>
        <v>Customer already churned</v>
      </c>
    </row>
    <row r="4432" spans="1:18" x14ac:dyDescent="0.35">
      <c r="A4432">
        <v>15654379</v>
      </c>
      <c r="B4432">
        <v>588</v>
      </c>
      <c r="C4432" t="s">
        <v>17</v>
      </c>
      <c r="D4432" t="s">
        <v>18</v>
      </c>
      <c r="E4432">
        <v>59</v>
      </c>
      <c r="F4432">
        <v>4</v>
      </c>
      <c r="G4432" s="3">
        <v>0</v>
      </c>
      <c r="H4432">
        <v>2</v>
      </c>
      <c r="I4432">
        <v>1</v>
      </c>
      <c r="J4432">
        <v>1</v>
      </c>
      <c r="K4432" s="5">
        <v>27435.41</v>
      </c>
      <c r="L4432">
        <v>0</v>
      </c>
      <c r="M4432" t="str">
        <f t="shared" si="207"/>
        <v xml:space="preserve"> Reatined</v>
      </c>
      <c r="N4432" s="7">
        <v>29.166666666666671</v>
      </c>
      <c r="O4432" s="10" t="str">
        <f t="shared" si="208"/>
        <v>46-60</v>
      </c>
      <c r="P4432" t="str">
        <f t="shared" si="209"/>
        <v>4-6 Years</v>
      </c>
      <c r="Q4432" t="str">
        <f>IF(B4432&lt;=500,"300-500",
 IF(B4432&lt;=650,"501-650",
 IF(B4432&lt;=750,"651-750",
 "751-850")))</f>
        <v>501-650</v>
      </c>
      <c r="R4432" t="str">
        <f>IF(L4432=1,"Customer already churned",
 IF(N4432&gt;=70,"Urgent attention required",
 IF(O4432="46-60","Focus retention efforts",
 IF(O4432="36-45","Extend retention strategies",
 IF(O4432="501-600","Engagement support required",
 IF(O4432="601-700","Monitor engagement",
 IF(AND(C4432="Germany",D4432="Female"),"Priority proactive retention",
 "General engagement")))))))</f>
        <v>Focus retention efforts</v>
      </c>
    </row>
    <row r="4433" spans="1:18" x14ac:dyDescent="0.35">
      <c r="A4433">
        <v>15783629</v>
      </c>
      <c r="B4433">
        <v>616</v>
      </c>
      <c r="C4433" t="s">
        <v>19</v>
      </c>
      <c r="D4433" t="s">
        <v>16</v>
      </c>
      <c r="E4433">
        <v>42</v>
      </c>
      <c r="F4433">
        <v>6</v>
      </c>
      <c r="G4433" s="3">
        <v>117899.95</v>
      </c>
      <c r="H4433">
        <v>2</v>
      </c>
      <c r="I4433">
        <v>0</v>
      </c>
      <c r="J4433">
        <v>0</v>
      </c>
      <c r="K4433" s="5">
        <v>150266.81</v>
      </c>
      <c r="L4433">
        <v>0</v>
      </c>
      <c r="M4433" t="str">
        <f t="shared" si="207"/>
        <v xml:space="preserve"> Reatined</v>
      </c>
      <c r="N4433" s="7">
        <v>29.166666666666671</v>
      </c>
      <c r="O4433" s="10" t="str">
        <f t="shared" si="208"/>
        <v>36-45</v>
      </c>
      <c r="P4433" t="str">
        <f t="shared" si="209"/>
        <v>4-6 Years</v>
      </c>
      <c r="Q4433" t="str">
        <f>IF(B4433&lt;=500,"300-500",
 IF(B4433&lt;=650,"501-650",
 IF(B4433&lt;=750,"651-750",
 "751-850")))</f>
        <v>501-650</v>
      </c>
      <c r="R4433" t="str">
        <f>IF(L4433=1,"Customer already churned",
 IF(N4433&gt;=70,"Urgent attention required",
 IF(O4433="46-60","Focus retention efforts",
 IF(O4433="36-45","Extend retention strategies",
 IF(O4433="501-600","Engagement support required",
 IF(O4433="601-700","Monitor engagement",
 IF(AND(C4433="Germany",D4433="Female"),"Priority proactive retention",
 "General engagement")))))))</f>
        <v>Extend retention strategies</v>
      </c>
    </row>
    <row r="4434" spans="1:18" x14ac:dyDescent="0.35">
      <c r="A4434">
        <v>15751193</v>
      </c>
      <c r="B4434">
        <v>621</v>
      </c>
      <c r="C4434" t="s">
        <v>17</v>
      </c>
      <c r="D4434" t="s">
        <v>18</v>
      </c>
      <c r="E4434">
        <v>33</v>
      </c>
      <c r="F4434">
        <v>4</v>
      </c>
      <c r="G4434" s="3">
        <v>0</v>
      </c>
      <c r="H4434">
        <v>2</v>
      </c>
      <c r="I4434">
        <v>1</v>
      </c>
      <c r="J4434">
        <v>1</v>
      </c>
      <c r="K4434" s="5">
        <v>40299.230000000003</v>
      </c>
      <c r="L4434">
        <v>0</v>
      </c>
      <c r="M4434" t="str">
        <f t="shared" si="207"/>
        <v xml:space="preserve"> Reatined</v>
      </c>
      <c r="N4434" s="7">
        <v>12.5</v>
      </c>
      <c r="O4434" s="10" t="str">
        <f t="shared" si="208"/>
        <v>26-35</v>
      </c>
      <c r="P4434" t="str">
        <f t="shared" si="209"/>
        <v>4-6 Years</v>
      </c>
      <c r="Q4434" t="str">
        <f>IF(B4434&lt;=500,"300-500",
 IF(B4434&lt;=650,"501-650",
 IF(B4434&lt;=750,"651-750",
 "751-850")))</f>
        <v>501-650</v>
      </c>
      <c r="R4434" t="str">
        <f>IF(L4434=1,"Customer already churned",
 IF(N4434&gt;=70,"Urgent attention required",
 IF(O4434="46-60","Focus retention efforts",
 IF(O4434="36-45","Extend retention strategies",
 IF(O4434="501-600","Engagement support required",
 IF(O4434="601-700","Monitor engagement",
 IF(AND(C4434="Germany",D4434="Female"),"Priority proactive retention",
 "General engagement")))))))</f>
        <v>General engagement</v>
      </c>
    </row>
    <row r="4435" spans="1:18" x14ac:dyDescent="0.35">
      <c r="A4435">
        <v>15724099</v>
      </c>
      <c r="B4435">
        <v>674</v>
      </c>
      <c r="C4435" t="s">
        <v>15</v>
      </c>
      <c r="D4435" t="s">
        <v>18</v>
      </c>
      <c r="E4435">
        <v>26</v>
      </c>
      <c r="F4435">
        <v>6</v>
      </c>
      <c r="G4435" s="3">
        <v>166257.96</v>
      </c>
      <c r="H4435">
        <v>1</v>
      </c>
      <c r="I4435">
        <v>1</v>
      </c>
      <c r="J4435">
        <v>1</v>
      </c>
      <c r="K4435" s="5">
        <v>149369.41</v>
      </c>
      <c r="L4435">
        <v>0</v>
      </c>
      <c r="M4435" t="str">
        <f t="shared" si="207"/>
        <v xml:space="preserve"> Reatined</v>
      </c>
      <c r="N4435" s="7">
        <v>16.666666666666661</v>
      </c>
      <c r="O4435" s="10" t="str">
        <f t="shared" si="208"/>
        <v>26-35</v>
      </c>
      <c r="P4435" t="str">
        <f t="shared" si="209"/>
        <v>4-6 Years</v>
      </c>
      <c r="Q4435" t="str">
        <f>IF(B4435&lt;=500,"300-500",
 IF(B4435&lt;=650,"501-650",
 IF(B4435&lt;=750,"651-750",
 "751-850")))</f>
        <v>651-750</v>
      </c>
      <c r="R4435" t="str">
        <f>IF(L4435=1,"Customer already churned",
 IF(N4435&gt;=70,"Urgent attention required",
 IF(O4435="46-60","Focus retention efforts",
 IF(O4435="36-45","Extend retention strategies",
 IF(O4435="501-600","Engagement support required",
 IF(O4435="601-700","Monitor engagement",
 IF(AND(C4435="Germany",D4435="Female"),"Priority proactive retention",
 "General engagement")))))))</f>
        <v>General engagement</v>
      </c>
    </row>
    <row r="4436" spans="1:18" x14ac:dyDescent="0.35">
      <c r="A4436">
        <v>15568429</v>
      </c>
      <c r="B4436">
        <v>633</v>
      </c>
      <c r="C4436" t="s">
        <v>17</v>
      </c>
      <c r="D4436" t="s">
        <v>16</v>
      </c>
      <c r="E4436">
        <v>46</v>
      </c>
      <c r="F4436">
        <v>3</v>
      </c>
      <c r="G4436" s="3">
        <v>0</v>
      </c>
      <c r="H4436">
        <v>2</v>
      </c>
      <c r="I4436">
        <v>1</v>
      </c>
      <c r="J4436">
        <v>0</v>
      </c>
      <c r="K4436" s="5">
        <v>120250.58</v>
      </c>
      <c r="L4436">
        <v>0</v>
      </c>
      <c r="M4436" t="str">
        <f t="shared" si="207"/>
        <v xml:space="preserve"> Reatined</v>
      </c>
      <c r="N4436" s="7">
        <v>33.333333333333329</v>
      </c>
      <c r="O4436" s="10" t="str">
        <f t="shared" si="208"/>
        <v>46-60</v>
      </c>
      <c r="P4436" t="str">
        <f t="shared" si="209"/>
        <v>0-3 Years</v>
      </c>
      <c r="Q4436" t="str">
        <f>IF(B4436&lt;=500,"300-500",
 IF(B4436&lt;=650,"501-650",
 IF(B4436&lt;=750,"651-750",
 "751-850")))</f>
        <v>501-650</v>
      </c>
      <c r="R4436" t="str">
        <f>IF(L4436=1,"Customer already churned",
 IF(N4436&gt;=70,"Urgent attention required",
 IF(O4436="46-60","Focus retention efforts",
 IF(O4436="36-45","Extend retention strategies",
 IF(O4436="501-600","Engagement support required",
 IF(O4436="601-700","Monitor engagement",
 IF(AND(C4436="Germany",D4436="Female"),"Priority proactive retention",
 "General engagement")))))))</f>
        <v>Focus retention efforts</v>
      </c>
    </row>
    <row r="4437" spans="1:18" x14ac:dyDescent="0.35">
      <c r="A4437">
        <v>15648967</v>
      </c>
      <c r="B4437">
        <v>698</v>
      </c>
      <c r="C4437" t="s">
        <v>19</v>
      </c>
      <c r="D4437" t="s">
        <v>16</v>
      </c>
      <c r="E4437">
        <v>64</v>
      </c>
      <c r="F4437">
        <v>1</v>
      </c>
      <c r="G4437" s="3">
        <v>169362.43</v>
      </c>
      <c r="H4437">
        <v>1</v>
      </c>
      <c r="I4437">
        <v>1</v>
      </c>
      <c r="J4437">
        <v>0</v>
      </c>
      <c r="K4437" s="5">
        <v>84760.320000000007</v>
      </c>
      <c r="L4437">
        <v>1</v>
      </c>
      <c r="M4437" t="str">
        <f t="shared" si="207"/>
        <v>Churned</v>
      </c>
      <c r="N4437" s="7">
        <v>79.166666666666657</v>
      </c>
      <c r="O4437" s="10" t="str">
        <f t="shared" si="208"/>
        <v>60+</v>
      </c>
      <c r="P4437" t="str">
        <f t="shared" si="209"/>
        <v>0-3 Years</v>
      </c>
      <c r="Q4437" t="str">
        <f>IF(B4437&lt;=500,"300-500",
 IF(B4437&lt;=650,"501-650",
 IF(B4437&lt;=750,"651-750",
 "751-850")))</f>
        <v>651-750</v>
      </c>
      <c r="R4437" t="str">
        <f>IF(L4437=1,"Customer already churned",
 IF(N4437&gt;=70,"Urgent attention required",
 IF(O4437="46-60","Focus retention efforts",
 IF(O4437="36-45","Extend retention strategies",
 IF(O4437="501-600","Engagement support required",
 IF(O4437="601-700","Monitor engagement",
 IF(AND(C4437="Germany",D4437="Female"),"Priority proactive retention",
 "General engagement")))))))</f>
        <v>Customer already churned</v>
      </c>
    </row>
    <row r="4438" spans="1:18" x14ac:dyDescent="0.35">
      <c r="A4438">
        <v>15664498</v>
      </c>
      <c r="B4438">
        <v>508</v>
      </c>
      <c r="C4438" t="s">
        <v>15</v>
      </c>
      <c r="D4438" t="s">
        <v>18</v>
      </c>
      <c r="E4438">
        <v>26</v>
      </c>
      <c r="F4438">
        <v>7</v>
      </c>
      <c r="G4438" s="3">
        <v>205962</v>
      </c>
      <c r="H4438">
        <v>1</v>
      </c>
      <c r="I4438">
        <v>1</v>
      </c>
      <c r="J4438">
        <v>0</v>
      </c>
      <c r="K4438" s="5">
        <v>156424.4</v>
      </c>
      <c r="L4438">
        <v>0</v>
      </c>
      <c r="M4438" t="str">
        <f t="shared" si="207"/>
        <v xml:space="preserve"> Reatined</v>
      </c>
      <c r="N4438" s="7">
        <v>37.5</v>
      </c>
      <c r="O4438" s="10" t="str">
        <f t="shared" si="208"/>
        <v>26-35</v>
      </c>
      <c r="P4438" t="str">
        <f t="shared" si="209"/>
        <v>7-9 Years</v>
      </c>
      <c r="Q4438" t="str">
        <f>IF(B4438&lt;=500,"300-500",
 IF(B4438&lt;=650,"501-650",
 IF(B4438&lt;=750,"651-750",
 "751-850")))</f>
        <v>501-650</v>
      </c>
      <c r="R4438" t="str">
        <f>IF(L4438=1,"Customer already churned",
 IF(N4438&gt;=70,"Urgent attention required",
 IF(O4438="46-60","Focus retention efforts",
 IF(O4438="36-45","Extend retention strategies",
 IF(O4438="501-600","Engagement support required",
 IF(O4438="601-700","Monitor engagement",
 IF(AND(C4438="Germany",D4438="Female"),"Priority proactive retention",
 "General engagement")))))))</f>
        <v>General engagement</v>
      </c>
    </row>
    <row r="4439" spans="1:18" x14ac:dyDescent="0.35">
      <c r="A4439">
        <v>15779522</v>
      </c>
      <c r="B4439">
        <v>736</v>
      </c>
      <c r="C4439" t="s">
        <v>15</v>
      </c>
      <c r="D4439" t="s">
        <v>16</v>
      </c>
      <c r="E4439">
        <v>24</v>
      </c>
      <c r="F4439">
        <v>0</v>
      </c>
      <c r="G4439" s="3">
        <v>0</v>
      </c>
      <c r="H4439">
        <v>2</v>
      </c>
      <c r="I4439">
        <v>1</v>
      </c>
      <c r="J4439">
        <v>0</v>
      </c>
      <c r="K4439" s="5">
        <v>109355.73</v>
      </c>
      <c r="L4439">
        <v>1</v>
      </c>
      <c r="M4439" t="str">
        <f t="shared" si="207"/>
        <v>Churned</v>
      </c>
      <c r="N4439" s="7">
        <v>58.333333333333343</v>
      </c>
      <c r="O4439" s="10" t="str">
        <f t="shared" si="208"/>
        <v>18-25</v>
      </c>
      <c r="P4439" t="str">
        <f t="shared" si="209"/>
        <v>0-3 Years</v>
      </c>
      <c r="Q4439" t="str">
        <f>IF(B4439&lt;=500,"300-500",
 IF(B4439&lt;=650,"501-650",
 IF(B4439&lt;=750,"651-750",
 "751-850")))</f>
        <v>651-750</v>
      </c>
      <c r="R4439" t="str">
        <f>IF(L4439=1,"Customer already churned",
 IF(N4439&gt;=70,"Urgent attention required",
 IF(O4439="46-60","Focus retention efforts",
 IF(O4439="36-45","Extend retention strategies",
 IF(O4439="501-600","Engagement support required",
 IF(O4439="601-700","Monitor engagement",
 IF(AND(C4439="Germany",D4439="Female"),"Priority proactive retention",
 "General engagement")))))))</f>
        <v>Customer already churned</v>
      </c>
    </row>
    <row r="4440" spans="1:18" x14ac:dyDescent="0.35">
      <c r="A4440">
        <v>15583850</v>
      </c>
      <c r="B4440">
        <v>672</v>
      </c>
      <c r="C4440" t="s">
        <v>19</v>
      </c>
      <c r="D4440" t="s">
        <v>18</v>
      </c>
      <c r="E4440">
        <v>68</v>
      </c>
      <c r="F4440">
        <v>0</v>
      </c>
      <c r="G4440" s="3">
        <v>126061.51</v>
      </c>
      <c r="H4440">
        <v>2</v>
      </c>
      <c r="I4440">
        <v>1</v>
      </c>
      <c r="J4440">
        <v>1</v>
      </c>
      <c r="K4440" s="5">
        <v>184936.77</v>
      </c>
      <c r="L4440">
        <v>0</v>
      </c>
      <c r="M4440" t="str">
        <f t="shared" si="207"/>
        <v xml:space="preserve"> Reatined</v>
      </c>
      <c r="N4440" s="7">
        <v>41.666666666666671</v>
      </c>
      <c r="O4440" s="10" t="str">
        <f t="shared" si="208"/>
        <v>60+</v>
      </c>
      <c r="P4440" t="str">
        <f t="shared" si="209"/>
        <v>0-3 Years</v>
      </c>
      <c r="Q4440" t="str">
        <f>IF(B4440&lt;=500,"300-500",
 IF(B4440&lt;=650,"501-650",
 IF(B4440&lt;=750,"651-750",
 "751-850")))</f>
        <v>651-750</v>
      </c>
      <c r="R4440" t="str">
        <f>IF(L4440=1,"Customer already churned",
 IF(N4440&gt;=70,"Urgent attention required",
 IF(O4440="46-60","Focus retention efforts",
 IF(O4440="36-45","Extend retention strategies",
 IF(O4440="501-600","Engagement support required",
 IF(O4440="601-700","Monitor engagement",
 IF(AND(C4440="Germany",D4440="Female"),"Priority proactive retention",
 "General engagement")))))))</f>
        <v>General engagement</v>
      </c>
    </row>
    <row r="4441" spans="1:18" x14ac:dyDescent="0.35">
      <c r="A4441">
        <v>15696539</v>
      </c>
      <c r="B4441">
        <v>613</v>
      </c>
      <c r="C4441" t="s">
        <v>15</v>
      </c>
      <c r="D4441" t="s">
        <v>16</v>
      </c>
      <c r="E4441">
        <v>21</v>
      </c>
      <c r="F4441">
        <v>7</v>
      </c>
      <c r="G4441" s="3">
        <v>105627.95</v>
      </c>
      <c r="H4441">
        <v>1</v>
      </c>
      <c r="I4441">
        <v>1</v>
      </c>
      <c r="J4441">
        <v>1</v>
      </c>
      <c r="K4441" s="5">
        <v>36560.51</v>
      </c>
      <c r="L4441">
        <v>0</v>
      </c>
      <c r="M4441" t="str">
        <f t="shared" si="207"/>
        <v xml:space="preserve"> Reatined</v>
      </c>
      <c r="N4441" s="7">
        <v>16.666666666666661</v>
      </c>
      <c r="O4441" s="10" t="str">
        <f t="shared" si="208"/>
        <v>18-25</v>
      </c>
      <c r="P4441" t="str">
        <f t="shared" si="209"/>
        <v>7-9 Years</v>
      </c>
      <c r="Q4441" t="str">
        <f>IF(B4441&lt;=500,"300-500",
 IF(B4441&lt;=650,"501-650",
 IF(B4441&lt;=750,"651-750",
 "751-850")))</f>
        <v>501-650</v>
      </c>
      <c r="R4441" t="str">
        <f>IF(L4441=1,"Customer already churned",
 IF(N4441&gt;=70,"Urgent attention required",
 IF(O4441="46-60","Focus retention efforts",
 IF(O4441="36-45","Extend retention strategies",
 IF(O4441="501-600","Engagement support required",
 IF(O4441="601-700","Monitor engagement",
 IF(AND(C4441="Germany",D4441="Female"),"Priority proactive retention",
 "General engagement")))))))</f>
        <v>General engagement</v>
      </c>
    </row>
    <row r="4442" spans="1:18" x14ac:dyDescent="0.35">
      <c r="A4442">
        <v>15760121</v>
      </c>
      <c r="B4442">
        <v>712</v>
      </c>
      <c r="C4442" t="s">
        <v>15</v>
      </c>
      <c r="D4442" t="s">
        <v>18</v>
      </c>
      <c r="E4442">
        <v>32</v>
      </c>
      <c r="F4442">
        <v>9</v>
      </c>
      <c r="G4442" s="3">
        <v>100606.02</v>
      </c>
      <c r="H4442">
        <v>1</v>
      </c>
      <c r="I4442">
        <v>1</v>
      </c>
      <c r="J4442">
        <v>0</v>
      </c>
      <c r="K4442" s="5">
        <v>165693.06</v>
      </c>
      <c r="L4442">
        <v>0</v>
      </c>
      <c r="M4442" t="str">
        <f t="shared" si="207"/>
        <v xml:space="preserve"> Reatined</v>
      </c>
      <c r="N4442" s="7">
        <v>37.5</v>
      </c>
      <c r="O4442" s="10" t="str">
        <f t="shared" si="208"/>
        <v>26-35</v>
      </c>
      <c r="P4442" t="str">
        <f t="shared" si="209"/>
        <v>7-9 Years</v>
      </c>
      <c r="Q4442" t="str">
        <f>IF(B4442&lt;=500,"300-500",
 IF(B4442&lt;=650,"501-650",
 IF(B4442&lt;=750,"651-750",
 "751-850")))</f>
        <v>651-750</v>
      </c>
      <c r="R4442" t="str">
        <f>IF(L4442=1,"Customer already churned",
 IF(N4442&gt;=70,"Urgent attention required",
 IF(O4442="46-60","Focus retention efforts",
 IF(O4442="36-45","Extend retention strategies",
 IF(O4442="501-600","Engagement support required",
 IF(O4442="601-700","Monitor engagement",
 IF(AND(C4442="Germany",D4442="Female"),"Priority proactive retention",
 "General engagement")))))))</f>
        <v>General engagement</v>
      </c>
    </row>
    <row r="4443" spans="1:18" x14ac:dyDescent="0.35">
      <c r="A4443">
        <v>15628279</v>
      </c>
      <c r="B4443">
        <v>624</v>
      </c>
      <c r="C4443" t="s">
        <v>15</v>
      </c>
      <c r="D4443" t="s">
        <v>16</v>
      </c>
      <c r="E4443">
        <v>38</v>
      </c>
      <c r="F4443">
        <v>3</v>
      </c>
      <c r="G4443" s="3">
        <v>0</v>
      </c>
      <c r="H4443">
        <v>2</v>
      </c>
      <c r="I4443">
        <v>1</v>
      </c>
      <c r="J4443">
        <v>1</v>
      </c>
      <c r="K4443" s="5">
        <v>163666.85</v>
      </c>
      <c r="L4443">
        <v>0</v>
      </c>
      <c r="M4443" t="str">
        <f t="shared" si="207"/>
        <v xml:space="preserve"> Reatined</v>
      </c>
      <c r="N4443" s="7">
        <v>12.5</v>
      </c>
      <c r="O4443" s="10" t="str">
        <f t="shared" si="208"/>
        <v>36-45</v>
      </c>
      <c r="P4443" t="str">
        <f t="shared" si="209"/>
        <v>0-3 Years</v>
      </c>
      <c r="Q4443" t="str">
        <f>IF(B4443&lt;=500,"300-500",
 IF(B4443&lt;=650,"501-650",
 IF(B4443&lt;=750,"651-750",
 "751-850")))</f>
        <v>501-650</v>
      </c>
      <c r="R4443" t="str">
        <f>IF(L4443=1,"Customer already churned",
 IF(N4443&gt;=70,"Urgent attention required",
 IF(O4443="46-60","Focus retention efforts",
 IF(O4443="36-45","Extend retention strategies",
 IF(O4443="501-600","Engagement support required",
 IF(O4443="601-700","Monitor engagement",
 IF(AND(C4443="Germany",D4443="Female"),"Priority proactive retention",
 "General engagement")))))))</f>
        <v>Extend retention strategies</v>
      </c>
    </row>
    <row r="4444" spans="1:18" x14ac:dyDescent="0.35">
      <c r="A4444">
        <v>15766163</v>
      </c>
      <c r="B4444">
        <v>676</v>
      </c>
      <c r="C4444" t="s">
        <v>15</v>
      </c>
      <c r="D4444" t="s">
        <v>18</v>
      </c>
      <c r="E4444">
        <v>38</v>
      </c>
      <c r="F4444">
        <v>1</v>
      </c>
      <c r="G4444" s="3">
        <v>0</v>
      </c>
      <c r="H4444">
        <v>2</v>
      </c>
      <c r="I4444">
        <v>0</v>
      </c>
      <c r="J4444">
        <v>1</v>
      </c>
      <c r="K4444" s="5">
        <v>35644.79</v>
      </c>
      <c r="L4444">
        <v>0</v>
      </c>
      <c r="M4444" t="str">
        <f t="shared" si="207"/>
        <v xml:space="preserve"> Reatined</v>
      </c>
      <c r="N4444" s="7">
        <v>45.833333333333329</v>
      </c>
      <c r="O4444" s="10" t="str">
        <f t="shared" si="208"/>
        <v>36-45</v>
      </c>
      <c r="P4444" t="str">
        <f t="shared" si="209"/>
        <v>0-3 Years</v>
      </c>
      <c r="Q4444" t="str">
        <f>IF(B4444&lt;=500,"300-500",
 IF(B4444&lt;=650,"501-650",
 IF(B4444&lt;=750,"651-750",
 "751-850")))</f>
        <v>651-750</v>
      </c>
      <c r="R4444" t="str">
        <f>IF(L4444=1,"Customer already churned",
 IF(N4444&gt;=70,"Urgent attention required",
 IF(O4444="46-60","Focus retention efforts",
 IF(O4444="36-45","Extend retention strategies",
 IF(O4444="501-600","Engagement support required",
 IF(O4444="601-700","Monitor engagement",
 IF(AND(C4444="Germany",D4444="Female"),"Priority proactive retention",
 "General engagement")))))))</f>
        <v>Extend retention strategies</v>
      </c>
    </row>
    <row r="4445" spans="1:18" x14ac:dyDescent="0.35">
      <c r="A4445">
        <v>15566467</v>
      </c>
      <c r="B4445">
        <v>683</v>
      </c>
      <c r="C4445" t="s">
        <v>19</v>
      </c>
      <c r="D4445" t="s">
        <v>16</v>
      </c>
      <c r="E4445">
        <v>32</v>
      </c>
      <c r="F4445">
        <v>0</v>
      </c>
      <c r="G4445" s="3">
        <v>138171.1</v>
      </c>
      <c r="H4445">
        <v>2</v>
      </c>
      <c r="I4445">
        <v>1</v>
      </c>
      <c r="J4445">
        <v>1</v>
      </c>
      <c r="K4445" s="5">
        <v>188203.58</v>
      </c>
      <c r="L4445">
        <v>0</v>
      </c>
      <c r="M4445" t="str">
        <f t="shared" si="207"/>
        <v xml:space="preserve"> Reatined</v>
      </c>
      <c r="N4445" s="7">
        <v>25</v>
      </c>
      <c r="O4445" s="10" t="str">
        <f t="shared" si="208"/>
        <v>26-35</v>
      </c>
      <c r="P4445" t="str">
        <f t="shared" si="209"/>
        <v>0-3 Years</v>
      </c>
      <c r="Q4445" t="str">
        <f>IF(B4445&lt;=500,"300-500",
 IF(B4445&lt;=650,"501-650",
 IF(B4445&lt;=750,"651-750",
 "751-850")))</f>
        <v>651-750</v>
      </c>
      <c r="R4445" t="str">
        <f>IF(L4445=1,"Customer already churned",
 IF(N4445&gt;=70,"Urgent attention required",
 IF(O4445="46-60","Focus retention efforts",
 IF(O4445="36-45","Extend retention strategies",
 IF(O4445="501-600","Engagement support required",
 IF(O4445="601-700","Monitor engagement",
 IF(AND(C4445="Germany",D4445="Female"),"Priority proactive retention",
 "General engagement")))))))</f>
        <v>Priority proactive retention</v>
      </c>
    </row>
    <row r="4446" spans="1:18" x14ac:dyDescent="0.35">
      <c r="A4446">
        <v>15639049</v>
      </c>
      <c r="B4446">
        <v>489</v>
      </c>
      <c r="C4446" t="s">
        <v>15</v>
      </c>
      <c r="D4446" t="s">
        <v>16</v>
      </c>
      <c r="E4446">
        <v>31</v>
      </c>
      <c r="F4446">
        <v>7</v>
      </c>
      <c r="G4446" s="3">
        <v>139395.07999999999</v>
      </c>
      <c r="H4446">
        <v>1</v>
      </c>
      <c r="I4446">
        <v>0</v>
      </c>
      <c r="J4446">
        <v>1</v>
      </c>
      <c r="K4446" s="5">
        <v>6120.84</v>
      </c>
      <c r="L4446">
        <v>0</v>
      </c>
      <c r="M4446" t="str">
        <f t="shared" si="207"/>
        <v xml:space="preserve"> Reatined</v>
      </c>
      <c r="N4446" s="7">
        <v>25</v>
      </c>
      <c r="O4446" s="10" t="str">
        <f t="shared" si="208"/>
        <v>26-35</v>
      </c>
      <c r="P4446" t="str">
        <f t="shared" si="209"/>
        <v>7-9 Years</v>
      </c>
      <c r="Q4446" t="str">
        <f>IF(B4446&lt;=500,"300-500",
 IF(B4446&lt;=650,"501-650",
 IF(B4446&lt;=750,"651-750",
 "751-850")))</f>
        <v>300-500</v>
      </c>
      <c r="R4446" t="str">
        <f>IF(L4446=1,"Customer already churned",
 IF(N4446&gt;=70,"Urgent attention required",
 IF(O4446="46-60","Focus retention efforts",
 IF(O4446="36-45","Extend retention strategies",
 IF(O4446="501-600","Engagement support required",
 IF(O4446="601-700","Monitor engagement",
 IF(AND(C4446="Germany",D4446="Female"),"Priority proactive retention",
 "General engagement")))))))</f>
        <v>General engagement</v>
      </c>
    </row>
    <row r="4447" spans="1:18" x14ac:dyDescent="0.35">
      <c r="A4447">
        <v>15736413</v>
      </c>
      <c r="B4447">
        <v>739</v>
      </c>
      <c r="C4447" t="s">
        <v>15</v>
      </c>
      <c r="D4447" t="s">
        <v>18</v>
      </c>
      <c r="E4447">
        <v>29</v>
      </c>
      <c r="F4447">
        <v>1</v>
      </c>
      <c r="G4447" s="3">
        <v>0</v>
      </c>
      <c r="H4447">
        <v>2</v>
      </c>
      <c r="I4447">
        <v>1</v>
      </c>
      <c r="J4447">
        <v>1</v>
      </c>
      <c r="K4447" s="5">
        <v>164484.78</v>
      </c>
      <c r="L4447">
        <v>0</v>
      </c>
      <c r="M4447" t="str">
        <f t="shared" si="207"/>
        <v xml:space="preserve"> Reatined</v>
      </c>
      <c r="N4447" s="7">
        <v>37.5</v>
      </c>
      <c r="O4447" s="10" t="str">
        <f t="shared" si="208"/>
        <v>26-35</v>
      </c>
      <c r="P4447" t="str">
        <f t="shared" si="209"/>
        <v>0-3 Years</v>
      </c>
      <c r="Q4447" t="str">
        <f>IF(B4447&lt;=500,"300-500",
 IF(B4447&lt;=650,"501-650",
 IF(B4447&lt;=750,"651-750",
 "751-850")))</f>
        <v>651-750</v>
      </c>
      <c r="R4447" t="str">
        <f>IF(L4447=1,"Customer already churned",
 IF(N4447&gt;=70,"Urgent attention required",
 IF(O4447="46-60","Focus retention efforts",
 IF(O4447="36-45","Extend retention strategies",
 IF(O4447="501-600","Engagement support required",
 IF(O4447="601-700","Monitor engagement",
 IF(AND(C4447="Germany",D4447="Female"),"Priority proactive retention",
 "General engagement")))))))</f>
        <v>General engagement</v>
      </c>
    </row>
    <row r="4448" spans="1:18" x14ac:dyDescent="0.35">
      <c r="A4448">
        <v>15634815</v>
      </c>
      <c r="B4448">
        <v>701</v>
      </c>
      <c r="C4448" t="s">
        <v>15</v>
      </c>
      <c r="D4448" t="s">
        <v>16</v>
      </c>
      <c r="E4448">
        <v>37</v>
      </c>
      <c r="F4448">
        <v>3</v>
      </c>
      <c r="G4448" s="3">
        <v>0</v>
      </c>
      <c r="H4448">
        <v>2</v>
      </c>
      <c r="I4448">
        <v>1</v>
      </c>
      <c r="J4448">
        <v>1</v>
      </c>
      <c r="K4448" s="5">
        <v>164268.28</v>
      </c>
      <c r="L4448">
        <v>0</v>
      </c>
      <c r="M4448" t="str">
        <f t="shared" si="207"/>
        <v xml:space="preserve"> Reatined</v>
      </c>
      <c r="N4448" s="7">
        <v>12.5</v>
      </c>
      <c r="O4448" s="10" t="str">
        <f t="shared" si="208"/>
        <v>36-45</v>
      </c>
      <c r="P4448" t="str">
        <f t="shared" si="209"/>
        <v>0-3 Years</v>
      </c>
      <c r="Q4448" t="str">
        <f>IF(B4448&lt;=500,"300-500",
 IF(B4448&lt;=650,"501-650",
 IF(B4448&lt;=750,"651-750",
 "751-850")))</f>
        <v>651-750</v>
      </c>
      <c r="R4448" t="str">
        <f>IF(L4448=1,"Customer already churned",
 IF(N4448&gt;=70,"Urgent attention required",
 IF(O4448="46-60","Focus retention efforts",
 IF(O4448="36-45","Extend retention strategies",
 IF(O4448="501-600","Engagement support required",
 IF(O4448="601-700","Monitor engagement",
 IF(AND(C4448="Germany",D4448="Female"),"Priority proactive retention",
 "General engagement")))))))</f>
        <v>Extend retention strategies</v>
      </c>
    </row>
    <row r="4449" spans="1:18" x14ac:dyDescent="0.35">
      <c r="A4449">
        <v>15716381</v>
      </c>
      <c r="B4449">
        <v>666</v>
      </c>
      <c r="C4449" t="s">
        <v>19</v>
      </c>
      <c r="D4449" t="s">
        <v>16</v>
      </c>
      <c r="E4449">
        <v>50</v>
      </c>
      <c r="F4449">
        <v>7</v>
      </c>
      <c r="G4449" s="3">
        <v>109062.28</v>
      </c>
      <c r="H4449">
        <v>1</v>
      </c>
      <c r="I4449">
        <v>1</v>
      </c>
      <c r="J4449">
        <v>1</v>
      </c>
      <c r="K4449" s="5">
        <v>140136.1</v>
      </c>
      <c r="L4449">
        <v>1</v>
      </c>
      <c r="M4449" t="str">
        <f t="shared" si="207"/>
        <v>Churned</v>
      </c>
      <c r="N4449" s="7">
        <v>33.333333333333329</v>
      </c>
      <c r="O4449" s="10" t="str">
        <f t="shared" si="208"/>
        <v>46-60</v>
      </c>
      <c r="P4449" t="str">
        <f t="shared" si="209"/>
        <v>7-9 Years</v>
      </c>
      <c r="Q4449" t="str">
        <f>IF(B4449&lt;=500,"300-500",
 IF(B4449&lt;=650,"501-650",
 IF(B4449&lt;=750,"651-750",
 "751-850")))</f>
        <v>651-750</v>
      </c>
      <c r="R4449" t="str">
        <f>IF(L4449=1,"Customer already churned",
 IF(N4449&gt;=70,"Urgent attention required",
 IF(O4449="46-60","Focus retention efforts",
 IF(O4449="36-45","Extend retention strategies",
 IF(O4449="501-600","Engagement support required",
 IF(O4449="601-700","Monitor engagement",
 IF(AND(C4449="Germany",D4449="Female"),"Priority proactive retention",
 "General engagement")))))))</f>
        <v>Customer already churned</v>
      </c>
    </row>
    <row r="4450" spans="1:18" x14ac:dyDescent="0.35">
      <c r="A4450">
        <v>15708162</v>
      </c>
      <c r="B4450">
        <v>565</v>
      </c>
      <c r="C4450" t="s">
        <v>19</v>
      </c>
      <c r="D4450" t="s">
        <v>16</v>
      </c>
      <c r="E4450">
        <v>40</v>
      </c>
      <c r="F4450">
        <v>1</v>
      </c>
      <c r="G4450" s="3">
        <v>89994.71</v>
      </c>
      <c r="H4450">
        <v>2</v>
      </c>
      <c r="I4450">
        <v>0</v>
      </c>
      <c r="J4450">
        <v>1</v>
      </c>
      <c r="K4450" s="5">
        <v>121084.27</v>
      </c>
      <c r="L4450">
        <v>0</v>
      </c>
      <c r="M4450" t="str">
        <f t="shared" si="207"/>
        <v xml:space="preserve"> Reatined</v>
      </c>
      <c r="N4450" s="7">
        <v>33.333333333333329</v>
      </c>
      <c r="O4450" s="10" t="str">
        <f t="shared" si="208"/>
        <v>36-45</v>
      </c>
      <c r="P4450" t="str">
        <f t="shared" si="209"/>
        <v>0-3 Years</v>
      </c>
      <c r="Q4450" t="str">
        <f>IF(B4450&lt;=500,"300-500",
 IF(B4450&lt;=650,"501-650",
 IF(B4450&lt;=750,"651-750",
 "751-850")))</f>
        <v>501-650</v>
      </c>
      <c r="R4450" t="str">
        <f>IF(L4450=1,"Customer already churned",
 IF(N4450&gt;=70,"Urgent attention required",
 IF(O4450="46-60","Focus retention efforts",
 IF(O4450="36-45","Extend retention strategies",
 IF(O4450="501-600","Engagement support required",
 IF(O4450="601-700","Monitor engagement",
 IF(AND(C4450="Germany",D4450="Female"),"Priority proactive retention",
 "General engagement")))))))</f>
        <v>Extend retention strategies</v>
      </c>
    </row>
    <row r="4451" spans="1:18" x14ac:dyDescent="0.35">
      <c r="A4451">
        <v>15569364</v>
      </c>
      <c r="B4451">
        <v>666</v>
      </c>
      <c r="C4451" t="s">
        <v>15</v>
      </c>
      <c r="D4451" t="s">
        <v>18</v>
      </c>
      <c r="E4451">
        <v>36</v>
      </c>
      <c r="F4451">
        <v>3</v>
      </c>
      <c r="G4451" s="3">
        <v>0</v>
      </c>
      <c r="H4451">
        <v>2</v>
      </c>
      <c r="I4451">
        <v>1</v>
      </c>
      <c r="J4451">
        <v>0</v>
      </c>
      <c r="K4451" s="5">
        <v>35156.54</v>
      </c>
      <c r="L4451">
        <v>0</v>
      </c>
      <c r="M4451" t="str">
        <f t="shared" si="207"/>
        <v xml:space="preserve"> Reatined</v>
      </c>
      <c r="N4451" s="7">
        <v>33.333333333333329</v>
      </c>
      <c r="O4451" s="10" t="str">
        <f t="shared" si="208"/>
        <v>36-45</v>
      </c>
      <c r="P4451" t="str">
        <f t="shared" si="209"/>
        <v>0-3 Years</v>
      </c>
      <c r="Q4451" t="str">
        <f>IF(B4451&lt;=500,"300-500",
 IF(B4451&lt;=650,"501-650",
 IF(B4451&lt;=750,"651-750",
 "751-850")))</f>
        <v>651-750</v>
      </c>
      <c r="R4451" t="str">
        <f>IF(L4451=1,"Customer already churned",
 IF(N4451&gt;=70,"Urgent attention required",
 IF(O4451="46-60","Focus retention efforts",
 IF(O4451="36-45","Extend retention strategies",
 IF(O4451="501-600","Engagement support required",
 IF(O4451="601-700","Monitor engagement",
 IF(AND(C4451="Germany",D4451="Female"),"Priority proactive retention",
 "General engagement")))))))</f>
        <v>Extend retention strategies</v>
      </c>
    </row>
    <row r="4452" spans="1:18" x14ac:dyDescent="0.35">
      <c r="A4452">
        <v>15791191</v>
      </c>
      <c r="B4452">
        <v>633</v>
      </c>
      <c r="C4452" t="s">
        <v>15</v>
      </c>
      <c r="D4452" t="s">
        <v>18</v>
      </c>
      <c r="E4452">
        <v>59</v>
      </c>
      <c r="F4452">
        <v>2</v>
      </c>
      <c r="G4452" s="3">
        <v>103996.74</v>
      </c>
      <c r="H4452">
        <v>1</v>
      </c>
      <c r="I4452">
        <v>1</v>
      </c>
      <c r="J4452">
        <v>1</v>
      </c>
      <c r="K4452" s="5">
        <v>103159.11</v>
      </c>
      <c r="L4452">
        <v>0</v>
      </c>
      <c r="M4452" t="str">
        <f t="shared" si="207"/>
        <v xml:space="preserve"> Reatined</v>
      </c>
      <c r="N4452" s="7">
        <v>58.333333333333343</v>
      </c>
      <c r="O4452" s="10" t="str">
        <f t="shared" si="208"/>
        <v>46-60</v>
      </c>
      <c r="P4452" t="str">
        <f t="shared" si="209"/>
        <v>0-3 Years</v>
      </c>
      <c r="Q4452" t="str">
        <f>IF(B4452&lt;=500,"300-500",
 IF(B4452&lt;=650,"501-650",
 IF(B4452&lt;=750,"651-750",
 "751-850")))</f>
        <v>501-650</v>
      </c>
      <c r="R4452" t="str">
        <f>IF(L4452=1,"Customer already churned",
 IF(N4452&gt;=70,"Urgent attention required",
 IF(O4452="46-60","Focus retention efforts",
 IF(O4452="36-45","Extend retention strategies",
 IF(O4452="501-600","Engagement support required",
 IF(O4452="601-700","Monitor engagement",
 IF(AND(C4452="Germany",D4452="Female"),"Priority proactive retention",
 "General engagement")))))))</f>
        <v>Focus retention efforts</v>
      </c>
    </row>
    <row r="4453" spans="1:18" x14ac:dyDescent="0.35">
      <c r="A4453">
        <v>15621205</v>
      </c>
      <c r="B4453">
        <v>578</v>
      </c>
      <c r="C4453" t="s">
        <v>15</v>
      </c>
      <c r="D4453" t="s">
        <v>18</v>
      </c>
      <c r="E4453">
        <v>34</v>
      </c>
      <c r="F4453">
        <v>4</v>
      </c>
      <c r="G4453" s="3">
        <v>175111.11</v>
      </c>
      <c r="H4453">
        <v>1</v>
      </c>
      <c r="I4453">
        <v>1</v>
      </c>
      <c r="J4453">
        <v>1</v>
      </c>
      <c r="K4453" s="5">
        <v>74858.3</v>
      </c>
      <c r="L4453">
        <v>0</v>
      </c>
      <c r="M4453" t="str">
        <f t="shared" si="207"/>
        <v xml:space="preserve"> Reatined</v>
      </c>
      <c r="N4453" s="7">
        <v>16.666666666666661</v>
      </c>
      <c r="O4453" s="10" t="str">
        <f t="shared" si="208"/>
        <v>26-35</v>
      </c>
      <c r="P4453" t="str">
        <f t="shared" si="209"/>
        <v>4-6 Years</v>
      </c>
      <c r="Q4453" t="str">
        <f>IF(B4453&lt;=500,"300-500",
 IF(B4453&lt;=650,"501-650",
 IF(B4453&lt;=750,"651-750",
 "751-850")))</f>
        <v>501-650</v>
      </c>
      <c r="R4453" t="str">
        <f>IF(L4453=1,"Customer already churned",
 IF(N4453&gt;=70,"Urgent attention required",
 IF(O4453="46-60","Focus retention efforts",
 IF(O4453="36-45","Extend retention strategies",
 IF(O4453="501-600","Engagement support required",
 IF(O4453="601-700","Monitor engagement",
 IF(AND(C4453="Germany",D4453="Female"),"Priority proactive retention",
 "General engagement")))))))</f>
        <v>General engagement</v>
      </c>
    </row>
    <row r="4454" spans="1:18" x14ac:dyDescent="0.35">
      <c r="A4454">
        <v>15704788</v>
      </c>
      <c r="B4454">
        <v>812</v>
      </c>
      <c r="C4454" t="s">
        <v>17</v>
      </c>
      <c r="D4454" t="s">
        <v>16</v>
      </c>
      <c r="E4454">
        <v>49</v>
      </c>
      <c r="F4454">
        <v>8</v>
      </c>
      <c r="G4454" s="3">
        <v>66079.45</v>
      </c>
      <c r="H4454">
        <v>2</v>
      </c>
      <c r="I4454">
        <v>0</v>
      </c>
      <c r="J4454">
        <v>0</v>
      </c>
      <c r="K4454" s="5">
        <v>91556.57</v>
      </c>
      <c r="L4454">
        <v>1</v>
      </c>
      <c r="M4454" t="str">
        <f t="shared" si="207"/>
        <v>Churned</v>
      </c>
      <c r="N4454" s="7">
        <v>29.166666666666671</v>
      </c>
      <c r="O4454" s="10" t="str">
        <f t="shared" si="208"/>
        <v>46-60</v>
      </c>
      <c r="P4454" t="str">
        <f t="shared" si="209"/>
        <v>7-9 Years</v>
      </c>
      <c r="Q4454" t="str">
        <f>IF(B4454&lt;=500,"300-500",
 IF(B4454&lt;=650,"501-650",
 IF(B4454&lt;=750,"651-750",
 "751-850")))</f>
        <v>751-850</v>
      </c>
      <c r="R4454" t="str">
        <f>IF(L4454=1,"Customer already churned",
 IF(N4454&gt;=70,"Urgent attention required",
 IF(O4454="46-60","Focus retention efforts",
 IF(O4454="36-45","Extend retention strategies",
 IF(O4454="501-600","Engagement support required",
 IF(O4454="601-700","Monitor engagement",
 IF(AND(C4454="Germany",D4454="Female"),"Priority proactive retention",
 "General engagement")))))))</f>
        <v>Customer already churned</v>
      </c>
    </row>
    <row r="4455" spans="1:18" x14ac:dyDescent="0.35">
      <c r="A4455">
        <v>15775756</v>
      </c>
      <c r="B4455">
        <v>809</v>
      </c>
      <c r="C4455" t="s">
        <v>19</v>
      </c>
      <c r="D4455" t="s">
        <v>18</v>
      </c>
      <c r="E4455">
        <v>33</v>
      </c>
      <c r="F4455">
        <v>8</v>
      </c>
      <c r="G4455" s="3">
        <v>148055.74</v>
      </c>
      <c r="H4455">
        <v>1</v>
      </c>
      <c r="I4455">
        <v>0</v>
      </c>
      <c r="J4455">
        <v>0</v>
      </c>
      <c r="K4455" s="5">
        <v>199203.21</v>
      </c>
      <c r="L4455">
        <v>0</v>
      </c>
      <c r="M4455" t="str">
        <f t="shared" si="207"/>
        <v xml:space="preserve"> Reatined</v>
      </c>
      <c r="N4455" s="7">
        <v>45.833333333333329</v>
      </c>
      <c r="O4455" s="10" t="str">
        <f t="shared" si="208"/>
        <v>26-35</v>
      </c>
      <c r="P4455" t="str">
        <f t="shared" si="209"/>
        <v>7-9 Years</v>
      </c>
      <c r="Q4455" t="str">
        <f>IF(B4455&lt;=500,"300-500",
 IF(B4455&lt;=650,"501-650",
 IF(B4455&lt;=750,"651-750",
 "751-850")))</f>
        <v>751-850</v>
      </c>
      <c r="R4455" t="str">
        <f>IF(L4455=1,"Customer already churned",
 IF(N4455&gt;=70,"Urgent attention required",
 IF(O4455="46-60","Focus retention efforts",
 IF(O4455="36-45","Extend retention strategies",
 IF(O4455="501-600","Engagement support required",
 IF(O4455="601-700","Monitor engagement",
 IF(AND(C4455="Germany",D4455="Female"),"Priority proactive retention",
 "General engagement")))))))</f>
        <v>General engagement</v>
      </c>
    </row>
    <row r="4456" spans="1:18" x14ac:dyDescent="0.35">
      <c r="A4456">
        <v>15641312</v>
      </c>
      <c r="B4456">
        <v>615</v>
      </c>
      <c r="C4456" t="s">
        <v>15</v>
      </c>
      <c r="D4456" t="s">
        <v>18</v>
      </c>
      <c r="E4456">
        <v>36</v>
      </c>
      <c r="F4456">
        <v>6</v>
      </c>
      <c r="G4456" s="3">
        <v>0</v>
      </c>
      <c r="H4456">
        <v>1</v>
      </c>
      <c r="I4456">
        <v>1</v>
      </c>
      <c r="J4456">
        <v>1</v>
      </c>
      <c r="K4456" s="5">
        <v>27011.8</v>
      </c>
      <c r="L4456">
        <v>1</v>
      </c>
      <c r="M4456" t="str">
        <f t="shared" si="207"/>
        <v>Churned</v>
      </c>
      <c r="N4456" s="7">
        <v>29.166666666666671</v>
      </c>
      <c r="O4456" s="10" t="str">
        <f t="shared" si="208"/>
        <v>36-45</v>
      </c>
      <c r="P4456" t="str">
        <f t="shared" si="209"/>
        <v>4-6 Years</v>
      </c>
      <c r="Q4456" t="str">
        <f>IF(B4456&lt;=500,"300-500",
 IF(B4456&lt;=650,"501-650",
 IF(B4456&lt;=750,"651-750",
 "751-850")))</f>
        <v>501-650</v>
      </c>
      <c r="R4456" t="str">
        <f>IF(L4456=1,"Customer already churned",
 IF(N4456&gt;=70,"Urgent attention required",
 IF(O4456="46-60","Focus retention efforts",
 IF(O4456="36-45","Extend retention strategies",
 IF(O4456="501-600","Engagement support required",
 IF(O4456="601-700","Monitor engagement",
 IF(AND(C4456="Germany",D4456="Female"),"Priority proactive retention",
 "General engagement")))))))</f>
        <v>Customer already churned</v>
      </c>
    </row>
    <row r="4457" spans="1:18" x14ac:dyDescent="0.35">
      <c r="A4457">
        <v>15782531</v>
      </c>
      <c r="B4457">
        <v>684</v>
      </c>
      <c r="C4457" t="s">
        <v>17</v>
      </c>
      <c r="D4457" t="s">
        <v>16</v>
      </c>
      <c r="E4457">
        <v>31</v>
      </c>
      <c r="F4457">
        <v>8</v>
      </c>
      <c r="G4457" s="3">
        <v>0</v>
      </c>
      <c r="H4457">
        <v>2</v>
      </c>
      <c r="I4457">
        <v>1</v>
      </c>
      <c r="J4457">
        <v>0</v>
      </c>
      <c r="K4457" s="5">
        <v>188637.05</v>
      </c>
      <c r="L4457">
        <v>0</v>
      </c>
      <c r="M4457" t="str">
        <f t="shared" si="207"/>
        <v xml:space="preserve"> Reatined</v>
      </c>
      <c r="N4457" s="7">
        <v>33.333333333333329</v>
      </c>
      <c r="O4457" s="10" t="str">
        <f t="shared" si="208"/>
        <v>26-35</v>
      </c>
      <c r="P4457" t="str">
        <f t="shared" si="209"/>
        <v>7-9 Years</v>
      </c>
      <c r="Q4457" t="str">
        <f>IF(B4457&lt;=500,"300-500",
 IF(B4457&lt;=650,"501-650",
 IF(B4457&lt;=750,"651-750",
 "751-850")))</f>
        <v>651-750</v>
      </c>
      <c r="R4457" t="str">
        <f>IF(L4457=1,"Customer already churned",
 IF(N4457&gt;=70,"Urgent attention required",
 IF(O4457="46-60","Focus retention efforts",
 IF(O4457="36-45","Extend retention strategies",
 IF(O4457="501-600","Engagement support required",
 IF(O4457="601-700","Monitor engagement",
 IF(AND(C4457="Germany",D4457="Female"),"Priority proactive retention",
 "General engagement")))))))</f>
        <v>General engagement</v>
      </c>
    </row>
    <row r="4458" spans="1:18" x14ac:dyDescent="0.35">
      <c r="A4458">
        <v>15724428</v>
      </c>
      <c r="B4458">
        <v>544</v>
      </c>
      <c r="C4458" t="s">
        <v>15</v>
      </c>
      <c r="D4458" t="s">
        <v>18</v>
      </c>
      <c r="E4458">
        <v>40</v>
      </c>
      <c r="F4458">
        <v>8</v>
      </c>
      <c r="G4458" s="3">
        <v>0</v>
      </c>
      <c r="H4458">
        <v>2</v>
      </c>
      <c r="I4458">
        <v>1</v>
      </c>
      <c r="J4458">
        <v>0</v>
      </c>
      <c r="K4458" s="5">
        <v>61581.2</v>
      </c>
      <c r="L4458">
        <v>0</v>
      </c>
      <c r="M4458" t="str">
        <f t="shared" si="207"/>
        <v xml:space="preserve"> Reatined</v>
      </c>
      <c r="N4458" s="7">
        <v>33.333333333333329</v>
      </c>
      <c r="O4458" s="10" t="str">
        <f t="shared" si="208"/>
        <v>36-45</v>
      </c>
      <c r="P4458" t="str">
        <f t="shared" si="209"/>
        <v>7-9 Years</v>
      </c>
      <c r="Q4458" t="str">
        <f>IF(B4458&lt;=500,"300-500",
 IF(B4458&lt;=650,"501-650",
 IF(B4458&lt;=750,"651-750",
 "751-850")))</f>
        <v>501-650</v>
      </c>
      <c r="R4458" t="str">
        <f>IF(L4458=1,"Customer already churned",
 IF(N4458&gt;=70,"Urgent attention required",
 IF(O4458="46-60","Focus retention efforts",
 IF(O4458="36-45","Extend retention strategies",
 IF(O4458="501-600","Engagement support required",
 IF(O4458="601-700","Monitor engagement",
 IF(AND(C4458="Germany",D4458="Female"),"Priority proactive retention",
 "General engagement")))))))</f>
        <v>Extend retention strategies</v>
      </c>
    </row>
    <row r="4459" spans="1:18" x14ac:dyDescent="0.35">
      <c r="A4459">
        <v>15743617</v>
      </c>
      <c r="B4459">
        <v>713</v>
      </c>
      <c r="C4459" t="s">
        <v>19</v>
      </c>
      <c r="D4459" t="s">
        <v>18</v>
      </c>
      <c r="E4459">
        <v>47</v>
      </c>
      <c r="F4459">
        <v>1</v>
      </c>
      <c r="G4459" s="3">
        <v>95994.98</v>
      </c>
      <c r="H4459">
        <v>1</v>
      </c>
      <c r="I4459">
        <v>1</v>
      </c>
      <c r="J4459">
        <v>0</v>
      </c>
      <c r="K4459" s="5">
        <v>197529.23</v>
      </c>
      <c r="L4459">
        <v>0</v>
      </c>
      <c r="M4459" t="str">
        <f t="shared" si="207"/>
        <v xml:space="preserve"> Reatined</v>
      </c>
      <c r="N4459" s="7">
        <v>62.5</v>
      </c>
      <c r="O4459" s="10" t="str">
        <f t="shared" si="208"/>
        <v>46-60</v>
      </c>
      <c r="P4459" t="str">
        <f t="shared" si="209"/>
        <v>0-3 Years</v>
      </c>
      <c r="Q4459" t="str">
        <f>IF(B4459&lt;=500,"300-500",
 IF(B4459&lt;=650,"501-650",
 IF(B4459&lt;=750,"651-750",
 "751-850")))</f>
        <v>651-750</v>
      </c>
      <c r="R4459" t="str">
        <f>IF(L4459=1,"Customer already churned",
 IF(N4459&gt;=70,"Urgent attention required",
 IF(O4459="46-60","Focus retention efforts",
 IF(O4459="36-45","Extend retention strategies",
 IF(O4459="501-600","Engagement support required",
 IF(O4459="601-700","Monitor engagement",
 IF(AND(C4459="Germany",D4459="Female"),"Priority proactive retention",
 "General engagement")))))))</f>
        <v>Focus retention efforts</v>
      </c>
    </row>
    <row r="4460" spans="1:18" x14ac:dyDescent="0.35">
      <c r="A4460">
        <v>15585839</v>
      </c>
      <c r="B4460">
        <v>633</v>
      </c>
      <c r="C4460" t="s">
        <v>15</v>
      </c>
      <c r="D4460" t="s">
        <v>18</v>
      </c>
      <c r="E4460">
        <v>37</v>
      </c>
      <c r="F4460">
        <v>2</v>
      </c>
      <c r="G4460" s="3">
        <v>0</v>
      </c>
      <c r="H4460">
        <v>2</v>
      </c>
      <c r="I4460">
        <v>1</v>
      </c>
      <c r="J4460">
        <v>0</v>
      </c>
      <c r="K4460" s="5">
        <v>182258.17</v>
      </c>
      <c r="L4460">
        <v>0</v>
      </c>
      <c r="M4460" t="str">
        <f t="shared" si="207"/>
        <v xml:space="preserve"> Reatined</v>
      </c>
      <c r="N4460" s="7">
        <v>58.333333333333343</v>
      </c>
      <c r="O4460" s="10" t="str">
        <f t="shared" si="208"/>
        <v>36-45</v>
      </c>
      <c r="P4460" t="str">
        <f t="shared" si="209"/>
        <v>0-3 Years</v>
      </c>
      <c r="Q4460" t="str">
        <f>IF(B4460&lt;=500,"300-500",
 IF(B4460&lt;=650,"501-650",
 IF(B4460&lt;=750,"651-750",
 "751-850")))</f>
        <v>501-650</v>
      </c>
      <c r="R4460" t="str">
        <f>IF(L4460=1,"Customer already churned",
 IF(N4460&gt;=70,"Urgent attention required",
 IF(O4460="46-60","Focus retention efforts",
 IF(O4460="36-45","Extend retention strategies",
 IF(O4460="501-600","Engagement support required",
 IF(O4460="601-700","Monitor engagement",
 IF(AND(C4460="Germany",D4460="Female"),"Priority proactive retention",
 "General engagement")))))))</f>
        <v>Extend retention strategies</v>
      </c>
    </row>
    <row r="4461" spans="1:18" x14ac:dyDescent="0.35">
      <c r="A4461">
        <v>15658158</v>
      </c>
      <c r="B4461">
        <v>672</v>
      </c>
      <c r="C4461" t="s">
        <v>19</v>
      </c>
      <c r="D4461" t="s">
        <v>16</v>
      </c>
      <c r="E4461">
        <v>23</v>
      </c>
      <c r="F4461">
        <v>10</v>
      </c>
      <c r="G4461" s="3">
        <v>110741.56</v>
      </c>
      <c r="H4461">
        <v>1</v>
      </c>
      <c r="I4461">
        <v>1</v>
      </c>
      <c r="J4461">
        <v>0</v>
      </c>
      <c r="K4461" s="5">
        <v>80778.5</v>
      </c>
      <c r="L4461">
        <v>0</v>
      </c>
      <c r="M4461" t="str">
        <f t="shared" si="207"/>
        <v xml:space="preserve"> Reatined</v>
      </c>
      <c r="N4461" s="7">
        <v>37.5</v>
      </c>
      <c r="O4461" s="10" t="str">
        <f t="shared" si="208"/>
        <v>18-25</v>
      </c>
      <c r="P4461" t="str">
        <f t="shared" si="209"/>
        <v>10+ Years</v>
      </c>
      <c r="Q4461" t="str">
        <f>IF(B4461&lt;=500,"300-500",
 IF(B4461&lt;=650,"501-650",
 IF(B4461&lt;=750,"651-750",
 "751-850")))</f>
        <v>651-750</v>
      </c>
      <c r="R4461" t="str">
        <f>IF(L4461=1,"Customer already churned",
 IF(N4461&gt;=70,"Urgent attention required",
 IF(O4461="46-60","Focus retention efforts",
 IF(O4461="36-45","Extend retention strategies",
 IF(O4461="501-600","Engagement support required",
 IF(O4461="601-700","Monitor engagement",
 IF(AND(C4461="Germany",D4461="Female"),"Priority proactive retention",
 "General engagement")))))))</f>
        <v>Priority proactive retention</v>
      </c>
    </row>
    <row r="4462" spans="1:18" x14ac:dyDescent="0.35">
      <c r="A4462">
        <v>15637678</v>
      </c>
      <c r="B4462">
        <v>661</v>
      </c>
      <c r="C4462" t="s">
        <v>15</v>
      </c>
      <c r="D4462" t="s">
        <v>18</v>
      </c>
      <c r="E4462">
        <v>35</v>
      </c>
      <c r="F4462">
        <v>5</v>
      </c>
      <c r="G4462" s="3">
        <v>0</v>
      </c>
      <c r="H4462">
        <v>1</v>
      </c>
      <c r="I4462">
        <v>1</v>
      </c>
      <c r="J4462">
        <v>0</v>
      </c>
      <c r="K4462" s="5">
        <v>155394.51999999999</v>
      </c>
      <c r="L4462">
        <v>0</v>
      </c>
      <c r="M4462" t="str">
        <f t="shared" si="207"/>
        <v xml:space="preserve"> Reatined</v>
      </c>
      <c r="N4462" s="7">
        <v>50</v>
      </c>
      <c r="O4462" s="10" t="str">
        <f t="shared" si="208"/>
        <v>26-35</v>
      </c>
      <c r="P4462" t="str">
        <f t="shared" si="209"/>
        <v>4-6 Years</v>
      </c>
      <c r="Q4462" t="str">
        <f>IF(B4462&lt;=500,"300-500",
 IF(B4462&lt;=650,"501-650",
 IF(B4462&lt;=750,"651-750",
 "751-850")))</f>
        <v>651-750</v>
      </c>
      <c r="R4462" t="str">
        <f>IF(L4462=1,"Customer already churned",
 IF(N4462&gt;=70,"Urgent attention required",
 IF(O4462="46-60","Focus retention efforts",
 IF(O4462="36-45","Extend retention strategies",
 IF(O4462="501-600","Engagement support required",
 IF(O4462="601-700","Monitor engagement",
 IF(AND(C4462="Germany",D4462="Female"),"Priority proactive retention",
 "General engagement")))))))</f>
        <v>General engagement</v>
      </c>
    </row>
    <row r="4463" spans="1:18" x14ac:dyDescent="0.35">
      <c r="A4463">
        <v>15701809</v>
      </c>
      <c r="B4463">
        <v>749</v>
      </c>
      <c r="C4463" t="s">
        <v>17</v>
      </c>
      <c r="D4463" t="s">
        <v>16</v>
      </c>
      <c r="E4463">
        <v>28</v>
      </c>
      <c r="F4463">
        <v>3</v>
      </c>
      <c r="G4463" s="3">
        <v>0</v>
      </c>
      <c r="H4463">
        <v>1</v>
      </c>
      <c r="I4463">
        <v>1</v>
      </c>
      <c r="J4463">
        <v>0</v>
      </c>
      <c r="K4463" s="5">
        <v>3408.7</v>
      </c>
      <c r="L4463">
        <v>0</v>
      </c>
      <c r="M4463" t="str">
        <f t="shared" si="207"/>
        <v xml:space="preserve"> Reatined</v>
      </c>
      <c r="N4463" s="7">
        <v>50</v>
      </c>
      <c r="O4463" s="10" t="str">
        <f t="shared" si="208"/>
        <v>26-35</v>
      </c>
      <c r="P4463" t="str">
        <f t="shared" si="209"/>
        <v>0-3 Years</v>
      </c>
      <c r="Q4463" t="str">
        <f>IF(B4463&lt;=500,"300-500",
 IF(B4463&lt;=650,"501-650",
 IF(B4463&lt;=750,"651-750",
 "751-850")))</f>
        <v>651-750</v>
      </c>
      <c r="R4463" t="str">
        <f>IF(L4463=1,"Customer already churned",
 IF(N4463&gt;=70,"Urgent attention required",
 IF(O4463="46-60","Focus retention efforts",
 IF(O4463="36-45","Extend retention strategies",
 IF(O4463="501-600","Engagement support required",
 IF(O4463="601-700","Monitor engagement",
 IF(AND(C4463="Germany",D4463="Female"),"Priority proactive retention",
 "General engagement")))))))</f>
        <v>General engagement</v>
      </c>
    </row>
    <row r="4464" spans="1:18" x14ac:dyDescent="0.35">
      <c r="A4464">
        <v>15676937</v>
      </c>
      <c r="B4464">
        <v>635</v>
      </c>
      <c r="C4464" t="s">
        <v>17</v>
      </c>
      <c r="D4464" t="s">
        <v>16</v>
      </c>
      <c r="E4464">
        <v>32</v>
      </c>
      <c r="F4464">
        <v>8</v>
      </c>
      <c r="G4464" s="3">
        <v>0</v>
      </c>
      <c r="H4464">
        <v>2</v>
      </c>
      <c r="I4464">
        <v>1</v>
      </c>
      <c r="J4464">
        <v>1</v>
      </c>
      <c r="K4464" s="5">
        <v>19367.98</v>
      </c>
      <c r="L4464">
        <v>1</v>
      </c>
      <c r="M4464" t="str">
        <f t="shared" si="207"/>
        <v>Churned</v>
      </c>
      <c r="N4464" s="7">
        <v>12.5</v>
      </c>
      <c r="O4464" s="10" t="str">
        <f t="shared" si="208"/>
        <v>26-35</v>
      </c>
      <c r="P4464" t="str">
        <f t="shared" si="209"/>
        <v>7-9 Years</v>
      </c>
      <c r="Q4464" t="str">
        <f>IF(B4464&lt;=500,"300-500",
 IF(B4464&lt;=650,"501-650",
 IF(B4464&lt;=750,"651-750",
 "751-850")))</f>
        <v>501-650</v>
      </c>
      <c r="R4464" t="str">
        <f>IF(L4464=1,"Customer already churned",
 IF(N4464&gt;=70,"Urgent attention required",
 IF(O4464="46-60","Focus retention efforts",
 IF(O4464="36-45","Extend retention strategies",
 IF(O4464="501-600","Engagement support required",
 IF(O4464="601-700","Monitor engagement",
 IF(AND(C4464="Germany",D4464="Female"),"Priority proactive retention",
 "General engagement")))))))</f>
        <v>Customer already churned</v>
      </c>
    </row>
    <row r="4465" spans="1:18" x14ac:dyDescent="0.35">
      <c r="A4465">
        <v>15778975</v>
      </c>
      <c r="B4465">
        <v>850</v>
      </c>
      <c r="C4465" t="s">
        <v>19</v>
      </c>
      <c r="D4465" t="s">
        <v>16</v>
      </c>
      <c r="E4465">
        <v>70</v>
      </c>
      <c r="F4465">
        <v>1</v>
      </c>
      <c r="G4465" s="3">
        <v>96947.58</v>
      </c>
      <c r="H4465">
        <v>3</v>
      </c>
      <c r="I4465">
        <v>1</v>
      </c>
      <c r="J4465">
        <v>0</v>
      </c>
      <c r="K4465" s="5">
        <v>62282.99</v>
      </c>
      <c r="L4465">
        <v>1</v>
      </c>
      <c r="M4465" t="str">
        <f t="shared" si="207"/>
        <v>Churned</v>
      </c>
      <c r="N4465" s="7">
        <v>62.5</v>
      </c>
      <c r="O4465" s="10" t="str">
        <f t="shared" si="208"/>
        <v>60+</v>
      </c>
      <c r="P4465" t="str">
        <f t="shared" si="209"/>
        <v>0-3 Years</v>
      </c>
      <c r="Q4465" t="str">
        <f>IF(B4465&lt;=500,"300-500",
 IF(B4465&lt;=650,"501-650",
 IF(B4465&lt;=750,"651-750",
 "751-850")))</f>
        <v>751-850</v>
      </c>
      <c r="R4465" t="str">
        <f>IF(L4465=1,"Customer already churned",
 IF(N4465&gt;=70,"Urgent attention required",
 IF(O4465="46-60","Focus retention efforts",
 IF(O4465="36-45","Extend retention strategies",
 IF(O4465="501-600","Engagement support required",
 IF(O4465="601-700","Monitor engagement",
 IF(AND(C4465="Germany",D4465="Female"),"Priority proactive retention",
 "General engagement")))))))</f>
        <v>Customer already churned</v>
      </c>
    </row>
    <row r="4466" spans="1:18" x14ac:dyDescent="0.35">
      <c r="A4466">
        <v>15710375</v>
      </c>
      <c r="B4466">
        <v>641</v>
      </c>
      <c r="C4466" t="s">
        <v>15</v>
      </c>
      <c r="D4466" t="s">
        <v>18</v>
      </c>
      <c r="E4466">
        <v>41</v>
      </c>
      <c r="F4466">
        <v>6</v>
      </c>
      <c r="G4466" s="3">
        <v>0</v>
      </c>
      <c r="H4466">
        <v>2</v>
      </c>
      <c r="I4466">
        <v>1</v>
      </c>
      <c r="J4466">
        <v>0</v>
      </c>
      <c r="K4466" s="5">
        <v>65396.79</v>
      </c>
      <c r="L4466">
        <v>0</v>
      </c>
      <c r="M4466" t="str">
        <f t="shared" si="207"/>
        <v xml:space="preserve"> Reatined</v>
      </c>
      <c r="N4466" s="7">
        <v>33.333333333333329</v>
      </c>
      <c r="O4466" s="10" t="str">
        <f t="shared" si="208"/>
        <v>36-45</v>
      </c>
      <c r="P4466" t="str">
        <f t="shared" si="209"/>
        <v>4-6 Years</v>
      </c>
      <c r="Q4466" t="str">
        <f>IF(B4466&lt;=500,"300-500",
 IF(B4466&lt;=650,"501-650",
 IF(B4466&lt;=750,"651-750",
 "751-850")))</f>
        <v>501-650</v>
      </c>
      <c r="R4466" t="str">
        <f>IF(L4466=1,"Customer already churned",
 IF(N4466&gt;=70,"Urgent attention required",
 IF(O4466="46-60","Focus retention efforts",
 IF(O4466="36-45","Extend retention strategies",
 IF(O4466="501-600","Engagement support required",
 IF(O4466="601-700","Monitor engagement",
 IF(AND(C4466="Germany",D4466="Female"),"Priority proactive retention",
 "General engagement")))))))</f>
        <v>Extend retention strategies</v>
      </c>
    </row>
    <row r="4467" spans="1:18" x14ac:dyDescent="0.35">
      <c r="A4467">
        <v>15579914</v>
      </c>
      <c r="B4467">
        <v>633</v>
      </c>
      <c r="C4467" t="s">
        <v>19</v>
      </c>
      <c r="D4467" t="s">
        <v>18</v>
      </c>
      <c r="E4467">
        <v>30</v>
      </c>
      <c r="F4467">
        <v>2</v>
      </c>
      <c r="G4467" s="3">
        <v>109786.82</v>
      </c>
      <c r="H4467">
        <v>2</v>
      </c>
      <c r="I4467">
        <v>1</v>
      </c>
      <c r="J4467">
        <v>1</v>
      </c>
      <c r="K4467" s="5">
        <v>139712.81</v>
      </c>
      <c r="L4467">
        <v>0</v>
      </c>
      <c r="M4467" t="str">
        <f t="shared" si="207"/>
        <v xml:space="preserve"> Reatined</v>
      </c>
      <c r="N4467" s="7">
        <v>25</v>
      </c>
      <c r="O4467" s="10" t="str">
        <f t="shared" si="208"/>
        <v>26-35</v>
      </c>
      <c r="P4467" t="str">
        <f t="shared" si="209"/>
        <v>0-3 Years</v>
      </c>
      <c r="Q4467" t="str">
        <f>IF(B4467&lt;=500,"300-500",
 IF(B4467&lt;=650,"501-650",
 IF(B4467&lt;=750,"651-750",
 "751-850")))</f>
        <v>501-650</v>
      </c>
      <c r="R4467" t="str">
        <f>IF(L4467=1,"Customer already churned",
 IF(N4467&gt;=70,"Urgent attention required",
 IF(O4467="46-60","Focus retention efforts",
 IF(O4467="36-45","Extend retention strategies",
 IF(O4467="501-600","Engagement support required",
 IF(O4467="601-700","Monitor engagement",
 IF(AND(C4467="Germany",D4467="Female"),"Priority proactive retention",
 "General engagement")))))))</f>
        <v>General engagement</v>
      </c>
    </row>
    <row r="4468" spans="1:18" x14ac:dyDescent="0.35">
      <c r="A4468">
        <v>15595160</v>
      </c>
      <c r="B4468">
        <v>413</v>
      </c>
      <c r="C4468" t="s">
        <v>17</v>
      </c>
      <c r="D4468" t="s">
        <v>18</v>
      </c>
      <c r="E4468">
        <v>35</v>
      </c>
      <c r="F4468">
        <v>2</v>
      </c>
      <c r="G4468" s="3">
        <v>0</v>
      </c>
      <c r="H4468">
        <v>2</v>
      </c>
      <c r="I4468">
        <v>1</v>
      </c>
      <c r="J4468">
        <v>1</v>
      </c>
      <c r="K4468" s="5">
        <v>60972.84</v>
      </c>
      <c r="L4468">
        <v>0</v>
      </c>
      <c r="M4468" t="str">
        <f t="shared" si="207"/>
        <v xml:space="preserve"> Reatined</v>
      </c>
      <c r="N4468" s="7">
        <v>37.5</v>
      </c>
      <c r="O4468" s="10" t="str">
        <f t="shared" si="208"/>
        <v>26-35</v>
      </c>
      <c r="P4468" t="str">
        <f t="shared" si="209"/>
        <v>0-3 Years</v>
      </c>
      <c r="Q4468" t="str">
        <f>IF(B4468&lt;=500,"300-500",
 IF(B4468&lt;=650,"501-650",
 IF(B4468&lt;=750,"651-750",
 "751-850")))</f>
        <v>300-500</v>
      </c>
      <c r="R4468" t="str">
        <f>IF(L4468=1,"Customer already churned",
 IF(N4468&gt;=70,"Urgent attention required",
 IF(O4468="46-60","Focus retention efforts",
 IF(O4468="36-45","Extend retention strategies",
 IF(O4468="501-600","Engagement support required",
 IF(O4468="601-700","Monitor engagement",
 IF(AND(C4468="Germany",D4468="Female"),"Priority proactive retention",
 "General engagement")))))))</f>
        <v>General engagement</v>
      </c>
    </row>
    <row r="4469" spans="1:18" x14ac:dyDescent="0.35">
      <c r="A4469">
        <v>15595391</v>
      </c>
      <c r="B4469">
        <v>538</v>
      </c>
      <c r="C4469" t="s">
        <v>15</v>
      </c>
      <c r="D4469" t="s">
        <v>18</v>
      </c>
      <c r="E4469">
        <v>31</v>
      </c>
      <c r="F4469">
        <v>1</v>
      </c>
      <c r="G4469" s="3">
        <v>0</v>
      </c>
      <c r="H4469">
        <v>2</v>
      </c>
      <c r="I4469">
        <v>1</v>
      </c>
      <c r="J4469">
        <v>0</v>
      </c>
      <c r="K4469" s="5">
        <v>1375.46</v>
      </c>
      <c r="L4469">
        <v>0</v>
      </c>
      <c r="M4469" t="str">
        <f t="shared" si="207"/>
        <v xml:space="preserve"> Reatined</v>
      </c>
      <c r="N4469" s="7">
        <v>58.333333333333343</v>
      </c>
      <c r="O4469" s="10" t="str">
        <f t="shared" si="208"/>
        <v>26-35</v>
      </c>
      <c r="P4469" t="str">
        <f t="shared" si="209"/>
        <v>0-3 Years</v>
      </c>
      <c r="Q4469" t="str">
        <f>IF(B4469&lt;=500,"300-500",
 IF(B4469&lt;=650,"501-650",
 IF(B4469&lt;=750,"651-750",
 "751-850")))</f>
        <v>501-650</v>
      </c>
      <c r="R4469" t="str">
        <f>IF(L4469=1,"Customer already churned",
 IF(N4469&gt;=70,"Urgent attention required",
 IF(O4469="46-60","Focus retention efforts",
 IF(O4469="36-45","Extend retention strategies",
 IF(O4469="501-600","Engagement support required",
 IF(O4469="601-700","Monitor engagement",
 IF(AND(C4469="Germany",D4469="Female"),"Priority proactive retention",
 "General engagement")))))))</f>
        <v>General engagement</v>
      </c>
    </row>
    <row r="4470" spans="1:18" x14ac:dyDescent="0.35">
      <c r="A4470">
        <v>15630363</v>
      </c>
      <c r="B4470">
        <v>437</v>
      </c>
      <c r="C4470" t="s">
        <v>15</v>
      </c>
      <c r="D4470" t="s">
        <v>16</v>
      </c>
      <c r="E4470">
        <v>39</v>
      </c>
      <c r="F4470">
        <v>0</v>
      </c>
      <c r="G4470" s="3">
        <v>102721.49</v>
      </c>
      <c r="H4470">
        <v>1</v>
      </c>
      <c r="I4470">
        <v>0</v>
      </c>
      <c r="J4470">
        <v>0</v>
      </c>
      <c r="K4470" s="5">
        <v>22191.82</v>
      </c>
      <c r="L4470">
        <v>0</v>
      </c>
      <c r="M4470" t="str">
        <f t="shared" si="207"/>
        <v xml:space="preserve"> Reatined</v>
      </c>
      <c r="N4470" s="7">
        <v>70.833333333333343</v>
      </c>
      <c r="O4470" s="10" t="str">
        <f t="shared" si="208"/>
        <v>36-45</v>
      </c>
      <c r="P4470" t="str">
        <f t="shared" si="209"/>
        <v>0-3 Years</v>
      </c>
      <c r="Q4470" t="str">
        <f>IF(B4470&lt;=500,"300-500",
 IF(B4470&lt;=650,"501-650",
 IF(B4470&lt;=750,"651-750",
 "751-850")))</f>
        <v>300-500</v>
      </c>
      <c r="R4470" t="str">
        <f>IF(L4470=1,"Customer already churned",
 IF(N4470&gt;=70,"Urgent attention required",
 IF(O4470="46-60","Focus retention efforts",
 IF(O4470="36-45","Extend retention strategies",
 IF(O4470="501-600","Engagement support required",
 IF(O4470="601-700","Monitor engagement",
 IF(AND(C4470="Germany",D4470="Female"),"Priority proactive retention",
 "General engagement")))))))</f>
        <v>Urgent attention required</v>
      </c>
    </row>
    <row r="4471" spans="1:18" x14ac:dyDescent="0.35">
      <c r="A4471">
        <v>15692443</v>
      </c>
      <c r="B4471">
        <v>612</v>
      </c>
      <c r="C4471" t="s">
        <v>17</v>
      </c>
      <c r="D4471" t="s">
        <v>18</v>
      </c>
      <c r="E4471">
        <v>33</v>
      </c>
      <c r="F4471">
        <v>5</v>
      </c>
      <c r="G4471" s="3">
        <v>69478.570000000007</v>
      </c>
      <c r="H4471">
        <v>1</v>
      </c>
      <c r="I4471">
        <v>1</v>
      </c>
      <c r="J4471">
        <v>0</v>
      </c>
      <c r="K4471" s="5">
        <v>8973.67</v>
      </c>
      <c r="L4471">
        <v>1</v>
      </c>
      <c r="M4471" t="str">
        <f t="shared" si="207"/>
        <v>Churned</v>
      </c>
      <c r="N4471" s="7">
        <v>37.5</v>
      </c>
      <c r="O4471" s="10" t="str">
        <f t="shared" si="208"/>
        <v>26-35</v>
      </c>
      <c r="P4471" t="str">
        <f t="shared" si="209"/>
        <v>4-6 Years</v>
      </c>
      <c r="Q4471" t="str">
        <f>IF(B4471&lt;=500,"300-500",
 IF(B4471&lt;=650,"501-650",
 IF(B4471&lt;=750,"651-750",
 "751-850")))</f>
        <v>501-650</v>
      </c>
      <c r="R4471" t="str">
        <f>IF(L4471=1,"Customer already churned",
 IF(N4471&gt;=70,"Urgent attention required",
 IF(O4471="46-60","Focus retention efforts",
 IF(O4471="36-45","Extend retention strategies",
 IF(O4471="501-600","Engagement support required",
 IF(O4471="601-700","Monitor engagement",
 IF(AND(C4471="Germany",D4471="Female"),"Priority proactive retention",
 "General engagement")))))))</f>
        <v>Customer already churned</v>
      </c>
    </row>
    <row r="4472" spans="1:18" x14ac:dyDescent="0.35">
      <c r="A4472">
        <v>15593795</v>
      </c>
      <c r="B4472">
        <v>516</v>
      </c>
      <c r="C4472" t="s">
        <v>19</v>
      </c>
      <c r="D4472" t="s">
        <v>16</v>
      </c>
      <c r="E4472">
        <v>53</v>
      </c>
      <c r="F4472">
        <v>1</v>
      </c>
      <c r="G4472" s="3">
        <v>156674.20000000001</v>
      </c>
      <c r="H4472">
        <v>1</v>
      </c>
      <c r="I4472">
        <v>1</v>
      </c>
      <c r="J4472">
        <v>0</v>
      </c>
      <c r="K4472" s="5">
        <v>118502.34</v>
      </c>
      <c r="L4472">
        <v>1</v>
      </c>
      <c r="M4472" t="str">
        <f t="shared" si="207"/>
        <v>Churned</v>
      </c>
      <c r="N4472" s="7">
        <v>79.166666666666657</v>
      </c>
      <c r="O4472" s="10" t="str">
        <f t="shared" si="208"/>
        <v>46-60</v>
      </c>
      <c r="P4472" t="str">
        <f t="shared" si="209"/>
        <v>0-3 Years</v>
      </c>
      <c r="Q4472" t="str">
        <f>IF(B4472&lt;=500,"300-500",
 IF(B4472&lt;=650,"501-650",
 IF(B4472&lt;=750,"651-750",
 "751-850")))</f>
        <v>501-650</v>
      </c>
      <c r="R4472" t="str">
        <f>IF(L4472=1,"Customer already churned",
 IF(N4472&gt;=70,"Urgent attention required",
 IF(O4472="46-60","Focus retention efforts",
 IF(O4472="36-45","Extend retention strategies",
 IF(O4472="501-600","Engagement support required",
 IF(O4472="601-700","Monitor engagement",
 IF(AND(C4472="Germany",D4472="Female"),"Priority proactive retention",
 "General engagement")))))))</f>
        <v>Customer already churned</v>
      </c>
    </row>
    <row r="4473" spans="1:18" x14ac:dyDescent="0.35">
      <c r="A4473">
        <v>15642824</v>
      </c>
      <c r="B4473">
        <v>826</v>
      </c>
      <c r="C4473" t="s">
        <v>17</v>
      </c>
      <c r="D4473" t="s">
        <v>16</v>
      </c>
      <c r="E4473">
        <v>56</v>
      </c>
      <c r="F4473">
        <v>8</v>
      </c>
      <c r="G4473" s="3">
        <v>174506.1</v>
      </c>
      <c r="H4473">
        <v>2</v>
      </c>
      <c r="I4473">
        <v>0</v>
      </c>
      <c r="J4473">
        <v>1</v>
      </c>
      <c r="K4473" s="5">
        <v>161802.82</v>
      </c>
      <c r="L4473">
        <v>1</v>
      </c>
      <c r="M4473" t="str">
        <f t="shared" si="207"/>
        <v>Churned</v>
      </c>
      <c r="N4473" s="7">
        <v>25</v>
      </c>
      <c r="O4473" s="10" t="str">
        <f t="shared" si="208"/>
        <v>46-60</v>
      </c>
      <c r="P4473" t="str">
        <f t="shared" si="209"/>
        <v>7-9 Years</v>
      </c>
      <c r="Q4473" t="str">
        <f>IF(B4473&lt;=500,"300-500",
 IF(B4473&lt;=650,"501-650",
 IF(B4473&lt;=750,"651-750",
 "751-850")))</f>
        <v>751-850</v>
      </c>
      <c r="R4473" t="str">
        <f>IF(L4473=1,"Customer already churned",
 IF(N4473&gt;=70,"Urgent attention required",
 IF(O4473="46-60","Focus retention efforts",
 IF(O4473="36-45","Extend retention strategies",
 IF(O4473="501-600","Engagement support required",
 IF(O4473="601-700","Monitor engagement",
 IF(AND(C4473="Germany",D4473="Female"),"Priority proactive retention",
 "General engagement")))))))</f>
        <v>Customer already churned</v>
      </c>
    </row>
    <row r="4474" spans="1:18" x14ac:dyDescent="0.35">
      <c r="A4474">
        <v>15683524</v>
      </c>
      <c r="B4474">
        <v>660</v>
      </c>
      <c r="C4474" t="s">
        <v>19</v>
      </c>
      <c r="D4474" t="s">
        <v>16</v>
      </c>
      <c r="E4474">
        <v>23</v>
      </c>
      <c r="F4474">
        <v>6</v>
      </c>
      <c r="G4474" s="3">
        <v>166070.48000000001</v>
      </c>
      <c r="H4474">
        <v>2</v>
      </c>
      <c r="I4474">
        <v>0</v>
      </c>
      <c r="J4474">
        <v>0</v>
      </c>
      <c r="K4474" s="5">
        <v>90494.720000000001</v>
      </c>
      <c r="L4474">
        <v>0</v>
      </c>
      <c r="M4474" t="str">
        <f t="shared" si="207"/>
        <v xml:space="preserve"> Reatined</v>
      </c>
      <c r="N4474" s="7">
        <v>29.166666666666671</v>
      </c>
      <c r="O4474" s="10" t="str">
        <f t="shared" si="208"/>
        <v>18-25</v>
      </c>
      <c r="P4474" t="str">
        <f t="shared" si="209"/>
        <v>4-6 Years</v>
      </c>
      <c r="Q4474" t="str">
        <f>IF(B4474&lt;=500,"300-500",
 IF(B4474&lt;=650,"501-650",
 IF(B4474&lt;=750,"651-750",
 "751-850")))</f>
        <v>651-750</v>
      </c>
      <c r="R4474" t="str">
        <f>IF(L4474=1,"Customer already churned",
 IF(N4474&gt;=70,"Urgent attention required",
 IF(O4474="46-60","Focus retention efforts",
 IF(O4474="36-45","Extend retention strategies",
 IF(O4474="501-600","Engagement support required",
 IF(O4474="601-700","Monitor engagement",
 IF(AND(C4474="Germany",D4474="Female"),"Priority proactive retention",
 "General engagement")))))))</f>
        <v>Priority proactive retention</v>
      </c>
    </row>
    <row r="4475" spans="1:18" x14ac:dyDescent="0.35">
      <c r="A4475">
        <v>15713532</v>
      </c>
      <c r="B4475">
        <v>646</v>
      </c>
      <c r="C4475" t="s">
        <v>19</v>
      </c>
      <c r="D4475" t="s">
        <v>16</v>
      </c>
      <c r="E4475">
        <v>29</v>
      </c>
      <c r="F4475">
        <v>4</v>
      </c>
      <c r="G4475" s="3">
        <v>105957.44</v>
      </c>
      <c r="H4475">
        <v>1</v>
      </c>
      <c r="I4475">
        <v>1</v>
      </c>
      <c r="J4475">
        <v>0</v>
      </c>
      <c r="K4475" s="5">
        <v>15470.91</v>
      </c>
      <c r="L4475">
        <v>0</v>
      </c>
      <c r="M4475" t="str">
        <f t="shared" si="207"/>
        <v xml:space="preserve"> Reatined</v>
      </c>
      <c r="N4475" s="7">
        <v>37.5</v>
      </c>
      <c r="O4475" s="10" t="str">
        <f t="shared" si="208"/>
        <v>26-35</v>
      </c>
      <c r="P4475" t="str">
        <f t="shared" si="209"/>
        <v>4-6 Years</v>
      </c>
      <c r="Q4475" t="str">
        <f>IF(B4475&lt;=500,"300-500",
 IF(B4475&lt;=650,"501-650",
 IF(B4475&lt;=750,"651-750",
 "751-850")))</f>
        <v>501-650</v>
      </c>
      <c r="R4475" t="str">
        <f>IF(L4475=1,"Customer already churned",
 IF(N4475&gt;=70,"Urgent attention required",
 IF(O4475="46-60","Focus retention efforts",
 IF(O4475="36-45","Extend retention strategies",
 IF(O4475="501-600","Engagement support required",
 IF(O4475="601-700","Monitor engagement",
 IF(AND(C4475="Germany",D4475="Female"),"Priority proactive retention",
 "General engagement")))))))</f>
        <v>Priority proactive retention</v>
      </c>
    </row>
    <row r="4476" spans="1:18" x14ac:dyDescent="0.35">
      <c r="A4476">
        <v>15719827</v>
      </c>
      <c r="B4476">
        <v>767</v>
      </c>
      <c r="C4476" t="s">
        <v>15</v>
      </c>
      <c r="D4476" t="s">
        <v>18</v>
      </c>
      <c r="E4476">
        <v>36</v>
      </c>
      <c r="F4476">
        <v>3</v>
      </c>
      <c r="G4476" s="3">
        <v>0</v>
      </c>
      <c r="H4476">
        <v>1</v>
      </c>
      <c r="I4476">
        <v>0</v>
      </c>
      <c r="J4476">
        <v>0</v>
      </c>
      <c r="K4476" s="5">
        <v>65147.27</v>
      </c>
      <c r="L4476">
        <v>0</v>
      </c>
      <c r="M4476" t="str">
        <f t="shared" si="207"/>
        <v xml:space="preserve"> Reatined</v>
      </c>
      <c r="N4476" s="7">
        <v>58.333333333333343</v>
      </c>
      <c r="O4476" s="10" t="str">
        <f t="shared" si="208"/>
        <v>36-45</v>
      </c>
      <c r="P4476" t="str">
        <f t="shared" si="209"/>
        <v>0-3 Years</v>
      </c>
      <c r="Q4476" t="str">
        <f>IF(B4476&lt;=500,"300-500",
 IF(B4476&lt;=650,"501-650",
 IF(B4476&lt;=750,"651-750",
 "751-850")))</f>
        <v>751-850</v>
      </c>
      <c r="R4476" t="str">
        <f>IF(L4476=1,"Customer already churned",
 IF(N4476&gt;=70,"Urgent attention required",
 IF(O4476="46-60","Focus retention efforts",
 IF(O4476="36-45","Extend retention strategies",
 IF(O4476="501-600","Engagement support required",
 IF(O4476="601-700","Monitor engagement",
 IF(AND(C4476="Germany",D4476="Female"),"Priority proactive retention",
 "General engagement")))))))</f>
        <v>Extend retention strategies</v>
      </c>
    </row>
    <row r="4477" spans="1:18" x14ac:dyDescent="0.35">
      <c r="A4477">
        <v>15578435</v>
      </c>
      <c r="B4477">
        <v>640</v>
      </c>
      <c r="C4477" t="s">
        <v>15</v>
      </c>
      <c r="D4477" t="s">
        <v>18</v>
      </c>
      <c r="E4477">
        <v>40</v>
      </c>
      <c r="F4477">
        <v>8</v>
      </c>
      <c r="G4477" s="3">
        <v>110340.68</v>
      </c>
      <c r="H4477">
        <v>1</v>
      </c>
      <c r="I4477">
        <v>1</v>
      </c>
      <c r="J4477">
        <v>1</v>
      </c>
      <c r="K4477" s="5">
        <v>157886.6</v>
      </c>
      <c r="L4477">
        <v>0</v>
      </c>
      <c r="M4477" t="str">
        <f t="shared" si="207"/>
        <v xml:space="preserve"> Reatined</v>
      </c>
      <c r="N4477" s="7">
        <v>16.666666666666661</v>
      </c>
      <c r="O4477" s="10" t="str">
        <f t="shared" si="208"/>
        <v>36-45</v>
      </c>
      <c r="P4477" t="str">
        <f t="shared" si="209"/>
        <v>7-9 Years</v>
      </c>
      <c r="Q4477" t="str">
        <f>IF(B4477&lt;=500,"300-500",
 IF(B4477&lt;=650,"501-650",
 IF(B4477&lt;=750,"651-750",
 "751-850")))</f>
        <v>501-650</v>
      </c>
      <c r="R4477" t="str">
        <f>IF(L4477=1,"Customer already churned",
 IF(N4477&gt;=70,"Urgent attention required",
 IF(O4477="46-60","Focus retention efforts",
 IF(O4477="36-45","Extend retention strategies",
 IF(O4477="501-600","Engagement support required",
 IF(O4477="601-700","Monitor engagement",
 IF(AND(C4477="Germany",D4477="Female"),"Priority proactive retention",
 "General engagement")))))))</f>
        <v>Extend retention strategies</v>
      </c>
    </row>
    <row r="4478" spans="1:18" x14ac:dyDescent="0.35">
      <c r="A4478">
        <v>15723028</v>
      </c>
      <c r="B4478">
        <v>778</v>
      </c>
      <c r="C4478" t="s">
        <v>15</v>
      </c>
      <c r="D4478" t="s">
        <v>18</v>
      </c>
      <c r="E4478">
        <v>33</v>
      </c>
      <c r="F4478">
        <v>1</v>
      </c>
      <c r="G4478" s="3">
        <v>0</v>
      </c>
      <c r="H4478">
        <v>2</v>
      </c>
      <c r="I4478">
        <v>1</v>
      </c>
      <c r="J4478">
        <v>0</v>
      </c>
      <c r="K4478" s="5">
        <v>85439.73</v>
      </c>
      <c r="L4478">
        <v>0</v>
      </c>
      <c r="M4478" t="str">
        <f t="shared" si="207"/>
        <v xml:space="preserve"> Reatined</v>
      </c>
      <c r="N4478" s="7">
        <v>58.333333333333343</v>
      </c>
      <c r="O4478" s="10" t="str">
        <f t="shared" si="208"/>
        <v>26-35</v>
      </c>
      <c r="P4478" t="str">
        <f t="shared" si="209"/>
        <v>0-3 Years</v>
      </c>
      <c r="Q4478" t="str">
        <f>IF(B4478&lt;=500,"300-500",
 IF(B4478&lt;=650,"501-650",
 IF(B4478&lt;=750,"651-750",
 "751-850")))</f>
        <v>751-850</v>
      </c>
      <c r="R4478" t="str">
        <f>IF(L4478=1,"Customer already churned",
 IF(N4478&gt;=70,"Urgent attention required",
 IF(O4478="46-60","Focus retention efforts",
 IF(O4478="36-45","Extend retention strategies",
 IF(O4478="501-600","Engagement support required",
 IF(O4478="601-700","Monitor engagement",
 IF(AND(C4478="Germany",D4478="Female"),"Priority proactive retention",
 "General engagement")))))))</f>
        <v>General engagement</v>
      </c>
    </row>
    <row r="4479" spans="1:18" x14ac:dyDescent="0.35">
      <c r="A4479">
        <v>15595609</v>
      </c>
      <c r="B4479">
        <v>679</v>
      </c>
      <c r="C4479" t="s">
        <v>19</v>
      </c>
      <c r="D4479" t="s">
        <v>18</v>
      </c>
      <c r="E4479">
        <v>52</v>
      </c>
      <c r="F4479">
        <v>9</v>
      </c>
      <c r="G4479" s="3">
        <v>135870.01</v>
      </c>
      <c r="H4479">
        <v>2</v>
      </c>
      <c r="I4479">
        <v>0</v>
      </c>
      <c r="J4479">
        <v>0</v>
      </c>
      <c r="K4479" s="5">
        <v>54038.62</v>
      </c>
      <c r="L4479">
        <v>0</v>
      </c>
      <c r="M4479" t="str">
        <f t="shared" si="207"/>
        <v xml:space="preserve"> Reatined</v>
      </c>
      <c r="N4479" s="7">
        <v>45.833333333333329</v>
      </c>
      <c r="O4479" s="10" t="str">
        <f t="shared" si="208"/>
        <v>46-60</v>
      </c>
      <c r="P4479" t="str">
        <f t="shared" si="209"/>
        <v>7-9 Years</v>
      </c>
      <c r="Q4479" t="str">
        <f>IF(B4479&lt;=500,"300-500",
 IF(B4479&lt;=650,"501-650",
 IF(B4479&lt;=750,"651-750",
 "751-850")))</f>
        <v>651-750</v>
      </c>
      <c r="R4479" t="str">
        <f>IF(L4479=1,"Customer already churned",
 IF(N4479&gt;=70,"Urgent attention required",
 IF(O4479="46-60","Focus retention efforts",
 IF(O4479="36-45","Extend retention strategies",
 IF(O4479="501-600","Engagement support required",
 IF(O4479="601-700","Monitor engagement",
 IF(AND(C4479="Germany",D4479="Female"),"Priority proactive retention",
 "General engagement")))))))</f>
        <v>Focus retention efforts</v>
      </c>
    </row>
    <row r="4480" spans="1:18" x14ac:dyDescent="0.35">
      <c r="A4480">
        <v>15622443</v>
      </c>
      <c r="B4480">
        <v>549</v>
      </c>
      <c r="C4480" t="s">
        <v>15</v>
      </c>
      <c r="D4480" t="s">
        <v>18</v>
      </c>
      <c r="E4480">
        <v>31</v>
      </c>
      <c r="F4480">
        <v>4</v>
      </c>
      <c r="G4480" s="3">
        <v>0</v>
      </c>
      <c r="H4480">
        <v>2</v>
      </c>
      <c r="I4480">
        <v>0</v>
      </c>
      <c r="J4480">
        <v>1</v>
      </c>
      <c r="K4480" s="5">
        <v>25684.85</v>
      </c>
      <c r="L4480">
        <v>0</v>
      </c>
      <c r="M4480" t="str">
        <f t="shared" si="207"/>
        <v xml:space="preserve"> Reatined</v>
      </c>
      <c r="N4480" s="7">
        <v>20.833333333333339</v>
      </c>
      <c r="O4480" s="10" t="str">
        <f t="shared" si="208"/>
        <v>26-35</v>
      </c>
      <c r="P4480" t="str">
        <f t="shared" si="209"/>
        <v>4-6 Years</v>
      </c>
      <c r="Q4480" t="str">
        <f>IF(B4480&lt;=500,"300-500",
 IF(B4480&lt;=650,"501-650",
 IF(B4480&lt;=750,"651-750",
 "751-850")))</f>
        <v>501-650</v>
      </c>
      <c r="R4480" t="str">
        <f>IF(L4480=1,"Customer already churned",
 IF(N4480&gt;=70,"Urgent attention required",
 IF(O4480="46-60","Focus retention efforts",
 IF(O4480="36-45","Extend retention strategies",
 IF(O4480="501-600","Engagement support required",
 IF(O4480="601-700","Monitor engagement",
 IF(AND(C4480="Germany",D4480="Female"),"Priority proactive retention",
 "General engagement")))))))</f>
        <v>General engagement</v>
      </c>
    </row>
    <row r="4481" spans="1:18" x14ac:dyDescent="0.35">
      <c r="A4481">
        <v>15579112</v>
      </c>
      <c r="B4481">
        <v>598</v>
      </c>
      <c r="C4481" t="s">
        <v>15</v>
      </c>
      <c r="D4481" t="s">
        <v>18</v>
      </c>
      <c r="E4481">
        <v>47</v>
      </c>
      <c r="F4481">
        <v>2</v>
      </c>
      <c r="G4481" s="3">
        <v>0</v>
      </c>
      <c r="H4481">
        <v>2</v>
      </c>
      <c r="I4481">
        <v>1</v>
      </c>
      <c r="J4481">
        <v>1</v>
      </c>
      <c r="K4481" s="5">
        <v>186116.54</v>
      </c>
      <c r="L4481">
        <v>0</v>
      </c>
      <c r="M4481" t="str">
        <f t="shared" si="207"/>
        <v xml:space="preserve"> Reatined</v>
      </c>
      <c r="N4481" s="7">
        <v>37.5</v>
      </c>
      <c r="O4481" s="10" t="str">
        <f t="shared" si="208"/>
        <v>46-60</v>
      </c>
      <c r="P4481" t="str">
        <f t="shared" si="209"/>
        <v>0-3 Years</v>
      </c>
      <c r="Q4481" t="str">
        <f>IF(B4481&lt;=500,"300-500",
 IF(B4481&lt;=650,"501-650",
 IF(B4481&lt;=750,"651-750",
 "751-850")))</f>
        <v>501-650</v>
      </c>
      <c r="R4481" t="str">
        <f>IF(L4481=1,"Customer already churned",
 IF(N4481&gt;=70,"Urgent attention required",
 IF(O4481="46-60","Focus retention efforts",
 IF(O4481="36-45","Extend retention strategies",
 IF(O4481="501-600","Engagement support required",
 IF(O4481="601-700","Monitor engagement",
 IF(AND(C4481="Germany",D4481="Female"),"Priority proactive retention",
 "General engagement")))))))</f>
        <v>Focus retention efforts</v>
      </c>
    </row>
    <row r="4482" spans="1:18" x14ac:dyDescent="0.35">
      <c r="A4482">
        <v>15648479</v>
      </c>
      <c r="B4482">
        <v>655</v>
      </c>
      <c r="C4482" t="s">
        <v>15</v>
      </c>
      <c r="D4482" t="s">
        <v>16</v>
      </c>
      <c r="E4482">
        <v>45</v>
      </c>
      <c r="F4482">
        <v>0</v>
      </c>
      <c r="G4482" s="3">
        <v>0</v>
      </c>
      <c r="H4482">
        <v>2</v>
      </c>
      <c r="I4482">
        <v>1</v>
      </c>
      <c r="J4482">
        <v>0</v>
      </c>
      <c r="K4482" s="5">
        <v>166830.71</v>
      </c>
      <c r="L4482">
        <v>0</v>
      </c>
      <c r="M4482" t="str">
        <f t="shared" si="207"/>
        <v xml:space="preserve"> Reatined</v>
      </c>
      <c r="N4482" s="7">
        <v>58.333333333333343</v>
      </c>
      <c r="O4482" s="10" t="str">
        <f t="shared" si="208"/>
        <v>36-45</v>
      </c>
      <c r="P4482" t="str">
        <f t="shared" si="209"/>
        <v>0-3 Years</v>
      </c>
      <c r="Q4482" t="str">
        <f>IF(B4482&lt;=500,"300-500",
 IF(B4482&lt;=650,"501-650",
 IF(B4482&lt;=750,"651-750",
 "751-850")))</f>
        <v>651-750</v>
      </c>
      <c r="R4482" t="str">
        <f>IF(L4482=1,"Customer already churned",
 IF(N4482&gt;=70,"Urgent attention required",
 IF(O4482="46-60","Focus retention efforts",
 IF(O4482="36-45","Extend retention strategies",
 IF(O4482="501-600","Engagement support required",
 IF(O4482="601-700","Monitor engagement",
 IF(AND(C4482="Germany",D4482="Female"),"Priority proactive retention",
 "General engagement")))))))</f>
        <v>Extend retention strategies</v>
      </c>
    </row>
    <row r="4483" spans="1:18" x14ac:dyDescent="0.35">
      <c r="A4483">
        <v>15659234</v>
      </c>
      <c r="B4483">
        <v>494</v>
      </c>
      <c r="C4483" t="s">
        <v>15</v>
      </c>
      <c r="D4483" t="s">
        <v>18</v>
      </c>
      <c r="E4483">
        <v>30</v>
      </c>
      <c r="F4483">
        <v>3</v>
      </c>
      <c r="G4483" s="3">
        <v>85704.95</v>
      </c>
      <c r="H4483">
        <v>1</v>
      </c>
      <c r="I4483">
        <v>0</v>
      </c>
      <c r="J4483">
        <v>1</v>
      </c>
      <c r="K4483" s="5">
        <v>27886.06</v>
      </c>
      <c r="L4483">
        <v>0</v>
      </c>
      <c r="M4483" t="str">
        <f t="shared" ref="M4483:M4546" si="210">IF(L4483=1, "Churned"," Reatined")</f>
        <v xml:space="preserve"> Reatined</v>
      </c>
      <c r="N4483" s="7">
        <v>25</v>
      </c>
      <c r="O4483" s="10" t="str">
        <f t="shared" ref="O4483:O4546" si="211">IF(E4483&lt;=25,"18-25",
 IF(E4483&lt;=35,"26-35",
 IF(E4483&lt;=45,"36-45",
 IF(E4483&lt;=60,"46-60",
 "60+"))))</f>
        <v>26-35</v>
      </c>
      <c r="P4483" t="str">
        <f t="shared" ref="P4483:P4546" si="212">IF(F4483&lt;=3,"0-3 Years",
 IF(F4483&lt;=6,"4-6 Years",
 IF(F4483&lt;=9,"7-9 Years",
 "10+ Years")))</f>
        <v>0-3 Years</v>
      </c>
      <c r="Q4483" t="str">
        <f>IF(B4483&lt;=500,"300-500",
 IF(B4483&lt;=650,"501-650",
 IF(B4483&lt;=750,"651-750",
 "751-850")))</f>
        <v>300-500</v>
      </c>
      <c r="R4483" t="str">
        <f>IF(L4483=1,"Customer already churned",
 IF(N4483&gt;=70,"Urgent attention required",
 IF(O4483="46-60","Focus retention efforts",
 IF(O4483="36-45","Extend retention strategies",
 IF(O4483="501-600","Engagement support required",
 IF(O4483="601-700","Monitor engagement",
 IF(AND(C4483="Germany",D4483="Female"),"Priority proactive retention",
 "General engagement")))))))</f>
        <v>General engagement</v>
      </c>
    </row>
    <row r="4484" spans="1:18" x14ac:dyDescent="0.35">
      <c r="A4484">
        <v>15811970</v>
      </c>
      <c r="B4484">
        <v>653</v>
      </c>
      <c r="C4484" t="s">
        <v>15</v>
      </c>
      <c r="D4484" t="s">
        <v>16</v>
      </c>
      <c r="E4484">
        <v>42</v>
      </c>
      <c r="F4484">
        <v>1</v>
      </c>
      <c r="G4484" s="3">
        <v>0</v>
      </c>
      <c r="H4484">
        <v>2</v>
      </c>
      <c r="I4484">
        <v>1</v>
      </c>
      <c r="J4484">
        <v>1</v>
      </c>
      <c r="K4484" s="5">
        <v>5768.32</v>
      </c>
      <c r="L4484">
        <v>0</v>
      </c>
      <c r="M4484" t="str">
        <f t="shared" si="210"/>
        <v xml:space="preserve"> Reatined</v>
      </c>
      <c r="N4484" s="7">
        <v>37.5</v>
      </c>
      <c r="O4484" s="10" t="str">
        <f t="shared" si="211"/>
        <v>36-45</v>
      </c>
      <c r="P4484" t="str">
        <f t="shared" si="212"/>
        <v>0-3 Years</v>
      </c>
      <c r="Q4484" t="str">
        <f>IF(B4484&lt;=500,"300-500",
 IF(B4484&lt;=650,"501-650",
 IF(B4484&lt;=750,"651-750",
 "751-850")))</f>
        <v>651-750</v>
      </c>
      <c r="R4484" t="str">
        <f>IF(L4484=1,"Customer already churned",
 IF(N4484&gt;=70,"Urgent attention required",
 IF(O4484="46-60","Focus retention efforts",
 IF(O4484="36-45","Extend retention strategies",
 IF(O4484="501-600","Engagement support required",
 IF(O4484="601-700","Monitor engagement",
 IF(AND(C4484="Germany",D4484="Female"),"Priority proactive retention",
 "General engagement")))))))</f>
        <v>Extend retention strategies</v>
      </c>
    </row>
    <row r="4485" spans="1:18" x14ac:dyDescent="0.35">
      <c r="A4485">
        <v>15774192</v>
      </c>
      <c r="B4485">
        <v>539</v>
      </c>
      <c r="C4485" t="s">
        <v>19</v>
      </c>
      <c r="D4485" t="s">
        <v>16</v>
      </c>
      <c r="E4485">
        <v>38</v>
      </c>
      <c r="F4485">
        <v>8</v>
      </c>
      <c r="G4485" s="3">
        <v>105435.74</v>
      </c>
      <c r="H4485">
        <v>1</v>
      </c>
      <c r="I4485">
        <v>0</v>
      </c>
      <c r="J4485">
        <v>0</v>
      </c>
      <c r="K4485" s="5">
        <v>80575.44</v>
      </c>
      <c r="L4485">
        <v>1</v>
      </c>
      <c r="M4485" t="str">
        <f t="shared" si="210"/>
        <v>Churned</v>
      </c>
      <c r="N4485" s="7">
        <v>45.833333333333329</v>
      </c>
      <c r="O4485" s="10" t="str">
        <f t="shared" si="211"/>
        <v>36-45</v>
      </c>
      <c r="P4485" t="str">
        <f t="shared" si="212"/>
        <v>7-9 Years</v>
      </c>
      <c r="Q4485" t="str">
        <f>IF(B4485&lt;=500,"300-500",
 IF(B4485&lt;=650,"501-650",
 IF(B4485&lt;=750,"651-750",
 "751-850")))</f>
        <v>501-650</v>
      </c>
      <c r="R4485" t="str">
        <f>IF(L4485=1,"Customer already churned",
 IF(N4485&gt;=70,"Urgent attention required",
 IF(O4485="46-60","Focus retention efforts",
 IF(O4485="36-45","Extend retention strategies",
 IF(O4485="501-600","Engagement support required",
 IF(O4485="601-700","Monitor engagement",
 IF(AND(C4485="Germany",D4485="Female"),"Priority proactive retention",
 "General engagement")))))))</f>
        <v>Customer already churned</v>
      </c>
    </row>
    <row r="4486" spans="1:18" x14ac:dyDescent="0.35">
      <c r="A4486">
        <v>15595136</v>
      </c>
      <c r="B4486">
        <v>645</v>
      </c>
      <c r="C4486" t="s">
        <v>15</v>
      </c>
      <c r="D4486" t="s">
        <v>16</v>
      </c>
      <c r="E4486">
        <v>37</v>
      </c>
      <c r="F4486">
        <v>1</v>
      </c>
      <c r="G4486" s="3">
        <v>0</v>
      </c>
      <c r="H4486">
        <v>2</v>
      </c>
      <c r="I4486">
        <v>1</v>
      </c>
      <c r="J4486">
        <v>1</v>
      </c>
      <c r="K4486" s="5">
        <v>68987.55</v>
      </c>
      <c r="L4486">
        <v>0</v>
      </c>
      <c r="M4486" t="str">
        <f t="shared" si="210"/>
        <v xml:space="preserve"> Reatined</v>
      </c>
      <c r="N4486" s="7">
        <v>37.5</v>
      </c>
      <c r="O4486" s="10" t="str">
        <f t="shared" si="211"/>
        <v>36-45</v>
      </c>
      <c r="P4486" t="str">
        <f t="shared" si="212"/>
        <v>0-3 Years</v>
      </c>
      <c r="Q4486" t="str">
        <f>IF(B4486&lt;=500,"300-500",
 IF(B4486&lt;=650,"501-650",
 IF(B4486&lt;=750,"651-750",
 "751-850")))</f>
        <v>501-650</v>
      </c>
      <c r="R4486" t="str">
        <f>IF(L4486=1,"Customer already churned",
 IF(N4486&gt;=70,"Urgent attention required",
 IF(O4486="46-60","Focus retention efforts",
 IF(O4486="36-45","Extend retention strategies",
 IF(O4486="501-600","Engagement support required",
 IF(O4486="601-700","Monitor engagement",
 IF(AND(C4486="Germany",D4486="Female"),"Priority proactive retention",
 "General engagement")))))))</f>
        <v>Extend retention strategies</v>
      </c>
    </row>
    <row r="4487" spans="1:18" x14ac:dyDescent="0.35">
      <c r="A4487">
        <v>15630580</v>
      </c>
      <c r="B4487">
        <v>751</v>
      </c>
      <c r="C4487" t="s">
        <v>19</v>
      </c>
      <c r="D4487" t="s">
        <v>18</v>
      </c>
      <c r="E4487">
        <v>34</v>
      </c>
      <c r="F4487">
        <v>9</v>
      </c>
      <c r="G4487" s="3">
        <v>108513.25</v>
      </c>
      <c r="H4487">
        <v>2</v>
      </c>
      <c r="I4487">
        <v>1</v>
      </c>
      <c r="J4487">
        <v>1</v>
      </c>
      <c r="K4487" s="5">
        <v>27097.82</v>
      </c>
      <c r="L4487">
        <v>0</v>
      </c>
      <c r="M4487" t="str">
        <f t="shared" si="210"/>
        <v xml:space="preserve"> Reatined</v>
      </c>
      <c r="N4487" s="7">
        <v>0</v>
      </c>
      <c r="O4487" s="10" t="str">
        <f t="shared" si="211"/>
        <v>26-35</v>
      </c>
      <c r="P4487" t="str">
        <f t="shared" si="212"/>
        <v>7-9 Years</v>
      </c>
      <c r="Q4487" t="str">
        <f>IF(B4487&lt;=500,"300-500",
 IF(B4487&lt;=650,"501-650",
 IF(B4487&lt;=750,"651-750",
 "751-850")))</f>
        <v>751-850</v>
      </c>
      <c r="R4487" t="str">
        <f>IF(L4487=1,"Customer already churned",
 IF(N4487&gt;=70,"Urgent attention required",
 IF(O4487="46-60","Focus retention efforts",
 IF(O4487="36-45","Extend retention strategies",
 IF(O4487="501-600","Engagement support required",
 IF(O4487="601-700","Monitor engagement",
 IF(AND(C4487="Germany",D4487="Female"),"Priority proactive retention",
 "General engagement")))))))</f>
        <v>General engagement</v>
      </c>
    </row>
    <row r="4488" spans="1:18" x14ac:dyDescent="0.35">
      <c r="A4488">
        <v>15660646</v>
      </c>
      <c r="B4488">
        <v>528</v>
      </c>
      <c r="C4488" t="s">
        <v>15</v>
      </c>
      <c r="D4488" t="s">
        <v>18</v>
      </c>
      <c r="E4488">
        <v>35</v>
      </c>
      <c r="F4488">
        <v>3</v>
      </c>
      <c r="G4488" s="3">
        <v>156687.1</v>
      </c>
      <c r="H4488">
        <v>1</v>
      </c>
      <c r="I4488">
        <v>1</v>
      </c>
      <c r="J4488">
        <v>0</v>
      </c>
      <c r="K4488" s="5">
        <v>199320.77</v>
      </c>
      <c r="L4488">
        <v>0</v>
      </c>
      <c r="M4488" t="str">
        <f t="shared" si="210"/>
        <v xml:space="preserve"> Reatined</v>
      </c>
      <c r="N4488" s="7">
        <v>37.5</v>
      </c>
      <c r="O4488" s="10" t="str">
        <f t="shared" si="211"/>
        <v>26-35</v>
      </c>
      <c r="P4488" t="str">
        <f t="shared" si="212"/>
        <v>0-3 Years</v>
      </c>
      <c r="Q4488" t="str">
        <f>IF(B4488&lt;=500,"300-500",
 IF(B4488&lt;=650,"501-650",
 IF(B4488&lt;=750,"651-750",
 "751-850")))</f>
        <v>501-650</v>
      </c>
      <c r="R4488" t="str">
        <f>IF(L4488=1,"Customer already churned",
 IF(N4488&gt;=70,"Urgent attention required",
 IF(O4488="46-60","Focus retention efforts",
 IF(O4488="36-45","Extend retention strategies",
 IF(O4488="501-600","Engagement support required",
 IF(O4488="601-700","Monitor engagement",
 IF(AND(C4488="Germany",D4488="Female"),"Priority proactive retention",
 "General engagement")))))))</f>
        <v>General engagement</v>
      </c>
    </row>
    <row r="4489" spans="1:18" x14ac:dyDescent="0.35">
      <c r="A4489">
        <v>15614365</v>
      </c>
      <c r="B4489">
        <v>696</v>
      </c>
      <c r="C4489" t="s">
        <v>19</v>
      </c>
      <c r="D4489" t="s">
        <v>18</v>
      </c>
      <c r="E4489">
        <v>31</v>
      </c>
      <c r="F4489">
        <v>3</v>
      </c>
      <c r="G4489" s="3">
        <v>150604.51999999999</v>
      </c>
      <c r="H4489">
        <v>1</v>
      </c>
      <c r="I4489">
        <v>0</v>
      </c>
      <c r="J4489">
        <v>0</v>
      </c>
      <c r="K4489" s="5">
        <v>5566.6</v>
      </c>
      <c r="L4489">
        <v>0</v>
      </c>
      <c r="M4489" t="str">
        <f t="shared" si="210"/>
        <v xml:space="preserve"> Reatined</v>
      </c>
      <c r="N4489" s="7">
        <v>45.833333333333329</v>
      </c>
      <c r="O4489" s="10" t="str">
        <f t="shared" si="211"/>
        <v>26-35</v>
      </c>
      <c r="P4489" t="str">
        <f t="shared" si="212"/>
        <v>0-3 Years</v>
      </c>
      <c r="Q4489" t="str">
        <f>IF(B4489&lt;=500,"300-500",
 IF(B4489&lt;=650,"501-650",
 IF(B4489&lt;=750,"651-750",
 "751-850")))</f>
        <v>651-750</v>
      </c>
      <c r="R4489" t="str">
        <f>IF(L4489=1,"Customer already churned",
 IF(N4489&gt;=70,"Urgent attention required",
 IF(O4489="46-60","Focus retention efforts",
 IF(O4489="36-45","Extend retention strategies",
 IF(O4489="501-600","Engagement support required",
 IF(O4489="601-700","Monitor engagement",
 IF(AND(C4489="Germany",D4489="Female"),"Priority proactive retention",
 "General engagement")))))))</f>
        <v>General engagement</v>
      </c>
    </row>
    <row r="4490" spans="1:18" x14ac:dyDescent="0.35">
      <c r="A4490">
        <v>15776128</v>
      </c>
      <c r="B4490">
        <v>716</v>
      </c>
      <c r="C4490" t="s">
        <v>15</v>
      </c>
      <c r="D4490" t="s">
        <v>16</v>
      </c>
      <c r="E4490">
        <v>44</v>
      </c>
      <c r="F4490">
        <v>6</v>
      </c>
      <c r="G4490" s="3">
        <v>155114.9</v>
      </c>
      <c r="H4490">
        <v>1</v>
      </c>
      <c r="I4490">
        <v>0</v>
      </c>
      <c r="J4490">
        <v>0</v>
      </c>
      <c r="K4490" s="5">
        <v>133871.82999999999</v>
      </c>
      <c r="L4490">
        <v>0</v>
      </c>
      <c r="M4490" t="str">
        <f t="shared" si="210"/>
        <v xml:space="preserve"> Reatined</v>
      </c>
      <c r="N4490" s="7">
        <v>45.833333333333329</v>
      </c>
      <c r="O4490" s="10" t="str">
        <f t="shared" si="211"/>
        <v>36-45</v>
      </c>
      <c r="P4490" t="str">
        <f t="shared" si="212"/>
        <v>4-6 Years</v>
      </c>
      <c r="Q4490" t="str">
        <f>IF(B4490&lt;=500,"300-500",
 IF(B4490&lt;=650,"501-650",
 IF(B4490&lt;=750,"651-750",
 "751-850")))</f>
        <v>651-750</v>
      </c>
      <c r="R4490" t="str">
        <f>IF(L4490=1,"Customer already churned",
 IF(N4490&gt;=70,"Urgent attention required",
 IF(O4490="46-60","Focus retention efforts",
 IF(O4490="36-45","Extend retention strategies",
 IF(O4490="501-600","Engagement support required",
 IF(O4490="601-700","Monitor engagement",
 IF(AND(C4490="Germany",D4490="Female"),"Priority proactive retention",
 "General engagement")))))))</f>
        <v>Extend retention strategies</v>
      </c>
    </row>
    <row r="4491" spans="1:18" x14ac:dyDescent="0.35">
      <c r="A4491">
        <v>15787035</v>
      </c>
      <c r="B4491">
        <v>602</v>
      </c>
      <c r="C4491" t="s">
        <v>15</v>
      </c>
      <c r="D4491" t="s">
        <v>16</v>
      </c>
      <c r="E4491">
        <v>35</v>
      </c>
      <c r="F4491">
        <v>8</v>
      </c>
      <c r="G4491" s="3">
        <v>0</v>
      </c>
      <c r="H4491">
        <v>2</v>
      </c>
      <c r="I4491">
        <v>1</v>
      </c>
      <c r="J4491">
        <v>1</v>
      </c>
      <c r="K4491" s="5">
        <v>152843.53</v>
      </c>
      <c r="L4491">
        <v>0</v>
      </c>
      <c r="M4491" t="str">
        <f t="shared" si="210"/>
        <v xml:space="preserve"> Reatined</v>
      </c>
      <c r="N4491" s="7">
        <v>12.5</v>
      </c>
      <c r="O4491" s="10" t="str">
        <f t="shared" si="211"/>
        <v>26-35</v>
      </c>
      <c r="P4491" t="str">
        <f t="shared" si="212"/>
        <v>7-9 Years</v>
      </c>
      <c r="Q4491" t="str">
        <f>IF(B4491&lt;=500,"300-500",
 IF(B4491&lt;=650,"501-650",
 IF(B4491&lt;=750,"651-750",
 "751-850")))</f>
        <v>501-650</v>
      </c>
      <c r="R4491" t="str">
        <f>IF(L4491=1,"Customer already churned",
 IF(N4491&gt;=70,"Urgent attention required",
 IF(O4491="46-60","Focus retention efforts",
 IF(O4491="36-45","Extend retention strategies",
 IF(O4491="501-600","Engagement support required",
 IF(O4491="601-700","Monitor engagement",
 IF(AND(C4491="Germany",D4491="Female"),"Priority proactive retention",
 "General engagement")))))))</f>
        <v>General engagement</v>
      </c>
    </row>
    <row r="4492" spans="1:18" x14ac:dyDescent="0.35">
      <c r="A4492">
        <v>15792646</v>
      </c>
      <c r="B4492">
        <v>647</v>
      </c>
      <c r="C4492" t="s">
        <v>17</v>
      </c>
      <c r="D4492" t="s">
        <v>16</v>
      </c>
      <c r="E4492">
        <v>64</v>
      </c>
      <c r="F4492">
        <v>1</v>
      </c>
      <c r="G4492" s="3">
        <v>91216</v>
      </c>
      <c r="H4492">
        <v>1</v>
      </c>
      <c r="I4492">
        <v>1</v>
      </c>
      <c r="J4492">
        <v>1</v>
      </c>
      <c r="K4492" s="5">
        <v>41800.18</v>
      </c>
      <c r="L4492">
        <v>0</v>
      </c>
      <c r="M4492" t="str">
        <f t="shared" si="210"/>
        <v xml:space="preserve"> Reatined</v>
      </c>
      <c r="N4492" s="7">
        <v>58.333333333333343</v>
      </c>
      <c r="O4492" s="10" t="str">
        <f t="shared" si="211"/>
        <v>60+</v>
      </c>
      <c r="P4492" t="str">
        <f t="shared" si="212"/>
        <v>0-3 Years</v>
      </c>
      <c r="Q4492" t="str">
        <f>IF(B4492&lt;=500,"300-500",
 IF(B4492&lt;=650,"501-650",
 IF(B4492&lt;=750,"651-750",
 "751-850")))</f>
        <v>501-650</v>
      </c>
      <c r="R4492" t="str">
        <f>IF(L4492=1,"Customer already churned",
 IF(N4492&gt;=70,"Urgent attention required",
 IF(O4492="46-60","Focus retention efforts",
 IF(O4492="36-45","Extend retention strategies",
 IF(O4492="501-600","Engagement support required",
 IF(O4492="601-700","Monitor engagement",
 IF(AND(C4492="Germany",D4492="Female"),"Priority proactive retention",
 "General engagement")))))))</f>
        <v>General engagement</v>
      </c>
    </row>
    <row r="4493" spans="1:18" x14ac:dyDescent="0.35">
      <c r="A4493">
        <v>15726832</v>
      </c>
      <c r="B4493">
        <v>850</v>
      </c>
      <c r="C4493" t="s">
        <v>19</v>
      </c>
      <c r="D4493" t="s">
        <v>18</v>
      </c>
      <c r="E4493">
        <v>61</v>
      </c>
      <c r="F4493">
        <v>3</v>
      </c>
      <c r="G4493" s="3">
        <v>141784.01999999999</v>
      </c>
      <c r="H4493">
        <v>1</v>
      </c>
      <c r="I4493">
        <v>1</v>
      </c>
      <c r="J4493">
        <v>1</v>
      </c>
      <c r="K4493" s="5">
        <v>92053.75</v>
      </c>
      <c r="L4493">
        <v>0</v>
      </c>
      <c r="M4493" t="str">
        <f t="shared" si="210"/>
        <v xml:space="preserve"> Reatined</v>
      </c>
      <c r="N4493" s="7">
        <v>33.333333333333329</v>
      </c>
      <c r="O4493" s="10" t="str">
        <f t="shared" si="211"/>
        <v>60+</v>
      </c>
      <c r="P4493" t="str">
        <f t="shared" si="212"/>
        <v>0-3 Years</v>
      </c>
      <c r="Q4493" t="str">
        <f>IF(B4493&lt;=500,"300-500",
 IF(B4493&lt;=650,"501-650",
 IF(B4493&lt;=750,"651-750",
 "751-850")))</f>
        <v>751-850</v>
      </c>
      <c r="R4493" t="str">
        <f>IF(L4493=1,"Customer already churned",
 IF(N4493&gt;=70,"Urgent attention required",
 IF(O4493="46-60","Focus retention efforts",
 IF(O4493="36-45","Extend retention strategies",
 IF(O4493="501-600","Engagement support required",
 IF(O4493="601-700","Monitor engagement",
 IF(AND(C4493="Germany",D4493="Female"),"Priority proactive retention",
 "General engagement")))))))</f>
        <v>General engagement</v>
      </c>
    </row>
    <row r="4494" spans="1:18" x14ac:dyDescent="0.35">
      <c r="A4494">
        <v>15773260</v>
      </c>
      <c r="B4494">
        <v>590</v>
      </c>
      <c r="C4494" t="s">
        <v>15</v>
      </c>
      <c r="D4494" t="s">
        <v>16</v>
      </c>
      <c r="E4494">
        <v>32</v>
      </c>
      <c r="F4494">
        <v>0</v>
      </c>
      <c r="G4494" s="3">
        <v>127763.24</v>
      </c>
      <c r="H4494">
        <v>1</v>
      </c>
      <c r="I4494">
        <v>1</v>
      </c>
      <c r="J4494">
        <v>0</v>
      </c>
      <c r="K4494" s="5">
        <v>100717.54</v>
      </c>
      <c r="L4494">
        <v>0</v>
      </c>
      <c r="M4494" t="str">
        <f t="shared" si="210"/>
        <v xml:space="preserve"> Reatined</v>
      </c>
      <c r="N4494" s="7">
        <v>62.5</v>
      </c>
      <c r="O4494" s="10" t="str">
        <f t="shared" si="211"/>
        <v>26-35</v>
      </c>
      <c r="P4494" t="str">
        <f t="shared" si="212"/>
        <v>0-3 Years</v>
      </c>
      <c r="Q4494" t="str">
        <f>IF(B4494&lt;=500,"300-500",
 IF(B4494&lt;=650,"501-650",
 IF(B4494&lt;=750,"651-750",
 "751-850")))</f>
        <v>501-650</v>
      </c>
      <c r="R4494" t="str">
        <f>IF(L4494=1,"Customer already churned",
 IF(N4494&gt;=70,"Urgent attention required",
 IF(O4494="46-60","Focus retention efforts",
 IF(O4494="36-45","Extend retention strategies",
 IF(O4494="501-600","Engagement support required",
 IF(O4494="601-700","Monitor engagement",
 IF(AND(C4494="Germany",D4494="Female"),"Priority proactive retention",
 "General engagement")))))))</f>
        <v>General engagement</v>
      </c>
    </row>
    <row r="4495" spans="1:18" x14ac:dyDescent="0.35">
      <c r="A4495">
        <v>15624437</v>
      </c>
      <c r="B4495">
        <v>825</v>
      </c>
      <c r="C4495" t="s">
        <v>17</v>
      </c>
      <c r="D4495" t="s">
        <v>16</v>
      </c>
      <c r="E4495">
        <v>32</v>
      </c>
      <c r="F4495">
        <v>1</v>
      </c>
      <c r="G4495" s="3">
        <v>0</v>
      </c>
      <c r="H4495">
        <v>2</v>
      </c>
      <c r="I4495">
        <v>1</v>
      </c>
      <c r="J4495">
        <v>1</v>
      </c>
      <c r="K4495" s="5">
        <v>42935.15</v>
      </c>
      <c r="L4495">
        <v>0</v>
      </c>
      <c r="M4495" t="str">
        <f t="shared" si="210"/>
        <v xml:space="preserve"> Reatined</v>
      </c>
      <c r="N4495" s="7">
        <v>37.5</v>
      </c>
      <c r="O4495" s="10" t="str">
        <f t="shared" si="211"/>
        <v>26-35</v>
      </c>
      <c r="P4495" t="str">
        <f t="shared" si="212"/>
        <v>0-3 Years</v>
      </c>
      <c r="Q4495" t="str">
        <f>IF(B4495&lt;=500,"300-500",
 IF(B4495&lt;=650,"501-650",
 IF(B4495&lt;=750,"651-750",
 "751-850")))</f>
        <v>751-850</v>
      </c>
      <c r="R4495" t="str">
        <f>IF(L4495=1,"Customer already churned",
 IF(N4495&gt;=70,"Urgent attention required",
 IF(O4495="46-60","Focus retention efforts",
 IF(O4495="36-45","Extend retention strategies",
 IF(O4495="501-600","Engagement support required",
 IF(O4495="601-700","Monitor engagement",
 IF(AND(C4495="Germany",D4495="Female"),"Priority proactive retention",
 "General engagement")))))))</f>
        <v>General engagement</v>
      </c>
    </row>
    <row r="4496" spans="1:18" x14ac:dyDescent="0.35">
      <c r="A4496">
        <v>15717138</v>
      </c>
      <c r="B4496">
        <v>850</v>
      </c>
      <c r="C4496" t="s">
        <v>17</v>
      </c>
      <c r="D4496" t="s">
        <v>18</v>
      </c>
      <c r="E4496">
        <v>31</v>
      </c>
      <c r="F4496">
        <v>6</v>
      </c>
      <c r="G4496" s="3">
        <v>82613.56</v>
      </c>
      <c r="H4496">
        <v>2</v>
      </c>
      <c r="I4496">
        <v>1</v>
      </c>
      <c r="J4496">
        <v>0</v>
      </c>
      <c r="K4496" s="5">
        <v>149170.92000000001</v>
      </c>
      <c r="L4496">
        <v>0</v>
      </c>
      <c r="M4496" t="str">
        <f t="shared" si="210"/>
        <v xml:space="preserve"> Reatined</v>
      </c>
      <c r="N4496" s="7">
        <v>20.833333333333339</v>
      </c>
      <c r="O4496" s="10" t="str">
        <f t="shared" si="211"/>
        <v>26-35</v>
      </c>
      <c r="P4496" t="str">
        <f t="shared" si="212"/>
        <v>4-6 Years</v>
      </c>
      <c r="Q4496" t="str">
        <f>IF(B4496&lt;=500,"300-500",
 IF(B4496&lt;=650,"501-650",
 IF(B4496&lt;=750,"651-750",
 "751-850")))</f>
        <v>751-850</v>
      </c>
      <c r="R4496" t="str">
        <f>IF(L4496=1,"Customer already churned",
 IF(N4496&gt;=70,"Urgent attention required",
 IF(O4496="46-60","Focus retention efforts",
 IF(O4496="36-45","Extend retention strategies",
 IF(O4496="501-600","Engagement support required",
 IF(O4496="601-700","Monitor engagement",
 IF(AND(C4496="Germany",D4496="Female"),"Priority proactive retention",
 "General engagement")))))))</f>
        <v>General engagement</v>
      </c>
    </row>
    <row r="4497" spans="1:18" x14ac:dyDescent="0.35">
      <c r="A4497">
        <v>15657317</v>
      </c>
      <c r="B4497">
        <v>789</v>
      </c>
      <c r="C4497" t="s">
        <v>15</v>
      </c>
      <c r="D4497" t="s">
        <v>16</v>
      </c>
      <c r="E4497">
        <v>32</v>
      </c>
      <c r="F4497">
        <v>7</v>
      </c>
      <c r="G4497" s="3">
        <v>69423.520000000004</v>
      </c>
      <c r="H4497">
        <v>1</v>
      </c>
      <c r="I4497">
        <v>1</v>
      </c>
      <c r="J4497">
        <v>0</v>
      </c>
      <c r="K4497" s="5">
        <v>107499.39</v>
      </c>
      <c r="L4497">
        <v>0</v>
      </c>
      <c r="M4497" t="str">
        <f t="shared" si="210"/>
        <v xml:space="preserve"> Reatined</v>
      </c>
      <c r="N4497" s="7">
        <v>37.5</v>
      </c>
      <c r="O4497" s="10" t="str">
        <f t="shared" si="211"/>
        <v>26-35</v>
      </c>
      <c r="P4497" t="str">
        <f t="shared" si="212"/>
        <v>7-9 Years</v>
      </c>
      <c r="Q4497" t="str">
        <f>IF(B4497&lt;=500,"300-500",
 IF(B4497&lt;=650,"501-650",
 IF(B4497&lt;=750,"651-750",
 "751-850")))</f>
        <v>751-850</v>
      </c>
      <c r="R4497" t="str">
        <f>IF(L4497=1,"Customer already churned",
 IF(N4497&gt;=70,"Urgent attention required",
 IF(O4497="46-60","Focus retention efforts",
 IF(O4497="36-45","Extend retention strategies",
 IF(O4497="501-600","Engagement support required",
 IF(O4497="601-700","Monitor engagement",
 IF(AND(C4497="Germany",D4497="Female"),"Priority proactive retention",
 "General engagement")))))))</f>
        <v>General engagement</v>
      </c>
    </row>
    <row r="4498" spans="1:18" x14ac:dyDescent="0.35">
      <c r="A4498">
        <v>15626948</v>
      </c>
      <c r="B4498">
        <v>701</v>
      </c>
      <c r="C4498" t="s">
        <v>15</v>
      </c>
      <c r="D4498" t="s">
        <v>16</v>
      </c>
      <c r="E4498">
        <v>42</v>
      </c>
      <c r="F4498">
        <v>6</v>
      </c>
      <c r="G4498" s="3">
        <v>86167.82</v>
      </c>
      <c r="H4498">
        <v>1</v>
      </c>
      <c r="I4498">
        <v>1</v>
      </c>
      <c r="J4498">
        <v>0</v>
      </c>
      <c r="K4498" s="5">
        <v>153342.38</v>
      </c>
      <c r="L4498">
        <v>0</v>
      </c>
      <c r="M4498" t="str">
        <f t="shared" si="210"/>
        <v xml:space="preserve"> Reatined</v>
      </c>
      <c r="N4498" s="7">
        <v>37.5</v>
      </c>
      <c r="O4498" s="10" t="str">
        <f t="shared" si="211"/>
        <v>36-45</v>
      </c>
      <c r="P4498" t="str">
        <f t="shared" si="212"/>
        <v>4-6 Years</v>
      </c>
      <c r="Q4498" t="str">
        <f>IF(B4498&lt;=500,"300-500",
 IF(B4498&lt;=650,"501-650",
 IF(B4498&lt;=750,"651-750",
 "751-850")))</f>
        <v>651-750</v>
      </c>
      <c r="R4498" t="str">
        <f>IF(L4498=1,"Customer already churned",
 IF(N4498&gt;=70,"Urgent attention required",
 IF(O4498="46-60","Focus retention efforts",
 IF(O4498="36-45","Extend retention strategies",
 IF(O4498="501-600","Engagement support required",
 IF(O4498="601-700","Monitor engagement",
 IF(AND(C4498="Germany",D4498="Female"),"Priority proactive retention",
 "General engagement")))))))</f>
        <v>Extend retention strategies</v>
      </c>
    </row>
    <row r="4499" spans="1:18" x14ac:dyDescent="0.35">
      <c r="A4499">
        <v>15758901</v>
      </c>
      <c r="B4499">
        <v>713</v>
      </c>
      <c r="C4499" t="s">
        <v>17</v>
      </c>
      <c r="D4499" t="s">
        <v>16</v>
      </c>
      <c r="E4499">
        <v>47</v>
      </c>
      <c r="F4499">
        <v>1</v>
      </c>
      <c r="G4499" s="3">
        <v>0</v>
      </c>
      <c r="H4499">
        <v>1</v>
      </c>
      <c r="I4499">
        <v>1</v>
      </c>
      <c r="J4499">
        <v>0</v>
      </c>
      <c r="K4499" s="5">
        <v>107825.08</v>
      </c>
      <c r="L4499">
        <v>1</v>
      </c>
      <c r="M4499" t="str">
        <f t="shared" si="210"/>
        <v>Churned</v>
      </c>
      <c r="N4499" s="7">
        <v>75</v>
      </c>
      <c r="O4499" s="10" t="str">
        <f t="shared" si="211"/>
        <v>46-60</v>
      </c>
      <c r="P4499" t="str">
        <f t="shared" si="212"/>
        <v>0-3 Years</v>
      </c>
      <c r="Q4499" t="str">
        <f>IF(B4499&lt;=500,"300-500",
 IF(B4499&lt;=650,"501-650",
 IF(B4499&lt;=750,"651-750",
 "751-850")))</f>
        <v>651-750</v>
      </c>
      <c r="R4499" t="str">
        <f>IF(L4499=1,"Customer already churned",
 IF(N4499&gt;=70,"Urgent attention required",
 IF(O4499="46-60","Focus retention efforts",
 IF(O4499="36-45","Extend retention strategies",
 IF(O4499="501-600","Engagement support required",
 IF(O4499="601-700","Monitor engagement",
 IF(AND(C4499="Germany",D4499="Female"),"Priority proactive retention",
 "General engagement")))))))</f>
        <v>Customer already churned</v>
      </c>
    </row>
    <row r="4500" spans="1:18" x14ac:dyDescent="0.35">
      <c r="A4500">
        <v>15777759</v>
      </c>
      <c r="B4500">
        <v>570</v>
      </c>
      <c r="C4500" t="s">
        <v>15</v>
      </c>
      <c r="D4500" t="s">
        <v>18</v>
      </c>
      <c r="E4500">
        <v>30</v>
      </c>
      <c r="F4500">
        <v>2</v>
      </c>
      <c r="G4500" s="3">
        <v>131406.56</v>
      </c>
      <c r="H4500">
        <v>1</v>
      </c>
      <c r="I4500">
        <v>1</v>
      </c>
      <c r="J4500">
        <v>1</v>
      </c>
      <c r="K4500" s="5">
        <v>47952.45</v>
      </c>
      <c r="L4500">
        <v>0</v>
      </c>
      <c r="M4500" t="str">
        <f t="shared" si="210"/>
        <v xml:space="preserve"> Reatined</v>
      </c>
      <c r="N4500" s="7">
        <v>41.666666666666671</v>
      </c>
      <c r="O4500" s="10" t="str">
        <f t="shared" si="211"/>
        <v>26-35</v>
      </c>
      <c r="P4500" t="str">
        <f t="shared" si="212"/>
        <v>0-3 Years</v>
      </c>
      <c r="Q4500" t="str">
        <f>IF(B4500&lt;=500,"300-500",
 IF(B4500&lt;=650,"501-650",
 IF(B4500&lt;=750,"651-750",
 "751-850")))</f>
        <v>501-650</v>
      </c>
      <c r="R4500" t="str">
        <f>IF(L4500=1,"Customer already churned",
 IF(N4500&gt;=70,"Urgent attention required",
 IF(O4500="46-60","Focus retention efforts",
 IF(O4500="36-45","Extend retention strategies",
 IF(O4500="501-600","Engagement support required",
 IF(O4500="601-700","Monitor engagement",
 IF(AND(C4500="Germany",D4500="Female"),"Priority proactive retention",
 "General engagement")))))))</f>
        <v>General engagement</v>
      </c>
    </row>
    <row r="4501" spans="1:18" x14ac:dyDescent="0.35">
      <c r="A4501">
        <v>15773322</v>
      </c>
      <c r="B4501">
        <v>536</v>
      </c>
      <c r="C4501" t="s">
        <v>19</v>
      </c>
      <c r="D4501" t="s">
        <v>16</v>
      </c>
      <c r="E4501">
        <v>44</v>
      </c>
      <c r="F4501">
        <v>4</v>
      </c>
      <c r="G4501" s="3">
        <v>121898.82</v>
      </c>
      <c r="H4501">
        <v>1</v>
      </c>
      <c r="I4501">
        <v>0</v>
      </c>
      <c r="J4501">
        <v>0</v>
      </c>
      <c r="K4501" s="5">
        <v>131007.18</v>
      </c>
      <c r="L4501">
        <v>0</v>
      </c>
      <c r="M4501" t="str">
        <f t="shared" si="210"/>
        <v xml:space="preserve"> Reatined</v>
      </c>
      <c r="N4501" s="7">
        <v>45.833333333333329</v>
      </c>
      <c r="O4501" s="10" t="str">
        <f t="shared" si="211"/>
        <v>36-45</v>
      </c>
      <c r="P4501" t="str">
        <f t="shared" si="212"/>
        <v>4-6 Years</v>
      </c>
      <c r="Q4501" t="str">
        <f>IF(B4501&lt;=500,"300-500",
 IF(B4501&lt;=650,"501-650",
 IF(B4501&lt;=750,"651-750",
 "751-850")))</f>
        <v>501-650</v>
      </c>
      <c r="R4501" t="str">
        <f>IF(L4501=1,"Customer already churned",
 IF(N4501&gt;=70,"Urgent attention required",
 IF(O4501="46-60","Focus retention efforts",
 IF(O4501="36-45","Extend retention strategies",
 IF(O4501="501-600","Engagement support required",
 IF(O4501="601-700","Monitor engagement",
 IF(AND(C4501="Germany",D4501="Female"),"Priority proactive retention",
 "General engagement")))))))</f>
        <v>Extend retention strategies</v>
      </c>
    </row>
    <row r="4502" spans="1:18" x14ac:dyDescent="0.35">
      <c r="A4502">
        <v>15697318</v>
      </c>
      <c r="B4502">
        <v>771</v>
      </c>
      <c r="C4502" t="s">
        <v>19</v>
      </c>
      <c r="D4502" t="s">
        <v>18</v>
      </c>
      <c r="E4502">
        <v>32</v>
      </c>
      <c r="F4502">
        <v>9</v>
      </c>
      <c r="G4502" s="3">
        <v>77487.199999999997</v>
      </c>
      <c r="H4502">
        <v>1</v>
      </c>
      <c r="I4502">
        <v>0</v>
      </c>
      <c r="J4502">
        <v>0</v>
      </c>
      <c r="K4502" s="5">
        <v>33143.040000000001</v>
      </c>
      <c r="L4502">
        <v>0</v>
      </c>
      <c r="M4502" t="str">
        <f t="shared" si="210"/>
        <v xml:space="preserve"> Reatined</v>
      </c>
      <c r="N4502" s="7">
        <v>45.833333333333329</v>
      </c>
      <c r="O4502" s="10" t="str">
        <f t="shared" si="211"/>
        <v>26-35</v>
      </c>
      <c r="P4502" t="str">
        <f t="shared" si="212"/>
        <v>7-9 Years</v>
      </c>
      <c r="Q4502" t="str">
        <f>IF(B4502&lt;=500,"300-500",
 IF(B4502&lt;=650,"501-650",
 IF(B4502&lt;=750,"651-750",
 "751-850")))</f>
        <v>751-850</v>
      </c>
      <c r="R4502" t="str">
        <f>IF(L4502=1,"Customer already churned",
 IF(N4502&gt;=70,"Urgent attention required",
 IF(O4502="46-60","Focus retention efforts",
 IF(O4502="36-45","Extend retention strategies",
 IF(O4502="501-600","Engagement support required",
 IF(O4502="601-700","Monitor engagement",
 IF(AND(C4502="Germany",D4502="Female"),"Priority proactive retention",
 "General engagement")))))))</f>
        <v>General engagement</v>
      </c>
    </row>
    <row r="4503" spans="1:18" x14ac:dyDescent="0.35">
      <c r="A4503">
        <v>15678916</v>
      </c>
      <c r="B4503">
        <v>512</v>
      </c>
      <c r="C4503" t="s">
        <v>15</v>
      </c>
      <c r="D4503" t="s">
        <v>16</v>
      </c>
      <c r="E4503">
        <v>75</v>
      </c>
      <c r="F4503">
        <v>2</v>
      </c>
      <c r="G4503" s="3">
        <v>0</v>
      </c>
      <c r="H4503">
        <v>1</v>
      </c>
      <c r="I4503">
        <v>1</v>
      </c>
      <c r="J4503">
        <v>0</v>
      </c>
      <c r="K4503" s="5">
        <v>123304.62</v>
      </c>
      <c r="L4503">
        <v>0</v>
      </c>
      <c r="M4503" t="str">
        <f t="shared" si="210"/>
        <v xml:space="preserve"> Reatined</v>
      </c>
      <c r="N4503" s="7">
        <v>91.666666666666657</v>
      </c>
      <c r="O4503" s="10" t="str">
        <f t="shared" si="211"/>
        <v>60+</v>
      </c>
      <c r="P4503" t="str">
        <f t="shared" si="212"/>
        <v>0-3 Years</v>
      </c>
      <c r="Q4503" t="str">
        <f>IF(B4503&lt;=500,"300-500",
 IF(B4503&lt;=650,"501-650",
 IF(B4503&lt;=750,"651-750",
 "751-850")))</f>
        <v>501-650</v>
      </c>
      <c r="R4503" t="str">
        <f>IF(L4503=1,"Customer already churned",
 IF(N4503&gt;=70,"Urgent attention required",
 IF(O4503="46-60","Focus retention efforts",
 IF(O4503="36-45","Extend retention strategies",
 IF(O4503="501-600","Engagement support required",
 IF(O4503="601-700","Monitor engagement",
 IF(AND(C4503="Germany",D4503="Female"),"Priority proactive retention",
 "General engagement")))))))</f>
        <v>Urgent attention required</v>
      </c>
    </row>
    <row r="4504" spans="1:18" x14ac:dyDescent="0.35">
      <c r="A4504">
        <v>15632118</v>
      </c>
      <c r="B4504">
        <v>698</v>
      </c>
      <c r="C4504" t="s">
        <v>17</v>
      </c>
      <c r="D4504" t="s">
        <v>18</v>
      </c>
      <c r="E4504">
        <v>45</v>
      </c>
      <c r="F4504">
        <v>5</v>
      </c>
      <c r="G4504" s="3">
        <v>164450.94</v>
      </c>
      <c r="H4504">
        <v>1</v>
      </c>
      <c r="I4504">
        <v>1</v>
      </c>
      <c r="J4504">
        <v>0</v>
      </c>
      <c r="K4504" s="5">
        <v>141970.01999999999</v>
      </c>
      <c r="L4504">
        <v>1</v>
      </c>
      <c r="M4504" t="str">
        <f t="shared" si="210"/>
        <v>Churned</v>
      </c>
      <c r="N4504" s="7">
        <v>37.5</v>
      </c>
      <c r="O4504" s="10" t="str">
        <f t="shared" si="211"/>
        <v>36-45</v>
      </c>
      <c r="P4504" t="str">
        <f t="shared" si="212"/>
        <v>4-6 Years</v>
      </c>
      <c r="Q4504" t="str">
        <f>IF(B4504&lt;=500,"300-500",
 IF(B4504&lt;=650,"501-650",
 IF(B4504&lt;=750,"651-750",
 "751-850")))</f>
        <v>651-750</v>
      </c>
      <c r="R4504" t="str">
        <f>IF(L4504=1,"Customer already churned",
 IF(N4504&gt;=70,"Urgent attention required",
 IF(O4504="46-60","Focus retention efforts",
 IF(O4504="36-45","Extend retention strategies",
 IF(O4504="501-600","Engagement support required",
 IF(O4504="601-700","Monitor engagement",
 IF(AND(C4504="Germany",D4504="Female"),"Priority proactive retention",
 "General engagement")))))))</f>
        <v>Customer already churned</v>
      </c>
    </row>
    <row r="4505" spans="1:18" x14ac:dyDescent="0.35">
      <c r="A4505">
        <v>15788118</v>
      </c>
      <c r="B4505">
        <v>656</v>
      </c>
      <c r="C4505" t="s">
        <v>15</v>
      </c>
      <c r="D4505" t="s">
        <v>18</v>
      </c>
      <c r="E4505">
        <v>33</v>
      </c>
      <c r="F4505">
        <v>7</v>
      </c>
      <c r="G4505" s="3">
        <v>138705.01999999999</v>
      </c>
      <c r="H4505">
        <v>2</v>
      </c>
      <c r="I4505">
        <v>1</v>
      </c>
      <c r="J4505">
        <v>0</v>
      </c>
      <c r="K4505" s="5">
        <v>37136.15</v>
      </c>
      <c r="L4505">
        <v>0</v>
      </c>
      <c r="M4505" t="str">
        <f t="shared" si="210"/>
        <v xml:space="preserve"> Reatined</v>
      </c>
      <c r="N4505" s="7">
        <v>20.833333333333339</v>
      </c>
      <c r="O4505" s="10" t="str">
        <f t="shared" si="211"/>
        <v>26-35</v>
      </c>
      <c r="P4505" t="str">
        <f t="shared" si="212"/>
        <v>7-9 Years</v>
      </c>
      <c r="Q4505" t="str">
        <f>IF(B4505&lt;=500,"300-500",
 IF(B4505&lt;=650,"501-650",
 IF(B4505&lt;=750,"651-750",
 "751-850")))</f>
        <v>651-750</v>
      </c>
      <c r="R4505" t="str">
        <f>IF(L4505=1,"Customer already churned",
 IF(N4505&gt;=70,"Urgent attention required",
 IF(O4505="46-60","Focus retention efforts",
 IF(O4505="36-45","Extend retention strategies",
 IF(O4505="501-600","Engagement support required",
 IF(O4505="601-700","Monitor engagement",
 IF(AND(C4505="Germany",D4505="Female"),"Priority proactive retention",
 "General engagement")))))))</f>
        <v>General engagement</v>
      </c>
    </row>
    <row r="4506" spans="1:18" x14ac:dyDescent="0.35">
      <c r="A4506">
        <v>15788930</v>
      </c>
      <c r="B4506">
        <v>761</v>
      </c>
      <c r="C4506" t="s">
        <v>17</v>
      </c>
      <c r="D4506" t="s">
        <v>18</v>
      </c>
      <c r="E4506">
        <v>37</v>
      </c>
      <c r="F4506">
        <v>7</v>
      </c>
      <c r="G4506" s="3">
        <v>132730.17000000001</v>
      </c>
      <c r="H4506">
        <v>1</v>
      </c>
      <c r="I4506">
        <v>1</v>
      </c>
      <c r="J4506">
        <v>0</v>
      </c>
      <c r="K4506" s="5">
        <v>199293.01</v>
      </c>
      <c r="L4506">
        <v>0</v>
      </c>
      <c r="M4506" t="str">
        <f t="shared" si="210"/>
        <v xml:space="preserve"> Reatined</v>
      </c>
      <c r="N4506" s="7">
        <v>37.5</v>
      </c>
      <c r="O4506" s="10" t="str">
        <f t="shared" si="211"/>
        <v>36-45</v>
      </c>
      <c r="P4506" t="str">
        <f t="shared" si="212"/>
        <v>7-9 Years</v>
      </c>
      <c r="Q4506" t="str">
        <f>IF(B4506&lt;=500,"300-500",
 IF(B4506&lt;=650,"501-650",
 IF(B4506&lt;=750,"651-750",
 "751-850")))</f>
        <v>751-850</v>
      </c>
      <c r="R4506" t="str">
        <f>IF(L4506=1,"Customer already churned",
 IF(N4506&gt;=70,"Urgent attention required",
 IF(O4506="46-60","Focus retention efforts",
 IF(O4506="36-45","Extend retention strategies",
 IF(O4506="501-600","Engagement support required",
 IF(O4506="601-700","Monitor engagement",
 IF(AND(C4506="Germany",D4506="Female"),"Priority proactive retention",
 "General engagement")))))))</f>
        <v>Extend retention strategies</v>
      </c>
    </row>
    <row r="4507" spans="1:18" x14ac:dyDescent="0.35">
      <c r="A4507">
        <v>15628583</v>
      </c>
      <c r="B4507">
        <v>709</v>
      </c>
      <c r="C4507" t="s">
        <v>15</v>
      </c>
      <c r="D4507" t="s">
        <v>16</v>
      </c>
      <c r="E4507">
        <v>30</v>
      </c>
      <c r="F4507">
        <v>5</v>
      </c>
      <c r="G4507" s="3">
        <v>0</v>
      </c>
      <c r="H4507">
        <v>2</v>
      </c>
      <c r="I4507">
        <v>0</v>
      </c>
      <c r="J4507">
        <v>1</v>
      </c>
      <c r="K4507" s="5">
        <v>161388.22</v>
      </c>
      <c r="L4507">
        <v>0</v>
      </c>
      <c r="M4507" t="str">
        <f t="shared" si="210"/>
        <v xml:space="preserve"> Reatined</v>
      </c>
      <c r="N4507" s="7">
        <v>20.833333333333339</v>
      </c>
      <c r="O4507" s="10" t="str">
        <f t="shared" si="211"/>
        <v>26-35</v>
      </c>
      <c r="P4507" t="str">
        <f t="shared" si="212"/>
        <v>4-6 Years</v>
      </c>
      <c r="Q4507" t="str">
        <f>IF(B4507&lt;=500,"300-500",
 IF(B4507&lt;=650,"501-650",
 IF(B4507&lt;=750,"651-750",
 "751-850")))</f>
        <v>651-750</v>
      </c>
      <c r="R4507" t="str">
        <f>IF(L4507=1,"Customer already churned",
 IF(N4507&gt;=70,"Urgent attention required",
 IF(O4507="46-60","Focus retention efforts",
 IF(O4507="36-45","Extend retention strategies",
 IF(O4507="501-600","Engagement support required",
 IF(O4507="601-700","Monitor engagement",
 IF(AND(C4507="Germany",D4507="Female"),"Priority proactive retention",
 "General engagement")))))))</f>
        <v>General engagement</v>
      </c>
    </row>
    <row r="4508" spans="1:18" x14ac:dyDescent="0.35">
      <c r="A4508">
        <v>15635177</v>
      </c>
      <c r="B4508">
        <v>597</v>
      </c>
      <c r="C4508" t="s">
        <v>17</v>
      </c>
      <c r="D4508" t="s">
        <v>16</v>
      </c>
      <c r="E4508">
        <v>66</v>
      </c>
      <c r="F4508">
        <v>3</v>
      </c>
      <c r="G4508" s="3">
        <v>0</v>
      </c>
      <c r="H4508">
        <v>1</v>
      </c>
      <c r="I4508">
        <v>1</v>
      </c>
      <c r="J4508">
        <v>1</v>
      </c>
      <c r="K4508" s="5">
        <v>70532.53</v>
      </c>
      <c r="L4508">
        <v>0</v>
      </c>
      <c r="M4508" t="str">
        <f t="shared" si="210"/>
        <v xml:space="preserve"> Reatined</v>
      </c>
      <c r="N4508" s="7">
        <v>45.833333333333329</v>
      </c>
      <c r="O4508" s="10" t="str">
        <f t="shared" si="211"/>
        <v>60+</v>
      </c>
      <c r="P4508" t="str">
        <f t="shared" si="212"/>
        <v>0-3 Years</v>
      </c>
      <c r="Q4508" t="str">
        <f>IF(B4508&lt;=500,"300-500",
 IF(B4508&lt;=650,"501-650",
 IF(B4508&lt;=750,"651-750",
 "751-850")))</f>
        <v>501-650</v>
      </c>
      <c r="R4508" t="str">
        <f>IF(L4508=1,"Customer already churned",
 IF(N4508&gt;=70,"Urgent attention required",
 IF(O4508="46-60","Focus retention efforts",
 IF(O4508="36-45","Extend retention strategies",
 IF(O4508="501-600","Engagement support required",
 IF(O4508="601-700","Monitor engagement",
 IF(AND(C4508="Germany",D4508="Female"),"Priority proactive retention",
 "General engagement")))))))</f>
        <v>General engagement</v>
      </c>
    </row>
    <row r="4509" spans="1:18" x14ac:dyDescent="0.35">
      <c r="A4509">
        <v>15587690</v>
      </c>
      <c r="B4509">
        <v>592</v>
      </c>
      <c r="C4509" t="s">
        <v>15</v>
      </c>
      <c r="D4509" t="s">
        <v>18</v>
      </c>
      <c r="E4509">
        <v>28</v>
      </c>
      <c r="F4509">
        <v>2</v>
      </c>
      <c r="G4509" s="3">
        <v>116498.22</v>
      </c>
      <c r="H4509">
        <v>1</v>
      </c>
      <c r="I4509">
        <v>1</v>
      </c>
      <c r="J4509">
        <v>0</v>
      </c>
      <c r="K4509" s="5">
        <v>144290.25</v>
      </c>
      <c r="L4509">
        <v>0</v>
      </c>
      <c r="M4509" t="str">
        <f t="shared" si="210"/>
        <v xml:space="preserve"> Reatined</v>
      </c>
      <c r="N4509" s="7">
        <v>62.5</v>
      </c>
      <c r="O4509" s="10" t="str">
        <f t="shared" si="211"/>
        <v>26-35</v>
      </c>
      <c r="P4509" t="str">
        <f t="shared" si="212"/>
        <v>0-3 Years</v>
      </c>
      <c r="Q4509" t="str">
        <f>IF(B4509&lt;=500,"300-500",
 IF(B4509&lt;=650,"501-650",
 IF(B4509&lt;=750,"651-750",
 "751-850")))</f>
        <v>501-650</v>
      </c>
      <c r="R4509" t="str">
        <f>IF(L4509=1,"Customer already churned",
 IF(N4509&gt;=70,"Urgent attention required",
 IF(O4509="46-60","Focus retention efforts",
 IF(O4509="36-45","Extend retention strategies",
 IF(O4509="501-600","Engagement support required",
 IF(O4509="601-700","Monitor engagement",
 IF(AND(C4509="Germany",D4509="Female"),"Priority proactive retention",
 "General engagement")))))))</f>
        <v>General engagement</v>
      </c>
    </row>
    <row r="4510" spans="1:18" x14ac:dyDescent="0.35">
      <c r="A4510">
        <v>15627630</v>
      </c>
      <c r="B4510">
        <v>599</v>
      </c>
      <c r="C4510" t="s">
        <v>15</v>
      </c>
      <c r="D4510" t="s">
        <v>16</v>
      </c>
      <c r="E4510">
        <v>41</v>
      </c>
      <c r="F4510">
        <v>1</v>
      </c>
      <c r="G4510" s="3">
        <v>0</v>
      </c>
      <c r="H4510">
        <v>2</v>
      </c>
      <c r="I4510">
        <v>1</v>
      </c>
      <c r="J4510">
        <v>0</v>
      </c>
      <c r="K4510" s="5">
        <v>96069.82</v>
      </c>
      <c r="L4510">
        <v>0</v>
      </c>
      <c r="M4510" t="str">
        <f t="shared" si="210"/>
        <v xml:space="preserve"> Reatined</v>
      </c>
      <c r="N4510" s="7">
        <v>58.333333333333343</v>
      </c>
      <c r="O4510" s="10" t="str">
        <f t="shared" si="211"/>
        <v>36-45</v>
      </c>
      <c r="P4510" t="str">
        <f t="shared" si="212"/>
        <v>0-3 Years</v>
      </c>
      <c r="Q4510" t="str">
        <f>IF(B4510&lt;=500,"300-500",
 IF(B4510&lt;=650,"501-650",
 IF(B4510&lt;=750,"651-750",
 "751-850")))</f>
        <v>501-650</v>
      </c>
      <c r="R4510" t="str">
        <f>IF(L4510=1,"Customer already churned",
 IF(N4510&gt;=70,"Urgent attention required",
 IF(O4510="46-60","Focus retention efforts",
 IF(O4510="36-45","Extend retention strategies",
 IF(O4510="501-600","Engagement support required",
 IF(O4510="601-700","Monitor engagement",
 IF(AND(C4510="Germany",D4510="Female"),"Priority proactive retention",
 "General engagement")))))))</f>
        <v>Extend retention strategies</v>
      </c>
    </row>
    <row r="4511" spans="1:18" x14ac:dyDescent="0.35">
      <c r="A4511">
        <v>15610930</v>
      </c>
      <c r="B4511">
        <v>572</v>
      </c>
      <c r="C4511" t="s">
        <v>19</v>
      </c>
      <c r="D4511" t="s">
        <v>16</v>
      </c>
      <c r="E4511">
        <v>35</v>
      </c>
      <c r="F4511">
        <v>1</v>
      </c>
      <c r="G4511" s="3">
        <v>139979.07</v>
      </c>
      <c r="H4511">
        <v>1</v>
      </c>
      <c r="I4511">
        <v>1</v>
      </c>
      <c r="J4511">
        <v>0</v>
      </c>
      <c r="K4511" s="5">
        <v>185662.84</v>
      </c>
      <c r="L4511">
        <v>0</v>
      </c>
      <c r="M4511" t="str">
        <f t="shared" si="210"/>
        <v xml:space="preserve"> Reatined</v>
      </c>
      <c r="N4511" s="7">
        <v>62.5</v>
      </c>
      <c r="O4511" s="10" t="str">
        <f t="shared" si="211"/>
        <v>26-35</v>
      </c>
      <c r="P4511" t="str">
        <f t="shared" si="212"/>
        <v>0-3 Years</v>
      </c>
      <c r="Q4511" t="str">
        <f>IF(B4511&lt;=500,"300-500",
 IF(B4511&lt;=650,"501-650",
 IF(B4511&lt;=750,"651-750",
 "751-850")))</f>
        <v>501-650</v>
      </c>
      <c r="R4511" t="str">
        <f>IF(L4511=1,"Customer already churned",
 IF(N4511&gt;=70,"Urgent attention required",
 IF(O4511="46-60","Focus retention efforts",
 IF(O4511="36-45","Extend retention strategies",
 IF(O4511="501-600","Engagement support required",
 IF(O4511="601-700","Monitor engagement",
 IF(AND(C4511="Germany",D4511="Female"),"Priority proactive retention",
 "General engagement")))))))</f>
        <v>Priority proactive retention</v>
      </c>
    </row>
    <row r="4512" spans="1:18" x14ac:dyDescent="0.35">
      <c r="A4512">
        <v>15657747</v>
      </c>
      <c r="B4512">
        <v>611</v>
      </c>
      <c r="C4512" t="s">
        <v>19</v>
      </c>
      <c r="D4512" t="s">
        <v>16</v>
      </c>
      <c r="E4512">
        <v>43</v>
      </c>
      <c r="F4512">
        <v>9</v>
      </c>
      <c r="G4512" s="3">
        <v>127216.31</v>
      </c>
      <c r="H4512">
        <v>2</v>
      </c>
      <c r="I4512">
        <v>0</v>
      </c>
      <c r="J4512">
        <v>1</v>
      </c>
      <c r="K4512" s="5">
        <v>17913.25</v>
      </c>
      <c r="L4512">
        <v>0</v>
      </c>
      <c r="M4512" t="str">
        <f t="shared" si="210"/>
        <v xml:space="preserve"> Reatined</v>
      </c>
      <c r="N4512" s="7">
        <v>8.3333333333333321</v>
      </c>
      <c r="O4512" s="10" t="str">
        <f t="shared" si="211"/>
        <v>36-45</v>
      </c>
      <c r="P4512" t="str">
        <f t="shared" si="212"/>
        <v>7-9 Years</v>
      </c>
      <c r="Q4512" t="str">
        <f>IF(B4512&lt;=500,"300-500",
 IF(B4512&lt;=650,"501-650",
 IF(B4512&lt;=750,"651-750",
 "751-850")))</f>
        <v>501-650</v>
      </c>
      <c r="R4512" t="str">
        <f>IF(L4512=1,"Customer already churned",
 IF(N4512&gt;=70,"Urgent attention required",
 IF(O4512="46-60","Focus retention efforts",
 IF(O4512="36-45","Extend retention strategies",
 IF(O4512="501-600","Engagement support required",
 IF(O4512="601-700","Monitor engagement",
 IF(AND(C4512="Germany",D4512="Female"),"Priority proactive retention",
 "General engagement")))))))</f>
        <v>Extend retention strategies</v>
      </c>
    </row>
    <row r="4513" spans="1:18" x14ac:dyDescent="0.35">
      <c r="A4513">
        <v>15568006</v>
      </c>
      <c r="B4513">
        <v>634</v>
      </c>
      <c r="C4513" t="s">
        <v>15</v>
      </c>
      <c r="D4513" t="s">
        <v>16</v>
      </c>
      <c r="E4513">
        <v>45</v>
      </c>
      <c r="F4513">
        <v>2</v>
      </c>
      <c r="G4513" s="3">
        <v>0</v>
      </c>
      <c r="H4513">
        <v>4</v>
      </c>
      <c r="I4513">
        <v>1</v>
      </c>
      <c r="J4513">
        <v>0</v>
      </c>
      <c r="K4513" s="5">
        <v>101039.53</v>
      </c>
      <c r="L4513">
        <v>1</v>
      </c>
      <c r="M4513" t="str">
        <f t="shared" si="210"/>
        <v>Churned</v>
      </c>
      <c r="N4513" s="7">
        <v>58.333333333333343</v>
      </c>
      <c r="O4513" s="10" t="str">
        <f t="shared" si="211"/>
        <v>36-45</v>
      </c>
      <c r="P4513" t="str">
        <f t="shared" si="212"/>
        <v>0-3 Years</v>
      </c>
      <c r="Q4513" t="str">
        <f>IF(B4513&lt;=500,"300-500",
 IF(B4513&lt;=650,"501-650",
 IF(B4513&lt;=750,"651-750",
 "751-850")))</f>
        <v>501-650</v>
      </c>
      <c r="R4513" t="str">
        <f>IF(L4513=1,"Customer already churned",
 IF(N4513&gt;=70,"Urgent attention required",
 IF(O4513="46-60","Focus retention efforts",
 IF(O4513="36-45","Extend retention strategies",
 IF(O4513="501-600","Engagement support required",
 IF(O4513="601-700","Monitor engagement",
 IF(AND(C4513="Germany",D4513="Female"),"Priority proactive retention",
 "General engagement")))))))</f>
        <v>Customer already churned</v>
      </c>
    </row>
    <row r="4514" spans="1:18" x14ac:dyDescent="0.35">
      <c r="A4514">
        <v>15751748</v>
      </c>
      <c r="B4514">
        <v>666</v>
      </c>
      <c r="C4514" t="s">
        <v>15</v>
      </c>
      <c r="D4514" t="s">
        <v>18</v>
      </c>
      <c r="E4514">
        <v>51</v>
      </c>
      <c r="F4514">
        <v>2</v>
      </c>
      <c r="G4514" s="3">
        <v>148222.65</v>
      </c>
      <c r="H4514">
        <v>1</v>
      </c>
      <c r="I4514">
        <v>0</v>
      </c>
      <c r="J4514">
        <v>0</v>
      </c>
      <c r="K4514" s="5">
        <v>156953.54</v>
      </c>
      <c r="L4514">
        <v>1</v>
      </c>
      <c r="M4514" t="str">
        <f t="shared" si="210"/>
        <v>Churned</v>
      </c>
      <c r="N4514" s="7">
        <v>87.5</v>
      </c>
      <c r="O4514" s="10" t="str">
        <f t="shared" si="211"/>
        <v>46-60</v>
      </c>
      <c r="P4514" t="str">
        <f t="shared" si="212"/>
        <v>0-3 Years</v>
      </c>
      <c r="Q4514" t="str">
        <f>IF(B4514&lt;=500,"300-500",
 IF(B4514&lt;=650,"501-650",
 IF(B4514&lt;=750,"651-750",
 "751-850")))</f>
        <v>651-750</v>
      </c>
      <c r="R4514" t="str">
        <f>IF(L4514=1,"Customer already churned",
 IF(N4514&gt;=70,"Urgent attention required",
 IF(O4514="46-60","Focus retention efforts",
 IF(O4514="36-45","Extend retention strategies",
 IF(O4514="501-600","Engagement support required",
 IF(O4514="601-700","Monitor engagement",
 IF(AND(C4514="Germany",D4514="Female"),"Priority proactive retention",
 "General engagement")))))))</f>
        <v>Customer already churned</v>
      </c>
    </row>
    <row r="4515" spans="1:18" x14ac:dyDescent="0.35">
      <c r="A4515">
        <v>15722212</v>
      </c>
      <c r="B4515">
        <v>696</v>
      </c>
      <c r="C4515" t="s">
        <v>15</v>
      </c>
      <c r="D4515" t="s">
        <v>16</v>
      </c>
      <c r="E4515">
        <v>41</v>
      </c>
      <c r="F4515">
        <v>8</v>
      </c>
      <c r="G4515" s="3">
        <v>0</v>
      </c>
      <c r="H4515">
        <v>2</v>
      </c>
      <c r="I4515">
        <v>0</v>
      </c>
      <c r="J4515">
        <v>0</v>
      </c>
      <c r="K4515" s="5">
        <v>28276.83</v>
      </c>
      <c r="L4515">
        <v>0</v>
      </c>
      <c r="M4515" t="str">
        <f t="shared" si="210"/>
        <v xml:space="preserve"> Reatined</v>
      </c>
      <c r="N4515" s="7">
        <v>41.666666666666671</v>
      </c>
      <c r="O4515" s="10" t="str">
        <f t="shared" si="211"/>
        <v>36-45</v>
      </c>
      <c r="P4515" t="str">
        <f t="shared" si="212"/>
        <v>7-9 Years</v>
      </c>
      <c r="Q4515" t="str">
        <f>IF(B4515&lt;=500,"300-500",
 IF(B4515&lt;=650,"501-650",
 IF(B4515&lt;=750,"651-750",
 "751-850")))</f>
        <v>651-750</v>
      </c>
      <c r="R4515" t="str">
        <f>IF(L4515=1,"Customer already churned",
 IF(N4515&gt;=70,"Urgent attention required",
 IF(O4515="46-60","Focus retention efforts",
 IF(O4515="36-45","Extend retention strategies",
 IF(O4515="501-600","Engagement support required",
 IF(O4515="601-700","Monitor engagement",
 IF(AND(C4515="Germany",D4515="Female"),"Priority proactive retention",
 "General engagement")))))))</f>
        <v>Extend retention strategies</v>
      </c>
    </row>
    <row r="4516" spans="1:18" x14ac:dyDescent="0.35">
      <c r="A4516">
        <v>15658670</v>
      </c>
      <c r="B4516">
        <v>669</v>
      </c>
      <c r="C4516" t="s">
        <v>15</v>
      </c>
      <c r="D4516" t="s">
        <v>16</v>
      </c>
      <c r="E4516">
        <v>38</v>
      </c>
      <c r="F4516">
        <v>8</v>
      </c>
      <c r="G4516" s="3">
        <v>0</v>
      </c>
      <c r="H4516">
        <v>2</v>
      </c>
      <c r="I4516">
        <v>1</v>
      </c>
      <c r="J4516">
        <v>0</v>
      </c>
      <c r="K4516" s="5">
        <v>84049.16</v>
      </c>
      <c r="L4516">
        <v>0</v>
      </c>
      <c r="M4516" t="str">
        <f t="shared" si="210"/>
        <v xml:space="preserve"> Reatined</v>
      </c>
      <c r="N4516" s="7">
        <v>33.333333333333329</v>
      </c>
      <c r="O4516" s="10" t="str">
        <f t="shared" si="211"/>
        <v>36-45</v>
      </c>
      <c r="P4516" t="str">
        <f t="shared" si="212"/>
        <v>7-9 Years</v>
      </c>
      <c r="Q4516" t="str">
        <f>IF(B4516&lt;=500,"300-500",
 IF(B4516&lt;=650,"501-650",
 IF(B4516&lt;=750,"651-750",
 "751-850")))</f>
        <v>651-750</v>
      </c>
      <c r="R4516" t="str">
        <f>IF(L4516=1,"Customer already churned",
 IF(N4516&gt;=70,"Urgent attention required",
 IF(O4516="46-60","Focus retention efforts",
 IF(O4516="36-45","Extend retention strategies",
 IF(O4516="501-600","Engagement support required",
 IF(O4516="601-700","Monitor engagement",
 IF(AND(C4516="Germany",D4516="Female"),"Priority proactive retention",
 "General engagement")))))))</f>
        <v>Extend retention strategies</v>
      </c>
    </row>
    <row r="4517" spans="1:18" x14ac:dyDescent="0.35">
      <c r="A4517">
        <v>15761654</v>
      </c>
      <c r="B4517">
        <v>726</v>
      </c>
      <c r="C4517" t="s">
        <v>17</v>
      </c>
      <c r="D4517" t="s">
        <v>18</v>
      </c>
      <c r="E4517">
        <v>30</v>
      </c>
      <c r="F4517">
        <v>8</v>
      </c>
      <c r="G4517" s="3">
        <v>134152.29</v>
      </c>
      <c r="H4517">
        <v>1</v>
      </c>
      <c r="I4517">
        <v>1</v>
      </c>
      <c r="J4517">
        <v>1</v>
      </c>
      <c r="K4517" s="5">
        <v>147822.44</v>
      </c>
      <c r="L4517">
        <v>0</v>
      </c>
      <c r="M4517" t="str">
        <f t="shared" si="210"/>
        <v xml:space="preserve"> Reatined</v>
      </c>
      <c r="N4517" s="7">
        <v>16.666666666666661</v>
      </c>
      <c r="O4517" s="10" t="str">
        <f t="shared" si="211"/>
        <v>26-35</v>
      </c>
      <c r="P4517" t="str">
        <f t="shared" si="212"/>
        <v>7-9 Years</v>
      </c>
      <c r="Q4517" t="str">
        <f>IF(B4517&lt;=500,"300-500",
 IF(B4517&lt;=650,"501-650",
 IF(B4517&lt;=750,"651-750",
 "751-850")))</f>
        <v>651-750</v>
      </c>
      <c r="R4517" t="str">
        <f>IF(L4517=1,"Customer already churned",
 IF(N4517&gt;=70,"Urgent attention required",
 IF(O4517="46-60","Focus retention efforts",
 IF(O4517="36-45","Extend retention strategies",
 IF(O4517="501-600","Engagement support required",
 IF(O4517="601-700","Monitor engagement",
 IF(AND(C4517="Germany",D4517="Female"),"Priority proactive retention",
 "General engagement")))))))</f>
        <v>General engagement</v>
      </c>
    </row>
    <row r="4518" spans="1:18" x14ac:dyDescent="0.35">
      <c r="A4518">
        <v>15812210</v>
      </c>
      <c r="B4518">
        <v>497</v>
      </c>
      <c r="C4518" t="s">
        <v>19</v>
      </c>
      <c r="D4518" t="s">
        <v>16</v>
      </c>
      <c r="E4518">
        <v>32</v>
      </c>
      <c r="F4518">
        <v>8</v>
      </c>
      <c r="G4518" s="3">
        <v>111537.23</v>
      </c>
      <c r="H4518">
        <v>4</v>
      </c>
      <c r="I4518">
        <v>1</v>
      </c>
      <c r="J4518">
        <v>1</v>
      </c>
      <c r="K4518" s="5">
        <v>9497.99</v>
      </c>
      <c r="L4518">
        <v>1</v>
      </c>
      <c r="M4518" t="str">
        <f t="shared" si="210"/>
        <v>Churned</v>
      </c>
      <c r="N4518" s="7">
        <v>0</v>
      </c>
      <c r="O4518" s="10" t="str">
        <f t="shared" si="211"/>
        <v>26-35</v>
      </c>
      <c r="P4518" t="str">
        <f t="shared" si="212"/>
        <v>7-9 Years</v>
      </c>
      <c r="Q4518" t="str">
        <f>IF(B4518&lt;=500,"300-500",
 IF(B4518&lt;=650,"501-650",
 IF(B4518&lt;=750,"651-750",
 "751-850")))</f>
        <v>300-500</v>
      </c>
      <c r="R4518" t="str">
        <f>IF(L4518=1,"Customer already churned",
 IF(N4518&gt;=70,"Urgent attention required",
 IF(O4518="46-60","Focus retention efforts",
 IF(O4518="36-45","Extend retention strategies",
 IF(O4518="501-600","Engagement support required",
 IF(O4518="601-700","Monitor engagement",
 IF(AND(C4518="Germany",D4518="Female"),"Priority proactive retention",
 "General engagement")))))))</f>
        <v>Customer already churned</v>
      </c>
    </row>
    <row r="4519" spans="1:18" x14ac:dyDescent="0.35">
      <c r="A4519">
        <v>15787051</v>
      </c>
      <c r="B4519">
        <v>750</v>
      </c>
      <c r="C4519" t="s">
        <v>17</v>
      </c>
      <c r="D4519" t="s">
        <v>16</v>
      </c>
      <c r="E4519">
        <v>39</v>
      </c>
      <c r="F4519">
        <v>7</v>
      </c>
      <c r="G4519" s="3">
        <v>119565.92</v>
      </c>
      <c r="H4519">
        <v>1</v>
      </c>
      <c r="I4519">
        <v>1</v>
      </c>
      <c r="J4519">
        <v>0</v>
      </c>
      <c r="K4519" s="5">
        <v>87067.73</v>
      </c>
      <c r="L4519">
        <v>0</v>
      </c>
      <c r="M4519" t="str">
        <f t="shared" si="210"/>
        <v xml:space="preserve"> Reatined</v>
      </c>
      <c r="N4519" s="7">
        <v>37.5</v>
      </c>
      <c r="O4519" s="10" t="str">
        <f t="shared" si="211"/>
        <v>36-45</v>
      </c>
      <c r="P4519" t="str">
        <f t="shared" si="212"/>
        <v>7-9 Years</v>
      </c>
      <c r="Q4519" t="str">
        <f>IF(B4519&lt;=500,"300-500",
 IF(B4519&lt;=650,"501-650",
 IF(B4519&lt;=750,"651-750",
 "751-850")))</f>
        <v>651-750</v>
      </c>
      <c r="R4519" t="str">
        <f>IF(L4519=1,"Customer already churned",
 IF(N4519&gt;=70,"Urgent attention required",
 IF(O4519="46-60","Focus retention efforts",
 IF(O4519="36-45","Extend retention strategies",
 IF(O4519="501-600","Engagement support required",
 IF(O4519="601-700","Monitor engagement",
 IF(AND(C4519="Germany",D4519="Female"),"Priority proactive retention",
 "General engagement")))))))</f>
        <v>Extend retention strategies</v>
      </c>
    </row>
    <row r="4520" spans="1:18" x14ac:dyDescent="0.35">
      <c r="A4520">
        <v>15642991</v>
      </c>
      <c r="B4520">
        <v>850</v>
      </c>
      <c r="C4520" t="s">
        <v>17</v>
      </c>
      <c r="D4520" t="s">
        <v>16</v>
      </c>
      <c r="E4520">
        <v>29</v>
      </c>
      <c r="F4520">
        <v>7</v>
      </c>
      <c r="G4520" s="3">
        <v>0</v>
      </c>
      <c r="H4520">
        <v>2</v>
      </c>
      <c r="I4520">
        <v>1</v>
      </c>
      <c r="J4520">
        <v>0</v>
      </c>
      <c r="K4520" s="5">
        <v>23237.25</v>
      </c>
      <c r="L4520">
        <v>0</v>
      </c>
      <c r="M4520" t="str">
        <f t="shared" si="210"/>
        <v xml:space="preserve"> Reatined</v>
      </c>
      <c r="N4520" s="7">
        <v>33.333333333333329</v>
      </c>
      <c r="O4520" s="10" t="str">
        <f t="shared" si="211"/>
        <v>26-35</v>
      </c>
      <c r="P4520" t="str">
        <f t="shared" si="212"/>
        <v>7-9 Years</v>
      </c>
      <c r="Q4520" t="str">
        <f>IF(B4520&lt;=500,"300-500",
 IF(B4520&lt;=650,"501-650",
 IF(B4520&lt;=750,"651-750",
 "751-850")))</f>
        <v>751-850</v>
      </c>
      <c r="R4520" t="str">
        <f>IF(L4520=1,"Customer already churned",
 IF(N4520&gt;=70,"Urgent attention required",
 IF(O4520="46-60","Focus retention efforts",
 IF(O4520="36-45","Extend retention strategies",
 IF(O4520="501-600","Engagement support required",
 IF(O4520="601-700","Monitor engagement",
 IF(AND(C4520="Germany",D4520="Female"),"Priority proactive retention",
 "General engagement")))))))</f>
        <v>General engagement</v>
      </c>
    </row>
    <row r="4521" spans="1:18" x14ac:dyDescent="0.35">
      <c r="A4521">
        <v>15713769</v>
      </c>
      <c r="B4521">
        <v>617</v>
      </c>
      <c r="C4521" t="s">
        <v>17</v>
      </c>
      <c r="D4521" t="s">
        <v>18</v>
      </c>
      <c r="E4521">
        <v>38</v>
      </c>
      <c r="F4521">
        <v>7</v>
      </c>
      <c r="G4521" s="3">
        <v>0</v>
      </c>
      <c r="H4521">
        <v>1</v>
      </c>
      <c r="I4521">
        <v>1</v>
      </c>
      <c r="J4521">
        <v>1</v>
      </c>
      <c r="K4521" s="5">
        <v>27239.279999999999</v>
      </c>
      <c r="L4521">
        <v>0</v>
      </c>
      <c r="M4521" t="str">
        <f t="shared" si="210"/>
        <v xml:space="preserve"> Reatined</v>
      </c>
      <c r="N4521" s="7">
        <v>29.166666666666671</v>
      </c>
      <c r="O4521" s="10" t="str">
        <f t="shared" si="211"/>
        <v>36-45</v>
      </c>
      <c r="P4521" t="str">
        <f t="shared" si="212"/>
        <v>7-9 Years</v>
      </c>
      <c r="Q4521" t="str">
        <f>IF(B4521&lt;=500,"300-500",
 IF(B4521&lt;=650,"501-650",
 IF(B4521&lt;=750,"651-750",
 "751-850")))</f>
        <v>501-650</v>
      </c>
      <c r="R4521" t="str">
        <f>IF(L4521=1,"Customer already churned",
 IF(N4521&gt;=70,"Urgent attention required",
 IF(O4521="46-60","Focus retention efforts",
 IF(O4521="36-45","Extend retention strategies",
 IF(O4521="501-600","Engagement support required",
 IF(O4521="601-700","Monitor engagement",
 IF(AND(C4521="Germany",D4521="Female"),"Priority proactive retention",
 "General engagement")))))))</f>
        <v>Extend retention strategies</v>
      </c>
    </row>
    <row r="4522" spans="1:18" x14ac:dyDescent="0.35">
      <c r="A4522">
        <v>15605826</v>
      </c>
      <c r="B4522">
        <v>652</v>
      </c>
      <c r="C4522" t="s">
        <v>19</v>
      </c>
      <c r="D4522" t="s">
        <v>18</v>
      </c>
      <c r="E4522">
        <v>46</v>
      </c>
      <c r="F4522">
        <v>10</v>
      </c>
      <c r="G4522" s="3">
        <v>121063.8</v>
      </c>
      <c r="H4522">
        <v>3</v>
      </c>
      <c r="I4522">
        <v>1</v>
      </c>
      <c r="J4522">
        <v>0</v>
      </c>
      <c r="K4522" s="5">
        <v>151481.85999999999</v>
      </c>
      <c r="L4522">
        <v>1</v>
      </c>
      <c r="M4522" t="str">
        <f t="shared" si="210"/>
        <v>Churned</v>
      </c>
      <c r="N4522" s="7">
        <v>20.833333333333339</v>
      </c>
      <c r="O4522" s="10" t="str">
        <f t="shared" si="211"/>
        <v>46-60</v>
      </c>
      <c r="P4522" t="str">
        <f t="shared" si="212"/>
        <v>10+ Years</v>
      </c>
      <c r="Q4522" t="str">
        <f>IF(B4522&lt;=500,"300-500",
 IF(B4522&lt;=650,"501-650",
 IF(B4522&lt;=750,"651-750",
 "751-850")))</f>
        <v>651-750</v>
      </c>
      <c r="R4522" t="str">
        <f>IF(L4522=1,"Customer already churned",
 IF(N4522&gt;=70,"Urgent attention required",
 IF(O4522="46-60","Focus retention efforts",
 IF(O4522="36-45","Extend retention strategies",
 IF(O4522="501-600","Engagement support required",
 IF(O4522="601-700","Monitor engagement",
 IF(AND(C4522="Germany",D4522="Female"),"Priority proactive retention",
 "General engagement")))))))</f>
        <v>Customer already churned</v>
      </c>
    </row>
    <row r="4523" spans="1:18" x14ac:dyDescent="0.35">
      <c r="A4523">
        <v>15648898</v>
      </c>
      <c r="B4523">
        <v>560</v>
      </c>
      <c r="C4523" t="s">
        <v>17</v>
      </c>
      <c r="D4523" t="s">
        <v>16</v>
      </c>
      <c r="E4523">
        <v>27</v>
      </c>
      <c r="F4523">
        <v>7</v>
      </c>
      <c r="G4523" s="3">
        <v>124995.98</v>
      </c>
      <c r="H4523">
        <v>1</v>
      </c>
      <c r="I4523">
        <v>1</v>
      </c>
      <c r="J4523">
        <v>1</v>
      </c>
      <c r="K4523" s="5">
        <v>114669.79</v>
      </c>
      <c r="L4523">
        <v>0</v>
      </c>
      <c r="M4523" t="str">
        <f t="shared" si="210"/>
        <v xml:space="preserve"> Reatined</v>
      </c>
      <c r="N4523" s="7">
        <v>16.666666666666661</v>
      </c>
      <c r="O4523" s="10" t="str">
        <f t="shared" si="211"/>
        <v>26-35</v>
      </c>
      <c r="P4523" t="str">
        <f t="shared" si="212"/>
        <v>7-9 Years</v>
      </c>
      <c r="Q4523" t="str">
        <f>IF(B4523&lt;=500,"300-500",
 IF(B4523&lt;=650,"501-650",
 IF(B4523&lt;=750,"651-750",
 "751-850")))</f>
        <v>501-650</v>
      </c>
      <c r="R4523" t="str">
        <f>IF(L4523=1,"Customer already churned",
 IF(N4523&gt;=70,"Urgent attention required",
 IF(O4523="46-60","Focus retention efforts",
 IF(O4523="36-45","Extend retention strategies",
 IF(O4523="501-600","Engagement support required",
 IF(O4523="601-700","Monitor engagement",
 IF(AND(C4523="Germany",D4523="Female"),"Priority proactive retention",
 "General engagement")))))))</f>
        <v>General engagement</v>
      </c>
    </row>
    <row r="4524" spans="1:18" x14ac:dyDescent="0.35">
      <c r="A4524">
        <v>15705309</v>
      </c>
      <c r="B4524">
        <v>629</v>
      </c>
      <c r="C4524" t="s">
        <v>17</v>
      </c>
      <c r="D4524" t="s">
        <v>18</v>
      </c>
      <c r="E4524">
        <v>39</v>
      </c>
      <c r="F4524">
        <v>5</v>
      </c>
      <c r="G4524" s="3">
        <v>0</v>
      </c>
      <c r="H4524">
        <v>2</v>
      </c>
      <c r="I4524">
        <v>0</v>
      </c>
      <c r="J4524">
        <v>0</v>
      </c>
      <c r="K4524" s="5">
        <v>116748.14</v>
      </c>
      <c r="L4524">
        <v>0</v>
      </c>
      <c r="M4524" t="str">
        <f t="shared" si="210"/>
        <v xml:space="preserve"> Reatined</v>
      </c>
      <c r="N4524" s="7">
        <v>41.666666666666671</v>
      </c>
      <c r="O4524" s="10" t="str">
        <f t="shared" si="211"/>
        <v>36-45</v>
      </c>
      <c r="P4524" t="str">
        <f t="shared" si="212"/>
        <v>4-6 Years</v>
      </c>
      <c r="Q4524" t="str">
        <f>IF(B4524&lt;=500,"300-500",
 IF(B4524&lt;=650,"501-650",
 IF(B4524&lt;=750,"651-750",
 "751-850")))</f>
        <v>501-650</v>
      </c>
      <c r="R4524" t="str">
        <f>IF(L4524=1,"Customer already churned",
 IF(N4524&gt;=70,"Urgent attention required",
 IF(O4524="46-60","Focus retention efforts",
 IF(O4524="36-45","Extend retention strategies",
 IF(O4524="501-600","Engagement support required",
 IF(O4524="601-700","Monitor engagement",
 IF(AND(C4524="Germany",D4524="Female"),"Priority proactive retention",
 "General engagement")))))))</f>
        <v>Extend retention strategies</v>
      </c>
    </row>
    <row r="4525" spans="1:18" x14ac:dyDescent="0.35">
      <c r="A4525">
        <v>15734202</v>
      </c>
      <c r="B4525">
        <v>660</v>
      </c>
      <c r="C4525" t="s">
        <v>19</v>
      </c>
      <c r="D4525" t="s">
        <v>16</v>
      </c>
      <c r="E4525">
        <v>52</v>
      </c>
      <c r="F4525">
        <v>4</v>
      </c>
      <c r="G4525" s="3">
        <v>86891.839999999997</v>
      </c>
      <c r="H4525">
        <v>1</v>
      </c>
      <c r="I4525">
        <v>1</v>
      </c>
      <c r="J4525">
        <v>0</v>
      </c>
      <c r="K4525" s="5">
        <v>90877.759999999995</v>
      </c>
      <c r="L4525">
        <v>0</v>
      </c>
      <c r="M4525" t="str">
        <f t="shared" si="210"/>
        <v xml:space="preserve"> Reatined</v>
      </c>
      <c r="N4525" s="7">
        <v>54.166666666666657</v>
      </c>
      <c r="O4525" s="10" t="str">
        <f t="shared" si="211"/>
        <v>46-60</v>
      </c>
      <c r="P4525" t="str">
        <f t="shared" si="212"/>
        <v>4-6 Years</v>
      </c>
      <c r="Q4525" t="str">
        <f>IF(B4525&lt;=500,"300-500",
 IF(B4525&lt;=650,"501-650",
 IF(B4525&lt;=750,"651-750",
 "751-850")))</f>
        <v>651-750</v>
      </c>
      <c r="R4525" t="str">
        <f>IF(L4525=1,"Customer already churned",
 IF(N4525&gt;=70,"Urgent attention required",
 IF(O4525="46-60","Focus retention efforts",
 IF(O4525="36-45","Extend retention strategies",
 IF(O4525="501-600","Engagement support required",
 IF(O4525="601-700","Monitor engagement",
 IF(AND(C4525="Germany",D4525="Female"),"Priority proactive retention",
 "General engagement")))))))</f>
        <v>Focus retention efforts</v>
      </c>
    </row>
    <row r="4526" spans="1:18" x14ac:dyDescent="0.35">
      <c r="A4526">
        <v>15658852</v>
      </c>
      <c r="B4526">
        <v>676</v>
      </c>
      <c r="C4526" t="s">
        <v>15</v>
      </c>
      <c r="D4526" t="s">
        <v>18</v>
      </c>
      <c r="E4526">
        <v>38</v>
      </c>
      <c r="F4526">
        <v>8</v>
      </c>
      <c r="G4526" s="3">
        <v>0</v>
      </c>
      <c r="H4526">
        <v>2</v>
      </c>
      <c r="I4526">
        <v>1</v>
      </c>
      <c r="J4526">
        <v>1</v>
      </c>
      <c r="K4526" s="5">
        <v>133692.88</v>
      </c>
      <c r="L4526">
        <v>0</v>
      </c>
      <c r="M4526" t="str">
        <f t="shared" si="210"/>
        <v xml:space="preserve"> Reatined</v>
      </c>
      <c r="N4526" s="7">
        <v>12.5</v>
      </c>
      <c r="O4526" s="10" t="str">
        <f t="shared" si="211"/>
        <v>36-45</v>
      </c>
      <c r="P4526" t="str">
        <f t="shared" si="212"/>
        <v>7-9 Years</v>
      </c>
      <c r="Q4526" t="str">
        <f>IF(B4526&lt;=500,"300-500",
 IF(B4526&lt;=650,"501-650",
 IF(B4526&lt;=750,"651-750",
 "751-850")))</f>
        <v>651-750</v>
      </c>
      <c r="R4526" t="str">
        <f>IF(L4526=1,"Customer already churned",
 IF(N4526&gt;=70,"Urgent attention required",
 IF(O4526="46-60","Focus retention efforts",
 IF(O4526="36-45","Extend retention strategies",
 IF(O4526="501-600","Engagement support required",
 IF(O4526="601-700","Monitor engagement",
 IF(AND(C4526="Germany",D4526="Female"),"Priority proactive retention",
 "General engagement")))))))</f>
        <v>Extend retention strategies</v>
      </c>
    </row>
    <row r="4527" spans="1:18" x14ac:dyDescent="0.35">
      <c r="A4527">
        <v>15612633</v>
      </c>
      <c r="B4527">
        <v>581</v>
      </c>
      <c r="C4527" t="s">
        <v>17</v>
      </c>
      <c r="D4527" t="s">
        <v>18</v>
      </c>
      <c r="E4527">
        <v>43</v>
      </c>
      <c r="F4527">
        <v>9</v>
      </c>
      <c r="G4527" s="3">
        <v>78022.61</v>
      </c>
      <c r="H4527">
        <v>1</v>
      </c>
      <c r="I4527">
        <v>0</v>
      </c>
      <c r="J4527">
        <v>1</v>
      </c>
      <c r="K4527" s="5">
        <v>30662.91</v>
      </c>
      <c r="L4527">
        <v>0</v>
      </c>
      <c r="M4527" t="str">
        <f t="shared" si="210"/>
        <v xml:space="preserve"> Reatined</v>
      </c>
      <c r="N4527" s="7">
        <v>25</v>
      </c>
      <c r="O4527" s="10" t="str">
        <f t="shared" si="211"/>
        <v>36-45</v>
      </c>
      <c r="P4527" t="str">
        <f t="shared" si="212"/>
        <v>7-9 Years</v>
      </c>
      <c r="Q4527" t="str">
        <f>IF(B4527&lt;=500,"300-500",
 IF(B4527&lt;=650,"501-650",
 IF(B4527&lt;=750,"651-750",
 "751-850")))</f>
        <v>501-650</v>
      </c>
      <c r="R4527" t="str">
        <f>IF(L4527=1,"Customer already churned",
 IF(N4527&gt;=70,"Urgent attention required",
 IF(O4527="46-60","Focus retention efforts",
 IF(O4527="36-45","Extend retention strategies",
 IF(O4527="501-600","Engagement support required",
 IF(O4527="601-700","Monitor engagement",
 IF(AND(C4527="Germany",D4527="Female"),"Priority proactive retention",
 "General engagement")))))))</f>
        <v>Extend retention strategies</v>
      </c>
    </row>
    <row r="4528" spans="1:18" x14ac:dyDescent="0.35">
      <c r="A4528">
        <v>15604818</v>
      </c>
      <c r="B4528">
        <v>798</v>
      </c>
      <c r="C4528" t="s">
        <v>15</v>
      </c>
      <c r="D4528" t="s">
        <v>18</v>
      </c>
      <c r="E4528">
        <v>34</v>
      </c>
      <c r="F4528">
        <v>9</v>
      </c>
      <c r="G4528" s="3">
        <v>154495.79</v>
      </c>
      <c r="H4528">
        <v>1</v>
      </c>
      <c r="I4528">
        <v>1</v>
      </c>
      <c r="J4528">
        <v>0</v>
      </c>
      <c r="K4528" s="5">
        <v>191395.88</v>
      </c>
      <c r="L4528">
        <v>0</v>
      </c>
      <c r="M4528" t="str">
        <f t="shared" si="210"/>
        <v xml:space="preserve"> Reatined</v>
      </c>
      <c r="N4528" s="7">
        <v>37.5</v>
      </c>
      <c r="O4528" s="10" t="str">
        <f t="shared" si="211"/>
        <v>26-35</v>
      </c>
      <c r="P4528" t="str">
        <f t="shared" si="212"/>
        <v>7-9 Years</v>
      </c>
      <c r="Q4528" t="str">
        <f>IF(B4528&lt;=500,"300-500",
 IF(B4528&lt;=650,"501-650",
 IF(B4528&lt;=750,"651-750",
 "751-850")))</f>
        <v>751-850</v>
      </c>
      <c r="R4528" t="str">
        <f>IF(L4528=1,"Customer already churned",
 IF(N4528&gt;=70,"Urgent attention required",
 IF(O4528="46-60","Focus retention efforts",
 IF(O4528="36-45","Extend retention strategies",
 IF(O4528="501-600","Engagement support required",
 IF(O4528="601-700","Monitor engagement",
 IF(AND(C4528="Germany",D4528="Female"),"Priority proactive retention",
 "General engagement")))))))</f>
        <v>General engagement</v>
      </c>
    </row>
    <row r="4529" spans="1:18" x14ac:dyDescent="0.35">
      <c r="A4529">
        <v>15593900</v>
      </c>
      <c r="B4529">
        <v>705</v>
      </c>
      <c r="C4529" t="s">
        <v>15</v>
      </c>
      <c r="D4529" t="s">
        <v>18</v>
      </c>
      <c r="E4529">
        <v>38</v>
      </c>
      <c r="F4529">
        <v>1</v>
      </c>
      <c r="G4529" s="3">
        <v>189443.72</v>
      </c>
      <c r="H4529">
        <v>1</v>
      </c>
      <c r="I4529">
        <v>0</v>
      </c>
      <c r="J4529">
        <v>1</v>
      </c>
      <c r="K4529" s="5">
        <v>106648.58</v>
      </c>
      <c r="L4529">
        <v>0</v>
      </c>
      <c r="M4529" t="str">
        <f t="shared" si="210"/>
        <v xml:space="preserve"> Reatined</v>
      </c>
      <c r="N4529" s="7">
        <v>50</v>
      </c>
      <c r="O4529" s="10" t="str">
        <f t="shared" si="211"/>
        <v>36-45</v>
      </c>
      <c r="P4529" t="str">
        <f t="shared" si="212"/>
        <v>0-3 Years</v>
      </c>
      <c r="Q4529" t="str">
        <f>IF(B4529&lt;=500,"300-500",
 IF(B4529&lt;=650,"501-650",
 IF(B4529&lt;=750,"651-750",
 "751-850")))</f>
        <v>651-750</v>
      </c>
      <c r="R4529" t="str">
        <f>IF(L4529=1,"Customer already churned",
 IF(N4529&gt;=70,"Urgent attention required",
 IF(O4529="46-60","Focus retention efforts",
 IF(O4529="36-45","Extend retention strategies",
 IF(O4529="501-600","Engagement support required",
 IF(O4529="601-700","Monitor engagement",
 IF(AND(C4529="Germany",D4529="Female"),"Priority proactive retention",
 "General engagement")))))))</f>
        <v>Extend retention strategies</v>
      </c>
    </row>
    <row r="4530" spans="1:18" x14ac:dyDescent="0.35">
      <c r="A4530">
        <v>15624995</v>
      </c>
      <c r="B4530">
        <v>714</v>
      </c>
      <c r="C4530" t="s">
        <v>17</v>
      </c>
      <c r="D4530" t="s">
        <v>16</v>
      </c>
      <c r="E4530">
        <v>31</v>
      </c>
      <c r="F4530">
        <v>6</v>
      </c>
      <c r="G4530" s="3">
        <v>152926.6</v>
      </c>
      <c r="H4530">
        <v>1</v>
      </c>
      <c r="I4530">
        <v>1</v>
      </c>
      <c r="J4530">
        <v>1</v>
      </c>
      <c r="K4530" s="5">
        <v>50899.91</v>
      </c>
      <c r="L4530">
        <v>0</v>
      </c>
      <c r="M4530" t="str">
        <f t="shared" si="210"/>
        <v xml:space="preserve"> Reatined</v>
      </c>
      <c r="N4530" s="7">
        <v>16.666666666666661</v>
      </c>
      <c r="O4530" s="10" t="str">
        <f t="shared" si="211"/>
        <v>26-35</v>
      </c>
      <c r="P4530" t="str">
        <f t="shared" si="212"/>
        <v>4-6 Years</v>
      </c>
      <c r="Q4530" t="str">
        <f>IF(B4530&lt;=500,"300-500",
 IF(B4530&lt;=650,"501-650",
 IF(B4530&lt;=750,"651-750",
 "751-850")))</f>
        <v>651-750</v>
      </c>
      <c r="R4530" t="str">
        <f>IF(L4530=1,"Customer already churned",
 IF(N4530&gt;=70,"Urgent attention required",
 IF(O4530="46-60","Focus retention efforts",
 IF(O4530="36-45","Extend retention strategies",
 IF(O4530="501-600","Engagement support required",
 IF(O4530="601-700","Monitor engagement",
 IF(AND(C4530="Germany",D4530="Female"),"Priority proactive retention",
 "General engagement")))))))</f>
        <v>General engagement</v>
      </c>
    </row>
    <row r="4531" spans="1:18" x14ac:dyDescent="0.35">
      <c r="A4531">
        <v>15570087</v>
      </c>
      <c r="B4531">
        <v>664</v>
      </c>
      <c r="C4531" t="s">
        <v>15</v>
      </c>
      <c r="D4531" t="s">
        <v>16</v>
      </c>
      <c r="E4531">
        <v>44</v>
      </c>
      <c r="F4531">
        <v>8</v>
      </c>
      <c r="G4531" s="3">
        <v>142989.69</v>
      </c>
      <c r="H4531">
        <v>1</v>
      </c>
      <c r="I4531">
        <v>1</v>
      </c>
      <c r="J4531">
        <v>1</v>
      </c>
      <c r="K4531" s="5">
        <v>115452.51</v>
      </c>
      <c r="L4531">
        <v>1</v>
      </c>
      <c r="M4531" t="str">
        <f t="shared" si="210"/>
        <v>Churned</v>
      </c>
      <c r="N4531" s="7">
        <v>16.666666666666661</v>
      </c>
      <c r="O4531" s="10" t="str">
        <f t="shared" si="211"/>
        <v>36-45</v>
      </c>
      <c r="P4531" t="str">
        <f t="shared" si="212"/>
        <v>7-9 Years</v>
      </c>
      <c r="Q4531" t="str">
        <f>IF(B4531&lt;=500,"300-500",
 IF(B4531&lt;=650,"501-650",
 IF(B4531&lt;=750,"651-750",
 "751-850")))</f>
        <v>651-750</v>
      </c>
      <c r="R4531" t="str">
        <f>IF(L4531=1,"Customer already churned",
 IF(N4531&gt;=70,"Urgent attention required",
 IF(O4531="46-60","Focus retention efforts",
 IF(O4531="36-45","Extend retention strategies",
 IF(O4531="501-600","Engagement support required",
 IF(O4531="601-700","Monitor engagement",
 IF(AND(C4531="Germany",D4531="Female"),"Priority proactive retention",
 "General engagement")))))))</f>
        <v>Customer already churned</v>
      </c>
    </row>
    <row r="4532" spans="1:18" x14ac:dyDescent="0.35">
      <c r="A4532">
        <v>15802617</v>
      </c>
      <c r="B4532">
        <v>697</v>
      </c>
      <c r="C4532" t="s">
        <v>19</v>
      </c>
      <c r="D4532" t="s">
        <v>18</v>
      </c>
      <c r="E4532">
        <v>43</v>
      </c>
      <c r="F4532">
        <v>7</v>
      </c>
      <c r="G4532" s="3">
        <v>115371.94</v>
      </c>
      <c r="H4532">
        <v>2</v>
      </c>
      <c r="I4532">
        <v>1</v>
      </c>
      <c r="J4532">
        <v>0</v>
      </c>
      <c r="K4532" s="5">
        <v>64139.1</v>
      </c>
      <c r="L4532">
        <v>0</v>
      </c>
      <c r="M4532" t="str">
        <f t="shared" si="210"/>
        <v xml:space="preserve"> Reatined</v>
      </c>
      <c r="N4532" s="7">
        <v>20.833333333333339</v>
      </c>
      <c r="O4532" s="10" t="str">
        <f t="shared" si="211"/>
        <v>36-45</v>
      </c>
      <c r="P4532" t="str">
        <f t="shared" si="212"/>
        <v>7-9 Years</v>
      </c>
      <c r="Q4532" t="str">
        <f>IF(B4532&lt;=500,"300-500",
 IF(B4532&lt;=650,"501-650",
 IF(B4532&lt;=750,"651-750",
 "751-850")))</f>
        <v>651-750</v>
      </c>
      <c r="R4532" t="str">
        <f>IF(L4532=1,"Customer already churned",
 IF(N4532&gt;=70,"Urgent attention required",
 IF(O4532="46-60","Focus retention efforts",
 IF(O4532="36-45","Extend retention strategies",
 IF(O4532="501-600","Engagement support required",
 IF(O4532="601-700","Monitor engagement",
 IF(AND(C4532="Germany",D4532="Female"),"Priority proactive retention",
 "General engagement")))))))</f>
        <v>Extend retention strategies</v>
      </c>
    </row>
    <row r="4533" spans="1:18" x14ac:dyDescent="0.35">
      <c r="A4533">
        <v>15656029</v>
      </c>
      <c r="B4533">
        <v>609</v>
      </c>
      <c r="C4533" t="s">
        <v>15</v>
      </c>
      <c r="D4533" t="s">
        <v>18</v>
      </c>
      <c r="E4533">
        <v>37</v>
      </c>
      <c r="F4533">
        <v>6</v>
      </c>
      <c r="G4533" s="3">
        <v>0</v>
      </c>
      <c r="H4533">
        <v>2</v>
      </c>
      <c r="I4533">
        <v>0</v>
      </c>
      <c r="J4533">
        <v>1</v>
      </c>
      <c r="K4533" s="5">
        <v>22030.720000000001</v>
      </c>
      <c r="L4533">
        <v>0</v>
      </c>
      <c r="M4533" t="str">
        <f t="shared" si="210"/>
        <v xml:space="preserve"> Reatined</v>
      </c>
      <c r="N4533" s="7">
        <v>20.833333333333339</v>
      </c>
      <c r="O4533" s="10" t="str">
        <f t="shared" si="211"/>
        <v>36-45</v>
      </c>
      <c r="P4533" t="str">
        <f t="shared" si="212"/>
        <v>4-6 Years</v>
      </c>
      <c r="Q4533" t="str">
        <f>IF(B4533&lt;=500,"300-500",
 IF(B4533&lt;=650,"501-650",
 IF(B4533&lt;=750,"651-750",
 "751-850")))</f>
        <v>501-650</v>
      </c>
      <c r="R4533" t="str">
        <f>IF(L4533=1,"Customer already churned",
 IF(N4533&gt;=70,"Urgent attention required",
 IF(O4533="46-60","Focus retention efforts",
 IF(O4533="36-45","Extend retention strategies",
 IF(O4533="501-600","Engagement support required",
 IF(O4533="601-700","Monitor engagement",
 IF(AND(C4533="Germany",D4533="Female"),"Priority proactive retention",
 "General engagement")))))))</f>
        <v>Extend retention strategies</v>
      </c>
    </row>
    <row r="4534" spans="1:18" x14ac:dyDescent="0.35">
      <c r="A4534">
        <v>15739194</v>
      </c>
      <c r="B4534">
        <v>548</v>
      </c>
      <c r="C4534" t="s">
        <v>17</v>
      </c>
      <c r="D4534" t="s">
        <v>18</v>
      </c>
      <c r="E4534">
        <v>38</v>
      </c>
      <c r="F4534">
        <v>0</v>
      </c>
      <c r="G4534" s="3">
        <v>178056.54</v>
      </c>
      <c r="H4534">
        <v>2</v>
      </c>
      <c r="I4534">
        <v>1</v>
      </c>
      <c r="J4534">
        <v>0</v>
      </c>
      <c r="K4534" s="5">
        <v>38434.730000000003</v>
      </c>
      <c r="L4534">
        <v>0</v>
      </c>
      <c r="M4534" t="str">
        <f t="shared" si="210"/>
        <v xml:space="preserve"> Reatined</v>
      </c>
      <c r="N4534" s="7">
        <v>45.833333333333329</v>
      </c>
      <c r="O4534" s="10" t="str">
        <f t="shared" si="211"/>
        <v>36-45</v>
      </c>
      <c r="P4534" t="str">
        <f t="shared" si="212"/>
        <v>0-3 Years</v>
      </c>
      <c r="Q4534" t="str">
        <f>IF(B4534&lt;=500,"300-500",
 IF(B4534&lt;=650,"501-650",
 IF(B4534&lt;=750,"651-750",
 "751-850")))</f>
        <v>501-650</v>
      </c>
      <c r="R4534" t="str">
        <f>IF(L4534=1,"Customer already churned",
 IF(N4534&gt;=70,"Urgent attention required",
 IF(O4534="46-60","Focus retention efforts",
 IF(O4534="36-45","Extend retention strategies",
 IF(O4534="501-600","Engagement support required",
 IF(O4534="601-700","Monitor engagement",
 IF(AND(C4534="Germany",D4534="Female"),"Priority proactive retention",
 "General engagement")))))))</f>
        <v>Extend retention strategies</v>
      </c>
    </row>
    <row r="4535" spans="1:18" x14ac:dyDescent="0.35">
      <c r="A4535">
        <v>15607275</v>
      </c>
      <c r="B4535">
        <v>850</v>
      </c>
      <c r="C4535" t="s">
        <v>17</v>
      </c>
      <c r="D4535" t="s">
        <v>18</v>
      </c>
      <c r="E4535">
        <v>39</v>
      </c>
      <c r="F4535">
        <v>6</v>
      </c>
      <c r="G4535" s="3">
        <v>206014.94</v>
      </c>
      <c r="H4535">
        <v>2</v>
      </c>
      <c r="I4535">
        <v>0</v>
      </c>
      <c r="J4535">
        <v>1</v>
      </c>
      <c r="K4535" s="5">
        <v>42774.84</v>
      </c>
      <c r="L4535">
        <v>1</v>
      </c>
      <c r="M4535" t="str">
        <f t="shared" si="210"/>
        <v>Churned</v>
      </c>
      <c r="N4535" s="7">
        <v>8.3333333333333321</v>
      </c>
      <c r="O4535" s="10" t="str">
        <f t="shared" si="211"/>
        <v>36-45</v>
      </c>
      <c r="P4535" t="str">
        <f t="shared" si="212"/>
        <v>4-6 Years</v>
      </c>
      <c r="Q4535" t="str">
        <f>IF(B4535&lt;=500,"300-500",
 IF(B4535&lt;=650,"501-650",
 IF(B4535&lt;=750,"651-750",
 "751-850")))</f>
        <v>751-850</v>
      </c>
      <c r="R4535" t="str">
        <f>IF(L4535=1,"Customer already churned",
 IF(N4535&gt;=70,"Urgent attention required",
 IF(O4535="46-60","Focus retention efforts",
 IF(O4535="36-45","Extend retention strategies",
 IF(O4535="501-600","Engagement support required",
 IF(O4535="601-700","Monitor engagement",
 IF(AND(C4535="Germany",D4535="Female"),"Priority proactive retention",
 "General engagement")))))))</f>
        <v>Customer already churned</v>
      </c>
    </row>
    <row r="4536" spans="1:18" x14ac:dyDescent="0.35">
      <c r="A4536">
        <v>15629475</v>
      </c>
      <c r="B4536">
        <v>656</v>
      </c>
      <c r="C4536" t="s">
        <v>15</v>
      </c>
      <c r="D4536" t="s">
        <v>18</v>
      </c>
      <c r="E4536">
        <v>41</v>
      </c>
      <c r="F4536">
        <v>2</v>
      </c>
      <c r="G4536" s="3">
        <v>0</v>
      </c>
      <c r="H4536">
        <v>2</v>
      </c>
      <c r="I4536">
        <v>1</v>
      </c>
      <c r="J4536">
        <v>0</v>
      </c>
      <c r="K4536" s="5">
        <v>158973.76999999999</v>
      </c>
      <c r="L4536">
        <v>0</v>
      </c>
      <c r="M4536" t="str">
        <f t="shared" si="210"/>
        <v xml:space="preserve"> Reatined</v>
      </c>
      <c r="N4536" s="7">
        <v>58.333333333333343</v>
      </c>
      <c r="O4536" s="10" t="str">
        <f t="shared" si="211"/>
        <v>36-45</v>
      </c>
      <c r="P4536" t="str">
        <f t="shared" si="212"/>
        <v>0-3 Years</v>
      </c>
      <c r="Q4536" t="str">
        <f>IF(B4536&lt;=500,"300-500",
 IF(B4536&lt;=650,"501-650",
 IF(B4536&lt;=750,"651-750",
 "751-850")))</f>
        <v>651-750</v>
      </c>
      <c r="R4536" t="str">
        <f>IF(L4536=1,"Customer already churned",
 IF(N4536&gt;=70,"Urgent attention required",
 IF(O4536="46-60","Focus retention efforts",
 IF(O4536="36-45","Extend retention strategies",
 IF(O4536="501-600","Engagement support required",
 IF(O4536="601-700","Monitor engagement",
 IF(AND(C4536="Germany",D4536="Female"),"Priority proactive retention",
 "General engagement")))))))</f>
        <v>Extend retention strategies</v>
      </c>
    </row>
    <row r="4537" spans="1:18" x14ac:dyDescent="0.35">
      <c r="A4537">
        <v>15635034</v>
      </c>
      <c r="B4537">
        <v>727</v>
      </c>
      <c r="C4537" t="s">
        <v>19</v>
      </c>
      <c r="D4537" t="s">
        <v>18</v>
      </c>
      <c r="E4537">
        <v>37</v>
      </c>
      <c r="F4537">
        <v>9</v>
      </c>
      <c r="G4537" s="3">
        <v>101191.83</v>
      </c>
      <c r="H4537">
        <v>1</v>
      </c>
      <c r="I4537">
        <v>1</v>
      </c>
      <c r="J4537">
        <v>1</v>
      </c>
      <c r="K4537" s="5">
        <v>34551.35</v>
      </c>
      <c r="L4537">
        <v>1</v>
      </c>
      <c r="M4537" t="str">
        <f t="shared" si="210"/>
        <v>Churned</v>
      </c>
      <c r="N4537" s="7">
        <v>16.666666666666661</v>
      </c>
      <c r="O4537" s="10" t="str">
        <f t="shared" si="211"/>
        <v>36-45</v>
      </c>
      <c r="P4537" t="str">
        <f t="shared" si="212"/>
        <v>7-9 Years</v>
      </c>
      <c r="Q4537" t="str">
        <f>IF(B4537&lt;=500,"300-500",
 IF(B4537&lt;=650,"501-650",
 IF(B4537&lt;=750,"651-750",
 "751-850")))</f>
        <v>651-750</v>
      </c>
      <c r="R4537" t="str">
        <f>IF(L4537=1,"Customer already churned",
 IF(N4537&gt;=70,"Urgent attention required",
 IF(O4537="46-60","Focus retention efforts",
 IF(O4537="36-45","Extend retention strategies",
 IF(O4537="501-600","Engagement support required",
 IF(O4537="601-700","Monitor engagement",
 IF(AND(C4537="Germany",D4537="Female"),"Priority proactive retention",
 "General engagement")))))))</f>
        <v>Customer already churned</v>
      </c>
    </row>
    <row r="4538" spans="1:18" x14ac:dyDescent="0.35">
      <c r="A4538">
        <v>15756333</v>
      </c>
      <c r="B4538">
        <v>642</v>
      </c>
      <c r="C4538" t="s">
        <v>15</v>
      </c>
      <c r="D4538" t="s">
        <v>16</v>
      </c>
      <c r="E4538">
        <v>55</v>
      </c>
      <c r="F4538">
        <v>7</v>
      </c>
      <c r="G4538" s="3">
        <v>0</v>
      </c>
      <c r="H4538">
        <v>2</v>
      </c>
      <c r="I4538">
        <v>1</v>
      </c>
      <c r="J4538">
        <v>1</v>
      </c>
      <c r="K4538" s="5">
        <v>101515.76</v>
      </c>
      <c r="L4538">
        <v>0</v>
      </c>
      <c r="M4538" t="str">
        <f t="shared" si="210"/>
        <v xml:space="preserve"> Reatined</v>
      </c>
      <c r="N4538" s="7">
        <v>29.166666666666671</v>
      </c>
      <c r="O4538" s="10" t="str">
        <f t="shared" si="211"/>
        <v>46-60</v>
      </c>
      <c r="P4538" t="str">
        <f t="shared" si="212"/>
        <v>7-9 Years</v>
      </c>
      <c r="Q4538" t="str">
        <f>IF(B4538&lt;=500,"300-500",
 IF(B4538&lt;=650,"501-650",
 IF(B4538&lt;=750,"651-750",
 "751-850")))</f>
        <v>501-650</v>
      </c>
      <c r="R4538" t="str">
        <f>IF(L4538=1,"Customer already churned",
 IF(N4538&gt;=70,"Urgent attention required",
 IF(O4538="46-60","Focus retention efforts",
 IF(O4538="36-45","Extend retention strategies",
 IF(O4538="501-600","Engagement support required",
 IF(O4538="601-700","Monitor engagement",
 IF(AND(C4538="Germany",D4538="Female"),"Priority proactive retention",
 "General engagement")))))))</f>
        <v>Focus retention efforts</v>
      </c>
    </row>
    <row r="4539" spans="1:18" x14ac:dyDescent="0.35">
      <c r="A4539">
        <v>15777436</v>
      </c>
      <c r="B4539">
        <v>710</v>
      </c>
      <c r="C4539" t="s">
        <v>17</v>
      </c>
      <c r="D4539" t="s">
        <v>16</v>
      </c>
      <c r="E4539">
        <v>31</v>
      </c>
      <c r="F4539">
        <v>5</v>
      </c>
      <c r="G4539" s="3">
        <v>0</v>
      </c>
      <c r="H4539">
        <v>2</v>
      </c>
      <c r="I4539">
        <v>1</v>
      </c>
      <c r="J4539">
        <v>0</v>
      </c>
      <c r="K4539" s="5">
        <v>9561.73</v>
      </c>
      <c r="L4539">
        <v>0</v>
      </c>
      <c r="M4539" t="str">
        <f t="shared" si="210"/>
        <v xml:space="preserve"> Reatined</v>
      </c>
      <c r="N4539" s="7">
        <v>33.333333333333329</v>
      </c>
      <c r="O4539" s="10" t="str">
        <f t="shared" si="211"/>
        <v>26-35</v>
      </c>
      <c r="P4539" t="str">
        <f t="shared" si="212"/>
        <v>4-6 Years</v>
      </c>
      <c r="Q4539" t="str">
        <f>IF(B4539&lt;=500,"300-500",
 IF(B4539&lt;=650,"501-650",
 IF(B4539&lt;=750,"651-750",
 "751-850")))</f>
        <v>651-750</v>
      </c>
      <c r="R4539" t="str">
        <f>IF(L4539=1,"Customer already churned",
 IF(N4539&gt;=70,"Urgent attention required",
 IF(O4539="46-60","Focus retention efforts",
 IF(O4539="36-45","Extend retention strategies",
 IF(O4539="501-600","Engagement support required",
 IF(O4539="601-700","Monitor engagement",
 IF(AND(C4539="Germany",D4539="Female"),"Priority proactive retention",
 "General engagement")))))))</f>
        <v>General engagement</v>
      </c>
    </row>
    <row r="4540" spans="1:18" x14ac:dyDescent="0.35">
      <c r="A4540">
        <v>15676835</v>
      </c>
      <c r="B4540">
        <v>710</v>
      </c>
      <c r="C4540" t="s">
        <v>17</v>
      </c>
      <c r="D4540" t="s">
        <v>18</v>
      </c>
      <c r="E4540">
        <v>33</v>
      </c>
      <c r="F4540">
        <v>1</v>
      </c>
      <c r="G4540" s="3">
        <v>0</v>
      </c>
      <c r="H4540">
        <v>2</v>
      </c>
      <c r="I4540">
        <v>1</v>
      </c>
      <c r="J4540">
        <v>0</v>
      </c>
      <c r="K4540" s="5">
        <v>168313.17</v>
      </c>
      <c r="L4540">
        <v>0</v>
      </c>
      <c r="M4540" t="str">
        <f t="shared" si="210"/>
        <v xml:space="preserve"> Reatined</v>
      </c>
      <c r="N4540" s="7">
        <v>58.333333333333343</v>
      </c>
      <c r="O4540" s="10" t="str">
        <f t="shared" si="211"/>
        <v>26-35</v>
      </c>
      <c r="P4540" t="str">
        <f t="shared" si="212"/>
        <v>0-3 Years</v>
      </c>
      <c r="Q4540" t="str">
        <f>IF(B4540&lt;=500,"300-500",
 IF(B4540&lt;=650,"501-650",
 IF(B4540&lt;=750,"651-750",
 "751-850")))</f>
        <v>651-750</v>
      </c>
      <c r="R4540" t="str">
        <f>IF(L4540=1,"Customer already churned",
 IF(N4540&gt;=70,"Urgent attention required",
 IF(O4540="46-60","Focus retention efforts",
 IF(O4540="36-45","Extend retention strategies",
 IF(O4540="501-600","Engagement support required",
 IF(O4540="601-700","Monitor engagement",
 IF(AND(C4540="Germany",D4540="Female"),"Priority proactive retention",
 "General engagement")))))))</f>
        <v>General engagement</v>
      </c>
    </row>
    <row r="4541" spans="1:18" x14ac:dyDescent="0.35">
      <c r="A4541">
        <v>15574206</v>
      </c>
      <c r="B4541">
        <v>718</v>
      </c>
      <c r="C4541" t="s">
        <v>15</v>
      </c>
      <c r="D4541" t="s">
        <v>16</v>
      </c>
      <c r="E4541">
        <v>37</v>
      </c>
      <c r="F4541">
        <v>7</v>
      </c>
      <c r="G4541" s="3">
        <v>0</v>
      </c>
      <c r="H4541">
        <v>2</v>
      </c>
      <c r="I4541">
        <v>1</v>
      </c>
      <c r="J4541">
        <v>1</v>
      </c>
      <c r="K4541" s="5">
        <v>55100.09</v>
      </c>
      <c r="L4541">
        <v>0</v>
      </c>
      <c r="M4541" t="str">
        <f t="shared" si="210"/>
        <v xml:space="preserve"> Reatined</v>
      </c>
      <c r="N4541" s="7">
        <v>12.5</v>
      </c>
      <c r="O4541" s="10" t="str">
        <f t="shared" si="211"/>
        <v>36-45</v>
      </c>
      <c r="P4541" t="str">
        <f t="shared" si="212"/>
        <v>7-9 Years</v>
      </c>
      <c r="Q4541" t="str">
        <f>IF(B4541&lt;=500,"300-500",
 IF(B4541&lt;=650,"501-650",
 IF(B4541&lt;=750,"651-750",
 "751-850")))</f>
        <v>651-750</v>
      </c>
      <c r="R4541" t="str">
        <f>IF(L4541=1,"Customer already churned",
 IF(N4541&gt;=70,"Urgent attention required",
 IF(O4541="46-60","Focus retention efforts",
 IF(O4541="36-45","Extend retention strategies",
 IF(O4541="501-600","Engagement support required",
 IF(O4541="601-700","Monitor engagement",
 IF(AND(C4541="Germany",D4541="Female"),"Priority proactive retention",
 "General engagement")))))))</f>
        <v>Extend retention strategies</v>
      </c>
    </row>
    <row r="4542" spans="1:18" x14ac:dyDescent="0.35">
      <c r="A4542">
        <v>15613017</v>
      </c>
      <c r="B4542">
        <v>586</v>
      </c>
      <c r="C4542" t="s">
        <v>19</v>
      </c>
      <c r="D4542" t="s">
        <v>18</v>
      </c>
      <c r="E4542">
        <v>32</v>
      </c>
      <c r="F4542">
        <v>1</v>
      </c>
      <c r="G4542" s="3">
        <v>149814.54</v>
      </c>
      <c r="H4542">
        <v>1</v>
      </c>
      <c r="I4542">
        <v>1</v>
      </c>
      <c r="J4542">
        <v>0</v>
      </c>
      <c r="K4542" s="5">
        <v>31830.06</v>
      </c>
      <c r="L4542">
        <v>0</v>
      </c>
      <c r="M4542" t="str">
        <f t="shared" si="210"/>
        <v xml:space="preserve"> Reatined</v>
      </c>
      <c r="N4542" s="7">
        <v>62.5</v>
      </c>
      <c r="O4542" s="10" t="str">
        <f t="shared" si="211"/>
        <v>26-35</v>
      </c>
      <c r="P4542" t="str">
        <f t="shared" si="212"/>
        <v>0-3 Years</v>
      </c>
      <c r="Q4542" t="str">
        <f>IF(B4542&lt;=500,"300-500",
 IF(B4542&lt;=650,"501-650",
 IF(B4542&lt;=750,"651-750",
 "751-850")))</f>
        <v>501-650</v>
      </c>
      <c r="R4542" t="str">
        <f>IF(L4542=1,"Customer already churned",
 IF(N4542&gt;=70,"Urgent attention required",
 IF(O4542="46-60","Focus retention efforts",
 IF(O4542="36-45","Extend retention strategies",
 IF(O4542="501-600","Engagement support required",
 IF(O4542="601-700","Monitor engagement",
 IF(AND(C4542="Germany",D4542="Female"),"Priority proactive retention",
 "General engagement")))))))</f>
        <v>General engagement</v>
      </c>
    </row>
    <row r="4543" spans="1:18" x14ac:dyDescent="0.35">
      <c r="A4543">
        <v>15815131</v>
      </c>
      <c r="B4543">
        <v>617</v>
      </c>
      <c r="C4543" t="s">
        <v>17</v>
      </c>
      <c r="D4543" t="s">
        <v>16</v>
      </c>
      <c r="E4543">
        <v>36</v>
      </c>
      <c r="F4543">
        <v>7</v>
      </c>
      <c r="G4543" s="3">
        <v>115617.24</v>
      </c>
      <c r="H4543">
        <v>1</v>
      </c>
      <c r="I4543">
        <v>1</v>
      </c>
      <c r="J4543">
        <v>1</v>
      </c>
      <c r="K4543" s="5">
        <v>71519.399999999994</v>
      </c>
      <c r="L4543">
        <v>0</v>
      </c>
      <c r="M4543" t="str">
        <f t="shared" si="210"/>
        <v xml:space="preserve"> Reatined</v>
      </c>
      <c r="N4543" s="7">
        <v>16.666666666666661</v>
      </c>
      <c r="O4543" s="10" t="str">
        <f t="shared" si="211"/>
        <v>36-45</v>
      </c>
      <c r="P4543" t="str">
        <f t="shared" si="212"/>
        <v>7-9 Years</v>
      </c>
      <c r="Q4543" t="str">
        <f>IF(B4543&lt;=500,"300-500",
 IF(B4543&lt;=650,"501-650",
 IF(B4543&lt;=750,"651-750",
 "751-850")))</f>
        <v>501-650</v>
      </c>
      <c r="R4543" t="str">
        <f>IF(L4543=1,"Customer already churned",
 IF(N4543&gt;=70,"Urgent attention required",
 IF(O4543="46-60","Focus retention efforts",
 IF(O4543="36-45","Extend retention strategies",
 IF(O4543="501-600","Engagement support required",
 IF(O4543="601-700","Monitor engagement",
 IF(AND(C4543="Germany",D4543="Female"),"Priority proactive retention",
 "General engagement")))))))</f>
        <v>Extend retention strategies</v>
      </c>
    </row>
    <row r="4544" spans="1:18" x14ac:dyDescent="0.35">
      <c r="A4544">
        <v>15585455</v>
      </c>
      <c r="B4544">
        <v>630</v>
      </c>
      <c r="C4544" t="s">
        <v>15</v>
      </c>
      <c r="D4544" t="s">
        <v>18</v>
      </c>
      <c r="E4544">
        <v>28</v>
      </c>
      <c r="F4544">
        <v>9</v>
      </c>
      <c r="G4544" s="3">
        <v>0</v>
      </c>
      <c r="H4544">
        <v>2</v>
      </c>
      <c r="I4544">
        <v>0</v>
      </c>
      <c r="J4544">
        <v>0</v>
      </c>
      <c r="K4544" s="5">
        <v>32599.35</v>
      </c>
      <c r="L4544">
        <v>0</v>
      </c>
      <c r="M4544" t="str">
        <f t="shared" si="210"/>
        <v xml:space="preserve"> Reatined</v>
      </c>
      <c r="N4544" s="7">
        <v>41.666666666666671</v>
      </c>
      <c r="O4544" s="10" t="str">
        <f t="shared" si="211"/>
        <v>26-35</v>
      </c>
      <c r="P4544" t="str">
        <f t="shared" si="212"/>
        <v>7-9 Years</v>
      </c>
      <c r="Q4544" t="str">
        <f>IF(B4544&lt;=500,"300-500",
 IF(B4544&lt;=650,"501-650",
 IF(B4544&lt;=750,"651-750",
 "751-850")))</f>
        <v>501-650</v>
      </c>
      <c r="R4544" t="str">
        <f>IF(L4544=1,"Customer already churned",
 IF(N4544&gt;=70,"Urgent attention required",
 IF(O4544="46-60","Focus retention efforts",
 IF(O4544="36-45","Extend retention strategies",
 IF(O4544="501-600","Engagement support required",
 IF(O4544="601-700","Monitor engagement",
 IF(AND(C4544="Germany",D4544="Female"),"Priority proactive retention",
 "General engagement")))))))</f>
        <v>General engagement</v>
      </c>
    </row>
    <row r="4545" spans="1:18" x14ac:dyDescent="0.35">
      <c r="A4545">
        <v>15692929</v>
      </c>
      <c r="B4545">
        <v>791</v>
      </c>
      <c r="C4545" t="s">
        <v>19</v>
      </c>
      <c r="D4545" t="s">
        <v>16</v>
      </c>
      <c r="E4545">
        <v>42</v>
      </c>
      <c r="F4545">
        <v>10</v>
      </c>
      <c r="G4545" s="3">
        <v>113657.41</v>
      </c>
      <c r="H4545">
        <v>2</v>
      </c>
      <c r="I4545">
        <v>0</v>
      </c>
      <c r="J4545">
        <v>1</v>
      </c>
      <c r="K4545" s="5">
        <v>139946.68</v>
      </c>
      <c r="L4545">
        <v>1</v>
      </c>
      <c r="M4545" t="str">
        <f t="shared" si="210"/>
        <v>Churned</v>
      </c>
      <c r="N4545" s="7">
        <v>8.3333333333333321</v>
      </c>
      <c r="O4545" s="10" t="str">
        <f t="shared" si="211"/>
        <v>36-45</v>
      </c>
      <c r="P4545" t="str">
        <f t="shared" si="212"/>
        <v>10+ Years</v>
      </c>
      <c r="Q4545" t="str">
        <f>IF(B4545&lt;=500,"300-500",
 IF(B4545&lt;=650,"501-650",
 IF(B4545&lt;=750,"651-750",
 "751-850")))</f>
        <v>751-850</v>
      </c>
      <c r="R4545" t="str">
        <f>IF(L4545=1,"Customer already churned",
 IF(N4545&gt;=70,"Urgent attention required",
 IF(O4545="46-60","Focus retention efforts",
 IF(O4545="36-45","Extend retention strategies",
 IF(O4545="501-600","Engagement support required",
 IF(O4545="601-700","Monitor engagement",
 IF(AND(C4545="Germany",D4545="Female"),"Priority proactive retention",
 "General engagement")))))))</f>
        <v>Customer already churned</v>
      </c>
    </row>
    <row r="4546" spans="1:18" x14ac:dyDescent="0.35">
      <c r="A4546">
        <v>15758081</v>
      </c>
      <c r="B4546">
        <v>673</v>
      </c>
      <c r="C4546" t="s">
        <v>17</v>
      </c>
      <c r="D4546" t="s">
        <v>18</v>
      </c>
      <c r="E4546">
        <v>39</v>
      </c>
      <c r="F4546">
        <v>8</v>
      </c>
      <c r="G4546" s="3">
        <v>138160</v>
      </c>
      <c r="H4546">
        <v>1</v>
      </c>
      <c r="I4546">
        <v>1</v>
      </c>
      <c r="J4546">
        <v>1</v>
      </c>
      <c r="K4546" s="5">
        <v>110468.51</v>
      </c>
      <c r="L4546">
        <v>0</v>
      </c>
      <c r="M4546" t="str">
        <f t="shared" si="210"/>
        <v xml:space="preserve"> Reatined</v>
      </c>
      <c r="N4546" s="7">
        <v>16.666666666666661</v>
      </c>
      <c r="O4546" s="10" t="str">
        <f t="shared" si="211"/>
        <v>36-45</v>
      </c>
      <c r="P4546" t="str">
        <f t="shared" si="212"/>
        <v>7-9 Years</v>
      </c>
      <c r="Q4546" t="str">
        <f>IF(B4546&lt;=500,"300-500",
 IF(B4546&lt;=650,"501-650",
 IF(B4546&lt;=750,"651-750",
 "751-850")))</f>
        <v>651-750</v>
      </c>
      <c r="R4546" t="str">
        <f>IF(L4546=1,"Customer already churned",
 IF(N4546&gt;=70,"Urgent attention required",
 IF(O4546="46-60","Focus retention efforts",
 IF(O4546="36-45","Extend retention strategies",
 IF(O4546="501-600","Engagement support required",
 IF(O4546="601-700","Monitor engagement",
 IF(AND(C4546="Germany",D4546="Female"),"Priority proactive retention",
 "General engagement")))))))</f>
        <v>Extend retention strategies</v>
      </c>
    </row>
    <row r="4547" spans="1:18" x14ac:dyDescent="0.35">
      <c r="A4547">
        <v>15667476</v>
      </c>
      <c r="B4547">
        <v>477</v>
      </c>
      <c r="C4547" t="s">
        <v>19</v>
      </c>
      <c r="D4547" t="s">
        <v>16</v>
      </c>
      <c r="E4547">
        <v>36</v>
      </c>
      <c r="F4547">
        <v>3</v>
      </c>
      <c r="G4547" s="3">
        <v>117700.86</v>
      </c>
      <c r="H4547">
        <v>1</v>
      </c>
      <c r="I4547">
        <v>0</v>
      </c>
      <c r="J4547">
        <v>0</v>
      </c>
      <c r="K4547" s="5">
        <v>74042</v>
      </c>
      <c r="L4547">
        <v>0</v>
      </c>
      <c r="M4547" t="str">
        <f t="shared" ref="M4547:M4610" si="213">IF(L4547=1, "Churned"," Reatined")</f>
        <v xml:space="preserve"> Reatined</v>
      </c>
      <c r="N4547" s="7">
        <v>45.833333333333329</v>
      </c>
      <c r="O4547" s="10" t="str">
        <f t="shared" ref="O4547:O4610" si="214">IF(E4547&lt;=25,"18-25",
 IF(E4547&lt;=35,"26-35",
 IF(E4547&lt;=45,"36-45",
 IF(E4547&lt;=60,"46-60",
 "60+"))))</f>
        <v>36-45</v>
      </c>
      <c r="P4547" t="str">
        <f t="shared" ref="P4547:P4610" si="215">IF(F4547&lt;=3,"0-3 Years",
 IF(F4547&lt;=6,"4-6 Years",
 IF(F4547&lt;=9,"7-9 Years",
 "10+ Years")))</f>
        <v>0-3 Years</v>
      </c>
      <c r="Q4547" t="str">
        <f>IF(B4547&lt;=500,"300-500",
 IF(B4547&lt;=650,"501-650",
 IF(B4547&lt;=750,"651-750",
 "751-850")))</f>
        <v>300-500</v>
      </c>
      <c r="R4547" t="str">
        <f>IF(L4547=1,"Customer already churned",
 IF(N4547&gt;=70,"Urgent attention required",
 IF(O4547="46-60","Focus retention efforts",
 IF(O4547="36-45","Extend retention strategies",
 IF(O4547="501-600","Engagement support required",
 IF(O4547="601-700","Monitor engagement",
 IF(AND(C4547="Germany",D4547="Female"),"Priority proactive retention",
 "General engagement")))))))</f>
        <v>Extend retention strategies</v>
      </c>
    </row>
    <row r="4548" spans="1:18" x14ac:dyDescent="0.35">
      <c r="A4548">
        <v>15738248</v>
      </c>
      <c r="B4548">
        <v>662</v>
      </c>
      <c r="C4548" t="s">
        <v>15</v>
      </c>
      <c r="D4548" t="s">
        <v>16</v>
      </c>
      <c r="E4548">
        <v>37</v>
      </c>
      <c r="F4548">
        <v>5</v>
      </c>
      <c r="G4548" s="3">
        <v>0</v>
      </c>
      <c r="H4548">
        <v>2</v>
      </c>
      <c r="I4548">
        <v>1</v>
      </c>
      <c r="J4548">
        <v>0</v>
      </c>
      <c r="K4548" s="5">
        <v>151871.84</v>
      </c>
      <c r="L4548">
        <v>0</v>
      </c>
      <c r="M4548" t="str">
        <f t="shared" si="213"/>
        <v xml:space="preserve"> Reatined</v>
      </c>
      <c r="N4548" s="7">
        <v>33.333333333333329</v>
      </c>
      <c r="O4548" s="10" t="str">
        <f t="shared" si="214"/>
        <v>36-45</v>
      </c>
      <c r="P4548" t="str">
        <f t="shared" si="215"/>
        <v>4-6 Years</v>
      </c>
      <c r="Q4548" t="str">
        <f>IF(B4548&lt;=500,"300-500",
 IF(B4548&lt;=650,"501-650",
 IF(B4548&lt;=750,"651-750",
 "751-850")))</f>
        <v>651-750</v>
      </c>
      <c r="R4548" t="str">
        <f>IF(L4548=1,"Customer already churned",
 IF(N4548&gt;=70,"Urgent attention required",
 IF(O4548="46-60","Focus retention efforts",
 IF(O4548="36-45","Extend retention strategies",
 IF(O4548="501-600","Engagement support required",
 IF(O4548="601-700","Monitor engagement",
 IF(AND(C4548="Germany",D4548="Female"),"Priority proactive retention",
 "General engagement")))))))</f>
        <v>Extend retention strategies</v>
      </c>
    </row>
    <row r="4549" spans="1:18" x14ac:dyDescent="0.35">
      <c r="A4549">
        <v>15672152</v>
      </c>
      <c r="B4549">
        <v>850</v>
      </c>
      <c r="C4549" t="s">
        <v>19</v>
      </c>
      <c r="D4549" t="s">
        <v>18</v>
      </c>
      <c r="E4549">
        <v>37</v>
      </c>
      <c r="F4549">
        <v>9</v>
      </c>
      <c r="G4549" s="3">
        <v>122506.38</v>
      </c>
      <c r="H4549">
        <v>1</v>
      </c>
      <c r="I4549">
        <v>0</v>
      </c>
      <c r="J4549">
        <v>1</v>
      </c>
      <c r="K4549" s="5">
        <v>199693.84</v>
      </c>
      <c r="L4549">
        <v>1</v>
      </c>
      <c r="M4549" t="str">
        <f t="shared" si="213"/>
        <v>Churned</v>
      </c>
      <c r="N4549" s="7">
        <v>25</v>
      </c>
      <c r="O4549" s="10" t="str">
        <f t="shared" si="214"/>
        <v>36-45</v>
      </c>
      <c r="P4549" t="str">
        <f t="shared" si="215"/>
        <v>7-9 Years</v>
      </c>
      <c r="Q4549" t="str">
        <f>IF(B4549&lt;=500,"300-500",
 IF(B4549&lt;=650,"501-650",
 IF(B4549&lt;=750,"651-750",
 "751-850")))</f>
        <v>751-850</v>
      </c>
      <c r="R4549" t="str">
        <f>IF(L4549=1,"Customer already churned",
 IF(N4549&gt;=70,"Urgent attention required",
 IF(O4549="46-60","Focus retention efforts",
 IF(O4549="36-45","Extend retention strategies",
 IF(O4549="501-600","Engagement support required",
 IF(O4549="601-700","Monitor engagement",
 IF(AND(C4549="Germany",D4549="Female"),"Priority proactive retention",
 "General engagement")))))))</f>
        <v>Customer already churned</v>
      </c>
    </row>
    <row r="4550" spans="1:18" x14ac:dyDescent="0.35">
      <c r="A4550">
        <v>15673372</v>
      </c>
      <c r="B4550">
        <v>635</v>
      </c>
      <c r="C4550" t="s">
        <v>15</v>
      </c>
      <c r="D4550" t="s">
        <v>16</v>
      </c>
      <c r="E4550">
        <v>58</v>
      </c>
      <c r="F4550">
        <v>1</v>
      </c>
      <c r="G4550" s="3">
        <v>0</v>
      </c>
      <c r="H4550">
        <v>1</v>
      </c>
      <c r="I4550">
        <v>1</v>
      </c>
      <c r="J4550">
        <v>1</v>
      </c>
      <c r="K4550" s="5">
        <v>58907.08</v>
      </c>
      <c r="L4550">
        <v>1</v>
      </c>
      <c r="M4550" t="str">
        <f t="shared" si="213"/>
        <v>Churned</v>
      </c>
      <c r="N4550" s="7">
        <v>70.833333333333343</v>
      </c>
      <c r="O4550" s="10" t="str">
        <f t="shared" si="214"/>
        <v>46-60</v>
      </c>
      <c r="P4550" t="str">
        <f t="shared" si="215"/>
        <v>0-3 Years</v>
      </c>
      <c r="Q4550" t="str">
        <f>IF(B4550&lt;=500,"300-500",
 IF(B4550&lt;=650,"501-650",
 IF(B4550&lt;=750,"651-750",
 "751-850")))</f>
        <v>501-650</v>
      </c>
      <c r="R4550" t="str">
        <f>IF(L4550=1,"Customer already churned",
 IF(N4550&gt;=70,"Urgent attention required",
 IF(O4550="46-60","Focus retention efforts",
 IF(O4550="36-45","Extend retention strategies",
 IF(O4550="501-600","Engagement support required",
 IF(O4550="601-700","Monitor engagement",
 IF(AND(C4550="Germany",D4550="Female"),"Priority proactive retention",
 "General engagement")))))))</f>
        <v>Customer already churned</v>
      </c>
    </row>
    <row r="4551" spans="1:18" x14ac:dyDescent="0.35">
      <c r="A4551">
        <v>15587611</v>
      </c>
      <c r="B4551">
        <v>537</v>
      </c>
      <c r="C4551" t="s">
        <v>15</v>
      </c>
      <c r="D4551" t="s">
        <v>18</v>
      </c>
      <c r="E4551">
        <v>59</v>
      </c>
      <c r="F4551">
        <v>9</v>
      </c>
      <c r="G4551" s="3">
        <v>0</v>
      </c>
      <c r="H4551">
        <v>2</v>
      </c>
      <c r="I4551">
        <v>0</v>
      </c>
      <c r="J4551">
        <v>0</v>
      </c>
      <c r="K4551" s="5">
        <v>103799.77</v>
      </c>
      <c r="L4551">
        <v>1</v>
      </c>
      <c r="M4551" t="str">
        <f t="shared" si="213"/>
        <v>Churned</v>
      </c>
      <c r="N4551" s="7">
        <v>58.333333333333343</v>
      </c>
      <c r="O4551" s="10" t="str">
        <f t="shared" si="214"/>
        <v>46-60</v>
      </c>
      <c r="P4551" t="str">
        <f t="shared" si="215"/>
        <v>7-9 Years</v>
      </c>
      <c r="Q4551" t="str">
        <f>IF(B4551&lt;=500,"300-500",
 IF(B4551&lt;=650,"501-650",
 IF(B4551&lt;=750,"651-750",
 "751-850")))</f>
        <v>501-650</v>
      </c>
      <c r="R4551" t="str">
        <f>IF(L4551=1,"Customer already churned",
 IF(N4551&gt;=70,"Urgent attention required",
 IF(O4551="46-60","Focus retention efforts",
 IF(O4551="36-45","Extend retention strategies",
 IF(O4551="501-600","Engagement support required",
 IF(O4551="601-700","Monitor engagement",
 IF(AND(C4551="Germany",D4551="Female"),"Priority proactive retention",
 "General engagement")))))))</f>
        <v>Customer already churned</v>
      </c>
    </row>
    <row r="4552" spans="1:18" x14ac:dyDescent="0.35">
      <c r="A4552">
        <v>15803415</v>
      </c>
      <c r="B4552">
        <v>579</v>
      </c>
      <c r="C4552" t="s">
        <v>15</v>
      </c>
      <c r="D4552" t="s">
        <v>16</v>
      </c>
      <c r="E4552">
        <v>39</v>
      </c>
      <c r="F4552">
        <v>3</v>
      </c>
      <c r="G4552" s="3">
        <v>166501.17000000001</v>
      </c>
      <c r="H4552">
        <v>2</v>
      </c>
      <c r="I4552">
        <v>1</v>
      </c>
      <c r="J4552">
        <v>0</v>
      </c>
      <c r="K4552" s="5">
        <v>93835.64</v>
      </c>
      <c r="L4552">
        <v>0</v>
      </c>
      <c r="M4552" t="str">
        <f t="shared" si="213"/>
        <v xml:space="preserve"> Reatined</v>
      </c>
      <c r="N4552" s="7">
        <v>20.833333333333339</v>
      </c>
      <c r="O4552" s="10" t="str">
        <f t="shared" si="214"/>
        <v>36-45</v>
      </c>
      <c r="P4552" t="str">
        <f t="shared" si="215"/>
        <v>0-3 Years</v>
      </c>
      <c r="Q4552" t="str">
        <f>IF(B4552&lt;=500,"300-500",
 IF(B4552&lt;=650,"501-650",
 IF(B4552&lt;=750,"651-750",
 "751-850")))</f>
        <v>501-650</v>
      </c>
      <c r="R4552" t="str">
        <f>IF(L4552=1,"Customer already churned",
 IF(N4552&gt;=70,"Urgent attention required",
 IF(O4552="46-60","Focus retention efforts",
 IF(O4552="36-45","Extend retention strategies",
 IF(O4552="501-600","Engagement support required",
 IF(O4552="601-700","Monitor engagement",
 IF(AND(C4552="Germany",D4552="Female"),"Priority proactive retention",
 "General engagement")))))))</f>
        <v>Extend retention strategies</v>
      </c>
    </row>
    <row r="4553" spans="1:18" x14ac:dyDescent="0.35">
      <c r="A4553">
        <v>15715673</v>
      </c>
      <c r="B4553">
        <v>651</v>
      </c>
      <c r="C4553" t="s">
        <v>17</v>
      </c>
      <c r="D4553" t="s">
        <v>16</v>
      </c>
      <c r="E4553">
        <v>46</v>
      </c>
      <c r="F4553">
        <v>4</v>
      </c>
      <c r="G4553" s="3">
        <v>89743.05</v>
      </c>
      <c r="H4553">
        <v>1</v>
      </c>
      <c r="I4553">
        <v>1</v>
      </c>
      <c r="J4553">
        <v>0</v>
      </c>
      <c r="K4553" s="5">
        <v>156425.57</v>
      </c>
      <c r="L4553">
        <v>1</v>
      </c>
      <c r="M4553" t="str">
        <f t="shared" si="213"/>
        <v>Churned</v>
      </c>
      <c r="N4553" s="7">
        <v>37.5</v>
      </c>
      <c r="O4553" s="10" t="str">
        <f t="shared" si="214"/>
        <v>46-60</v>
      </c>
      <c r="P4553" t="str">
        <f t="shared" si="215"/>
        <v>4-6 Years</v>
      </c>
      <c r="Q4553" t="str">
        <f>IF(B4553&lt;=500,"300-500",
 IF(B4553&lt;=650,"501-650",
 IF(B4553&lt;=750,"651-750",
 "751-850")))</f>
        <v>651-750</v>
      </c>
      <c r="R4553" t="str">
        <f>IF(L4553=1,"Customer already churned",
 IF(N4553&gt;=70,"Urgent attention required",
 IF(O4553="46-60","Focus retention efforts",
 IF(O4553="36-45","Extend retention strategies",
 IF(O4553="501-600","Engagement support required",
 IF(O4553="601-700","Monitor engagement",
 IF(AND(C4553="Germany",D4553="Female"),"Priority proactive retention",
 "General engagement")))))))</f>
        <v>Customer already churned</v>
      </c>
    </row>
    <row r="4554" spans="1:18" x14ac:dyDescent="0.35">
      <c r="A4554">
        <v>15655648</v>
      </c>
      <c r="B4554">
        <v>610</v>
      </c>
      <c r="C4554" t="s">
        <v>15</v>
      </c>
      <c r="D4554" t="s">
        <v>16</v>
      </c>
      <c r="E4554">
        <v>25</v>
      </c>
      <c r="F4554">
        <v>2</v>
      </c>
      <c r="G4554" s="3">
        <v>0</v>
      </c>
      <c r="H4554">
        <v>2</v>
      </c>
      <c r="I4554">
        <v>1</v>
      </c>
      <c r="J4554">
        <v>0</v>
      </c>
      <c r="K4554" s="5">
        <v>123723.83</v>
      </c>
      <c r="L4554">
        <v>0</v>
      </c>
      <c r="M4554" t="str">
        <f t="shared" si="213"/>
        <v xml:space="preserve"> Reatined</v>
      </c>
      <c r="N4554" s="7">
        <v>58.333333333333343</v>
      </c>
      <c r="O4554" s="10" t="str">
        <f t="shared" si="214"/>
        <v>18-25</v>
      </c>
      <c r="P4554" t="str">
        <f t="shared" si="215"/>
        <v>0-3 Years</v>
      </c>
      <c r="Q4554" t="str">
        <f>IF(B4554&lt;=500,"300-500",
 IF(B4554&lt;=650,"501-650",
 IF(B4554&lt;=750,"651-750",
 "751-850")))</f>
        <v>501-650</v>
      </c>
      <c r="R4554" t="str">
        <f>IF(L4554=1,"Customer already churned",
 IF(N4554&gt;=70,"Urgent attention required",
 IF(O4554="46-60","Focus retention efforts",
 IF(O4554="36-45","Extend retention strategies",
 IF(O4554="501-600","Engagement support required",
 IF(O4554="601-700","Monitor engagement",
 IF(AND(C4554="Germany",D4554="Female"),"Priority proactive retention",
 "General engagement")))))))</f>
        <v>General engagement</v>
      </c>
    </row>
    <row r="4555" spans="1:18" x14ac:dyDescent="0.35">
      <c r="A4555">
        <v>15763613</v>
      </c>
      <c r="B4555">
        <v>581</v>
      </c>
      <c r="C4555" t="s">
        <v>15</v>
      </c>
      <c r="D4555" t="s">
        <v>18</v>
      </c>
      <c r="E4555">
        <v>30</v>
      </c>
      <c r="F4555">
        <v>1</v>
      </c>
      <c r="G4555" s="3">
        <v>0</v>
      </c>
      <c r="H4555">
        <v>2</v>
      </c>
      <c r="I4555">
        <v>1</v>
      </c>
      <c r="J4555">
        <v>0</v>
      </c>
      <c r="K4555" s="5">
        <v>199464.08</v>
      </c>
      <c r="L4555">
        <v>0</v>
      </c>
      <c r="M4555" t="str">
        <f t="shared" si="213"/>
        <v xml:space="preserve"> Reatined</v>
      </c>
      <c r="N4555" s="7">
        <v>58.333333333333343</v>
      </c>
      <c r="O4555" s="10" t="str">
        <f t="shared" si="214"/>
        <v>26-35</v>
      </c>
      <c r="P4555" t="str">
        <f t="shared" si="215"/>
        <v>0-3 Years</v>
      </c>
      <c r="Q4555" t="str">
        <f>IF(B4555&lt;=500,"300-500",
 IF(B4555&lt;=650,"501-650",
 IF(B4555&lt;=750,"651-750",
 "751-850")))</f>
        <v>501-650</v>
      </c>
      <c r="R4555" t="str">
        <f>IF(L4555=1,"Customer already churned",
 IF(N4555&gt;=70,"Urgent attention required",
 IF(O4555="46-60","Focus retention efforts",
 IF(O4555="36-45","Extend retention strategies",
 IF(O4555="501-600","Engagement support required",
 IF(O4555="601-700","Monitor engagement",
 IF(AND(C4555="Germany",D4555="Female"),"Priority proactive retention",
 "General engagement")))))))</f>
        <v>General engagement</v>
      </c>
    </row>
    <row r="4556" spans="1:18" x14ac:dyDescent="0.35">
      <c r="A4556">
        <v>15660385</v>
      </c>
      <c r="B4556">
        <v>592</v>
      </c>
      <c r="C4556" t="s">
        <v>15</v>
      </c>
      <c r="D4556" t="s">
        <v>18</v>
      </c>
      <c r="E4556">
        <v>39</v>
      </c>
      <c r="F4556">
        <v>7</v>
      </c>
      <c r="G4556" s="3">
        <v>0</v>
      </c>
      <c r="H4556">
        <v>2</v>
      </c>
      <c r="I4556">
        <v>1</v>
      </c>
      <c r="J4556">
        <v>0</v>
      </c>
      <c r="K4556" s="5">
        <v>83084.33</v>
      </c>
      <c r="L4556">
        <v>0</v>
      </c>
      <c r="M4556" t="str">
        <f t="shared" si="213"/>
        <v xml:space="preserve"> Reatined</v>
      </c>
      <c r="N4556" s="7">
        <v>33.333333333333329</v>
      </c>
      <c r="O4556" s="10" t="str">
        <f t="shared" si="214"/>
        <v>36-45</v>
      </c>
      <c r="P4556" t="str">
        <f t="shared" si="215"/>
        <v>7-9 Years</v>
      </c>
      <c r="Q4556" t="str">
        <f>IF(B4556&lt;=500,"300-500",
 IF(B4556&lt;=650,"501-650",
 IF(B4556&lt;=750,"651-750",
 "751-850")))</f>
        <v>501-650</v>
      </c>
      <c r="R4556" t="str">
        <f>IF(L4556=1,"Customer already churned",
 IF(N4556&gt;=70,"Urgent attention required",
 IF(O4556="46-60","Focus retention efforts",
 IF(O4556="36-45","Extend retention strategies",
 IF(O4556="501-600","Engagement support required",
 IF(O4556="601-700","Monitor engagement",
 IF(AND(C4556="Germany",D4556="Female"),"Priority proactive retention",
 "General engagement")))))))</f>
        <v>Extend retention strategies</v>
      </c>
    </row>
    <row r="4557" spans="1:18" x14ac:dyDescent="0.35">
      <c r="A4557">
        <v>15733261</v>
      </c>
      <c r="B4557">
        <v>688</v>
      </c>
      <c r="C4557" t="s">
        <v>17</v>
      </c>
      <c r="D4557" t="s">
        <v>16</v>
      </c>
      <c r="E4557">
        <v>35</v>
      </c>
      <c r="F4557">
        <v>6</v>
      </c>
      <c r="G4557" s="3">
        <v>0</v>
      </c>
      <c r="H4557">
        <v>1</v>
      </c>
      <c r="I4557">
        <v>1</v>
      </c>
      <c r="J4557">
        <v>0</v>
      </c>
      <c r="K4557" s="5">
        <v>25488.43</v>
      </c>
      <c r="L4557">
        <v>1</v>
      </c>
      <c r="M4557" t="str">
        <f t="shared" si="213"/>
        <v>Churned</v>
      </c>
      <c r="N4557" s="7">
        <v>50</v>
      </c>
      <c r="O4557" s="10" t="str">
        <f t="shared" si="214"/>
        <v>26-35</v>
      </c>
      <c r="P4557" t="str">
        <f t="shared" si="215"/>
        <v>4-6 Years</v>
      </c>
      <c r="Q4557" t="str">
        <f>IF(B4557&lt;=500,"300-500",
 IF(B4557&lt;=650,"501-650",
 IF(B4557&lt;=750,"651-750",
 "751-850")))</f>
        <v>651-750</v>
      </c>
      <c r="R4557" t="str">
        <f>IF(L4557=1,"Customer already churned",
 IF(N4557&gt;=70,"Urgent attention required",
 IF(O4557="46-60","Focus retention efforts",
 IF(O4557="36-45","Extend retention strategies",
 IF(O4557="501-600","Engagement support required",
 IF(O4557="601-700","Monitor engagement",
 IF(AND(C4557="Germany",D4557="Female"),"Priority proactive retention",
 "General engagement")))))))</f>
        <v>Customer already churned</v>
      </c>
    </row>
    <row r="4558" spans="1:18" x14ac:dyDescent="0.35">
      <c r="A4558">
        <v>15796231</v>
      </c>
      <c r="B4558">
        <v>681</v>
      </c>
      <c r="C4558" t="s">
        <v>15</v>
      </c>
      <c r="D4558" t="s">
        <v>16</v>
      </c>
      <c r="E4558">
        <v>18</v>
      </c>
      <c r="F4558">
        <v>1</v>
      </c>
      <c r="G4558" s="3">
        <v>98894.39</v>
      </c>
      <c r="H4558">
        <v>1</v>
      </c>
      <c r="I4558">
        <v>1</v>
      </c>
      <c r="J4558">
        <v>1</v>
      </c>
      <c r="K4558" s="5">
        <v>9596.4</v>
      </c>
      <c r="L4558">
        <v>0</v>
      </c>
      <c r="M4558" t="str">
        <f t="shared" si="213"/>
        <v xml:space="preserve"> Reatined</v>
      </c>
      <c r="N4558" s="7">
        <v>41.666666666666671</v>
      </c>
      <c r="O4558" s="10" t="str">
        <f t="shared" si="214"/>
        <v>18-25</v>
      </c>
      <c r="P4558" t="str">
        <f t="shared" si="215"/>
        <v>0-3 Years</v>
      </c>
      <c r="Q4558" t="str">
        <f>IF(B4558&lt;=500,"300-500",
 IF(B4558&lt;=650,"501-650",
 IF(B4558&lt;=750,"651-750",
 "751-850")))</f>
        <v>651-750</v>
      </c>
      <c r="R4558" t="str">
        <f>IF(L4558=1,"Customer already churned",
 IF(N4558&gt;=70,"Urgent attention required",
 IF(O4558="46-60","Focus retention efforts",
 IF(O4558="36-45","Extend retention strategies",
 IF(O4558="501-600","Engagement support required",
 IF(O4558="601-700","Monitor engagement",
 IF(AND(C4558="Germany",D4558="Female"),"Priority proactive retention",
 "General engagement")))))))</f>
        <v>General engagement</v>
      </c>
    </row>
    <row r="4559" spans="1:18" x14ac:dyDescent="0.35">
      <c r="A4559">
        <v>15624866</v>
      </c>
      <c r="B4559">
        <v>658</v>
      </c>
      <c r="C4559" t="s">
        <v>19</v>
      </c>
      <c r="D4559" t="s">
        <v>18</v>
      </c>
      <c r="E4559">
        <v>37</v>
      </c>
      <c r="F4559">
        <v>3</v>
      </c>
      <c r="G4559" s="3">
        <v>168735.74</v>
      </c>
      <c r="H4559">
        <v>2</v>
      </c>
      <c r="I4559">
        <v>0</v>
      </c>
      <c r="J4559">
        <v>0</v>
      </c>
      <c r="K4559" s="5">
        <v>70370.240000000005</v>
      </c>
      <c r="L4559">
        <v>0</v>
      </c>
      <c r="M4559" t="str">
        <f t="shared" si="213"/>
        <v xml:space="preserve"> Reatined</v>
      </c>
      <c r="N4559" s="7">
        <v>29.166666666666671</v>
      </c>
      <c r="O4559" s="10" t="str">
        <f t="shared" si="214"/>
        <v>36-45</v>
      </c>
      <c r="P4559" t="str">
        <f t="shared" si="215"/>
        <v>0-3 Years</v>
      </c>
      <c r="Q4559" t="str">
        <f>IF(B4559&lt;=500,"300-500",
 IF(B4559&lt;=650,"501-650",
 IF(B4559&lt;=750,"651-750",
 "751-850")))</f>
        <v>651-750</v>
      </c>
      <c r="R4559" t="str">
        <f>IF(L4559=1,"Customer already churned",
 IF(N4559&gt;=70,"Urgent attention required",
 IF(O4559="46-60","Focus retention efforts",
 IF(O4559="36-45","Extend retention strategies",
 IF(O4559="501-600","Engagement support required",
 IF(O4559="601-700","Monitor engagement",
 IF(AND(C4559="Germany",D4559="Female"),"Priority proactive retention",
 "General engagement")))))))</f>
        <v>Extend retention strategies</v>
      </c>
    </row>
    <row r="4560" spans="1:18" x14ac:dyDescent="0.35">
      <c r="A4560">
        <v>15623730</v>
      </c>
      <c r="B4560">
        <v>792</v>
      </c>
      <c r="C4560" t="s">
        <v>15</v>
      </c>
      <c r="D4560" t="s">
        <v>18</v>
      </c>
      <c r="E4560">
        <v>34</v>
      </c>
      <c r="F4560">
        <v>1</v>
      </c>
      <c r="G4560" s="3">
        <v>0</v>
      </c>
      <c r="H4560">
        <v>1</v>
      </c>
      <c r="I4560">
        <v>0</v>
      </c>
      <c r="J4560">
        <v>1</v>
      </c>
      <c r="K4560" s="5">
        <v>86330.32</v>
      </c>
      <c r="L4560">
        <v>0</v>
      </c>
      <c r="M4560" t="str">
        <f t="shared" si="213"/>
        <v xml:space="preserve"> Reatined</v>
      </c>
      <c r="N4560" s="7">
        <v>62.5</v>
      </c>
      <c r="O4560" s="10" t="str">
        <f t="shared" si="214"/>
        <v>26-35</v>
      </c>
      <c r="P4560" t="str">
        <f t="shared" si="215"/>
        <v>0-3 Years</v>
      </c>
      <c r="Q4560" t="str">
        <f>IF(B4560&lt;=500,"300-500",
 IF(B4560&lt;=650,"501-650",
 IF(B4560&lt;=750,"651-750",
 "751-850")))</f>
        <v>751-850</v>
      </c>
      <c r="R4560" t="str">
        <f>IF(L4560=1,"Customer already churned",
 IF(N4560&gt;=70,"Urgent attention required",
 IF(O4560="46-60","Focus retention efforts",
 IF(O4560="36-45","Extend retention strategies",
 IF(O4560="501-600","Engagement support required",
 IF(O4560="601-700","Monitor engagement",
 IF(AND(C4560="Germany",D4560="Female"),"Priority proactive retention",
 "General engagement")))))))</f>
        <v>General engagement</v>
      </c>
    </row>
    <row r="4561" spans="1:18" x14ac:dyDescent="0.35">
      <c r="A4561">
        <v>15668248</v>
      </c>
      <c r="B4561">
        <v>528</v>
      </c>
      <c r="C4561" t="s">
        <v>19</v>
      </c>
      <c r="D4561" t="s">
        <v>16</v>
      </c>
      <c r="E4561">
        <v>62</v>
      </c>
      <c r="F4561">
        <v>7</v>
      </c>
      <c r="G4561" s="3">
        <v>133201.17000000001</v>
      </c>
      <c r="H4561">
        <v>1</v>
      </c>
      <c r="I4561">
        <v>0</v>
      </c>
      <c r="J4561">
        <v>0</v>
      </c>
      <c r="K4561" s="5">
        <v>168507.68</v>
      </c>
      <c r="L4561">
        <v>1</v>
      </c>
      <c r="M4561" t="str">
        <f t="shared" si="213"/>
        <v>Churned</v>
      </c>
      <c r="N4561" s="7">
        <v>62.5</v>
      </c>
      <c r="O4561" s="10" t="str">
        <f t="shared" si="214"/>
        <v>60+</v>
      </c>
      <c r="P4561" t="str">
        <f t="shared" si="215"/>
        <v>7-9 Years</v>
      </c>
      <c r="Q4561" t="str">
        <f>IF(B4561&lt;=500,"300-500",
 IF(B4561&lt;=650,"501-650",
 IF(B4561&lt;=750,"651-750",
 "751-850")))</f>
        <v>501-650</v>
      </c>
      <c r="R4561" t="str">
        <f>IF(L4561=1,"Customer already churned",
 IF(N4561&gt;=70,"Urgent attention required",
 IF(O4561="46-60","Focus retention efforts",
 IF(O4561="36-45","Extend retention strategies",
 IF(O4561="501-600","Engagement support required",
 IF(O4561="601-700","Monitor engagement",
 IF(AND(C4561="Germany",D4561="Female"),"Priority proactive retention",
 "General engagement")))))))</f>
        <v>Customer already churned</v>
      </c>
    </row>
    <row r="4562" spans="1:18" x14ac:dyDescent="0.35">
      <c r="A4562">
        <v>15694518</v>
      </c>
      <c r="B4562">
        <v>624</v>
      </c>
      <c r="C4562" t="s">
        <v>17</v>
      </c>
      <c r="D4562" t="s">
        <v>16</v>
      </c>
      <c r="E4562">
        <v>36</v>
      </c>
      <c r="F4562">
        <v>0</v>
      </c>
      <c r="G4562" s="3">
        <v>0</v>
      </c>
      <c r="H4562">
        <v>2</v>
      </c>
      <c r="I4562">
        <v>1</v>
      </c>
      <c r="J4562">
        <v>0</v>
      </c>
      <c r="K4562" s="5">
        <v>111605.9</v>
      </c>
      <c r="L4562">
        <v>0</v>
      </c>
      <c r="M4562" t="str">
        <f t="shared" si="213"/>
        <v xml:space="preserve"> Reatined</v>
      </c>
      <c r="N4562" s="7">
        <v>58.333333333333343</v>
      </c>
      <c r="O4562" s="10" t="str">
        <f t="shared" si="214"/>
        <v>36-45</v>
      </c>
      <c r="P4562" t="str">
        <f t="shared" si="215"/>
        <v>0-3 Years</v>
      </c>
      <c r="Q4562" t="str">
        <f>IF(B4562&lt;=500,"300-500",
 IF(B4562&lt;=650,"501-650",
 IF(B4562&lt;=750,"651-750",
 "751-850")))</f>
        <v>501-650</v>
      </c>
      <c r="R4562" t="str">
        <f>IF(L4562=1,"Customer already churned",
 IF(N4562&gt;=70,"Urgent attention required",
 IF(O4562="46-60","Focus retention efforts",
 IF(O4562="36-45","Extend retention strategies",
 IF(O4562="501-600","Engagement support required",
 IF(O4562="601-700","Monitor engagement",
 IF(AND(C4562="Germany",D4562="Female"),"Priority proactive retention",
 "General engagement")))))))</f>
        <v>Extend retention strategies</v>
      </c>
    </row>
    <row r="4563" spans="1:18" x14ac:dyDescent="0.35">
      <c r="A4563">
        <v>15638028</v>
      </c>
      <c r="B4563">
        <v>562</v>
      </c>
      <c r="C4563" t="s">
        <v>19</v>
      </c>
      <c r="D4563" t="s">
        <v>18</v>
      </c>
      <c r="E4563">
        <v>31</v>
      </c>
      <c r="F4563">
        <v>4</v>
      </c>
      <c r="G4563" s="3">
        <v>127237.25</v>
      </c>
      <c r="H4563">
        <v>2</v>
      </c>
      <c r="I4563">
        <v>0</v>
      </c>
      <c r="J4563">
        <v>1</v>
      </c>
      <c r="K4563" s="5">
        <v>143317.42000000001</v>
      </c>
      <c r="L4563">
        <v>0</v>
      </c>
      <c r="M4563" t="str">
        <f t="shared" si="213"/>
        <v xml:space="preserve"> Reatined</v>
      </c>
      <c r="N4563" s="7">
        <v>8.3333333333333321</v>
      </c>
      <c r="O4563" s="10" t="str">
        <f t="shared" si="214"/>
        <v>26-35</v>
      </c>
      <c r="P4563" t="str">
        <f t="shared" si="215"/>
        <v>4-6 Years</v>
      </c>
      <c r="Q4563" t="str">
        <f>IF(B4563&lt;=500,"300-500",
 IF(B4563&lt;=650,"501-650",
 IF(B4563&lt;=750,"651-750",
 "751-850")))</f>
        <v>501-650</v>
      </c>
      <c r="R4563" t="str">
        <f>IF(L4563=1,"Customer already churned",
 IF(N4563&gt;=70,"Urgent attention required",
 IF(O4563="46-60","Focus retention efforts",
 IF(O4563="36-45","Extend retention strategies",
 IF(O4563="501-600","Engagement support required",
 IF(O4563="601-700","Monitor engagement",
 IF(AND(C4563="Germany",D4563="Female"),"Priority proactive retention",
 "General engagement")))))))</f>
        <v>General engagement</v>
      </c>
    </row>
    <row r="4564" spans="1:18" x14ac:dyDescent="0.35">
      <c r="A4564">
        <v>15795895</v>
      </c>
      <c r="B4564">
        <v>678</v>
      </c>
      <c r="C4564" t="s">
        <v>19</v>
      </c>
      <c r="D4564" t="s">
        <v>18</v>
      </c>
      <c r="E4564">
        <v>36</v>
      </c>
      <c r="F4564">
        <v>1</v>
      </c>
      <c r="G4564" s="3">
        <v>117864.85</v>
      </c>
      <c r="H4564">
        <v>2</v>
      </c>
      <c r="I4564">
        <v>1</v>
      </c>
      <c r="J4564">
        <v>0</v>
      </c>
      <c r="K4564" s="5">
        <v>27619.06</v>
      </c>
      <c r="L4564">
        <v>0</v>
      </c>
      <c r="M4564" t="str">
        <f t="shared" si="213"/>
        <v xml:space="preserve"> Reatined</v>
      </c>
      <c r="N4564" s="7">
        <v>45.833333333333329</v>
      </c>
      <c r="O4564" s="10" t="str">
        <f t="shared" si="214"/>
        <v>36-45</v>
      </c>
      <c r="P4564" t="str">
        <f t="shared" si="215"/>
        <v>0-3 Years</v>
      </c>
      <c r="Q4564" t="str">
        <f>IF(B4564&lt;=500,"300-500",
 IF(B4564&lt;=650,"501-650",
 IF(B4564&lt;=750,"651-750",
 "751-850")))</f>
        <v>651-750</v>
      </c>
      <c r="R4564" t="str">
        <f>IF(L4564=1,"Customer already churned",
 IF(N4564&gt;=70,"Urgent attention required",
 IF(O4564="46-60","Focus retention efforts",
 IF(O4564="36-45","Extend retention strategies",
 IF(O4564="501-600","Engagement support required",
 IF(O4564="601-700","Monitor engagement",
 IF(AND(C4564="Germany",D4564="Female"),"Priority proactive retention",
 "General engagement")))))))</f>
        <v>Extend retention strategies</v>
      </c>
    </row>
    <row r="4565" spans="1:18" x14ac:dyDescent="0.35">
      <c r="A4565">
        <v>15694376</v>
      </c>
      <c r="B4565">
        <v>705</v>
      </c>
      <c r="C4565" t="s">
        <v>19</v>
      </c>
      <c r="D4565" t="s">
        <v>16</v>
      </c>
      <c r="E4565">
        <v>64</v>
      </c>
      <c r="F4565">
        <v>3</v>
      </c>
      <c r="G4565" s="3">
        <v>153469.26</v>
      </c>
      <c r="H4565">
        <v>3</v>
      </c>
      <c r="I4565">
        <v>0</v>
      </c>
      <c r="J4565">
        <v>0</v>
      </c>
      <c r="K4565" s="5">
        <v>146573.66</v>
      </c>
      <c r="L4565">
        <v>1</v>
      </c>
      <c r="M4565" t="str">
        <f t="shared" si="213"/>
        <v>Churned</v>
      </c>
      <c r="N4565" s="7">
        <v>45.833333333333329</v>
      </c>
      <c r="O4565" s="10" t="str">
        <f t="shared" si="214"/>
        <v>60+</v>
      </c>
      <c r="P4565" t="str">
        <f t="shared" si="215"/>
        <v>0-3 Years</v>
      </c>
      <c r="Q4565" t="str">
        <f>IF(B4565&lt;=500,"300-500",
 IF(B4565&lt;=650,"501-650",
 IF(B4565&lt;=750,"651-750",
 "751-850")))</f>
        <v>651-750</v>
      </c>
      <c r="R4565" t="str">
        <f>IF(L4565=1,"Customer already churned",
 IF(N4565&gt;=70,"Urgent attention required",
 IF(O4565="46-60","Focus retention efforts",
 IF(O4565="36-45","Extend retention strategies",
 IF(O4565="501-600","Engagement support required",
 IF(O4565="601-700","Monitor engagement",
 IF(AND(C4565="Germany",D4565="Female"),"Priority proactive retention",
 "General engagement")))))))</f>
        <v>Customer already churned</v>
      </c>
    </row>
    <row r="4566" spans="1:18" x14ac:dyDescent="0.35">
      <c r="A4566">
        <v>15669204</v>
      </c>
      <c r="B4566">
        <v>650</v>
      </c>
      <c r="C4566" t="s">
        <v>19</v>
      </c>
      <c r="D4566" t="s">
        <v>18</v>
      </c>
      <c r="E4566">
        <v>23</v>
      </c>
      <c r="F4566">
        <v>4</v>
      </c>
      <c r="G4566" s="3">
        <v>93911.3</v>
      </c>
      <c r="H4566">
        <v>2</v>
      </c>
      <c r="I4566">
        <v>1</v>
      </c>
      <c r="J4566">
        <v>0</v>
      </c>
      <c r="K4566" s="5">
        <v>69055.45</v>
      </c>
      <c r="L4566">
        <v>0</v>
      </c>
      <c r="M4566" t="str">
        <f t="shared" si="213"/>
        <v xml:space="preserve"> Reatined</v>
      </c>
      <c r="N4566" s="7">
        <v>20.833333333333339</v>
      </c>
      <c r="O4566" s="10" t="str">
        <f t="shared" si="214"/>
        <v>18-25</v>
      </c>
      <c r="P4566" t="str">
        <f t="shared" si="215"/>
        <v>4-6 Years</v>
      </c>
      <c r="Q4566" t="str">
        <f>IF(B4566&lt;=500,"300-500",
 IF(B4566&lt;=650,"501-650",
 IF(B4566&lt;=750,"651-750",
 "751-850")))</f>
        <v>501-650</v>
      </c>
      <c r="R4566" t="str">
        <f>IF(L4566=1,"Customer already churned",
 IF(N4566&gt;=70,"Urgent attention required",
 IF(O4566="46-60","Focus retention efforts",
 IF(O4566="36-45","Extend retention strategies",
 IF(O4566="501-600","Engagement support required",
 IF(O4566="601-700","Monitor engagement",
 IF(AND(C4566="Germany",D4566="Female"),"Priority proactive retention",
 "General engagement")))))))</f>
        <v>General engagement</v>
      </c>
    </row>
    <row r="4567" spans="1:18" x14ac:dyDescent="0.35">
      <c r="A4567">
        <v>15773779</v>
      </c>
      <c r="B4567">
        <v>593</v>
      </c>
      <c r="C4567" t="s">
        <v>17</v>
      </c>
      <c r="D4567" t="s">
        <v>16</v>
      </c>
      <c r="E4567">
        <v>46</v>
      </c>
      <c r="F4567">
        <v>2</v>
      </c>
      <c r="G4567" s="3">
        <v>76597.789999999994</v>
      </c>
      <c r="H4567">
        <v>1</v>
      </c>
      <c r="I4567">
        <v>1</v>
      </c>
      <c r="J4567">
        <v>1</v>
      </c>
      <c r="K4567" s="5">
        <v>54453.72</v>
      </c>
      <c r="L4567">
        <v>0</v>
      </c>
      <c r="M4567" t="str">
        <f t="shared" si="213"/>
        <v xml:space="preserve"> Reatined</v>
      </c>
      <c r="N4567" s="7">
        <v>41.666666666666671</v>
      </c>
      <c r="O4567" s="10" t="str">
        <f t="shared" si="214"/>
        <v>46-60</v>
      </c>
      <c r="P4567" t="str">
        <f t="shared" si="215"/>
        <v>0-3 Years</v>
      </c>
      <c r="Q4567" t="str">
        <f>IF(B4567&lt;=500,"300-500",
 IF(B4567&lt;=650,"501-650",
 IF(B4567&lt;=750,"651-750",
 "751-850")))</f>
        <v>501-650</v>
      </c>
      <c r="R4567" t="str">
        <f>IF(L4567=1,"Customer already churned",
 IF(N4567&gt;=70,"Urgent attention required",
 IF(O4567="46-60","Focus retention efforts",
 IF(O4567="36-45","Extend retention strategies",
 IF(O4567="501-600","Engagement support required",
 IF(O4567="601-700","Monitor engagement",
 IF(AND(C4567="Germany",D4567="Female"),"Priority proactive retention",
 "General engagement")))))))</f>
        <v>Focus retention efforts</v>
      </c>
    </row>
    <row r="4568" spans="1:18" x14ac:dyDescent="0.35">
      <c r="A4568">
        <v>15580682</v>
      </c>
      <c r="B4568">
        <v>652</v>
      </c>
      <c r="C4568" t="s">
        <v>15</v>
      </c>
      <c r="D4568" t="s">
        <v>16</v>
      </c>
      <c r="E4568">
        <v>40</v>
      </c>
      <c r="F4568">
        <v>4</v>
      </c>
      <c r="G4568" s="3">
        <v>79927.360000000001</v>
      </c>
      <c r="H4568">
        <v>2</v>
      </c>
      <c r="I4568">
        <v>1</v>
      </c>
      <c r="J4568">
        <v>1</v>
      </c>
      <c r="K4568" s="5">
        <v>33524.6</v>
      </c>
      <c r="L4568">
        <v>0</v>
      </c>
      <c r="M4568" t="str">
        <f t="shared" si="213"/>
        <v xml:space="preserve"> Reatined</v>
      </c>
      <c r="N4568" s="7">
        <v>0</v>
      </c>
      <c r="O4568" s="10" t="str">
        <f t="shared" si="214"/>
        <v>36-45</v>
      </c>
      <c r="P4568" t="str">
        <f t="shared" si="215"/>
        <v>4-6 Years</v>
      </c>
      <c r="Q4568" t="str">
        <f>IF(B4568&lt;=500,"300-500",
 IF(B4568&lt;=650,"501-650",
 IF(B4568&lt;=750,"651-750",
 "751-850")))</f>
        <v>651-750</v>
      </c>
      <c r="R4568" t="str">
        <f>IF(L4568=1,"Customer already churned",
 IF(N4568&gt;=70,"Urgent attention required",
 IF(O4568="46-60","Focus retention efforts",
 IF(O4568="36-45","Extend retention strategies",
 IF(O4568="501-600","Engagement support required",
 IF(O4568="601-700","Monitor engagement",
 IF(AND(C4568="Germany",D4568="Female"),"Priority proactive retention",
 "General engagement")))))))</f>
        <v>Extend retention strategies</v>
      </c>
    </row>
    <row r="4569" spans="1:18" x14ac:dyDescent="0.35">
      <c r="A4569">
        <v>15768530</v>
      </c>
      <c r="B4569">
        <v>554</v>
      </c>
      <c r="C4569" t="s">
        <v>17</v>
      </c>
      <c r="D4569" t="s">
        <v>16</v>
      </c>
      <c r="E4569">
        <v>27</v>
      </c>
      <c r="F4569">
        <v>4</v>
      </c>
      <c r="G4569" s="3">
        <v>0</v>
      </c>
      <c r="H4569">
        <v>2</v>
      </c>
      <c r="I4569">
        <v>1</v>
      </c>
      <c r="J4569">
        <v>1</v>
      </c>
      <c r="K4569" s="5">
        <v>135083.73000000001</v>
      </c>
      <c r="L4569">
        <v>0</v>
      </c>
      <c r="M4569" t="str">
        <f t="shared" si="213"/>
        <v xml:space="preserve"> Reatined</v>
      </c>
      <c r="N4569" s="7">
        <v>12.5</v>
      </c>
      <c r="O4569" s="10" t="str">
        <f t="shared" si="214"/>
        <v>26-35</v>
      </c>
      <c r="P4569" t="str">
        <f t="shared" si="215"/>
        <v>4-6 Years</v>
      </c>
      <c r="Q4569" t="str">
        <f>IF(B4569&lt;=500,"300-500",
 IF(B4569&lt;=650,"501-650",
 IF(B4569&lt;=750,"651-750",
 "751-850")))</f>
        <v>501-650</v>
      </c>
      <c r="R4569" t="str">
        <f>IF(L4569=1,"Customer already churned",
 IF(N4569&gt;=70,"Urgent attention required",
 IF(O4569="46-60","Focus retention efforts",
 IF(O4569="36-45","Extend retention strategies",
 IF(O4569="501-600","Engagement support required",
 IF(O4569="601-700","Monitor engagement",
 IF(AND(C4569="Germany",D4569="Female"),"Priority proactive retention",
 "General engagement")))))))</f>
        <v>General engagement</v>
      </c>
    </row>
    <row r="4570" spans="1:18" x14ac:dyDescent="0.35">
      <c r="A4570">
        <v>15672875</v>
      </c>
      <c r="B4570">
        <v>584</v>
      </c>
      <c r="C4570" t="s">
        <v>19</v>
      </c>
      <c r="D4570" t="s">
        <v>18</v>
      </c>
      <c r="E4570">
        <v>32</v>
      </c>
      <c r="F4570">
        <v>8</v>
      </c>
      <c r="G4570" s="3">
        <v>40172.910000000003</v>
      </c>
      <c r="H4570">
        <v>1</v>
      </c>
      <c r="I4570">
        <v>1</v>
      </c>
      <c r="J4570">
        <v>1</v>
      </c>
      <c r="K4570" s="5">
        <v>137439.34</v>
      </c>
      <c r="L4570">
        <v>0</v>
      </c>
      <c r="M4570" t="str">
        <f t="shared" si="213"/>
        <v xml:space="preserve"> Reatined</v>
      </c>
      <c r="N4570" s="7">
        <v>16.666666666666661</v>
      </c>
      <c r="O4570" s="10" t="str">
        <f t="shared" si="214"/>
        <v>26-35</v>
      </c>
      <c r="P4570" t="str">
        <f t="shared" si="215"/>
        <v>7-9 Years</v>
      </c>
      <c r="Q4570" t="str">
        <f>IF(B4570&lt;=500,"300-500",
 IF(B4570&lt;=650,"501-650",
 IF(B4570&lt;=750,"651-750",
 "751-850")))</f>
        <v>501-650</v>
      </c>
      <c r="R4570" t="str">
        <f>IF(L4570=1,"Customer already churned",
 IF(N4570&gt;=70,"Urgent attention required",
 IF(O4570="46-60","Focus retention efforts",
 IF(O4570="36-45","Extend retention strategies",
 IF(O4570="501-600","Engagement support required",
 IF(O4570="601-700","Monitor engagement",
 IF(AND(C4570="Germany",D4570="Female"),"Priority proactive retention",
 "General engagement")))))))</f>
        <v>General engagement</v>
      </c>
    </row>
    <row r="4571" spans="1:18" x14ac:dyDescent="0.35">
      <c r="A4571">
        <v>15617082</v>
      </c>
      <c r="B4571">
        <v>516</v>
      </c>
      <c r="C4571" t="s">
        <v>15</v>
      </c>
      <c r="D4571" t="s">
        <v>18</v>
      </c>
      <c r="E4571">
        <v>33</v>
      </c>
      <c r="F4571">
        <v>7</v>
      </c>
      <c r="G4571" s="3">
        <v>115195.58</v>
      </c>
      <c r="H4571">
        <v>1</v>
      </c>
      <c r="I4571">
        <v>1</v>
      </c>
      <c r="J4571">
        <v>1</v>
      </c>
      <c r="K4571" s="5">
        <v>11205.5</v>
      </c>
      <c r="L4571">
        <v>0</v>
      </c>
      <c r="M4571" t="str">
        <f t="shared" si="213"/>
        <v xml:space="preserve"> Reatined</v>
      </c>
      <c r="N4571" s="7">
        <v>16.666666666666661</v>
      </c>
      <c r="O4571" s="10" t="str">
        <f t="shared" si="214"/>
        <v>26-35</v>
      </c>
      <c r="P4571" t="str">
        <f t="shared" si="215"/>
        <v>7-9 Years</v>
      </c>
      <c r="Q4571" t="str">
        <f>IF(B4571&lt;=500,"300-500",
 IF(B4571&lt;=650,"501-650",
 IF(B4571&lt;=750,"651-750",
 "751-850")))</f>
        <v>501-650</v>
      </c>
      <c r="R4571" t="str">
        <f>IF(L4571=1,"Customer already churned",
 IF(N4571&gt;=70,"Urgent attention required",
 IF(O4571="46-60","Focus retention efforts",
 IF(O4571="36-45","Extend retention strategies",
 IF(O4571="501-600","Engagement support required",
 IF(O4571="601-700","Monitor engagement",
 IF(AND(C4571="Germany",D4571="Female"),"Priority proactive retention",
 "General engagement")))))))</f>
        <v>General engagement</v>
      </c>
    </row>
    <row r="4572" spans="1:18" x14ac:dyDescent="0.35">
      <c r="A4572">
        <v>15760514</v>
      </c>
      <c r="B4572">
        <v>789</v>
      </c>
      <c r="C4572" t="s">
        <v>19</v>
      </c>
      <c r="D4572" t="s">
        <v>16</v>
      </c>
      <c r="E4572">
        <v>43</v>
      </c>
      <c r="F4572">
        <v>9</v>
      </c>
      <c r="G4572" s="3">
        <v>116644.29</v>
      </c>
      <c r="H4572">
        <v>2</v>
      </c>
      <c r="I4572">
        <v>1</v>
      </c>
      <c r="J4572">
        <v>1</v>
      </c>
      <c r="K4572" s="5">
        <v>60176.1</v>
      </c>
      <c r="L4572">
        <v>0</v>
      </c>
      <c r="M4572" t="str">
        <f t="shared" si="213"/>
        <v xml:space="preserve"> Reatined</v>
      </c>
      <c r="N4572" s="7">
        <v>0</v>
      </c>
      <c r="O4572" s="10" t="str">
        <f t="shared" si="214"/>
        <v>36-45</v>
      </c>
      <c r="P4572" t="str">
        <f t="shared" si="215"/>
        <v>7-9 Years</v>
      </c>
      <c r="Q4572" t="str">
        <f>IF(B4572&lt;=500,"300-500",
 IF(B4572&lt;=650,"501-650",
 IF(B4572&lt;=750,"651-750",
 "751-850")))</f>
        <v>751-850</v>
      </c>
      <c r="R4572" t="str">
        <f>IF(L4572=1,"Customer already churned",
 IF(N4572&gt;=70,"Urgent attention required",
 IF(O4572="46-60","Focus retention efforts",
 IF(O4572="36-45","Extend retention strategies",
 IF(O4572="501-600","Engagement support required",
 IF(O4572="601-700","Monitor engagement",
 IF(AND(C4572="Germany",D4572="Female"),"Priority proactive retention",
 "General engagement")))))))</f>
        <v>Extend retention strategies</v>
      </c>
    </row>
    <row r="4573" spans="1:18" x14ac:dyDescent="0.35">
      <c r="A4573">
        <v>15761775</v>
      </c>
      <c r="B4573">
        <v>598</v>
      </c>
      <c r="C4573" t="s">
        <v>19</v>
      </c>
      <c r="D4573" t="s">
        <v>18</v>
      </c>
      <c r="E4573">
        <v>20</v>
      </c>
      <c r="F4573">
        <v>8</v>
      </c>
      <c r="G4573" s="3">
        <v>180293.84</v>
      </c>
      <c r="H4573">
        <v>2</v>
      </c>
      <c r="I4573">
        <v>1</v>
      </c>
      <c r="J4573">
        <v>1</v>
      </c>
      <c r="K4573" s="5">
        <v>29552.7</v>
      </c>
      <c r="L4573">
        <v>0</v>
      </c>
      <c r="M4573" t="str">
        <f t="shared" si="213"/>
        <v xml:space="preserve"> Reatined</v>
      </c>
      <c r="N4573" s="7">
        <v>0</v>
      </c>
      <c r="O4573" s="10" t="str">
        <f t="shared" si="214"/>
        <v>18-25</v>
      </c>
      <c r="P4573" t="str">
        <f t="shared" si="215"/>
        <v>7-9 Years</v>
      </c>
      <c r="Q4573" t="str">
        <f>IF(B4573&lt;=500,"300-500",
 IF(B4573&lt;=650,"501-650",
 IF(B4573&lt;=750,"651-750",
 "751-850")))</f>
        <v>501-650</v>
      </c>
      <c r="R4573" t="str">
        <f>IF(L4573=1,"Customer already churned",
 IF(N4573&gt;=70,"Urgent attention required",
 IF(O4573="46-60","Focus retention efforts",
 IF(O4573="36-45","Extend retention strategies",
 IF(O4573="501-600","Engagement support required",
 IF(O4573="601-700","Monitor engagement",
 IF(AND(C4573="Germany",D4573="Female"),"Priority proactive retention",
 "General engagement")))))))</f>
        <v>General engagement</v>
      </c>
    </row>
    <row r="4574" spans="1:18" x14ac:dyDescent="0.35">
      <c r="A4574">
        <v>15799964</v>
      </c>
      <c r="B4574">
        <v>669</v>
      </c>
      <c r="C4574" t="s">
        <v>19</v>
      </c>
      <c r="D4574" t="s">
        <v>16</v>
      </c>
      <c r="E4574">
        <v>30</v>
      </c>
      <c r="F4574">
        <v>7</v>
      </c>
      <c r="G4574" s="3">
        <v>139872.81</v>
      </c>
      <c r="H4574">
        <v>1</v>
      </c>
      <c r="I4574">
        <v>1</v>
      </c>
      <c r="J4574">
        <v>0</v>
      </c>
      <c r="K4574" s="5">
        <v>188795.85</v>
      </c>
      <c r="L4574">
        <v>0</v>
      </c>
      <c r="M4574" t="str">
        <f t="shared" si="213"/>
        <v xml:space="preserve"> Reatined</v>
      </c>
      <c r="N4574" s="7">
        <v>37.5</v>
      </c>
      <c r="O4574" s="10" t="str">
        <f t="shared" si="214"/>
        <v>26-35</v>
      </c>
      <c r="P4574" t="str">
        <f t="shared" si="215"/>
        <v>7-9 Years</v>
      </c>
      <c r="Q4574" t="str">
        <f>IF(B4574&lt;=500,"300-500",
 IF(B4574&lt;=650,"501-650",
 IF(B4574&lt;=750,"651-750",
 "751-850")))</f>
        <v>651-750</v>
      </c>
      <c r="R4574" t="str">
        <f>IF(L4574=1,"Customer already churned",
 IF(N4574&gt;=70,"Urgent attention required",
 IF(O4574="46-60","Focus retention efforts",
 IF(O4574="36-45","Extend retention strategies",
 IF(O4574="501-600","Engagement support required",
 IF(O4574="601-700","Monitor engagement",
 IF(AND(C4574="Germany",D4574="Female"),"Priority proactive retention",
 "General engagement")))))))</f>
        <v>Priority proactive retention</v>
      </c>
    </row>
    <row r="4575" spans="1:18" x14ac:dyDescent="0.35">
      <c r="A4575">
        <v>15693906</v>
      </c>
      <c r="B4575">
        <v>645</v>
      </c>
      <c r="C4575" t="s">
        <v>15</v>
      </c>
      <c r="D4575" t="s">
        <v>16</v>
      </c>
      <c r="E4575">
        <v>24</v>
      </c>
      <c r="F4575">
        <v>3</v>
      </c>
      <c r="G4575" s="3">
        <v>34547.82</v>
      </c>
      <c r="H4575">
        <v>1</v>
      </c>
      <c r="I4575">
        <v>1</v>
      </c>
      <c r="J4575">
        <v>1</v>
      </c>
      <c r="K4575" s="5">
        <v>11638.17</v>
      </c>
      <c r="L4575">
        <v>0</v>
      </c>
      <c r="M4575" t="str">
        <f t="shared" si="213"/>
        <v xml:space="preserve"> Reatined</v>
      </c>
      <c r="N4575" s="7">
        <v>16.666666666666661</v>
      </c>
      <c r="O4575" s="10" t="str">
        <f t="shared" si="214"/>
        <v>18-25</v>
      </c>
      <c r="P4575" t="str">
        <f t="shared" si="215"/>
        <v>0-3 Years</v>
      </c>
      <c r="Q4575" t="str">
        <f>IF(B4575&lt;=500,"300-500",
 IF(B4575&lt;=650,"501-650",
 IF(B4575&lt;=750,"651-750",
 "751-850")))</f>
        <v>501-650</v>
      </c>
      <c r="R4575" t="str">
        <f>IF(L4575=1,"Customer already churned",
 IF(N4575&gt;=70,"Urgent attention required",
 IF(O4575="46-60","Focus retention efforts",
 IF(O4575="36-45","Extend retention strategies",
 IF(O4575="501-600","Engagement support required",
 IF(O4575="601-700","Monitor engagement",
 IF(AND(C4575="Germany",D4575="Female"),"Priority proactive retention",
 "General engagement")))))))</f>
        <v>General engagement</v>
      </c>
    </row>
    <row r="4576" spans="1:18" x14ac:dyDescent="0.35">
      <c r="A4576">
        <v>15739514</v>
      </c>
      <c r="B4576">
        <v>659</v>
      </c>
      <c r="C4576" t="s">
        <v>15</v>
      </c>
      <c r="D4576" t="s">
        <v>16</v>
      </c>
      <c r="E4576">
        <v>32</v>
      </c>
      <c r="F4576">
        <v>9</v>
      </c>
      <c r="G4576" s="3">
        <v>0</v>
      </c>
      <c r="H4576">
        <v>2</v>
      </c>
      <c r="I4576">
        <v>1</v>
      </c>
      <c r="J4576">
        <v>1</v>
      </c>
      <c r="K4576" s="5">
        <v>93155.75</v>
      </c>
      <c r="L4576">
        <v>0</v>
      </c>
      <c r="M4576" t="str">
        <f t="shared" si="213"/>
        <v xml:space="preserve"> Reatined</v>
      </c>
      <c r="N4576" s="7">
        <v>12.5</v>
      </c>
      <c r="O4576" s="10" t="str">
        <f t="shared" si="214"/>
        <v>26-35</v>
      </c>
      <c r="P4576" t="str">
        <f t="shared" si="215"/>
        <v>7-9 Years</v>
      </c>
      <c r="Q4576" t="str">
        <f>IF(B4576&lt;=500,"300-500",
 IF(B4576&lt;=650,"501-650",
 IF(B4576&lt;=750,"651-750",
 "751-850")))</f>
        <v>651-750</v>
      </c>
      <c r="R4576" t="str">
        <f>IF(L4576=1,"Customer already churned",
 IF(N4576&gt;=70,"Urgent attention required",
 IF(O4576="46-60","Focus retention efforts",
 IF(O4576="36-45","Extend retention strategies",
 IF(O4576="501-600","Engagement support required",
 IF(O4576="601-700","Monitor engagement",
 IF(AND(C4576="Germany",D4576="Female"),"Priority proactive retention",
 "General engagement")))))))</f>
        <v>General engagement</v>
      </c>
    </row>
    <row r="4577" spans="1:18" x14ac:dyDescent="0.35">
      <c r="A4577">
        <v>15756926</v>
      </c>
      <c r="B4577">
        <v>833</v>
      </c>
      <c r="C4577" t="s">
        <v>19</v>
      </c>
      <c r="D4577" t="s">
        <v>18</v>
      </c>
      <c r="E4577">
        <v>29</v>
      </c>
      <c r="F4577">
        <v>1</v>
      </c>
      <c r="G4577" s="3">
        <v>96462.25</v>
      </c>
      <c r="H4577">
        <v>2</v>
      </c>
      <c r="I4577">
        <v>0</v>
      </c>
      <c r="J4577">
        <v>1</v>
      </c>
      <c r="K4577" s="5">
        <v>48986.18</v>
      </c>
      <c r="L4577">
        <v>0</v>
      </c>
      <c r="M4577" t="str">
        <f t="shared" si="213"/>
        <v xml:space="preserve"> Reatined</v>
      </c>
      <c r="N4577" s="7">
        <v>33.333333333333329</v>
      </c>
      <c r="O4577" s="10" t="str">
        <f t="shared" si="214"/>
        <v>26-35</v>
      </c>
      <c r="P4577" t="str">
        <f t="shared" si="215"/>
        <v>0-3 Years</v>
      </c>
      <c r="Q4577" t="str">
        <f>IF(B4577&lt;=500,"300-500",
 IF(B4577&lt;=650,"501-650",
 IF(B4577&lt;=750,"651-750",
 "751-850")))</f>
        <v>751-850</v>
      </c>
      <c r="R4577" t="str">
        <f>IF(L4577=1,"Customer already churned",
 IF(N4577&gt;=70,"Urgent attention required",
 IF(O4577="46-60","Focus retention efforts",
 IF(O4577="36-45","Extend retention strategies",
 IF(O4577="501-600","Engagement support required",
 IF(O4577="601-700","Monitor engagement",
 IF(AND(C4577="Germany",D4577="Female"),"Priority proactive retention",
 "General engagement")))))))</f>
        <v>General engagement</v>
      </c>
    </row>
    <row r="4578" spans="1:18" x14ac:dyDescent="0.35">
      <c r="A4578">
        <v>15770984</v>
      </c>
      <c r="B4578">
        <v>697</v>
      </c>
      <c r="C4578" t="s">
        <v>17</v>
      </c>
      <c r="D4578" t="s">
        <v>16</v>
      </c>
      <c r="E4578">
        <v>40</v>
      </c>
      <c r="F4578">
        <v>7</v>
      </c>
      <c r="G4578" s="3">
        <v>130334.35</v>
      </c>
      <c r="H4578">
        <v>2</v>
      </c>
      <c r="I4578">
        <v>0</v>
      </c>
      <c r="J4578">
        <v>1</v>
      </c>
      <c r="K4578" s="5">
        <v>116951.1</v>
      </c>
      <c r="L4578">
        <v>0</v>
      </c>
      <c r="M4578" t="str">
        <f t="shared" si="213"/>
        <v xml:space="preserve"> Reatined</v>
      </c>
      <c r="N4578" s="7">
        <v>8.3333333333333321</v>
      </c>
      <c r="O4578" s="10" t="str">
        <f t="shared" si="214"/>
        <v>36-45</v>
      </c>
      <c r="P4578" t="str">
        <f t="shared" si="215"/>
        <v>7-9 Years</v>
      </c>
      <c r="Q4578" t="str">
        <f>IF(B4578&lt;=500,"300-500",
 IF(B4578&lt;=650,"501-650",
 IF(B4578&lt;=750,"651-750",
 "751-850")))</f>
        <v>651-750</v>
      </c>
      <c r="R4578" t="str">
        <f>IF(L4578=1,"Customer already churned",
 IF(N4578&gt;=70,"Urgent attention required",
 IF(O4578="46-60","Focus retention efforts",
 IF(O4578="36-45","Extend retention strategies",
 IF(O4578="501-600","Engagement support required",
 IF(O4578="601-700","Monitor engagement",
 IF(AND(C4578="Germany",D4578="Female"),"Priority proactive retention",
 "General engagement")))))))</f>
        <v>Extend retention strategies</v>
      </c>
    </row>
    <row r="4579" spans="1:18" x14ac:dyDescent="0.35">
      <c r="A4579">
        <v>15703979</v>
      </c>
      <c r="B4579">
        <v>580</v>
      </c>
      <c r="C4579" t="s">
        <v>19</v>
      </c>
      <c r="D4579" t="s">
        <v>18</v>
      </c>
      <c r="E4579">
        <v>39</v>
      </c>
      <c r="F4579">
        <v>3</v>
      </c>
      <c r="G4579" s="3">
        <v>119688.81</v>
      </c>
      <c r="H4579">
        <v>1</v>
      </c>
      <c r="I4579">
        <v>1</v>
      </c>
      <c r="J4579">
        <v>0</v>
      </c>
      <c r="K4579" s="5">
        <v>137041.26</v>
      </c>
      <c r="L4579">
        <v>0</v>
      </c>
      <c r="M4579" t="str">
        <f t="shared" si="213"/>
        <v xml:space="preserve"> Reatined</v>
      </c>
      <c r="N4579" s="7">
        <v>37.5</v>
      </c>
      <c r="O4579" s="10" t="str">
        <f t="shared" si="214"/>
        <v>36-45</v>
      </c>
      <c r="P4579" t="str">
        <f t="shared" si="215"/>
        <v>0-3 Years</v>
      </c>
      <c r="Q4579" t="str">
        <f>IF(B4579&lt;=500,"300-500",
 IF(B4579&lt;=650,"501-650",
 IF(B4579&lt;=750,"651-750",
 "751-850")))</f>
        <v>501-650</v>
      </c>
      <c r="R4579" t="str">
        <f>IF(L4579=1,"Customer already churned",
 IF(N4579&gt;=70,"Urgent attention required",
 IF(O4579="46-60","Focus retention efforts",
 IF(O4579="36-45","Extend retention strategies",
 IF(O4579="501-600","Engagement support required",
 IF(O4579="601-700","Monitor engagement",
 IF(AND(C4579="Germany",D4579="Female"),"Priority proactive retention",
 "General engagement")))))))</f>
        <v>Extend retention strategies</v>
      </c>
    </row>
    <row r="4580" spans="1:18" x14ac:dyDescent="0.35">
      <c r="A4580">
        <v>15801821</v>
      </c>
      <c r="B4580">
        <v>691</v>
      </c>
      <c r="C4580" t="s">
        <v>15</v>
      </c>
      <c r="D4580" t="s">
        <v>18</v>
      </c>
      <c r="E4580">
        <v>38</v>
      </c>
      <c r="F4580">
        <v>1</v>
      </c>
      <c r="G4580" s="3">
        <v>0</v>
      </c>
      <c r="H4580">
        <v>2</v>
      </c>
      <c r="I4580">
        <v>0</v>
      </c>
      <c r="J4580">
        <v>0</v>
      </c>
      <c r="K4580" s="5">
        <v>44653.5</v>
      </c>
      <c r="L4580">
        <v>0</v>
      </c>
      <c r="M4580" t="str">
        <f t="shared" si="213"/>
        <v xml:space="preserve"> Reatined</v>
      </c>
      <c r="N4580" s="7">
        <v>66.666666666666657</v>
      </c>
      <c r="O4580" s="10" t="str">
        <f t="shared" si="214"/>
        <v>36-45</v>
      </c>
      <c r="P4580" t="str">
        <f t="shared" si="215"/>
        <v>0-3 Years</v>
      </c>
      <c r="Q4580" t="str">
        <f>IF(B4580&lt;=500,"300-500",
 IF(B4580&lt;=650,"501-650",
 IF(B4580&lt;=750,"651-750",
 "751-850")))</f>
        <v>651-750</v>
      </c>
      <c r="R4580" t="str">
        <f>IF(L4580=1,"Customer already churned",
 IF(N4580&gt;=70,"Urgent attention required",
 IF(O4580="46-60","Focus retention efforts",
 IF(O4580="36-45","Extend retention strategies",
 IF(O4580="501-600","Engagement support required",
 IF(O4580="601-700","Monitor engagement",
 IF(AND(C4580="Germany",D4580="Female"),"Priority proactive retention",
 "General engagement")))))))</f>
        <v>Extend retention strategies</v>
      </c>
    </row>
    <row r="4581" spans="1:18" x14ac:dyDescent="0.35">
      <c r="A4581">
        <v>15711028</v>
      </c>
      <c r="B4581">
        <v>534</v>
      </c>
      <c r="C4581" t="s">
        <v>15</v>
      </c>
      <c r="D4581" t="s">
        <v>18</v>
      </c>
      <c r="E4581">
        <v>52</v>
      </c>
      <c r="F4581">
        <v>1</v>
      </c>
      <c r="G4581" s="3">
        <v>0</v>
      </c>
      <c r="H4581">
        <v>3</v>
      </c>
      <c r="I4581">
        <v>1</v>
      </c>
      <c r="J4581">
        <v>1</v>
      </c>
      <c r="K4581" s="5">
        <v>104035.41</v>
      </c>
      <c r="L4581">
        <v>1</v>
      </c>
      <c r="M4581" t="str">
        <f t="shared" si="213"/>
        <v>Churned</v>
      </c>
      <c r="N4581" s="7">
        <v>54.166666666666657</v>
      </c>
      <c r="O4581" s="10" t="str">
        <f t="shared" si="214"/>
        <v>46-60</v>
      </c>
      <c r="P4581" t="str">
        <f t="shared" si="215"/>
        <v>0-3 Years</v>
      </c>
      <c r="Q4581" t="str">
        <f>IF(B4581&lt;=500,"300-500",
 IF(B4581&lt;=650,"501-650",
 IF(B4581&lt;=750,"651-750",
 "751-850")))</f>
        <v>501-650</v>
      </c>
      <c r="R4581" t="str">
        <f>IF(L4581=1,"Customer already churned",
 IF(N4581&gt;=70,"Urgent attention required",
 IF(O4581="46-60","Focus retention efforts",
 IF(O4581="36-45","Extend retention strategies",
 IF(O4581="501-600","Engagement support required",
 IF(O4581="601-700","Monitor engagement",
 IF(AND(C4581="Germany",D4581="Female"),"Priority proactive retention",
 "General engagement")))))))</f>
        <v>Customer already churned</v>
      </c>
    </row>
    <row r="4582" spans="1:18" x14ac:dyDescent="0.35">
      <c r="A4582">
        <v>15791842</v>
      </c>
      <c r="B4582">
        <v>478</v>
      </c>
      <c r="C4582" t="s">
        <v>15</v>
      </c>
      <c r="D4582" t="s">
        <v>16</v>
      </c>
      <c r="E4582">
        <v>32</v>
      </c>
      <c r="F4582">
        <v>6</v>
      </c>
      <c r="G4582" s="3">
        <v>71187.240000000005</v>
      </c>
      <c r="H4582">
        <v>1</v>
      </c>
      <c r="I4582">
        <v>1</v>
      </c>
      <c r="J4582">
        <v>1</v>
      </c>
      <c r="K4582" s="5">
        <v>110593.62</v>
      </c>
      <c r="L4582">
        <v>0</v>
      </c>
      <c r="M4582" t="str">
        <f t="shared" si="213"/>
        <v xml:space="preserve"> Reatined</v>
      </c>
      <c r="N4582" s="7">
        <v>16.666666666666661</v>
      </c>
      <c r="O4582" s="10" t="str">
        <f t="shared" si="214"/>
        <v>26-35</v>
      </c>
      <c r="P4582" t="str">
        <f t="shared" si="215"/>
        <v>4-6 Years</v>
      </c>
      <c r="Q4582" t="str">
        <f>IF(B4582&lt;=500,"300-500",
 IF(B4582&lt;=650,"501-650",
 IF(B4582&lt;=750,"651-750",
 "751-850")))</f>
        <v>300-500</v>
      </c>
      <c r="R4582" t="str">
        <f>IF(L4582=1,"Customer already churned",
 IF(N4582&gt;=70,"Urgent attention required",
 IF(O4582="46-60","Focus retention efforts",
 IF(O4582="36-45","Extend retention strategies",
 IF(O4582="501-600","Engagement support required",
 IF(O4582="601-700","Monitor engagement",
 IF(AND(C4582="Germany",D4582="Female"),"Priority proactive retention",
 "General engagement")))))))</f>
        <v>General engagement</v>
      </c>
    </row>
    <row r="4583" spans="1:18" x14ac:dyDescent="0.35">
      <c r="A4583">
        <v>15746127</v>
      </c>
      <c r="B4583">
        <v>572</v>
      </c>
      <c r="C4583" t="s">
        <v>15</v>
      </c>
      <c r="D4583" t="s">
        <v>16</v>
      </c>
      <c r="E4583">
        <v>47</v>
      </c>
      <c r="F4583">
        <v>2</v>
      </c>
      <c r="G4583" s="3">
        <v>0</v>
      </c>
      <c r="H4583">
        <v>2</v>
      </c>
      <c r="I4583">
        <v>1</v>
      </c>
      <c r="J4583">
        <v>0</v>
      </c>
      <c r="K4583" s="5">
        <v>36099.699999999997</v>
      </c>
      <c r="L4583">
        <v>0</v>
      </c>
      <c r="M4583" t="str">
        <f t="shared" si="213"/>
        <v xml:space="preserve"> Reatined</v>
      </c>
      <c r="N4583" s="7">
        <v>58.333333333333343</v>
      </c>
      <c r="O4583" s="10" t="str">
        <f t="shared" si="214"/>
        <v>46-60</v>
      </c>
      <c r="P4583" t="str">
        <f t="shared" si="215"/>
        <v>0-3 Years</v>
      </c>
      <c r="Q4583" t="str">
        <f>IF(B4583&lt;=500,"300-500",
 IF(B4583&lt;=650,"501-650",
 IF(B4583&lt;=750,"651-750",
 "751-850")))</f>
        <v>501-650</v>
      </c>
      <c r="R4583" t="str">
        <f>IF(L4583=1,"Customer already churned",
 IF(N4583&gt;=70,"Urgent attention required",
 IF(O4583="46-60","Focus retention efforts",
 IF(O4583="36-45","Extend retention strategies",
 IF(O4583="501-600","Engagement support required",
 IF(O4583="601-700","Monitor engagement",
 IF(AND(C4583="Germany",D4583="Female"),"Priority proactive retention",
 "General engagement")))))))</f>
        <v>Focus retention efforts</v>
      </c>
    </row>
    <row r="4584" spans="1:18" x14ac:dyDescent="0.35">
      <c r="A4584">
        <v>15663625</v>
      </c>
      <c r="B4584">
        <v>501</v>
      </c>
      <c r="C4584" t="s">
        <v>15</v>
      </c>
      <c r="D4584" t="s">
        <v>18</v>
      </c>
      <c r="E4584">
        <v>37</v>
      </c>
      <c r="F4584">
        <v>4</v>
      </c>
      <c r="G4584" s="3">
        <v>0</v>
      </c>
      <c r="H4584">
        <v>2</v>
      </c>
      <c r="I4584">
        <v>0</v>
      </c>
      <c r="J4584">
        <v>0</v>
      </c>
      <c r="K4584" s="5">
        <v>12470.3</v>
      </c>
      <c r="L4584">
        <v>0</v>
      </c>
      <c r="M4584" t="str">
        <f t="shared" si="213"/>
        <v xml:space="preserve"> Reatined</v>
      </c>
      <c r="N4584" s="7">
        <v>41.666666666666671</v>
      </c>
      <c r="O4584" s="10" t="str">
        <f t="shared" si="214"/>
        <v>36-45</v>
      </c>
      <c r="P4584" t="str">
        <f t="shared" si="215"/>
        <v>4-6 Years</v>
      </c>
      <c r="Q4584" t="str">
        <f>IF(B4584&lt;=500,"300-500",
 IF(B4584&lt;=650,"501-650",
 IF(B4584&lt;=750,"651-750",
 "751-850")))</f>
        <v>501-650</v>
      </c>
      <c r="R4584" t="str">
        <f>IF(L4584=1,"Customer already churned",
 IF(N4584&gt;=70,"Urgent attention required",
 IF(O4584="46-60","Focus retention efforts",
 IF(O4584="36-45","Extend retention strategies",
 IF(O4584="501-600","Engagement support required",
 IF(O4584="601-700","Monitor engagement",
 IF(AND(C4584="Germany",D4584="Female"),"Priority proactive retention",
 "General engagement")))))))</f>
        <v>Extend retention strategies</v>
      </c>
    </row>
    <row r="4585" spans="1:18" x14ac:dyDescent="0.35">
      <c r="A4585">
        <v>15604891</v>
      </c>
      <c r="B4585">
        <v>624</v>
      </c>
      <c r="C4585" t="s">
        <v>17</v>
      </c>
      <c r="D4585" t="s">
        <v>16</v>
      </c>
      <c r="E4585">
        <v>38</v>
      </c>
      <c r="F4585">
        <v>8</v>
      </c>
      <c r="G4585" s="3">
        <v>0</v>
      </c>
      <c r="H4585">
        <v>2</v>
      </c>
      <c r="I4585">
        <v>1</v>
      </c>
      <c r="J4585">
        <v>0</v>
      </c>
      <c r="K4585" s="5">
        <v>95403.41</v>
      </c>
      <c r="L4585">
        <v>0</v>
      </c>
      <c r="M4585" t="str">
        <f t="shared" si="213"/>
        <v xml:space="preserve"> Reatined</v>
      </c>
      <c r="N4585" s="7">
        <v>33.333333333333329</v>
      </c>
      <c r="O4585" s="10" t="str">
        <f t="shared" si="214"/>
        <v>36-45</v>
      </c>
      <c r="P4585" t="str">
        <f t="shared" si="215"/>
        <v>7-9 Years</v>
      </c>
      <c r="Q4585" t="str">
        <f>IF(B4585&lt;=500,"300-500",
 IF(B4585&lt;=650,"501-650",
 IF(B4585&lt;=750,"651-750",
 "751-850")))</f>
        <v>501-650</v>
      </c>
      <c r="R4585" t="str">
        <f>IF(L4585=1,"Customer already churned",
 IF(N4585&gt;=70,"Urgent attention required",
 IF(O4585="46-60","Focus retention efforts",
 IF(O4585="36-45","Extend retention strategies",
 IF(O4585="501-600","Engagement support required",
 IF(O4585="601-700","Monitor engagement",
 IF(AND(C4585="Germany",D4585="Female"),"Priority proactive retention",
 "General engagement")))))))</f>
        <v>Extend retention strategies</v>
      </c>
    </row>
    <row r="4586" spans="1:18" x14ac:dyDescent="0.35">
      <c r="A4586">
        <v>15589666</v>
      </c>
      <c r="B4586">
        <v>595</v>
      </c>
      <c r="C4586" t="s">
        <v>15</v>
      </c>
      <c r="D4586" t="s">
        <v>16</v>
      </c>
      <c r="E4586">
        <v>39</v>
      </c>
      <c r="F4586">
        <v>9</v>
      </c>
      <c r="G4586" s="3">
        <v>136422.41</v>
      </c>
      <c r="H4586">
        <v>1</v>
      </c>
      <c r="I4586">
        <v>1</v>
      </c>
      <c r="J4586">
        <v>1</v>
      </c>
      <c r="K4586" s="5">
        <v>151757.81</v>
      </c>
      <c r="L4586">
        <v>0</v>
      </c>
      <c r="M4586" t="str">
        <f t="shared" si="213"/>
        <v xml:space="preserve"> Reatined</v>
      </c>
      <c r="N4586" s="7">
        <v>16.666666666666661</v>
      </c>
      <c r="O4586" s="10" t="str">
        <f t="shared" si="214"/>
        <v>36-45</v>
      </c>
      <c r="P4586" t="str">
        <f t="shared" si="215"/>
        <v>7-9 Years</v>
      </c>
      <c r="Q4586" t="str">
        <f>IF(B4586&lt;=500,"300-500",
 IF(B4586&lt;=650,"501-650",
 IF(B4586&lt;=750,"651-750",
 "751-850")))</f>
        <v>501-650</v>
      </c>
      <c r="R4586" t="str">
        <f>IF(L4586=1,"Customer already churned",
 IF(N4586&gt;=70,"Urgent attention required",
 IF(O4586="46-60","Focus retention efforts",
 IF(O4586="36-45","Extend retention strategies",
 IF(O4586="501-600","Engagement support required",
 IF(O4586="601-700","Monitor engagement",
 IF(AND(C4586="Germany",D4586="Female"),"Priority proactive retention",
 "General engagement")))))))</f>
        <v>Extend retention strategies</v>
      </c>
    </row>
    <row r="4587" spans="1:18" x14ac:dyDescent="0.35">
      <c r="A4587">
        <v>15627881</v>
      </c>
      <c r="B4587">
        <v>603</v>
      </c>
      <c r="C4587" t="s">
        <v>15</v>
      </c>
      <c r="D4587" t="s">
        <v>18</v>
      </c>
      <c r="E4587">
        <v>30</v>
      </c>
      <c r="F4587">
        <v>8</v>
      </c>
      <c r="G4587" s="3">
        <v>0</v>
      </c>
      <c r="H4587">
        <v>2</v>
      </c>
      <c r="I4587">
        <v>1</v>
      </c>
      <c r="J4587">
        <v>1</v>
      </c>
      <c r="K4587" s="5">
        <v>47536.46</v>
      </c>
      <c r="L4587">
        <v>0</v>
      </c>
      <c r="M4587" t="str">
        <f t="shared" si="213"/>
        <v xml:space="preserve"> Reatined</v>
      </c>
      <c r="N4587" s="7">
        <v>12.5</v>
      </c>
      <c r="O4587" s="10" t="str">
        <f t="shared" si="214"/>
        <v>26-35</v>
      </c>
      <c r="P4587" t="str">
        <f t="shared" si="215"/>
        <v>7-9 Years</v>
      </c>
      <c r="Q4587" t="str">
        <f>IF(B4587&lt;=500,"300-500",
 IF(B4587&lt;=650,"501-650",
 IF(B4587&lt;=750,"651-750",
 "751-850")))</f>
        <v>501-650</v>
      </c>
      <c r="R4587" t="str">
        <f>IF(L4587=1,"Customer already churned",
 IF(N4587&gt;=70,"Urgent attention required",
 IF(O4587="46-60","Focus retention efforts",
 IF(O4587="36-45","Extend retention strategies",
 IF(O4587="501-600","Engagement support required",
 IF(O4587="601-700","Monitor engagement",
 IF(AND(C4587="Germany",D4587="Female"),"Priority proactive retention",
 "General engagement")))))))</f>
        <v>General engagement</v>
      </c>
    </row>
    <row r="4588" spans="1:18" x14ac:dyDescent="0.35">
      <c r="A4588">
        <v>15664895</v>
      </c>
      <c r="B4588">
        <v>602</v>
      </c>
      <c r="C4588" t="s">
        <v>15</v>
      </c>
      <c r="D4588" t="s">
        <v>16</v>
      </c>
      <c r="E4588">
        <v>25</v>
      </c>
      <c r="F4588">
        <v>0</v>
      </c>
      <c r="G4588" s="3">
        <v>0</v>
      </c>
      <c r="H4588">
        <v>2</v>
      </c>
      <c r="I4588">
        <v>1</v>
      </c>
      <c r="J4588">
        <v>1</v>
      </c>
      <c r="K4588" s="5">
        <v>101274.17</v>
      </c>
      <c r="L4588">
        <v>0</v>
      </c>
      <c r="M4588" t="str">
        <f t="shared" si="213"/>
        <v xml:space="preserve"> Reatined</v>
      </c>
      <c r="N4588" s="7">
        <v>37.5</v>
      </c>
      <c r="O4588" s="10" t="str">
        <f t="shared" si="214"/>
        <v>18-25</v>
      </c>
      <c r="P4588" t="str">
        <f t="shared" si="215"/>
        <v>0-3 Years</v>
      </c>
      <c r="Q4588" t="str">
        <f>IF(B4588&lt;=500,"300-500",
 IF(B4588&lt;=650,"501-650",
 IF(B4588&lt;=750,"651-750",
 "751-850")))</f>
        <v>501-650</v>
      </c>
      <c r="R4588" t="str">
        <f>IF(L4588=1,"Customer already churned",
 IF(N4588&gt;=70,"Urgent attention required",
 IF(O4588="46-60","Focus retention efforts",
 IF(O4588="36-45","Extend retention strategies",
 IF(O4588="501-600","Engagement support required",
 IF(O4588="601-700","Monitor engagement",
 IF(AND(C4588="Germany",D4588="Female"),"Priority proactive retention",
 "General engagement")))))))</f>
        <v>General engagement</v>
      </c>
    </row>
    <row r="4589" spans="1:18" x14ac:dyDescent="0.35">
      <c r="A4589">
        <v>15676094</v>
      </c>
      <c r="B4589">
        <v>500</v>
      </c>
      <c r="C4589" t="s">
        <v>15</v>
      </c>
      <c r="D4589" t="s">
        <v>16</v>
      </c>
      <c r="E4589">
        <v>34</v>
      </c>
      <c r="F4589">
        <v>6</v>
      </c>
      <c r="G4589" s="3">
        <v>0</v>
      </c>
      <c r="H4589">
        <v>1</v>
      </c>
      <c r="I4589">
        <v>1</v>
      </c>
      <c r="J4589">
        <v>1</v>
      </c>
      <c r="K4589" s="5">
        <v>140268.45000000001</v>
      </c>
      <c r="L4589">
        <v>0</v>
      </c>
      <c r="M4589" t="str">
        <f t="shared" si="213"/>
        <v xml:space="preserve"> Reatined</v>
      </c>
      <c r="N4589" s="7">
        <v>29.166666666666671</v>
      </c>
      <c r="O4589" s="10" t="str">
        <f t="shared" si="214"/>
        <v>26-35</v>
      </c>
      <c r="P4589" t="str">
        <f t="shared" si="215"/>
        <v>4-6 Years</v>
      </c>
      <c r="Q4589" t="str">
        <f>IF(B4589&lt;=500,"300-500",
 IF(B4589&lt;=650,"501-650",
 IF(B4589&lt;=750,"651-750",
 "751-850")))</f>
        <v>300-500</v>
      </c>
      <c r="R4589" t="str">
        <f>IF(L4589=1,"Customer already churned",
 IF(N4589&gt;=70,"Urgent attention required",
 IF(O4589="46-60","Focus retention efforts",
 IF(O4589="36-45","Extend retention strategies",
 IF(O4589="501-600","Engagement support required",
 IF(O4589="601-700","Monitor engagement",
 IF(AND(C4589="Germany",D4589="Female"),"Priority proactive retention",
 "General engagement")))))))</f>
        <v>General engagement</v>
      </c>
    </row>
    <row r="4590" spans="1:18" x14ac:dyDescent="0.35">
      <c r="A4590">
        <v>15761720</v>
      </c>
      <c r="B4590">
        <v>422</v>
      </c>
      <c r="C4590" t="s">
        <v>15</v>
      </c>
      <c r="D4590" t="s">
        <v>18</v>
      </c>
      <c r="E4590">
        <v>41</v>
      </c>
      <c r="F4590">
        <v>6</v>
      </c>
      <c r="G4590" s="3">
        <v>153238.88</v>
      </c>
      <c r="H4590">
        <v>1</v>
      </c>
      <c r="I4590">
        <v>1</v>
      </c>
      <c r="J4590">
        <v>0</v>
      </c>
      <c r="K4590" s="5">
        <v>11663.09</v>
      </c>
      <c r="L4590">
        <v>0</v>
      </c>
      <c r="M4590" t="str">
        <f t="shared" si="213"/>
        <v xml:space="preserve"> Reatined</v>
      </c>
      <c r="N4590" s="7">
        <v>37.5</v>
      </c>
      <c r="O4590" s="10" t="str">
        <f t="shared" si="214"/>
        <v>36-45</v>
      </c>
      <c r="P4590" t="str">
        <f t="shared" si="215"/>
        <v>4-6 Years</v>
      </c>
      <c r="Q4590" t="str">
        <f>IF(B4590&lt;=500,"300-500",
 IF(B4590&lt;=650,"501-650",
 IF(B4590&lt;=750,"651-750",
 "751-850")))</f>
        <v>300-500</v>
      </c>
      <c r="R4590" t="str">
        <f>IF(L4590=1,"Customer already churned",
 IF(N4590&gt;=70,"Urgent attention required",
 IF(O4590="46-60","Focus retention efforts",
 IF(O4590="36-45","Extend retention strategies",
 IF(O4590="501-600","Engagement support required",
 IF(O4590="601-700","Monitor engagement",
 IF(AND(C4590="Germany",D4590="Female"),"Priority proactive retention",
 "General engagement")))))))</f>
        <v>Extend retention strategies</v>
      </c>
    </row>
    <row r="4591" spans="1:18" x14ac:dyDescent="0.35">
      <c r="A4591">
        <v>15611961</v>
      </c>
      <c r="B4591">
        <v>615</v>
      </c>
      <c r="C4591" t="s">
        <v>15</v>
      </c>
      <c r="D4591" t="s">
        <v>18</v>
      </c>
      <c r="E4591">
        <v>35</v>
      </c>
      <c r="F4591">
        <v>7</v>
      </c>
      <c r="G4591" s="3">
        <v>0</v>
      </c>
      <c r="H4591">
        <v>2</v>
      </c>
      <c r="I4591">
        <v>1</v>
      </c>
      <c r="J4591">
        <v>0</v>
      </c>
      <c r="K4591" s="5">
        <v>150784.29</v>
      </c>
      <c r="L4591">
        <v>0</v>
      </c>
      <c r="M4591" t="str">
        <f t="shared" si="213"/>
        <v xml:space="preserve"> Reatined</v>
      </c>
      <c r="N4591" s="7">
        <v>33.333333333333329</v>
      </c>
      <c r="O4591" s="10" t="str">
        <f t="shared" si="214"/>
        <v>26-35</v>
      </c>
      <c r="P4591" t="str">
        <f t="shared" si="215"/>
        <v>7-9 Years</v>
      </c>
      <c r="Q4591" t="str">
        <f>IF(B4591&lt;=500,"300-500",
 IF(B4591&lt;=650,"501-650",
 IF(B4591&lt;=750,"651-750",
 "751-850")))</f>
        <v>501-650</v>
      </c>
      <c r="R4591" t="str">
        <f>IF(L4591=1,"Customer already churned",
 IF(N4591&gt;=70,"Urgent attention required",
 IF(O4591="46-60","Focus retention efforts",
 IF(O4591="36-45","Extend retention strategies",
 IF(O4591="501-600","Engagement support required",
 IF(O4591="601-700","Monitor engagement",
 IF(AND(C4591="Germany",D4591="Female"),"Priority proactive retention",
 "General engagement")))))))</f>
        <v>General engagement</v>
      </c>
    </row>
    <row r="4592" spans="1:18" x14ac:dyDescent="0.35">
      <c r="A4592">
        <v>15680167</v>
      </c>
      <c r="B4592">
        <v>635</v>
      </c>
      <c r="C4592" t="s">
        <v>15</v>
      </c>
      <c r="D4592" t="s">
        <v>16</v>
      </c>
      <c r="E4592">
        <v>78</v>
      </c>
      <c r="F4592">
        <v>6</v>
      </c>
      <c r="G4592" s="3">
        <v>47536.4</v>
      </c>
      <c r="H4592">
        <v>1</v>
      </c>
      <c r="I4592">
        <v>1</v>
      </c>
      <c r="J4592">
        <v>1</v>
      </c>
      <c r="K4592" s="5">
        <v>119400.08</v>
      </c>
      <c r="L4592">
        <v>0</v>
      </c>
      <c r="M4592" t="str">
        <f t="shared" si="213"/>
        <v xml:space="preserve"> Reatined</v>
      </c>
      <c r="N4592" s="7">
        <v>33.333333333333329</v>
      </c>
      <c r="O4592" s="10" t="str">
        <f t="shared" si="214"/>
        <v>60+</v>
      </c>
      <c r="P4592" t="str">
        <f t="shared" si="215"/>
        <v>4-6 Years</v>
      </c>
      <c r="Q4592" t="str">
        <f>IF(B4592&lt;=500,"300-500",
 IF(B4592&lt;=650,"501-650",
 IF(B4592&lt;=750,"651-750",
 "751-850")))</f>
        <v>501-650</v>
      </c>
      <c r="R4592" t="str">
        <f>IF(L4592=1,"Customer already churned",
 IF(N4592&gt;=70,"Urgent attention required",
 IF(O4592="46-60","Focus retention efforts",
 IF(O4592="36-45","Extend retention strategies",
 IF(O4592="501-600","Engagement support required",
 IF(O4592="601-700","Monitor engagement",
 IF(AND(C4592="Germany",D4592="Female"),"Priority proactive retention",
 "General engagement")))))))</f>
        <v>General engagement</v>
      </c>
    </row>
    <row r="4593" spans="1:18" x14ac:dyDescent="0.35">
      <c r="A4593">
        <v>15762543</v>
      </c>
      <c r="B4593">
        <v>711</v>
      </c>
      <c r="C4593" t="s">
        <v>15</v>
      </c>
      <c r="D4593" t="s">
        <v>16</v>
      </c>
      <c r="E4593">
        <v>32</v>
      </c>
      <c r="F4593">
        <v>1</v>
      </c>
      <c r="G4593" s="3">
        <v>0</v>
      </c>
      <c r="H4593">
        <v>2</v>
      </c>
      <c r="I4593">
        <v>1</v>
      </c>
      <c r="J4593">
        <v>0</v>
      </c>
      <c r="K4593" s="5">
        <v>126188.42</v>
      </c>
      <c r="L4593">
        <v>0</v>
      </c>
      <c r="M4593" t="str">
        <f t="shared" si="213"/>
        <v xml:space="preserve"> Reatined</v>
      </c>
      <c r="N4593" s="7">
        <v>58.333333333333343</v>
      </c>
      <c r="O4593" s="10" t="str">
        <f t="shared" si="214"/>
        <v>26-35</v>
      </c>
      <c r="P4593" t="str">
        <f t="shared" si="215"/>
        <v>0-3 Years</v>
      </c>
      <c r="Q4593" t="str">
        <f>IF(B4593&lt;=500,"300-500",
 IF(B4593&lt;=650,"501-650",
 IF(B4593&lt;=750,"651-750",
 "751-850")))</f>
        <v>651-750</v>
      </c>
      <c r="R4593" t="str">
        <f>IF(L4593=1,"Customer already churned",
 IF(N4593&gt;=70,"Urgent attention required",
 IF(O4593="46-60","Focus retention efforts",
 IF(O4593="36-45","Extend retention strategies",
 IF(O4593="501-600","Engagement support required",
 IF(O4593="601-700","Monitor engagement",
 IF(AND(C4593="Germany",D4593="Female"),"Priority proactive retention",
 "General engagement")))))))</f>
        <v>General engagement</v>
      </c>
    </row>
    <row r="4594" spans="1:18" x14ac:dyDescent="0.35">
      <c r="A4594">
        <v>15658475</v>
      </c>
      <c r="B4594">
        <v>834</v>
      </c>
      <c r="C4594" t="s">
        <v>15</v>
      </c>
      <c r="D4594" t="s">
        <v>18</v>
      </c>
      <c r="E4594">
        <v>36</v>
      </c>
      <c r="F4594">
        <v>8</v>
      </c>
      <c r="G4594" s="3">
        <v>142882.49</v>
      </c>
      <c r="H4594">
        <v>1</v>
      </c>
      <c r="I4594">
        <v>1</v>
      </c>
      <c r="J4594">
        <v>0</v>
      </c>
      <c r="K4594" s="5">
        <v>89983.02</v>
      </c>
      <c r="L4594">
        <v>1</v>
      </c>
      <c r="M4594" t="str">
        <f t="shared" si="213"/>
        <v>Churned</v>
      </c>
      <c r="N4594" s="7">
        <v>37.5</v>
      </c>
      <c r="O4594" s="10" t="str">
        <f t="shared" si="214"/>
        <v>36-45</v>
      </c>
      <c r="P4594" t="str">
        <f t="shared" si="215"/>
        <v>7-9 Years</v>
      </c>
      <c r="Q4594" t="str">
        <f>IF(B4594&lt;=500,"300-500",
 IF(B4594&lt;=650,"501-650",
 IF(B4594&lt;=750,"651-750",
 "751-850")))</f>
        <v>751-850</v>
      </c>
      <c r="R4594" t="str">
        <f>IF(L4594=1,"Customer already churned",
 IF(N4594&gt;=70,"Urgent attention required",
 IF(O4594="46-60","Focus retention efforts",
 IF(O4594="36-45","Extend retention strategies",
 IF(O4594="501-600","Engagement support required",
 IF(O4594="601-700","Monitor engagement",
 IF(AND(C4594="Germany",D4594="Female"),"Priority proactive retention",
 "General engagement")))))))</f>
        <v>Customer already churned</v>
      </c>
    </row>
    <row r="4595" spans="1:18" x14ac:dyDescent="0.35">
      <c r="A4595">
        <v>15779743</v>
      </c>
      <c r="B4595">
        <v>633</v>
      </c>
      <c r="C4595" t="s">
        <v>15</v>
      </c>
      <c r="D4595" t="s">
        <v>16</v>
      </c>
      <c r="E4595">
        <v>44</v>
      </c>
      <c r="F4595">
        <v>7</v>
      </c>
      <c r="G4595" s="3">
        <v>0</v>
      </c>
      <c r="H4595">
        <v>2</v>
      </c>
      <c r="I4595">
        <v>1</v>
      </c>
      <c r="J4595">
        <v>0</v>
      </c>
      <c r="K4595" s="5">
        <v>29761.29</v>
      </c>
      <c r="L4595">
        <v>0</v>
      </c>
      <c r="M4595" t="str">
        <f t="shared" si="213"/>
        <v xml:space="preserve"> Reatined</v>
      </c>
      <c r="N4595" s="7">
        <v>33.333333333333329</v>
      </c>
      <c r="O4595" s="10" t="str">
        <f t="shared" si="214"/>
        <v>36-45</v>
      </c>
      <c r="P4595" t="str">
        <f t="shared" si="215"/>
        <v>7-9 Years</v>
      </c>
      <c r="Q4595" t="str">
        <f>IF(B4595&lt;=500,"300-500",
 IF(B4595&lt;=650,"501-650",
 IF(B4595&lt;=750,"651-750",
 "751-850")))</f>
        <v>501-650</v>
      </c>
      <c r="R4595" t="str">
        <f>IF(L4595=1,"Customer already churned",
 IF(N4595&gt;=70,"Urgent attention required",
 IF(O4595="46-60","Focus retention efforts",
 IF(O4595="36-45","Extend retention strategies",
 IF(O4595="501-600","Engagement support required",
 IF(O4595="601-700","Monitor engagement",
 IF(AND(C4595="Germany",D4595="Female"),"Priority proactive retention",
 "General engagement")))))))</f>
        <v>Extend retention strategies</v>
      </c>
    </row>
    <row r="4596" spans="1:18" x14ac:dyDescent="0.35">
      <c r="A4596">
        <v>15661532</v>
      </c>
      <c r="B4596">
        <v>650</v>
      </c>
      <c r="C4596" t="s">
        <v>15</v>
      </c>
      <c r="D4596" t="s">
        <v>16</v>
      </c>
      <c r="E4596">
        <v>31</v>
      </c>
      <c r="F4596">
        <v>1</v>
      </c>
      <c r="G4596" s="3">
        <v>160566.10999999999</v>
      </c>
      <c r="H4596">
        <v>2</v>
      </c>
      <c r="I4596">
        <v>0</v>
      </c>
      <c r="J4596">
        <v>0</v>
      </c>
      <c r="K4596" s="5">
        <v>27073.81</v>
      </c>
      <c r="L4596">
        <v>0</v>
      </c>
      <c r="M4596" t="str">
        <f t="shared" si="213"/>
        <v xml:space="preserve"> Reatined</v>
      </c>
      <c r="N4596" s="7">
        <v>54.166666666666657</v>
      </c>
      <c r="O4596" s="10" t="str">
        <f t="shared" si="214"/>
        <v>26-35</v>
      </c>
      <c r="P4596" t="str">
        <f t="shared" si="215"/>
        <v>0-3 Years</v>
      </c>
      <c r="Q4596" t="str">
        <f>IF(B4596&lt;=500,"300-500",
 IF(B4596&lt;=650,"501-650",
 IF(B4596&lt;=750,"651-750",
 "751-850")))</f>
        <v>501-650</v>
      </c>
      <c r="R4596" t="str">
        <f>IF(L4596=1,"Customer already churned",
 IF(N4596&gt;=70,"Urgent attention required",
 IF(O4596="46-60","Focus retention efforts",
 IF(O4596="36-45","Extend retention strategies",
 IF(O4596="501-600","Engagement support required",
 IF(O4596="601-700","Monitor engagement",
 IF(AND(C4596="Germany",D4596="Female"),"Priority proactive retention",
 "General engagement")))))))</f>
        <v>General engagement</v>
      </c>
    </row>
    <row r="4597" spans="1:18" x14ac:dyDescent="0.35">
      <c r="A4597">
        <v>15782360</v>
      </c>
      <c r="B4597">
        <v>743</v>
      </c>
      <c r="C4597" t="s">
        <v>19</v>
      </c>
      <c r="D4597" t="s">
        <v>18</v>
      </c>
      <c r="E4597">
        <v>65</v>
      </c>
      <c r="F4597">
        <v>2</v>
      </c>
      <c r="G4597" s="3">
        <v>131935.51</v>
      </c>
      <c r="H4597">
        <v>1</v>
      </c>
      <c r="I4597">
        <v>1</v>
      </c>
      <c r="J4597">
        <v>1</v>
      </c>
      <c r="K4597" s="5">
        <v>96399.67</v>
      </c>
      <c r="L4597">
        <v>1</v>
      </c>
      <c r="M4597" t="str">
        <f t="shared" si="213"/>
        <v>Churned</v>
      </c>
      <c r="N4597" s="7">
        <v>58.333333333333343</v>
      </c>
      <c r="O4597" s="10" t="str">
        <f t="shared" si="214"/>
        <v>60+</v>
      </c>
      <c r="P4597" t="str">
        <f t="shared" si="215"/>
        <v>0-3 Years</v>
      </c>
      <c r="Q4597" t="str">
        <f>IF(B4597&lt;=500,"300-500",
 IF(B4597&lt;=650,"501-650",
 IF(B4597&lt;=750,"651-750",
 "751-850")))</f>
        <v>651-750</v>
      </c>
      <c r="R4597" t="str">
        <f>IF(L4597=1,"Customer already churned",
 IF(N4597&gt;=70,"Urgent attention required",
 IF(O4597="46-60","Focus retention efforts",
 IF(O4597="36-45","Extend retention strategies",
 IF(O4597="501-600","Engagement support required",
 IF(O4597="601-700","Monitor engagement",
 IF(AND(C4597="Germany",D4597="Female"),"Priority proactive retention",
 "General engagement")))))))</f>
        <v>Customer already churned</v>
      </c>
    </row>
    <row r="4598" spans="1:18" x14ac:dyDescent="0.35">
      <c r="A4598">
        <v>15767908</v>
      </c>
      <c r="B4598">
        <v>567</v>
      </c>
      <c r="C4598" t="s">
        <v>15</v>
      </c>
      <c r="D4598" t="s">
        <v>18</v>
      </c>
      <c r="E4598">
        <v>38</v>
      </c>
      <c r="F4598">
        <v>6</v>
      </c>
      <c r="G4598" s="3">
        <v>127678.8</v>
      </c>
      <c r="H4598">
        <v>2</v>
      </c>
      <c r="I4598">
        <v>0</v>
      </c>
      <c r="J4598">
        <v>0</v>
      </c>
      <c r="K4598" s="5">
        <v>45422.89</v>
      </c>
      <c r="L4598">
        <v>0</v>
      </c>
      <c r="M4598" t="str">
        <f t="shared" si="213"/>
        <v xml:space="preserve"> Reatined</v>
      </c>
      <c r="N4598" s="7">
        <v>29.166666666666671</v>
      </c>
      <c r="O4598" s="10" t="str">
        <f t="shared" si="214"/>
        <v>36-45</v>
      </c>
      <c r="P4598" t="str">
        <f t="shared" si="215"/>
        <v>4-6 Years</v>
      </c>
      <c r="Q4598" t="str">
        <f>IF(B4598&lt;=500,"300-500",
 IF(B4598&lt;=650,"501-650",
 IF(B4598&lt;=750,"651-750",
 "751-850")))</f>
        <v>501-650</v>
      </c>
      <c r="R4598" t="str">
        <f>IF(L4598=1,"Customer already churned",
 IF(N4598&gt;=70,"Urgent attention required",
 IF(O4598="46-60","Focus retention efforts",
 IF(O4598="36-45","Extend retention strategies",
 IF(O4598="501-600","Engagement support required",
 IF(O4598="601-700","Monitor engagement",
 IF(AND(C4598="Germany",D4598="Female"),"Priority proactive retention",
 "General engagement")))))))</f>
        <v>Extend retention strategies</v>
      </c>
    </row>
    <row r="4599" spans="1:18" x14ac:dyDescent="0.35">
      <c r="A4599">
        <v>15677105</v>
      </c>
      <c r="B4599">
        <v>706</v>
      </c>
      <c r="C4599" t="s">
        <v>19</v>
      </c>
      <c r="D4599" t="s">
        <v>16</v>
      </c>
      <c r="E4599">
        <v>46</v>
      </c>
      <c r="F4599">
        <v>4</v>
      </c>
      <c r="G4599" s="3">
        <v>105214.58</v>
      </c>
      <c r="H4599">
        <v>1</v>
      </c>
      <c r="I4599">
        <v>1</v>
      </c>
      <c r="J4599">
        <v>0</v>
      </c>
      <c r="K4599" s="5">
        <v>108699.59</v>
      </c>
      <c r="L4599">
        <v>1</v>
      </c>
      <c r="M4599" t="str">
        <f t="shared" si="213"/>
        <v>Churned</v>
      </c>
      <c r="N4599" s="7">
        <v>37.5</v>
      </c>
      <c r="O4599" s="10" t="str">
        <f t="shared" si="214"/>
        <v>46-60</v>
      </c>
      <c r="P4599" t="str">
        <f t="shared" si="215"/>
        <v>4-6 Years</v>
      </c>
      <c r="Q4599" t="str">
        <f>IF(B4599&lt;=500,"300-500",
 IF(B4599&lt;=650,"501-650",
 IF(B4599&lt;=750,"651-750",
 "751-850")))</f>
        <v>651-750</v>
      </c>
      <c r="R4599" t="str">
        <f>IF(L4599=1,"Customer already churned",
 IF(N4599&gt;=70,"Urgent attention required",
 IF(O4599="46-60","Focus retention efforts",
 IF(O4599="36-45","Extend retention strategies",
 IF(O4599="501-600","Engagement support required",
 IF(O4599="601-700","Monitor engagement",
 IF(AND(C4599="Germany",D4599="Female"),"Priority proactive retention",
 "General engagement")))))))</f>
        <v>Customer already churned</v>
      </c>
    </row>
    <row r="4600" spans="1:18" x14ac:dyDescent="0.35">
      <c r="A4600">
        <v>15641474</v>
      </c>
      <c r="B4600">
        <v>638</v>
      </c>
      <c r="C4600" t="s">
        <v>15</v>
      </c>
      <c r="D4600" t="s">
        <v>18</v>
      </c>
      <c r="E4600">
        <v>46</v>
      </c>
      <c r="F4600">
        <v>9</v>
      </c>
      <c r="G4600" s="3">
        <v>139859.54</v>
      </c>
      <c r="H4600">
        <v>1</v>
      </c>
      <c r="I4600">
        <v>1</v>
      </c>
      <c r="J4600">
        <v>0</v>
      </c>
      <c r="K4600" s="5">
        <v>38967.29</v>
      </c>
      <c r="L4600">
        <v>0</v>
      </c>
      <c r="M4600" t="str">
        <f t="shared" si="213"/>
        <v xml:space="preserve"> Reatined</v>
      </c>
      <c r="N4600" s="7">
        <v>37.5</v>
      </c>
      <c r="O4600" s="10" t="str">
        <f t="shared" si="214"/>
        <v>46-60</v>
      </c>
      <c r="P4600" t="str">
        <f t="shared" si="215"/>
        <v>7-9 Years</v>
      </c>
      <c r="Q4600" t="str">
        <f>IF(B4600&lt;=500,"300-500",
 IF(B4600&lt;=650,"501-650",
 IF(B4600&lt;=750,"651-750",
 "751-850")))</f>
        <v>501-650</v>
      </c>
      <c r="R4600" t="str">
        <f>IF(L4600=1,"Customer already churned",
 IF(N4600&gt;=70,"Urgent attention required",
 IF(O4600="46-60","Focus retention efforts",
 IF(O4600="36-45","Extend retention strategies",
 IF(O4600="501-600","Engagement support required",
 IF(O4600="601-700","Monitor engagement",
 IF(AND(C4600="Germany",D4600="Female"),"Priority proactive retention",
 "General engagement")))))))</f>
        <v>Focus retention efforts</v>
      </c>
    </row>
    <row r="4601" spans="1:18" x14ac:dyDescent="0.35">
      <c r="A4601">
        <v>15624451</v>
      </c>
      <c r="B4601">
        <v>641</v>
      </c>
      <c r="C4601" t="s">
        <v>15</v>
      </c>
      <c r="D4601" t="s">
        <v>16</v>
      </c>
      <c r="E4601">
        <v>38</v>
      </c>
      <c r="F4601">
        <v>3</v>
      </c>
      <c r="G4601" s="3">
        <v>0</v>
      </c>
      <c r="H4601">
        <v>2</v>
      </c>
      <c r="I4601">
        <v>1</v>
      </c>
      <c r="J4601">
        <v>0</v>
      </c>
      <c r="K4601" s="5">
        <v>116466.19</v>
      </c>
      <c r="L4601">
        <v>0</v>
      </c>
      <c r="M4601" t="str">
        <f t="shared" si="213"/>
        <v xml:space="preserve"> Reatined</v>
      </c>
      <c r="N4601" s="7">
        <v>33.333333333333329</v>
      </c>
      <c r="O4601" s="10" t="str">
        <f t="shared" si="214"/>
        <v>36-45</v>
      </c>
      <c r="P4601" t="str">
        <f t="shared" si="215"/>
        <v>0-3 Years</v>
      </c>
      <c r="Q4601" t="str">
        <f>IF(B4601&lt;=500,"300-500",
 IF(B4601&lt;=650,"501-650",
 IF(B4601&lt;=750,"651-750",
 "751-850")))</f>
        <v>501-650</v>
      </c>
      <c r="R4601" t="str">
        <f>IF(L4601=1,"Customer already churned",
 IF(N4601&gt;=70,"Urgent attention required",
 IF(O4601="46-60","Focus retention efforts",
 IF(O4601="36-45","Extend retention strategies",
 IF(O4601="501-600","Engagement support required",
 IF(O4601="601-700","Monitor engagement",
 IF(AND(C4601="Germany",D4601="Female"),"Priority proactive retention",
 "General engagement")))))))</f>
        <v>Extend retention strategies</v>
      </c>
    </row>
    <row r="4602" spans="1:18" x14ac:dyDescent="0.35">
      <c r="A4602">
        <v>15577985</v>
      </c>
      <c r="B4602">
        <v>574</v>
      </c>
      <c r="C4602" t="s">
        <v>15</v>
      </c>
      <c r="D4602" t="s">
        <v>16</v>
      </c>
      <c r="E4602">
        <v>34</v>
      </c>
      <c r="F4602">
        <v>5</v>
      </c>
      <c r="G4602" s="3">
        <v>112324.45</v>
      </c>
      <c r="H4602">
        <v>2</v>
      </c>
      <c r="I4602">
        <v>1</v>
      </c>
      <c r="J4602">
        <v>1</v>
      </c>
      <c r="K4602" s="5">
        <v>17993.43</v>
      </c>
      <c r="L4602">
        <v>0</v>
      </c>
      <c r="M4602" t="str">
        <f t="shared" si="213"/>
        <v xml:space="preserve"> Reatined</v>
      </c>
      <c r="N4602" s="7">
        <v>0</v>
      </c>
      <c r="O4602" s="10" t="str">
        <f t="shared" si="214"/>
        <v>26-35</v>
      </c>
      <c r="P4602" t="str">
        <f t="shared" si="215"/>
        <v>4-6 Years</v>
      </c>
      <c r="Q4602" t="str">
        <f>IF(B4602&lt;=500,"300-500",
 IF(B4602&lt;=650,"501-650",
 IF(B4602&lt;=750,"651-750",
 "751-850")))</f>
        <v>501-650</v>
      </c>
      <c r="R4602" t="str">
        <f>IF(L4602=1,"Customer already churned",
 IF(N4602&gt;=70,"Urgent attention required",
 IF(O4602="46-60","Focus retention efforts",
 IF(O4602="36-45","Extend retention strategies",
 IF(O4602="501-600","Engagement support required",
 IF(O4602="601-700","Monitor engagement",
 IF(AND(C4602="Germany",D4602="Female"),"Priority proactive retention",
 "General engagement")))))))</f>
        <v>General engagement</v>
      </c>
    </row>
    <row r="4603" spans="1:18" x14ac:dyDescent="0.35">
      <c r="A4603">
        <v>15571666</v>
      </c>
      <c r="B4603">
        <v>642</v>
      </c>
      <c r="C4603" t="s">
        <v>19</v>
      </c>
      <c r="D4603" t="s">
        <v>18</v>
      </c>
      <c r="E4603">
        <v>30</v>
      </c>
      <c r="F4603">
        <v>8</v>
      </c>
      <c r="G4603" s="3">
        <v>134497.26999999999</v>
      </c>
      <c r="H4603">
        <v>1</v>
      </c>
      <c r="I4603">
        <v>0</v>
      </c>
      <c r="J4603">
        <v>0</v>
      </c>
      <c r="K4603" s="5">
        <v>43250.54</v>
      </c>
      <c r="L4603">
        <v>0</v>
      </c>
      <c r="M4603" t="str">
        <f t="shared" si="213"/>
        <v xml:space="preserve"> Reatined</v>
      </c>
      <c r="N4603" s="7">
        <v>45.833333333333329</v>
      </c>
      <c r="O4603" s="10" t="str">
        <f t="shared" si="214"/>
        <v>26-35</v>
      </c>
      <c r="P4603" t="str">
        <f t="shared" si="215"/>
        <v>7-9 Years</v>
      </c>
      <c r="Q4603" t="str">
        <f>IF(B4603&lt;=500,"300-500",
 IF(B4603&lt;=650,"501-650",
 IF(B4603&lt;=750,"651-750",
 "751-850")))</f>
        <v>501-650</v>
      </c>
      <c r="R4603" t="str">
        <f>IF(L4603=1,"Customer already churned",
 IF(N4603&gt;=70,"Urgent attention required",
 IF(O4603="46-60","Focus retention efforts",
 IF(O4603="36-45","Extend retention strategies",
 IF(O4603="501-600","Engagement support required",
 IF(O4603="601-700","Monitor engagement",
 IF(AND(C4603="Germany",D4603="Female"),"Priority proactive retention",
 "General engagement")))))))</f>
        <v>General engagement</v>
      </c>
    </row>
    <row r="4604" spans="1:18" x14ac:dyDescent="0.35">
      <c r="A4604">
        <v>15783691</v>
      </c>
      <c r="B4604">
        <v>722</v>
      </c>
      <c r="C4604" t="s">
        <v>17</v>
      </c>
      <c r="D4604" t="s">
        <v>16</v>
      </c>
      <c r="E4604">
        <v>35</v>
      </c>
      <c r="F4604">
        <v>1</v>
      </c>
      <c r="G4604" s="3">
        <v>120171.58</v>
      </c>
      <c r="H4604">
        <v>1</v>
      </c>
      <c r="I4604">
        <v>1</v>
      </c>
      <c r="J4604">
        <v>0</v>
      </c>
      <c r="K4604" s="5">
        <v>125240.8</v>
      </c>
      <c r="L4604">
        <v>0</v>
      </c>
      <c r="M4604" t="str">
        <f t="shared" si="213"/>
        <v xml:space="preserve"> Reatined</v>
      </c>
      <c r="N4604" s="7">
        <v>62.5</v>
      </c>
      <c r="O4604" s="10" t="str">
        <f t="shared" si="214"/>
        <v>26-35</v>
      </c>
      <c r="P4604" t="str">
        <f t="shared" si="215"/>
        <v>0-3 Years</v>
      </c>
      <c r="Q4604" t="str">
        <f>IF(B4604&lt;=500,"300-500",
 IF(B4604&lt;=650,"501-650",
 IF(B4604&lt;=750,"651-750",
 "751-850")))</f>
        <v>651-750</v>
      </c>
      <c r="R4604" t="str">
        <f>IF(L4604=1,"Customer already churned",
 IF(N4604&gt;=70,"Urgent attention required",
 IF(O4604="46-60","Focus retention efforts",
 IF(O4604="36-45","Extend retention strategies",
 IF(O4604="501-600","Engagement support required",
 IF(O4604="601-700","Monitor engagement",
 IF(AND(C4604="Germany",D4604="Female"),"Priority proactive retention",
 "General engagement")))))))</f>
        <v>General engagement</v>
      </c>
    </row>
    <row r="4605" spans="1:18" x14ac:dyDescent="0.35">
      <c r="A4605">
        <v>15671172</v>
      </c>
      <c r="B4605">
        <v>623</v>
      </c>
      <c r="C4605" t="s">
        <v>15</v>
      </c>
      <c r="D4605" t="s">
        <v>18</v>
      </c>
      <c r="E4605">
        <v>23</v>
      </c>
      <c r="F4605">
        <v>1</v>
      </c>
      <c r="G4605" s="3">
        <v>106012.2</v>
      </c>
      <c r="H4605">
        <v>2</v>
      </c>
      <c r="I4605">
        <v>0</v>
      </c>
      <c r="J4605">
        <v>1</v>
      </c>
      <c r="K4605" s="5">
        <v>191415.94</v>
      </c>
      <c r="L4605">
        <v>0</v>
      </c>
      <c r="M4605" t="str">
        <f t="shared" si="213"/>
        <v xml:space="preserve"> Reatined</v>
      </c>
      <c r="N4605" s="7">
        <v>33.333333333333329</v>
      </c>
      <c r="O4605" s="10" t="str">
        <f t="shared" si="214"/>
        <v>18-25</v>
      </c>
      <c r="P4605" t="str">
        <f t="shared" si="215"/>
        <v>0-3 Years</v>
      </c>
      <c r="Q4605" t="str">
        <f>IF(B4605&lt;=500,"300-500",
 IF(B4605&lt;=650,"501-650",
 IF(B4605&lt;=750,"651-750",
 "751-850")))</f>
        <v>501-650</v>
      </c>
      <c r="R4605" t="str">
        <f>IF(L4605=1,"Customer already churned",
 IF(N4605&gt;=70,"Urgent attention required",
 IF(O4605="46-60","Focus retention efforts",
 IF(O4605="36-45","Extend retention strategies",
 IF(O4605="501-600","Engagement support required",
 IF(O4605="601-700","Monitor engagement",
 IF(AND(C4605="Germany",D4605="Female"),"Priority proactive retention",
 "General engagement")))))))</f>
        <v>General engagement</v>
      </c>
    </row>
    <row r="4606" spans="1:18" x14ac:dyDescent="0.35">
      <c r="A4606">
        <v>15731760</v>
      </c>
      <c r="B4606">
        <v>681</v>
      </c>
      <c r="C4606" t="s">
        <v>15</v>
      </c>
      <c r="D4606" t="s">
        <v>18</v>
      </c>
      <c r="E4606">
        <v>25</v>
      </c>
      <c r="F4606">
        <v>5</v>
      </c>
      <c r="G4606" s="3">
        <v>0</v>
      </c>
      <c r="H4606">
        <v>1</v>
      </c>
      <c r="I4606">
        <v>0</v>
      </c>
      <c r="J4606">
        <v>1</v>
      </c>
      <c r="K4606" s="5">
        <v>90860.97</v>
      </c>
      <c r="L4606">
        <v>0</v>
      </c>
      <c r="M4606" t="str">
        <f t="shared" si="213"/>
        <v xml:space="preserve"> Reatined</v>
      </c>
      <c r="N4606" s="7">
        <v>37.5</v>
      </c>
      <c r="O4606" s="10" t="str">
        <f t="shared" si="214"/>
        <v>18-25</v>
      </c>
      <c r="P4606" t="str">
        <f t="shared" si="215"/>
        <v>4-6 Years</v>
      </c>
      <c r="Q4606" t="str">
        <f>IF(B4606&lt;=500,"300-500",
 IF(B4606&lt;=650,"501-650",
 IF(B4606&lt;=750,"651-750",
 "751-850")))</f>
        <v>651-750</v>
      </c>
      <c r="R4606" t="str">
        <f>IF(L4606=1,"Customer already churned",
 IF(N4606&gt;=70,"Urgent attention required",
 IF(O4606="46-60","Focus retention efforts",
 IF(O4606="36-45","Extend retention strategies",
 IF(O4606="501-600","Engagement support required",
 IF(O4606="601-700","Monitor engagement",
 IF(AND(C4606="Germany",D4606="Female"),"Priority proactive retention",
 "General engagement")))))))</f>
        <v>General engagement</v>
      </c>
    </row>
    <row r="4607" spans="1:18" x14ac:dyDescent="0.35">
      <c r="A4607">
        <v>15585599</v>
      </c>
      <c r="B4607">
        <v>530</v>
      </c>
      <c r="C4607" t="s">
        <v>15</v>
      </c>
      <c r="D4607" t="s">
        <v>16</v>
      </c>
      <c r="E4607">
        <v>34</v>
      </c>
      <c r="F4607">
        <v>8</v>
      </c>
      <c r="G4607" s="3">
        <v>0</v>
      </c>
      <c r="H4607">
        <v>2</v>
      </c>
      <c r="I4607">
        <v>0</v>
      </c>
      <c r="J4607">
        <v>1</v>
      </c>
      <c r="K4607" s="5">
        <v>141872.51999999999</v>
      </c>
      <c r="L4607">
        <v>0</v>
      </c>
      <c r="M4607" t="str">
        <f t="shared" si="213"/>
        <v xml:space="preserve"> Reatined</v>
      </c>
      <c r="N4607" s="7">
        <v>20.833333333333339</v>
      </c>
      <c r="O4607" s="10" t="str">
        <f t="shared" si="214"/>
        <v>26-35</v>
      </c>
      <c r="P4607" t="str">
        <f t="shared" si="215"/>
        <v>7-9 Years</v>
      </c>
      <c r="Q4607" t="str">
        <f>IF(B4607&lt;=500,"300-500",
 IF(B4607&lt;=650,"501-650",
 IF(B4607&lt;=750,"651-750",
 "751-850")))</f>
        <v>501-650</v>
      </c>
      <c r="R4607" t="str">
        <f>IF(L4607=1,"Customer already churned",
 IF(N4607&gt;=70,"Urgent attention required",
 IF(O4607="46-60","Focus retention efforts",
 IF(O4607="36-45","Extend retention strategies",
 IF(O4607="501-600","Engagement support required",
 IF(O4607="601-700","Monitor engagement",
 IF(AND(C4607="Germany",D4607="Female"),"Priority proactive retention",
 "General engagement")))))))</f>
        <v>General engagement</v>
      </c>
    </row>
    <row r="4608" spans="1:18" x14ac:dyDescent="0.35">
      <c r="A4608">
        <v>15784958</v>
      </c>
      <c r="B4608">
        <v>797</v>
      </c>
      <c r="C4608" t="s">
        <v>15</v>
      </c>
      <c r="D4608" t="s">
        <v>16</v>
      </c>
      <c r="E4608">
        <v>55</v>
      </c>
      <c r="F4608">
        <v>10</v>
      </c>
      <c r="G4608" s="3">
        <v>0</v>
      </c>
      <c r="H4608">
        <v>4</v>
      </c>
      <c r="I4608">
        <v>1</v>
      </c>
      <c r="J4608">
        <v>1</v>
      </c>
      <c r="K4608" s="5">
        <v>49418.87</v>
      </c>
      <c r="L4608">
        <v>1</v>
      </c>
      <c r="M4608" t="str">
        <f t="shared" si="213"/>
        <v>Churned</v>
      </c>
      <c r="N4608" s="7">
        <v>29.166666666666671</v>
      </c>
      <c r="O4608" s="10" t="str">
        <f t="shared" si="214"/>
        <v>46-60</v>
      </c>
      <c r="P4608" t="str">
        <f t="shared" si="215"/>
        <v>10+ Years</v>
      </c>
      <c r="Q4608" t="str">
        <f>IF(B4608&lt;=500,"300-500",
 IF(B4608&lt;=650,"501-650",
 IF(B4608&lt;=750,"651-750",
 "751-850")))</f>
        <v>751-850</v>
      </c>
      <c r="R4608" t="str">
        <f>IF(L4608=1,"Customer already churned",
 IF(N4608&gt;=70,"Urgent attention required",
 IF(O4608="46-60","Focus retention efforts",
 IF(O4608="36-45","Extend retention strategies",
 IF(O4608="501-600","Engagement support required",
 IF(O4608="601-700","Monitor engagement",
 IF(AND(C4608="Germany",D4608="Female"),"Priority proactive retention",
 "General engagement")))))))</f>
        <v>Customer already churned</v>
      </c>
    </row>
    <row r="4609" spans="1:18" x14ac:dyDescent="0.35">
      <c r="A4609">
        <v>15734524</v>
      </c>
      <c r="B4609">
        <v>653</v>
      </c>
      <c r="C4609" t="s">
        <v>15</v>
      </c>
      <c r="D4609" t="s">
        <v>18</v>
      </c>
      <c r="E4609">
        <v>51</v>
      </c>
      <c r="F4609">
        <v>3</v>
      </c>
      <c r="G4609" s="3">
        <v>0</v>
      </c>
      <c r="H4609">
        <v>1</v>
      </c>
      <c r="I4609">
        <v>1</v>
      </c>
      <c r="J4609">
        <v>0</v>
      </c>
      <c r="K4609" s="5">
        <v>170426.65</v>
      </c>
      <c r="L4609">
        <v>1</v>
      </c>
      <c r="M4609" t="str">
        <f t="shared" si="213"/>
        <v>Churned</v>
      </c>
      <c r="N4609" s="7">
        <v>66.666666666666657</v>
      </c>
      <c r="O4609" s="10" t="str">
        <f t="shared" si="214"/>
        <v>46-60</v>
      </c>
      <c r="P4609" t="str">
        <f t="shared" si="215"/>
        <v>0-3 Years</v>
      </c>
      <c r="Q4609" t="str">
        <f>IF(B4609&lt;=500,"300-500",
 IF(B4609&lt;=650,"501-650",
 IF(B4609&lt;=750,"651-750",
 "751-850")))</f>
        <v>651-750</v>
      </c>
      <c r="R4609" t="str">
        <f>IF(L4609=1,"Customer already churned",
 IF(N4609&gt;=70,"Urgent attention required",
 IF(O4609="46-60","Focus retention efforts",
 IF(O4609="36-45","Extend retention strategies",
 IF(O4609="501-600","Engagement support required",
 IF(O4609="601-700","Monitor engagement",
 IF(AND(C4609="Germany",D4609="Female"),"Priority proactive retention",
 "General engagement")))))))</f>
        <v>Customer already churned</v>
      </c>
    </row>
    <row r="4610" spans="1:18" x14ac:dyDescent="0.35">
      <c r="A4610">
        <v>15614103</v>
      </c>
      <c r="B4610">
        <v>850</v>
      </c>
      <c r="C4610" t="s">
        <v>19</v>
      </c>
      <c r="D4610" t="s">
        <v>18</v>
      </c>
      <c r="E4610">
        <v>42</v>
      </c>
      <c r="F4610">
        <v>8</v>
      </c>
      <c r="G4610" s="3">
        <v>119839.69</v>
      </c>
      <c r="H4610">
        <v>1</v>
      </c>
      <c r="I4610">
        <v>0</v>
      </c>
      <c r="J4610">
        <v>1</v>
      </c>
      <c r="K4610" s="5">
        <v>51016.02</v>
      </c>
      <c r="L4610">
        <v>1</v>
      </c>
      <c r="M4610" t="str">
        <f t="shared" si="213"/>
        <v>Churned</v>
      </c>
      <c r="N4610" s="7">
        <v>25</v>
      </c>
      <c r="O4610" s="10" t="str">
        <f t="shared" si="214"/>
        <v>36-45</v>
      </c>
      <c r="P4610" t="str">
        <f t="shared" si="215"/>
        <v>7-9 Years</v>
      </c>
      <c r="Q4610" t="str">
        <f>IF(B4610&lt;=500,"300-500",
 IF(B4610&lt;=650,"501-650",
 IF(B4610&lt;=750,"651-750",
 "751-850")))</f>
        <v>751-850</v>
      </c>
      <c r="R4610" t="str">
        <f>IF(L4610=1,"Customer already churned",
 IF(N4610&gt;=70,"Urgent attention required",
 IF(O4610="46-60","Focus retention efforts",
 IF(O4610="36-45","Extend retention strategies",
 IF(O4610="501-600","Engagement support required",
 IF(O4610="601-700","Monitor engagement",
 IF(AND(C4610="Germany",D4610="Female"),"Priority proactive retention",
 "General engagement")))))))</f>
        <v>Customer already churned</v>
      </c>
    </row>
    <row r="4611" spans="1:18" x14ac:dyDescent="0.35">
      <c r="A4611">
        <v>15794895</v>
      </c>
      <c r="B4611">
        <v>581</v>
      </c>
      <c r="C4611" t="s">
        <v>17</v>
      </c>
      <c r="D4611" t="s">
        <v>18</v>
      </c>
      <c r="E4611">
        <v>34</v>
      </c>
      <c r="F4611">
        <v>1</v>
      </c>
      <c r="G4611" s="3">
        <v>0</v>
      </c>
      <c r="H4611">
        <v>2</v>
      </c>
      <c r="I4611">
        <v>0</v>
      </c>
      <c r="J4611">
        <v>1</v>
      </c>
      <c r="K4611" s="5">
        <v>81175.25</v>
      </c>
      <c r="L4611">
        <v>0</v>
      </c>
      <c r="M4611" t="str">
        <f t="shared" ref="M4611:M4674" si="216">IF(L4611=1, "Churned"," Reatined")</f>
        <v xml:space="preserve"> Reatined</v>
      </c>
      <c r="N4611" s="7">
        <v>45.833333333333329</v>
      </c>
      <c r="O4611" s="10" t="str">
        <f t="shared" ref="O4611:O4674" si="217">IF(E4611&lt;=25,"18-25",
 IF(E4611&lt;=35,"26-35",
 IF(E4611&lt;=45,"36-45",
 IF(E4611&lt;=60,"46-60",
 "60+"))))</f>
        <v>26-35</v>
      </c>
      <c r="P4611" t="str">
        <f t="shared" ref="P4611:P4674" si="218">IF(F4611&lt;=3,"0-3 Years",
 IF(F4611&lt;=6,"4-6 Years",
 IF(F4611&lt;=9,"7-9 Years",
 "10+ Years")))</f>
        <v>0-3 Years</v>
      </c>
      <c r="Q4611" t="str">
        <f>IF(B4611&lt;=500,"300-500",
 IF(B4611&lt;=650,"501-650",
 IF(B4611&lt;=750,"651-750",
 "751-850")))</f>
        <v>501-650</v>
      </c>
      <c r="R4611" t="str">
        <f>IF(L4611=1,"Customer already churned",
 IF(N4611&gt;=70,"Urgent attention required",
 IF(O4611="46-60","Focus retention efforts",
 IF(O4611="36-45","Extend retention strategies",
 IF(O4611="501-600","Engagement support required",
 IF(O4611="601-700","Monitor engagement",
 IF(AND(C4611="Germany",D4611="Female"),"Priority proactive retention",
 "General engagement")))))))</f>
        <v>General engagement</v>
      </c>
    </row>
    <row r="4612" spans="1:18" x14ac:dyDescent="0.35">
      <c r="A4612">
        <v>15772381</v>
      </c>
      <c r="B4612">
        <v>589</v>
      </c>
      <c r="C4612" t="s">
        <v>19</v>
      </c>
      <c r="D4612" t="s">
        <v>18</v>
      </c>
      <c r="E4612">
        <v>38</v>
      </c>
      <c r="F4612">
        <v>8</v>
      </c>
      <c r="G4612" s="3">
        <v>92219.21</v>
      </c>
      <c r="H4612">
        <v>1</v>
      </c>
      <c r="I4612">
        <v>1</v>
      </c>
      <c r="J4612">
        <v>0</v>
      </c>
      <c r="K4612" s="5">
        <v>99106.97</v>
      </c>
      <c r="L4612">
        <v>0</v>
      </c>
      <c r="M4612" t="str">
        <f t="shared" si="216"/>
        <v xml:space="preserve"> Reatined</v>
      </c>
      <c r="N4612" s="7">
        <v>37.5</v>
      </c>
      <c r="O4612" s="10" t="str">
        <f t="shared" si="217"/>
        <v>36-45</v>
      </c>
      <c r="P4612" t="str">
        <f t="shared" si="218"/>
        <v>7-9 Years</v>
      </c>
      <c r="Q4612" t="str">
        <f>IF(B4612&lt;=500,"300-500",
 IF(B4612&lt;=650,"501-650",
 IF(B4612&lt;=750,"651-750",
 "751-850")))</f>
        <v>501-650</v>
      </c>
      <c r="R4612" t="str">
        <f>IF(L4612=1,"Customer already churned",
 IF(N4612&gt;=70,"Urgent attention required",
 IF(O4612="46-60","Focus retention efforts",
 IF(O4612="36-45","Extend retention strategies",
 IF(O4612="501-600","Engagement support required",
 IF(O4612="601-700","Monitor engagement",
 IF(AND(C4612="Germany",D4612="Female"),"Priority proactive retention",
 "General engagement")))))))</f>
        <v>Extend retention strategies</v>
      </c>
    </row>
    <row r="4613" spans="1:18" x14ac:dyDescent="0.35">
      <c r="A4613">
        <v>15710553</v>
      </c>
      <c r="B4613">
        <v>555</v>
      </c>
      <c r="C4613" t="s">
        <v>19</v>
      </c>
      <c r="D4613" t="s">
        <v>18</v>
      </c>
      <c r="E4613">
        <v>48</v>
      </c>
      <c r="F4613">
        <v>3</v>
      </c>
      <c r="G4613" s="3">
        <v>142055.41</v>
      </c>
      <c r="H4613">
        <v>2</v>
      </c>
      <c r="I4613">
        <v>0</v>
      </c>
      <c r="J4613">
        <v>1</v>
      </c>
      <c r="K4613" s="5">
        <v>79134.78</v>
      </c>
      <c r="L4613">
        <v>0</v>
      </c>
      <c r="M4613" t="str">
        <f t="shared" si="216"/>
        <v xml:space="preserve"> Reatined</v>
      </c>
      <c r="N4613" s="7">
        <v>8.3333333333333321</v>
      </c>
      <c r="O4613" s="10" t="str">
        <f t="shared" si="217"/>
        <v>46-60</v>
      </c>
      <c r="P4613" t="str">
        <f t="shared" si="218"/>
        <v>0-3 Years</v>
      </c>
      <c r="Q4613" t="str">
        <f>IF(B4613&lt;=500,"300-500",
 IF(B4613&lt;=650,"501-650",
 IF(B4613&lt;=750,"651-750",
 "751-850")))</f>
        <v>501-650</v>
      </c>
      <c r="R4613" t="str">
        <f>IF(L4613=1,"Customer already churned",
 IF(N4613&gt;=70,"Urgent attention required",
 IF(O4613="46-60","Focus retention efforts",
 IF(O4613="36-45","Extend retention strategies",
 IF(O4613="501-600","Engagement support required",
 IF(O4613="601-700","Monitor engagement",
 IF(AND(C4613="Germany",D4613="Female"),"Priority proactive retention",
 "General engagement")))))))</f>
        <v>Focus retention efforts</v>
      </c>
    </row>
    <row r="4614" spans="1:18" x14ac:dyDescent="0.35">
      <c r="A4614">
        <v>15649292</v>
      </c>
      <c r="B4614">
        <v>748</v>
      </c>
      <c r="C4614" t="s">
        <v>15</v>
      </c>
      <c r="D4614" t="s">
        <v>16</v>
      </c>
      <c r="E4614">
        <v>49</v>
      </c>
      <c r="F4614">
        <v>7</v>
      </c>
      <c r="G4614" s="3">
        <v>29602.080000000002</v>
      </c>
      <c r="H4614">
        <v>1</v>
      </c>
      <c r="I4614">
        <v>0</v>
      </c>
      <c r="J4614">
        <v>0</v>
      </c>
      <c r="K4614" s="5">
        <v>163550.57999999999</v>
      </c>
      <c r="L4614">
        <v>1</v>
      </c>
      <c r="M4614" t="str">
        <f t="shared" si="216"/>
        <v>Churned</v>
      </c>
      <c r="N4614" s="7">
        <v>45.833333333333329</v>
      </c>
      <c r="O4614" s="10" t="str">
        <f t="shared" si="217"/>
        <v>46-60</v>
      </c>
      <c r="P4614" t="str">
        <f t="shared" si="218"/>
        <v>7-9 Years</v>
      </c>
      <c r="Q4614" t="str">
        <f>IF(B4614&lt;=500,"300-500",
 IF(B4614&lt;=650,"501-650",
 IF(B4614&lt;=750,"651-750",
 "751-850")))</f>
        <v>651-750</v>
      </c>
      <c r="R4614" t="str">
        <f>IF(L4614=1,"Customer already churned",
 IF(N4614&gt;=70,"Urgent attention required",
 IF(O4614="46-60","Focus retention efforts",
 IF(O4614="36-45","Extend retention strategies",
 IF(O4614="501-600","Engagement support required",
 IF(O4614="601-700","Monitor engagement",
 IF(AND(C4614="Germany",D4614="Female"),"Priority proactive retention",
 "General engagement")))))))</f>
        <v>Customer already churned</v>
      </c>
    </row>
    <row r="4615" spans="1:18" x14ac:dyDescent="0.35">
      <c r="A4615">
        <v>15792565</v>
      </c>
      <c r="B4615">
        <v>745</v>
      </c>
      <c r="C4615" t="s">
        <v>15</v>
      </c>
      <c r="D4615" t="s">
        <v>16</v>
      </c>
      <c r="E4615">
        <v>46</v>
      </c>
      <c r="F4615">
        <v>7</v>
      </c>
      <c r="G4615" s="3">
        <v>0</v>
      </c>
      <c r="H4615">
        <v>2</v>
      </c>
      <c r="I4615">
        <v>1</v>
      </c>
      <c r="J4615">
        <v>1</v>
      </c>
      <c r="K4615" s="5">
        <v>67769.94</v>
      </c>
      <c r="L4615">
        <v>0</v>
      </c>
      <c r="M4615" t="str">
        <f t="shared" si="216"/>
        <v xml:space="preserve"> Reatined</v>
      </c>
      <c r="N4615" s="7">
        <v>12.5</v>
      </c>
      <c r="O4615" s="10" t="str">
        <f t="shared" si="217"/>
        <v>46-60</v>
      </c>
      <c r="P4615" t="str">
        <f t="shared" si="218"/>
        <v>7-9 Years</v>
      </c>
      <c r="Q4615" t="str">
        <f>IF(B4615&lt;=500,"300-500",
 IF(B4615&lt;=650,"501-650",
 IF(B4615&lt;=750,"651-750",
 "751-850")))</f>
        <v>651-750</v>
      </c>
      <c r="R4615" t="str">
        <f>IF(L4615=1,"Customer already churned",
 IF(N4615&gt;=70,"Urgent attention required",
 IF(O4615="46-60","Focus retention efforts",
 IF(O4615="36-45","Extend retention strategies",
 IF(O4615="501-600","Engagement support required",
 IF(O4615="601-700","Monitor engagement",
 IF(AND(C4615="Germany",D4615="Female"),"Priority proactive retention",
 "General engagement")))))))</f>
        <v>Focus retention efforts</v>
      </c>
    </row>
    <row r="4616" spans="1:18" x14ac:dyDescent="0.35">
      <c r="A4616">
        <v>15718245</v>
      </c>
      <c r="B4616">
        <v>730</v>
      </c>
      <c r="C4616" t="s">
        <v>15</v>
      </c>
      <c r="D4616" t="s">
        <v>18</v>
      </c>
      <c r="E4616">
        <v>34</v>
      </c>
      <c r="F4616">
        <v>1</v>
      </c>
      <c r="G4616" s="3">
        <v>0</v>
      </c>
      <c r="H4616">
        <v>2</v>
      </c>
      <c r="I4616">
        <v>1</v>
      </c>
      <c r="J4616">
        <v>1</v>
      </c>
      <c r="K4616" s="5">
        <v>126592.01</v>
      </c>
      <c r="L4616">
        <v>0</v>
      </c>
      <c r="M4616" t="str">
        <f t="shared" si="216"/>
        <v xml:space="preserve"> Reatined</v>
      </c>
      <c r="N4616" s="7">
        <v>37.5</v>
      </c>
      <c r="O4616" s="10" t="str">
        <f t="shared" si="217"/>
        <v>26-35</v>
      </c>
      <c r="P4616" t="str">
        <f t="shared" si="218"/>
        <v>0-3 Years</v>
      </c>
      <c r="Q4616" t="str">
        <f>IF(B4616&lt;=500,"300-500",
 IF(B4616&lt;=650,"501-650",
 IF(B4616&lt;=750,"651-750",
 "751-850")))</f>
        <v>651-750</v>
      </c>
      <c r="R4616" t="str">
        <f>IF(L4616=1,"Customer already churned",
 IF(N4616&gt;=70,"Urgent attention required",
 IF(O4616="46-60","Focus retention efforts",
 IF(O4616="36-45","Extend retention strategies",
 IF(O4616="501-600","Engagement support required",
 IF(O4616="601-700","Monitor engagement",
 IF(AND(C4616="Germany",D4616="Female"),"Priority proactive retention",
 "General engagement")))))))</f>
        <v>General engagement</v>
      </c>
    </row>
    <row r="4617" spans="1:18" x14ac:dyDescent="0.35">
      <c r="A4617">
        <v>15703117</v>
      </c>
      <c r="B4617">
        <v>565</v>
      </c>
      <c r="C4617" t="s">
        <v>15</v>
      </c>
      <c r="D4617" t="s">
        <v>16</v>
      </c>
      <c r="E4617">
        <v>44</v>
      </c>
      <c r="F4617">
        <v>1</v>
      </c>
      <c r="G4617" s="3">
        <v>0</v>
      </c>
      <c r="H4617">
        <v>2</v>
      </c>
      <c r="I4617">
        <v>0</v>
      </c>
      <c r="J4617">
        <v>1</v>
      </c>
      <c r="K4617" s="5">
        <v>89602.81</v>
      </c>
      <c r="L4617">
        <v>0</v>
      </c>
      <c r="M4617" t="str">
        <f t="shared" si="216"/>
        <v xml:space="preserve"> Reatined</v>
      </c>
      <c r="N4617" s="7">
        <v>45.833333333333329</v>
      </c>
      <c r="O4617" s="10" t="str">
        <f t="shared" si="217"/>
        <v>36-45</v>
      </c>
      <c r="P4617" t="str">
        <f t="shared" si="218"/>
        <v>0-3 Years</v>
      </c>
      <c r="Q4617" t="str">
        <f>IF(B4617&lt;=500,"300-500",
 IF(B4617&lt;=650,"501-650",
 IF(B4617&lt;=750,"651-750",
 "751-850")))</f>
        <v>501-650</v>
      </c>
      <c r="R4617" t="str">
        <f>IF(L4617=1,"Customer already churned",
 IF(N4617&gt;=70,"Urgent attention required",
 IF(O4617="46-60","Focus retention efforts",
 IF(O4617="36-45","Extend retention strategies",
 IF(O4617="501-600","Engagement support required",
 IF(O4617="601-700","Monitor engagement",
 IF(AND(C4617="Germany",D4617="Female"),"Priority proactive retention",
 "General engagement")))))))</f>
        <v>Extend retention strategies</v>
      </c>
    </row>
    <row r="4618" spans="1:18" x14ac:dyDescent="0.35">
      <c r="A4618">
        <v>15758136</v>
      </c>
      <c r="B4618">
        <v>778</v>
      </c>
      <c r="C4618" t="s">
        <v>15</v>
      </c>
      <c r="D4618" t="s">
        <v>18</v>
      </c>
      <c r="E4618">
        <v>37</v>
      </c>
      <c r="F4618">
        <v>3</v>
      </c>
      <c r="G4618" s="3">
        <v>141803.76999999999</v>
      </c>
      <c r="H4618">
        <v>1</v>
      </c>
      <c r="I4618">
        <v>0</v>
      </c>
      <c r="J4618">
        <v>1</v>
      </c>
      <c r="K4618" s="5">
        <v>179421.84</v>
      </c>
      <c r="L4618">
        <v>0</v>
      </c>
      <c r="M4618" t="str">
        <f t="shared" si="216"/>
        <v xml:space="preserve"> Reatined</v>
      </c>
      <c r="N4618" s="7">
        <v>25</v>
      </c>
      <c r="O4618" s="10" t="str">
        <f t="shared" si="217"/>
        <v>36-45</v>
      </c>
      <c r="P4618" t="str">
        <f t="shared" si="218"/>
        <v>0-3 Years</v>
      </c>
      <c r="Q4618" t="str">
        <f>IF(B4618&lt;=500,"300-500",
 IF(B4618&lt;=650,"501-650",
 IF(B4618&lt;=750,"651-750",
 "751-850")))</f>
        <v>751-850</v>
      </c>
      <c r="R4618" t="str">
        <f>IF(L4618=1,"Customer already churned",
 IF(N4618&gt;=70,"Urgent attention required",
 IF(O4618="46-60","Focus retention efforts",
 IF(O4618="36-45","Extend retention strategies",
 IF(O4618="501-600","Engagement support required",
 IF(O4618="601-700","Monitor engagement",
 IF(AND(C4618="Germany",D4618="Female"),"Priority proactive retention",
 "General engagement")))))))</f>
        <v>Extend retention strategies</v>
      </c>
    </row>
    <row r="4619" spans="1:18" x14ac:dyDescent="0.35">
      <c r="A4619">
        <v>15799932</v>
      </c>
      <c r="B4619">
        <v>812</v>
      </c>
      <c r="C4619" t="s">
        <v>15</v>
      </c>
      <c r="D4619" t="s">
        <v>18</v>
      </c>
      <c r="E4619">
        <v>24</v>
      </c>
      <c r="F4619">
        <v>10</v>
      </c>
      <c r="G4619" s="3">
        <v>0</v>
      </c>
      <c r="H4619">
        <v>2</v>
      </c>
      <c r="I4619">
        <v>1</v>
      </c>
      <c r="J4619">
        <v>1</v>
      </c>
      <c r="K4619" s="5">
        <v>156906.15</v>
      </c>
      <c r="L4619">
        <v>0</v>
      </c>
      <c r="M4619" t="str">
        <f t="shared" si="216"/>
        <v xml:space="preserve"> Reatined</v>
      </c>
      <c r="N4619" s="7">
        <v>12.5</v>
      </c>
      <c r="O4619" s="10" t="str">
        <f t="shared" si="217"/>
        <v>18-25</v>
      </c>
      <c r="P4619" t="str">
        <f t="shared" si="218"/>
        <v>10+ Years</v>
      </c>
      <c r="Q4619" t="str">
        <f>IF(B4619&lt;=500,"300-500",
 IF(B4619&lt;=650,"501-650",
 IF(B4619&lt;=750,"651-750",
 "751-850")))</f>
        <v>751-850</v>
      </c>
      <c r="R4619" t="str">
        <f>IF(L4619=1,"Customer already churned",
 IF(N4619&gt;=70,"Urgent attention required",
 IF(O4619="46-60","Focus retention efforts",
 IF(O4619="36-45","Extend retention strategies",
 IF(O4619="501-600","Engagement support required",
 IF(O4619="601-700","Monitor engagement",
 IF(AND(C4619="Germany",D4619="Female"),"Priority proactive retention",
 "General engagement")))))))</f>
        <v>General engagement</v>
      </c>
    </row>
    <row r="4620" spans="1:18" x14ac:dyDescent="0.35">
      <c r="A4620">
        <v>15633516</v>
      </c>
      <c r="B4620">
        <v>526</v>
      </c>
      <c r="C4620" t="s">
        <v>15</v>
      </c>
      <c r="D4620" t="s">
        <v>18</v>
      </c>
      <c r="E4620">
        <v>42</v>
      </c>
      <c r="F4620">
        <v>1</v>
      </c>
      <c r="G4620" s="3">
        <v>0</v>
      </c>
      <c r="H4620">
        <v>1</v>
      </c>
      <c r="I4620">
        <v>0</v>
      </c>
      <c r="J4620">
        <v>1</v>
      </c>
      <c r="K4620" s="5">
        <v>168486.02</v>
      </c>
      <c r="L4620">
        <v>0</v>
      </c>
      <c r="M4620" t="str">
        <f t="shared" si="216"/>
        <v xml:space="preserve"> Reatined</v>
      </c>
      <c r="N4620" s="7">
        <v>62.5</v>
      </c>
      <c r="O4620" s="10" t="str">
        <f t="shared" si="217"/>
        <v>36-45</v>
      </c>
      <c r="P4620" t="str">
        <f t="shared" si="218"/>
        <v>0-3 Years</v>
      </c>
      <c r="Q4620" t="str">
        <f>IF(B4620&lt;=500,"300-500",
 IF(B4620&lt;=650,"501-650",
 IF(B4620&lt;=750,"651-750",
 "751-850")))</f>
        <v>501-650</v>
      </c>
      <c r="R4620" t="str">
        <f>IF(L4620=1,"Customer already churned",
 IF(N4620&gt;=70,"Urgent attention required",
 IF(O4620="46-60","Focus retention efforts",
 IF(O4620="36-45","Extend retention strategies",
 IF(O4620="501-600","Engagement support required",
 IF(O4620="601-700","Monitor engagement",
 IF(AND(C4620="Germany",D4620="Female"),"Priority proactive retention",
 "General engagement")))))))</f>
        <v>Extend retention strategies</v>
      </c>
    </row>
    <row r="4621" spans="1:18" x14ac:dyDescent="0.35">
      <c r="A4621">
        <v>15622532</v>
      </c>
      <c r="B4621">
        <v>708</v>
      </c>
      <c r="C4621" t="s">
        <v>15</v>
      </c>
      <c r="D4621" t="s">
        <v>16</v>
      </c>
      <c r="E4621">
        <v>47</v>
      </c>
      <c r="F4621">
        <v>0</v>
      </c>
      <c r="G4621" s="3">
        <v>126589.12</v>
      </c>
      <c r="H4621">
        <v>2</v>
      </c>
      <c r="I4621">
        <v>0</v>
      </c>
      <c r="J4621">
        <v>1</v>
      </c>
      <c r="K4621" s="5">
        <v>132730.07</v>
      </c>
      <c r="L4621">
        <v>1</v>
      </c>
      <c r="M4621" t="str">
        <f t="shared" si="216"/>
        <v>Churned</v>
      </c>
      <c r="N4621" s="7">
        <v>33.333333333333329</v>
      </c>
      <c r="O4621" s="10" t="str">
        <f t="shared" si="217"/>
        <v>46-60</v>
      </c>
      <c r="P4621" t="str">
        <f t="shared" si="218"/>
        <v>0-3 Years</v>
      </c>
      <c r="Q4621" t="str">
        <f>IF(B4621&lt;=500,"300-500",
 IF(B4621&lt;=650,"501-650",
 IF(B4621&lt;=750,"651-750",
 "751-850")))</f>
        <v>651-750</v>
      </c>
      <c r="R4621" t="str">
        <f>IF(L4621=1,"Customer already churned",
 IF(N4621&gt;=70,"Urgent attention required",
 IF(O4621="46-60","Focus retention efforts",
 IF(O4621="36-45","Extend retention strategies",
 IF(O4621="501-600","Engagement support required",
 IF(O4621="601-700","Monitor engagement",
 IF(AND(C4621="Germany",D4621="Female"),"Priority proactive retention",
 "General engagement")))))))</f>
        <v>Customer already churned</v>
      </c>
    </row>
    <row r="4622" spans="1:18" x14ac:dyDescent="0.35">
      <c r="A4622">
        <v>15798960</v>
      </c>
      <c r="B4622">
        <v>680</v>
      </c>
      <c r="C4622" t="s">
        <v>15</v>
      </c>
      <c r="D4622" t="s">
        <v>18</v>
      </c>
      <c r="E4622">
        <v>33</v>
      </c>
      <c r="F4622">
        <v>2</v>
      </c>
      <c r="G4622" s="3">
        <v>108393.35</v>
      </c>
      <c r="H4622">
        <v>1</v>
      </c>
      <c r="I4622">
        <v>0</v>
      </c>
      <c r="J4622">
        <v>1</v>
      </c>
      <c r="K4622" s="5">
        <v>39057.67</v>
      </c>
      <c r="L4622">
        <v>0</v>
      </c>
      <c r="M4622" t="str">
        <f t="shared" si="216"/>
        <v xml:space="preserve"> Reatined</v>
      </c>
      <c r="N4622" s="7">
        <v>50</v>
      </c>
      <c r="O4622" s="10" t="str">
        <f t="shared" si="217"/>
        <v>26-35</v>
      </c>
      <c r="P4622" t="str">
        <f t="shared" si="218"/>
        <v>0-3 Years</v>
      </c>
      <c r="Q4622" t="str">
        <f>IF(B4622&lt;=500,"300-500",
 IF(B4622&lt;=650,"501-650",
 IF(B4622&lt;=750,"651-750",
 "751-850")))</f>
        <v>651-750</v>
      </c>
      <c r="R4622" t="str">
        <f>IF(L4622=1,"Customer already churned",
 IF(N4622&gt;=70,"Urgent attention required",
 IF(O4622="46-60","Focus retention efforts",
 IF(O4622="36-45","Extend retention strategies",
 IF(O4622="501-600","Engagement support required",
 IF(O4622="601-700","Monitor engagement",
 IF(AND(C4622="Germany",D4622="Female"),"Priority proactive retention",
 "General engagement")))))))</f>
        <v>General engagement</v>
      </c>
    </row>
    <row r="4623" spans="1:18" x14ac:dyDescent="0.35">
      <c r="A4623">
        <v>15698664</v>
      </c>
      <c r="B4623">
        <v>567</v>
      </c>
      <c r="C4623" t="s">
        <v>17</v>
      </c>
      <c r="D4623" t="s">
        <v>18</v>
      </c>
      <c r="E4623">
        <v>43</v>
      </c>
      <c r="F4623">
        <v>2</v>
      </c>
      <c r="G4623" s="3">
        <v>115643.58</v>
      </c>
      <c r="H4623">
        <v>2</v>
      </c>
      <c r="I4623">
        <v>0</v>
      </c>
      <c r="J4623">
        <v>0</v>
      </c>
      <c r="K4623" s="5">
        <v>174606.35</v>
      </c>
      <c r="L4623">
        <v>0</v>
      </c>
      <c r="M4623" t="str">
        <f t="shared" si="216"/>
        <v xml:space="preserve"> Reatined</v>
      </c>
      <c r="N4623" s="7">
        <v>54.166666666666657</v>
      </c>
      <c r="O4623" s="10" t="str">
        <f t="shared" si="217"/>
        <v>36-45</v>
      </c>
      <c r="P4623" t="str">
        <f t="shared" si="218"/>
        <v>0-3 Years</v>
      </c>
      <c r="Q4623" t="str">
        <f>IF(B4623&lt;=500,"300-500",
 IF(B4623&lt;=650,"501-650",
 IF(B4623&lt;=750,"651-750",
 "751-850")))</f>
        <v>501-650</v>
      </c>
      <c r="R4623" t="str">
        <f>IF(L4623=1,"Customer already churned",
 IF(N4623&gt;=70,"Urgent attention required",
 IF(O4623="46-60","Focus retention efforts",
 IF(O4623="36-45","Extend retention strategies",
 IF(O4623="501-600","Engagement support required",
 IF(O4623="601-700","Monitor engagement",
 IF(AND(C4623="Germany",D4623="Female"),"Priority proactive retention",
 "General engagement")))))))</f>
        <v>Extend retention strategies</v>
      </c>
    </row>
    <row r="4624" spans="1:18" x14ac:dyDescent="0.35">
      <c r="A4624">
        <v>15703614</v>
      </c>
      <c r="B4624">
        <v>564</v>
      </c>
      <c r="C4624" t="s">
        <v>17</v>
      </c>
      <c r="D4624" t="s">
        <v>18</v>
      </c>
      <c r="E4624">
        <v>48</v>
      </c>
      <c r="F4624">
        <v>5</v>
      </c>
      <c r="G4624" s="3">
        <v>132876.23000000001</v>
      </c>
      <c r="H4624">
        <v>1</v>
      </c>
      <c r="I4624">
        <v>1</v>
      </c>
      <c r="J4624">
        <v>0</v>
      </c>
      <c r="K4624" s="5">
        <v>79259.77</v>
      </c>
      <c r="L4624">
        <v>0</v>
      </c>
      <c r="M4624" t="str">
        <f t="shared" si="216"/>
        <v xml:space="preserve"> Reatined</v>
      </c>
      <c r="N4624" s="7">
        <v>37.5</v>
      </c>
      <c r="O4624" s="10" t="str">
        <f t="shared" si="217"/>
        <v>46-60</v>
      </c>
      <c r="P4624" t="str">
        <f t="shared" si="218"/>
        <v>4-6 Years</v>
      </c>
      <c r="Q4624" t="str">
        <f>IF(B4624&lt;=500,"300-500",
 IF(B4624&lt;=650,"501-650",
 IF(B4624&lt;=750,"651-750",
 "751-850")))</f>
        <v>501-650</v>
      </c>
      <c r="R4624" t="str">
        <f>IF(L4624=1,"Customer already churned",
 IF(N4624&gt;=70,"Urgent attention required",
 IF(O4624="46-60","Focus retention efforts",
 IF(O4624="36-45","Extend retention strategies",
 IF(O4624="501-600","Engagement support required",
 IF(O4624="601-700","Monitor engagement",
 IF(AND(C4624="Germany",D4624="Female"),"Priority proactive retention",
 "General engagement")))))))</f>
        <v>Focus retention efforts</v>
      </c>
    </row>
    <row r="4625" spans="1:18" x14ac:dyDescent="0.35">
      <c r="A4625">
        <v>15699195</v>
      </c>
      <c r="B4625">
        <v>709</v>
      </c>
      <c r="C4625" t="s">
        <v>15</v>
      </c>
      <c r="D4625" t="s">
        <v>16</v>
      </c>
      <c r="E4625">
        <v>24</v>
      </c>
      <c r="F4625">
        <v>3</v>
      </c>
      <c r="G4625" s="3">
        <v>110949.41</v>
      </c>
      <c r="H4625">
        <v>1</v>
      </c>
      <c r="I4625">
        <v>1</v>
      </c>
      <c r="J4625">
        <v>1</v>
      </c>
      <c r="K4625" s="5">
        <v>168515.61</v>
      </c>
      <c r="L4625">
        <v>0</v>
      </c>
      <c r="M4625" t="str">
        <f t="shared" si="216"/>
        <v xml:space="preserve"> Reatined</v>
      </c>
      <c r="N4625" s="7">
        <v>16.666666666666661</v>
      </c>
      <c r="O4625" s="10" t="str">
        <f t="shared" si="217"/>
        <v>18-25</v>
      </c>
      <c r="P4625" t="str">
        <f t="shared" si="218"/>
        <v>0-3 Years</v>
      </c>
      <c r="Q4625" t="str">
        <f>IF(B4625&lt;=500,"300-500",
 IF(B4625&lt;=650,"501-650",
 IF(B4625&lt;=750,"651-750",
 "751-850")))</f>
        <v>651-750</v>
      </c>
      <c r="R4625" t="str">
        <f>IF(L4625=1,"Customer already churned",
 IF(N4625&gt;=70,"Urgent attention required",
 IF(O4625="46-60","Focus retention efforts",
 IF(O4625="36-45","Extend retention strategies",
 IF(O4625="501-600","Engagement support required",
 IF(O4625="601-700","Monitor engagement",
 IF(AND(C4625="Germany",D4625="Female"),"Priority proactive retention",
 "General engagement")))))))</f>
        <v>General engagement</v>
      </c>
    </row>
    <row r="4626" spans="1:18" x14ac:dyDescent="0.35">
      <c r="A4626">
        <v>15710543</v>
      </c>
      <c r="B4626">
        <v>629</v>
      </c>
      <c r="C4626" t="s">
        <v>15</v>
      </c>
      <c r="D4626" t="s">
        <v>18</v>
      </c>
      <c r="E4626">
        <v>46</v>
      </c>
      <c r="F4626">
        <v>1</v>
      </c>
      <c r="G4626" s="3">
        <v>130666.2</v>
      </c>
      <c r="H4626">
        <v>1</v>
      </c>
      <c r="I4626">
        <v>1</v>
      </c>
      <c r="J4626">
        <v>1</v>
      </c>
      <c r="K4626" s="5">
        <v>161125.67000000001</v>
      </c>
      <c r="L4626">
        <v>1</v>
      </c>
      <c r="M4626" t="str">
        <f t="shared" si="216"/>
        <v>Churned</v>
      </c>
      <c r="N4626" s="7">
        <v>41.666666666666671</v>
      </c>
      <c r="O4626" s="10" t="str">
        <f t="shared" si="217"/>
        <v>46-60</v>
      </c>
      <c r="P4626" t="str">
        <f t="shared" si="218"/>
        <v>0-3 Years</v>
      </c>
      <c r="Q4626" t="str">
        <f>IF(B4626&lt;=500,"300-500",
 IF(B4626&lt;=650,"501-650",
 IF(B4626&lt;=750,"651-750",
 "751-850")))</f>
        <v>501-650</v>
      </c>
      <c r="R4626" t="str">
        <f>IF(L4626=1,"Customer already churned",
 IF(N4626&gt;=70,"Urgent attention required",
 IF(O4626="46-60","Focus retention efforts",
 IF(O4626="36-45","Extend retention strategies",
 IF(O4626="501-600","Engagement support required",
 IF(O4626="601-700","Monitor engagement",
 IF(AND(C4626="Germany",D4626="Female"),"Priority proactive retention",
 "General engagement")))))))</f>
        <v>Customer already churned</v>
      </c>
    </row>
    <row r="4627" spans="1:18" x14ac:dyDescent="0.35">
      <c r="A4627">
        <v>15695499</v>
      </c>
      <c r="B4627">
        <v>510</v>
      </c>
      <c r="C4627" t="s">
        <v>15</v>
      </c>
      <c r="D4627" t="s">
        <v>16</v>
      </c>
      <c r="E4627">
        <v>45</v>
      </c>
      <c r="F4627">
        <v>10</v>
      </c>
      <c r="G4627" s="3">
        <v>103821.47</v>
      </c>
      <c r="H4627">
        <v>2</v>
      </c>
      <c r="I4627">
        <v>0</v>
      </c>
      <c r="J4627">
        <v>1</v>
      </c>
      <c r="K4627" s="5">
        <v>77878.62</v>
      </c>
      <c r="L4627">
        <v>0</v>
      </c>
      <c r="M4627" t="str">
        <f t="shared" si="216"/>
        <v xml:space="preserve"> Reatined</v>
      </c>
      <c r="N4627" s="7">
        <v>8.3333333333333321</v>
      </c>
      <c r="O4627" s="10" t="str">
        <f t="shared" si="217"/>
        <v>36-45</v>
      </c>
      <c r="P4627" t="str">
        <f t="shared" si="218"/>
        <v>10+ Years</v>
      </c>
      <c r="Q4627" t="str">
        <f>IF(B4627&lt;=500,"300-500",
 IF(B4627&lt;=650,"501-650",
 IF(B4627&lt;=750,"651-750",
 "751-850")))</f>
        <v>501-650</v>
      </c>
      <c r="R4627" t="str">
        <f>IF(L4627=1,"Customer already churned",
 IF(N4627&gt;=70,"Urgent attention required",
 IF(O4627="46-60","Focus retention efforts",
 IF(O4627="36-45","Extend retention strategies",
 IF(O4627="501-600","Engagement support required",
 IF(O4627="601-700","Monitor engagement",
 IF(AND(C4627="Germany",D4627="Female"),"Priority proactive retention",
 "General engagement")))))))</f>
        <v>Extend retention strategies</v>
      </c>
    </row>
    <row r="4628" spans="1:18" x14ac:dyDescent="0.35">
      <c r="A4628">
        <v>15622321</v>
      </c>
      <c r="B4628">
        <v>506</v>
      </c>
      <c r="C4628" t="s">
        <v>15</v>
      </c>
      <c r="D4628" t="s">
        <v>16</v>
      </c>
      <c r="E4628">
        <v>32</v>
      </c>
      <c r="F4628">
        <v>3</v>
      </c>
      <c r="G4628" s="3">
        <v>0</v>
      </c>
      <c r="H4628">
        <v>1</v>
      </c>
      <c r="I4628">
        <v>1</v>
      </c>
      <c r="J4628">
        <v>1</v>
      </c>
      <c r="K4628" s="5">
        <v>80823.02</v>
      </c>
      <c r="L4628">
        <v>0</v>
      </c>
      <c r="M4628" t="str">
        <f t="shared" si="216"/>
        <v xml:space="preserve"> Reatined</v>
      </c>
      <c r="N4628" s="7">
        <v>29.166666666666671</v>
      </c>
      <c r="O4628" s="10" t="str">
        <f t="shared" si="217"/>
        <v>26-35</v>
      </c>
      <c r="P4628" t="str">
        <f t="shared" si="218"/>
        <v>0-3 Years</v>
      </c>
      <c r="Q4628" t="str">
        <f>IF(B4628&lt;=500,"300-500",
 IF(B4628&lt;=650,"501-650",
 IF(B4628&lt;=750,"651-750",
 "751-850")))</f>
        <v>501-650</v>
      </c>
      <c r="R4628" t="str">
        <f>IF(L4628=1,"Customer already churned",
 IF(N4628&gt;=70,"Urgent attention required",
 IF(O4628="46-60","Focus retention efforts",
 IF(O4628="36-45","Extend retention strategies",
 IF(O4628="501-600","Engagement support required",
 IF(O4628="601-700","Monitor engagement",
 IF(AND(C4628="Germany",D4628="Female"),"Priority proactive retention",
 "General engagement")))))))</f>
        <v>General engagement</v>
      </c>
    </row>
    <row r="4629" spans="1:18" x14ac:dyDescent="0.35">
      <c r="A4629">
        <v>15715744</v>
      </c>
      <c r="B4629">
        <v>605</v>
      </c>
      <c r="C4629" t="s">
        <v>15</v>
      </c>
      <c r="D4629" t="s">
        <v>18</v>
      </c>
      <c r="E4629">
        <v>39</v>
      </c>
      <c r="F4629">
        <v>7</v>
      </c>
      <c r="G4629" s="3">
        <v>0</v>
      </c>
      <c r="H4629">
        <v>1</v>
      </c>
      <c r="I4629">
        <v>0</v>
      </c>
      <c r="J4629">
        <v>1</v>
      </c>
      <c r="K4629" s="5">
        <v>119348.28</v>
      </c>
      <c r="L4629">
        <v>0</v>
      </c>
      <c r="M4629" t="str">
        <f t="shared" si="216"/>
        <v xml:space="preserve"> Reatined</v>
      </c>
      <c r="N4629" s="7">
        <v>37.5</v>
      </c>
      <c r="O4629" s="10" t="str">
        <f t="shared" si="217"/>
        <v>36-45</v>
      </c>
      <c r="P4629" t="str">
        <f t="shared" si="218"/>
        <v>7-9 Years</v>
      </c>
      <c r="Q4629" t="str">
        <f>IF(B4629&lt;=500,"300-500",
 IF(B4629&lt;=650,"501-650",
 IF(B4629&lt;=750,"651-750",
 "751-850")))</f>
        <v>501-650</v>
      </c>
      <c r="R4629" t="str">
        <f>IF(L4629=1,"Customer already churned",
 IF(N4629&gt;=70,"Urgent attention required",
 IF(O4629="46-60","Focus retention efforts",
 IF(O4629="36-45","Extend retention strategies",
 IF(O4629="501-600","Engagement support required",
 IF(O4629="601-700","Monitor engagement",
 IF(AND(C4629="Germany",D4629="Female"),"Priority proactive retention",
 "General engagement")))))))</f>
        <v>Extend retention strategies</v>
      </c>
    </row>
    <row r="4630" spans="1:18" x14ac:dyDescent="0.35">
      <c r="A4630">
        <v>15788151</v>
      </c>
      <c r="B4630">
        <v>650</v>
      </c>
      <c r="C4630" t="s">
        <v>17</v>
      </c>
      <c r="D4630" t="s">
        <v>18</v>
      </c>
      <c r="E4630">
        <v>32</v>
      </c>
      <c r="F4630">
        <v>1</v>
      </c>
      <c r="G4630" s="3">
        <v>132187.73000000001</v>
      </c>
      <c r="H4630">
        <v>2</v>
      </c>
      <c r="I4630">
        <v>1</v>
      </c>
      <c r="J4630">
        <v>1</v>
      </c>
      <c r="K4630" s="5">
        <v>178331.36</v>
      </c>
      <c r="L4630">
        <v>0</v>
      </c>
      <c r="M4630" t="str">
        <f t="shared" si="216"/>
        <v xml:space="preserve"> Reatined</v>
      </c>
      <c r="N4630" s="7">
        <v>25</v>
      </c>
      <c r="O4630" s="10" t="str">
        <f t="shared" si="217"/>
        <v>26-35</v>
      </c>
      <c r="P4630" t="str">
        <f t="shared" si="218"/>
        <v>0-3 Years</v>
      </c>
      <c r="Q4630" t="str">
        <f>IF(B4630&lt;=500,"300-500",
 IF(B4630&lt;=650,"501-650",
 IF(B4630&lt;=750,"651-750",
 "751-850")))</f>
        <v>501-650</v>
      </c>
      <c r="R4630" t="str">
        <f>IF(L4630=1,"Customer already churned",
 IF(N4630&gt;=70,"Urgent attention required",
 IF(O4630="46-60","Focus retention efforts",
 IF(O4630="36-45","Extend retention strategies",
 IF(O4630="501-600","Engagement support required",
 IF(O4630="601-700","Monitor engagement",
 IF(AND(C4630="Germany",D4630="Female"),"Priority proactive retention",
 "General engagement")))))))</f>
        <v>General engagement</v>
      </c>
    </row>
    <row r="4631" spans="1:18" x14ac:dyDescent="0.35">
      <c r="A4631">
        <v>15687153</v>
      </c>
      <c r="B4631">
        <v>850</v>
      </c>
      <c r="C4631" t="s">
        <v>19</v>
      </c>
      <c r="D4631" t="s">
        <v>18</v>
      </c>
      <c r="E4631">
        <v>49</v>
      </c>
      <c r="F4631">
        <v>8</v>
      </c>
      <c r="G4631" s="3">
        <v>98649.55</v>
      </c>
      <c r="H4631">
        <v>1</v>
      </c>
      <c r="I4631">
        <v>1</v>
      </c>
      <c r="J4631">
        <v>0</v>
      </c>
      <c r="K4631" s="5">
        <v>119174.88</v>
      </c>
      <c r="L4631">
        <v>1</v>
      </c>
      <c r="M4631" t="str">
        <f t="shared" si="216"/>
        <v>Churned</v>
      </c>
      <c r="N4631" s="7">
        <v>37.5</v>
      </c>
      <c r="O4631" s="10" t="str">
        <f t="shared" si="217"/>
        <v>46-60</v>
      </c>
      <c r="P4631" t="str">
        <f t="shared" si="218"/>
        <v>7-9 Years</v>
      </c>
      <c r="Q4631" t="str">
        <f>IF(B4631&lt;=500,"300-500",
 IF(B4631&lt;=650,"501-650",
 IF(B4631&lt;=750,"651-750",
 "751-850")))</f>
        <v>751-850</v>
      </c>
      <c r="R4631" t="str">
        <f>IF(L4631=1,"Customer already churned",
 IF(N4631&gt;=70,"Urgent attention required",
 IF(O4631="46-60","Focus retention efforts",
 IF(O4631="36-45","Extend retention strategies",
 IF(O4631="501-600","Engagement support required",
 IF(O4631="601-700","Monitor engagement",
 IF(AND(C4631="Germany",D4631="Female"),"Priority proactive retention",
 "General engagement")))))))</f>
        <v>Customer already churned</v>
      </c>
    </row>
    <row r="4632" spans="1:18" x14ac:dyDescent="0.35">
      <c r="A4632">
        <v>15684958</v>
      </c>
      <c r="B4632">
        <v>489</v>
      </c>
      <c r="C4632" t="s">
        <v>19</v>
      </c>
      <c r="D4632" t="s">
        <v>18</v>
      </c>
      <c r="E4632">
        <v>38</v>
      </c>
      <c r="F4632">
        <v>2</v>
      </c>
      <c r="G4632" s="3">
        <v>126444.08</v>
      </c>
      <c r="H4632">
        <v>2</v>
      </c>
      <c r="I4632">
        <v>1</v>
      </c>
      <c r="J4632">
        <v>1</v>
      </c>
      <c r="K4632" s="5">
        <v>82662.73</v>
      </c>
      <c r="L4632">
        <v>0</v>
      </c>
      <c r="M4632" t="str">
        <f t="shared" si="216"/>
        <v xml:space="preserve"> Reatined</v>
      </c>
      <c r="N4632" s="7">
        <v>25</v>
      </c>
      <c r="O4632" s="10" t="str">
        <f t="shared" si="217"/>
        <v>36-45</v>
      </c>
      <c r="P4632" t="str">
        <f t="shared" si="218"/>
        <v>0-3 Years</v>
      </c>
      <c r="Q4632" t="str">
        <f>IF(B4632&lt;=500,"300-500",
 IF(B4632&lt;=650,"501-650",
 IF(B4632&lt;=750,"651-750",
 "751-850")))</f>
        <v>300-500</v>
      </c>
      <c r="R4632" t="str">
        <f>IF(L4632=1,"Customer already churned",
 IF(N4632&gt;=70,"Urgent attention required",
 IF(O4632="46-60","Focus retention efforts",
 IF(O4632="36-45","Extend retention strategies",
 IF(O4632="501-600","Engagement support required",
 IF(O4632="601-700","Monitor engagement",
 IF(AND(C4632="Germany",D4632="Female"),"Priority proactive retention",
 "General engagement")))))))</f>
        <v>Extend retention strategies</v>
      </c>
    </row>
    <row r="4633" spans="1:18" x14ac:dyDescent="0.35">
      <c r="A4633">
        <v>15706116</v>
      </c>
      <c r="B4633">
        <v>659</v>
      </c>
      <c r="C4633" t="s">
        <v>19</v>
      </c>
      <c r="D4633" t="s">
        <v>16</v>
      </c>
      <c r="E4633">
        <v>30</v>
      </c>
      <c r="F4633">
        <v>8</v>
      </c>
      <c r="G4633" s="3">
        <v>154159.51</v>
      </c>
      <c r="H4633">
        <v>1</v>
      </c>
      <c r="I4633">
        <v>1</v>
      </c>
      <c r="J4633">
        <v>0</v>
      </c>
      <c r="K4633" s="5">
        <v>40441.1</v>
      </c>
      <c r="L4633">
        <v>0</v>
      </c>
      <c r="M4633" t="str">
        <f t="shared" si="216"/>
        <v xml:space="preserve"> Reatined</v>
      </c>
      <c r="N4633" s="7">
        <v>37.5</v>
      </c>
      <c r="O4633" s="10" t="str">
        <f t="shared" si="217"/>
        <v>26-35</v>
      </c>
      <c r="P4633" t="str">
        <f t="shared" si="218"/>
        <v>7-9 Years</v>
      </c>
      <c r="Q4633" t="str">
        <f>IF(B4633&lt;=500,"300-500",
 IF(B4633&lt;=650,"501-650",
 IF(B4633&lt;=750,"651-750",
 "751-850")))</f>
        <v>651-750</v>
      </c>
      <c r="R4633" t="str">
        <f>IF(L4633=1,"Customer already churned",
 IF(N4633&gt;=70,"Urgent attention required",
 IF(O4633="46-60","Focus retention efforts",
 IF(O4633="36-45","Extend retention strategies",
 IF(O4633="501-600","Engagement support required",
 IF(O4633="601-700","Monitor engagement",
 IF(AND(C4633="Germany",D4633="Female"),"Priority proactive retention",
 "General engagement")))))))</f>
        <v>Priority proactive retention</v>
      </c>
    </row>
    <row r="4634" spans="1:18" x14ac:dyDescent="0.35">
      <c r="A4634">
        <v>15740557</v>
      </c>
      <c r="B4634">
        <v>753</v>
      </c>
      <c r="C4634" t="s">
        <v>15</v>
      </c>
      <c r="D4634" t="s">
        <v>16</v>
      </c>
      <c r="E4634">
        <v>43</v>
      </c>
      <c r="F4634">
        <v>5</v>
      </c>
      <c r="G4634" s="3">
        <v>0</v>
      </c>
      <c r="H4634">
        <v>2</v>
      </c>
      <c r="I4634">
        <v>1</v>
      </c>
      <c r="J4634">
        <v>0</v>
      </c>
      <c r="K4634" s="5">
        <v>109881.71</v>
      </c>
      <c r="L4634">
        <v>0</v>
      </c>
      <c r="M4634" t="str">
        <f t="shared" si="216"/>
        <v xml:space="preserve"> Reatined</v>
      </c>
      <c r="N4634" s="7">
        <v>33.333333333333329</v>
      </c>
      <c r="O4634" s="10" t="str">
        <f t="shared" si="217"/>
        <v>36-45</v>
      </c>
      <c r="P4634" t="str">
        <f t="shared" si="218"/>
        <v>4-6 Years</v>
      </c>
      <c r="Q4634" t="str">
        <f>IF(B4634&lt;=500,"300-500",
 IF(B4634&lt;=650,"501-650",
 IF(B4634&lt;=750,"651-750",
 "751-850")))</f>
        <v>751-850</v>
      </c>
      <c r="R4634" t="str">
        <f>IF(L4634=1,"Customer already churned",
 IF(N4634&gt;=70,"Urgent attention required",
 IF(O4634="46-60","Focus retention efforts",
 IF(O4634="36-45","Extend retention strategies",
 IF(O4634="501-600","Engagement support required",
 IF(O4634="601-700","Monitor engagement",
 IF(AND(C4634="Germany",D4634="Female"),"Priority proactive retention",
 "General engagement")))))))</f>
        <v>Extend retention strategies</v>
      </c>
    </row>
    <row r="4635" spans="1:18" x14ac:dyDescent="0.35">
      <c r="A4635">
        <v>15707291</v>
      </c>
      <c r="B4635">
        <v>477</v>
      </c>
      <c r="C4635" t="s">
        <v>19</v>
      </c>
      <c r="D4635" t="s">
        <v>18</v>
      </c>
      <c r="E4635">
        <v>48</v>
      </c>
      <c r="F4635">
        <v>8</v>
      </c>
      <c r="G4635" s="3">
        <v>129250</v>
      </c>
      <c r="H4635">
        <v>2</v>
      </c>
      <c r="I4635">
        <v>1</v>
      </c>
      <c r="J4635">
        <v>1</v>
      </c>
      <c r="K4635" s="5">
        <v>157937.35</v>
      </c>
      <c r="L4635">
        <v>0</v>
      </c>
      <c r="M4635" t="str">
        <f t="shared" si="216"/>
        <v xml:space="preserve"> Reatined</v>
      </c>
      <c r="N4635" s="7">
        <v>0</v>
      </c>
      <c r="O4635" s="10" t="str">
        <f t="shared" si="217"/>
        <v>46-60</v>
      </c>
      <c r="P4635" t="str">
        <f t="shared" si="218"/>
        <v>7-9 Years</v>
      </c>
      <c r="Q4635" t="str">
        <f>IF(B4635&lt;=500,"300-500",
 IF(B4635&lt;=650,"501-650",
 IF(B4635&lt;=750,"651-750",
 "751-850")))</f>
        <v>300-500</v>
      </c>
      <c r="R4635" t="str">
        <f>IF(L4635=1,"Customer already churned",
 IF(N4635&gt;=70,"Urgent attention required",
 IF(O4635="46-60","Focus retention efforts",
 IF(O4635="36-45","Extend retention strategies",
 IF(O4635="501-600","Engagement support required",
 IF(O4635="601-700","Monitor engagement",
 IF(AND(C4635="Germany",D4635="Female"),"Priority proactive retention",
 "General engagement")))))))</f>
        <v>Focus retention efforts</v>
      </c>
    </row>
    <row r="4636" spans="1:18" x14ac:dyDescent="0.35">
      <c r="A4636">
        <v>15583353</v>
      </c>
      <c r="B4636">
        <v>610</v>
      </c>
      <c r="C4636" t="s">
        <v>17</v>
      </c>
      <c r="D4636" t="s">
        <v>16</v>
      </c>
      <c r="E4636">
        <v>45</v>
      </c>
      <c r="F4636">
        <v>3</v>
      </c>
      <c r="G4636" s="3">
        <v>0</v>
      </c>
      <c r="H4636">
        <v>1</v>
      </c>
      <c r="I4636">
        <v>1</v>
      </c>
      <c r="J4636">
        <v>0</v>
      </c>
      <c r="K4636" s="5">
        <v>38276.839999999997</v>
      </c>
      <c r="L4636">
        <v>1</v>
      </c>
      <c r="M4636" t="str">
        <f t="shared" si="216"/>
        <v>Churned</v>
      </c>
      <c r="N4636" s="7">
        <v>50</v>
      </c>
      <c r="O4636" s="10" t="str">
        <f t="shared" si="217"/>
        <v>36-45</v>
      </c>
      <c r="P4636" t="str">
        <f t="shared" si="218"/>
        <v>0-3 Years</v>
      </c>
      <c r="Q4636" t="str">
        <f>IF(B4636&lt;=500,"300-500",
 IF(B4636&lt;=650,"501-650",
 IF(B4636&lt;=750,"651-750",
 "751-850")))</f>
        <v>501-650</v>
      </c>
      <c r="R4636" t="str">
        <f>IF(L4636=1,"Customer already churned",
 IF(N4636&gt;=70,"Urgent attention required",
 IF(O4636="46-60","Focus retention efforts",
 IF(O4636="36-45","Extend retention strategies",
 IF(O4636="501-600","Engagement support required",
 IF(O4636="601-700","Monitor engagement",
 IF(AND(C4636="Germany",D4636="Female"),"Priority proactive retention",
 "General engagement")))))))</f>
        <v>Customer already churned</v>
      </c>
    </row>
    <row r="4637" spans="1:18" x14ac:dyDescent="0.35">
      <c r="A4637">
        <v>15761024</v>
      </c>
      <c r="B4637">
        <v>619</v>
      </c>
      <c r="C4637" t="s">
        <v>15</v>
      </c>
      <c r="D4637" t="s">
        <v>16</v>
      </c>
      <c r="E4637">
        <v>33</v>
      </c>
      <c r="F4637">
        <v>2</v>
      </c>
      <c r="G4637" s="3">
        <v>167733.51</v>
      </c>
      <c r="H4637">
        <v>2</v>
      </c>
      <c r="I4637">
        <v>1</v>
      </c>
      <c r="J4637">
        <v>1</v>
      </c>
      <c r="K4637" s="5">
        <v>65222.48</v>
      </c>
      <c r="L4637">
        <v>0</v>
      </c>
      <c r="M4637" t="str">
        <f t="shared" si="216"/>
        <v xml:space="preserve"> Reatined</v>
      </c>
      <c r="N4637" s="7">
        <v>25</v>
      </c>
      <c r="O4637" s="10" t="str">
        <f t="shared" si="217"/>
        <v>26-35</v>
      </c>
      <c r="P4637" t="str">
        <f t="shared" si="218"/>
        <v>0-3 Years</v>
      </c>
      <c r="Q4637" t="str">
        <f>IF(B4637&lt;=500,"300-500",
 IF(B4637&lt;=650,"501-650",
 IF(B4637&lt;=750,"651-750",
 "751-850")))</f>
        <v>501-650</v>
      </c>
      <c r="R4637" t="str">
        <f>IF(L4637=1,"Customer already churned",
 IF(N4637&gt;=70,"Urgent attention required",
 IF(O4637="46-60","Focus retention efforts",
 IF(O4637="36-45","Extend retention strategies",
 IF(O4637="501-600","Engagement support required",
 IF(O4637="601-700","Monitor engagement",
 IF(AND(C4637="Germany",D4637="Female"),"Priority proactive retention",
 "General engagement")))))))</f>
        <v>General engagement</v>
      </c>
    </row>
    <row r="4638" spans="1:18" x14ac:dyDescent="0.35">
      <c r="A4638">
        <v>15630709</v>
      </c>
      <c r="B4638">
        <v>619</v>
      </c>
      <c r="C4638" t="s">
        <v>19</v>
      </c>
      <c r="D4638" t="s">
        <v>16</v>
      </c>
      <c r="E4638">
        <v>31</v>
      </c>
      <c r="F4638">
        <v>2</v>
      </c>
      <c r="G4638" s="3">
        <v>56116.3</v>
      </c>
      <c r="H4638">
        <v>2</v>
      </c>
      <c r="I4638">
        <v>0</v>
      </c>
      <c r="J4638">
        <v>0</v>
      </c>
      <c r="K4638" s="5">
        <v>2181.94</v>
      </c>
      <c r="L4638">
        <v>0</v>
      </c>
      <c r="M4638" t="str">
        <f t="shared" si="216"/>
        <v xml:space="preserve"> Reatined</v>
      </c>
      <c r="N4638" s="7">
        <v>54.166666666666657</v>
      </c>
      <c r="O4638" s="10" t="str">
        <f t="shared" si="217"/>
        <v>26-35</v>
      </c>
      <c r="P4638" t="str">
        <f t="shared" si="218"/>
        <v>0-3 Years</v>
      </c>
      <c r="Q4638" t="str">
        <f>IF(B4638&lt;=500,"300-500",
 IF(B4638&lt;=650,"501-650",
 IF(B4638&lt;=750,"651-750",
 "751-850")))</f>
        <v>501-650</v>
      </c>
      <c r="R4638" t="str">
        <f>IF(L4638=1,"Customer already churned",
 IF(N4638&gt;=70,"Urgent attention required",
 IF(O4638="46-60","Focus retention efforts",
 IF(O4638="36-45","Extend retention strategies",
 IF(O4638="501-600","Engagement support required",
 IF(O4638="601-700","Monitor engagement",
 IF(AND(C4638="Germany",D4638="Female"),"Priority proactive retention",
 "General engagement")))))))</f>
        <v>Priority proactive retention</v>
      </c>
    </row>
    <row r="4639" spans="1:18" x14ac:dyDescent="0.35">
      <c r="A4639">
        <v>15639590</v>
      </c>
      <c r="B4639">
        <v>758</v>
      </c>
      <c r="C4639" t="s">
        <v>15</v>
      </c>
      <c r="D4639" t="s">
        <v>16</v>
      </c>
      <c r="E4639">
        <v>30</v>
      </c>
      <c r="F4639">
        <v>3</v>
      </c>
      <c r="G4639" s="3">
        <v>141581.07999999999</v>
      </c>
      <c r="H4639">
        <v>1</v>
      </c>
      <c r="I4639">
        <v>1</v>
      </c>
      <c r="J4639">
        <v>0</v>
      </c>
      <c r="K4639" s="5">
        <v>156249.06</v>
      </c>
      <c r="L4639">
        <v>0</v>
      </c>
      <c r="M4639" t="str">
        <f t="shared" si="216"/>
        <v xml:space="preserve"> Reatined</v>
      </c>
      <c r="N4639" s="7">
        <v>37.5</v>
      </c>
      <c r="O4639" s="10" t="str">
        <f t="shared" si="217"/>
        <v>26-35</v>
      </c>
      <c r="P4639" t="str">
        <f t="shared" si="218"/>
        <v>0-3 Years</v>
      </c>
      <c r="Q4639" t="str">
        <f>IF(B4639&lt;=500,"300-500",
 IF(B4639&lt;=650,"501-650",
 IF(B4639&lt;=750,"651-750",
 "751-850")))</f>
        <v>751-850</v>
      </c>
      <c r="R4639" t="str">
        <f>IF(L4639=1,"Customer already churned",
 IF(N4639&gt;=70,"Urgent attention required",
 IF(O4639="46-60","Focus retention efforts",
 IF(O4639="36-45","Extend retention strategies",
 IF(O4639="501-600","Engagement support required",
 IF(O4639="601-700","Monitor engagement",
 IF(AND(C4639="Germany",D4639="Female"),"Priority proactive retention",
 "General engagement")))))))</f>
        <v>General engagement</v>
      </c>
    </row>
    <row r="4640" spans="1:18" x14ac:dyDescent="0.35">
      <c r="A4640">
        <v>15659399</v>
      </c>
      <c r="B4640">
        <v>516</v>
      </c>
      <c r="C4640" t="s">
        <v>19</v>
      </c>
      <c r="D4640" t="s">
        <v>18</v>
      </c>
      <c r="E4640">
        <v>50</v>
      </c>
      <c r="F4640">
        <v>7</v>
      </c>
      <c r="G4640" s="3">
        <v>139675.07</v>
      </c>
      <c r="H4640">
        <v>2</v>
      </c>
      <c r="I4640">
        <v>1</v>
      </c>
      <c r="J4640">
        <v>0</v>
      </c>
      <c r="K4640" s="5">
        <v>45591.23</v>
      </c>
      <c r="L4640">
        <v>0</v>
      </c>
      <c r="M4640" t="str">
        <f t="shared" si="216"/>
        <v xml:space="preserve"> Reatined</v>
      </c>
      <c r="N4640" s="7">
        <v>37.5</v>
      </c>
      <c r="O4640" s="10" t="str">
        <f t="shared" si="217"/>
        <v>46-60</v>
      </c>
      <c r="P4640" t="str">
        <f t="shared" si="218"/>
        <v>7-9 Years</v>
      </c>
      <c r="Q4640" t="str">
        <f>IF(B4640&lt;=500,"300-500",
 IF(B4640&lt;=650,"501-650",
 IF(B4640&lt;=750,"651-750",
 "751-850")))</f>
        <v>501-650</v>
      </c>
      <c r="R4640" t="str">
        <f>IF(L4640=1,"Customer already churned",
 IF(N4640&gt;=70,"Urgent attention required",
 IF(O4640="46-60","Focus retention efforts",
 IF(O4640="36-45","Extend retention strategies",
 IF(O4640="501-600","Engagement support required",
 IF(O4640="601-700","Monitor engagement",
 IF(AND(C4640="Germany",D4640="Female"),"Priority proactive retention",
 "General engagement")))))))</f>
        <v>Focus retention efforts</v>
      </c>
    </row>
    <row r="4641" spans="1:18" x14ac:dyDescent="0.35">
      <c r="A4641">
        <v>15567078</v>
      </c>
      <c r="B4641">
        <v>789</v>
      </c>
      <c r="C4641" t="s">
        <v>15</v>
      </c>
      <c r="D4641" t="s">
        <v>16</v>
      </c>
      <c r="E4641">
        <v>27</v>
      </c>
      <c r="F4641">
        <v>8</v>
      </c>
      <c r="G4641" s="3">
        <v>66201.960000000006</v>
      </c>
      <c r="H4641">
        <v>1</v>
      </c>
      <c r="I4641">
        <v>1</v>
      </c>
      <c r="J4641">
        <v>1</v>
      </c>
      <c r="K4641" s="5">
        <v>79458.12</v>
      </c>
      <c r="L4641">
        <v>0</v>
      </c>
      <c r="M4641" t="str">
        <f t="shared" si="216"/>
        <v xml:space="preserve"> Reatined</v>
      </c>
      <c r="N4641" s="7">
        <v>16.666666666666661</v>
      </c>
      <c r="O4641" s="10" t="str">
        <f t="shared" si="217"/>
        <v>26-35</v>
      </c>
      <c r="P4641" t="str">
        <f t="shared" si="218"/>
        <v>7-9 Years</v>
      </c>
      <c r="Q4641" t="str">
        <f>IF(B4641&lt;=500,"300-500",
 IF(B4641&lt;=650,"501-650",
 IF(B4641&lt;=750,"651-750",
 "751-850")))</f>
        <v>751-850</v>
      </c>
      <c r="R4641" t="str">
        <f>IF(L4641=1,"Customer already churned",
 IF(N4641&gt;=70,"Urgent attention required",
 IF(O4641="46-60","Focus retention efforts",
 IF(O4641="36-45","Extend retention strategies",
 IF(O4641="501-600","Engagement support required",
 IF(O4641="601-700","Monitor engagement",
 IF(AND(C4641="Germany",D4641="Female"),"Priority proactive retention",
 "General engagement")))))))</f>
        <v>General engagement</v>
      </c>
    </row>
    <row r="4642" spans="1:18" x14ac:dyDescent="0.35">
      <c r="A4642">
        <v>15696373</v>
      </c>
      <c r="B4642">
        <v>687</v>
      </c>
      <c r="C4642" t="s">
        <v>15</v>
      </c>
      <c r="D4642" t="s">
        <v>16</v>
      </c>
      <c r="E4642">
        <v>44</v>
      </c>
      <c r="F4642">
        <v>9</v>
      </c>
      <c r="G4642" s="3">
        <v>0</v>
      </c>
      <c r="H4642">
        <v>2</v>
      </c>
      <c r="I4642">
        <v>0</v>
      </c>
      <c r="J4642">
        <v>0</v>
      </c>
      <c r="K4642" s="5">
        <v>103042.2</v>
      </c>
      <c r="L4642">
        <v>1</v>
      </c>
      <c r="M4642" t="str">
        <f t="shared" si="216"/>
        <v>Churned</v>
      </c>
      <c r="N4642" s="7">
        <v>41.666666666666671</v>
      </c>
      <c r="O4642" s="10" t="str">
        <f t="shared" si="217"/>
        <v>36-45</v>
      </c>
      <c r="P4642" t="str">
        <f t="shared" si="218"/>
        <v>7-9 Years</v>
      </c>
      <c r="Q4642" t="str">
        <f>IF(B4642&lt;=500,"300-500",
 IF(B4642&lt;=650,"501-650",
 IF(B4642&lt;=750,"651-750",
 "751-850")))</f>
        <v>651-750</v>
      </c>
      <c r="R4642" t="str">
        <f>IF(L4642=1,"Customer already churned",
 IF(N4642&gt;=70,"Urgent attention required",
 IF(O4642="46-60","Focus retention efforts",
 IF(O4642="36-45","Extend retention strategies",
 IF(O4642="501-600","Engagement support required",
 IF(O4642="601-700","Monitor engagement",
 IF(AND(C4642="Germany",D4642="Female"),"Priority proactive retention",
 "General engagement")))))))</f>
        <v>Customer already churned</v>
      </c>
    </row>
    <row r="4643" spans="1:18" x14ac:dyDescent="0.35">
      <c r="A4643">
        <v>15786617</v>
      </c>
      <c r="B4643">
        <v>485</v>
      </c>
      <c r="C4643" t="s">
        <v>19</v>
      </c>
      <c r="D4643" t="s">
        <v>18</v>
      </c>
      <c r="E4643">
        <v>34</v>
      </c>
      <c r="F4643">
        <v>3</v>
      </c>
      <c r="G4643" s="3">
        <v>133658.23999999999</v>
      </c>
      <c r="H4643">
        <v>1</v>
      </c>
      <c r="I4643">
        <v>1</v>
      </c>
      <c r="J4643">
        <v>0</v>
      </c>
      <c r="K4643" s="5">
        <v>70209.83</v>
      </c>
      <c r="L4643">
        <v>0</v>
      </c>
      <c r="M4643" t="str">
        <f t="shared" si="216"/>
        <v xml:space="preserve"> Reatined</v>
      </c>
      <c r="N4643" s="7">
        <v>37.5</v>
      </c>
      <c r="O4643" s="10" t="str">
        <f t="shared" si="217"/>
        <v>26-35</v>
      </c>
      <c r="P4643" t="str">
        <f t="shared" si="218"/>
        <v>0-3 Years</v>
      </c>
      <c r="Q4643" t="str">
        <f>IF(B4643&lt;=500,"300-500",
 IF(B4643&lt;=650,"501-650",
 IF(B4643&lt;=750,"651-750",
 "751-850")))</f>
        <v>300-500</v>
      </c>
      <c r="R4643" t="str">
        <f>IF(L4643=1,"Customer already churned",
 IF(N4643&gt;=70,"Urgent attention required",
 IF(O4643="46-60","Focus retention efforts",
 IF(O4643="36-45","Extend retention strategies",
 IF(O4643="501-600","Engagement support required",
 IF(O4643="601-700","Monitor engagement",
 IF(AND(C4643="Germany",D4643="Female"),"Priority proactive retention",
 "General engagement")))))))</f>
        <v>General engagement</v>
      </c>
    </row>
    <row r="4644" spans="1:18" x14ac:dyDescent="0.35">
      <c r="A4644">
        <v>15657449</v>
      </c>
      <c r="B4644">
        <v>446</v>
      </c>
      <c r="C4644" t="s">
        <v>19</v>
      </c>
      <c r="D4644" t="s">
        <v>18</v>
      </c>
      <c r="E4644">
        <v>25</v>
      </c>
      <c r="F4644">
        <v>3</v>
      </c>
      <c r="G4644" s="3">
        <v>136202.78</v>
      </c>
      <c r="H4644">
        <v>1</v>
      </c>
      <c r="I4644">
        <v>1</v>
      </c>
      <c r="J4644">
        <v>0</v>
      </c>
      <c r="K4644" s="5">
        <v>176743.51</v>
      </c>
      <c r="L4644">
        <v>0</v>
      </c>
      <c r="M4644" t="str">
        <f t="shared" si="216"/>
        <v xml:space="preserve"> Reatined</v>
      </c>
      <c r="N4644" s="7">
        <v>37.5</v>
      </c>
      <c r="O4644" s="10" t="str">
        <f t="shared" si="217"/>
        <v>18-25</v>
      </c>
      <c r="P4644" t="str">
        <f t="shared" si="218"/>
        <v>0-3 Years</v>
      </c>
      <c r="Q4644" t="str">
        <f>IF(B4644&lt;=500,"300-500",
 IF(B4644&lt;=650,"501-650",
 IF(B4644&lt;=750,"651-750",
 "751-850")))</f>
        <v>300-500</v>
      </c>
      <c r="R4644" t="str">
        <f>IF(L4644=1,"Customer already churned",
 IF(N4644&gt;=70,"Urgent attention required",
 IF(O4644="46-60","Focus retention efforts",
 IF(O4644="36-45","Extend retention strategies",
 IF(O4644="501-600","Engagement support required",
 IF(O4644="601-700","Monitor engagement",
 IF(AND(C4644="Germany",D4644="Female"),"Priority proactive retention",
 "General engagement")))))))</f>
        <v>General engagement</v>
      </c>
    </row>
    <row r="4645" spans="1:18" x14ac:dyDescent="0.35">
      <c r="A4645">
        <v>15672594</v>
      </c>
      <c r="B4645">
        <v>597</v>
      </c>
      <c r="C4645" t="s">
        <v>15</v>
      </c>
      <c r="D4645" t="s">
        <v>16</v>
      </c>
      <c r="E4645">
        <v>60</v>
      </c>
      <c r="F4645">
        <v>0</v>
      </c>
      <c r="G4645" s="3">
        <v>131778.07999999999</v>
      </c>
      <c r="H4645">
        <v>1</v>
      </c>
      <c r="I4645">
        <v>0</v>
      </c>
      <c r="J4645">
        <v>0</v>
      </c>
      <c r="K4645" s="5">
        <v>10703.53</v>
      </c>
      <c r="L4645">
        <v>1</v>
      </c>
      <c r="M4645" t="str">
        <f t="shared" si="216"/>
        <v>Churned</v>
      </c>
      <c r="N4645" s="7">
        <v>87.5</v>
      </c>
      <c r="O4645" s="10" t="str">
        <f t="shared" si="217"/>
        <v>46-60</v>
      </c>
      <c r="P4645" t="str">
        <f t="shared" si="218"/>
        <v>0-3 Years</v>
      </c>
      <c r="Q4645" t="str">
        <f>IF(B4645&lt;=500,"300-500",
 IF(B4645&lt;=650,"501-650",
 IF(B4645&lt;=750,"651-750",
 "751-850")))</f>
        <v>501-650</v>
      </c>
      <c r="R4645" t="str">
        <f>IF(L4645=1,"Customer already churned",
 IF(N4645&gt;=70,"Urgent attention required",
 IF(O4645="46-60","Focus retention efforts",
 IF(O4645="36-45","Extend retention strategies",
 IF(O4645="501-600","Engagement support required",
 IF(O4645="601-700","Monitor engagement",
 IF(AND(C4645="Germany",D4645="Female"),"Priority proactive retention",
 "General engagement")))))))</f>
        <v>Customer already churned</v>
      </c>
    </row>
    <row r="4646" spans="1:18" x14ac:dyDescent="0.35">
      <c r="A4646">
        <v>15714240</v>
      </c>
      <c r="B4646">
        <v>712</v>
      </c>
      <c r="C4646" t="s">
        <v>17</v>
      </c>
      <c r="D4646" t="s">
        <v>18</v>
      </c>
      <c r="E4646">
        <v>74</v>
      </c>
      <c r="F4646">
        <v>5</v>
      </c>
      <c r="G4646" s="3">
        <v>0</v>
      </c>
      <c r="H4646">
        <v>2</v>
      </c>
      <c r="I4646">
        <v>0</v>
      </c>
      <c r="J4646">
        <v>0</v>
      </c>
      <c r="K4646" s="5">
        <v>151425.82</v>
      </c>
      <c r="L4646">
        <v>0</v>
      </c>
      <c r="M4646" t="str">
        <f t="shared" si="216"/>
        <v xml:space="preserve"> Reatined</v>
      </c>
      <c r="N4646" s="7">
        <v>58.333333333333343</v>
      </c>
      <c r="O4646" s="10" t="str">
        <f t="shared" si="217"/>
        <v>60+</v>
      </c>
      <c r="P4646" t="str">
        <f t="shared" si="218"/>
        <v>4-6 Years</v>
      </c>
      <c r="Q4646" t="str">
        <f>IF(B4646&lt;=500,"300-500",
 IF(B4646&lt;=650,"501-650",
 IF(B4646&lt;=750,"651-750",
 "751-850")))</f>
        <v>651-750</v>
      </c>
      <c r="R4646" t="str">
        <f>IF(L4646=1,"Customer already churned",
 IF(N4646&gt;=70,"Urgent attention required",
 IF(O4646="46-60","Focus retention efforts",
 IF(O4646="36-45","Extend retention strategies",
 IF(O4646="501-600","Engagement support required",
 IF(O4646="601-700","Monitor engagement",
 IF(AND(C4646="Germany",D4646="Female"),"Priority proactive retention",
 "General engagement")))))))</f>
        <v>General engagement</v>
      </c>
    </row>
    <row r="4647" spans="1:18" x14ac:dyDescent="0.35">
      <c r="A4647">
        <v>15782144</v>
      </c>
      <c r="B4647">
        <v>522</v>
      </c>
      <c r="C4647" t="s">
        <v>15</v>
      </c>
      <c r="D4647" t="s">
        <v>16</v>
      </c>
      <c r="E4647">
        <v>34</v>
      </c>
      <c r="F4647">
        <v>3</v>
      </c>
      <c r="G4647" s="3">
        <v>0</v>
      </c>
      <c r="H4647">
        <v>2</v>
      </c>
      <c r="I4647">
        <v>1</v>
      </c>
      <c r="J4647">
        <v>1</v>
      </c>
      <c r="K4647" s="5">
        <v>3894.34</v>
      </c>
      <c r="L4647">
        <v>0</v>
      </c>
      <c r="M4647" t="str">
        <f t="shared" si="216"/>
        <v xml:space="preserve"> Reatined</v>
      </c>
      <c r="N4647" s="7">
        <v>12.5</v>
      </c>
      <c r="O4647" s="10" t="str">
        <f t="shared" si="217"/>
        <v>26-35</v>
      </c>
      <c r="P4647" t="str">
        <f t="shared" si="218"/>
        <v>0-3 Years</v>
      </c>
      <c r="Q4647" t="str">
        <f>IF(B4647&lt;=500,"300-500",
 IF(B4647&lt;=650,"501-650",
 IF(B4647&lt;=750,"651-750",
 "751-850")))</f>
        <v>501-650</v>
      </c>
      <c r="R4647" t="str">
        <f>IF(L4647=1,"Customer already churned",
 IF(N4647&gt;=70,"Urgent attention required",
 IF(O4647="46-60","Focus retention efforts",
 IF(O4647="36-45","Extend retention strategies",
 IF(O4647="501-600","Engagement support required",
 IF(O4647="601-700","Monitor engagement",
 IF(AND(C4647="Germany",D4647="Female"),"Priority proactive retention",
 "General engagement")))))))</f>
        <v>General engagement</v>
      </c>
    </row>
    <row r="4648" spans="1:18" x14ac:dyDescent="0.35">
      <c r="A4648">
        <v>15665008</v>
      </c>
      <c r="B4648">
        <v>805</v>
      </c>
      <c r="C4648" t="s">
        <v>19</v>
      </c>
      <c r="D4648" t="s">
        <v>16</v>
      </c>
      <c r="E4648">
        <v>26</v>
      </c>
      <c r="F4648">
        <v>8</v>
      </c>
      <c r="G4648" s="3">
        <v>42712.87</v>
      </c>
      <c r="H4648">
        <v>2</v>
      </c>
      <c r="I4648">
        <v>1</v>
      </c>
      <c r="J4648">
        <v>1</v>
      </c>
      <c r="K4648" s="5">
        <v>28861.69</v>
      </c>
      <c r="L4648">
        <v>0</v>
      </c>
      <c r="M4648" t="str">
        <f t="shared" si="216"/>
        <v xml:space="preserve"> Reatined</v>
      </c>
      <c r="N4648" s="7">
        <v>0</v>
      </c>
      <c r="O4648" s="10" t="str">
        <f t="shared" si="217"/>
        <v>26-35</v>
      </c>
      <c r="P4648" t="str">
        <f t="shared" si="218"/>
        <v>7-9 Years</v>
      </c>
      <c r="Q4648" t="str">
        <f>IF(B4648&lt;=500,"300-500",
 IF(B4648&lt;=650,"501-650",
 IF(B4648&lt;=750,"651-750",
 "751-850")))</f>
        <v>751-850</v>
      </c>
      <c r="R4648" t="str">
        <f>IF(L4648=1,"Customer already churned",
 IF(N4648&gt;=70,"Urgent attention required",
 IF(O4648="46-60","Focus retention efforts",
 IF(O4648="36-45","Extend retention strategies",
 IF(O4648="501-600","Engagement support required",
 IF(O4648="601-700","Monitor engagement",
 IF(AND(C4648="Germany",D4648="Female"),"Priority proactive retention",
 "General engagement")))))))</f>
        <v>Priority proactive retention</v>
      </c>
    </row>
    <row r="4649" spans="1:18" x14ac:dyDescent="0.35">
      <c r="A4649">
        <v>15581733</v>
      </c>
      <c r="B4649">
        <v>781</v>
      </c>
      <c r="C4649" t="s">
        <v>15</v>
      </c>
      <c r="D4649" t="s">
        <v>16</v>
      </c>
      <c r="E4649">
        <v>28</v>
      </c>
      <c r="F4649">
        <v>4</v>
      </c>
      <c r="G4649" s="3">
        <v>0</v>
      </c>
      <c r="H4649">
        <v>2</v>
      </c>
      <c r="I4649">
        <v>1</v>
      </c>
      <c r="J4649">
        <v>0</v>
      </c>
      <c r="K4649" s="5">
        <v>177703.15</v>
      </c>
      <c r="L4649">
        <v>0</v>
      </c>
      <c r="M4649" t="str">
        <f t="shared" si="216"/>
        <v xml:space="preserve"> Reatined</v>
      </c>
      <c r="N4649" s="7">
        <v>33.333333333333329</v>
      </c>
      <c r="O4649" s="10" t="str">
        <f t="shared" si="217"/>
        <v>26-35</v>
      </c>
      <c r="P4649" t="str">
        <f t="shared" si="218"/>
        <v>4-6 Years</v>
      </c>
      <c r="Q4649" t="str">
        <f>IF(B4649&lt;=500,"300-500",
 IF(B4649&lt;=650,"501-650",
 IF(B4649&lt;=750,"651-750",
 "751-850")))</f>
        <v>751-850</v>
      </c>
      <c r="R4649" t="str">
        <f>IF(L4649=1,"Customer already churned",
 IF(N4649&gt;=70,"Urgent attention required",
 IF(O4649="46-60","Focus retention efforts",
 IF(O4649="36-45","Extend retention strategies",
 IF(O4649="501-600","Engagement support required",
 IF(O4649="601-700","Monitor engagement",
 IF(AND(C4649="Germany",D4649="Female"),"Priority proactive retention",
 "General engagement")))))))</f>
        <v>General engagement</v>
      </c>
    </row>
    <row r="4650" spans="1:18" x14ac:dyDescent="0.35">
      <c r="A4650">
        <v>15751392</v>
      </c>
      <c r="B4650">
        <v>689</v>
      </c>
      <c r="C4650" t="s">
        <v>17</v>
      </c>
      <c r="D4650" t="s">
        <v>16</v>
      </c>
      <c r="E4650">
        <v>57</v>
      </c>
      <c r="F4650">
        <v>4</v>
      </c>
      <c r="G4650" s="3">
        <v>0</v>
      </c>
      <c r="H4650">
        <v>2</v>
      </c>
      <c r="I4650">
        <v>1</v>
      </c>
      <c r="J4650">
        <v>0</v>
      </c>
      <c r="K4650" s="5">
        <v>136649.79999999999</v>
      </c>
      <c r="L4650">
        <v>1</v>
      </c>
      <c r="M4650" t="str">
        <f t="shared" si="216"/>
        <v>Churned</v>
      </c>
      <c r="N4650" s="7">
        <v>50</v>
      </c>
      <c r="O4650" s="10" t="str">
        <f t="shared" si="217"/>
        <v>46-60</v>
      </c>
      <c r="P4650" t="str">
        <f t="shared" si="218"/>
        <v>4-6 Years</v>
      </c>
      <c r="Q4650" t="str">
        <f>IF(B4650&lt;=500,"300-500",
 IF(B4650&lt;=650,"501-650",
 IF(B4650&lt;=750,"651-750",
 "751-850")))</f>
        <v>651-750</v>
      </c>
      <c r="R4650" t="str">
        <f>IF(L4650=1,"Customer already churned",
 IF(N4650&gt;=70,"Urgent attention required",
 IF(O4650="46-60","Focus retention efforts",
 IF(O4650="36-45","Extend retention strategies",
 IF(O4650="501-600","Engagement support required",
 IF(O4650="601-700","Monitor engagement",
 IF(AND(C4650="Germany",D4650="Female"),"Priority proactive retention",
 "General engagement")))))))</f>
        <v>Customer already churned</v>
      </c>
    </row>
    <row r="4651" spans="1:18" x14ac:dyDescent="0.35">
      <c r="A4651">
        <v>15785815</v>
      </c>
      <c r="B4651">
        <v>670</v>
      </c>
      <c r="C4651" t="s">
        <v>19</v>
      </c>
      <c r="D4651" t="s">
        <v>18</v>
      </c>
      <c r="E4651">
        <v>31</v>
      </c>
      <c r="F4651">
        <v>1</v>
      </c>
      <c r="G4651" s="3">
        <v>142631.54</v>
      </c>
      <c r="H4651">
        <v>2</v>
      </c>
      <c r="I4651">
        <v>1</v>
      </c>
      <c r="J4651">
        <v>1</v>
      </c>
      <c r="K4651" s="5">
        <v>175894.24</v>
      </c>
      <c r="L4651">
        <v>0</v>
      </c>
      <c r="M4651" t="str">
        <f t="shared" si="216"/>
        <v xml:space="preserve"> Reatined</v>
      </c>
      <c r="N4651" s="7">
        <v>25</v>
      </c>
      <c r="O4651" s="10" t="str">
        <f t="shared" si="217"/>
        <v>26-35</v>
      </c>
      <c r="P4651" t="str">
        <f t="shared" si="218"/>
        <v>0-3 Years</v>
      </c>
      <c r="Q4651" t="str">
        <f>IF(B4651&lt;=500,"300-500",
 IF(B4651&lt;=650,"501-650",
 IF(B4651&lt;=750,"651-750",
 "751-850")))</f>
        <v>651-750</v>
      </c>
      <c r="R4651" t="str">
        <f>IF(L4651=1,"Customer already churned",
 IF(N4651&gt;=70,"Urgent attention required",
 IF(O4651="46-60","Focus retention efforts",
 IF(O4651="36-45","Extend retention strategies",
 IF(O4651="501-600","Engagement support required",
 IF(O4651="601-700","Monitor engagement",
 IF(AND(C4651="Germany",D4651="Female"),"Priority proactive retention",
 "General engagement")))))))</f>
        <v>General engagement</v>
      </c>
    </row>
    <row r="4652" spans="1:18" x14ac:dyDescent="0.35">
      <c r="A4652">
        <v>15664214</v>
      </c>
      <c r="B4652">
        <v>670</v>
      </c>
      <c r="C4652" t="s">
        <v>15</v>
      </c>
      <c r="D4652" t="s">
        <v>18</v>
      </c>
      <c r="E4652">
        <v>33</v>
      </c>
      <c r="F4652">
        <v>2</v>
      </c>
      <c r="G4652" s="3">
        <v>141204.65</v>
      </c>
      <c r="H4652">
        <v>2</v>
      </c>
      <c r="I4652">
        <v>1</v>
      </c>
      <c r="J4652">
        <v>0</v>
      </c>
      <c r="K4652" s="5">
        <v>76257.460000000006</v>
      </c>
      <c r="L4652">
        <v>0</v>
      </c>
      <c r="M4652" t="str">
        <f t="shared" si="216"/>
        <v xml:space="preserve"> Reatined</v>
      </c>
      <c r="N4652" s="7">
        <v>45.833333333333329</v>
      </c>
      <c r="O4652" s="10" t="str">
        <f t="shared" si="217"/>
        <v>26-35</v>
      </c>
      <c r="P4652" t="str">
        <f t="shared" si="218"/>
        <v>0-3 Years</v>
      </c>
      <c r="Q4652" t="str">
        <f>IF(B4652&lt;=500,"300-500",
 IF(B4652&lt;=650,"501-650",
 IF(B4652&lt;=750,"651-750",
 "751-850")))</f>
        <v>651-750</v>
      </c>
      <c r="R4652" t="str">
        <f>IF(L4652=1,"Customer already churned",
 IF(N4652&gt;=70,"Urgent attention required",
 IF(O4652="46-60","Focus retention efforts",
 IF(O4652="36-45","Extend retention strategies",
 IF(O4652="501-600","Engagement support required",
 IF(O4652="601-700","Monitor engagement",
 IF(AND(C4652="Germany",D4652="Female"),"Priority proactive retention",
 "General engagement")))))))</f>
        <v>General engagement</v>
      </c>
    </row>
    <row r="4653" spans="1:18" x14ac:dyDescent="0.35">
      <c r="A4653">
        <v>15579996</v>
      </c>
      <c r="B4653">
        <v>524</v>
      </c>
      <c r="C4653" t="s">
        <v>19</v>
      </c>
      <c r="D4653" t="s">
        <v>16</v>
      </c>
      <c r="E4653">
        <v>25</v>
      </c>
      <c r="F4653">
        <v>7</v>
      </c>
      <c r="G4653" s="3">
        <v>131402.21</v>
      </c>
      <c r="H4653">
        <v>1</v>
      </c>
      <c r="I4653">
        <v>0</v>
      </c>
      <c r="J4653">
        <v>0</v>
      </c>
      <c r="K4653" s="5">
        <v>193668.49</v>
      </c>
      <c r="L4653">
        <v>0</v>
      </c>
      <c r="M4653" t="str">
        <f t="shared" si="216"/>
        <v xml:space="preserve"> Reatined</v>
      </c>
      <c r="N4653" s="7">
        <v>45.833333333333329</v>
      </c>
      <c r="O4653" s="10" t="str">
        <f t="shared" si="217"/>
        <v>18-25</v>
      </c>
      <c r="P4653" t="str">
        <f t="shared" si="218"/>
        <v>7-9 Years</v>
      </c>
      <c r="Q4653" t="str">
        <f>IF(B4653&lt;=500,"300-500",
 IF(B4653&lt;=650,"501-650",
 IF(B4653&lt;=750,"651-750",
 "751-850")))</f>
        <v>501-650</v>
      </c>
      <c r="R4653" t="str">
        <f>IF(L4653=1,"Customer already churned",
 IF(N4653&gt;=70,"Urgent attention required",
 IF(O4653="46-60","Focus retention efforts",
 IF(O4653="36-45","Extend retention strategies",
 IF(O4653="501-600","Engagement support required",
 IF(O4653="601-700","Monitor engagement",
 IF(AND(C4653="Germany",D4653="Female"),"Priority proactive retention",
 "General engagement")))))))</f>
        <v>Priority proactive retention</v>
      </c>
    </row>
    <row r="4654" spans="1:18" x14ac:dyDescent="0.35">
      <c r="A4654">
        <v>15675252</v>
      </c>
      <c r="B4654">
        <v>734</v>
      </c>
      <c r="C4654" t="s">
        <v>17</v>
      </c>
      <c r="D4654" t="s">
        <v>16</v>
      </c>
      <c r="E4654">
        <v>39</v>
      </c>
      <c r="F4654">
        <v>3</v>
      </c>
      <c r="G4654" s="3">
        <v>92636.96</v>
      </c>
      <c r="H4654">
        <v>2</v>
      </c>
      <c r="I4654">
        <v>1</v>
      </c>
      <c r="J4654">
        <v>1</v>
      </c>
      <c r="K4654" s="5">
        <v>125671.29</v>
      </c>
      <c r="L4654">
        <v>0</v>
      </c>
      <c r="M4654" t="str">
        <f t="shared" si="216"/>
        <v xml:space="preserve"> Reatined</v>
      </c>
      <c r="N4654" s="7">
        <v>0</v>
      </c>
      <c r="O4654" s="10" t="str">
        <f t="shared" si="217"/>
        <v>36-45</v>
      </c>
      <c r="P4654" t="str">
        <f t="shared" si="218"/>
        <v>0-3 Years</v>
      </c>
      <c r="Q4654" t="str">
        <f>IF(B4654&lt;=500,"300-500",
 IF(B4654&lt;=650,"501-650",
 IF(B4654&lt;=750,"651-750",
 "751-850")))</f>
        <v>651-750</v>
      </c>
      <c r="R4654" t="str">
        <f>IF(L4654=1,"Customer already churned",
 IF(N4654&gt;=70,"Urgent attention required",
 IF(O4654="46-60","Focus retention efforts",
 IF(O4654="36-45","Extend retention strategies",
 IF(O4654="501-600","Engagement support required",
 IF(O4654="601-700","Monitor engagement",
 IF(AND(C4654="Germany",D4654="Female"),"Priority proactive retention",
 "General engagement")))))))</f>
        <v>Extend retention strategies</v>
      </c>
    </row>
    <row r="4655" spans="1:18" x14ac:dyDescent="0.35">
      <c r="A4655">
        <v>15579617</v>
      </c>
      <c r="B4655">
        <v>489</v>
      </c>
      <c r="C4655" t="s">
        <v>15</v>
      </c>
      <c r="D4655" t="s">
        <v>16</v>
      </c>
      <c r="E4655">
        <v>51</v>
      </c>
      <c r="F4655">
        <v>3</v>
      </c>
      <c r="G4655" s="3">
        <v>0</v>
      </c>
      <c r="H4655">
        <v>2</v>
      </c>
      <c r="I4655">
        <v>0</v>
      </c>
      <c r="J4655">
        <v>1</v>
      </c>
      <c r="K4655" s="5">
        <v>174098.28</v>
      </c>
      <c r="L4655">
        <v>1</v>
      </c>
      <c r="M4655" t="str">
        <f t="shared" si="216"/>
        <v>Churned</v>
      </c>
      <c r="N4655" s="7">
        <v>37.5</v>
      </c>
      <c r="O4655" s="10" t="str">
        <f t="shared" si="217"/>
        <v>46-60</v>
      </c>
      <c r="P4655" t="str">
        <f t="shared" si="218"/>
        <v>0-3 Years</v>
      </c>
      <c r="Q4655" t="str">
        <f>IF(B4655&lt;=500,"300-500",
 IF(B4655&lt;=650,"501-650",
 IF(B4655&lt;=750,"651-750",
 "751-850")))</f>
        <v>300-500</v>
      </c>
      <c r="R4655" t="str">
        <f>IF(L4655=1,"Customer already churned",
 IF(N4655&gt;=70,"Urgent attention required",
 IF(O4655="46-60","Focus retention efforts",
 IF(O4655="36-45","Extend retention strategies",
 IF(O4655="501-600","Engagement support required",
 IF(O4655="601-700","Monitor engagement",
 IF(AND(C4655="Germany",D4655="Female"),"Priority proactive retention",
 "General engagement")))))))</f>
        <v>Customer already churned</v>
      </c>
    </row>
    <row r="4656" spans="1:18" x14ac:dyDescent="0.35">
      <c r="A4656">
        <v>15593976</v>
      </c>
      <c r="B4656">
        <v>578</v>
      </c>
      <c r="C4656" t="s">
        <v>19</v>
      </c>
      <c r="D4656" t="s">
        <v>16</v>
      </c>
      <c r="E4656">
        <v>31</v>
      </c>
      <c r="F4656">
        <v>5</v>
      </c>
      <c r="G4656" s="3">
        <v>102088.68</v>
      </c>
      <c r="H4656">
        <v>4</v>
      </c>
      <c r="I4656">
        <v>0</v>
      </c>
      <c r="J4656">
        <v>0</v>
      </c>
      <c r="K4656" s="5">
        <v>187866.21</v>
      </c>
      <c r="L4656">
        <v>1</v>
      </c>
      <c r="M4656" t="str">
        <f t="shared" si="216"/>
        <v>Churned</v>
      </c>
      <c r="N4656" s="7">
        <v>29.166666666666671</v>
      </c>
      <c r="O4656" s="10" t="str">
        <f t="shared" si="217"/>
        <v>26-35</v>
      </c>
      <c r="P4656" t="str">
        <f t="shared" si="218"/>
        <v>4-6 Years</v>
      </c>
      <c r="Q4656" t="str">
        <f>IF(B4656&lt;=500,"300-500",
 IF(B4656&lt;=650,"501-650",
 IF(B4656&lt;=750,"651-750",
 "751-850")))</f>
        <v>501-650</v>
      </c>
      <c r="R4656" t="str">
        <f>IF(L4656=1,"Customer already churned",
 IF(N4656&gt;=70,"Urgent attention required",
 IF(O4656="46-60","Focus retention efforts",
 IF(O4656="36-45","Extend retention strategies",
 IF(O4656="501-600","Engagement support required",
 IF(O4656="601-700","Monitor engagement",
 IF(AND(C4656="Germany",D4656="Female"),"Priority proactive retention",
 "General engagement")))))))</f>
        <v>Customer already churned</v>
      </c>
    </row>
    <row r="4657" spans="1:18" x14ac:dyDescent="0.35">
      <c r="A4657">
        <v>15716041</v>
      </c>
      <c r="B4657">
        <v>622</v>
      </c>
      <c r="C4657" t="s">
        <v>17</v>
      </c>
      <c r="D4657" t="s">
        <v>18</v>
      </c>
      <c r="E4657">
        <v>39</v>
      </c>
      <c r="F4657">
        <v>9</v>
      </c>
      <c r="G4657" s="3">
        <v>0</v>
      </c>
      <c r="H4657">
        <v>2</v>
      </c>
      <c r="I4657">
        <v>0</v>
      </c>
      <c r="J4657">
        <v>1</v>
      </c>
      <c r="K4657" s="5">
        <v>100862.36</v>
      </c>
      <c r="L4657">
        <v>0</v>
      </c>
      <c r="M4657" t="str">
        <f t="shared" si="216"/>
        <v xml:space="preserve"> Reatined</v>
      </c>
      <c r="N4657" s="7">
        <v>20.833333333333339</v>
      </c>
      <c r="O4657" s="10" t="str">
        <f t="shared" si="217"/>
        <v>36-45</v>
      </c>
      <c r="P4657" t="str">
        <f t="shared" si="218"/>
        <v>7-9 Years</v>
      </c>
      <c r="Q4657" t="str">
        <f>IF(B4657&lt;=500,"300-500",
 IF(B4657&lt;=650,"501-650",
 IF(B4657&lt;=750,"651-750",
 "751-850")))</f>
        <v>501-650</v>
      </c>
      <c r="R4657" t="str">
        <f>IF(L4657=1,"Customer already churned",
 IF(N4657&gt;=70,"Urgent attention required",
 IF(O4657="46-60","Focus retention efforts",
 IF(O4657="36-45","Extend retention strategies",
 IF(O4657="501-600","Engagement support required",
 IF(O4657="601-700","Monitor engagement",
 IF(AND(C4657="Germany",D4657="Female"),"Priority proactive retention",
 "General engagement")))))))</f>
        <v>Extend retention strategies</v>
      </c>
    </row>
    <row r="4658" spans="1:18" x14ac:dyDescent="0.35">
      <c r="A4658">
        <v>15654489</v>
      </c>
      <c r="B4658">
        <v>843</v>
      </c>
      <c r="C4658" t="s">
        <v>15</v>
      </c>
      <c r="D4658" t="s">
        <v>16</v>
      </c>
      <c r="E4658">
        <v>38</v>
      </c>
      <c r="F4658">
        <v>8</v>
      </c>
      <c r="G4658" s="3">
        <v>134887.53</v>
      </c>
      <c r="H4658">
        <v>1</v>
      </c>
      <c r="I4658">
        <v>1</v>
      </c>
      <c r="J4658">
        <v>1</v>
      </c>
      <c r="K4658" s="5">
        <v>10804.04</v>
      </c>
      <c r="L4658">
        <v>0</v>
      </c>
      <c r="M4658" t="str">
        <f t="shared" si="216"/>
        <v xml:space="preserve"> Reatined</v>
      </c>
      <c r="N4658" s="7">
        <v>16.666666666666661</v>
      </c>
      <c r="O4658" s="10" t="str">
        <f t="shared" si="217"/>
        <v>36-45</v>
      </c>
      <c r="P4658" t="str">
        <f t="shared" si="218"/>
        <v>7-9 Years</v>
      </c>
      <c r="Q4658" t="str">
        <f>IF(B4658&lt;=500,"300-500",
 IF(B4658&lt;=650,"501-650",
 IF(B4658&lt;=750,"651-750",
 "751-850")))</f>
        <v>751-850</v>
      </c>
      <c r="R4658" t="str">
        <f>IF(L4658=1,"Customer already churned",
 IF(N4658&gt;=70,"Urgent attention required",
 IF(O4658="46-60","Focus retention efforts",
 IF(O4658="36-45","Extend retention strategies",
 IF(O4658="501-600","Engagement support required",
 IF(O4658="601-700","Monitor engagement",
 IF(AND(C4658="Germany",D4658="Female"),"Priority proactive retention",
 "General engagement")))))))</f>
        <v>Extend retention strategies</v>
      </c>
    </row>
    <row r="4659" spans="1:18" x14ac:dyDescent="0.35">
      <c r="A4659">
        <v>15736302</v>
      </c>
      <c r="B4659">
        <v>687</v>
      </c>
      <c r="C4659" t="s">
        <v>15</v>
      </c>
      <c r="D4659" t="s">
        <v>18</v>
      </c>
      <c r="E4659">
        <v>48</v>
      </c>
      <c r="F4659">
        <v>4</v>
      </c>
      <c r="G4659" s="3">
        <v>0</v>
      </c>
      <c r="H4659">
        <v>2</v>
      </c>
      <c r="I4659">
        <v>1</v>
      </c>
      <c r="J4659">
        <v>1</v>
      </c>
      <c r="K4659" s="5">
        <v>170893.85</v>
      </c>
      <c r="L4659">
        <v>0</v>
      </c>
      <c r="M4659" t="str">
        <f t="shared" si="216"/>
        <v xml:space="preserve"> Reatined</v>
      </c>
      <c r="N4659" s="7">
        <v>12.5</v>
      </c>
      <c r="O4659" s="10" t="str">
        <f t="shared" si="217"/>
        <v>46-60</v>
      </c>
      <c r="P4659" t="str">
        <f t="shared" si="218"/>
        <v>4-6 Years</v>
      </c>
      <c r="Q4659" t="str">
        <f>IF(B4659&lt;=500,"300-500",
 IF(B4659&lt;=650,"501-650",
 IF(B4659&lt;=750,"651-750",
 "751-850")))</f>
        <v>651-750</v>
      </c>
      <c r="R4659" t="str">
        <f>IF(L4659=1,"Customer already churned",
 IF(N4659&gt;=70,"Urgent attention required",
 IF(O4659="46-60","Focus retention efforts",
 IF(O4659="36-45","Extend retention strategies",
 IF(O4659="501-600","Engagement support required",
 IF(O4659="601-700","Monitor engagement",
 IF(AND(C4659="Germany",D4659="Female"),"Priority proactive retention",
 "General engagement")))))))</f>
        <v>Focus retention efforts</v>
      </c>
    </row>
    <row r="4660" spans="1:18" x14ac:dyDescent="0.35">
      <c r="A4660">
        <v>15805909</v>
      </c>
      <c r="B4660">
        <v>700</v>
      </c>
      <c r="C4660" t="s">
        <v>17</v>
      </c>
      <c r="D4660" t="s">
        <v>18</v>
      </c>
      <c r="E4660">
        <v>28</v>
      </c>
      <c r="F4660">
        <v>8</v>
      </c>
      <c r="G4660" s="3">
        <v>159900.38</v>
      </c>
      <c r="H4660">
        <v>1</v>
      </c>
      <c r="I4660">
        <v>0</v>
      </c>
      <c r="J4660">
        <v>0</v>
      </c>
      <c r="K4660" s="5">
        <v>22698.560000000001</v>
      </c>
      <c r="L4660">
        <v>0</v>
      </c>
      <c r="M4660" t="str">
        <f t="shared" si="216"/>
        <v xml:space="preserve"> Reatined</v>
      </c>
      <c r="N4660" s="7">
        <v>45.833333333333329</v>
      </c>
      <c r="O4660" s="10" t="str">
        <f t="shared" si="217"/>
        <v>26-35</v>
      </c>
      <c r="P4660" t="str">
        <f t="shared" si="218"/>
        <v>7-9 Years</v>
      </c>
      <c r="Q4660" t="str">
        <f>IF(B4660&lt;=500,"300-500",
 IF(B4660&lt;=650,"501-650",
 IF(B4660&lt;=750,"651-750",
 "751-850")))</f>
        <v>651-750</v>
      </c>
      <c r="R4660" t="str">
        <f>IF(L4660=1,"Customer already churned",
 IF(N4660&gt;=70,"Urgent attention required",
 IF(O4660="46-60","Focus retention efforts",
 IF(O4660="36-45","Extend retention strategies",
 IF(O4660="501-600","Engagement support required",
 IF(O4660="601-700","Monitor engagement",
 IF(AND(C4660="Germany",D4660="Female"),"Priority proactive retention",
 "General engagement")))))))</f>
        <v>General engagement</v>
      </c>
    </row>
    <row r="4661" spans="1:18" x14ac:dyDescent="0.35">
      <c r="A4661">
        <v>15572762</v>
      </c>
      <c r="B4661">
        <v>410</v>
      </c>
      <c r="C4661" t="s">
        <v>19</v>
      </c>
      <c r="D4661" t="s">
        <v>16</v>
      </c>
      <c r="E4661">
        <v>50</v>
      </c>
      <c r="F4661">
        <v>2</v>
      </c>
      <c r="G4661" s="3">
        <v>102278.79</v>
      </c>
      <c r="H4661">
        <v>2</v>
      </c>
      <c r="I4661">
        <v>1</v>
      </c>
      <c r="J4661">
        <v>0</v>
      </c>
      <c r="K4661" s="5">
        <v>89822.48</v>
      </c>
      <c r="L4661">
        <v>0</v>
      </c>
      <c r="M4661" t="str">
        <f t="shared" si="216"/>
        <v xml:space="preserve"> Reatined</v>
      </c>
      <c r="N4661" s="7">
        <v>62.5</v>
      </c>
      <c r="O4661" s="10" t="str">
        <f t="shared" si="217"/>
        <v>46-60</v>
      </c>
      <c r="P4661" t="str">
        <f t="shared" si="218"/>
        <v>0-3 Years</v>
      </c>
      <c r="Q4661" t="str">
        <f>IF(B4661&lt;=500,"300-500",
 IF(B4661&lt;=650,"501-650",
 IF(B4661&lt;=750,"651-750",
 "751-850")))</f>
        <v>300-500</v>
      </c>
      <c r="R4661" t="str">
        <f>IF(L4661=1,"Customer already churned",
 IF(N4661&gt;=70,"Urgent attention required",
 IF(O4661="46-60","Focus retention efforts",
 IF(O4661="36-45","Extend retention strategies",
 IF(O4661="501-600","Engagement support required",
 IF(O4661="601-700","Monitor engagement",
 IF(AND(C4661="Germany",D4661="Female"),"Priority proactive retention",
 "General engagement")))))))</f>
        <v>Focus retention efforts</v>
      </c>
    </row>
    <row r="4662" spans="1:18" x14ac:dyDescent="0.35">
      <c r="A4662">
        <v>15724632</v>
      </c>
      <c r="B4662">
        <v>537</v>
      </c>
      <c r="C4662" t="s">
        <v>15</v>
      </c>
      <c r="D4662" t="s">
        <v>16</v>
      </c>
      <c r="E4662">
        <v>41</v>
      </c>
      <c r="F4662">
        <v>0</v>
      </c>
      <c r="G4662" s="3">
        <v>0</v>
      </c>
      <c r="H4662">
        <v>2</v>
      </c>
      <c r="I4662">
        <v>0</v>
      </c>
      <c r="J4662">
        <v>1</v>
      </c>
      <c r="K4662" s="5">
        <v>175262.49</v>
      </c>
      <c r="L4662">
        <v>0</v>
      </c>
      <c r="M4662" t="str">
        <f t="shared" si="216"/>
        <v xml:space="preserve"> Reatined</v>
      </c>
      <c r="N4662" s="7">
        <v>45.833333333333329</v>
      </c>
      <c r="O4662" s="10" t="str">
        <f t="shared" si="217"/>
        <v>36-45</v>
      </c>
      <c r="P4662" t="str">
        <f t="shared" si="218"/>
        <v>0-3 Years</v>
      </c>
      <c r="Q4662" t="str">
        <f>IF(B4662&lt;=500,"300-500",
 IF(B4662&lt;=650,"501-650",
 IF(B4662&lt;=750,"651-750",
 "751-850")))</f>
        <v>501-650</v>
      </c>
      <c r="R4662" t="str">
        <f>IF(L4662=1,"Customer already churned",
 IF(N4662&gt;=70,"Urgent attention required",
 IF(O4662="46-60","Focus retention efforts",
 IF(O4662="36-45","Extend retention strategies",
 IF(O4662="501-600","Engagement support required",
 IF(O4662="601-700","Monitor engagement",
 IF(AND(C4662="Germany",D4662="Female"),"Priority proactive retention",
 "General engagement")))))))</f>
        <v>Extend retention strategies</v>
      </c>
    </row>
    <row r="4663" spans="1:18" x14ac:dyDescent="0.35">
      <c r="A4663">
        <v>15670416</v>
      </c>
      <c r="B4663">
        <v>780</v>
      </c>
      <c r="C4663" t="s">
        <v>15</v>
      </c>
      <c r="D4663" t="s">
        <v>16</v>
      </c>
      <c r="E4663">
        <v>43</v>
      </c>
      <c r="F4663">
        <v>0</v>
      </c>
      <c r="G4663" s="3">
        <v>0</v>
      </c>
      <c r="H4663">
        <v>1</v>
      </c>
      <c r="I4663">
        <v>0</v>
      </c>
      <c r="J4663">
        <v>1</v>
      </c>
      <c r="K4663" s="5">
        <v>15705.27</v>
      </c>
      <c r="L4663">
        <v>0</v>
      </c>
      <c r="M4663" t="str">
        <f t="shared" si="216"/>
        <v xml:space="preserve"> Reatined</v>
      </c>
      <c r="N4663" s="7">
        <v>62.5</v>
      </c>
      <c r="O4663" s="10" t="str">
        <f t="shared" si="217"/>
        <v>36-45</v>
      </c>
      <c r="P4663" t="str">
        <f t="shared" si="218"/>
        <v>0-3 Years</v>
      </c>
      <c r="Q4663" t="str">
        <f>IF(B4663&lt;=500,"300-500",
 IF(B4663&lt;=650,"501-650",
 IF(B4663&lt;=750,"651-750",
 "751-850")))</f>
        <v>751-850</v>
      </c>
      <c r="R4663" t="str">
        <f>IF(L4663=1,"Customer already churned",
 IF(N4663&gt;=70,"Urgent attention required",
 IF(O4663="46-60","Focus retention efforts",
 IF(O4663="36-45","Extend retention strategies",
 IF(O4663="501-600","Engagement support required",
 IF(O4663="601-700","Monitor engagement",
 IF(AND(C4663="Germany",D4663="Female"),"Priority proactive retention",
 "General engagement")))))))</f>
        <v>Extend retention strategies</v>
      </c>
    </row>
    <row r="4664" spans="1:18" x14ac:dyDescent="0.35">
      <c r="A4664">
        <v>15749528</v>
      </c>
      <c r="B4664">
        <v>652</v>
      </c>
      <c r="C4664" t="s">
        <v>17</v>
      </c>
      <c r="D4664" t="s">
        <v>18</v>
      </c>
      <c r="E4664">
        <v>58</v>
      </c>
      <c r="F4664">
        <v>6</v>
      </c>
      <c r="G4664" s="3">
        <v>0</v>
      </c>
      <c r="H4664">
        <v>2</v>
      </c>
      <c r="I4664">
        <v>0</v>
      </c>
      <c r="J4664">
        <v>1</v>
      </c>
      <c r="K4664" s="5">
        <v>170025.43</v>
      </c>
      <c r="L4664">
        <v>0</v>
      </c>
      <c r="M4664" t="str">
        <f t="shared" si="216"/>
        <v xml:space="preserve"> Reatined</v>
      </c>
      <c r="N4664" s="7">
        <v>37.5</v>
      </c>
      <c r="O4664" s="10" t="str">
        <f t="shared" si="217"/>
        <v>46-60</v>
      </c>
      <c r="P4664" t="str">
        <f t="shared" si="218"/>
        <v>4-6 Years</v>
      </c>
      <c r="Q4664" t="str">
        <f>IF(B4664&lt;=500,"300-500",
 IF(B4664&lt;=650,"501-650",
 IF(B4664&lt;=750,"651-750",
 "751-850")))</f>
        <v>651-750</v>
      </c>
      <c r="R4664" t="str">
        <f>IF(L4664=1,"Customer already churned",
 IF(N4664&gt;=70,"Urgent attention required",
 IF(O4664="46-60","Focus retention efforts",
 IF(O4664="36-45","Extend retention strategies",
 IF(O4664="501-600","Engagement support required",
 IF(O4664="601-700","Monitor engagement",
 IF(AND(C4664="Germany",D4664="Female"),"Priority proactive retention",
 "General engagement")))))))</f>
        <v>Focus retention efforts</v>
      </c>
    </row>
    <row r="4665" spans="1:18" x14ac:dyDescent="0.35">
      <c r="A4665">
        <v>15578783</v>
      </c>
      <c r="B4665">
        <v>620</v>
      </c>
      <c r="C4665" t="s">
        <v>19</v>
      </c>
      <c r="D4665" t="s">
        <v>18</v>
      </c>
      <c r="E4665">
        <v>35</v>
      </c>
      <c r="F4665">
        <v>0</v>
      </c>
      <c r="G4665" s="3">
        <v>76989.97</v>
      </c>
      <c r="H4665">
        <v>1</v>
      </c>
      <c r="I4665">
        <v>1</v>
      </c>
      <c r="J4665">
        <v>1</v>
      </c>
      <c r="K4665" s="5">
        <v>17242.79</v>
      </c>
      <c r="L4665">
        <v>0</v>
      </c>
      <c r="M4665" t="str">
        <f t="shared" si="216"/>
        <v xml:space="preserve"> Reatined</v>
      </c>
      <c r="N4665" s="7">
        <v>41.666666666666671</v>
      </c>
      <c r="O4665" s="10" t="str">
        <f t="shared" si="217"/>
        <v>26-35</v>
      </c>
      <c r="P4665" t="str">
        <f t="shared" si="218"/>
        <v>0-3 Years</v>
      </c>
      <c r="Q4665" t="str">
        <f>IF(B4665&lt;=500,"300-500",
 IF(B4665&lt;=650,"501-650",
 IF(B4665&lt;=750,"651-750",
 "751-850")))</f>
        <v>501-650</v>
      </c>
      <c r="R4665" t="str">
        <f>IF(L4665=1,"Customer already churned",
 IF(N4665&gt;=70,"Urgent attention required",
 IF(O4665="46-60","Focus retention efforts",
 IF(O4665="36-45","Extend retention strategies",
 IF(O4665="501-600","Engagement support required",
 IF(O4665="601-700","Monitor engagement",
 IF(AND(C4665="Germany",D4665="Female"),"Priority proactive retention",
 "General engagement")))))))</f>
        <v>General engagement</v>
      </c>
    </row>
    <row r="4666" spans="1:18" x14ac:dyDescent="0.35">
      <c r="A4666">
        <v>15580719</v>
      </c>
      <c r="B4666">
        <v>697</v>
      </c>
      <c r="C4666" t="s">
        <v>15</v>
      </c>
      <c r="D4666" t="s">
        <v>16</v>
      </c>
      <c r="E4666">
        <v>23</v>
      </c>
      <c r="F4666">
        <v>10</v>
      </c>
      <c r="G4666" s="3">
        <v>0</v>
      </c>
      <c r="H4666">
        <v>2</v>
      </c>
      <c r="I4666">
        <v>1</v>
      </c>
      <c r="J4666">
        <v>1</v>
      </c>
      <c r="K4666" s="5">
        <v>79734.23</v>
      </c>
      <c r="L4666">
        <v>0</v>
      </c>
      <c r="M4666" t="str">
        <f t="shared" si="216"/>
        <v xml:space="preserve"> Reatined</v>
      </c>
      <c r="N4666" s="7">
        <v>12.5</v>
      </c>
      <c r="O4666" s="10" t="str">
        <f t="shared" si="217"/>
        <v>18-25</v>
      </c>
      <c r="P4666" t="str">
        <f t="shared" si="218"/>
        <v>10+ Years</v>
      </c>
      <c r="Q4666" t="str">
        <f>IF(B4666&lt;=500,"300-500",
 IF(B4666&lt;=650,"501-650",
 IF(B4666&lt;=750,"651-750",
 "751-850")))</f>
        <v>651-750</v>
      </c>
      <c r="R4666" t="str">
        <f>IF(L4666=1,"Customer already churned",
 IF(N4666&gt;=70,"Urgent attention required",
 IF(O4666="46-60","Focus retention efforts",
 IF(O4666="36-45","Extend retention strategies",
 IF(O4666="501-600","Engagement support required",
 IF(O4666="601-700","Monitor engagement",
 IF(AND(C4666="Germany",D4666="Female"),"Priority proactive retention",
 "General engagement")))))))</f>
        <v>General engagement</v>
      </c>
    </row>
    <row r="4667" spans="1:18" x14ac:dyDescent="0.35">
      <c r="A4667">
        <v>15656293</v>
      </c>
      <c r="B4667">
        <v>786</v>
      </c>
      <c r="C4667" t="s">
        <v>15</v>
      </c>
      <c r="D4667" t="s">
        <v>18</v>
      </c>
      <c r="E4667">
        <v>35</v>
      </c>
      <c r="F4667">
        <v>3</v>
      </c>
      <c r="G4667" s="3">
        <v>0</v>
      </c>
      <c r="H4667">
        <v>2</v>
      </c>
      <c r="I4667">
        <v>1</v>
      </c>
      <c r="J4667">
        <v>0</v>
      </c>
      <c r="K4667" s="5">
        <v>92712.97</v>
      </c>
      <c r="L4667">
        <v>0</v>
      </c>
      <c r="M4667" t="str">
        <f t="shared" si="216"/>
        <v xml:space="preserve"> Reatined</v>
      </c>
      <c r="N4667" s="7">
        <v>33.333333333333329</v>
      </c>
      <c r="O4667" s="10" t="str">
        <f t="shared" si="217"/>
        <v>26-35</v>
      </c>
      <c r="P4667" t="str">
        <f t="shared" si="218"/>
        <v>0-3 Years</v>
      </c>
      <c r="Q4667" t="str">
        <f>IF(B4667&lt;=500,"300-500",
 IF(B4667&lt;=650,"501-650",
 IF(B4667&lt;=750,"651-750",
 "751-850")))</f>
        <v>751-850</v>
      </c>
      <c r="R4667" t="str">
        <f>IF(L4667=1,"Customer already churned",
 IF(N4667&gt;=70,"Urgent attention required",
 IF(O4667="46-60","Focus retention efforts",
 IF(O4667="36-45","Extend retention strategies",
 IF(O4667="501-600","Engagement support required",
 IF(O4667="601-700","Monitor engagement",
 IF(AND(C4667="Germany",D4667="Female"),"Priority proactive retention",
 "General engagement")))))))</f>
        <v>General engagement</v>
      </c>
    </row>
    <row r="4668" spans="1:18" x14ac:dyDescent="0.35">
      <c r="A4668">
        <v>15691875</v>
      </c>
      <c r="B4668">
        <v>850</v>
      </c>
      <c r="C4668" t="s">
        <v>19</v>
      </c>
      <c r="D4668" t="s">
        <v>16</v>
      </c>
      <c r="E4668">
        <v>39</v>
      </c>
      <c r="F4668">
        <v>5</v>
      </c>
      <c r="G4668" s="3">
        <v>114491.82</v>
      </c>
      <c r="H4668">
        <v>1</v>
      </c>
      <c r="I4668">
        <v>1</v>
      </c>
      <c r="J4668">
        <v>0</v>
      </c>
      <c r="K4668" s="5">
        <v>99689.48</v>
      </c>
      <c r="L4668">
        <v>0</v>
      </c>
      <c r="M4668" t="str">
        <f t="shared" si="216"/>
        <v xml:space="preserve"> Reatined</v>
      </c>
      <c r="N4668" s="7">
        <v>37.5</v>
      </c>
      <c r="O4668" s="10" t="str">
        <f t="shared" si="217"/>
        <v>36-45</v>
      </c>
      <c r="P4668" t="str">
        <f t="shared" si="218"/>
        <v>4-6 Years</v>
      </c>
      <c r="Q4668" t="str">
        <f>IF(B4668&lt;=500,"300-500",
 IF(B4668&lt;=650,"501-650",
 IF(B4668&lt;=750,"651-750",
 "751-850")))</f>
        <v>751-850</v>
      </c>
      <c r="R4668" t="str">
        <f>IF(L4668=1,"Customer already churned",
 IF(N4668&gt;=70,"Urgent attention required",
 IF(O4668="46-60","Focus retention efforts",
 IF(O4668="36-45","Extend retention strategies",
 IF(O4668="501-600","Engagement support required",
 IF(O4668="601-700","Monitor engagement",
 IF(AND(C4668="Germany",D4668="Female"),"Priority proactive retention",
 "General engagement")))))))</f>
        <v>Extend retention strategies</v>
      </c>
    </row>
    <row r="4669" spans="1:18" x14ac:dyDescent="0.35">
      <c r="A4669">
        <v>15596870</v>
      </c>
      <c r="B4669">
        <v>749</v>
      </c>
      <c r="C4669" t="s">
        <v>19</v>
      </c>
      <c r="D4669" t="s">
        <v>18</v>
      </c>
      <c r="E4669">
        <v>54</v>
      </c>
      <c r="F4669">
        <v>3</v>
      </c>
      <c r="G4669" s="3">
        <v>144768.94</v>
      </c>
      <c r="H4669">
        <v>1</v>
      </c>
      <c r="I4669">
        <v>1</v>
      </c>
      <c r="J4669">
        <v>0</v>
      </c>
      <c r="K4669" s="5">
        <v>93336.3</v>
      </c>
      <c r="L4669">
        <v>1</v>
      </c>
      <c r="M4669" t="str">
        <f t="shared" si="216"/>
        <v>Churned</v>
      </c>
      <c r="N4669" s="7">
        <v>54.166666666666657</v>
      </c>
      <c r="O4669" s="10" t="str">
        <f t="shared" si="217"/>
        <v>46-60</v>
      </c>
      <c r="P4669" t="str">
        <f t="shared" si="218"/>
        <v>0-3 Years</v>
      </c>
      <c r="Q4669" t="str">
        <f>IF(B4669&lt;=500,"300-500",
 IF(B4669&lt;=650,"501-650",
 IF(B4669&lt;=750,"651-750",
 "751-850")))</f>
        <v>651-750</v>
      </c>
      <c r="R4669" t="str">
        <f>IF(L4669=1,"Customer already churned",
 IF(N4669&gt;=70,"Urgent attention required",
 IF(O4669="46-60","Focus retention efforts",
 IF(O4669="36-45","Extend retention strategies",
 IF(O4669="501-600","Engagement support required",
 IF(O4669="601-700","Monitor engagement",
 IF(AND(C4669="Germany",D4669="Female"),"Priority proactive retention",
 "General engagement")))))))</f>
        <v>Customer already churned</v>
      </c>
    </row>
    <row r="4670" spans="1:18" x14ac:dyDescent="0.35">
      <c r="A4670">
        <v>15780770</v>
      </c>
      <c r="B4670">
        <v>445</v>
      </c>
      <c r="C4670" t="s">
        <v>15</v>
      </c>
      <c r="D4670" t="s">
        <v>18</v>
      </c>
      <c r="E4670">
        <v>31</v>
      </c>
      <c r="F4670">
        <v>7</v>
      </c>
      <c r="G4670" s="3">
        <v>145056.59</v>
      </c>
      <c r="H4670">
        <v>1</v>
      </c>
      <c r="I4670">
        <v>1</v>
      </c>
      <c r="J4670">
        <v>1</v>
      </c>
      <c r="K4670" s="5">
        <v>175893.53</v>
      </c>
      <c r="L4670">
        <v>0</v>
      </c>
      <c r="M4670" t="str">
        <f t="shared" si="216"/>
        <v xml:space="preserve"> Reatined</v>
      </c>
      <c r="N4670" s="7">
        <v>16.666666666666661</v>
      </c>
      <c r="O4670" s="10" t="str">
        <f t="shared" si="217"/>
        <v>26-35</v>
      </c>
      <c r="P4670" t="str">
        <f t="shared" si="218"/>
        <v>7-9 Years</v>
      </c>
      <c r="Q4670" t="str">
        <f>IF(B4670&lt;=500,"300-500",
 IF(B4670&lt;=650,"501-650",
 IF(B4670&lt;=750,"651-750",
 "751-850")))</f>
        <v>300-500</v>
      </c>
      <c r="R4670" t="str">
        <f>IF(L4670=1,"Customer already churned",
 IF(N4670&gt;=70,"Urgent attention required",
 IF(O4670="46-60","Focus retention efforts",
 IF(O4670="36-45","Extend retention strategies",
 IF(O4670="501-600","Engagement support required",
 IF(O4670="601-700","Monitor engagement",
 IF(AND(C4670="Germany",D4670="Female"),"Priority proactive retention",
 "General engagement")))))))</f>
        <v>General engagement</v>
      </c>
    </row>
    <row r="4671" spans="1:18" x14ac:dyDescent="0.35">
      <c r="A4671">
        <v>15751491</v>
      </c>
      <c r="B4671">
        <v>443</v>
      </c>
      <c r="C4671" t="s">
        <v>19</v>
      </c>
      <c r="D4671" t="s">
        <v>18</v>
      </c>
      <c r="E4671">
        <v>50</v>
      </c>
      <c r="F4671">
        <v>3</v>
      </c>
      <c r="G4671" s="3">
        <v>117206.3</v>
      </c>
      <c r="H4671">
        <v>1</v>
      </c>
      <c r="I4671">
        <v>1</v>
      </c>
      <c r="J4671">
        <v>0</v>
      </c>
      <c r="K4671" s="5">
        <v>42840.18</v>
      </c>
      <c r="L4671">
        <v>1</v>
      </c>
      <c r="M4671" t="str">
        <f t="shared" si="216"/>
        <v>Churned</v>
      </c>
      <c r="N4671" s="7">
        <v>54.166666666666657</v>
      </c>
      <c r="O4671" s="10" t="str">
        <f t="shared" si="217"/>
        <v>46-60</v>
      </c>
      <c r="P4671" t="str">
        <f t="shared" si="218"/>
        <v>0-3 Years</v>
      </c>
      <c r="Q4671" t="str">
        <f>IF(B4671&lt;=500,"300-500",
 IF(B4671&lt;=650,"501-650",
 IF(B4671&lt;=750,"651-750",
 "751-850")))</f>
        <v>300-500</v>
      </c>
      <c r="R4671" t="str">
        <f>IF(L4671=1,"Customer already churned",
 IF(N4671&gt;=70,"Urgent attention required",
 IF(O4671="46-60","Focus retention efforts",
 IF(O4671="36-45","Extend retention strategies",
 IF(O4671="501-600","Engagement support required",
 IF(O4671="601-700","Monitor engagement",
 IF(AND(C4671="Germany",D4671="Female"),"Priority proactive retention",
 "General engagement")))))))</f>
        <v>Customer already churned</v>
      </c>
    </row>
    <row r="4672" spans="1:18" x14ac:dyDescent="0.35">
      <c r="A4672">
        <v>15706200</v>
      </c>
      <c r="B4672">
        <v>637</v>
      </c>
      <c r="C4672" t="s">
        <v>19</v>
      </c>
      <c r="D4672" t="s">
        <v>18</v>
      </c>
      <c r="E4672">
        <v>41</v>
      </c>
      <c r="F4672">
        <v>2</v>
      </c>
      <c r="G4672" s="3">
        <v>138014.39999999999</v>
      </c>
      <c r="H4672">
        <v>2</v>
      </c>
      <c r="I4672">
        <v>1</v>
      </c>
      <c r="J4672">
        <v>0</v>
      </c>
      <c r="K4672" s="5">
        <v>140298.23999999999</v>
      </c>
      <c r="L4672">
        <v>0</v>
      </c>
      <c r="M4672" t="str">
        <f t="shared" si="216"/>
        <v xml:space="preserve"> Reatined</v>
      </c>
      <c r="N4672" s="7">
        <v>45.833333333333329</v>
      </c>
      <c r="O4672" s="10" t="str">
        <f t="shared" si="217"/>
        <v>36-45</v>
      </c>
      <c r="P4672" t="str">
        <f t="shared" si="218"/>
        <v>0-3 Years</v>
      </c>
      <c r="Q4672" t="str">
        <f>IF(B4672&lt;=500,"300-500",
 IF(B4672&lt;=650,"501-650",
 IF(B4672&lt;=750,"651-750",
 "751-850")))</f>
        <v>501-650</v>
      </c>
      <c r="R4672" t="str">
        <f>IF(L4672=1,"Customer already churned",
 IF(N4672&gt;=70,"Urgent attention required",
 IF(O4672="46-60","Focus retention efforts",
 IF(O4672="36-45","Extend retention strategies",
 IF(O4672="501-600","Engagement support required",
 IF(O4672="601-700","Monitor engagement",
 IF(AND(C4672="Germany",D4672="Female"),"Priority proactive retention",
 "General engagement")))))))</f>
        <v>Extend retention strategies</v>
      </c>
    </row>
    <row r="4673" spans="1:18" x14ac:dyDescent="0.35">
      <c r="A4673">
        <v>15808674</v>
      </c>
      <c r="B4673">
        <v>616</v>
      </c>
      <c r="C4673" t="s">
        <v>19</v>
      </c>
      <c r="D4673" t="s">
        <v>16</v>
      </c>
      <c r="E4673">
        <v>45</v>
      </c>
      <c r="F4673">
        <v>6</v>
      </c>
      <c r="G4673" s="3">
        <v>128352.59</v>
      </c>
      <c r="H4673">
        <v>3</v>
      </c>
      <c r="I4673">
        <v>1</v>
      </c>
      <c r="J4673">
        <v>1</v>
      </c>
      <c r="K4673" s="5">
        <v>144000.59</v>
      </c>
      <c r="L4673">
        <v>1</v>
      </c>
      <c r="M4673" t="str">
        <f t="shared" si="216"/>
        <v>Churned</v>
      </c>
      <c r="N4673" s="7">
        <v>0</v>
      </c>
      <c r="O4673" s="10" t="str">
        <f t="shared" si="217"/>
        <v>36-45</v>
      </c>
      <c r="P4673" t="str">
        <f t="shared" si="218"/>
        <v>4-6 Years</v>
      </c>
      <c r="Q4673" t="str">
        <f>IF(B4673&lt;=500,"300-500",
 IF(B4673&lt;=650,"501-650",
 IF(B4673&lt;=750,"651-750",
 "751-850")))</f>
        <v>501-650</v>
      </c>
      <c r="R4673" t="str">
        <f>IF(L4673=1,"Customer already churned",
 IF(N4673&gt;=70,"Urgent attention required",
 IF(O4673="46-60","Focus retention efforts",
 IF(O4673="36-45","Extend retention strategies",
 IF(O4673="501-600","Engagement support required",
 IF(O4673="601-700","Monitor engagement",
 IF(AND(C4673="Germany",D4673="Female"),"Priority proactive retention",
 "General engagement")))))))</f>
        <v>Customer already churned</v>
      </c>
    </row>
    <row r="4674" spans="1:18" x14ac:dyDescent="0.35">
      <c r="A4674">
        <v>15641411</v>
      </c>
      <c r="B4674">
        <v>756</v>
      </c>
      <c r="C4674" t="s">
        <v>15</v>
      </c>
      <c r="D4674" t="s">
        <v>16</v>
      </c>
      <c r="E4674">
        <v>23</v>
      </c>
      <c r="F4674">
        <v>1</v>
      </c>
      <c r="G4674" s="3">
        <v>112568.31</v>
      </c>
      <c r="H4674">
        <v>1</v>
      </c>
      <c r="I4674">
        <v>1</v>
      </c>
      <c r="J4674">
        <v>1</v>
      </c>
      <c r="K4674" s="5">
        <v>113408.11</v>
      </c>
      <c r="L4674">
        <v>0</v>
      </c>
      <c r="M4674" t="str">
        <f t="shared" si="216"/>
        <v xml:space="preserve"> Reatined</v>
      </c>
      <c r="N4674" s="7">
        <v>41.666666666666671</v>
      </c>
      <c r="O4674" s="10" t="str">
        <f t="shared" si="217"/>
        <v>18-25</v>
      </c>
      <c r="P4674" t="str">
        <f t="shared" si="218"/>
        <v>0-3 Years</v>
      </c>
      <c r="Q4674" t="str">
        <f>IF(B4674&lt;=500,"300-500",
 IF(B4674&lt;=650,"501-650",
 IF(B4674&lt;=750,"651-750",
 "751-850")))</f>
        <v>751-850</v>
      </c>
      <c r="R4674" t="str">
        <f>IF(L4674=1,"Customer already churned",
 IF(N4674&gt;=70,"Urgent attention required",
 IF(O4674="46-60","Focus retention efforts",
 IF(O4674="36-45","Extend retention strategies",
 IF(O4674="501-600","Engagement support required",
 IF(O4674="601-700","Monitor engagement",
 IF(AND(C4674="Germany",D4674="Female"),"Priority proactive retention",
 "General engagement")))))))</f>
        <v>General engagement</v>
      </c>
    </row>
    <row r="4675" spans="1:18" x14ac:dyDescent="0.35">
      <c r="A4675">
        <v>15764661</v>
      </c>
      <c r="B4675">
        <v>644</v>
      </c>
      <c r="C4675" t="s">
        <v>15</v>
      </c>
      <c r="D4675" t="s">
        <v>18</v>
      </c>
      <c r="E4675">
        <v>33</v>
      </c>
      <c r="F4675">
        <v>2</v>
      </c>
      <c r="G4675" s="3">
        <v>0</v>
      </c>
      <c r="H4675">
        <v>1</v>
      </c>
      <c r="I4675">
        <v>1</v>
      </c>
      <c r="J4675">
        <v>0</v>
      </c>
      <c r="K4675" s="5">
        <v>96420.58</v>
      </c>
      <c r="L4675">
        <v>0</v>
      </c>
      <c r="M4675" t="str">
        <f t="shared" ref="M4675:M4738" si="219">IF(L4675=1, "Churned"," Reatined")</f>
        <v xml:space="preserve"> Reatined</v>
      </c>
      <c r="N4675" s="7">
        <v>75</v>
      </c>
      <c r="O4675" s="10" t="str">
        <f t="shared" ref="O4675:O4738" si="220">IF(E4675&lt;=25,"18-25",
 IF(E4675&lt;=35,"26-35",
 IF(E4675&lt;=45,"36-45",
 IF(E4675&lt;=60,"46-60",
 "60+"))))</f>
        <v>26-35</v>
      </c>
      <c r="P4675" t="str">
        <f t="shared" ref="P4675:P4738" si="221">IF(F4675&lt;=3,"0-3 Years",
 IF(F4675&lt;=6,"4-6 Years",
 IF(F4675&lt;=9,"7-9 Years",
 "10+ Years")))</f>
        <v>0-3 Years</v>
      </c>
      <c r="Q4675" t="str">
        <f>IF(B4675&lt;=500,"300-500",
 IF(B4675&lt;=650,"501-650",
 IF(B4675&lt;=750,"651-750",
 "751-850")))</f>
        <v>501-650</v>
      </c>
      <c r="R4675" t="str">
        <f>IF(L4675=1,"Customer already churned",
 IF(N4675&gt;=70,"Urgent attention required",
 IF(O4675="46-60","Focus retention efforts",
 IF(O4675="36-45","Extend retention strategies",
 IF(O4675="501-600","Engagement support required",
 IF(O4675="601-700","Monitor engagement",
 IF(AND(C4675="Germany",D4675="Female"),"Priority proactive retention",
 "General engagement")))))))</f>
        <v>Urgent attention required</v>
      </c>
    </row>
    <row r="4676" spans="1:18" x14ac:dyDescent="0.35">
      <c r="A4676">
        <v>15689492</v>
      </c>
      <c r="B4676">
        <v>850</v>
      </c>
      <c r="C4676" t="s">
        <v>19</v>
      </c>
      <c r="D4676" t="s">
        <v>18</v>
      </c>
      <c r="E4676">
        <v>41</v>
      </c>
      <c r="F4676">
        <v>1</v>
      </c>
      <c r="G4676" s="3">
        <v>176958.46</v>
      </c>
      <c r="H4676">
        <v>2</v>
      </c>
      <c r="I4676">
        <v>0</v>
      </c>
      <c r="J4676">
        <v>1</v>
      </c>
      <c r="K4676" s="5">
        <v>125806.3</v>
      </c>
      <c r="L4676">
        <v>0</v>
      </c>
      <c r="M4676" t="str">
        <f t="shared" si="219"/>
        <v xml:space="preserve"> Reatined</v>
      </c>
      <c r="N4676" s="7">
        <v>33.333333333333329</v>
      </c>
      <c r="O4676" s="10" t="str">
        <f t="shared" si="220"/>
        <v>36-45</v>
      </c>
      <c r="P4676" t="str">
        <f t="shared" si="221"/>
        <v>0-3 Years</v>
      </c>
      <c r="Q4676" t="str">
        <f>IF(B4676&lt;=500,"300-500",
 IF(B4676&lt;=650,"501-650",
 IF(B4676&lt;=750,"651-750",
 "751-850")))</f>
        <v>751-850</v>
      </c>
      <c r="R4676" t="str">
        <f>IF(L4676=1,"Customer already churned",
 IF(N4676&gt;=70,"Urgent attention required",
 IF(O4676="46-60","Focus retention efforts",
 IF(O4676="36-45","Extend retention strategies",
 IF(O4676="501-600","Engagement support required",
 IF(O4676="601-700","Monitor engagement",
 IF(AND(C4676="Germany",D4676="Female"),"Priority proactive retention",
 "General engagement")))))))</f>
        <v>Extend retention strategies</v>
      </c>
    </row>
    <row r="4677" spans="1:18" x14ac:dyDescent="0.35">
      <c r="A4677">
        <v>15602405</v>
      </c>
      <c r="B4677">
        <v>703</v>
      </c>
      <c r="C4677" t="s">
        <v>19</v>
      </c>
      <c r="D4677" t="s">
        <v>16</v>
      </c>
      <c r="E4677">
        <v>38</v>
      </c>
      <c r="F4677">
        <v>9</v>
      </c>
      <c r="G4677" s="3">
        <v>99167.54</v>
      </c>
      <c r="H4677">
        <v>1</v>
      </c>
      <c r="I4677">
        <v>1</v>
      </c>
      <c r="J4677">
        <v>0</v>
      </c>
      <c r="K4677" s="5">
        <v>65720.92</v>
      </c>
      <c r="L4677">
        <v>0</v>
      </c>
      <c r="M4677" t="str">
        <f t="shared" si="219"/>
        <v xml:space="preserve"> Reatined</v>
      </c>
      <c r="N4677" s="7">
        <v>37.5</v>
      </c>
      <c r="O4677" s="10" t="str">
        <f t="shared" si="220"/>
        <v>36-45</v>
      </c>
      <c r="P4677" t="str">
        <f t="shared" si="221"/>
        <v>7-9 Years</v>
      </c>
      <c r="Q4677" t="str">
        <f>IF(B4677&lt;=500,"300-500",
 IF(B4677&lt;=650,"501-650",
 IF(B4677&lt;=750,"651-750",
 "751-850")))</f>
        <v>651-750</v>
      </c>
      <c r="R4677" t="str">
        <f>IF(L4677=1,"Customer already churned",
 IF(N4677&gt;=70,"Urgent attention required",
 IF(O4677="46-60","Focus retention efforts",
 IF(O4677="36-45","Extend retention strategies",
 IF(O4677="501-600","Engagement support required",
 IF(O4677="601-700","Monitor engagement",
 IF(AND(C4677="Germany",D4677="Female"),"Priority proactive retention",
 "General engagement")))))))</f>
        <v>Extend retention strategies</v>
      </c>
    </row>
    <row r="4678" spans="1:18" x14ac:dyDescent="0.35">
      <c r="A4678">
        <v>15610271</v>
      </c>
      <c r="B4678">
        <v>684</v>
      </c>
      <c r="C4678" t="s">
        <v>17</v>
      </c>
      <c r="D4678" t="s">
        <v>16</v>
      </c>
      <c r="E4678">
        <v>42</v>
      </c>
      <c r="F4678">
        <v>3</v>
      </c>
      <c r="G4678" s="3">
        <v>103210.27</v>
      </c>
      <c r="H4678">
        <v>1</v>
      </c>
      <c r="I4678">
        <v>1</v>
      </c>
      <c r="J4678">
        <v>0</v>
      </c>
      <c r="K4678" s="5">
        <v>31002.03</v>
      </c>
      <c r="L4678">
        <v>0</v>
      </c>
      <c r="M4678" t="str">
        <f t="shared" si="219"/>
        <v xml:space="preserve"> Reatined</v>
      </c>
      <c r="N4678" s="7">
        <v>37.5</v>
      </c>
      <c r="O4678" s="10" t="str">
        <f t="shared" si="220"/>
        <v>36-45</v>
      </c>
      <c r="P4678" t="str">
        <f t="shared" si="221"/>
        <v>0-3 Years</v>
      </c>
      <c r="Q4678" t="str">
        <f>IF(B4678&lt;=500,"300-500",
 IF(B4678&lt;=650,"501-650",
 IF(B4678&lt;=750,"651-750",
 "751-850")))</f>
        <v>651-750</v>
      </c>
      <c r="R4678" t="str">
        <f>IF(L4678=1,"Customer already churned",
 IF(N4678&gt;=70,"Urgent attention required",
 IF(O4678="46-60","Focus retention efforts",
 IF(O4678="36-45","Extend retention strategies",
 IF(O4678="501-600","Engagement support required",
 IF(O4678="601-700","Monitor engagement",
 IF(AND(C4678="Germany",D4678="Female"),"Priority proactive retention",
 "General engagement")))))))</f>
        <v>Extend retention strategies</v>
      </c>
    </row>
    <row r="4679" spans="1:18" x14ac:dyDescent="0.35">
      <c r="A4679">
        <v>15791780</v>
      </c>
      <c r="B4679">
        <v>706</v>
      </c>
      <c r="C4679" t="s">
        <v>19</v>
      </c>
      <c r="D4679" t="s">
        <v>16</v>
      </c>
      <c r="E4679">
        <v>48</v>
      </c>
      <c r="F4679">
        <v>10</v>
      </c>
      <c r="G4679" s="3">
        <v>104478.12</v>
      </c>
      <c r="H4679">
        <v>3</v>
      </c>
      <c r="I4679">
        <v>0</v>
      </c>
      <c r="J4679">
        <v>1</v>
      </c>
      <c r="K4679" s="5">
        <v>158248.71</v>
      </c>
      <c r="L4679">
        <v>1</v>
      </c>
      <c r="M4679" t="str">
        <f t="shared" si="219"/>
        <v>Churned</v>
      </c>
      <c r="N4679" s="7">
        <v>8.3333333333333321</v>
      </c>
      <c r="O4679" s="10" t="str">
        <f t="shared" si="220"/>
        <v>46-60</v>
      </c>
      <c r="P4679" t="str">
        <f t="shared" si="221"/>
        <v>10+ Years</v>
      </c>
      <c r="Q4679" t="str">
        <f>IF(B4679&lt;=500,"300-500",
 IF(B4679&lt;=650,"501-650",
 IF(B4679&lt;=750,"651-750",
 "751-850")))</f>
        <v>651-750</v>
      </c>
      <c r="R4679" t="str">
        <f>IF(L4679=1,"Customer already churned",
 IF(N4679&gt;=70,"Urgent attention required",
 IF(O4679="46-60","Focus retention efforts",
 IF(O4679="36-45","Extend retention strategies",
 IF(O4679="501-600","Engagement support required",
 IF(O4679="601-700","Monitor engagement",
 IF(AND(C4679="Germany",D4679="Female"),"Priority proactive retention",
 "General engagement")))))))</f>
        <v>Customer already churned</v>
      </c>
    </row>
    <row r="4680" spans="1:18" x14ac:dyDescent="0.35">
      <c r="A4680">
        <v>15589147</v>
      </c>
      <c r="B4680">
        <v>580</v>
      </c>
      <c r="C4680" t="s">
        <v>17</v>
      </c>
      <c r="D4680" t="s">
        <v>18</v>
      </c>
      <c r="E4680">
        <v>61</v>
      </c>
      <c r="F4680">
        <v>8</v>
      </c>
      <c r="G4680" s="3">
        <v>125921.37</v>
      </c>
      <c r="H4680">
        <v>1</v>
      </c>
      <c r="I4680">
        <v>1</v>
      </c>
      <c r="J4680">
        <v>1</v>
      </c>
      <c r="K4680" s="5">
        <v>94677.83</v>
      </c>
      <c r="L4680">
        <v>0</v>
      </c>
      <c r="M4680" t="str">
        <f t="shared" si="219"/>
        <v xml:space="preserve"> Reatined</v>
      </c>
      <c r="N4680" s="7">
        <v>33.333333333333329</v>
      </c>
      <c r="O4680" s="10" t="str">
        <f t="shared" si="220"/>
        <v>60+</v>
      </c>
      <c r="P4680" t="str">
        <f t="shared" si="221"/>
        <v>7-9 Years</v>
      </c>
      <c r="Q4680" t="str">
        <f>IF(B4680&lt;=500,"300-500",
 IF(B4680&lt;=650,"501-650",
 IF(B4680&lt;=750,"651-750",
 "751-850")))</f>
        <v>501-650</v>
      </c>
      <c r="R4680" t="str">
        <f>IF(L4680=1,"Customer already churned",
 IF(N4680&gt;=70,"Urgent attention required",
 IF(O4680="46-60","Focus retention efforts",
 IF(O4680="36-45","Extend retention strategies",
 IF(O4680="501-600","Engagement support required",
 IF(O4680="601-700","Monitor engagement",
 IF(AND(C4680="Germany",D4680="Female"),"Priority proactive retention",
 "General engagement")))))))</f>
        <v>General engagement</v>
      </c>
    </row>
    <row r="4681" spans="1:18" x14ac:dyDescent="0.35">
      <c r="A4681">
        <v>15756975</v>
      </c>
      <c r="B4681">
        <v>777</v>
      </c>
      <c r="C4681" t="s">
        <v>17</v>
      </c>
      <c r="D4681" t="s">
        <v>16</v>
      </c>
      <c r="E4681">
        <v>35</v>
      </c>
      <c r="F4681">
        <v>3</v>
      </c>
      <c r="G4681" s="3">
        <v>0</v>
      </c>
      <c r="H4681">
        <v>2</v>
      </c>
      <c r="I4681">
        <v>1</v>
      </c>
      <c r="J4681">
        <v>1</v>
      </c>
      <c r="K4681" s="5">
        <v>17257.72</v>
      </c>
      <c r="L4681">
        <v>0</v>
      </c>
      <c r="M4681" t="str">
        <f t="shared" si="219"/>
        <v xml:space="preserve"> Reatined</v>
      </c>
      <c r="N4681" s="7">
        <v>12.5</v>
      </c>
      <c r="O4681" s="10" t="str">
        <f t="shared" si="220"/>
        <v>26-35</v>
      </c>
      <c r="P4681" t="str">
        <f t="shared" si="221"/>
        <v>0-3 Years</v>
      </c>
      <c r="Q4681" t="str">
        <f>IF(B4681&lt;=500,"300-500",
 IF(B4681&lt;=650,"501-650",
 IF(B4681&lt;=750,"651-750",
 "751-850")))</f>
        <v>751-850</v>
      </c>
      <c r="R4681" t="str">
        <f>IF(L4681=1,"Customer already churned",
 IF(N4681&gt;=70,"Urgent attention required",
 IF(O4681="46-60","Focus retention efforts",
 IF(O4681="36-45","Extend retention strategies",
 IF(O4681="501-600","Engagement support required",
 IF(O4681="601-700","Monitor engagement",
 IF(AND(C4681="Germany",D4681="Female"),"Priority proactive retention",
 "General engagement")))))))</f>
        <v>General engagement</v>
      </c>
    </row>
    <row r="4682" spans="1:18" x14ac:dyDescent="0.35">
      <c r="A4682">
        <v>15729582</v>
      </c>
      <c r="B4682">
        <v>676</v>
      </c>
      <c r="C4682" t="s">
        <v>19</v>
      </c>
      <c r="D4682" t="s">
        <v>18</v>
      </c>
      <c r="E4682">
        <v>48</v>
      </c>
      <c r="F4682">
        <v>3</v>
      </c>
      <c r="G4682" s="3">
        <v>80697.440000000002</v>
      </c>
      <c r="H4682">
        <v>1</v>
      </c>
      <c r="I4682">
        <v>0</v>
      </c>
      <c r="J4682">
        <v>0</v>
      </c>
      <c r="K4682" s="5">
        <v>101397.86</v>
      </c>
      <c r="L4682">
        <v>0</v>
      </c>
      <c r="M4682" t="str">
        <f t="shared" si="219"/>
        <v xml:space="preserve"> Reatined</v>
      </c>
      <c r="N4682" s="7">
        <v>45.833333333333329</v>
      </c>
      <c r="O4682" s="10" t="str">
        <f t="shared" si="220"/>
        <v>46-60</v>
      </c>
      <c r="P4682" t="str">
        <f t="shared" si="221"/>
        <v>0-3 Years</v>
      </c>
      <c r="Q4682" t="str">
        <f>IF(B4682&lt;=500,"300-500",
 IF(B4682&lt;=650,"501-650",
 IF(B4682&lt;=750,"651-750",
 "751-850")))</f>
        <v>651-750</v>
      </c>
      <c r="R4682" t="str">
        <f>IF(L4682=1,"Customer already churned",
 IF(N4682&gt;=70,"Urgent attention required",
 IF(O4682="46-60","Focus retention efforts",
 IF(O4682="36-45","Extend retention strategies",
 IF(O4682="501-600","Engagement support required",
 IF(O4682="601-700","Monitor engagement",
 IF(AND(C4682="Germany",D4682="Female"),"Priority proactive retention",
 "General engagement")))))))</f>
        <v>Focus retention efforts</v>
      </c>
    </row>
    <row r="4683" spans="1:18" x14ac:dyDescent="0.35">
      <c r="A4683">
        <v>15742971</v>
      </c>
      <c r="B4683">
        <v>708</v>
      </c>
      <c r="C4683" t="s">
        <v>15</v>
      </c>
      <c r="D4683" t="s">
        <v>16</v>
      </c>
      <c r="E4683">
        <v>44</v>
      </c>
      <c r="F4683">
        <v>2</v>
      </c>
      <c r="G4683" s="3">
        <v>161887.81</v>
      </c>
      <c r="H4683">
        <v>2</v>
      </c>
      <c r="I4683">
        <v>1</v>
      </c>
      <c r="J4683">
        <v>0</v>
      </c>
      <c r="K4683" s="5">
        <v>84870.23</v>
      </c>
      <c r="L4683">
        <v>0</v>
      </c>
      <c r="M4683" t="str">
        <f t="shared" si="219"/>
        <v xml:space="preserve"> Reatined</v>
      </c>
      <c r="N4683" s="7">
        <v>45.833333333333329</v>
      </c>
      <c r="O4683" s="10" t="str">
        <f t="shared" si="220"/>
        <v>36-45</v>
      </c>
      <c r="P4683" t="str">
        <f t="shared" si="221"/>
        <v>0-3 Years</v>
      </c>
      <c r="Q4683" t="str">
        <f>IF(B4683&lt;=500,"300-500",
 IF(B4683&lt;=650,"501-650",
 IF(B4683&lt;=750,"651-750",
 "751-850")))</f>
        <v>651-750</v>
      </c>
      <c r="R4683" t="str">
        <f>IF(L4683=1,"Customer already churned",
 IF(N4683&gt;=70,"Urgent attention required",
 IF(O4683="46-60","Focus retention efforts",
 IF(O4683="36-45","Extend retention strategies",
 IF(O4683="501-600","Engagement support required",
 IF(O4683="601-700","Monitor engagement",
 IF(AND(C4683="Germany",D4683="Female"),"Priority proactive retention",
 "General engagement")))))))</f>
        <v>Extend retention strategies</v>
      </c>
    </row>
    <row r="4684" spans="1:18" x14ac:dyDescent="0.35">
      <c r="A4684">
        <v>15568046</v>
      </c>
      <c r="B4684">
        <v>809</v>
      </c>
      <c r="C4684" t="s">
        <v>15</v>
      </c>
      <c r="D4684" t="s">
        <v>18</v>
      </c>
      <c r="E4684">
        <v>24</v>
      </c>
      <c r="F4684">
        <v>7</v>
      </c>
      <c r="G4684" s="3">
        <v>109558.36</v>
      </c>
      <c r="H4684">
        <v>1</v>
      </c>
      <c r="I4684">
        <v>1</v>
      </c>
      <c r="J4684">
        <v>0</v>
      </c>
      <c r="K4684" s="5">
        <v>183515.13</v>
      </c>
      <c r="L4684">
        <v>0</v>
      </c>
      <c r="M4684" t="str">
        <f t="shared" si="219"/>
        <v xml:space="preserve"> Reatined</v>
      </c>
      <c r="N4684" s="7">
        <v>37.5</v>
      </c>
      <c r="O4684" s="10" t="str">
        <f t="shared" si="220"/>
        <v>18-25</v>
      </c>
      <c r="P4684" t="str">
        <f t="shared" si="221"/>
        <v>7-9 Years</v>
      </c>
      <c r="Q4684" t="str">
        <f>IF(B4684&lt;=500,"300-500",
 IF(B4684&lt;=650,"501-650",
 IF(B4684&lt;=750,"651-750",
 "751-850")))</f>
        <v>751-850</v>
      </c>
      <c r="R4684" t="str">
        <f>IF(L4684=1,"Customer already churned",
 IF(N4684&gt;=70,"Urgent attention required",
 IF(O4684="46-60","Focus retention efforts",
 IF(O4684="36-45","Extend retention strategies",
 IF(O4684="501-600","Engagement support required",
 IF(O4684="601-700","Monitor engagement",
 IF(AND(C4684="Germany",D4684="Female"),"Priority proactive retention",
 "General engagement")))))))</f>
        <v>General engagement</v>
      </c>
    </row>
    <row r="4685" spans="1:18" x14ac:dyDescent="0.35">
      <c r="A4685">
        <v>15694890</v>
      </c>
      <c r="B4685">
        <v>588</v>
      </c>
      <c r="C4685" t="s">
        <v>15</v>
      </c>
      <c r="D4685" t="s">
        <v>18</v>
      </c>
      <c r="E4685">
        <v>38</v>
      </c>
      <c r="F4685">
        <v>1</v>
      </c>
      <c r="G4685" s="3">
        <v>124271.26</v>
      </c>
      <c r="H4685">
        <v>1</v>
      </c>
      <c r="I4685">
        <v>1</v>
      </c>
      <c r="J4685">
        <v>0</v>
      </c>
      <c r="K4685" s="5">
        <v>75969.19</v>
      </c>
      <c r="L4685">
        <v>0</v>
      </c>
      <c r="M4685" t="str">
        <f t="shared" si="219"/>
        <v xml:space="preserve"> Reatined</v>
      </c>
      <c r="N4685" s="7">
        <v>62.5</v>
      </c>
      <c r="O4685" s="10" t="str">
        <f t="shared" si="220"/>
        <v>36-45</v>
      </c>
      <c r="P4685" t="str">
        <f t="shared" si="221"/>
        <v>0-3 Years</v>
      </c>
      <c r="Q4685" t="str">
        <f>IF(B4685&lt;=500,"300-500",
 IF(B4685&lt;=650,"501-650",
 IF(B4685&lt;=750,"651-750",
 "751-850")))</f>
        <v>501-650</v>
      </c>
      <c r="R4685" t="str">
        <f>IF(L4685=1,"Customer already churned",
 IF(N4685&gt;=70,"Urgent attention required",
 IF(O4685="46-60","Focus retention efforts",
 IF(O4685="36-45","Extend retention strategies",
 IF(O4685="501-600","Engagement support required",
 IF(O4685="601-700","Monitor engagement",
 IF(AND(C4685="Germany",D4685="Female"),"Priority proactive retention",
 "General engagement")))))))</f>
        <v>Extend retention strategies</v>
      </c>
    </row>
    <row r="4686" spans="1:18" x14ac:dyDescent="0.35">
      <c r="A4686">
        <v>15736963</v>
      </c>
      <c r="B4686">
        <v>623</v>
      </c>
      <c r="C4686" t="s">
        <v>15</v>
      </c>
      <c r="D4686" t="s">
        <v>18</v>
      </c>
      <c r="E4686">
        <v>43</v>
      </c>
      <c r="F4686">
        <v>1</v>
      </c>
      <c r="G4686" s="3">
        <v>0</v>
      </c>
      <c r="H4686">
        <v>2</v>
      </c>
      <c r="I4686">
        <v>1</v>
      </c>
      <c r="J4686">
        <v>1</v>
      </c>
      <c r="K4686" s="5">
        <v>146379.29999999999</v>
      </c>
      <c r="L4686">
        <v>0</v>
      </c>
      <c r="M4686" t="str">
        <f t="shared" si="219"/>
        <v xml:space="preserve"> Reatined</v>
      </c>
      <c r="N4686" s="7">
        <v>37.5</v>
      </c>
      <c r="O4686" s="10" t="str">
        <f t="shared" si="220"/>
        <v>36-45</v>
      </c>
      <c r="P4686" t="str">
        <f t="shared" si="221"/>
        <v>0-3 Years</v>
      </c>
      <c r="Q4686" t="str">
        <f>IF(B4686&lt;=500,"300-500",
 IF(B4686&lt;=650,"501-650",
 IF(B4686&lt;=750,"651-750",
 "751-850")))</f>
        <v>501-650</v>
      </c>
      <c r="R4686" t="str">
        <f>IF(L4686=1,"Customer already churned",
 IF(N4686&gt;=70,"Urgent attention required",
 IF(O4686="46-60","Focus retention efforts",
 IF(O4686="36-45","Extend retention strategies",
 IF(O4686="501-600","Engagement support required",
 IF(O4686="601-700","Monitor engagement",
 IF(AND(C4686="Germany",D4686="Female"),"Priority proactive retention",
 "General engagement")))))))</f>
        <v>Extend retention strategies</v>
      </c>
    </row>
    <row r="4687" spans="1:18" x14ac:dyDescent="0.35">
      <c r="A4687">
        <v>15646490</v>
      </c>
      <c r="B4687">
        <v>537</v>
      </c>
      <c r="C4687" t="s">
        <v>17</v>
      </c>
      <c r="D4687" t="s">
        <v>18</v>
      </c>
      <c r="E4687">
        <v>42</v>
      </c>
      <c r="F4687">
        <v>1</v>
      </c>
      <c r="G4687" s="3">
        <v>190569.23</v>
      </c>
      <c r="H4687">
        <v>1</v>
      </c>
      <c r="I4687">
        <v>0</v>
      </c>
      <c r="J4687">
        <v>1</v>
      </c>
      <c r="K4687" s="5">
        <v>127154.8</v>
      </c>
      <c r="L4687">
        <v>0</v>
      </c>
      <c r="M4687" t="str">
        <f t="shared" si="219"/>
        <v xml:space="preserve"> Reatined</v>
      </c>
      <c r="N4687" s="7">
        <v>50</v>
      </c>
      <c r="O4687" s="10" t="str">
        <f t="shared" si="220"/>
        <v>36-45</v>
      </c>
      <c r="P4687" t="str">
        <f t="shared" si="221"/>
        <v>0-3 Years</v>
      </c>
      <c r="Q4687" t="str">
        <f>IF(B4687&lt;=500,"300-500",
 IF(B4687&lt;=650,"501-650",
 IF(B4687&lt;=750,"651-750",
 "751-850")))</f>
        <v>501-650</v>
      </c>
      <c r="R4687" t="str">
        <f>IF(L4687=1,"Customer already churned",
 IF(N4687&gt;=70,"Urgent attention required",
 IF(O4687="46-60","Focus retention efforts",
 IF(O4687="36-45","Extend retention strategies",
 IF(O4687="501-600","Engagement support required",
 IF(O4687="601-700","Monitor engagement",
 IF(AND(C4687="Germany",D4687="Female"),"Priority proactive retention",
 "General engagement")))))))</f>
        <v>Extend retention strategies</v>
      </c>
    </row>
    <row r="4688" spans="1:18" x14ac:dyDescent="0.35">
      <c r="A4688">
        <v>15607314</v>
      </c>
      <c r="B4688">
        <v>536</v>
      </c>
      <c r="C4688" t="s">
        <v>17</v>
      </c>
      <c r="D4688" t="s">
        <v>18</v>
      </c>
      <c r="E4688">
        <v>53</v>
      </c>
      <c r="F4688">
        <v>2</v>
      </c>
      <c r="G4688" s="3">
        <v>143923.96</v>
      </c>
      <c r="H4688">
        <v>1</v>
      </c>
      <c r="I4688">
        <v>1</v>
      </c>
      <c r="J4688">
        <v>0</v>
      </c>
      <c r="K4688" s="5">
        <v>2019.78</v>
      </c>
      <c r="L4688">
        <v>1</v>
      </c>
      <c r="M4688" t="str">
        <f t="shared" si="219"/>
        <v>Churned</v>
      </c>
      <c r="N4688" s="7">
        <v>79.166666666666657</v>
      </c>
      <c r="O4688" s="10" t="str">
        <f t="shared" si="220"/>
        <v>46-60</v>
      </c>
      <c r="P4688" t="str">
        <f t="shared" si="221"/>
        <v>0-3 Years</v>
      </c>
      <c r="Q4688" t="str">
        <f>IF(B4688&lt;=500,"300-500",
 IF(B4688&lt;=650,"501-650",
 IF(B4688&lt;=750,"651-750",
 "751-850")))</f>
        <v>501-650</v>
      </c>
      <c r="R4688" t="str">
        <f>IF(L4688=1,"Customer already churned",
 IF(N4688&gt;=70,"Urgent attention required",
 IF(O4688="46-60","Focus retention efforts",
 IF(O4688="36-45","Extend retention strategies",
 IF(O4688="501-600","Engagement support required",
 IF(O4688="601-700","Monitor engagement",
 IF(AND(C4688="Germany",D4688="Female"),"Priority proactive retention",
 "General engagement")))))))</f>
        <v>Customer already churned</v>
      </c>
    </row>
    <row r="4689" spans="1:18" x14ac:dyDescent="0.35">
      <c r="A4689">
        <v>15576745</v>
      </c>
      <c r="B4689">
        <v>769</v>
      </c>
      <c r="C4689" t="s">
        <v>15</v>
      </c>
      <c r="D4689" t="s">
        <v>18</v>
      </c>
      <c r="E4689">
        <v>48</v>
      </c>
      <c r="F4689">
        <v>2</v>
      </c>
      <c r="G4689" s="3">
        <v>96542.16</v>
      </c>
      <c r="H4689">
        <v>2</v>
      </c>
      <c r="I4689">
        <v>0</v>
      </c>
      <c r="J4689">
        <v>1</v>
      </c>
      <c r="K4689" s="5">
        <v>197885.72</v>
      </c>
      <c r="L4689">
        <v>0</v>
      </c>
      <c r="M4689" t="str">
        <f t="shared" si="219"/>
        <v xml:space="preserve"> Reatined</v>
      </c>
      <c r="N4689" s="7">
        <v>33.333333333333329</v>
      </c>
      <c r="O4689" s="10" t="str">
        <f t="shared" si="220"/>
        <v>46-60</v>
      </c>
      <c r="P4689" t="str">
        <f t="shared" si="221"/>
        <v>0-3 Years</v>
      </c>
      <c r="Q4689" t="str">
        <f>IF(B4689&lt;=500,"300-500",
 IF(B4689&lt;=650,"501-650",
 IF(B4689&lt;=750,"651-750",
 "751-850")))</f>
        <v>751-850</v>
      </c>
      <c r="R4689" t="str">
        <f>IF(L4689=1,"Customer already churned",
 IF(N4689&gt;=70,"Urgent attention required",
 IF(O4689="46-60","Focus retention efforts",
 IF(O4689="36-45","Extend retention strategies",
 IF(O4689="501-600","Engagement support required",
 IF(O4689="601-700","Monitor engagement",
 IF(AND(C4689="Germany",D4689="Female"),"Priority proactive retention",
 "General engagement")))))))</f>
        <v>Focus retention efforts</v>
      </c>
    </row>
    <row r="4690" spans="1:18" x14ac:dyDescent="0.35">
      <c r="A4690">
        <v>15669606</v>
      </c>
      <c r="B4690">
        <v>690</v>
      </c>
      <c r="C4690" t="s">
        <v>15</v>
      </c>
      <c r="D4690" t="s">
        <v>18</v>
      </c>
      <c r="E4690">
        <v>33</v>
      </c>
      <c r="F4690">
        <v>5</v>
      </c>
      <c r="G4690" s="3">
        <v>0</v>
      </c>
      <c r="H4690">
        <v>2</v>
      </c>
      <c r="I4690">
        <v>1</v>
      </c>
      <c r="J4690">
        <v>0</v>
      </c>
      <c r="K4690" s="5">
        <v>138017.68</v>
      </c>
      <c r="L4690">
        <v>0</v>
      </c>
      <c r="M4690" t="str">
        <f t="shared" si="219"/>
        <v xml:space="preserve"> Reatined</v>
      </c>
      <c r="N4690" s="7">
        <v>33.333333333333329</v>
      </c>
      <c r="O4690" s="10" t="str">
        <f t="shared" si="220"/>
        <v>26-35</v>
      </c>
      <c r="P4690" t="str">
        <f t="shared" si="221"/>
        <v>4-6 Years</v>
      </c>
      <c r="Q4690" t="str">
        <f>IF(B4690&lt;=500,"300-500",
 IF(B4690&lt;=650,"501-650",
 IF(B4690&lt;=750,"651-750",
 "751-850")))</f>
        <v>651-750</v>
      </c>
      <c r="R4690" t="str">
        <f>IF(L4690=1,"Customer already churned",
 IF(N4690&gt;=70,"Urgent attention required",
 IF(O4690="46-60","Focus retention efforts",
 IF(O4690="36-45","Extend retention strategies",
 IF(O4690="501-600","Engagement support required",
 IF(O4690="601-700","Monitor engagement",
 IF(AND(C4690="Germany",D4690="Female"),"Priority proactive retention",
 "General engagement")))))))</f>
        <v>General engagement</v>
      </c>
    </row>
    <row r="4691" spans="1:18" x14ac:dyDescent="0.35">
      <c r="A4691">
        <v>15737832</v>
      </c>
      <c r="B4691">
        <v>771</v>
      </c>
      <c r="C4691" t="s">
        <v>17</v>
      </c>
      <c r="D4691" t="s">
        <v>18</v>
      </c>
      <c r="E4691">
        <v>45</v>
      </c>
      <c r="F4691">
        <v>0</v>
      </c>
      <c r="G4691" s="3">
        <v>139825.56</v>
      </c>
      <c r="H4691">
        <v>1</v>
      </c>
      <c r="I4691">
        <v>0</v>
      </c>
      <c r="J4691">
        <v>0</v>
      </c>
      <c r="K4691" s="5">
        <v>170984.97</v>
      </c>
      <c r="L4691">
        <v>1</v>
      </c>
      <c r="M4691" t="str">
        <f t="shared" si="219"/>
        <v>Churned</v>
      </c>
      <c r="N4691" s="7">
        <v>70.833333333333343</v>
      </c>
      <c r="O4691" s="10" t="str">
        <f t="shared" si="220"/>
        <v>36-45</v>
      </c>
      <c r="P4691" t="str">
        <f t="shared" si="221"/>
        <v>0-3 Years</v>
      </c>
      <c r="Q4691" t="str">
        <f>IF(B4691&lt;=500,"300-500",
 IF(B4691&lt;=650,"501-650",
 IF(B4691&lt;=750,"651-750",
 "751-850")))</f>
        <v>751-850</v>
      </c>
      <c r="R4691" t="str">
        <f>IF(L4691=1,"Customer already churned",
 IF(N4691&gt;=70,"Urgent attention required",
 IF(O4691="46-60","Focus retention efforts",
 IF(O4691="36-45","Extend retention strategies",
 IF(O4691="501-600","Engagement support required",
 IF(O4691="601-700","Monitor engagement",
 IF(AND(C4691="Germany",D4691="Female"),"Priority proactive retention",
 "General engagement")))))))</f>
        <v>Customer already churned</v>
      </c>
    </row>
    <row r="4692" spans="1:18" x14ac:dyDescent="0.35">
      <c r="A4692">
        <v>15681990</v>
      </c>
      <c r="B4692">
        <v>497</v>
      </c>
      <c r="C4692" t="s">
        <v>19</v>
      </c>
      <c r="D4692" t="s">
        <v>18</v>
      </c>
      <c r="E4692">
        <v>24</v>
      </c>
      <c r="F4692">
        <v>6</v>
      </c>
      <c r="G4692" s="3">
        <v>111769.14</v>
      </c>
      <c r="H4692">
        <v>2</v>
      </c>
      <c r="I4692">
        <v>1</v>
      </c>
      <c r="J4692">
        <v>0</v>
      </c>
      <c r="K4692" s="5">
        <v>55859.27</v>
      </c>
      <c r="L4692">
        <v>0</v>
      </c>
      <c r="M4692" t="str">
        <f t="shared" si="219"/>
        <v xml:space="preserve"> Reatined</v>
      </c>
      <c r="N4692" s="7">
        <v>20.833333333333339</v>
      </c>
      <c r="O4692" s="10" t="str">
        <f t="shared" si="220"/>
        <v>18-25</v>
      </c>
      <c r="P4692" t="str">
        <f t="shared" si="221"/>
        <v>4-6 Years</v>
      </c>
      <c r="Q4692" t="str">
        <f>IF(B4692&lt;=500,"300-500",
 IF(B4692&lt;=650,"501-650",
 IF(B4692&lt;=750,"651-750",
 "751-850")))</f>
        <v>300-500</v>
      </c>
      <c r="R4692" t="str">
        <f>IF(L4692=1,"Customer already churned",
 IF(N4692&gt;=70,"Urgent attention required",
 IF(O4692="46-60","Focus retention efforts",
 IF(O4692="36-45","Extend retention strategies",
 IF(O4692="501-600","Engagement support required",
 IF(O4692="601-700","Monitor engagement",
 IF(AND(C4692="Germany",D4692="Female"),"Priority proactive retention",
 "General engagement")))))))</f>
        <v>General engagement</v>
      </c>
    </row>
    <row r="4693" spans="1:18" x14ac:dyDescent="0.35">
      <c r="A4693">
        <v>15758050</v>
      </c>
      <c r="B4693">
        <v>622</v>
      </c>
      <c r="C4693" t="s">
        <v>17</v>
      </c>
      <c r="D4693" t="s">
        <v>18</v>
      </c>
      <c r="E4693">
        <v>37</v>
      </c>
      <c r="F4693">
        <v>4</v>
      </c>
      <c r="G4693" s="3">
        <v>0</v>
      </c>
      <c r="H4693">
        <v>2</v>
      </c>
      <c r="I4693">
        <v>1</v>
      </c>
      <c r="J4693">
        <v>0</v>
      </c>
      <c r="K4693" s="5">
        <v>4459.5</v>
      </c>
      <c r="L4693">
        <v>0</v>
      </c>
      <c r="M4693" t="str">
        <f t="shared" si="219"/>
        <v xml:space="preserve"> Reatined</v>
      </c>
      <c r="N4693" s="7">
        <v>33.333333333333329</v>
      </c>
      <c r="O4693" s="10" t="str">
        <f t="shared" si="220"/>
        <v>36-45</v>
      </c>
      <c r="P4693" t="str">
        <f t="shared" si="221"/>
        <v>4-6 Years</v>
      </c>
      <c r="Q4693" t="str">
        <f>IF(B4693&lt;=500,"300-500",
 IF(B4693&lt;=650,"501-650",
 IF(B4693&lt;=750,"651-750",
 "751-850")))</f>
        <v>501-650</v>
      </c>
      <c r="R4693" t="str">
        <f>IF(L4693=1,"Customer already churned",
 IF(N4693&gt;=70,"Urgent attention required",
 IF(O4693="46-60","Focus retention efforts",
 IF(O4693="36-45","Extend retention strategies",
 IF(O4693="501-600","Engagement support required",
 IF(O4693="601-700","Monitor engagement",
 IF(AND(C4693="Germany",D4693="Female"),"Priority proactive retention",
 "General engagement")))))))</f>
        <v>Extend retention strategies</v>
      </c>
    </row>
    <row r="4694" spans="1:18" x14ac:dyDescent="0.35">
      <c r="A4694">
        <v>15787848</v>
      </c>
      <c r="B4694">
        <v>602</v>
      </c>
      <c r="C4694" t="s">
        <v>17</v>
      </c>
      <c r="D4694" t="s">
        <v>18</v>
      </c>
      <c r="E4694">
        <v>30</v>
      </c>
      <c r="F4694">
        <v>9</v>
      </c>
      <c r="G4694" s="3">
        <v>113672.18</v>
      </c>
      <c r="H4694">
        <v>2</v>
      </c>
      <c r="I4694">
        <v>0</v>
      </c>
      <c r="J4694">
        <v>0</v>
      </c>
      <c r="K4694" s="5">
        <v>102135.92</v>
      </c>
      <c r="L4694">
        <v>0</v>
      </c>
      <c r="M4694" t="str">
        <f t="shared" si="219"/>
        <v xml:space="preserve"> Reatined</v>
      </c>
      <c r="N4694" s="7">
        <v>29.166666666666671</v>
      </c>
      <c r="O4694" s="10" t="str">
        <f t="shared" si="220"/>
        <v>26-35</v>
      </c>
      <c r="P4694" t="str">
        <f t="shared" si="221"/>
        <v>7-9 Years</v>
      </c>
      <c r="Q4694" t="str">
        <f>IF(B4694&lt;=500,"300-500",
 IF(B4694&lt;=650,"501-650",
 IF(B4694&lt;=750,"651-750",
 "751-850")))</f>
        <v>501-650</v>
      </c>
      <c r="R4694" t="str">
        <f>IF(L4694=1,"Customer already churned",
 IF(N4694&gt;=70,"Urgent attention required",
 IF(O4694="46-60","Focus retention efforts",
 IF(O4694="36-45","Extend retention strategies",
 IF(O4694="501-600","Engagement support required",
 IF(O4694="601-700","Monitor engagement",
 IF(AND(C4694="Germany",D4694="Female"),"Priority proactive retention",
 "General engagement")))))))</f>
        <v>General engagement</v>
      </c>
    </row>
    <row r="4695" spans="1:18" x14ac:dyDescent="0.35">
      <c r="A4695">
        <v>15713594</v>
      </c>
      <c r="B4695">
        <v>543</v>
      </c>
      <c r="C4695" t="s">
        <v>15</v>
      </c>
      <c r="D4695" t="s">
        <v>16</v>
      </c>
      <c r="E4695">
        <v>32</v>
      </c>
      <c r="F4695">
        <v>7</v>
      </c>
      <c r="G4695" s="3">
        <v>147256.85999999999</v>
      </c>
      <c r="H4695">
        <v>1</v>
      </c>
      <c r="I4695">
        <v>1</v>
      </c>
      <c r="J4695">
        <v>0</v>
      </c>
      <c r="K4695" s="5">
        <v>112771.95</v>
      </c>
      <c r="L4695">
        <v>0</v>
      </c>
      <c r="M4695" t="str">
        <f t="shared" si="219"/>
        <v xml:space="preserve"> Reatined</v>
      </c>
      <c r="N4695" s="7">
        <v>37.5</v>
      </c>
      <c r="O4695" s="10" t="str">
        <f t="shared" si="220"/>
        <v>26-35</v>
      </c>
      <c r="P4695" t="str">
        <f t="shared" si="221"/>
        <v>7-9 Years</v>
      </c>
      <c r="Q4695" t="str">
        <f>IF(B4695&lt;=500,"300-500",
 IF(B4695&lt;=650,"501-650",
 IF(B4695&lt;=750,"651-750",
 "751-850")))</f>
        <v>501-650</v>
      </c>
      <c r="R4695" t="str">
        <f>IF(L4695=1,"Customer already churned",
 IF(N4695&gt;=70,"Urgent attention required",
 IF(O4695="46-60","Focus retention efforts",
 IF(O4695="36-45","Extend retention strategies",
 IF(O4695="501-600","Engagement support required",
 IF(O4695="601-700","Monitor engagement",
 IF(AND(C4695="Germany",D4695="Female"),"Priority proactive retention",
 "General engagement")))))))</f>
        <v>General engagement</v>
      </c>
    </row>
    <row r="4696" spans="1:18" x14ac:dyDescent="0.35">
      <c r="A4696">
        <v>15588186</v>
      </c>
      <c r="B4696">
        <v>520</v>
      </c>
      <c r="C4696" t="s">
        <v>17</v>
      </c>
      <c r="D4696" t="s">
        <v>18</v>
      </c>
      <c r="E4696">
        <v>45</v>
      </c>
      <c r="F4696">
        <v>7</v>
      </c>
      <c r="G4696" s="3">
        <v>107023.03</v>
      </c>
      <c r="H4696">
        <v>1</v>
      </c>
      <c r="I4696">
        <v>1</v>
      </c>
      <c r="J4696">
        <v>0</v>
      </c>
      <c r="K4696" s="5">
        <v>32903.93</v>
      </c>
      <c r="L4696">
        <v>0</v>
      </c>
      <c r="M4696" t="str">
        <f t="shared" si="219"/>
        <v xml:space="preserve"> Reatined</v>
      </c>
      <c r="N4696" s="7">
        <v>37.5</v>
      </c>
      <c r="O4696" s="10" t="str">
        <f t="shared" si="220"/>
        <v>36-45</v>
      </c>
      <c r="P4696" t="str">
        <f t="shared" si="221"/>
        <v>7-9 Years</v>
      </c>
      <c r="Q4696" t="str">
        <f>IF(B4696&lt;=500,"300-500",
 IF(B4696&lt;=650,"501-650",
 IF(B4696&lt;=750,"651-750",
 "751-850")))</f>
        <v>501-650</v>
      </c>
      <c r="R4696" t="str">
        <f>IF(L4696=1,"Customer already churned",
 IF(N4696&gt;=70,"Urgent attention required",
 IF(O4696="46-60","Focus retention efforts",
 IF(O4696="36-45","Extend retention strategies",
 IF(O4696="501-600","Engagement support required",
 IF(O4696="601-700","Monitor engagement",
 IF(AND(C4696="Germany",D4696="Female"),"Priority proactive retention",
 "General engagement")))))))</f>
        <v>Extend retention strategies</v>
      </c>
    </row>
    <row r="4697" spans="1:18" x14ac:dyDescent="0.35">
      <c r="A4697">
        <v>15786739</v>
      </c>
      <c r="B4697">
        <v>669</v>
      </c>
      <c r="C4697" t="s">
        <v>15</v>
      </c>
      <c r="D4697" t="s">
        <v>18</v>
      </c>
      <c r="E4697">
        <v>37</v>
      </c>
      <c r="F4697">
        <v>1</v>
      </c>
      <c r="G4697" s="3">
        <v>125529.55</v>
      </c>
      <c r="H4697">
        <v>1</v>
      </c>
      <c r="I4697">
        <v>1</v>
      </c>
      <c r="J4697">
        <v>1</v>
      </c>
      <c r="K4697" s="5">
        <v>162260.93</v>
      </c>
      <c r="L4697">
        <v>0</v>
      </c>
      <c r="M4697" t="str">
        <f t="shared" si="219"/>
        <v xml:space="preserve"> Reatined</v>
      </c>
      <c r="N4697" s="7">
        <v>41.666666666666671</v>
      </c>
      <c r="O4697" s="10" t="str">
        <f t="shared" si="220"/>
        <v>36-45</v>
      </c>
      <c r="P4697" t="str">
        <f t="shared" si="221"/>
        <v>0-3 Years</v>
      </c>
      <c r="Q4697" t="str">
        <f>IF(B4697&lt;=500,"300-500",
 IF(B4697&lt;=650,"501-650",
 IF(B4697&lt;=750,"651-750",
 "751-850")))</f>
        <v>651-750</v>
      </c>
      <c r="R4697" t="str">
        <f>IF(L4697=1,"Customer already churned",
 IF(N4697&gt;=70,"Urgent attention required",
 IF(O4697="46-60","Focus retention efforts",
 IF(O4697="36-45","Extend retention strategies",
 IF(O4697="501-600","Engagement support required",
 IF(O4697="601-700","Monitor engagement",
 IF(AND(C4697="Germany",D4697="Female"),"Priority proactive retention",
 "General engagement")))))))</f>
        <v>Extend retention strategies</v>
      </c>
    </row>
    <row r="4698" spans="1:18" x14ac:dyDescent="0.35">
      <c r="A4698">
        <v>15699467</v>
      </c>
      <c r="B4698">
        <v>631</v>
      </c>
      <c r="C4698" t="s">
        <v>17</v>
      </c>
      <c r="D4698" t="s">
        <v>16</v>
      </c>
      <c r="E4698">
        <v>41</v>
      </c>
      <c r="F4698">
        <v>0</v>
      </c>
      <c r="G4698" s="3">
        <v>0</v>
      </c>
      <c r="H4698">
        <v>1</v>
      </c>
      <c r="I4698">
        <v>0</v>
      </c>
      <c r="J4698">
        <v>0</v>
      </c>
      <c r="K4698" s="5">
        <v>87959.83</v>
      </c>
      <c r="L4698">
        <v>0</v>
      </c>
      <c r="M4698" t="str">
        <f t="shared" si="219"/>
        <v xml:space="preserve"> Reatined</v>
      </c>
      <c r="N4698" s="7">
        <v>83.333333333333343</v>
      </c>
      <c r="O4698" s="10" t="str">
        <f t="shared" si="220"/>
        <v>36-45</v>
      </c>
      <c r="P4698" t="str">
        <f t="shared" si="221"/>
        <v>0-3 Years</v>
      </c>
      <c r="Q4698" t="str">
        <f>IF(B4698&lt;=500,"300-500",
 IF(B4698&lt;=650,"501-650",
 IF(B4698&lt;=750,"651-750",
 "751-850")))</f>
        <v>501-650</v>
      </c>
      <c r="R4698" t="str">
        <f>IF(L4698=1,"Customer already churned",
 IF(N4698&gt;=70,"Urgent attention required",
 IF(O4698="46-60","Focus retention efforts",
 IF(O4698="36-45","Extend retention strategies",
 IF(O4698="501-600","Engagement support required",
 IF(O4698="601-700","Monitor engagement",
 IF(AND(C4698="Germany",D4698="Female"),"Priority proactive retention",
 "General engagement")))))))</f>
        <v>Urgent attention required</v>
      </c>
    </row>
    <row r="4699" spans="1:18" x14ac:dyDescent="0.35">
      <c r="A4699">
        <v>15680706</v>
      </c>
      <c r="B4699">
        <v>537</v>
      </c>
      <c r="C4699" t="s">
        <v>19</v>
      </c>
      <c r="D4699" t="s">
        <v>18</v>
      </c>
      <c r="E4699">
        <v>48</v>
      </c>
      <c r="F4699">
        <v>4</v>
      </c>
      <c r="G4699" s="3">
        <v>131834.79999999999</v>
      </c>
      <c r="H4699">
        <v>1</v>
      </c>
      <c r="I4699">
        <v>1</v>
      </c>
      <c r="J4699">
        <v>0</v>
      </c>
      <c r="K4699" s="5">
        <v>166476.95000000001</v>
      </c>
      <c r="L4699">
        <v>1</v>
      </c>
      <c r="M4699" t="str">
        <f t="shared" si="219"/>
        <v>Churned</v>
      </c>
      <c r="N4699" s="7">
        <v>37.5</v>
      </c>
      <c r="O4699" s="10" t="str">
        <f t="shared" si="220"/>
        <v>46-60</v>
      </c>
      <c r="P4699" t="str">
        <f t="shared" si="221"/>
        <v>4-6 Years</v>
      </c>
      <c r="Q4699" t="str">
        <f>IF(B4699&lt;=500,"300-500",
 IF(B4699&lt;=650,"501-650",
 IF(B4699&lt;=750,"651-750",
 "751-850")))</f>
        <v>501-650</v>
      </c>
      <c r="R4699" t="str">
        <f>IF(L4699=1,"Customer already churned",
 IF(N4699&gt;=70,"Urgent attention required",
 IF(O4699="46-60","Focus retention efforts",
 IF(O4699="36-45","Extend retention strategies",
 IF(O4699="501-600","Engagement support required",
 IF(O4699="601-700","Monitor engagement",
 IF(AND(C4699="Germany",D4699="Female"),"Priority proactive retention",
 "General engagement")))))))</f>
        <v>Customer already churned</v>
      </c>
    </row>
    <row r="4700" spans="1:18" x14ac:dyDescent="0.35">
      <c r="A4700">
        <v>15645717</v>
      </c>
      <c r="B4700">
        <v>732</v>
      </c>
      <c r="C4700" t="s">
        <v>15</v>
      </c>
      <c r="D4700" t="s">
        <v>18</v>
      </c>
      <c r="E4700">
        <v>62</v>
      </c>
      <c r="F4700">
        <v>2</v>
      </c>
      <c r="G4700" s="3">
        <v>0</v>
      </c>
      <c r="H4700">
        <v>2</v>
      </c>
      <c r="I4700">
        <v>1</v>
      </c>
      <c r="J4700">
        <v>1</v>
      </c>
      <c r="K4700" s="5">
        <v>25438.87</v>
      </c>
      <c r="L4700">
        <v>0</v>
      </c>
      <c r="M4700" t="str">
        <f t="shared" si="219"/>
        <v xml:space="preserve"> Reatined</v>
      </c>
      <c r="N4700" s="7">
        <v>54.166666666666657</v>
      </c>
      <c r="O4700" s="10" t="str">
        <f t="shared" si="220"/>
        <v>60+</v>
      </c>
      <c r="P4700" t="str">
        <f t="shared" si="221"/>
        <v>0-3 Years</v>
      </c>
      <c r="Q4700" t="str">
        <f>IF(B4700&lt;=500,"300-500",
 IF(B4700&lt;=650,"501-650",
 IF(B4700&lt;=750,"651-750",
 "751-850")))</f>
        <v>651-750</v>
      </c>
      <c r="R4700" t="str">
        <f>IF(L4700=1,"Customer already churned",
 IF(N4700&gt;=70,"Urgent attention required",
 IF(O4700="46-60","Focus retention efforts",
 IF(O4700="36-45","Extend retention strategies",
 IF(O4700="501-600","Engagement support required",
 IF(O4700="601-700","Monitor engagement",
 IF(AND(C4700="Germany",D4700="Female"),"Priority proactive retention",
 "General engagement")))))))</f>
        <v>General engagement</v>
      </c>
    </row>
    <row r="4701" spans="1:18" x14ac:dyDescent="0.35">
      <c r="A4701">
        <v>15748597</v>
      </c>
      <c r="B4701">
        <v>844</v>
      </c>
      <c r="C4701" t="s">
        <v>17</v>
      </c>
      <c r="D4701" t="s">
        <v>18</v>
      </c>
      <c r="E4701">
        <v>56</v>
      </c>
      <c r="F4701">
        <v>5</v>
      </c>
      <c r="G4701" s="3">
        <v>99529.7</v>
      </c>
      <c r="H4701">
        <v>1</v>
      </c>
      <c r="I4701">
        <v>0</v>
      </c>
      <c r="J4701">
        <v>1</v>
      </c>
      <c r="K4701" s="5">
        <v>157230.06</v>
      </c>
      <c r="L4701">
        <v>1</v>
      </c>
      <c r="M4701" t="str">
        <f t="shared" si="219"/>
        <v>Churned</v>
      </c>
      <c r="N4701" s="7">
        <v>41.666666666666671</v>
      </c>
      <c r="O4701" s="10" t="str">
        <f t="shared" si="220"/>
        <v>46-60</v>
      </c>
      <c r="P4701" t="str">
        <f t="shared" si="221"/>
        <v>4-6 Years</v>
      </c>
      <c r="Q4701" t="str">
        <f>IF(B4701&lt;=500,"300-500",
 IF(B4701&lt;=650,"501-650",
 IF(B4701&lt;=750,"651-750",
 "751-850")))</f>
        <v>751-850</v>
      </c>
      <c r="R4701" t="str">
        <f>IF(L4701=1,"Customer already churned",
 IF(N4701&gt;=70,"Urgent attention required",
 IF(O4701="46-60","Focus retention efforts",
 IF(O4701="36-45","Extend retention strategies",
 IF(O4701="501-600","Engagement support required",
 IF(O4701="601-700","Monitor engagement",
 IF(AND(C4701="Germany",D4701="Female"),"Priority proactive retention",
 "General engagement")))))))</f>
        <v>Customer already churned</v>
      </c>
    </row>
    <row r="4702" spans="1:18" x14ac:dyDescent="0.35">
      <c r="A4702">
        <v>15773709</v>
      </c>
      <c r="B4702">
        <v>838</v>
      </c>
      <c r="C4702" t="s">
        <v>17</v>
      </c>
      <c r="D4702" t="s">
        <v>18</v>
      </c>
      <c r="E4702">
        <v>35</v>
      </c>
      <c r="F4702">
        <v>0</v>
      </c>
      <c r="G4702" s="3">
        <v>0</v>
      </c>
      <c r="H4702">
        <v>2</v>
      </c>
      <c r="I4702">
        <v>0</v>
      </c>
      <c r="J4702">
        <v>1</v>
      </c>
      <c r="K4702" s="5">
        <v>197305.91</v>
      </c>
      <c r="L4702">
        <v>0</v>
      </c>
      <c r="M4702" t="str">
        <f t="shared" si="219"/>
        <v xml:space="preserve"> Reatined</v>
      </c>
      <c r="N4702" s="7">
        <v>45.833333333333329</v>
      </c>
      <c r="O4702" s="10" t="str">
        <f t="shared" si="220"/>
        <v>26-35</v>
      </c>
      <c r="P4702" t="str">
        <f t="shared" si="221"/>
        <v>0-3 Years</v>
      </c>
      <c r="Q4702" t="str">
        <f>IF(B4702&lt;=500,"300-500",
 IF(B4702&lt;=650,"501-650",
 IF(B4702&lt;=750,"651-750",
 "751-850")))</f>
        <v>751-850</v>
      </c>
      <c r="R4702" t="str">
        <f>IF(L4702=1,"Customer already churned",
 IF(N4702&gt;=70,"Urgent attention required",
 IF(O4702="46-60","Focus retention efforts",
 IF(O4702="36-45","Extend retention strategies",
 IF(O4702="501-600","Engagement support required",
 IF(O4702="601-700","Monitor engagement",
 IF(AND(C4702="Germany",D4702="Female"),"Priority proactive retention",
 "General engagement")))))))</f>
        <v>General engagement</v>
      </c>
    </row>
    <row r="4703" spans="1:18" x14ac:dyDescent="0.35">
      <c r="A4703">
        <v>15629787</v>
      </c>
      <c r="B4703">
        <v>652</v>
      </c>
      <c r="C4703" t="s">
        <v>15</v>
      </c>
      <c r="D4703" t="s">
        <v>18</v>
      </c>
      <c r="E4703">
        <v>27</v>
      </c>
      <c r="F4703">
        <v>10</v>
      </c>
      <c r="G4703" s="3">
        <v>107303.72</v>
      </c>
      <c r="H4703">
        <v>2</v>
      </c>
      <c r="I4703">
        <v>0</v>
      </c>
      <c r="J4703">
        <v>0</v>
      </c>
      <c r="K4703" s="5">
        <v>44435.76</v>
      </c>
      <c r="L4703">
        <v>0</v>
      </c>
      <c r="M4703" t="str">
        <f t="shared" si="219"/>
        <v xml:space="preserve"> Reatined</v>
      </c>
      <c r="N4703" s="7">
        <v>29.166666666666671</v>
      </c>
      <c r="O4703" s="10" t="str">
        <f t="shared" si="220"/>
        <v>26-35</v>
      </c>
      <c r="P4703" t="str">
        <f t="shared" si="221"/>
        <v>10+ Years</v>
      </c>
      <c r="Q4703" t="str">
        <f>IF(B4703&lt;=500,"300-500",
 IF(B4703&lt;=650,"501-650",
 IF(B4703&lt;=750,"651-750",
 "751-850")))</f>
        <v>651-750</v>
      </c>
      <c r="R4703" t="str">
        <f>IF(L4703=1,"Customer already churned",
 IF(N4703&gt;=70,"Urgent attention required",
 IF(O4703="46-60","Focus retention efforts",
 IF(O4703="36-45","Extend retention strategies",
 IF(O4703="501-600","Engagement support required",
 IF(O4703="601-700","Monitor engagement",
 IF(AND(C4703="Germany",D4703="Female"),"Priority proactive retention",
 "General engagement")))))))</f>
        <v>General engagement</v>
      </c>
    </row>
    <row r="4704" spans="1:18" x14ac:dyDescent="0.35">
      <c r="A4704">
        <v>15661007</v>
      </c>
      <c r="B4704">
        <v>660</v>
      </c>
      <c r="C4704" t="s">
        <v>15</v>
      </c>
      <c r="D4704" t="s">
        <v>18</v>
      </c>
      <c r="E4704">
        <v>33</v>
      </c>
      <c r="F4704">
        <v>0</v>
      </c>
      <c r="G4704" s="3">
        <v>72783.42</v>
      </c>
      <c r="H4704">
        <v>1</v>
      </c>
      <c r="I4704">
        <v>0</v>
      </c>
      <c r="J4704">
        <v>0</v>
      </c>
      <c r="K4704" s="5">
        <v>181051.99</v>
      </c>
      <c r="L4704">
        <v>0</v>
      </c>
      <c r="M4704" t="str">
        <f t="shared" si="219"/>
        <v xml:space="preserve"> Reatined</v>
      </c>
      <c r="N4704" s="7">
        <v>70.833333333333343</v>
      </c>
      <c r="O4704" s="10" t="str">
        <f t="shared" si="220"/>
        <v>26-35</v>
      </c>
      <c r="P4704" t="str">
        <f t="shared" si="221"/>
        <v>0-3 Years</v>
      </c>
      <c r="Q4704" t="str">
        <f>IF(B4704&lt;=500,"300-500",
 IF(B4704&lt;=650,"501-650",
 IF(B4704&lt;=750,"651-750",
 "751-850")))</f>
        <v>651-750</v>
      </c>
      <c r="R4704" t="str">
        <f>IF(L4704=1,"Customer already churned",
 IF(N4704&gt;=70,"Urgent attention required",
 IF(O4704="46-60","Focus retention efforts",
 IF(O4704="36-45","Extend retention strategies",
 IF(O4704="501-600","Engagement support required",
 IF(O4704="601-700","Monitor engagement",
 IF(AND(C4704="Germany",D4704="Female"),"Priority proactive retention",
 "General engagement")))))))</f>
        <v>Urgent attention required</v>
      </c>
    </row>
    <row r="4705" spans="1:18" x14ac:dyDescent="0.35">
      <c r="A4705">
        <v>15686812</v>
      </c>
      <c r="B4705">
        <v>692</v>
      </c>
      <c r="C4705" t="s">
        <v>17</v>
      </c>
      <c r="D4705" t="s">
        <v>16</v>
      </c>
      <c r="E4705">
        <v>44</v>
      </c>
      <c r="F4705">
        <v>8</v>
      </c>
      <c r="G4705" s="3">
        <v>0</v>
      </c>
      <c r="H4705">
        <v>1</v>
      </c>
      <c r="I4705">
        <v>0</v>
      </c>
      <c r="J4705">
        <v>1</v>
      </c>
      <c r="K4705" s="5">
        <v>159069.37</v>
      </c>
      <c r="L4705">
        <v>0</v>
      </c>
      <c r="M4705" t="str">
        <f t="shared" si="219"/>
        <v xml:space="preserve"> Reatined</v>
      </c>
      <c r="N4705" s="7">
        <v>37.5</v>
      </c>
      <c r="O4705" s="10" t="str">
        <f t="shared" si="220"/>
        <v>36-45</v>
      </c>
      <c r="P4705" t="str">
        <f t="shared" si="221"/>
        <v>7-9 Years</v>
      </c>
      <c r="Q4705" t="str">
        <f>IF(B4705&lt;=500,"300-500",
 IF(B4705&lt;=650,"501-650",
 IF(B4705&lt;=750,"651-750",
 "751-850")))</f>
        <v>651-750</v>
      </c>
      <c r="R4705" t="str">
        <f>IF(L4705=1,"Customer already churned",
 IF(N4705&gt;=70,"Urgent attention required",
 IF(O4705="46-60","Focus retention efforts",
 IF(O4705="36-45","Extend retention strategies",
 IF(O4705="501-600","Engagement support required",
 IF(O4705="601-700","Monitor engagement",
 IF(AND(C4705="Germany",D4705="Female"),"Priority proactive retention",
 "General engagement")))))))</f>
        <v>Extend retention strategies</v>
      </c>
    </row>
    <row r="4706" spans="1:18" x14ac:dyDescent="0.35">
      <c r="A4706">
        <v>15754113</v>
      </c>
      <c r="B4706">
        <v>588</v>
      </c>
      <c r="C4706" t="s">
        <v>15</v>
      </c>
      <c r="D4706" t="s">
        <v>16</v>
      </c>
      <c r="E4706">
        <v>35</v>
      </c>
      <c r="F4706">
        <v>0</v>
      </c>
      <c r="G4706" s="3">
        <v>0</v>
      </c>
      <c r="H4706">
        <v>2</v>
      </c>
      <c r="I4706">
        <v>1</v>
      </c>
      <c r="J4706">
        <v>1</v>
      </c>
      <c r="K4706" s="5">
        <v>155485.24</v>
      </c>
      <c r="L4706">
        <v>0</v>
      </c>
      <c r="M4706" t="str">
        <f t="shared" si="219"/>
        <v xml:space="preserve"> Reatined</v>
      </c>
      <c r="N4706" s="7">
        <v>37.5</v>
      </c>
      <c r="O4706" s="10" t="str">
        <f t="shared" si="220"/>
        <v>26-35</v>
      </c>
      <c r="P4706" t="str">
        <f t="shared" si="221"/>
        <v>0-3 Years</v>
      </c>
      <c r="Q4706" t="str">
        <f>IF(B4706&lt;=500,"300-500",
 IF(B4706&lt;=650,"501-650",
 IF(B4706&lt;=750,"651-750",
 "751-850")))</f>
        <v>501-650</v>
      </c>
      <c r="R4706" t="str">
        <f>IF(L4706=1,"Customer already churned",
 IF(N4706&gt;=70,"Urgent attention required",
 IF(O4706="46-60","Focus retention efforts",
 IF(O4706="36-45","Extend retention strategies",
 IF(O4706="501-600","Engagement support required",
 IF(O4706="601-700","Monitor engagement",
 IF(AND(C4706="Germany",D4706="Female"),"Priority proactive retention",
 "General engagement")))))))</f>
        <v>General engagement</v>
      </c>
    </row>
    <row r="4707" spans="1:18" x14ac:dyDescent="0.35">
      <c r="A4707">
        <v>15749489</v>
      </c>
      <c r="B4707">
        <v>533</v>
      </c>
      <c r="C4707" t="s">
        <v>19</v>
      </c>
      <c r="D4707" t="s">
        <v>16</v>
      </c>
      <c r="E4707">
        <v>22</v>
      </c>
      <c r="F4707">
        <v>10</v>
      </c>
      <c r="G4707" s="3">
        <v>115743.6</v>
      </c>
      <c r="H4707">
        <v>1</v>
      </c>
      <c r="I4707">
        <v>0</v>
      </c>
      <c r="J4707">
        <v>0</v>
      </c>
      <c r="K4707" s="5">
        <v>43852.05</v>
      </c>
      <c r="L4707">
        <v>0</v>
      </c>
      <c r="M4707" t="str">
        <f t="shared" si="219"/>
        <v xml:space="preserve"> Reatined</v>
      </c>
      <c r="N4707" s="7">
        <v>45.833333333333329</v>
      </c>
      <c r="O4707" s="10" t="str">
        <f t="shared" si="220"/>
        <v>18-25</v>
      </c>
      <c r="P4707" t="str">
        <f t="shared" si="221"/>
        <v>10+ Years</v>
      </c>
      <c r="Q4707" t="str">
        <f>IF(B4707&lt;=500,"300-500",
 IF(B4707&lt;=650,"501-650",
 IF(B4707&lt;=750,"651-750",
 "751-850")))</f>
        <v>501-650</v>
      </c>
      <c r="R4707" t="str">
        <f>IF(L4707=1,"Customer already churned",
 IF(N4707&gt;=70,"Urgent attention required",
 IF(O4707="46-60","Focus retention efforts",
 IF(O4707="36-45","Extend retention strategies",
 IF(O4707="501-600","Engagement support required",
 IF(O4707="601-700","Monitor engagement",
 IF(AND(C4707="Germany",D4707="Female"),"Priority proactive retention",
 "General engagement")))))))</f>
        <v>Priority proactive retention</v>
      </c>
    </row>
    <row r="4708" spans="1:18" x14ac:dyDescent="0.35">
      <c r="A4708">
        <v>15574352</v>
      </c>
      <c r="B4708">
        <v>850</v>
      </c>
      <c r="C4708" t="s">
        <v>15</v>
      </c>
      <c r="D4708" t="s">
        <v>18</v>
      </c>
      <c r="E4708">
        <v>43</v>
      </c>
      <c r="F4708">
        <v>4</v>
      </c>
      <c r="G4708" s="3">
        <v>161256.53</v>
      </c>
      <c r="H4708">
        <v>1</v>
      </c>
      <c r="I4708">
        <v>1</v>
      </c>
      <c r="J4708">
        <v>1</v>
      </c>
      <c r="K4708" s="5">
        <v>140071.57</v>
      </c>
      <c r="L4708">
        <v>0</v>
      </c>
      <c r="M4708" t="str">
        <f t="shared" si="219"/>
        <v xml:space="preserve"> Reatined</v>
      </c>
      <c r="N4708" s="7">
        <v>16.666666666666661</v>
      </c>
      <c r="O4708" s="10" t="str">
        <f t="shared" si="220"/>
        <v>36-45</v>
      </c>
      <c r="P4708" t="str">
        <f t="shared" si="221"/>
        <v>4-6 Years</v>
      </c>
      <c r="Q4708" t="str">
        <f>IF(B4708&lt;=500,"300-500",
 IF(B4708&lt;=650,"501-650",
 IF(B4708&lt;=750,"651-750",
 "751-850")))</f>
        <v>751-850</v>
      </c>
      <c r="R4708" t="str">
        <f>IF(L4708=1,"Customer already churned",
 IF(N4708&gt;=70,"Urgent attention required",
 IF(O4708="46-60","Focus retention efforts",
 IF(O4708="36-45","Extend retention strategies",
 IF(O4708="501-600","Engagement support required",
 IF(O4708="601-700","Monitor engagement",
 IF(AND(C4708="Germany",D4708="Female"),"Priority proactive retention",
 "General engagement")))))))</f>
        <v>Extend retention strategies</v>
      </c>
    </row>
    <row r="4709" spans="1:18" x14ac:dyDescent="0.35">
      <c r="A4709">
        <v>15701281</v>
      </c>
      <c r="B4709">
        <v>511</v>
      </c>
      <c r="C4709" t="s">
        <v>15</v>
      </c>
      <c r="D4709" t="s">
        <v>18</v>
      </c>
      <c r="E4709">
        <v>27</v>
      </c>
      <c r="F4709">
        <v>8</v>
      </c>
      <c r="G4709" s="3">
        <v>0</v>
      </c>
      <c r="H4709">
        <v>2</v>
      </c>
      <c r="I4709">
        <v>1</v>
      </c>
      <c r="J4709">
        <v>1</v>
      </c>
      <c r="K4709" s="5">
        <v>49089.36</v>
      </c>
      <c r="L4709">
        <v>0</v>
      </c>
      <c r="M4709" t="str">
        <f t="shared" si="219"/>
        <v xml:space="preserve"> Reatined</v>
      </c>
      <c r="N4709" s="7">
        <v>12.5</v>
      </c>
      <c r="O4709" s="10" t="str">
        <f t="shared" si="220"/>
        <v>26-35</v>
      </c>
      <c r="P4709" t="str">
        <f t="shared" si="221"/>
        <v>7-9 Years</v>
      </c>
      <c r="Q4709" t="str">
        <f>IF(B4709&lt;=500,"300-500",
 IF(B4709&lt;=650,"501-650",
 IF(B4709&lt;=750,"651-750",
 "751-850")))</f>
        <v>501-650</v>
      </c>
      <c r="R4709" t="str">
        <f>IF(L4709=1,"Customer already churned",
 IF(N4709&gt;=70,"Urgent attention required",
 IF(O4709="46-60","Focus retention efforts",
 IF(O4709="36-45","Extend retention strategies",
 IF(O4709="501-600","Engagement support required",
 IF(O4709="601-700","Monitor engagement",
 IF(AND(C4709="Germany",D4709="Female"),"Priority proactive retention",
 "General engagement")))))))</f>
        <v>General engagement</v>
      </c>
    </row>
    <row r="4710" spans="1:18" x14ac:dyDescent="0.35">
      <c r="A4710">
        <v>15811985</v>
      </c>
      <c r="B4710">
        <v>530</v>
      </c>
      <c r="C4710" t="s">
        <v>17</v>
      </c>
      <c r="D4710" t="s">
        <v>18</v>
      </c>
      <c r="E4710">
        <v>44</v>
      </c>
      <c r="F4710">
        <v>6</v>
      </c>
      <c r="G4710" s="3">
        <v>0</v>
      </c>
      <c r="H4710">
        <v>2</v>
      </c>
      <c r="I4710">
        <v>0</v>
      </c>
      <c r="J4710">
        <v>0</v>
      </c>
      <c r="K4710" s="5">
        <v>55893.37</v>
      </c>
      <c r="L4710">
        <v>0</v>
      </c>
      <c r="M4710" t="str">
        <f t="shared" si="219"/>
        <v xml:space="preserve"> Reatined</v>
      </c>
      <c r="N4710" s="7">
        <v>41.666666666666671</v>
      </c>
      <c r="O4710" s="10" t="str">
        <f t="shared" si="220"/>
        <v>36-45</v>
      </c>
      <c r="P4710" t="str">
        <f t="shared" si="221"/>
        <v>4-6 Years</v>
      </c>
      <c r="Q4710" t="str">
        <f>IF(B4710&lt;=500,"300-500",
 IF(B4710&lt;=650,"501-650",
 IF(B4710&lt;=750,"651-750",
 "751-850")))</f>
        <v>501-650</v>
      </c>
      <c r="R4710" t="str">
        <f>IF(L4710=1,"Customer already churned",
 IF(N4710&gt;=70,"Urgent attention required",
 IF(O4710="46-60","Focus retention efforts",
 IF(O4710="36-45","Extend retention strategies",
 IF(O4710="501-600","Engagement support required",
 IF(O4710="601-700","Monitor engagement",
 IF(AND(C4710="Germany",D4710="Female"),"Priority proactive retention",
 "General engagement")))))))</f>
        <v>Extend retention strategies</v>
      </c>
    </row>
    <row r="4711" spans="1:18" x14ac:dyDescent="0.35">
      <c r="A4711">
        <v>15713505</v>
      </c>
      <c r="B4711">
        <v>554</v>
      </c>
      <c r="C4711" t="s">
        <v>15</v>
      </c>
      <c r="D4711" t="s">
        <v>18</v>
      </c>
      <c r="E4711">
        <v>31</v>
      </c>
      <c r="F4711">
        <v>1</v>
      </c>
      <c r="G4711" s="3">
        <v>0</v>
      </c>
      <c r="H4711">
        <v>2</v>
      </c>
      <c r="I4711">
        <v>0</v>
      </c>
      <c r="J4711">
        <v>1</v>
      </c>
      <c r="K4711" s="5">
        <v>192660.55</v>
      </c>
      <c r="L4711">
        <v>0</v>
      </c>
      <c r="M4711" t="str">
        <f t="shared" si="219"/>
        <v xml:space="preserve"> Reatined</v>
      </c>
      <c r="N4711" s="7">
        <v>45.833333333333329</v>
      </c>
      <c r="O4711" s="10" t="str">
        <f t="shared" si="220"/>
        <v>26-35</v>
      </c>
      <c r="P4711" t="str">
        <f t="shared" si="221"/>
        <v>0-3 Years</v>
      </c>
      <c r="Q4711" t="str">
        <f>IF(B4711&lt;=500,"300-500",
 IF(B4711&lt;=650,"501-650",
 IF(B4711&lt;=750,"651-750",
 "751-850")))</f>
        <v>501-650</v>
      </c>
      <c r="R4711" t="str">
        <f>IF(L4711=1,"Customer already churned",
 IF(N4711&gt;=70,"Urgent attention required",
 IF(O4711="46-60","Focus retention efforts",
 IF(O4711="36-45","Extend retention strategies",
 IF(O4711="501-600","Engagement support required",
 IF(O4711="601-700","Monitor engagement",
 IF(AND(C4711="Germany",D4711="Female"),"Priority proactive retention",
 "General engagement")))))))</f>
        <v>General engagement</v>
      </c>
    </row>
    <row r="4712" spans="1:18" x14ac:dyDescent="0.35">
      <c r="A4712">
        <v>15685653</v>
      </c>
      <c r="B4712">
        <v>585</v>
      </c>
      <c r="C4712" t="s">
        <v>19</v>
      </c>
      <c r="D4712" t="s">
        <v>16</v>
      </c>
      <c r="E4712">
        <v>40</v>
      </c>
      <c r="F4712">
        <v>3</v>
      </c>
      <c r="G4712" s="3">
        <v>162261.01</v>
      </c>
      <c r="H4712">
        <v>2</v>
      </c>
      <c r="I4712">
        <v>1</v>
      </c>
      <c r="J4712">
        <v>0</v>
      </c>
      <c r="K4712" s="5">
        <v>137028.51</v>
      </c>
      <c r="L4712">
        <v>0</v>
      </c>
      <c r="M4712" t="str">
        <f t="shared" si="219"/>
        <v xml:space="preserve"> Reatined</v>
      </c>
      <c r="N4712" s="7">
        <v>20.833333333333339</v>
      </c>
      <c r="O4712" s="10" t="str">
        <f t="shared" si="220"/>
        <v>36-45</v>
      </c>
      <c r="P4712" t="str">
        <f t="shared" si="221"/>
        <v>0-3 Years</v>
      </c>
      <c r="Q4712" t="str">
        <f>IF(B4712&lt;=500,"300-500",
 IF(B4712&lt;=650,"501-650",
 IF(B4712&lt;=750,"651-750",
 "751-850")))</f>
        <v>501-650</v>
      </c>
      <c r="R4712" t="str">
        <f>IF(L4712=1,"Customer already churned",
 IF(N4712&gt;=70,"Urgent attention required",
 IF(O4712="46-60","Focus retention efforts",
 IF(O4712="36-45","Extend retention strategies",
 IF(O4712="501-600","Engagement support required",
 IF(O4712="601-700","Monitor engagement",
 IF(AND(C4712="Germany",D4712="Female"),"Priority proactive retention",
 "General engagement")))))))</f>
        <v>Extend retention strategies</v>
      </c>
    </row>
    <row r="4713" spans="1:18" x14ac:dyDescent="0.35">
      <c r="A4713">
        <v>15758831</v>
      </c>
      <c r="B4713">
        <v>754</v>
      </c>
      <c r="C4713" t="s">
        <v>15</v>
      </c>
      <c r="D4713" t="s">
        <v>18</v>
      </c>
      <c r="E4713">
        <v>39</v>
      </c>
      <c r="F4713">
        <v>3</v>
      </c>
      <c r="G4713" s="3">
        <v>74896.33</v>
      </c>
      <c r="H4713">
        <v>1</v>
      </c>
      <c r="I4713">
        <v>0</v>
      </c>
      <c r="J4713">
        <v>0</v>
      </c>
      <c r="K4713" s="5">
        <v>34430.160000000003</v>
      </c>
      <c r="L4713">
        <v>0</v>
      </c>
      <c r="M4713" t="str">
        <f t="shared" si="219"/>
        <v xml:space="preserve"> Reatined</v>
      </c>
      <c r="N4713" s="7">
        <v>45.833333333333329</v>
      </c>
      <c r="O4713" s="10" t="str">
        <f t="shared" si="220"/>
        <v>36-45</v>
      </c>
      <c r="P4713" t="str">
        <f t="shared" si="221"/>
        <v>0-3 Years</v>
      </c>
      <c r="Q4713" t="str">
        <f>IF(B4713&lt;=500,"300-500",
 IF(B4713&lt;=650,"501-650",
 IF(B4713&lt;=750,"651-750",
 "751-850")))</f>
        <v>751-850</v>
      </c>
      <c r="R4713" t="str">
        <f>IF(L4713=1,"Customer already churned",
 IF(N4713&gt;=70,"Urgent attention required",
 IF(O4713="46-60","Focus retention efforts",
 IF(O4713="36-45","Extend retention strategies",
 IF(O4713="501-600","Engagement support required",
 IF(O4713="601-700","Monitor engagement",
 IF(AND(C4713="Germany",D4713="Female"),"Priority proactive retention",
 "General engagement")))))))</f>
        <v>Extend retention strategies</v>
      </c>
    </row>
    <row r="4714" spans="1:18" x14ac:dyDescent="0.35">
      <c r="A4714">
        <v>15618774</v>
      </c>
      <c r="B4714">
        <v>474</v>
      </c>
      <c r="C4714" t="s">
        <v>15</v>
      </c>
      <c r="D4714" t="s">
        <v>18</v>
      </c>
      <c r="E4714">
        <v>54</v>
      </c>
      <c r="F4714">
        <v>3</v>
      </c>
      <c r="G4714" s="3">
        <v>0</v>
      </c>
      <c r="H4714">
        <v>1</v>
      </c>
      <c r="I4714">
        <v>1</v>
      </c>
      <c r="J4714">
        <v>0</v>
      </c>
      <c r="K4714" s="5">
        <v>108409.17</v>
      </c>
      <c r="L4714">
        <v>1</v>
      </c>
      <c r="M4714" t="str">
        <f t="shared" si="219"/>
        <v>Churned</v>
      </c>
      <c r="N4714" s="7">
        <v>66.666666666666657</v>
      </c>
      <c r="O4714" s="10" t="str">
        <f t="shared" si="220"/>
        <v>46-60</v>
      </c>
      <c r="P4714" t="str">
        <f t="shared" si="221"/>
        <v>0-3 Years</v>
      </c>
      <c r="Q4714" t="str">
        <f>IF(B4714&lt;=500,"300-500",
 IF(B4714&lt;=650,"501-650",
 IF(B4714&lt;=750,"651-750",
 "751-850")))</f>
        <v>300-500</v>
      </c>
      <c r="R4714" t="str">
        <f>IF(L4714=1,"Customer already churned",
 IF(N4714&gt;=70,"Urgent attention required",
 IF(O4714="46-60","Focus retention efforts",
 IF(O4714="36-45","Extend retention strategies",
 IF(O4714="501-600","Engagement support required",
 IF(O4714="601-700","Monitor engagement",
 IF(AND(C4714="Germany",D4714="Female"),"Priority proactive retention",
 "General engagement")))))))</f>
        <v>Customer already churned</v>
      </c>
    </row>
    <row r="4715" spans="1:18" x14ac:dyDescent="0.35">
      <c r="A4715">
        <v>15764448</v>
      </c>
      <c r="B4715">
        <v>837</v>
      </c>
      <c r="C4715" t="s">
        <v>19</v>
      </c>
      <c r="D4715" t="s">
        <v>18</v>
      </c>
      <c r="E4715">
        <v>35</v>
      </c>
      <c r="F4715">
        <v>0</v>
      </c>
      <c r="G4715" s="3">
        <v>144037.6</v>
      </c>
      <c r="H4715">
        <v>1</v>
      </c>
      <c r="I4715">
        <v>1</v>
      </c>
      <c r="J4715">
        <v>0</v>
      </c>
      <c r="K4715" s="5">
        <v>145325.32</v>
      </c>
      <c r="L4715">
        <v>0</v>
      </c>
      <c r="M4715" t="str">
        <f t="shared" si="219"/>
        <v xml:space="preserve"> Reatined</v>
      </c>
      <c r="N4715" s="7">
        <v>62.5</v>
      </c>
      <c r="O4715" s="10" t="str">
        <f t="shared" si="220"/>
        <v>26-35</v>
      </c>
      <c r="P4715" t="str">
        <f t="shared" si="221"/>
        <v>0-3 Years</v>
      </c>
      <c r="Q4715" t="str">
        <f>IF(B4715&lt;=500,"300-500",
 IF(B4715&lt;=650,"501-650",
 IF(B4715&lt;=750,"651-750",
 "751-850")))</f>
        <v>751-850</v>
      </c>
      <c r="R4715" t="str">
        <f>IF(L4715=1,"Customer already churned",
 IF(N4715&gt;=70,"Urgent attention required",
 IF(O4715="46-60","Focus retention efforts",
 IF(O4715="36-45","Extend retention strategies",
 IF(O4715="501-600","Engagement support required",
 IF(O4715="601-700","Monitor engagement",
 IF(AND(C4715="Germany",D4715="Female"),"Priority proactive retention",
 "General engagement")))))))</f>
        <v>General engagement</v>
      </c>
    </row>
    <row r="4716" spans="1:18" x14ac:dyDescent="0.35">
      <c r="A4716">
        <v>15611024</v>
      </c>
      <c r="B4716">
        <v>567</v>
      </c>
      <c r="C4716" t="s">
        <v>15</v>
      </c>
      <c r="D4716" t="s">
        <v>16</v>
      </c>
      <c r="E4716">
        <v>23</v>
      </c>
      <c r="F4716">
        <v>9</v>
      </c>
      <c r="G4716" s="3">
        <v>93522.2</v>
      </c>
      <c r="H4716">
        <v>1</v>
      </c>
      <c r="I4716">
        <v>0</v>
      </c>
      <c r="J4716">
        <v>1</v>
      </c>
      <c r="K4716" s="5">
        <v>81425.61</v>
      </c>
      <c r="L4716">
        <v>0</v>
      </c>
      <c r="M4716" t="str">
        <f t="shared" si="219"/>
        <v xml:space="preserve"> Reatined</v>
      </c>
      <c r="N4716" s="7">
        <v>25</v>
      </c>
      <c r="O4716" s="10" t="str">
        <f t="shared" si="220"/>
        <v>18-25</v>
      </c>
      <c r="P4716" t="str">
        <f t="shared" si="221"/>
        <v>7-9 Years</v>
      </c>
      <c r="Q4716" t="str">
        <f>IF(B4716&lt;=500,"300-500",
 IF(B4716&lt;=650,"501-650",
 IF(B4716&lt;=750,"651-750",
 "751-850")))</f>
        <v>501-650</v>
      </c>
      <c r="R4716" t="str">
        <f>IF(L4716=1,"Customer already churned",
 IF(N4716&gt;=70,"Urgent attention required",
 IF(O4716="46-60","Focus retention efforts",
 IF(O4716="36-45","Extend retention strategies",
 IF(O4716="501-600","Engagement support required",
 IF(O4716="601-700","Monitor engagement",
 IF(AND(C4716="Germany",D4716="Female"),"Priority proactive retention",
 "General engagement")))))))</f>
        <v>General engagement</v>
      </c>
    </row>
    <row r="4717" spans="1:18" x14ac:dyDescent="0.35">
      <c r="A4717">
        <v>15738220</v>
      </c>
      <c r="B4717">
        <v>800</v>
      </c>
      <c r="C4717" t="s">
        <v>17</v>
      </c>
      <c r="D4717" t="s">
        <v>18</v>
      </c>
      <c r="E4717">
        <v>38</v>
      </c>
      <c r="F4717">
        <v>1</v>
      </c>
      <c r="G4717" s="3">
        <v>0</v>
      </c>
      <c r="H4717">
        <v>2</v>
      </c>
      <c r="I4717">
        <v>1</v>
      </c>
      <c r="J4717">
        <v>0</v>
      </c>
      <c r="K4717" s="5">
        <v>51553.43</v>
      </c>
      <c r="L4717">
        <v>0</v>
      </c>
      <c r="M4717" t="str">
        <f t="shared" si="219"/>
        <v xml:space="preserve"> Reatined</v>
      </c>
      <c r="N4717" s="7">
        <v>58.333333333333343</v>
      </c>
      <c r="O4717" s="10" t="str">
        <f t="shared" si="220"/>
        <v>36-45</v>
      </c>
      <c r="P4717" t="str">
        <f t="shared" si="221"/>
        <v>0-3 Years</v>
      </c>
      <c r="Q4717" t="str">
        <f>IF(B4717&lt;=500,"300-500",
 IF(B4717&lt;=650,"501-650",
 IF(B4717&lt;=750,"651-750",
 "751-850")))</f>
        <v>751-850</v>
      </c>
      <c r="R4717" t="str">
        <f>IF(L4717=1,"Customer already churned",
 IF(N4717&gt;=70,"Urgent attention required",
 IF(O4717="46-60","Focus retention efforts",
 IF(O4717="36-45","Extend retention strategies",
 IF(O4717="501-600","Engagement support required",
 IF(O4717="601-700","Monitor engagement",
 IF(AND(C4717="Germany",D4717="Female"),"Priority proactive retention",
 "General engagement")))))))</f>
        <v>Extend retention strategies</v>
      </c>
    </row>
    <row r="4718" spans="1:18" x14ac:dyDescent="0.35">
      <c r="A4718">
        <v>15805764</v>
      </c>
      <c r="B4718">
        <v>646</v>
      </c>
      <c r="C4718" t="s">
        <v>15</v>
      </c>
      <c r="D4718" t="s">
        <v>18</v>
      </c>
      <c r="E4718">
        <v>18</v>
      </c>
      <c r="F4718">
        <v>10</v>
      </c>
      <c r="G4718" s="3">
        <v>0</v>
      </c>
      <c r="H4718">
        <v>2</v>
      </c>
      <c r="I4718">
        <v>0</v>
      </c>
      <c r="J4718">
        <v>1</v>
      </c>
      <c r="K4718" s="5">
        <v>52795.15</v>
      </c>
      <c r="L4718">
        <v>0</v>
      </c>
      <c r="M4718" t="str">
        <f t="shared" si="219"/>
        <v xml:space="preserve"> Reatined</v>
      </c>
      <c r="N4718" s="7">
        <v>20.833333333333339</v>
      </c>
      <c r="O4718" s="10" t="str">
        <f t="shared" si="220"/>
        <v>18-25</v>
      </c>
      <c r="P4718" t="str">
        <f t="shared" si="221"/>
        <v>10+ Years</v>
      </c>
      <c r="Q4718" t="str">
        <f>IF(B4718&lt;=500,"300-500",
 IF(B4718&lt;=650,"501-650",
 IF(B4718&lt;=750,"651-750",
 "751-850")))</f>
        <v>501-650</v>
      </c>
      <c r="R4718" t="str">
        <f>IF(L4718=1,"Customer already churned",
 IF(N4718&gt;=70,"Urgent attention required",
 IF(O4718="46-60","Focus retention efforts",
 IF(O4718="36-45","Extend retention strategies",
 IF(O4718="501-600","Engagement support required",
 IF(O4718="601-700","Monitor engagement",
 IF(AND(C4718="Germany",D4718="Female"),"Priority proactive retention",
 "General engagement")))))))</f>
        <v>General engagement</v>
      </c>
    </row>
    <row r="4719" spans="1:18" x14ac:dyDescent="0.35">
      <c r="A4719">
        <v>15580487</v>
      </c>
      <c r="B4719">
        <v>627</v>
      </c>
      <c r="C4719" t="s">
        <v>19</v>
      </c>
      <c r="D4719" t="s">
        <v>18</v>
      </c>
      <c r="E4719">
        <v>38</v>
      </c>
      <c r="F4719">
        <v>8</v>
      </c>
      <c r="G4719" s="3">
        <v>106922.92</v>
      </c>
      <c r="H4719">
        <v>2</v>
      </c>
      <c r="I4719">
        <v>0</v>
      </c>
      <c r="J4719">
        <v>1</v>
      </c>
      <c r="K4719" s="5">
        <v>84270.09</v>
      </c>
      <c r="L4719">
        <v>0</v>
      </c>
      <c r="M4719" t="str">
        <f t="shared" si="219"/>
        <v xml:space="preserve"> Reatined</v>
      </c>
      <c r="N4719" s="7">
        <v>8.3333333333333321</v>
      </c>
      <c r="O4719" s="10" t="str">
        <f t="shared" si="220"/>
        <v>36-45</v>
      </c>
      <c r="P4719" t="str">
        <f t="shared" si="221"/>
        <v>7-9 Years</v>
      </c>
      <c r="Q4719" t="str">
        <f>IF(B4719&lt;=500,"300-500",
 IF(B4719&lt;=650,"501-650",
 IF(B4719&lt;=750,"651-750",
 "751-850")))</f>
        <v>501-650</v>
      </c>
      <c r="R4719" t="str">
        <f>IF(L4719=1,"Customer already churned",
 IF(N4719&gt;=70,"Urgent attention required",
 IF(O4719="46-60","Focus retention efforts",
 IF(O4719="36-45","Extend retention strategies",
 IF(O4719="501-600","Engagement support required",
 IF(O4719="601-700","Monitor engagement",
 IF(AND(C4719="Germany",D4719="Female"),"Priority proactive retention",
 "General engagement")))))))</f>
        <v>Extend retention strategies</v>
      </c>
    </row>
    <row r="4720" spans="1:18" x14ac:dyDescent="0.35">
      <c r="A4720">
        <v>15675787</v>
      </c>
      <c r="B4720">
        <v>505</v>
      </c>
      <c r="C4720" t="s">
        <v>15</v>
      </c>
      <c r="D4720" t="s">
        <v>18</v>
      </c>
      <c r="E4720">
        <v>26</v>
      </c>
      <c r="F4720">
        <v>8</v>
      </c>
      <c r="G4720" s="3">
        <v>112972.57</v>
      </c>
      <c r="H4720">
        <v>1</v>
      </c>
      <c r="I4720">
        <v>1</v>
      </c>
      <c r="J4720">
        <v>0</v>
      </c>
      <c r="K4720" s="5">
        <v>145011.62</v>
      </c>
      <c r="L4720">
        <v>0</v>
      </c>
      <c r="M4720" t="str">
        <f t="shared" si="219"/>
        <v xml:space="preserve"> Reatined</v>
      </c>
      <c r="N4720" s="7">
        <v>37.5</v>
      </c>
      <c r="O4720" s="10" t="str">
        <f t="shared" si="220"/>
        <v>26-35</v>
      </c>
      <c r="P4720" t="str">
        <f t="shared" si="221"/>
        <v>7-9 Years</v>
      </c>
      <c r="Q4720" t="str">
        <f>IF(B4720&lt;=500,"300-500",
 IF(B4720&lt;=650,"501-650",
 IF(B4720&lt;=750,"651-750",
 "751-850")))</f>
        <v>501-650</v>
      </c>
      <c r="R4720" t="str">
        <f>IF(L4720=1,"Customer already churned",
 IF(N4720&gt;=70,"Urgent attention required",
 IF(O4720="46-60","Focus retention efforts",
 IF(O4720="36-45","Extend retention strategies",
 IF(O4720="501-600","Engagement support required",
 IF(O4720="601-700","Monitor engagement",
 IF(AND(C4720="Germany",D4720="Female"),"Priority proactive retention",
 "General engagement")))))))</f>
        <v>General engagement</v>
      </c>
    </row>
    <row r="4721" spans="1:18" x14ac:dyDescent="0.35">
      <c r="A4721">
        <v>15583580</v>
      </c>
      <c r="B4721">
        <v>566</v>
      </c>
      <c r="C4721" t="s">
        <v>19</v>
      </c>
      <c r="D4721" t="s">
        <v>16</v>
      </c>
      <c r="E4721">
        <v>35</v>
      </c>
      <c r="F4721">
        <v>1</v>
      </c>
      <c r="G4721" s="3">
        <v>123042</v>
      </c>
      <c r="H4721">
        <v>1</v>
      </c>
      <c r="I4721">
        <v>1</v>
      </c>
      <c r="J4721">
        <v>0</v>
      </c>
      <c r="K4721" s="5">
        <v>66245.440000000002</v>
      </c>
      <c r="L4721">
        <v>1</v>
      </c>
      <c r="M4721" t="str">
        <f t="shared" si="219"/>
        <v>Churned</v>
      </c>
      <c r="N4721" s="7">
        <v>62.5</v>
      </c>
      <c r="O4721" s="10" t="str">
        <f t="shared" si="220"/>
        <v>26-35</v>
      </c>
      <c r="P4721" t="str">
        <f t="shared" si="221"/>
        <v>0-3 Years</v>
      </c>
      <c r="Q4721" t="str">
        <f>IF(B4721&lt;=500,"300-500",
 IF(B4721&lt;=650,"501-650",
 IF(B4721&lt;=750,"651-750",
 "751-850")))</f>
        <v>501-650</v>
      </c>
      <c r="R4721" t="str">
        <f>IF(L4721=1,"Customer already churned",
 IF(N4721&gt;=70,"Urgent attention required",
 IF(O4721="46-60","Focus retention efforts",
 IF(O4721="36-45","Extend retention strategies",
 IF(O4721="501-600","Engagement support required",
 IF(O4721="601-700","Monitor engagement",
 IF(AND(C4721="Germany",D4721="Female"),"Priority proactive retention",
 "General engagement")))))))</f>
        <v>Customer already churned</v>
      </c>
    </row>
    <row r="4722" spans="1:18" x14ac:dyDescent="0.35">
      <c r="A4722">
        <v>15780654</v>
      </c>
      <c r="B4722">
        <v>619</v>
      </c>
      <c r="C4722" t="s">
        <v>19</v>
      </c>
      <c r="D4722" t="s">
        <v>16</v>
      </c>
      <c r="E4722">
        <v>33</v>
      </c>
      <c r="F4722">
        <v>3</v>
      </c>
      <c r="G4722" s="3">
        <v>100488.92</v>
      </c>
      <c r="H4722">
        <v>2</v>
      </c>
      <c r="I4722">
        <v>0</v>
      </c>
      <c r="J4722">
        <v>1</v>
      </c>
      <c r="K4722" s="5">
        <v>36446.74</v>
      </c>
      <c r="L4722">
        <v>0</v>
      </c>
      <c r="M4722" t="str">
        <f t="shared" si="219"/>
        <v xml:space="preserve"> Reatined</v>
      </c>
      <c r="N4722" s="7">
        <v>8.3333333333333321</v>
      </c>
      <c r="O4722" s="10" t="str">
        <f t="shared" si="220"/>
        <v>26-35</v>
      </c>
      <c r="P4722" t="str">
        <f t="shared" si="221"/>
        <v>0-3 Years</v>
      </c>
      <c r="Q4722" t="str">
        <f>IF(B4722&lt;=500,"300-500",
 IF(B4722&lt;=650,"501-650",
 IF(B4722&lt;=750,"651-750",
 "751-850")))</f>
        <v>501-650</v>
      </c>
      <c r="R4722" t="str">
        <f>IF(L4722=1,"Customer already churned",
 IF(N4722&gt;=70,"Urgent attention required",
 IF(O4722="46-60","Focus retention efforts",
 IF(O4722="36-45","Extend retention strategies",
 IF(O4722="501-600","Engagement support required",
 IF(O4722="601-700","Monitor engagement",
 IF(AND(C4722="Germany",D4722="Female"),"Priority proactive retention",
 "General engagement")))))))</f>
        <v>Priority proactive retention</v>
      </c>
    </row>
    <row r="4723" spans="1:18" x14ac:dyDescent="0.35">
      <c r="A4723">
        <v>15695034</v>
      </c>
      <c r="B4723">
        <v>757</v>
      </c>
      <c r="C4723" t="s">
        <v>15</v>
      </c>
      <c r="D4723" t="s">
        <v>16</v>
      </c>
      <c r="E4723">
        <v>44</v>
      </c>
      <c r="F4723">
        <v>4</v>
      </c>
      <c r="G4723" s="3">
        <v>123322.15</v>
      </c>
      <c r="H4723">
        <v>1</v>
      </c>
      <c r="I4723">
        <v>1</v>
      </c>
      <c r="J4723">
        <v>0</v>
      </c>
      <c r="K4723" s="5">
        <v>137136.29</v>
      </c>
      <c r="L4723">
        <v>0</v>
      </c>
      <c r="M4723" t="str">
        <f t="shared" si="219"/>
        <v xml:space="preserve"> Reatined</v>
      </c>
      <c r="N4723" s="7">
        <v>37.5</v>
      </c>
      <c r="O4723" s="10" t="str">
        <f t="shared" si="220"/>
        <v>36-45</v>
      </c>
      <c r="P4723" t="str">
        <f t="shared" si="221"/>
        <v>4-6 Years</v>
      </c>
      <c r="Q4723" t="str">
        <f>IF(B4723&lt;=500,"300-500",
 IF(B4723&lt;=650,"501-650",
 IF(B4723&lt;=750,"651-750",
 "751-850")))</f>
        <v>751-850</v>
      </c>
      <c r="R4723" t="str">
        <f>IF(L4723=1,"Customer already churned",
 IF(N4723&gt;=70,"Urgent attention required",
 IF(O4723="46-60","Focus retention efforts",
 IF(O4723="36-45","Extend retention strategies",
 IF(O4723="501-600","Engagement support required",
 IF(O4723="601-700","Monitor engagement",
 IF(AND(C4723="Germany",D4723="Female"),"Priority proactive retention",
 "General engagement")))))))</f>
        <v>Extend retention strategies</v>
      </c>
    </row>
    <row r="4724" spans="1:18" x14ac:dyDescent="0.35">
      <c r="A4724">
        <v>15805671</v>
      </c>
      <c r="B4724">
        <v>648</v>
      </c>
      <c r="C4724" t="s">
        <v>15</v>
      </c>
      <c r="D4724" t="s">
        <v>18</v>
      </c>
      <c r="E4724">
        <v>32</v>
      </c>
      <c r="F4724">
        <v>0</v>
      </c>
      <c r="G4724" s="3">
        <v>0</v>
      </c>
      <c r="H4724">
        <v>1</v>
      </c>
      <c r="I4724">
        <v>0</v>
      </c>
      <c r="J4724">
        <v>1</v>
      </c>
      <c r="K4724" s="5">
        <v>117323.31</v>
      </c>
      <c r="L4724">
        <v>0</v>
      </c>
      <c r="M4724" t="str">
        <f t="shared" si="219"/>
        <v xml:space="preserve"> Reatined</v>
      </c>
      <c r="N4724" s="7">
        <v>62.5</v>
      </c>
      <c r="O4724" s="10" t="str">
        <f t="shared" si="220"/>
        <v>26-35</v>
      </c>
      <c r="P4724" t="str">
        <f t="shared" si="221"/>
        <v>0-3 Years</v>
      </c>
      <c r="Q4724" t="str">
        <f>IF(B4724&lt;=500,"300-500",
 IF(B4724&lt;=650,"501-650",
 IF(B4724&lt;=750,"651-750",
 "751-850")))</f>
        <v>501-650</v>
      </c>
      <c r="R4724" t="str">
        <f>IF(L4724=1,"Customer already churned",
 IF(N4724&gt;=70,"Urgent attention required",
 IF(O4724="46-60","Focus retention efforts",
 IF(O4724="36-45","Extend retention strategies",
 IF(O4724="501-600","Engagement support required",
 IF(O4724="601-700","Monitor engagement",
 IF(AND(C4724="Germany",D4724="Female"),"Priority proactive retention",
 "General engagement")))))))</f>
        <v>General engagement</v>
      </c>
    </row>
    <row r="4725" spans="1:18" x14ac:dyDescent="0.35">
      <c r="A4725">
        <v>15790658</v>
      </c>
      <c r="B4725">
        <v>621</v>
      </c>
      <c r="C4725" t="s">
        <v>17</v>
      </c>
      <c r="D4725" t="s">
        <v>18</v>
      </c>
      <c r="E4725">
        <v>42</v>
      </c>
      <c r="F4725">
        <v>8</v>
      </c>
      <c r="G4725" s="3">
        <v>68683.679999999993</v>
      </c>
      <c r="H4725">
        <v>1</v>
      </c>
      <c r="I4725">
        <v>1</v>
      </c>
      <c r="J4725">
        <v>1</v>
      </c>
      <c r="K4725" s="5">
        <v>74157.710000000006</v>
      </c>
      <c r="L4725">
        <v>0</v>
      </c>
      <c r="M4725" t="str">
        <f t="shared" si="219"/>
        <v xml:space="preserve"> Reatined</v>
      </c>
      <c r="N4725" s="7">
        <v>16.666666666666661</v>
      </c>
      <c r="O4725" s="10" t="str">
        <f t="shared" si="220"/>
        <v>36-45</v>
      </c>
      <c r="P4725" t="str">
        <f t="shared" si="221"/>
        <v>7-9 Years</v>
      </c>
      <c r="Q4725" t="str">
        <f>IF(B4725&lt;=500,"300-500",
 IF(B4725&lt;=650,"501-650",
 IF(B4725&lt;=750,"651-750",
 "751-850")))</f>
        <v>501-650</v>
      </c>
      <c r="R4725" t="str">
        <f>IF(L4725=1,"Customer already churned",
 IF(N4725&gt;=70,"Urgent attention required",
 IF(O4725="46-60","Focus retention efforts",
 IF(O4725="36-45","Extend retention strategies",
 IF(O4725="501-600","Engagement support required",
 IF(O4725="601-700","Monitor engagement",
 IF(AND(C4725="Germany",D4725="Female"),"Priority proactive retention",
 "General engagement")))))))</f>
        <v>Extend retention strategies</v>
      </c>
    </row>
    <row r="4726" spans="1:18" x14ac:dyDescent="0.35">
      <c r="A4726">
        <v>15578648</v>
      </c>
      <c r="B4726">
        <v>543</v>
      </c>
      <c r="C4726" t="s">
        <v>19</v>
      </c>
      <c r="D4726" t="s">
        <v>18</v>
      </c>
      <c r="E4726">
        <v>49</v>
      </c>
      <c r="F4726">
        <v>6</v>
      </c>
      <c r="G4726" s="3">
        <v>59532.18</v>
      </c>
      <c r="H4726">
        <v>1</v>
      </c>
      <c r="I4726">
        <v>1</v>
      </c>
      <c r="J4726">
        <v>0</v>
      </c>
      <c r="K4726" s="5">
        <v>104253.56</v>
      </c>
      <c r="L4726">
        <v>0</v>
      </c>
      <c r="M4726" t="str">
        <f t="shared" si="219"/>
        <v xml:space="preserve"> Reatined</v>
      </c>
      <c r="N4726" s="7">
        <v>37.5</v>
      </c>
      <c r="O4726" s="10" t="str">
        <f t="shared" si="220"/>
        <v>46-60</v>
      </c>
      <c r="P4726" t="str">
        <f t="shared" si="221"/>
        <v>4-6 Years</v>
      </c>
      <c r="Q4726" t="str">
        <f>IF(B4726&lt;=500,"300-500",
 IF(B4726&lt;=650,"501-650",
 IF(B4726&lt;=750,"651-750",
 "751-850")))</f>
        <v>501-650</v>
      </c>
      <c r="R4726" t="str">
        <f>IF(L4726=1,"Customer already churned",
 IF(N4726&gt;=70,"Urgent attention required",
 IF(O4726="46-60","Focus retention efforts",
 IF(O4726="36-45","Extend retention strategies",
 IF(O4726="501-600","Engagement support required",
 IF(O4726="601-700","Monitor engagement",
 IF(AND(C4726="Germany",D4726="Female"),"Priority proactive retention",
 "General engagement")))))))</f>
        <v>Focus retention efforts</v>
      </c>
    </row>
    <row r="4727" spans="1:18" x14ac:dyDescent="0.35">
      <c r="A4727">
        <v>15734987</v>
      </c>
      <c r="B4727">
        <v>658</v>
      </c>
      <c r="C4727" t="s">
        <v>15</v>
      </c>
      <c r="D4727" t="s">
        <v>16</v>
      </c>
      <c r="E4727">
        <v>43</v>
      </c>
      <c r="F4727">
        <v>7</v>
      </c>
      <c r="G4727" s="3">
        <v>140260.35999999999</v>
      </c>
      <c r="H4727">
        <v>2</v>
      </c>
      <c r="I4727">
        <v>1</v>
      </c>
      <c r="J4727">
        <v>0</v>
      </c>
      <c r="K4727" s="5">
        <v>2748.72</v>
      </c>
      <c r="L4727">
        <v>0</v>
      </c>
      <c r="M4727" t="str">
        <f t="shared" si="219"/>
        <v xml:space="preserve"> Reatined</v>
      </c>
      <c r="N4727" s="7">
        <v>20.833333333333339</v>
      </c>
      <c r="O4727" s="10" t="str">
        <f t="shared" si="220"/>
        <v>36-45</v>
      </c>
      <c r="P4727" t="str">
        <f t="shared" si="221"/>
        <v>7-9 Years</v>
      </c>
      <c r="Q4727" t="str">
        <f>IF(B4727&lt;=500,"300-500",
 IF(B4727&lt;=650,"501-650",
 IF(B4727&lt;=750,"651-750",
 "751-850")))</f>
        <v>651-750</v>
      </c>
      <c r="R4727" t="str">
        <f>IF(L4727=1,"Customer already churned",
 IF(N4727&gt;=70,"Urgent attention required",
 IF(O4727="46-60","Focus retention efforts",
 IF(O4727="36-45","Extend retention strategies",
 IF(O4727="501-600","Engagement support required",
 IF(O4727="601-700","Monitor engagement",
 IF(AND(C4727="Germany",D4727="Female"),"Priority proactive retention",
 "General engagement")))))))</f>
        <v>Extend retention strategies</v>
      </c>
    </row>
    <row r="4728" spans="1:18" x14ac:dyDescent="0.35">
      <c r="A4728">
        <v>15721740</v>
      </c>
      <c r="B4728">
        <v>633</v>
      </c>
      <c r="C4728" t="s">
        <v>19</v>
      </c>
      <c r="D4728" t="s">
        <v>18</v>
      </c>
      <c r="E4728">
        <v>50</v>
      </c>
      <c r="F4728">
        <v>7</v>
      </c>
      <c r="G4728" s="3">
        <v>88302.65</v>
      </c>
      <c r="H4728">
        <v>1</v>
      </c>
      <c r="I4728">
        <v>1</v>
      </c>
      <c r="J4728">
        <v>1</v>
      </c>
      <c r="K4728" s="5">
        <v>195937.16</v>
      </c>
      <c r="L4728">
        <v>0</v>
      </c>
      <c r="M4728" t="str">
        <f t="shared" si="219"/>
        <v xml:space="preserve"> Reatined</v>
      </c>
      <c r="N4728" s="7">
        <v>33.333333333333329</v>
      </c>
      <c r="O4728" s="10" t="str">
        <f t="shared" si="220"/>
        <v>46-60</v>
      </c>
      <c r="P4728" t="str">
        <f t="shared" si="221"/>
        <v>7-9 Years</v>
      </c>
      <c r="Q4728" t="str">
        <f>IF(B4728&lt;=500,"300-500",
 IF(B4728&lt;=650,"501-650",
 IF(B4728&lt;=750,"651-750",
 "751-850")))</f>
        <v>501-650</v>
      </c>
      <c r="R4728" t="str">
        <f>IF(L4728=1,"Customer already churned",
 IF(N4728&gt;=70,"Urgent attention required",
 IF(O4728="46-60","Focus retention efforts",
 IF(O4728="36-45","Extend retention strategies",
 IF(O4728="501-600","Engagement support required",
 IF(O4728="601-700","Monitor engagement",
 IF(AND(C4728="Germany",D4728="Female"),"Priority proactive retention",
 "General engagement")))))))</f>
        <v>Focus retention efforts</v>
      </c>
    </row>
    <row r="4729" spans="1:18" x14ac:dyDescent="0.35">
      <c r="A4729">
        <v>15641822</v>
      </c>
      <c r="B4729">
        <v>648</v>
      </c>
      <c r="C4729" t="s">
        <v>15</v>
      </c>
      <c r="D4729" t="s">
        <v>16</v>
      </c>
      <c r="E4729">
        <v>19</v>
      </c>
      <c r="F4729">
        <v>1</v>
      </c>
      <c r="G4729" s="3">
        <v>0</v>
      </c>
      <c r="H4729">
        <v>2</v>
      </c>
      <c r="I4729">
        <v>0</v>
      </c>
      <c r="J4729">
        <v>1</v>
      </c>
      <c r="K4729" s="5">
        <v>22101.86</v>
      </c>
      <c r="L4729">
        <v>0</v>
      </c>
      <c r="M4729" t="str">
        <f t="shared" si="219"/>
        <v xml:space="preserve"> Reatined</v>
      </c>
      <c r="N4729" s="7">
        <v>45.833333333333329</v>
      </c>
      <c r="O4729" s="10" t="str">
        <f t="shared" si="220"/>
        <v>18-25</v>
      </c>
      <c r="P4729" t="str">
        <f t="shared" si="221"/>
        <v>0-3 Years</v>
      </c>
      <c r="Q4729" t="str">
        <f>IF(B4729&lt;=500,"300-500",
 IF(B4729&lt;=650,"501-650",
 IF(B4729&lt;=750,"651-750",
 "751-850")))</f>
        <v>501-650</v>
      </c>
      <c r="R4729" t="str">
        <f>IF(L4729=1,"Customer already churned",
 IF(N4729&gt;=70,"Urgent attention required",
 IF(O4729="46-60","Focus retention efforts",
 IF(O4729="36-45","Extend retention strategies",
 IF(O4729="501-600","Engagement support required",
 IF(O4729="601-700","Monitor engagement",
 IF(AND(C4729="Germany",D4729="Female"),"Priority proactive retention",
 "General engagement")))))))</f>
        <v>General engagement</v>
      </c>
    </row>
    <row r="4730" spans="1:18" x14ac:dyDescent="0.35">
      <c r="A4730">
        <v>15765650</v>
      </c>
      <c r="B4730">
        <v>501</v>
      </c>
      <c r="C4730" t="s">
        <v>19</v>
      </c>
      <c r="D4730" t="s">
        <v>18</v>
      </c>
      <c r="E4730">
        <v>40</v>
      </c>
      <c r="F4730">
        <v>5</v>
      </c>
      <c r="G4730" s="3">
        <v>114655.58</v>
      </c>
      <c r="H4730">
        <v>1</v>
      </c>
      <c r="I4730">
        <v>0</v>
      </c>
      <c r="J4730">
        <v>0</v>
      </c>
      <c r="K4730" s="5">
        <v>126535.92</v>
      </c>
      <c r="L4730">
        <v>0</v>
      </c>
      <c r="M4730" t="str">
        <f t="shared" si="219"/>
        <v xml:space="preserve"> Reatined</v>
      </c>
      <c r="N4730" s="7">
        <v>45.833333333333329</v>
      </c>
      <c r="O4730" s="10" t="str">
        <f t="shared" si="220"/>
        <v>36-45</v>
      </c>
      <c r="P4730" t="str">
        <f t="shared" si="221"/>
        <v>4-6 Years</v>
      </c>
      <c r="Q4730" t="str">
        <f>IF(B4730&lt;=500,"300-500",
 IF(B4730&lt;=650,"501-650",
 IF(B4730&lt;=750,"651-750",
 "751-850")))</f>
        <v>501-650</v>
      </c>
      <c r="R4730" t="str">
        <f>IF(L4730=1,"Customer already churned",
 IF(N4730&gt;=70,"Urgent attention required",
 IF(O4730="46-60","Focus retention efforts",
 IF(O4730="36-45","Extend retention strategies",
 IF(O4730="501-600","Engagement support required",
 IF(O4730="601-700","Monitor engagement",
 IF(AND(C4730="Germany",D4730="Female"),"Priority proactive retention",
 "General engagement")))))))</f>
        <v>Extend retention strategies</v>
      </c>
    </row>
    <row r="4731" spans="1:18" x14ac:dyDescent="0.35">
      <c r="A4731">
        <v>15788556</v>
      </c>
      <c r="B4731">
        <v>683</v>
      </c>
      <c r="C4731" t="s">
        <v>15</v>
      </c>
      <c r="D4731" t="s">
        <v>16</v>
      </c>
      <c r="E4731">
        <v>42</v>
      </c>
      <c r="F4731">
        <v>4</v>
      </c>
      <c r="G4731" s="3">
        <v>148283.94</v>
      </c>
      <c r="H4731">
        <v>1</v>
      </c>
      <c r="I4731">
        <v>1</v>
      </c>
      <c r="J4731">
        <v>1</v>
      </c>
      <c r="K4731" s="5">
        <v>44692.63</v>
      </c>
      <c r="L4731">
        <v>1</v>
      </c>
      <c r="M4731" t="str">
        <f t="shared" si="219"/>
        <v>Churned</v>
      </c>
      <c r="N4731" s="7">
        <v>16.666666666666661</v>
      </c>
      <c r="O4731" s="10" t="str">
        <f t="shared" si="220"/>
        <v>36-45</v>
      </c>
      <c r="P4731" t="str">
        <f t="shared" si="221"/>
        <v>4-6 Years</v>
      </c>
      <c r="Q4731" t="str">
        <f>IF(B4731&lt;=500,"300-500",
 IF(B4731&lt;=650,"501-650",
 IF(B4731&lt;=750,"651-750",
 "751-850")))</f>
        <v>651-750</v>
      </c>
      <c r="R4731" t="str">
        <f>IF(L4731=1,"Customer already churned",
 IF(N4731&gt;=70,"Urgent attention required",
 IF(O4731="46-60","Focus retention efforts",
 IF(O4731="36-45","Extend retention strategies",
 IF(O4731="501-600","Engagement support required",
 IF(O4731="601-700","Monitor engagement",
 IF(AND(C4731="Germany",D4731="Female"),"Priority proactive retention",
 "General engagement")))))))</f>
        <v>Customer already churned</v>
      </c>
    </row>
    <row r="4732" spans="1:18" x14ac:dyDescent="0.35">
      <c r="A4732">
        <v>15576550</v>
      </c>
      <c r="B4732">
        <v>619</v>
      </c>
      <c r="C4732" t="s">
        <v>17</v>
      </c>
      <c r="D4732" t="s">
        <v>16</v>
      </c>
      <c r="E4732">
        <v>38</v>
      </c>
      <c r="F4732">
        <v>1</v>
      </c>
      <c r="G4732" s="3">
        <v>0</v>
      </c>
      <c r="H4732">
        <v>1</v>
      </c>
      <c r="I4732">
        <v>1</v>
      </c>
      <c r="J4732">
        <v>0</v>
      </c>
      <c r="K4732" s="5">
        <v>112442.63</v>
      </c>
      <c r="L4732">
        <v>1</v>
      </c>
      <c r="M4732" t="str">
        <f t="shared" si="219"/>
        <v>Churned</v>
      </c>
      <c r="N4732" s="7">
        <v>75</v>
      </c>
      <c r="O4732" s="10" t="str">
        <f t="shared" si="220"/>
        <v>36-45</v>
      </c>
      <c r="P4732" t="str">
        <f t="shared" si="221"/>
        <v>0-3 Years</v>
      </c>
      <c r="Q4732" t="str">
        <f>IF(B4732&lt;=500,"300-500",
 IF(B4732&lt;=650,"501-650",
 IF(B4732&lt;=750,"651-750",
 "751-850")))</f>
        <v>501-650</v>
      </c>
      <c r="R4732" t="str">
        <f>IF(L4732=1,"Customer already churned",
 IF(N4732&gt;=70,"Urgent attention required",
 IF(O4732="46-60","Focus retention efforts",
 IF(O4732="36-45","Extend retention strategies",
 IF(O4732="501-600","Engagement support required",
 IF(O4732="601-700","Monitor engagement",
 IF(AND(C4732="Germany",D4732="Female"),"Priority proactive retention",
 "General engagement")))))))</f>
        <v>Customer already churned</v>
      </c>
    </row>
    <row r="4733" spans="1:18" x14ac:dyDescent="0.35">
      <c r="A4733">
        <v>15622230</v>
      </c>
      <c r="B4733">
        <v>705</v>
      </c>
      <c r="C4733" t="s">
        <v>15</v>
      </c>
      <c r="D4733" t="s">
        <v>16</v>
      </c>
      <c r="E4733">
        <v>35</v>
      </c>
      <c r="F4733">
        <v>3</v>
      </c>
      <c r="G4733" s="3">
        <v>0</v>
      </c>
      <c r="H4733">
        <v>2</v>
      </c>
      <c r="I4733">
        <v>0</v>
      </c>
      <c r="J4733">
        <v>1</v>
      </c>
      <c r="K4733" s="5">
        <v>66331.009999999995</v>
      </c>
      <c r="L4733">
        <v>0</v>
      </c>
      <c r="M4733" t="str">
        <f t="shared" si="219"/>
        <v xml:space="preserve"> Reatined</v>
      </c>
      <c r="N4733" s="7">
        <v>20.833333333333339</v>
      </c>
      <c r="O4733" s="10" t="str">
        <f t="shared" si="220"/>
        <v>26-35</v>
      </c>
      <c r="P4733" t="str">
        <f t="shared" si="221"/>
        <v>0-3 Years</v>
      </c>
      <c r="Q4733" t="str">
        <f>IF(B4733&lt;=500,"300-500",
 IF(B4733&lt;=650,"501-650",
 IF(B4733&lt;=750,"651-750",
 "751-850")))</f>
        <v>651-750</v>
      </c>
      <c r="R4733" t="str">
        <f>IF(L4733=1,"Customer already churned",
 IF(N4733&gt;=70,"Urgent attention required",
 IF(O4733="46-60","Focus retention efforts",
 IF(O4733="36-45","Extend retention strategies",
 IF(O4733="501-600","Engagement support required",
 IF(O4733="601-700","Monitor engagement",
 IF(AND(C4733="Germany",D4733="Female"),"Priority proactive retention",
 "General engagement")))))))</f>
        <v>General engagement</v>
      </c>
    </row>
    <row r="4734" spans="1:18" x14ac:dyDescent="0.35">
      <c r="A4734">
        <v>15653937</v>
      </c>
      <c r="B4734">
        <v>638</v>
      </c>
      <c r="C4734" t="s">
        <v>19</v>
      </c>
      <c r="D4734" t="s">
        <v>16</v>
      </c>
      <c r="E4734">
        <v>53</v>
      </c>
      <c r="F4734">
        <v>1</v>
      </c>
      <c r="G4734" s="3">
        <v>123916.67</v>
      </c>
      <c r="H4734">
        <v>1</v>
      </c>
      <c r="I4734">
        <v>1</v>
      </c>
      <c r="J4734">
        <v>0</v>
      </c>
      <c r="K4734" s="5">
        <v>16657.68</v>
      </c>
      <c r="L4734">
        <v>1</v>
      </c>
      <c r="M4734" t="str">
        <f t="shared" si="219"/>
        <v>Churned</v>
      </c>
      <c r="N4734" s="7">
        <v>79.166666666666657</v>
      </c>
      <c r="O4734" s="10" t="str">
        <f t="shared" si="220"/>
        <v>46-60</v>
      </c>
      <c r="P4734" t="str">
        <f t="shared" si="221"/>
        <v>0-3 Years</v>
      </c>
      <c r="Q4734" t="str">
        <f>IF(B4734&lt;=500,"300-500",
 IF(B4734&lt;=650,"501-650",
 IF(B4734&lt;=750,"651-750",
 "751-850")))</f>
        <v>501-650</v>
      </c>
      <c r="R4734" t="str">
        <f>IF(L4734=1,"Customer already churned",
 IF(N4734&gt;=70,"Urgent attention required",
 IF(O4734="46-60","Focus retention efforts",
 IF(O4734="36-45","Extend retention strategies",
 IF(O4734="501-600","Engagement support required",
 IF(O4734="601-700","Monitor engagement",
 IF(AND(C4734="Germany",D4734="Female"),"Priority proactive retention",
 "General engagement")))))))</f>
        <v>Customer already churned</v>
      </c>
    </row>
    <row r="4735" spans="1:18" x14ac:dyDescent="0.35">
      <c r="A4735">
        <v>15743538</v>
      </c>
      <c r="B4735">
        <v>710</v>
      </c>
      <c r="C4735" t="s">
        <v>15</v>
      </c>
      <c r="D4735" t="s">
        <v>16</v>
      </c>
      <c r="E4735">
        <v>31</v>
      </c>
      <c r="F4735">
        <v>1</v>
      </c>
      <c r="G4735" s="3">
        <v>0</v>
      </c>
      <c r="H4735">
        <v>2</v>
      </c>
      <c r="I4735">
        <v>1</v>
      </c>
      <c r="J4735">
        <v>0</v>
      </c>
      <c r="K4735" s="5">
        <v>20081.3</v>
      </c>
      <c r="L4735">
        <v>0</v>
      </c>
      <c r="M4735" t="str">
        <f t="shared" si="219"/>
        <v xml:space="preserve"> Reatined</v>
      </c>
      <c r="N4735" s="7">
        <v>58.333333333333343</v>
      </c>
      <c r="O4735" s="10" t="str">
        <f t="shared" si="220"/>
        <v>26-35</v>
      </c>
      <c r="P4735" t="str">
        <f t="shared" si="221"/>
        <v>0-3 Years</v>
      </c>
      <c r="Q4735" t="str">
        <f>IF(B4735&lt;=500,"300-500",
 IF(B4735&lt;=650,"501-650",
 IF(B4735&lt;=750,"651-750",
 "751-850")))</f>
        <v>651-750</v>
      </c>
      <c r="R4735" t="str">
        <f>IF(L4735=1,"Customer already churned",
 IF(N4735&gt;=70,"Urgent attention required",
 IF(O4735="46-60","Focus retention efforts",
 IF(O4735="36-45","Extend retention strategies",
 IF(O4735="501-600","Engagement support required",
 IF(O4735="601-700","Monitor engagement",
 IF(AND(C4735="Germany",D4735="Female"),"Priority proactive retention",
 "General engagement")))))))</f>
        <v>General engagement</v>
      </c>
    </row>
    <row r="4736" spans="1:18" x14ac:dyDescent="0.35">
      <c r="A4736">
        <v>15591740</v>
      </c>
      <c r="B4736">
        <v>590</v>
      </c>
      <c r="C4736" t="s">
        <v>15</v>
      </c>
      <c r="D4736" t="s">
        <v>16</v>
      </c>
      <c r="E4736">
        <v>54</v>
      </c>
      <c r="F4736">
        <v>4</v>
      </c>
      <c r="G4736" s="3">
        <v>0</v>
      </c>
      <c r="H4736">
        <v>2</v>
      </c>
      <c r="I4736">
        <v>1</v>
      </c>
      <c r="J4736">
        <v>1</v>
      </c>
      <c r="K4736" s="5">
        <v>93820.49</v>
      </c>
      <c r="L4736">
        <v>1</v>
      </c>
      <c r="M4736" t="str">
        <f t="shared" si="219"/>
        <v>Churned</v>
      </c>
      <c r="N4736" s="7">
        <v>29.166666666666671</v>
      </c>
      <c r="O4736" s="10" t="str">
        <f t="shared" si="220"/>
        <v>46-60</v>
      </c>
      <c r="P4736" t="str">
        <f t="shared" si="221"/>
        <v>4-6 Years</v>
      </c>
      <c r="Q4736" t="str">
        <f>IF(B4736&lt;=500,"300-500",
 IF(B4736&lt;=650,"501-650",
 IF(B4736&lt;=750,"651-750",
 "751-850")))</f>
        <v>501-650</v>
      </c>
      <c r="R4736" t="str">
        <f>IF(L4736=1,"Customer already churned",
 IF(N4736&gt;=70,"Urgent attention required",
 IF(O4736="46-60","Focus retention efforts",
 IF(O4736="36-45","Extend retention strategies",
 IF(O4736="501-600","Engagement support required",
 IF(O4736="601-700","Monitor engagement",
 IF(AND(C4736="Germany",D4736="Female"),"Priority proactive retention",
 "General engagement")))))))</f>
        <v>Customer already churned</v>
      </c>
    </row>
    <row r="4737" spans="1:18" x14ac:dyDescent="0.35">
      <c r="A4737">
        <v>15650086</v>
      </c>
      <c r="B4737">
        <v>725</v>
      </c>
      <c r="C4737" t="s">
        <v>15</v>
      </c>
      <c r="D4737" t="s">
        <v>18</v>
      </c>
      <c r="E4737">
        <v>43</v>
      </c>
      <c r="F4737">
        <v>2</v>
      </c>
      <c r="G4737" s="3">
        <v>165896</v>
      </c>
      <c r="H4737">
        <v>2</v>
      </c>
      <c r="I4737">
        <v>1</v>
      </c>
      <c r="J4737">
        <v>0</v>
      </c>
      <c r="K4737" s="5">
        <v>130795.52</v>
      </c>
      <c r="L4737">
        <v>0</v>
      </c>
      <c r="M4737" t="str">
        <f t="shared" si="219"/>
        <v xml:space="preserve"> Reatined</v>
      </c>
      <c r="N4737" s="7">
        <v>45.833333333333329</v>
      </c>
      <c r="O4737" s="10" t="str">
        <f t="shared" si="220"/>
        <v>36-45</v>
      </c>
      <c r="P4737" t="str">
        <f t="shared" si="221"/>
        <v>0-3 Years</v>
      </c>
      <c r="Q4737" t="str">
        <f>IF(B4737&lt;=500,"300-500",
 IF(B4737&lt;=650,"501-650",
 IF(B4737&lt;=750,"651-750",
 "751-850")))</f>
        <v>651-750</v>
      </c>
      <c r="R4737" t="str">
        <f>IF(L4737=1,"Customer already churned",
 IF(N4737&gt;=70,"Urgent attention required",
 IF(O4737="46-60","Focus retention efforts",
 IF(O4737="36-45","Extend retention strategies",
 IF(O4737="501-600","Engagement support required",
 IF(O4737="601-700","Monitor engagement",
 IF(AND(C4737="Germany",D4737="Female"),"Priority proactive retention",
 "General engagement")))))))</f>
        <v>Extend retention strategies</v>
      </c>
    </row>
    <row r="4738" spans="1:18" x14ac:dyDescent="0.35">
      <c r="A4738">
        <v>15718773</v>
      </c>
      <c r="B4738">
        <v>638</v>
      </c>
      <c r="C4738" t="s">
        <v>15</v>
      </c>
      <c r="D4738" t="s">
        <v>16</v>
      </c>
      <c r="E4738">
        <v>32</v>
      </c>
      <c r="F4738">
        <v>0</v>
      </c>
      <c r="G4738" s="3">
        <v>0</v>
      </c>
      <c r="H4738">
        <v>2</v>
      </c>
      <c r="I4738">
        <v>1</v>
      </c>
      <c r="J4738">
        <v>0</v>
      </c>
      <c r="K4738" s="5">
        <v>160129.99</v>
      </c>
      <c r="L4738">
        <v>0</v>
      </c>
      <c r="M4738" t="str">
        <f t="shared" si="219"/>
        <v xml:space="preserve"> Reatined</v>
      </c>
      <c r="N4738" s="7">
        <v>58.333333333333343</v>
      </c>
      <c r="O4738" s="10" t="str">
        <f t="shared" si="220"/>
        <v>26-35</v>
      </c>
      <c r="P4738" t="str">
        <f t="shared" si="221"/>
        <v>0-3 Years</v>
      </c>
      <c r="Q4738" t="str">
        <f>IF(B4738&lt;=500,"300-500",
 IF(B4738&lt;=650,"501-650",
 IF(B4738&lt;=750,"651-750",
 "751-850")))</f>
        <v>501-650</v>
      </c>
      <c r="R4738" t="str">
        <f>IF(L4738=1,"Customer already churned",
 IF(N4738&gt;=70,"Urgent attention required",
 IF(O4738="46-60","Focus retention efforts",
 IF(O4738="36-45","Extend retention strategies",
 IF(O4738="501-600","Engagement support required",
 IF(O4738="601-700","Monitor engagement",
 IF(AND(C4738="Germany",D4738="Female"),"Priority proactive retention",
 "General engagement")))))))</f>
        <v>General engagement</v>
      </c>
    </row>
    <row r="4739" spans="1:18" x14ac:dyDescent="0.35">
      <c r="A4739">
        <v>15615140</v>
      </c>
      <c r="B4739">
        <v>791</v>
      </c>
      <c r="C4739" t="s">
        <v>15</v>
      </c>
      <c r="D4739" t="s">
        <v>18</v>
      </c>
      <c r="E4739">
        <v>36</v>
      </c>
      <c r="F4739">
        <v>6</v>
      </c>
      <c r="G4739" s="3">
        <v>111168.97</v>
      </c>
      <c r="H4739">
        <v>1</v>
      </c>
      <c r="I4739">
        <v>1</v>
      </c>
      <c r="J4739">
        <v>1</v>
      </c>
      <c r="K4739" s="5">
        <v>189969.91</v>
      </c>
      <c r="L4739">
        <v>0</v>
      </c>
      <c r="M4739" t="str">
        <f t="shared" ref="M4739:M4802" si="222">IF(L4739=1, "Churned"," Reatined")</f>
        <v xml:space="preserve"> Reatined</v>
      </c>
      <c r="N4739" s="7">
        <v>16.666666666666661</v>
      </c>
      <c r="O4739" s="10" t="str">
        <f t="shared" ref="O4739:O4802" si="223">IF(E4739&lt;=25,"18-25",
 IF(E4739&lt;=35,"26-35",
 IF(E4739&lt;=45,"36-45",
 IF(E4739&lt;=60,"46-60",
 "60+"))))</f>
        <v>36-45</v>
      </c>
      <c r="P4739" t="str">
        <f t="shared" ref="P4739:P4802" si="224">IF(F4739&lt;=3,"0-3 Years",
 IF(F4739&lt;=6,"4-6 Years",
 IF(F4739&lt;=9,"7-9 Years",
 "10+ Years")))</f>
        <v>4-6 Years</v>
      </c>
      <c r="Q4739" t="str">
        <f>IF(B4739&lt;=500,"300-500",
 IF(B4739&lt;=650,"501-650",
 IF(B4739&lt;=750,"651-750",
 "751-850")))</f>
        <v>751-850</v>
      </c>
      <c r="R4739" t="str">
        <f>IF(L4739=1,"Customer already churned",
 IF(N4739&gt;=70,"Urgent attention required",
 IF(O4739="46-60","Focus retention efforts",
 IF(O4739="36-45","Extend retention strategies",
 IF(O4739="501-600","Engagement support required",
 IF(O4739="601-700","Monitor engagement",
 IF(AND(C4739="Germany",D4739="Female"),"Priority proactive retention",
 "General engagement")))))))</f>
        <v>Extend retention strategies</v>
      </c>
    </row>
    <row r="4740" spans="1:18" x14ac:dyDescent="0.35">
      <c r="A4740">
        <v>15644361</v>
      </c>
      <c r="B4740">
        <v>702</v>
      </c>
      <c r="C4740" t="s">
        <v>15</v>
      </c>
      <c r="D4740" t="s">
        <v>16</v>
      </c>
      <c r="E4740">
        <v>40</v>
      </c>
      <c r="F4740">
        <v>1</v>
      </c>
      <c r="G4740" s="3">
        <v>103549.24</v>
      </c>
      <c r="H4740">
        <v>1</v>
      </c>
      <c r="I4740">
        <v>0</v>
      </c>
      <c r="J4740">
        <v>0</v>
      </c>
      <c r="K4740" s="5">
        <v>9712.52</v>
      </c>
      <c r="L4740">
        <v>1</v>
      </c>
      <c r="M4740" t="str">
        <f t="shared" si="222"/>
        <v>Churned</v>
      </c>
      <c r="N4740" s="7">
        <v>70.833333333333343</v>
      </c>
      <c r="O4740" s="10" t="str">
        <f t="shared" si="223"/>
        <v>36-45</v>
      </c>
      <c r="P4740" t="str">
        <f t="shared" si="224"/>
        <v>0-3 Years</v>
      </c>
      <c r="Q4740" t="str">
        <f>IF(B4740&lt;=500,"300-500",
 IF(B4740&lt;=650,"501-650",
 IF(B4740&lt;=750,"651-750",
 "751-850")))</f>
        <v>651-750</v>
      </c>
      <c r="R4740" t="str">
        <f>IF(L4740=1,"Customer already churned",
 IF(N4740&gt;=70,"Urgent attention required",
 IF(O4740="46-60","Focus retention efforts",
 IF(O4740="36-45","Extend retention strategies",
 IF(O4740="501-600","Engagement support required",
 IF(O4740="601-700","Monitor engagement",
 IF(AND(C4740="Germany",D4740="Female"),"Priority proactive retention",
 "General engagement")))))))</f>
        <v>Customer already churned</v>
      </c>
    </row>
    <row r="4741" spans="1:18" x14ac:dyDescent="0.35">
      <c r="A4741">
        <v>15774536</v>
      </c>
      <c r="B4741">
        <v>607</v>
      </c>
      <c r="C4741" t="s">
        <v>15</v>
      </c>
      <c r="D4741" t="s">
        <v>16</v>
      </c>
      <c r="E4741">
        <v>32</v>
      </c>
      <c r="F4741">
        <v>6</v>
      </c>
      <c r="G4741" s="3">
        <v>0</v>
      </c>
      <c r="H4741">
        <v>2</v>
      </c>
      <c r="I4741">
        <v>0</v>
      </c>
      <c r="J4741">
        <v>0</v>
      </c>
      <c r="K4741" s="5">
        <v>196062.01</v>
      </c>
      <c r="L4741">
        <v>0</v>
      </c>
      <c r="M4741" t="str">
        <f t="shared" si="222"/>
        <v xml:space="preserve"> Reatined</v>
      </c>
      <c r="N4741" s="7">
        <v>41.666666666666671</v>
      </c>
      <c r="O4741" s="10" t="str">
        <f t="shared" si="223"/>
        <v>26-35</v>
      </c>
      <c r="P4741" t="str">
        <f t="shared" si="224"/>
        <v>4-6 Years</v>
      </c>
      <c r="Q4741" t="str">
        <f>IF(B4741&lt;=500,"300-500",
 IF(B4741&lt;=650,"501-650",
 IF(B4741&lt;=750,"651-750",
 "751-850")))</f>
        <v>501-650</v>
      </c>
      <c r="R4741" t="str">
        <f>IF(L4741=1,"Customer already churned",
 IF(N4741&gt;=70,"Urgent attention required",
 IF(O4741="46-60","Focus retention efforts",
 IF(O4741="36-45","Extend retention strategies",
 IF(O4741="501-600","Engagement support required",
 IF(O4741="601-700","Monitor engagement",
 IF(AND(C4741="Germany",D4741="Female"),"Priority proactive retention",
 "General engagement")))))))</f>
        <v>General engagement</v>
      </c>
    </row>
    <row r="4742" spans="1:18" x14ac:dyDescent="0.35">
      <c r="A4742">
        <v>15618661</v>
      </c>
      <c r="B4742">
        <v>535</v>
      </c>
      <c r="C4742" t="s">
        <v>15</v>
      </c>
      <c r="D4742" t="s">
        <v>18</v>
      </c>
      <c r="E4742">
        <v>30</v>
      </c>
      <c r="F4742">
        <v>6</v>
      </c>
      <c r="G4742" s="3">
        <v>103804.97</v>
      </c>
      <c r="H4742">
        <v>1</v>
      </c>
      <c r="I4742">
        <v>1</v>
      </c>
      <c r="J4742">
        <v>1</v>
      </c>
      <c r="K4742" s="5">
        <v>125710.53</v>
      </c>
      <c r="L4742">
        <v>0</v>
      </c>
      <c r="M4742" t="str">
        <f t="shared" si="222"/>
        <v xml:space="preserve"> Reatined</v>
      </c>
      <c r="N4742" s="7">
        <v>16.666666666666661</v>
      </c>
      <c r="O4742" s="10" t="str">
        <f t="shared" si="223"/>
        <v>26-35</v>
      </c>
      <c r="P4742" t="str">
        <f t="shared" si="224"/>
        <v>4-6 Years</v>
      </c>
      <c r="Q4742" t="str">
        <f>IF(B4742&lt;=500,"300-500",
 IF(B4742&lt;=650,"501-650",
 IF(B4742&lt;=750,"651-750",
 "751-850")))</f>
        <v>501-650</v>
      </c>
      <c r="R4742" t="str">
        <f>IF(L4742=1,"Customer already churned",
 IF(N4742&gt;=70,"Urgent attention required",
 IF(O4742="46-60","Focus retention efforts",
 IF(O4742="36-45","Extend retention strategies",
 IF(O4742="501-600","Engagement support required",
 IF(O4742="601-700","Monitor engagement",
 IF(AND(C4742="Germany",D4742="Female"),"Priority proactive retention",
 "General engagement")))))))</f>
        <v>General engagement</v>
      </c>
    </row>
    <row r="4743" spans="1:18" x14ac:dyDescent="0.35">
      <c r="A4743">
        <v>15605020</v>
      </c>
      <c r="B4743">
        <v>651</v>
      </c>
      <c r="C4743" t="s">
        <v>15</v>
      </c>
      <c r="D4743" t="s">
        <v>18</v>
      </c>
      <c r="E4743">
        <v>45</v>
      </c>
      <c r="F4743">
        <v>2</v>
      </c>
      <c r="G4743" s="3">
        <v>165901.59</v>
      </c>
      <c r="H4743">
        <v>2</v>
      </c>
      <c r="I4743">
        <v>1</v>
      </c>
      <c r="J4743">
        <v>0</v>
      </c>
      <c r="K4743" s="5">
        <v>23054.51</v>
      </c>
      <c r="L4743">
        <v>1</v>
      </c>
      <c r="M4743" t="str">
        <f t="shared" si="222"/>
        <v>Churned</v>
      </c>
      <c r="N4743" s="7">
        <v>45.833333333333329</v>
      </c>
      <c r="O4743" s="10" t="str">
        <f t="shared" si="223"/>
        <v>36-45</v>
      </c>
      <c r="P4743" t="str">
        <f t="shared" si="224"/>
        <v>0-3 Years</v>
      </c>
      <c r="Q4743" t="str">
        <f>IF(B4743&lt;=500,"300-500",
 IF(B4743&lt;=650,"501-650",
 IF(B4743&lt;=750,"651-750",
 "751-850")))</f>
        <v>651-750</v>
      </c>
      <c r="R4743" t="str">
        <f>IF(L4743=1,"Customer already churned",
 IF(N4743&gt;=70,"Urgent attention required",
 IF(O4743="46-60","Focus retention efforts",
 IF(O4743="36-45","Extend retention strategies",
 IF(O4743="501-600","Engagement support required",
 IF(O4743="601-700","Monitor engagement",
 IF(AND(C4743="Germany",D4743="Female"),"Priority proactive retention",
 "General engagement")))))))</f>
        <v>Customer already churned</v>
      </c>
    </row>
    <row r="4744" spans="1:18" x14ac:dyDescent="0.35">
      <c r="A4744">
        <v>15762134</v>
      </c>
      <c r="B4744">
        <v>506</v>
      </c>
      <c r="C4744" t="s">
        <v>19</v>
      </c>
      <c r="D4744" t="s">
        <v>18</v>
      </c>
      <c r="E4744">
        <v>59</v>
      </c>
      <c r="F4744">
        <v>8</v>
      </c>
      <c r="G4744" s="3">
        <v>119152.1</v>
      </c>
      <c r="H4744">
        <v>2</v>
      </c>
      <c r="I4744">
        <v>1</v>
      </c>
      <c r="J4744">
        <v>1</v>
      </c>
      <c r="K4744" s="5">
        <v>170679.74</v>
      </c>
      <c r="L4744">
        <v>0</v>
      </c>
      <c r="M4744" t="str">
        <f t="shared" si="222"/>
        <v xml:space="preserve"> Reatined</v>
      </c>
      <c r="N4744" s="7">
        <v>16.666666666666661</v>
      </c>
      <c r="O4744" s="10" t="str">
        <f t="shared" si="223"/>
        <v>46-60</v>
      </c>
      <c r="P4744" t="str">
        <f t="shared" si="224"/>
        <v>7-9 Years</v>
      </c>
      <c r="Q4744" t="str">
        <f>IF(B4744&lt;=500,"300-500",
 IF(B4744&lt;=650,"501-650",
 IF(B4744&lt;=750,"651-750",
 "751-850")))</f>
        <v>501-650</v>
      </c>
      <c r="R4744" t="str">
        <f>IF(L4744=1,"Customer already churned",
 IF(N4744&gt;=70,"Urgent attention required",
 IF(O4744="46-60","Focus retention efforts",
 IF(O4744="36-45","Extend retention strategies",
 IF(O4744="501-600","Engagement support required",
 IF(O4744="601-700","Monitor engagement",
 IF(AND(C4744="Germany",D4744="Female"),"Priority proactive retention",
 "General engagement")))))))</f>
        <v>Focus retention efforts</v>
      </c>
    </row>
    <row r="4745" spans="1:18" x14ac:dyDescent="0.35">
      <c r="A4745">
        <v>15685279</v>
      </c>
      <c r="B4745">
        <v>511</v>
      </c>
      <c r="C4745" t="s">
        <v>17</v>
      </c>
      <c r="D4745" t="s">
        <v>16</v>
      </c>
      <c r="E4745">
        <v>57</v>
      </c>
      <c r="F4745">
        <v>8</v>
      </c>
      <c r="G4745" s="3">
        <v>122950.31</v>
      </c>
      <c r="H4745">
        <v>1</v>
      </c>
      <c r="I4745">
        <v>1</v>
      </c>
      <c r="J4745">
        <v>1</v>
      </c>
      <c r="K4745" s="5">
        <v>181258.76</v>
      </c>
      <c r="L4745">
        <v>0</v>
      </c>
      <c r="M4745" t="str">
        <f t="shared" si="222"/>
        <v xml:space="preserve"> Reatined</v>
      </c>
      <c r="N4745" s="7">
        <v>33.333333333333329</v>
      </c>
      <c r="O4745" s="10" t="str">
        <f t="shared" si="223"/>
        <v>46-60</v>
      </c>
      <c r="P4745" t="str">
        <f t="shared" si="224"/>
        <v>7-9 Years</v>
      </c>
      <c r="Q4745" t="str">
        <f>IF(B4745&lt;=500,"300-500",
 IF(B4745&lt;=650,"501-650",
 IF(B4745&lt;=750,"651-750",
 "751-850")))</f>
        <v>501-650</v>
      </c>
      <c r="R4745" t="str">
        <f>IF(L4745=1,"Customer already churned",
 IF(N4745&gt;=70,"Urgent attention required",
 IF(O4745="46-60","Focus retention efforts",
 IF(O4745="36-45","Extend retention strategies",
 IF(O4745="501-600","Engagement support required",
 IF(O4745="601-700","Monitor engagement",
 IF(AND(C4745="Germany",D4745="Female"),"Priority proactive retention",
 "General engagement")))))))</f>
        <v>Focus retention efforts</v>
      </c>
    </row>
    <row r="4746" spans="1:18" x14ac:dyDescent="0.35">
      <c r="A4746">
        <v>15582849</v>
      </c>
      <c r="B4746">
        <v>757</v>
      </c>
      <c r="C4746" t="s">
        <v>15</v>
      </c>
      <c r="D4746" t="s">
        <v>16</v>
      </c>
      <c r="E4746">
        <v>51</v>
      </c>
      <c r="F4746">
        <v>1</v>
      </c>
      <c r="G4746" s="3">
        <v>0</v>
      </c>
      <c r="H4746">
        <v>1</v>
      </c>
      <c r="I4746">
        <v>1</v>
      </c>
      <c r="J4746">
        <v>1</v>
      </c>
      <c r="K4746" s="5">
        <v>22835.13</v>
      </c>
      <c r="L4746">
        <v>1</v>
      </c>
      <c r="M4746" t="str">
        <f t="shared" si="222"/>
        <v>Churned</v>
      </c>
      <c r="N4746" s="7">
        <v>70.833333333333343</v>
      </c>
      <c r="O4746" s="10" t="str">
        <f t="shared" si="223"/>
        <v>46-60</v>
      </c>
      <c r="P4746" t="str">
        <f t="shared" si="224"/>
        <v>0-3 Years</v>
      </c>
      <c r="Q4746" t="str">
        <f>IF(B4746&lt;=500,"300-500",
 IF(B4746&lt;=650,"501-650",
 IF(B4746&lt;=750,"651-750",
 "751-850")))</f>
        <v>751-850</v>
      </c>
      <c r="R4746" t="str">
        <f>IF(L4746=1,"Customer already churned",
 IF(N4746&gt;=70,"Urgent attention required",
 IF(O4746="46-60","Focus retention efforts",
 IF(O4746="36-45","Extend retention strategies",
 IF(O4746="501-600","Engagement support required",
 IF(O4746="601-700","Monitor engagement",
 IF(AND(C4746="Germany",D4746="Female"),"Priority proactive retention",
 "General engagement")))))))</f>
        <v>Customer already churned</v>
      </c>
    </row>
    <row r="4747" spans="1:18" x14ac:dyDescent="0.35">
      <c r="A4747">
        <v>15655410</v>
      </c>
      <c r="B4747">
        <v>768</v>
      </c>
      <c r="C4747" t="s">
        <v>19</v>
      </c>
      <c r="D4747" t="s">
        <v>18</v>
      </c>
      <c r="E4747">
        <v>49</v>
      </c>
      <c r="F4747">
        <v>1</v>
      </c>
      <c r="G4747" s="3">
        <v>133384.66</v>
      </c>
      <c r="H4747">
        <v>1</v>
      </c>
      <c r="I4747">
        <v>1</v>
      </c>
      <c r="J4747">
        <v>0</v>
      </c>
      <c r="K4747" s="5">
        <v>102397.22</v>
      </c>
      <c r="L4747">
        <v>1</v>
      </c>
      <c r="M4747" t="str">
        <f t="shared" si="222"/>
        <v>Churned</v>
      </c>
      <c r="N4747" s="7">
        <v>62.5</v>
      </c>
      <c r="O4747" s="10" t="str">
        <f t="shared" si="223"/>
        <v>46-60</v>
      </c>
      <c r="P4747" t="str">
        <f t="shared" si="224"/>
        <v>0-3 Years</v>
      </c>
      <c r="Q4747" t="str">
        <f>IF(B4747&lt;=500,"300-500",
 IF(B4747&lt;=650,"501-650",
 IF(B4747&lt;=750,"651-750",
 "751-850")))</f>
        <v>751-850</v>
      </c>
      <c r="R4747" t="str">
        <f>IF(L4747=1,"Customer already churned",
 IF(N4747&gt;=70,"Urgent attention required",
 IF(O4747="46-60","Focus retention efforts",
 IF(O4747="36-45","Extend retention strategies",
 IF(O4747="501-600","Engagement support required",
 IF(O4747="601-700","Monitor engagement",
 IF(AND(C4747="Germany",D4747="Female"),"Priority proactive retention",
 "General engagement")))))))</f>
        <v>Customer already churned</v>
      </c>
    </row>
    <row r="4748" spans="1:18" x14ac:dyDescent="0.35">
      <c r="A4748">
        <v>15649129</v>
      </c>
      <c r="B4748">
        <v>757</v>
      </c>
      <c r="C4748" t="s">
        <v>15</v>
      </c>
      <c r="D4748" t="s">
        <v>18</v>
      </c>
      <c r="E4748">
        <v>32</v>
      </c>
      <c r="F4748">
        <v>9</v>
      </c>
      <c r="G4748" s="3">
        <v>0</v>
      </c>
      <c r="H4748">
        <v>2</v>
      </c>
      <c r="I4748">
        <v>1</v>
      </c>
      <c r="J4748">
        <v>0</v>
      </c>
      <c r="K4748" s="5">
        <v>115950.96</v>
      </c>
      <c r="L4748">
        <v>0</v>
      </c>
      <c r="M4748" t="str">
        <f t="shared" si="222"/>
        <v xml:space="preserve"> Reatined</v>
      </c>
      <c r="N4748" s="7">
        <v>33.333333333333329</v>
      </c>
      <c r="O4748" s="10" t="str">
        <f t="shared" si="223"/>
        <v>26-35</v>
      </c>
      <c r="P4748" t="str">
        <f t="shared" si="224"/>
        <v>7-9 Years</v>
      </c>
      <c r="Q4748" t="str">
        <f>IF(B4748&lt;=500,"300-500",
 IF(B4748&lt;=650,"501-650",
 IF(B4748&lt;=750,"651-750",
 "751-850")))</f>
        <v>751-850</v>
      </c>
      <c r="R4748" t="str">
        <f>IF(L4748=1,"Customer already churned",
 IF(N4748&gt;=70,"Urgent attention required",
 IF(O4748="46-60","Focus retention efforts",
 IF(O4748="36-45","Extend retention strategies",
 IF(O4748="501-600","Engagement support required",
 IF(O4748="601-700","Monitor engagement",
 IF(AND(C4748="Germany",D4748="Female"),"Priority proactive retention",
 "General engagement")))))))</f>
        <v>General engagement</v>
      </c>
    </row>
    <row r="4749" spans="1:18" x14ac:dyDescent="0.35">
      <c r="A4749">
        <v>15702380</v>
      </c>
      <c r="B4749">
        <v>663</v>
      </c>
      <c r="C4749" t="s">
        <v>17</v>
      </c>
      <c r="D4749" t="s">
        <v>18</v>
      </c>
      <c r="E4749">
        <v>64</v>
      </c>
      <c r="F4749">
        <v>6</v>
      </c>
      <c r="G4749" s="3">
        <v>0</v>
      </c>
      <c r="H4749">
        <v>2</v>
      </c>
      <c r="I4749">
        <v>0</v>
      </c>
      <c r="J4749">
        <v>1</v>
      </c>
      <c r="K4749" s="5">
        <v>15876.52</v>
      </c>
      <c r="L4749">
        <v>0</v>
      </c>
      <c r="M4749" t="str">
        <f t="shared" si="222"/>
        <v xml:space="preserve"> Reatined</v>
      </c>
      <c r="N4749" s="7">
        <v>37.5</v>
      </c>
      <c r="O4749" s="10" t="str">
        <f t="shared" si="223"/>
        <v>60+</v>
      </c>
      <c r="P4749" t="str">
        <f t="shared" si="224"/>
        <v>4-6 Years</v>
      </c>
      <c r="Q4749" t="str">
        <f>IF(B4749&lt;=500,"300-500",
 IF(B4749&lt;=650,"501-650",
 IF(B4749&lt;=750,"651-750",
 "751-850")))</f>
        <v>651-750</v>
      </c>
      <c r="R4749" t="str">
        <f>IF(L4749=1,"Customer already churned",
 IF(N4749&gt;=70,"Urgent attention required",
 IF(O4749="46-60","Focus retention efforts",
 IF(O4749="36-45","Extend retention strategies",
 IF(O4749="501-600","Engagement support required",
 IF(O4749="601-700","Monitor engagement",
 IF(AND(C4749="Germany",D4749="Female"),"Priority proactive retention",
 "General engagement")))))))</f>
        <v>General engagement</v>
      </c>
    </row>
    <row r="4750" spans="1:18" x14ac:dyDescent="0.35">
      <c r="A4750">
        <v>15759067</v>
      </c>
      <c r="B4750">
        <v>537</v>
      </c>
      <c r="C4750" t="s">
        <v>19</v>
      </c>
      <c r="D4750" t="s">
        <v>16</v>
      </c>
      <c r="E4750">
        <v>37</v>
      </c>
      <c r="F4750">
        <v>7</v>
      </c>
      <c r="G4750" s="3">
        <v>158411.95000000001</v>
      </c>
      <c r="H4750">
        <v>4</v>
      </c>
      <c r="I4750">
        <v>1</v>
      </c>
      <c r="J4750">
        <v>1</v>
      </c>
      <c r="K4750" s="5">
        <v>117690.58</v>
      </c>
      <c r="L4750">
        <v>1</v>
      </c>
      <c r="M4750" t="str">
        <f t="shared" si="222"/>
        <v>Churned</v>
      </c>
      <c r="N4750" s="7">
        <v>0</v>
      </c>
      <c r="O4750" s="10" t="str">
        <f t="shared" si="223"/>
        <v>36-45</v>
      </c>
      <c r="P4750" t="str">
        <f t="shared" si="224"/>
        <v>7-9 Years</v>
      </c>
      <c r="Q4750" t="str">
        <f>IF(B4750&lt;=500,"300-500",
 IF(B4750&lt;=650,"501-650",
 IF(B4750&lt;=750,"651-750",
 "751-850")))</f>
        <v>501-650</v>
      </c>
      <c r="R4750" t="str">
        <f>IF(L4750=1,"Customer already churned",
 IF(N4750&gt;=70,"Urgent attention required",
 IF(O4750="46-60","Focus retention efforts",
 IF(O4750="36-45","Extend retention strategies",
 IF(O4750="501-600","Engagement support required",
 IF(O4750="601-700","Monitor engagement",
 IF(AND(C4750="Germany",D4750="Female"),"Priority proactive retention",
 "General engagement")))))))</f>
        <v>Customer already churned</v>
      </c>
    </row>
    <row r="4751" spans="1:18" x14ac:dyDescent="0.35">
      <c r="A4751">
        <v>15683027</v>
      </c>
      <c r="B4751">
        <v>570</v>
      </c>
      <c r="C4751" t="s">
        <v>19</v>
      </c>
      <c r="D4751" t="s">
        <v>18</v>
      </c>
      <c r="E4751">
        <v>29</v>
      </c>
      <c r="F4751">
        <v>4</v>
      </c>
      <c r="G4751" s="3">
        <v>122028.65</v>
      </c>
      <c r="H4751">
        <v>2</v>
      </c>
      <c r="I4751">
        <v>1</v>
      </c>
      <c r="J4751">
        <v>1</v>
      </c>
      <c r="K4751" s="5">
        <v>173792.77</v>
      </c>
      <c r="L4751">
        <v>0</v>
      </c>
      <c r="M4751" t="str">
        <f t="shared" si="222"/>
        <v xml:space="preserve"> Reatined</v>
      </c>
      <c r="N4751" s="7">
        <v>0</v>
      </c>
      <c r="O4751" s="10" t="str">
        <f t="shared" si="223"/>
        <v>26-35</v>
      </c>
      <c r="P4751" t="str">
        <f t="shared" si="224"/>
        <v>4-6 Years</v>
      </c>
      <c r="Q4751" t="str">
        <f>IF(B4751&lt;=500,"300-500",
 IF(B4751&lt;=650,"501-650",
 IF(B4751&lt;=750,"651-750",
 "751-850")))</f>
        <v>501-650</v>
      </c>
      <c r="R4751" t="str">
        <f>IF(L4751=1,"Customer already churned",
 IF(N4751&gt;=70,"Urgent attention required",
 IF(O4751="46-60","Focus retention efforts",
 IF(O4751="36-45","Extend retention strategies",
 IF(O4751="501-600","Engagement support required",
 IF(O4751="601-700","Monitor engagement",
 IF(AND(C4751="Germany",D4751="Female"),"Priority proactive retention",
 "General engagement")))))))</f>
        <v>General engagement</v>
      </c>
    </row>
    <row r="4752" spans="1:18" x14ac:dyDescent="0.35">
      <c r="A4752">
        <v>15597487</v>
      </c>
      <c r="B4752">
        <v>850</v>
      </c>
      <c r="C4752" t="s">
        <v>15</v>
      </c>
      <c r="D4752" t="s">
        <v>16</v>
      </c>
      <c r="E4752">
        <v>35</v>
      </c>
      <c r="F4752">
        <v>5</v>
      </c>
      <c r="G4752" s="3">
        <v>0</v>
      </c>
      <c r="H4752">
        <v>1</v>
      </c>
      <c r="I4752">
        <v>1</v>
      </c>
      <c r="J4752">
        <v>1</v>
      </c>
      <c r="K4752" s="5">
        <v>80992.800000000003</v>
      </c>
      <c r="L4752">
        <v>0</v>
      </c>
      <c r="M4752" t="str">
        <f t="shared" si="222"/>
        <v xml:space="preserve"> Reatined</v>
      </c>
      <c r="N4752" s="7">
        <v>29.166666666666671</v>
      </c>
      <c r="O4752" s="10" t="str">
        <f t="shared" si="223"/>
        <v>26-35</v>
      </c>
      <c r="P4752" t="str">
        <f t="shared" si="224"/>
        <v>4-6 Years</v>
      </c>
      <c r="Q4752" t="str">
        <f>IF(B4752&lt;=500,"300-500",
 IF(B4752&lt;=650,"501-650",
 IF(B4752&lt;=750,"651-750",
 "751-850")))</f>
        <v>751-850</v>
      </c>
      <c r="R4752" t="str">
        <f>IF(L4752=1,"Customer already churned",
 IF(N4752&gt;=70,"Urgent attention required",
 IF(O4752="46-60","Focus retention efforts",
 IF(O4752="36-45","Extend retention strategies",
 IF(O4752="501-600","Engagement support required",
 IF(O4752="601-700","Monitor engagement",
 IF(AND(C4752="Germany",D4752="Female"),"Priority proactive retention",
 "General engagement")))))))</f>
        <v>General engagement</v>
      </c>
    </row>
    <row r="4753" spans="1:18" x14ac:dyDescent="0.35">
      <c r="A4753">
        <v>15763256</v>
      </c>
      <c r="B4753">
        <v>661</v>
      </c>
      <c r="C4753" t="s">
        <v>19</v>
      </c>
      <c r="D4753" t="s">
        <v>16</v>
      </c>
      <c r="E4753">
        <v>64</v>
      </c>
      <c r="F4753">
        <v>8</v>
      </c>
      <c r="G4753" s="3">
        <v>128751.65</v>
      </c>
      <c r="H4753">
        <v>2</v>
      </c>
      <c r="I4753">
        <v>1</v>
      </c>
      <c r="J4753">
        <v>0</v>
      </c>
      <c r="K4753" s="5">
        <v>189398.18</v>
      </c>
      <c r="L4753">
        <v>1</v>
      </c>
      <c r="M4753" t="str">
        <f t="shared" si="222"/>
        <v>Churned</v>
      </c>
      <c r="N4753" s="7">
        <v>37.5</v>
      </c>
      <c r="O4753" s="10" t="str">
        <f t="shared" si="223"/>
        <v>60+</v>
      </c>
      <c r="P4753" t="str">
        <f t="shared" si="224"/>
        <v>7-9 Years</v>
      </c>
      <c r="Q4753" t="str">
        <f>IF(B4753&lt;=500,"300-500",
 IF(B4753&lt;=650,"501-650",
 IF(B4753&lt;=750,"651-750",
 "751-850")))</f>
        <v>651-750</v>
      </c>
      <c r="R4753" t="str">
        <f>IF(L4753=1,"Customer already churned",
 IF(N4753&gt;=70,"Urgent attention required",
 IF(O4753="46-60","Focus retention efforts",
 IF(O4753="36-45","Extend retention strategies",
 IF(O4753="501-600","Engagement support required",
 IF(O4753="601-700","Monitor engagement",
 IF(AND(C4753="Germany",D4753="Female"),"Priority proactive retention",
 "General engagement")))))))</f>
        <v>Customer already churned</v>
      </c>
    </row>
    <row r="4754" spans="1:18" x14ac:dyDescent="0.35">
      <c r="A4754">
        <v>15620111</v>
      </c>
      <c r="B4754">
        <v>659</v>
      </c>
      <c r="C4754" t="s">
        <v>15</v>
      </c>
      <c r="D4754" t="s">
        <v>18</v>
      </c>
      <c r="E4754">
        <v>54</v>
      </c>
      <c r="F4754">
        <v>8</v>
      </c>
      <c r="G4754" s="3">
        <v>133436.51999999999</v>
      </c>
      <c r="H4754">
        <v>1</v>
      </c>
      <c r="I4754">
        <v>1</v>
      </c>
      <c r="J4754">
        <v>0</v>
      </c>
      <c r="K4754" s="5">
        <v>56787.8</v>
      </c>
      <c r="L4754">
        <v>0</v>
      </c>
      <c r="M4754" t="str">
        <f t="shared" si="222"/>
        <v xml:space="preserve"> Reatined</v>
      </c>
      <c r="N4754" s="7">
        <v>54.166666666666657</v>
      </c>
      <c r="O4754" s="10" t="str">
        <f t="shared" si="223"/>
        <v>46-60</v>
      </c>
      <c r="P4754" t="str">
        <f t="shared" si="224"/>
        <v>7-9 Years</v>
      </c>
      <c r="Q4754" t="str">
        <f>IF(B4754&lt;=500,"300-500",
 IF(B4754&lt;=650,"501-650",
 IF(B4754&lt;=750,"651-750",
 "751-850")))</f>
        <v>651-750</v>
      </c>
      <c r="R4754" t="str">
        <f>IF(L4754=1,"Customer already churned",
 IF(N4754&gt;=70,"Urgent attention required",
 IF(O4754="46-60","Focus retention efforts",
 IF(O4754="36-45","Extend retention strategies",
 IF(O4754="501-600","Engagement support required",
 IF(O4754="601-700","Monitor engagement",
 IF(AND(C4754="Germany",D4754="Female"),"Priority proactive retention",
 "General engagement")))))))</f>
        <v>Focus retention efforts</v>
      </c>
    </row>
    <row r="4755" spans="1:18" x14ac:dyDescent="0.35">
      <c r="A4755">
        <v>15623053</v>
      </c>
      <c r="B4755">
        <v>454</v>
      </c>
      <c r="C4755" t="s">
        <v>17</v>
      </c>
      <c r="D4755" t="s">
        <v>18</v>
      </c>
      <c r="E4755">
        <v>40</v>
      </c>
      <c r="F4755">
        <v>2</v>
      </c>
      <c r="G4755" s="3">
        <v>123177.01</v>
      </c>
      <c r="H4755">
        <v>1</v>
      </c>
      <c r="I4755">
        <v>1</v>
      </c>
      <c r="J4755">
        <v>0</v>
      </c>
      <c r="K4755" s="5">
        <v>148309.98000000001</v>
      </c>
      <c r="L4755">
        <v>0</v>
      </c>
      <c r="M4755" t="str">
        <f t="shared" si="222"/>
        <v xml:space="preserve"> Reatined</v>
      </c>
      <c r="N4755" s="7">
        <v>62.5</v>
      </c>
      <c r="O4755" s="10" t="str">
        <f t="shared" si="223"/>
        <v>36-45</v>
      </c>
      <c r="P4755" t="str">
        <f t="shared" si="224"/>
        <v>0-3 Years</v>
      </c>
      <c r="Q4755" t="str">
        <f>IF(B4755&lt;=500,"300-500",
 IF(B4755&lt;=650,"501-650",
 IF(B4755&lt;=750,"651-750",
 "751-850")))</f>
        <v>300-500</v>
      </c>
      <c r="R4755" t="str">
        <f>IF(L4755=1,"Customer already churned",
 IF(N4755&gt;=70,"Urgent attention required",
 IF(O4755="46-60","Focus retention efforts",
 IF(O4755="36-45","Extend retention strategies",
 IF(O4755="501-600","Engagement support required",
 IF(O4755="601-700","Monitor engagement",
 IF(AND(C4755="Germany",D4755="Female"),"Priority proactive retention",
 "General engagement")))))))</f>
        <v>Extend retention strategies</v>
      </c>
    </row>
    <row r="4756" spans="1:18" x14ac:dyDescent="0.35">
      <c r="A4756">
        <v>15595592</v>
      </c>
      <c r="B4756">
        <v>708</v>
      </c>
      <c r="C4756" t="s">
        <v>15</v>
      </c>
      <c r="D4756" t="s">
        <v>16</v>
      </c>
      <c r="E4756">
        <v>59</v>
      </c>
      <c r="F4756">
        <v>2</v>
      </c>
      <c r="G4756" s="3">
        <v>0</v>
      </c>
      <c r="H4756">
        <v>1</v>
      </c>
      <c r="I4756">
        <v>1</v>
      </c>
      <c r="J4756">
        <v>0</v>
      </c>
      <c r="K4756" s="5">
        <v>179673.11</v>
      </c>
      <c r="L4756">
        <v>1</v>
      </c>
      <c r="M4756" t="str">
        <f t="shared" si="222"/>
        <v>Churned</v>
      </c>
      <c r="N4756" s="7">
        <v>91.666666666666657</v>
      </c>
      <c r="O4756" s="10" t="str">
        <f t="shared" si="223"/>
        <v>46-60</v>
      </c>
      <c r="P4756" t="str">
        <f t="shared" si="224"/>
        <v>0-3 Years</v>
      </c>
      <c r="Q4756" t="str">
        <f>IF(B4756&lt;=500,"300-500",
 IF(B4756&lt;=650,"501-650",
 IF(B4756&lt;=750,"651-750",
 "751-850")))</f>
        <v>651-750</v>
      </c>
      <c r="R4756" t="str">
        <f>IF(L4756=1,"Customer already churned",
 IF(N4756&gt;=70,"Urgent attention required",
 IF(O4756="46-60","Focus retention efforts",
 IF(O4756="36-45","Extend retention strategies",
 IF(O4756="501-600","Engagement support required",
 IF(O4756="601-700","Monitor engagement",
 IF(AND(C4756="Germany",D4756="Female"),"Priority proactive retention",
 "General engagement")))))))</f>
        <v>Customer already churned</v>
      </c>
    </row>
    <row r="4757" spans="1:18" x14ac:dyDescent="0.35">
      <c r="A4757">
        <v>15740072</v>
      </c>
      <c r="B4757">
        <v>720</v>
      </c>
      <c r="C4757" t="s">
        <v>15</v>
      </c>
      <c r="D4757" t="s">
        <v>16</v>
      </c>
      <c r="E4757">
        <v>37</v>
      </c>
      <c r="F4757">
        <v>2</v>
      </c>
      <c r="G4757" s="3">
        <v>120328.88</v>
      </c>
      <c r="H4757">
        <v>2</v>
      </c>
      <c r="I4757">
        <v>1</v>
      </c>
      <c r="J4757">
        <v>1</v>
      </c>
      <c r="K4757" s="5">
        <v>138470.21</v>
      </c>
      <c r="L4757">
        <v>0</v>
      </c>
      <c r="M4757" t="str">
        <f t="shared" si="222"/>
        <v xml:space="preserve"> Reatined</v>
      </c>
      <c r="N4757" s="7">
        <v>25</v>
      </c>
      <c r="O4757" s="10" t="str">
        <f t="shared" si="223"/>
        <v>36-45</v>
      </c>
      <c r="P4757" t="str">
        <f t="shared" si="224"/>
        <v>0-3 Years</v>
      </c>
      <c r="Q4757" t="str">
        <f>IF(B4757&lt;=500,"300-500",
 IF(B4757&lt;=650,"501-650",
 IF(B4757&lt;=750,"651-750",
 "751-850")))</f>
        <v>651-750</v>
      </c>
      <c r="R4757" t="str">
        <f>IF(L4757=1,"Customer already churned",
 IF(N4757&gt;=70,"Urgent attention required",
 IF(O4757="46-60","Focus retention efforts",
 IF(O4757="36-45","Extend retention strategies",
 IF(O4757="501-600","Engagement support required",
 IF(O4757="601-700","Monitor engagement",
 IF(AND(C4757="Germany",D4757="Female"),"Priority proactive retention",
 "General engagement")))))))</f>
        <v>Extend retention strategies</v>
      </c>
    </row>
    <row r="4758" spans="1:18" x14ac:dyDescent="0.35">
      <c r="A4758">
        <v>15778005</v>
      </c>
      <c r="B4758">
        <v>785</v>
      </c>
      <c r="C4758" t="s">
        <v>15</v>
      </c>
      <c r="D4758" t="s">
        <v>16</v>
      </c>
      <c r="E4758">
        <v>39</v>
      </c>
      <c r="F4758">
        <v>1</v>
      </c>
      <c r="G4758" s="3">
        <v>130147.98</v>
      </c>
      <c r="H4758">
        <v>1</v>
      </c>
      <c r="I4758">
        <v>1</v>
      </c>
      <c r="J4758">
        <v>0</v>
      </c>
      <c r="K4758" s="5">
        <v>163798.41</v>
      </c>
      <c r="L4758">
        <v>1</v>
      </c>
      <c r="M4758" t="str">
        <f t="shared" si="222"/>
        <v>Churned</v>
      </c>
      <c r="N4758" s="7">
        <v>62.5</v>
      </c>
      <c r="O4758" s="10" t="str">
        <f t="shared" si="223"/>
        <v>36-45</v>
      </c>
      <c r="P4758" t="str">
        <f t="shared" si="224"/>
        <v>0-3 Years</v>
      </c>
      <c r="Q4758" t="str">
        <f>IF(B4758&lt;=500,"300-500",
 IF(B4758&lt;=650,"501-650",
 IF(B4758&lt;=750,"651-750",
 "751-850")))</f>
        <v>751-850</v>
      </c>
      <c r="R4758" t="str">
        <f>IF(L4758=1,"Customer already churned",
 IF(N4758&gt;=70,"Urgent attention required",
 IF(O4758="46-60","Focus retention efforts",
 IF(O4758="36-45","Extend retention strategies",
 IF(O4758="501-600","Engagement support required",
 IF(O4758="601-700","Monitor engagement",
 IF(AND(C4758="Germany",D4758="Female"),"Priority proactive retention",
 "General engagement")))))))</f>
        <v>Customer already churned</v>
      </c>
    </row>
    <row r="4759" spans="1:18" x14ac:dyDescent="0.35">
      <c r="A4759">
        <v>15583278</v>
      </c>
      <c r="B4759">
        <v>743</v>
      </c>
      <c r="C4759" t="s">
        <v>17</v>
      </c>
      <c r="D4759" t="s">
        <v>16</v>
      </c>
      <c r="E4759">
        <v>36</v>
      </c>
      <c r="F4759">
        <v>8</v>
      </c>
      <c r="G4759" s="3">
        <v>92716.96</v>
      </c>
      <c r="H4759">
        <v>1</v>
      </c>
      <c r="I4759">
        <v>1</v>
      </c>
      <c r="J4759">
        <v>1</v>
      </c>
      <c r="K4759" s="5">
        <v>33693.78</v>
      </c>
      <c r="L4759">
        <v>0</v>
      </c>
      <c r="M4759" t="str">
        <f t="shared" si="222"/>
        <v xml:space="preserve"> Reatined</v>
      </c>
      <c r="N4759" s="7">
        <v>16.666666666666661</v>
      </c>
      <c r="O4759" s="10" t="str">
        <f t="shared" si="223"/>
        <v>36-45</v>
      </c>
      <c r="P4759" t="str">
        <f t="shared" si="224"/>
        <v>7-9 Years</v>
      </c>
      <c r="Q4759" t="str">
        <f>IF(B4759&lt;=500,"300-500",
 IF(B4759&lt;=650,"501-650",
 IF(B4759&lt;=750,"651-750",
 "751-850")))</f>
        <v>651-750</v>
      </c>
      <c r="R4759" t="str">
        <f>IF(L4759=1,"Customer already churned",
 IF(N4759&gt;=70,"Urgent attention required",
 IF(O4759="46-60","Focus retention efforts",
 IF(O4759="36-45","Extend retention strategies",
 IF(O4759="501-600","Engagement support required",
 IF(O4759="601-700","Monitor engagement",
 IF(AND(C4759="Germany",D4759="Female"),"Priority proactive retention",
 "General engagement")))))))</f>
        <v>Extend retention strategies</v>
      </c>
    </row>
    <row r="4760" spans="1:18" x14ac:dyDescent="0.35">
      <c r="A4760">
        <v>15601263</v>
      </c>
      <c r="B4760">
        <v>493</v>
      </c>
      <c r="C4760" t="s">
        <v>17</v>
      </c>
      <c r="D4760" t="s">
        <v>16</v>
      </c>
      <c r="E4760">
        <v>48</v>
      </c>
      <c r="F4760">
        <v>7</v>
      </c>
      <c r="G4760" s="3">
        <v>0</v>
      </c>
      <c r="H4760">
        <v>2</v>
      </c>
      <c r="I4760">
        <v>1</v>
      </c>
      <c r="J4760">
        <v>0</v>
      </c>
      <c r="K4760" s="5">
        <v>48545.1</v>
      </c>
      <c r="L4760">
        <v>0</v>
      </c>
      <c r="M4760" t="str">
        <f t="shared" si="222"/>
        <v xml:space="preserve"> Reatined</v>
      </c>
      <c r="N4760" s="7">
        <v>33.333333333333329</v>
      </c>
      <c r="O4760" s="10" t="str">
        <f t="shared" si="223"/>
        <v>46-60</v>
      </c>
      <c r="P4760" t="str">
        <f t="shared" si="224"/>
        <v>7-9 Years</v>
      </c>
      <c r="Q4760" t="str">
        <f>IF(B4760&lt;=500,"300-500",
 IF(B4760&lt;=650,"501-650",
 IF(B4760&lt;=750,"651-750",
 "751-850")))</f>
        <v>300-500</v>
      </c>
      <c r="R4760" t="str">
        <f>IF(L4760=1,"Customer already churned",
 IF(N4760&gt;=70,"Urgent attention required",
 IF(O4760="46-60","Focus retention efforts",
 IF(O4760="36-45","Extend retention strategies",
 IF(O4760="501-600","Engagement support required",
 IF(O4760="601-700","Monitor engagement",
 IF(AND(C4760="Germany",D4760="Female"),"Priority proactive retention",
 "General engagement")))))))</f>
        <v>Focus retention efforts</v>
      </c>
    </row>
    <row r="4761" spans="1:18" x14ac:dyDescent="0.35">
      <c r="A4761">
        <v>15709222</v>
      </c>
      <c r="B4761">
        <v>557</v>
      </c>
      <c r="C4761" t="s">
        <v>17</v>
      </c>
      <c r="D4761" t="s">
        <v>18</v>
      </c>
      <c r="E4761">
        <v>34</v>
      </c>
      <c r="F4761">
        <v>3</v>
      </c>
      <c r="G4761" s="3">
        <v>0</v>
      </c>
      <c r="H4761">
        <v>1</v>
      </c>
      <c r="I4761">
        <v>0</v>
      </c>
      <c r="J4761">
        <v>1</v>
      </c>
      <c r="K4761" s="5">
        <v>123427.98</v>
      </c>
      <c r="L4761">
        <v>0</v>
      </c>
      <c r="M4761" t="str">
        <f t="shared" si="222"/>
        <v xml:space="preserve"> Reatined</v>
      </c>
      <c r="N4761" s="7">
        <v>37.5</v>
      </c>
      <c r="O4761" s="10" t="str">
        <f t="shared" si="223"/>
        <v>26-35</v>
      </c>
      <c r="P4761" t="str">
        <f t="shared" si="224"/>
        <v>0-3 Years</v>
      </c>
      <c r="Q4761" t="str">
        <f>IF(B4761&lt;=500,"300-500",
 IF(B4761&lt;=650,"501-650",
 IF(B4761&lt;=750,"651-750",
 "751-850")))</f>
        <v>501-650</v>
      </c>
      <c r="R4761" t="str">
        <f>IF(L4761=1,"Customer already churned",
 IF(N4761&gt;=70,"Urgent attention required",
 IF(O4761="46-60","Focus retention efforts",
 IF(O4761="36-45","Extend retention strategies",
 IF(O4761="501-600","Engagement support required",
 IF(O4761="601-700","Monitor engagement",
 IF(AND(C4761="Germany",D4761="Female"),"Priority proactive retention",
 "General engagement")))))))</f>
        <v>General engagement</v>
      </c>
    </row>
    <row r="4762" spans="1:18" x14ac:dyDescent="0.35">
      <c r="A4762">
        <v>15713949</v>
      </c>
      <c r="B4762">
        <v>850</v>
      </c>
      <c r="C4762" t="s">
        <v>15</v>
      </c>
      <c r="D4762" t="s">
        <v>18</v>
      </c>
      <c r="E4762">
        <v>40</v>
      </c>
      <c r="F4762">
        <v>1</v>
      </c>
      <c r="G4762" s="3">
        <v>76914.210000000006</v>
      </c>
      <c r="H4762">
        <v>1</v>
      </c>
      <c r="I4762">
        <v>1</v>
      </c>
      <c r="J4762">
        <v>0</v>
      </c>
      <c r="K4762" s="5">
        <v>174183.44</v>
      </c>
      <c r="L4762">
        <v>0</v>
      </c>
      <c r="M4762" t="str">
        <f t="shared" si="222"/>
        <v xml:space="preserve"> Reatined</v>
      </c>
      <c r="N4762" s="7">
        <v>62.5</v>
      </c>
      <c r="O4762" s="10" t="str">
        <f t="shared" si="223"/>
        <v>36-45</v>
      </c>
      <c r="P4762" t="str">
        <f t="shared" si="224"/>
        <v>0-3 Years</v>
      </c>
      <c r="Q4762" t="str">
        <f>IF(B4762&lt;=500,"300-500",
 IF(B4762&lt;=650,"501-650",
 IF(B4762&lt;=750,"651-750",
 "751-850")))</f>
        <v>751-850</v>
      </c>
      <c r="R4762" t="str">
        <f>IF(L4762=1,"Customer already churned",
 IF(N4762&gt;=70,"Urgent attention required",
 IF(O4762="46-60","Focus retention efforts",
 IF(O4762="36-45","Extend retention strategies",
 IF(O4762="501-600","Engagement support required",
 IF(O4762="601-700","Monitor engagement",
 IF(AND(C4762="Germany",D4762="Female"),"Priority proactive retention",
 "General engagement")))))))</f>
        <v>Extend retention strategies</v>
      </c>
    </row>
    <row r="4763" spans="1:18" x14ac:dyDescent="0.35">
      <c r="A4763">
        <v>15717706</v>
      </c>
      <c r="B4763">
        <v>799</v>
      </c>
      <c r="C4763" t="s">
        <v>15</v>
      </c>
      <c r="D4763" t="s">
        <v>16</v>
      </c>
      <c r="E4763">
        <v>32</v>
      </c>
      <c r="F4763">
        <v>3</v>
      </c>
      <c r="G4763" s="3">
        <v>106045.92</v>
      </c>
      <c r="H4763">
        <v>2</v>
      </c>
      <c r="I4763">
        <v>1</v>
      </c>
      <c r="J4763">
        <v>1</v>
      </c>
      <c r="K4763" s="5">
        <v>17938</v>
      </c>
      <c r="L4763">
        <v>0</v>
      </c>
      <c r="M4763" t="str">
        <f t="shared" si="222"/>
        <v xml:space="preserve"> Reatined</v>
      </c>
      <c r="N4763" s="7">
        <v>0</v>
      </c>
      <c r="O4763" s="10" t="str">
        <f t="shared" si="223"/>
        <v>26-35</v>
      </c>
      <c r="P4763" t="str">
        <f t="shared" si="224"/>
        <v>0-3 Years</v>
      </c>
      <c r="Q4763" t="str">
        <f>IF(B4763&lt;=500,"300-500",
 IF(B4763&lt;=650,"501-650",
 IF(B4763&lt;=750,"651-750",
 "751-850")))</f>
        <v>751-850</v>
      </c>
      <c r="R4763" t="str">
        <f>IF(L4763=1,"Customer already churned",
 IF(N4763&gt;=70,"Urgent attention required",
 IF(O4763="46-60","Focus retention efforts",
 IF(O4763="36-45","Extend retention strategies",
 IF(O4763="501-600","Engagement support required",
 IF(O4763="601-700","Monitor engagement",
 IF(AND(C4763="Germany",D4763="Female"),"Priority proactive retention",
 "General engagement")))))))</f>
        <v>General engagement</v>
      </c>
    </row>
    <row r="4764" spans="1:18" x14ac:dyDescent="0.35">
      <c r="A4764">
        <v>15756071</v>
      </c>
      <c r="B4764">
        <v>756</v>
      </c>
      <c r="C4764" t="s">
        <v>15</v>
      </c>
      <c r="D4764" t="s">
        <v>18</v>
      </c>
      <c r="E4764">
        <v>34</v>
      </c>
      <c r="F4764">
        <v>1</v>
      </c>
      <c r="G4764" s="3">
        <v>103133.26</v>
      </c>
      <c r="H4764">
        <v>1</v>
      </c>
      <c r="I4764">
        <v>1</v>
      </c>
      <c r="J4764">
        <v>1</v>
      </c>
      <c r="K4764" s="5">
        <v>90059.04</v>
      </c>
      <c r="L4764">
        <v>0</v>
      </c>
      <c r="M4764" t="str">
        <f t="shared" si="222"/>
        <v xml:space="preserve"> Reatined</v>
      </c>
      <c r="N4764" s="7">
        <v>41.666666666666671</v>
      </c>
      <c r="O4764" s="10" t="str">
        <f t="shared" si="223"/>
        <v>26-35</v>
      </c>
      <c r="P4764" t="str">
        <f t="shared" si="224"/>
        <v>0-3 Years</v>
      </c>
      <c r="Q4764" t="str">
        <f>IF(B4764&lt;=500,"300-500",
 IF(B4764&lt;=650,"501-650",
 IF(B4764&lt;=750,"651-750",
 "751-850")))</f>
        <v>751-850</v>
      </c>
      <c r="R4764" t="str">
        <f>IF(L4764=1,"Customer already churned",
 IF(N4764&gt;=70,"Urgent attention required",
 IF(O4764="46-60","Focus retention efforts",
 IF(O4764="36-45","Extend retention strategies",
 IF(O4764="501-600","Engagement support required",
 IF(O4764="601-700","Monitor engagement",
 IF(AND(C4764="Germany",D4764="Female"),"Priority proactive retention",
 "General engagement")))))))</f>
        <v>General engagement</v>
      </c>
    </row>
    <row r="4765" spans="1:18" x14ac:dyDescent="0.35">
      <c r="A4765">
        <v>15696564</v>
      </c>
      <c r="B4765">
        <v>752</v>
      </c>
      <c r="C4765" t="s">
        <v>15</v>
      </c>
      <c r="D4765" t="s">
        <v>18</v>
      </c>
      <c r="E4765">
        <v>38</v>
      </c>
      <c r="F4765">
        <v>0</v>
      </c>
      <c r="G4765" s="3">
        <v>145974.79</v>
      </c>
      <c r="H4765">
        <v>2</v>
      </c>
      <c r="I4765">
        <v>1</v>
      </c>
      <c r="J4765">
        <v>1</v>
      </c>
      <c r="K4765" s="5">
        <v>137694.23000000001</v>
      </c>
      <c r="L4765">
        <v>0</v>
      </c>
      <c r="M4765" t="str">
        <f t="shared" si="222"/>
        <v xml:space="preserve"> Reatined</v>
      </c>
      <c r="N4765" s="7">
        <v>25</v>
      </c>
      <c r="O4765" s="10" t="str">
        <f t="shared" si="223"/>
        <v>36-45</v>
      </c>
      <c r="P4765" t="str">
        <f t="shared" si="224"/>
        <v>0-3 Years</v>
      </c>
      <c r="Q4765" t="str">
        <f>IF(B4765&lt;=500,"300-500",
 IF(B4765&lt;=650,"501-650",
 IF(B4765&lt;=750,"651-750",
 "751-850")))</f>
        <v>751-850</v>
      </c>
      <c r="R4765" t="str">
        <f>IF(L4765=1,"Customer already churned",
 IF(N4765&gt;=70,"Urgent attention required",
 IF(O4765="46-60","Focus retention efforts",
 IF(O4765="36-45","Extend retention strategies",
 IF(O4765="501-600","Engagement support required",
 IF(O4765="601-700","Monitor engagement",
 IF(AND(C4765="Germany",D4765="Female"),"Priority proactive retention",
 "General engagement")))))))</f>
        <v>Extend retention strategies</v>
      </c>
    </row>
    <row r="4766" spans="1:18" x14ac:dyDescent="0.35">
      <c r="A4766">
        <v>15657637</v>
      </c>
      <c r="B4766">
        <v>696</v>
      </c>
      <c r="C4766" t="s">
        <v>17</v>
      </c>
      <c r="D4766" t="s">
        <v>16</v>
      </c>
      <c r="E4766">
        <v>36</v>
      </c>
      <c r="F4766">
        <v>3</v>
      </c>
      <c r="G4766" s="3">
        <v>0</v>
      </c>
      <c r="H4766">
        <v>3</v>
      </c>
      <c r="I4766">
        <v>1</v>
      </c>
      <c r="J4766">
        <v>0</v>
      </c>
      <c r="K4766" s="5">
        <v>65039.9</v>
      </c>
      <c r="L4766">
        <v>0</v>
      </c>
      <c r="M4766" t="str">
        <f t="shared" si="222"/>
        <v xml:space="preserve"> Reatined</v>
      </c>
      <c r="N4766" s="7">
        <v>33.333333333333329</v>
      </c>
      <c r="O4766" s="10" t="str">
        <f t="shared" si="223"/>
        <v>36-45</v>
      </c>
      <c r="P4766" t="str">
        <f t="shared" si="224"/>
        <v>0-3 Years</v>
      </c>
      <c r="Q4766" t="str">
        <f>IF(B4766&lt;=500,"300-500",
 IF(B4766&lt;=650,"501-650",
 IF(B4766&lt;=750,"651-750",
 "751-850")))</f>
        <v>651-750</v>
      </c>
      <c r="R4766" t="str">
        <f>IF(L4766=1,"Customer already churned",
 IF(N4766&gt;=70,"Urgent attention required",
 IF(O4766="46-60","Focus retention efforts",
 IF(O4766="36-45","Extend retention strategies",
 IF(O4766="501-600","Engagement support required",
 IF(O4766="601-700","Monitor engagement",
 IF(AND(C4766="Germany",D4766="Female"),"Priority proactive retention",
 "General engagement")))))))</f>
        <v>Extend retention strategies</v>
      </c>
    </row>
    <row r="4767" spans="1:18" x14ac:dyDescent="0.35">
      <c r="A4767">
        <v>15755863</v>
      </c>
      <c r="B4767">
        <v>630</v>
      </c>
      <c r="C4767" t="s">
        <v>17</v>
      </c>
      <c r="D4767" t="s">
        <v>16</v>
      </c>
      <c r="E4767">
        <v>49</v>
      </c>
      <c r="F4767">
        <v>1</v>
      </c>
      <c r="G4767" s="3">
        <v>0</v>
      </c>
      <c r="H4767">
        <v>2</v>
      </c>
      <c r="I4767">
        <v>0</v>
      </c>
      <c r="J4767">
        <v>1</v>
      </c>
      <c r="K4767" s="5">
        <v>162858.29</v>
      </c>
      <c r="L4767">
        <v>0</v>
      </c>
      <c r="M4767" t="str">
        <f t="shared" si="222"/>
        <v xml:space="preserve"> Reatined</v>
      </c>
      <c r="N4767" s="7">
        <v>45.833333333333329</v>
      </c>
      <c r="O4767" s="10" t="str">
        <f t="shared" si="223"/>
        <v>46-60</v>
      </c>
      <c r="P4767" t="str">
        <f t="shared" si="224"/>
        <v>0-3 Years</v>
      </c>
      <c r="Q4767" t="str">
        <f>IF(B4767&lt;=500,"300-500",
 IF(B4767&lt;=650,"501-650",
 IF(B4767&lt;=750,"651-750",
 "751-850")))</f>
        <v>501-650</v>
      </c>
      <c r="R4767" t="str">
        <f>IF(L4767=1,"Customer already churned",
 IF(N4767&gt;=70,"Urgent attention required",
 IF(O4767="46-60","Focus retention efforts",
 IF(O4767="36-45","Extend retention strategies",
 IF(O4767="501-600","Engagement support required",
 IF(O4767="601-700","Monitor engagement",
 IF(AND(C4767="Germany",D4767="Female"),"Priority proactive retention",
 "General engagement")))))))</f>
        <v>Focus retention efforts</v>
      </c>
    </row>
    <row r="4768" spans="1:18" x14ac:dyDescent="0.35">
      <c r="A4768">
        <v>15719858</v>
      </c>
      <c r="B4768">
        <v>659</v>
      </c>
      <c r="C4768" t="s">
        <v>17</v>
      </c>
      <c r="D4768" t="s">
        <v>16</v>
      </c>
      <c r="E4768">
        <v>38</v>
      </c>
      <c r="F4768">
        <v>9</v>
      </c>
      <c r="G4768" s="3">
        <v>0</v>
      </c>
      <c r="H4768">
        <v>2</v>
      </c>
      <c r="I4768">
        <v>1</v>
      </c>
      <c r="J4768">
        <v>1</v>
      </c>
      <c r="K4768" s="5">
        <v>35701.06</v>
      </c>
      <c r="L4768">
        <v>0</v>
      </c>
      <c r="M4768" t="str">
        <f t="shared" si="222"/>
        <v xml:space="preserve"> Reatined</v>
      </c>
      <c r="N4768" s="7">
        <v>12.5</v>
      </c>
      <c r="O4768" s="10" t="str">
        <f t="shared" si="223"/>
        <v>36-45</v>
      </c>
      <c r="P4768" t="str">
        <f t="shared" si="224"/>
        <v>7-9 Years</v>
      </c>
      <c r="Q4768" t="str">
        <f>IF(B4768&lt;=500,"300-500",
 IF(B4768&lt;=650,"501-650",
 IF(B4768&lt;=750,"651-750",
 "751-850")))</f>
        <v>651-750</v>
      </c>
      <c r="R4768" t="str">
        <f>IF(L4768=1,"Customer already churned",
 IF(N4768&gt;=70,"Urgent attention required",
 IF(O4768="46-60","Focus retention efforts",
 IF(O4768="36-45","Extend retention strategies",
 IF(O4768="501-600","Engagement support required",
 IF(O4768="601-700","Monitor engagement",
 IF(AND(C4768="Germany",D4768="Female"),"Priority proactive retention",
 "General engagement")))))))</f>
        <v>Extend retention strategies</v>
      </c>
    </row>
    <row r="4769" spans="1:18" x14ac:dyDescent="0.35">
      <c r="A4769">
        <v>15688876</v>
      </c>
      <c r="B4769">
        <v>685</v>
      </c>
      <c r="C4769" t="s">
        <v>17</v>
      </c>
      <c r="D4769" t="s">
        <v>18</v>
      </c>
      <c r="E4769">
        <v>39</v>
      </c>
      <c r="F4769">
        <v>9</v>
      </c>
      <c r="G4769" s="3">
        <v>0</v>
      </c>
      <c r="H4769">
        <v>2</v>
      </c>
      <c r="I4769">
        <v>1</v>
      </c>
      <c r="J4769">
        <v>1</v>
      </c>
      <c r="K4769" s="5">
        <v>18826.060000000001</v>
      </c>
      <c r="L4769">
        <v>0</v>
      </c>
      <c r="M4769" t="str">
        <f t="shared" si="222"/>
        <v xml:space="preserve"> Reatined</v>
      </c>
      <c r="N4769" s="7">
        <v>12.5</v>
      </c>
      <c r="O4769" s="10" t="str">
        <f t="shared" si="223"/>
        <v>36-45</v>
      </c>
      <c r="P4769" t="str">
        <f t="shared" si="224"/>
        <v>7-9 Years</v>
      </c>
      <c r="Q4769" t="str">
        <f>IF(B4769&lt;=500,"300-500",
 IF(B4769&lt;=650,"501-650",
 IF(B4769&lt;=750,"651-750",
 "751-850")))</f>
        <v>651-750</v>
      </c>
      <c r="R4769" t="str">
        <f>IF(L4769=1,"Customer already churned",
 IF(N4769&gt;=70,"Urgent attention required",
 IF(O4769="46-60","Focus retention efforts",
 IF(O4769="36-45","Extend retention strategies",
 IF(O4769="501-600","Engagement support required",
 IF(O4769="601-700","Monitor engagement",
 IF(AND(C4769="Germany",D4769="Female"),"Priority proactive retention",
 "General engagement")))))))</f>
        <v>Extend retention strategies</v>
      </c>
    </row>
    <row r="4770" spans="1:18" x14ac:dyDescent="0.35">
      <c r="A4770">
        <v>15698528</v>
      </c>
      <c r="B4770">
        <v>599</v>
      </c>
      <c r="C4770" t="s">
        <v>17</v>
      </c>
      <c r="D4770" t="s">
        <v>16</v>
      </c>
      <c r="E4770">
        <v>31</v>
      </c>
      <c r="F4770">
        <v>3</v>
      </c>
      <c r="G4770" s="3">
        <v>0</v>
      </c>
      <c r="H4770">
        <v>1</v>
      </c>
      <c r="I4770">
        <v>1</v>
      </c>
      <c r="J4770">
        <v>1</v>
      </c>
      <c r="K4770" s="5">
        <v>130086.47</v>
      </c>
      <c r="L4770">
        <v>1</v>
      </c>
      <c r="M4770" t="str">
        <f t="shared" si="222"/>
        <v>Churned</v>
      </c>
      <c r="N4770" s="7">
        <v>29.166666666666671</v>
      </c>
      <c r="O4770" s="10" t="str">
        <f t="shared" si="223"/>
        <v>26-35</v>
      </c>
      <c r="P4770" t="str">
        <f t="shared" si="224"/>
        <v>0-3 Years</v>
      </c>
      <c r="Q4770" t="str">
        <f>IF(B4770&lt;=500,"300-500",
 IF(B4770&lt;=650,"501-650",
 IF(B4770&lt;=750,"651-750",
 "751-850")))</f>
        <v>501-650</v>
      </c>
      <c r="R4770" t="str">
        <f>IF(L4770=1,"Customer already churned",
 IF(N4770&gt;=70,"Urgent attention required",
 IF(O4770="46-60","Focus retention efforts",
 IF(O4770="36-45","Extend retention strategies",
 IF(O4770="501-600","Engagement support required",
 IF(O4770="601-700","Monitor engagement",
 IF(AND(C4770="Germany",D4770="Female"),"Priority proactive retention",
 "General engagement")))))))</f>
        <v>Customer already churned</v>
      </c>
    </row>
    <row r="4771" spans="1:18" x14ac:dyDescent="0.35">
      <c r="A4771">
        <v>15770345</v>
      </c>
      <c r="B4771">
        <v>559</v>
      </c>
      <c r="C4771" t="s">
        <v>17</v>
      </c>
      <c r="D4771" t="s">
        <v>16</v>
      </c>
      <c r="E4771">
        <v>31</v>
      </c>
      <c r="F4771">
        <v>1</v>
      </c>
      <c r="G4771" s="3">
        <v>139183.06</v>
      </c>
      <c r="H4771">
        <v>1</v>
      </c>
      <c r="I4771">
        <v>0</v>
      </c>
      <c r="J4771">
        <v>1</v>
      </c>
      <c r="K4771" s="5">
        <v>143360.56</v>
      </c>
      <c r="L4771">
        <v>0</v>
      </c>
      <c r="M4771" t="str">
        <f t="shared" si="222"/>
        <v xml:space="preserve"> Reatined</v>
      </c>
      <c r="N4771" s="7">
        <v>50</v>
      </c>
      <c r="O4771" s="10" t="str">
        <f t="shared" si="223"/>
        <v>26-35</v>
      </c>
      <c r="P4771" t="str">
        <f t="shared" si="224"/>
        <v>0-3 Years</v>
      </c>
      <c r="Q4771" t="str">
        <f>IF(B4771&lt;=500,"300-500",
 IF(B4771&lt;=650,"501-650",
 IF(B4771&lt;=750,"651-750",
 "751-850")))</f>
        <v>501-650</v>
      </c>
      <c r="R4771" t="str">
        <f>IF(L4771=1,"Customer already churned",
 IF(N4771&gt;=70,"Urgent attention required",
 IF(O4771="46-60","Focus retention efforts",
 IF(O4771="36-45","Extend retention strategies",
 IF(O4771="501-600","Engagement support required",
 IF(O4771="601-700","Monitor engagement",
 IF(AND(C4771="Germany",D4771="Female"),"Priority proactive retention",
 "General engagement")))))))</f>
        <v>General engagement</v>
      </c>
    </row>
    <row r="4772" spans="1:18" x14ac:dyDescent="0.35">
      <c r="A4772">
        <v>15761506</v>
      </c>
      <c r="B4772">
        <v>615</v>
      </c>
      <c r="C4772" t="s">
        <v>17</v>
      </c>
      <c r="D4772" t="s">
        <v>18</v>
      </c>
      <c r="E4772">
        <v>19</v>
      </c>
      <c r="F4772">
        <v>5</v>
      </c>
      <c r="G4772" s="3">
        <v>0</v>
      </c>
      <c r="H4772">
        <v>2</v>
      </c>
      <c r="I4772">
        <v>1</v>
      </c>
      <c r="J4772">
        <v>0</v>
      </c>
      <c r="K4772" s="5">
        <v>159920.92000000001</v>
      </c>
      <c r="L4772">
        <v>0</v>
      </c>
      <c r="M4772" t="str">
        <f t="shared" si="222"/>
        <v xml:space="preserve"> Reatined</v>
      </c>
      <c r="N4772" s="7">
        <v>33.333333333333329</v>
      </c>
      <c r="O4772" s="10" t="str">
        <f t="shared" si="223"/>
        <v>18-25</v>
      </c>
      <c r="P4772" t="str">
        <f t="shared" si="224"/>
        <v>4-6 Years</v>
      </c>
      <c r="Q4772" t="str">
        <f>IF(B4772&lt;=500,"300-500",
 IF(B4772&lt;=650,"501-650",
 IF(B4772&lt;=750,"651-750",
 "751-850")))</f>
        <v>501-650</v>
      </c>
      <c r="R4772" t="str">
        <f>IF(L4772=1,"Customer already churned",
 IF(N4772&gt;=70,"Urgent attention required",
 IF(O4772="46-60","Focus retention efforts",
 IF(O4772="36-45","Extend retention strategies",
 IF(O4772="501-600","Engagement support required",
 IF(O4772="601-700","Monitor engagement",
 IF(AND(C4772="Germany",D4772="Female"),"Priority proactive retention",
 "General engagement")))))))</f>
        <v>General engagement</v>
      </c>
    </row>
    <row r="4773" spans="1:18" x14ac:dyDescent="0.35">
      <c r="A4773">
        <v>15716619</v>
      </c>
      <c r="B4773">
        <v>580</v>
      </c>
      <c r="C4773" t="s">
        <v>19</v>
      </c>
      <c r="D4773" t="s">
        <v>16</v>
      </c>
      <c r="E4773">
        <v>36</v>
      </c>
      <c r="F4773">
        <v>3</v>
      </c>
      <c r="G4773" s="3">
        <v>74974.89</v>
      </c>
      <c r="H4773">
        <v>1</v>
      </c>
      <c r="I4773">
        <v>1</v>
      </c>
      <c r="J4773">
        <v>1</v>
      </c>
      <c r="K4773" s="5">
        <v>12099.67</v>
      </c>
      <c r="L4773">
        <v>0</v>
      </c>
      <c r="M4773" t="str">
        <f t="shared" si="222"/>
        <v xml:space="preserve"> Reatined</v>
      </c>
      <c r="N4773" s="7">
        <v>16.666666666666661</v>
      </c>
      <c r="O4773" s="10" t="str">
        <f t="shared" si="223"/>
        <v>36-45</v>
      </c>
      <c r="P4773" t="str">
        <f t="shared" si="224"/>
        <v>0-3 Years</v>
      </c>
      <c r="Q4773" t="str">
        <f>IF(B4773&lt;=500,"300-500",
 IF(B4773&lt;=650,"501-650",
 IF(B4773&lt;=750,"651-750",
 "751-850")))</f>
        <v>501-650</v>
      </c>
      <c r="R4773" t="str">
        <f>IF(L4773=1,"Customer already churned",
 IF(N4773&gt;=70,"Urgent attention required",
 IF(O4773="46-60","Focus retention efforts",
 IF(O4773="36-45","Extend retention strategies",
 IF(O4773="501-600","Engagement support required",
 IF(O4773="601-700","Monitor engagement",
 IF(AND(C4773="Germany",D4773="Female"),"Priority proactive retention",
 "General engagement")))))))</f>
        <v>Extend retention strategies</v>
      </c>
    </row>
    <row r="4774" spans="1:18" x14ac:dyDescent="0.35">
      <c r="A4774">
        <v>15788367</v>
      </c>
      <c r="B4774">
        <v>487</v>
      </c>
      <c r="C4774" t="s">
        <v>17</v>
      </c>
      <c r="D4774" t="s">
        <v>18</v>
      </c>
      <c r="E4774">
        <v>44</v>
      </c>
      <c r="F4774">
        <v>6</v>
      </c>
      <c r="G4774" s="3">
        <v>61691.45</v>
      </c>
      <c r="H4774">
        <v>1</v>
      </c>
      <c r="I4774">
        <v>1</v>
      </c>
      <c r="J4774">
        <v>1</v>
      </c>
      <c r="K4774" s="5">
        <v>53087.98</v>
      </c>
      <c r="L4774">
        <v>0</v>
      </c>
      <c r="M4774" t="str">
        <f t="shared" si="222"/>
        <v xml:space="preserve"> Reatined</v>
      </c>
      <c r="N4774" s="7">
        <v>16.666666666666661</v>
      </c>
      <c r="O4774" s="10" t="str">
        <f t="shared" si="223"/>
        <v>36-45</v>
      </c>
      <c r="P4774" t="str">
        <f t="shared" si="224"/>
        <v>4-6 Years</v>
      </c>
      <c r="Q4774" t="str">
        <f>IF(B4774&lt;=500,"300-500",
 IF(B4774&lt;=650,"501-650",
 IF(B4774&lt;=750,"651-750",
 "751-850")))</f>
        <v>300-500</v>
      </c>
      <c r="R4774" t="str">
        <f>IF(L4774=1,"Customer already churned",
 IF(N4774&gt;=70,"Urgent attention required",
 IF(O4774="46-60","Focus retention efforts",
 IF(O4774="36-45","Extend retention strategies",
 IF(O4774="501-600","Engagement support required",
 IF(O4774="601-700","Monitor engagement",
 IF(AND(C4774="Germany",D4774="Female"),"Priority proactive retention",
 "General engagement")))))))</f>
        <v>Extend retention strategies</v>
      </c>
    </row>
    <row r="4775" spans="1:18" x14ac:dyDescent="0.35">
      <c r="A4775">
        <v>15709451</v>
      </c>
      <c r="B4775">
        <v>646</v>
      </c>
      <c r="C4775" t="s">
        <v>19</v>
      </c>
      <c r="D4775" t="s">
        <v>16</v>
      </c>
      <c r="E4775">
        <v>35</v>
      </c>
      <c r="F4775">
        <v>1</v>
      </c>
      <c r="G4775" s="3">
        <v>121952.75</v>
      </c>
      <c r="H4775">
        <v>2</v>
      </c>
      <c r="I4775">
        <v>1</v>
      </c>
      <c r="J4775">
        <v>1</v>
      </c>
      <c r="K4775" s="5">
        <v>142839.82</v>
      </c>
      <c r="L4775">
        <v>0</v>
      </c>
      <c r="M4775" t="str">
        <f t="shared" si="222"/>
        <v xml:space="preserve"> Reatined</v>
      </c>
      <c r="N4775" s="7">
        <v>25</v>
      </c>
      <c r="O4775" s="10" t="str">
        <f t="shared" si="223"/>
        <v>26-35</v>
      </c>
      <c r="P4775" t="str">
        <f t="shared" si="224"/>
        <v>0-3 Years</v>
      </c>
      <c r="Q4775" t="str">
        <f>IF(B4775&lt;=500,"300-500",
 IF(B4775&lt;=650,"501-650",
 IF(B4775&lt;=750,"651-750",
 "751-850")))</f>
        <v>501-650</v>
      </c>
      <c r="R4775" t="str">
        <f>IF(L4775=1,"Customer already churned",
 IF(N4775&gt;=70,"Urgent attention required",
 IF(O4775="46-60","Focus retention efforts",
 IF(O4775="36-45","Extend retention strategies",
 IF(O4775="501-600","Engagement support required",
 IF(O4775="601-700","Monitor engagement",
 IF(AND(C4775="Germany",D4775="Female"),"Priority proactive retention",
 "General engagement")))))))</f>
        <v>Priority proactive retention</v>
      </c>
    </row>
    <row r="4776" spans="1:18" x14ac:dyDescent="0.35">
      <c r="A4776">
        <v>15640421</v>
      </c>
      <c r="B4776">
        <v>811</v>
      </c>
      <c r="C4776" t="s">
        <v>15</v>
      </c>
      <c r="D4776" t="s">
        <v>16</v>
      </c>
      <c r="E4776">
        <v>35</v>
      </c>
      <c r="F4776">
        <v>7</v>
      </c>
      <c r="G4776" s="3">
        <v>0</v>
      </c>
      <c r="H4776">
        <v>1</v>
      </c>
      <c r="I4776">
        <v>1</v>
      </c>
      <c r="J4776">
        <v>1</v>
      </c>
      <c r="K4776" s="5">
        <v>178.19</v>
      </c>
      <c r="L4776">
        <v>0</v>
      </c>
      <c r="M4776" t="str">
        <f t="shared" si="222"/>
        <v xml:space="preserve"> Reatined</v>
      </c>
      <c r="N4776" s="7">
        <v>29.166666666666671</v>
      </c>
      <c r="O4776" s="10" t="str">
        <f t="shared" si="223"/>
        <v>26-35</v>
      </c>
      <c r="P4776" t="str">
        <f t="shared" si="224"/>
        <v>7-9 Years</v>
      </c>
      <c r="Q4776" t="str">
        <f>IF(B4776&lt;=500,"300-500",
 IF(B4776&lt;=650,"501-650",
 IF(B4776&lt;=750,"651-750",
 "751-850")))</f>
        <v>751-850</v>
      </c>
      <c r="R4776" t="str">
        <f>IF(L4776=1,"Customer already churned",
 IF(N4776&gt;=70,"Urgent attention required",
 IF(O4776="46-60","Focus retention efforts",
 IF(O4776="36-45","Extend retention strategies",
 IF(O4776="501-600","Engagement support required",
 IF(O4776="601-700","Monitor engagement",
 IF(AND(C4776="Germany",D4776="Female"),"Priority proactive retention",
 "General engagement")))))))</f>
        <v>General engagement</v>
      </c>
    </row>
    <row r="4777" spans="1:18" x14ac:dyDescent="0.35">
      <c r="A4777">
        <v>15580068</v>
      </c>
      <c r="B4777">
        <v>526</v>
      </c>
      <c r="C4777" t="s">
        <v>17</v>
      </c>
      <c r="D4777" t="s">
        <v>18</v>
      </c>
      <c r="E4777">
        <v>35</v>
      </c>
      <c r="F4777">
        <v>5</v>
      </c>
      <c r="G4777" s="3">
        <v>0</v>
      </c>
      <c r="H4777">
        <v>2</v>
      </c>
      <c r="I4777">
        <v>1</v>
      </c>
      <c r="J4777">
        <v>1</v>
      </c>
      <c r="K4777" s="5">
        <v>105618.14</v>
      </c>
      <c r="L4777">
        <v>0</v>
      </c>
      <c r="M4777" t="str">
        <f t="shared" si="222"/>
        <v xml:space="preserve"> Reatined</v>
      </c>
      <c r="N4777" s="7">
        <v>12.5</v>
      </c>
      <c r="O4777" s="10" t="str">
        <f t="shared" si="223"/>
        <v>26-35</v>
      </c>
      <c r="P4777" t="str">
        <f t="shared" si="224"/>
        <v>4-6 Years</v>
      </c>
      <c r="Q4777" t="str">
        <f>IF(B4777&lt;=500,"300-500",
 IF(B4777&lt;=650,"501-650",
 IF(B4777&lt;=750,"651-750",
 "751-850")))</f>
        <v>501-650</v>
      </c>
      <c r="R4777" t="str">
        <f>IF(L4777=1,"Customer already churned",
 IF(N4777&gt;=70,"Urgent attention required",
 IF(O4777="46-60","Focus retention efforts",
 IF(O4777="36-45","Extend retention strategies",
 IF(O4777="501-600","Engagement support required",
 IF(O4777="601-700","Monitor engagement",
 IF(AND(C4777="Germany",D4777="Female"),"Priority proactive retention",
 "General engagement")))))))</f>
        <v>General engagement</v>
      </c>
    </row>
    <row r="4778" spans="1:18" x14ac:dyDescent="0.35">
      <c r="A4778">
        <v>15677123</v>
      </c>
      <c r="B4778">
        <v>767</v>
      </c>
      <c r="C4778" t="s">
        <v>17</v>
      </c>
      <c r="D4778" t="s">
        <v>18</v>
      </c>
      <c r="E4778">
        <v>37</v>
      </c>
      <c r="F4778">
        <v>7</v>
      </c>
      <c r="G4778" s="3">
        <v>0</v>
      </c>
      <c r="H4778">
        <v>2</v>
      </c>
      <c r="I4778">
        <v>1</v>
      </c>
      <c r="J4778">
        <v>1</v>
      </c>
      <c r="K4778" s="5">
        <v>24734.25</v>
      </c>
      <c r="L4778">
        <v>0</v>
      </c>
      <c r="M4778" t="str">
        <f t="shared" si="222"/>
        <v xml:space="preserve"> Reatined</v>
      </c>
      <c r="N4778" s="7">
        <v>12.5</v>
      </c>
      <c r="O4778" s="10" t="str">
        <f t="shared" si="223"/>
        <v>36-45</v>
      </c>
      <c r="P4778" t="str">
        <f t="shared" si="224"/>
        <v>7-9 Years</v>
      </c>
      <c r="Q4778" t="str">
        <f>IF(B4778&lt;=500,"300-500",
 IF(B4778&lt;=650,"501-650",
 IF(B4778&lt;=750,"651-750",
 "751-850")))</f>
        <v>751-850</v>
      </c>
      <c r="R4778" t="str">
        <f>IF(L4778=1,"Customer already churned",
 IF(N4778&gt;=70,"Urgent attention required",
 IF(O4778="46-60","Focus retention efforts",
 IF(O4778="36-45","Extend retention strategies",
 IF(O4778="501-600","Engagement support required",
 IF(O4778="601-700","Monitor engagement",
 IF(AND(C4778="Germany",D4778="Female"),"Priority proactive retention",
 "General engagement")))))))</f>
        <v>Extend retention strategies</v>
      </c>
    </row>
    <row r="4779" spans="1:18" x14ac:dyDescent="0.35">
      <c r="A4779">
        <v>15619801</v>
      </c>
      <c r="B4779">
        <v>548</v>
      </c>
      <c r="C4779" t="s">
        <v>15</v>
      </c>
      <c r="D4779" t="s">
        <v>16</v>
      </c>
      <c r="E4779">
        <v>33</v>
      </c>
      <c r="F4779">
        <v>1</v>
      </c>
      <c r="G4779" s="3">
        <v>80107.83</v>
      </c>
      <c r="H4779">
        <v>2</v>
      </c>
      <c r="I4779">
        <v>0</v>
      </c>
      <c r="J4779">
        <v>1</v>
      </c>
      <c r="K4779" s="5">
        <v>82245.67</v>
      </c>
      <c r="L4779">
        <v>0</v>
      </c>
      <c r="M4779" t="str">
        <f t="shared" si="222"/>
        <v xml:space="preserve"> Reatined</v>
      </c>
      <c r="N4779" s="7">
        <v>33.333333333333329</v>
      </c>
      <c r="O4779" s="10" t="str">
        <f t="shared" si="223"/>
        <v>26-35</v>
      </c>
      <c r="P4779" t="str">
        <f t="shared" si="224"/>
        <v>0-3 Years</v>
      </c>
      <c r="Q4779" t="str">
        <f>IF(B4779&lt;=500,"300-500",
 IF(B4779&lt;=650,"501-650",
 IF(B4779&lt;=750,"651-750",
 "751-850")))</f>
        <v>501-650</v>
      </c>
      <c r="R4779" t="str">
        <f>IF(L4779=1,"Customer already churned",
 IF(N4779&gt;=70,"Urgent attention required",
 IF(O4779="46-60","Focus retention efforts",
 IF(O4779="36-45","Extend retention strategies",
 IF(O4779="501-600","Engagement support required",
 IF(O4779="601-700","Monitor engagement",
 IF(AND(C4779="Germany",D4779="Female"),"Priority proactive retention",
 "General engagement")))))))</f>
        <v>General engagement</v>
      </c>
    </row>
    <row r="4780" spans="1:18" x14ac:dyDescent="0.35">
      <c r="A4780">
        <v>15582246</v>
      </c>
      <c r="B4780">
        <v>737</v>
      </c>
      <c r="C4780" t="s">
        <v>17</v>
      </c>
      <c r="D4780" t="s">
        <v>16</v>
      </c>
      <c r="E4780">
        <v>45</v>
      </c>
      <c r="F4780">
        <v>2</v>
      </c>
      <c r="G4780" s="3">
        <v>0</v>
      </c>
      <c r="H4780">
        <v>2</v>
      </c>
      <c r="I4780">
        <v>0</v>
      </c>
      <c r="J4780">
        <v>1</v>
      </c>
      <c r="K4780" s="5">
        <v>177695.67</v>
      </c>
      <c r="L4780">
        <v>0</v>
      </c>
      <c r="M4780" t="str">
        <f t="shared" si="222"/>
        <v xml:space="preserve"> Reatined</v>
      </c>
      <c r="N4780" s="7">
        <v>45.833333333333329</v>
      </c>
      <c r="O4780" s="10" t="str">
        <f t="shared" si="223"/>
        <v>36-45</v>
      </c>
      <c r="P4780" t="str">
        <f t="shared" si="224"/>
        <v>0-3 Years</v>
      </c>
      <c r="Q4780" t="str">
        <f>IF(B4780&lt;=500,"300-500",
 IF(B4780&lt;=650,"501-650",
 IF(B4780&lt;=750,"651-750",
 "751-850")))</f>
        <v>651-750</v>
      </c>
      <c r="R4780" t="str">
        <f>IF(L4780=1,"Customer already churned",
 IF(N4780&gt;=70,"Urgent attention required",
 IF(O4780="46-60","Focus retention efforts",
 IF(O4780="36-45","Extend retention strategies",
 IF(O4780="501-600","Engagement support required",
 IF(O4780="601-700","Monitor engagement",
 IF(AND(C4780="Germany",D4780="Female"),"Priority proactive retention",
 "General engagement")))))))</f>
        <v>Extend retention strategies</v>
      </c>
    </row>
    <row r="4781" spans="1:18" x14ac:dyDescent="0.35">
      <c r="A4781">
        <v>15711843</v>
      </c>
      <c r="B4781">
        <v>613</v>
      </c>
      <c r="C4781" t="s">
        <v>19</v>
      </c>
      <c r="D4781" t="s">
        <v>18</v>
      </c>
      <c r="E4781">
        <v>40</v>
      </c>
      <c r="F4781">
        <v>1</v>
      </c>
      <c r="G4781" s="3">
        <v>147856.82</v>
      </c>
      <c r="H4781">
        <v>3</v>
      </c>
      <c r="I4781">
        <v>0</v>
      </c>
      <c r="J4781">
        <v>0</v>
      </c>
      <c r="K4781" s="5">
        <v>107961.11</v>
      </c>
      <c r="L4781">
        <v>1</v>
      </c>
      <c r="M4781" t="str">
        <f t="shared" si="222"/>
        <v>Churned</v>
      </c>
      <c r="N4781" s="7">
        <v>54.166666666666657</v>
      </c>
      <c r="O4781" s="10" t="str">
        <f t="shared" si="223"/>
        <v>36-45</v>
      </c>
      <c r="P4781" t="str">
        <f t="shared" si="224"/>
        <v>0-3 Years</v>
      </c>
      <c r="Q4781" t="str">
        <f>IF(B4781&lt;=500,"300-500",
 IF(B4781&lt;=650,"501-650",
 IF(B4781&lt;=750,"651-750",
 "751-850")))</f>
        <v>501-650</v>
      </c>
      <c r="R4781" t="str">
        <f>IF(L4781=1,"Customer already churned",
 IF(N4781&gt;=70,"Urgent attention required",
 IF(O4781="46-60","Focus retention efforts",
 IF(O4781="36-45","Extend retention strategies",
 IF(O4781="501-600","Engagement support required",
 IF(O4781="601-700","Monitor engagement",
 IF(AND(C4781="Germany",D4781="Female"),"Priority proactive retention",
 "General engagement")))))))</f>
        <v>Customer already churned</v>
      </c>
    </row>
    <row r="4782" spans="1:18" x14ac:dyDescent="0.35">
      <c r="A4782">
        <v>15680046</v>
      </c>
      <c r="B4782">
        <v>711</v>
      </c>
      <c r="C4782" t="s">
        <v>17</v>
      </c>
      <c r="D4782" t="s">
        <v>18</v>
      </c>
      <c r="E4782">
        <v>36</v>
      </c>
      <c r="F4782">
        <v>8</v>
      </c>
      <c r="G4782" s="3">
        <v>0</v>
      </c>
      <c r="H4782">
        <v>2</v>
      </c>
      <c r="I4782">
        <v>1</v>
      </c>
      <c r="J4782">
        <v>0</v>
      </c>
      <c r="K4782" s="5">
        <v>55207.41</v>
      </c>
      <c r="L4782">
        <v>0</v>
      </c>
      <c r="M4782" t="str">
        <f t="shared" si="222"/>
        <v xml:space="preserve"> Reatined</v>
      </c>
      <c r="N4782" s="7">
        <v>33.333333333333329</v>
      </c>
      <c r="O4782" s="10" t="str">
        <f t="shared" si="223"/>
        <v>36-45</v>
      </c>
      <c r="P4782" t="str">
        <f t="shared" si="224"/>
        <v>7-9 Years</v>
      </c>
      <c r="Q4782" t="str">
        <f>IF(B4782&lt;=500,"300-500",
 IF(B4782&lt;=650,"501-650",
 IF(B4782&lt;=750,"651-750",
 "751-850")))</f>
        <v>651-750</v>
      </c>
      <c r="R4782" t="str">
        <f>IF(L4782=1,"Customer already churned",
 IF(N4782&gt;=70,"Urgent attention required",
 IF(O4782="46-60","Focus retention efforts",
 IF(O4782="36-45","Extend retention strategies",
 IF(O4782="501-600","Engagement support required",
 IF(O4782="601-700","Monitor engagement",
 IF(AND(C4782="Germany",D4782="Female"),"Priority proactive retention",
 "General engagement")))))))</f>
        <v>Extend retention strategies</v>
      </c>
    </row>
    <row r="4783" spans="1:18" x14ac:dyDescent="0.35">
      <c r="A4783">
        <v>15804131</v>
      </c>
      <c r="B4783">
        <v>850</v>
      </c>
      <c r="C4783" t="s">
        <v>17</v>
      </c>
      <c r="D4783" t="s">
        <v>16</v>
      </c>
      <c r="E4783">
        <v>53</v>
      </c>
      <c r="F4783">
        <v>7</v>
      </c>
      <c r="G4783" s="3">
        <v>65407.16</v>
      </c>
      <c r="H4783">
        <v>2</v>
      </c>
      <c r="I4783">
        <v>0</v>
      </c>
      <c r="J4783">
        <v>0</v>
      </c>
      <c r="K4783" s="5">
        <v>182633.63</v>
      </c>
      <c r="L4783">
        <v>1</v>
      </c>
      <c r="M4783" t="str">
        <f t="shared" si="222"/>
        <v>Churned</v>
      </c>
      <c r="N4783" s="7">
        <v>45.833333333333329</v>
      </c>
      <c r="O4783" s="10" t="str">
        <f t="shared" si="223"/>
        <v>46-60</v>
      </c>
      <c r="P4783" t="str">
        <f t="shared" si="224"/>
        <v>7-9 Years</v>
      </c>
      <c r="Q4783" t="str">
        <f>IF(B4783&lt;=500,"300-500",
 IF(B4783&lt;=650,"501-650",
 IF(B4783&lt;=750,"651-750",
 "751-850")))</f>
        <v>751-850</v>
      </c>
      <c r="R4783" t="str">
        <f>IF(L4783=1,"Customer already churned",
 IF(N4783&gt;=70,"Urgent attention required",
 IF(O4783="46-60","Focus retention efforts",
 IF(O4783="36-45","Extend retention strategies",
 IF(O4783="501-600","Engagement support required",
 IF(O4783="601-700","Monitor engagement",
 IF(AND(C4783="Germany",D4783="Female"),"Priority proactive retention",
 "General engagement")))))))</f>
        <v>Customer already churned</v>
      </c>
    </row>
    <row r="4784" spans="1:18" x14ac:dyDescent="0.35">
      <c r="A4784">
        <v>15722611</v>
      </c>
      <c r="B4784">
        <v>752</v>
      </c>
      <c r="C4784" t="s">
        <v>15</v>
      </c>
      <c r="D4784" t="s">
        <v>16</v>
      </c>
      <c r="E4784">
        <v>53</v>
      </c>
      <c r="F4784">
        <v>8</v>
      </c>
      <c r="G4784" s="3">
        <v>114233.18</v>
      </c>
      <c r="H4784">
        <v>1</v>
      </c>
      <c r="I4784">
        <v>1</v>
      </c>
      <c r="J4784">
        <v>1</v>
      </c>
      <c r="K4784" s="5">
        <v>51587.040000000001</v>
      </c>
      <c r="L4784">
        <v>0</v>
      </c>
      <c r="M4784" t="str">
        <f t="shared" si="222"/>
        <v xml:space="preserve"> Reatined</v>
      </c>
      <c r="N4784" s="7">
        <v>33.333333333333329</v>
      </c>
      <c r="O4784" s="10" t="str">
        <f t="shared" si="223"/>
        <v>46-60</v>
      </c>
      <c r="P4784" t="str">
        <f t="shared" si="224"/>
        <v>7-9 Years</v>
      </c>
      <c r="Q4784" t="str">
        <f>IF(B4784&lt;=500,"300-500",
 IF(B4784&lt;=650,"501-650",
 IF(B4784&lt;=750,"651-750",
 "751-850")))</f>
        <v>751-850</v>
      </c>
      <c r="R4784" t="str">
        <f>IF(L4784=1,"Customer already churned",
 IF(N4784&gt;=70,"Urgent attention required",
 IF(O4784="46-60","Focus retention efforts",
 IF(O4784="36-45","Extend retention strategies",
 IF(O4784="501-600","Engagement support required",
 IF(O4784="601-700","Monitor engagement",
 IF(AND(C4784="Germany",D4784="Female"),"Priority proactive retention",
 "General engagement")))))))</f>
        <v>Focus retention efforts</v>
      </c>
    </row>
    <row r="4785" spans="1:18" x14ac:dyDescent="0.35">
      <c r="A4785">
        <v>15729224</v>
      </c>
      <c r="B4785">
        <v>710</v>
      </c>
      <c r="C4785" t="s">
        <v>15</v>
      </c>
      <c r="D4785" t="s">
        <v>16</v>
      </c>
      <c r="E4785">
        <v>37</v>
      </c>
      <c r="F4785">
        <v>5</v>
      </c>
      <c r="G4785" s="3">
        <v>0</v>
      </c>
      <c r="H4785">
        <v>2</v>
      </c>
      <c r="I4785">
        <v>1</v>
      </c>
      <c r="J4785">
        <v>0</v>
      </c>
      <c r="K4785" s="5">
        <v>115403.31</v>
      </c>
      <c r="L4785">
        <v>0</v>
      </c>
      <c r="M4785" t="str">
        <f t="shared" si="222"/>
        <v xml:space="preserve"> Reatined</v>
      </c>
      <c r="N4785" s="7">
        <v>33.333333333333329</v>
      </c>
      <c r="O4785" s="10" t="str">
        <f t="shared" si="223"/>
        <v>36-45</v>
      </c>
      <c r="P4785" t="str">
        <f t="shared" si="224"/>
        <v>4-6 Years</v>
      </c>
      <c r="Q4785" t="str">
        <f>IF(B4785&lt;=500,"300-500",
 IF(B4785&lt;=650,"501-650",
 IF(B4785&lt;=750,"651-750",
 "751-850")))</f>
        <v>651-750</v>
      </c>
      <c r="R4785" t="str">
        <f>IF(L4785=1,"Customer already churned",
 IF(N4785&gt;=70,"Urgent attention required",
 IF(O4785="46-60","Focus retention efforts",
 IF(O4785="36-45","Extend retention strategies",
 IF(O4785="501-600","Engagement support required",
 IF(O4785="601-700","Monitor engagement",
 IF(AND(C4785="Germany",D4785="Female"),"Priority proactive retention",
 "General engagement")))))))</f>
        <v>Extend retention strategies</v>
      </c>
    </row>
    <row r="4786" spans="1:18" x14ac:dyDescent="0.35">
      <c r="A4786">
        <v>15811588</v>
      </c>
      <c r="B4786">
        <v>664</v>
      </c>
      <c r="C4786" t="s">
        <v>17</v>
      </c>
      <c r="D4786" t="s">
        <v>16</v>
      </c>
      <c r="E4786">
        <v>53</v>
      </c>
      <c r="F4786">
        <v>7</v>
      </c>
      <c r="G4786" s="3">
        <v>187602.18</v>
      </c>
      <c r="H4786">
        <v>1</v>
      </c>
      <c r="I4786">
        <v>1</v>
      </c>
      <c r="J4786">
        <v>0</v>
      </c>
      <c r="K4786" s="5">
        <v>186392.99</v>
      </c>
      <c r="L4786">
        <v>1</v>
      </c>
      <c r="M4786" t="str">
        <f t="shared" si="222"/>
        <v>Churned</v>
      </c>
      <c r="N4786" s="7">
        <v>54.166666666666657</v>
      </c>
      <c r="O4786" s="10" t="str">
        <f t="shared" si="223"/>
        <v>46-60</v>
      </c>
      <c r="P4786" t="str">
        <f t="shared" si="224"/>
        <v>7-9 Years</v>
      </c>
      <c r="Q4786" t="str">
        <f>IF(B4786&lt;=500,"300-500",
 IF(B4786&lt;=650,"501-650",
 IF(B4786&lt;=750,"651-750",
 "751-850")))</f>
        <v>651-750</v>
      </c>
      <c r="R4786" t="str">
        <f>IF(L4786=1,"Customer already churned",
 IF(N4786&gt;=70,"Urgent attention required",
 IF(O4786="46-60","Focus retention efforts",
 IF(O4786="36-45","Extend retention strategies",
 IF(O4786="501-600","Engagement support required",
 IF(O4786="601-700","Monitor engagement",
 IF(AND(C4786="Germany",D4786="Female"),"Priority proactive retention",
 "General engagement")))))))</f>
        <v>Customer already churned</v>
      </c>
    </row>
    <row r="4787" spans="1:18" x14ac:dyDescent="0.35">
      <c r="A4787">
        <v>15702138</v>
      </c>
      <c r="B4787">
        <v>510</v>
      </c>
      <c r="C4787" t="s">
        <v>15</v>
      </c>
      <c r="D4787" t="s">
        <v>16</v>
      </c>
      <c r="E4787">
        <v>22</v>
      </c>
      <c r="F4787">
        <v>3</v>
      </c>
      <c r="G4787" s="3">
        <v>156834.34</v>
      </c>
      <c r="H4787">
        <v>1</v>
      </c>
      <c r="I4787">
        <v>0</v>
      </c>
      <c r="J4787">
        <v>0</v>
      </c>
      <c r="K4787" s="5">
        <v>44374.44</v>
      </c>
      <c r="L4787">
        <v>0</v>
      </c>
      <c r="M4787" t="str">
        <f t="shared" si="222"/>
        <v xml:space="preserve"> Reatined</v>
      </c>
      <c r="N4787" s="7">
        <v>45.833333333333329</v>
      </c>
      <c r="O4787" s="10" t="str">
        <f t="shared" si="223"/>
        <v>18-25</v>
      </c>
      <c r="P4787" t="str">
        <f t="shared" si="224"/>
        <v>0-3 Years</v>
      </c>
      <c r="Q4787" t="str">
        <f>IF(B4787&lt;=500,"300-500",
 IF(B4787&lt;=650,"501-650",
 IF(B4787&lt;=750,"651-750",
 "751-850")))</f>
        <v>501-650</v>
      </c>
      <c r="R4787" t="str">
        <f>IF(L4787=1,"Customer already churned",
 IF(N4787&gt;=70,"Urgent attention required",
 IF(O4787="46-60","Focus retention efforts",
 IF(O4787="36-45","Extend retention strategies",
 IF(O4787="501-600","Engagement support required",
 IF(O4787="601-700","Monitor engagement",
 IF(AND(C4787="Germany",D4787="Female"),"Priority proactive retention",
 "General engagement")))))))</f>
        <v>General engagement</v>
      </c>
    </row>
    <row r="4788" spans="1:18" x14ac:dyDescent="0.35">
      <c r="A4788">
        <v>15749799</v>
      </c>
      <c r="B4788">
        <v>577</v>
      </c>
      <c r="C4788" t="s">
        <v>15</v>
      </c>
      <c r="D4788" t="s">
        <v>16</v>
      </c>
      <c r="E4788">
        <v>34</v>
      </c>
      <c r="F4788">
        <v>2</v>
      </c>
      <c r="G4788" s="3">
        <v>0</v>
      </c>
      <c r="H4788">
        <v>2</v>
      </c>
      <c r="I4788">
        <v>1</v>
      </c>
      <c r="J4788">
        <v>1</v>
      </c>
      <c r="K4788" s="5">
        <v>84033.35</v>
      </c>
      <c r="L4788">
        <v>0</v>
      </c>
      <c r="M4788" t="str">
        <f t="shared" si="222"/>
        <v xml:space="preserve"> Reatined</v>
      </c>
      <c r="N4788" s="7">
        <v>37.5</v>
      </c>
      <c r="O4788" s="10" t="str">
        <f t="shared" si="223"/>
        <v>26-35</v>
      </c>
      <c r="P4788" t="str">
        <f t="shared" si="224"/>
        <v>0-3 Years</v>
      </c>
      <c r="Q4788" t="str">
        <f>IF(B4788&lt;=500,"300-500",
 IF(B4788&lt;=650,"501-650",
 IF(B4788&lt;=750,"651-750",
 "751-850")))</f>
        <v>501-650</v>
      </c>
      <c r="R4788" t="str">
        <f>IF(L4788=1,"Customer already churned",
 IF(N4788&gt;=70,"Urgent attention required",
 IF(O4788="46-60","Focus retention efforts",
 IF(O4788="36-45","Extend retention strategies",
 IF(O4788="501-600","Engagement support required",
 IF(O4788="601-700","Monitor engagement",
 IF(AND(C4788="Germany",D4788="Female"),"Priority proactive retention",
 "General engagement")))))))</f>
        <v>General engagement</v>
      </c>
    </row>
    <row r="4789" spans="1:18" x14ac:dyDescent="0.35">
      <c r="A4789">
        <v>15752885</v>
      </c>
      <c r="B4789">
        <v>529</v>
      </c>
      <c r="C4789" t="s">
        <v>15</v>
      </c>
      <c r="D4789" t="s">
        <v>18</v>
      </c>
      <c r="E4789">
        <v>42</v>
      </c>
      <c r="F4789">
        <v>1</v>
      </c>
      <c r="G4789" s="3">
        <v>157498.9</v>
      </c>
      <c r="H4789">
        <v>1</v>
      </c>
      <c r="I4789">
        <v>1</v>
      </c>
      <c r="J4789">
        <v>1</v>
      </c>
      <c r="K4789" s="5">
        <v>82276.62</v>
      </c>
      <c r="L4789">
        <v>0</v>
      </c>
      <c r="M4789" t="str">
        <f t="shared" si="222"/>
        <v xml:space="preserve"> Reatined</v>
      </c>
      <c r="N4789" s="7">
        <v>41.666666666666671</v>
      </c>
      <c r="O4789" s="10" t="str">
        <f t="shared" si="223"/>
        <v>36-45</v>
      </c>
      <c r="P4789" t="str">
        <f t="shared" si="224"/>
        <v>0-3 Years</v>
      </c>
      <c r="Q4789" t="str">
        <f>IF(B4789&lt;=500,"300-500",
 IF(B4789&lt;=650,"501-650",
 IF(B4789&lt;=750,"651-750",
 "751-850")))</f>
        <v>501-650</v>
      </c>
      <c r="R4789" t="str">
        <f>IF(L4789=1,"Customer already churned",
 IF(N4789&gt;=70,"Urgent attention required",
 IF(O4789="46-60","Focus retention efforts",
 IF(O4789="36-45","Extend retention strategies",
 IF(O4789="501-600","Engagement support required",
 IF(O4789="601-700","Monitor engagement",
 IF(AND(C4789="Germany",D4789="Female"),"Priority proactive retention",
 "General engagement")))))))</f>
        <v>Extend retention strategies</v>
      </c>
    </row>
    <row r="4790" spans="1:18" x14ac:dyDescent="0.35">
      <c r="A4790">
        <v>15674932</v>
      </c>
      <c r="B4790">
        <v>757</v>
      </c>
      <c r="C4790" t="s">
        <v>17</v>
      </c>
      <c r="D4790" t="s">
        <v>16</v>
      </c>
      <c r="E4790">
        <v>44</v>
      </c>
      <c r="F4790">
        <v>9</v>
      </c>
      <c r="G4790" s="3">
        <v>0</v>
      </c>
      <c r="H4790">
        <v>2</v>
      </c>
      <c r="I4790">
        <v>1</v>
      </c>
      <c r="J4790">
        <v>0</v>
      </c>
      <c r="K4790" s="5">
        <v>177528.92</v>
      </c>
      <c r="L4790">
        <v>0</v>
      </c>
      <c r="M4790" t="str">
        <f t="shared" si="222"/>
        <v xml:space="preserve"> Reatined</v>
      </c>
      <c r="N4790" s="7">
        <v>33.333333333333329</v>
      </c>
      <c r="O4790" s="10" t="str">
        <f t="shared" si="223"/>
        <v>36-45</v>
      </c>
      <c r="P4790" t="str">
        <f t="shared" si="224"/>
        <v>7-9 Years</v>
      </c>
      <c r="Q4790" t="str">
        <f>IF(B4790&lt;=500,"300-500",
 IF(B4790&lt;=650,"501-650",
 IF(B4790&lt;=750,"651-750",
 "751-850")))</f>
        <v>751-850</v>
      </c>
      <c r="R4790" t="str">
        <f>IF(L4790=1,"Customer already churned",
 IF(N4790&gt;=70,"Urgent attention required",
 IF(O4790="46-60","Focus retention efforts",
 IF(O4790="36-45","Extend retention strategies",
 IF(O4790="501-600","Engagement support required",
 IF(O4790="601-700","Monitor engagement",
 IF(AND(C4790="Germany",D4790="Female"),"Priority proactive retention",
 "General engagement")))))))</f>
        <v>Extend retention strategies</v>
      </c>
    </row>
    <row r="4791" spans="1:18" x14ac:dyDescent="0.35">
      <c r="A4791">
        <v>15743828</v>
      </c>
      <c r="B4791">
        <v>691</v>
      </c>
      <c r="C4791" t="s">
        <v>15</v>
      </c>
      <c r="D4791" t="s">
        <v>18</v>
      </c>
      <c r="E4791">
        <v>41</v>
      </c>
      <c r="F4791">
        <v>2</v>
      </c>
      <c r="G4791" s="3">
        <v>0</v>
      </c>
      <c r="H4791">
        <v>1</v>
      </c>
      <c r="I4791">
        <v>1</v>
      </c>
      <c r="J4791">
        <v>1</v>
      </c>
      <c r="K4791" s="5">
        <v>56850.92</v>
      </c>
      <c r="L4791">
        <v>1</v>
      </c>
      <c r="M4791" t="str">
        <f t="shared" si="222"/>
        <v>Churned</v>
      </c>
      <c r="N4791" s="7">
        <v>54.166666666666657</v>
      </c>
      <c r="O4791" s="10" t="str">
        <f t="shared" si="223"/>
        <v>36-45</v>
      </c>
      <c r="P4791" t="str">
        <f t="shared" si="224"/>
        <v>0-3 Years</v>
      </c>
      <c r="Q4791" t="str">
        <f>IF(B4791&lt;=500,"300-500",
 IF(B4791&lt;=650,"501-650",
 IF(B4791&lt;=750,"651-750",
 "751-850")))</f>
        <v>651-750</v>
      </c>
      <c r="R4791" t="str">
        <f>IF(L4791=1,"Customer already churned",
 IF(N4791&gt;=70,"Urgent attention required",
 IF(O4791="46-60","Focus retention efforts",
 IF(O4791="36-45","Extend retention strategies",
 IF(O4791="501-600","Engagement support required",
 IF(O4791="601-700","Monitor engagement",
 IF(AND(C4791="Germany",D4791="Female"),"Priority proactive retention",
 "General engagement")))))))</f>
        <v>Customer already churned</v>
      </c>
    </row>
    <row r="4792" spans="1:18" x14ac:dyDescent="0.35">
      <c r="A4792">
        <v>15642022</v>
      </c>
      <c r="B4792">
        <v>621</v>
      </c>
      <c r="C4792" t="s">
        <v>17</v>
      </c>
      <c r="D4792" t="s">
        <v>18</v>
      </c>
      <c r="E4792">
        <v>34</v>
      </c>
      <c r="F4792">
        <v>8</v>
      </c>
      <c r="G4792" s="3">
        <v>0</v>
      </c>
      <c r="H4792">
        <v>1</v>
      </c>
      <c r="I4792">
        <v>0</v>
      </c>
      <c r="J4792">
        <v>0</v>
      </c>
      <c r="K4792" s="5">
        <v>47972.65</v>
      </c>
      <c r="L4792">
        <v>0</v>
      </c>
      <c r="M4792" t="str">
        <f t="shared" si="222"/>
        <v xml:space="preserve"> Reatined</v>
      </c>
      <c r="N4792" s="7">
        <v>58.333333333333343</v>
      </c>
      <c r="O4792" s="10" t="str">
        <f t="shared" si="223"/>
        <v>26-35</v>
      </c>
      <c r="P4792" t="str">
        <f t="shared" si="224"/>
        <v>7-9 Years</v>
      </c>
      <c r="Q4792" t="str">
        <f>IF(B4792&lt;=500,"300-500",
 IF(B4792&lt;=650,"501-650",
 IF(B4792&lt;=750,"651-750",
 "751-850")))</f>
        <v>501-650</v>
      </c>
      <c r="R4792" t="str">
        <f>IF(L4792=1,"Customer already churned",
 IF(N4792&gt;=70,"Urgent attention required",
 IF(O4792="46-60","Focus retention efforts",
 IF(O4792="36-45","Extend retention strategies",
 IF(O4792="501-600","Engagement support required",
 IF(O4792="601-700","Monitor engagement",
 IF(AND(C4792="Germany",D4792="Female"),"Priority proactive retention",
 "General engagement")))))))</f>
        <v>General engagement</v>
      </c>
    </row>
    <row r="4793" spans="1:18" x14ac:dyDescent="0.35">
      <c r="A4793">
        <v>15746461</v>
      </c>
      <c r="B4793">
        <v>709</v>
      </c>
      <c r="C4793" t="s">
        <v>17</v>
      </c>
      <c r="D4793" t="s">
        <v>18</v>
      </c>
      <c r="E4793">
        <v>35</v>
      </c>
      <c r="F4793">
        <v>2</v>
      </c>
      <c r="G4793" s="3">
        <v>0</v>
      </c>
      <c r="H4793">
        <v>2</v>
      </c>
      <c r="I4793">
        <v>1</v>
      </c>
      <c r="J4793">
        <v>0</v>
      </c>
      <c r="K4793" s="5">
        <v>104982.39</v>
      </c>
      <c r="L4793">
        <v>0</v>
      </c>
      <c r="M4793" t="str">
        <f t="shared" si="222"/>
        <v xml:space="preserve"> Reatined</v>
      </c>
      <c r="N4793" s="7">
        <v>58.333333333333343</v>
      </c>
      <c r="O4793" s="10" t="str">
        <f t="shared" si="223"/>
        <v>26-35</v>
      </c>
      <c r="P4793" t="str">
        <f t="shared" si="224"/>
        <v>0-3 Years</v>
      </c>
      <c r="Q4793" t="str">
        <f>IF(B4793&lt;=500,"300-500",
 IF(B4793&lt;=650,"501-650",
 IF(B4793&lt;=750,"651-750",
 "751-850")))</f>
        <v>651-750</v>
      </c>
      <c r="R4793" t="str">
        <f>IF(L4793=1,"Customer already churned",
 IF(N4793&gt;=70,"Urgent attention required",
 IF(O4793="46-60","Focus retention efforts",
 IF(O4793="36-45","Extend retention strategies",
 IF(O4793="501-600","Engagement support required",
 IF(O4793="601-700","Monitor engagement",
 IF(AND(C4793="Germany",D4793="Female"),"Priority proactive retention",
 "General engagement")))))))</f>
        <v>General engagement</v>
      </c>
    </row>
    <row r="4794" spans="1:18" x14ac:dyDescent="0.35">
      <c r="A4794">
        <v>15809991</v>
      </c>
      <c r="B4794">
        <v>756</v>
      </c>
      <c r="C4794" t="s">
        <v>17</v>
      </c>
      <c r="D4794" t="s">
        <v>18</v>
      </c>
      <c r="E4794">
        <v>19</v>
      </c>
      <c r="F4794">
        <v>4</v>
      </c>
      <c r="G4794" s="3">
        <v>130274.22</v>
      </c>
      <c r="H4794">
        <v>1</v>
      </c>
      <c r="I4794">
        <v>1</v>
      </c>
      <c r="J4794">
        <v>1</v>
      </c>
      <c r="K4794" s="5">
        <v>133535.29</v>
      </c>
      <c r="L4794">
        <v>0</v>
      </c>
      <c r="M4794" t="str">
        <f t="shared" si="222"/>
        <v xml:space="preserve"> Reatined</v>
      </c>
      <c r="N4794" s="7">
        <v>16.666666666666661</v>
      </c>
      <c r="O4794" s="10" t="str">
        <f t="shared" si="223"/>
        <v>18-25</v>
      </c>
      <c r="P4794" t="str">
        <f t="shared" si="224"/>
        <v>4-6 Years</v>
      </c>
      <c r="Q4794" t="str">
        <f>IF(B4794&lt;=500,"300-500",
 IF(B4794&lt;=650,"501-650",
 IF(B4794&lt;=750,"651-750",
 "751-850")))</f>
        <v>751-850</v>
      </c>
      <c r="R4794" t="str">
        <f>IF(L4794=1,"Customer already churned",
 IF(N4794&gt;=70,"Urgent attention required",
 IF(O4794="46-60","Focus retention efforts",
 IF(O4794="36-45","Extend retention strategies",
 IF(O4794="501-600","Engagement support required",
 IF(O4794="601-700","Monitor engagement",
 IF(AND(C4794="Germany",D4794="Female"),"Priority proactive retention",
 "General engagement")))))))</f>
        <v>General engagement</v>
      </c>
    </row>
    <row r="4795" spans="1:18" x14ac:dyDescent="0.35">
      <c r="A4795">
        <v>15787322</v>
      </c>
      <c r="B4795">
        <v>788</v>
      </c>
      <c r="C4795" t="s">
        <v>15</v>
      </c>
      <c r="D4795" t="s">
        <v>16</v>
      </c>
      <c r="E4795">
        <v>41</v>
      </c>
      <c r="F4795">
        <v>6</v>
      </c>
      <c r="G4795" s="3">
        <v>0</v>
      </c>
      <c r="H4795">
        <v>1</v>
      </c>
      <c r="I4795">
        <v>1</v>
      </c>
      <c r="J4795">
        <v>1</v>
      </c>
      <c r="K4795" s="5">
        <v>25571.37</v>
      </c>
      <c r="L4795">
        <v>0</v>
      </c>
      <c r="M4795" t="str">
        <f t="shared" si="222"/>
        <v xml:space="preserve"> Reatined</v>
      </c>
      <c r="N4795" s="7">
        <v>29.166666666666671</v>
      </c>
      <c r="O4795" s="10" t="str">
        <f t="shared" si="223"/>
        <v>36-45</v>
      </c>
      <c r="P4795" t="str">
        <f t="shared" si="224"/>
        <v>4-6 Years</v>
      </c>
      <c r="Q4795" t="str">
        <f>IF(B4795&lt;=500,"300-500",
 IF(B4795&lt;=650,"501-650",
 IF(B4795&lt;=750,"651-750",
 "751-850")))</f>
        <v>751-850</v>
      </c>
      <c r="R4795" t="str">
        <f>IF(L4795=1,"Customer already churned",
 IF(N4795&gt;=70,"Urgent attention required",
 IF(O4795="46-60","Focus retention efforts",
 IF(O4795="36-45","Extend retention strategies",
 IF(O4795="501-600","Engagement support required",
 IF(O4795="601-700","Monitor engagement",
 IF(AND(C4795="Germany",D4795="Female"),"Priority proactive retention",
 "General engagement")))))))</f>
        <v>Extend retention strategies</v>
      </c>
    </row>
    <row r="4796" spans="1:18" x14ac:dyDescent="0.35">
      <c r="A4796">
        <v>15575498</v>
      </c>
      <c r="B4796">
        <v>705</v>
      </c>
      <c r="C4796" t="s">
        <v>15</v>
      </c>
      <c r="D4796" t="s">
        <v>16</v>
      </c>
      <c r="E4796">
        <v>39</v>
      </c>
      <c r="F4796">
        <v>5</v>
      </c>
      <c r="G4796" s="3">
        <v>149379.66</v>
      </c>
      <c r="H4796">
        <v>2</v>
      </c>
      <c r="I4796">
        <v>1</v>
      </c>
      <c r="J4796">
        <v>0</v>
      </c>
      <c r="K4796" s="5">
        <v>96075.55</v>
      </c>
      <c r="L4796">
        <v>0</v>
      </c>
      <c r="M4796" t="str">
        <f t="shared" si="222"/>
        <v xml:space="preserve"> Reatined</v>
      </c>
      <c r="N4796" s="7">
        <v>20.833333333333339</v>
      </c>
      <c r="O4796" s="10" t="str">
        <f t="shared" si="223"/>
        <v>36-45</v>
      </c>
      <c r="P4796" t="str">
        <f t="shared" si="224"/>
        <v>4-6 Years</v>
      </c>
      <c r="Q4796" t="str">
        <f>IF(B4796&lt;=500,"300-500",
 IF(B4796&lt;=650,"501-650",
 IF(B4796&lt;=750,"651-750",
 "751-850")))</f>
        <v>651-750</v>
      </c>
      <c r="R4796" t="str">
        <f>IF(L4796=1,"Customer already churned",
 IF(N4796&gt;=70,"Urgent attention required",
 IF(O4796="46-60","Focus retention efforts",
 IF(O4796="36-45","Extend retention strategies",
 IF(O4796="501-600","Engagement support required",
 IF(O4796="601-700","Monitor engagement",
 IF(AND(C4796="Germany",D4796="Female"),"Priority proactive retention",
 "General engagement")))))))</f>
        <v>Extend retention strategies</v>
      </c>
    </row>
    <row r="4797" spans="1:18" x14ac:dyDescent="0.35">
      <c r="A4797">
        <v>15691387</v>
      </c>
      <c r="B4797">
        <v>483</v>
      </c>
      <c r="C4797" t="s">
        <v>15</v>
      </c>
      <c r="D4797" t="s">
        <v>18</v>
      </c>
      <c r="E4797">
        <v>29</v>
      </c>
      <c r="F4797">
        <v>9</v>
      </c>
      <c r="G4797" s="3">
        <v>0</v>
      </c>
      <c r="H4797">
        <v>1</v>
      </c>
      <c r="I4797">
        <v>1</v>
      </c>
      <c r="J4797">
        <v>1</v>
      </c>
      <c r="K4797" s="5">
        <v>81634.45</v>
      </c>
      <c r="L4797">
        <v>0</v>
      </c>
      <c r="M4797" t="str">
        <f t="shared" si="222"/>
        <v xml:space="preserve"> Reatined</v>
      </c>
      <c r="N4797" s="7">
        <v>29.166666666666671</v>
      </c>
      <c r="O4797" s="10" t="str">
        <f t="shared" si="223"/>
        <v>26-35</v>
      </c>
      <c r="P4797" t="str">
        <f t="shared" si="224"/>
        <v>7-9 Years</v>
      </c>
      <c r="Q4797" t="str">
        <f>IF(B4797&lt;=500,"300-500",
 IF(B4797&lt;=650,"501-650",
 IF(B4797&lt;=750,"651-750",
 "751-850")))</f>
        <v>300-500</v>
      </c>
      <c r="R4797" t="str">
        <f>IF(L4797=1,"Customer already churned",
 IF(N4797&gt;=70,"Urgent attention required",
 IF(O4797="46-60","Focus retention efforts",
 IF(O4797="36-45","Extend retention strategies",
 IF(O4797="501-600","Engagement support required",
 IF(O4797="601-700","Monitor engagement",
 IF(AND(C4797="Germany",D4797="Female"),"Priority proactive retention",
 "General engagement")))))))</f>
        <v>General engagement</v>
      </c>
    </row>
    <row r="4798" spans="1:18" x14ac:dyDescent="0.35">
      <c r="A4798">
        <v>15765457</v>
      </c>
      <c r="B4798">
        <v>719</v>
      </c>
      <c r="C4798" t="s">
        <v>17</v>
      </c>
      <c r="D4798" t="s">
        <v>18</v>
      </c>
      <c r="E4798">
        <v>35</v>
      </c>
      <c r="F4798">
        <v>1</v>
      </c>
      <c r="G4798" s="3">
        <v>100829.94</v>
      </c>
      <c r="H4798">
        <v>1</v>
      </c>
      <c r="I4798">
        <v>1</v>
      </c>
      <c r="J4798">
        <v>1</v>
      </c>
      <c r="K4798" s="5">
        <v>165008.97</v>
      </c>
      <c r="L4798">
        <v>0</v>
      </c>
      <c r="M4798" t="str">
        <f t="shared" si="222"/>
        <v xml:space="preserve"> Reatined</v>
      </c>
      <c r="N4798" s="7">
        <v>41.666666666666671</v>
      </c>
      <c r="O4798" s="10" t="str">
        <f t="shared" si="223"/>
        <v>26-35</v>
      </c>
      <c r="P4798" t="str">
        <f t="shared" si="224"/>
        <v>0-3 Years</v>
      </c>
      <c r="Q4798" t="str">
        <f>IF(B4798&lt;=500,"300-500",
 IF(B4798&lt;=650,"501-650",
 IF(B4798&lt;=750,"651-750",
 "751-850")))</f>
        <v>651-750</v>
      </c>
      <c r="R4798" t="str">
        <f>IF(L4798=1,"Customer already churned",
 IF(N4798&gt;=70,"Urgent attention required",
 IF(O4798="46-60","Focus retention efforts",
 IF(O4798="36-45","Extend retention strategies",
 IF(O4798="501-600","Engagement support required",
 IF(O4798="601-700","Monitor engagement",
 IF(AND(C4798="Germany",D4798="Female"),"Priority proactive retention",
 "General engagement")))))))</f>
        <v>General engagement</v>
      </c>
    </row>
    <row r="4799" spans="1:18" x14ac:dyDescent="0.35">
      <c r="A4799">
        <v>15666173</v>
      </c>
      <c r="B4799">
        <v>793</v>
      </c>
      <c r="C4799" t="s">
        <v>19</v>
      </c>
      <c r="D4799" t="s">
        <v>16</v>
      </c>
      <c r="E4799">
        <v>32</v>
      </c>
      <c r="F4799">
        <v>1</v>
      </c>
      <c r="G4799" s="3">
        <v>96408.98</v>
      </c>
      <c r="H4799">
        <v>1</v>
      </c>
      <c r="I4799">
        <v>1</v>
      </c>
      <c r="J4799">
        <v>1</v>
      </c>
      <c r="K4799" s="5">
        <v>138191.81</v>
      </c>
      <c r="L4799">
        <v>0</v>
      </c>
      <c r="M4799" t="str">
        <f t="shared" si="222"/>
        <v xml:space="preserve"> Reatined</v>
      </c>
      <c r="N4799" s="7">
        <v>41.666666666666671</v>
      </c>
      <c r="O4799" s="10" t="str">
        <f t="shared" si="223"/>
        <v>26-35</v>
      </c>
      <c r="P4799" t="str">
        <f t="shared" si="224"/>
        <v>0-3 Years</v>
      </c>
      <c r="Q4799" t="str">
        <f>IF(B4799&lt;=500,"300-500",
 IF(B4799&lt;=650,"501-650",
 IF(B4799&lt;=750,"651-750",
 "751-850")))</f>
        <v>751-850</v>
      </c>
      <c r="R4799" t="str">
        <f>IF(L4799=1,"Customer already churned",
 IF(N4799&gt;=70,"Urgent attention required",
 IF(O4799="46-60","Focus retention efforts",
 IF(O4799="36-45","Extend retention strategies",
 IF(O4799="501-600","Engagement support required",
 IF(O4799="601-700","Monitor engagement",
 IF(AND(C4799="Germany",D4799="Female"),"Priority proactive retention",
 "General engagement")))))))</f>
        <v>Priority proactive retention</v>
      </c>
    </row>
    <row r="4800" spans="1:18" x14ac:dyDescent="0.35">
      <c r="A4800">
        <v>15627377</v>
      </c>
      <c r="B4800">
        <v>593</v>
      </c>
      <c r="C4800" t="s">
        <v>15</v>
      </c>
      <c r="D4800" t="s">
        <v>18</v>
      </c>
      <c r="E4800">
        <v>41</v>
      </c>
      <c r="F4800">
        <v>6</v>
      </c>
      <c r="G4800" s="3">
        <v>0</v>
      </c>
      <c r="H4800">
        <v>2</v>
      </c>
      <c r="I4800">
        <v>1</v>
      </c>
      <c r="J4800">
        <v>1</v>
      </c>
      <c r="K4800" s="5">
        <v>99136.49</v>
      </c>
      <c r="L4800">
        <v>0</v>
      </c>
      <c r="M4800" t="str">
        <f t="shared" si="222"/>
        <v xml:space="preserve"> Reatined</v>
      </c>
      <c r="N4800" s="7">
        <v>12.5</v>
      </c>
      <c r="O4800" s="10" t="str">
        <f t="shared" si="223"/>
        <v>36-45</v>
      </c>
      <c r="P4800" t="str">
        <f t="shared" si="224"/>
        <v>4-6 Years</v>
      </c>
      <c r="Q4800" t="str">
        <f>IF(B4800&lt;=500,"300-500",
 IF(B4800&lt;=650,"501-650",
 IF(B4800&lt;=750,"651-750",
 "751-850")))</f>
        <v>501-650</v>
      </c>
      <c r="R4800" t="str">
        <f>IF(L4800=1,"Customer already churned",
 IF(N4800&gt;=70,"Urgent attention required",
 IF(O4800="46-60","Focus retention efforts",
 IF(O4800="36-45","Extend retention strategies",
 IF(O4800="501-600","Engagement support required",
 IF(O4800="601-700","Monitor engagement",
 IF(AND(C4800="Germany",D4800="Female"),"Priority proactive retention",
 "General engagement")))))))</f>
        <v>Extend retention strategies</v>
      </c>
    </row>
    <row r="4801" spans="1:18" x14ac:dyDescent="0.35">
      <c r="A4801">
        <v>15656683</v>
      </c>
      <c r="B4801">
        <v>551</v>
      </c>
      <c r="C4801" t="s">
        <v>15</v>
      </c>
      <c r="D4801" t="s">
        <v>18</v>
      </c>
      <c r="E4801">
        <v>52</v>
      </c>
      <c r="F4801">
        <v>1</v>
      </c>
      <c r="G4801" s="3">
        <v>0</v>
      </c>
      <c r="H4801">
        <v>1</v>
      </c>
      <c r="I4801">
        <v>0</v>
      </c>
      <c r="J4801">
        <v>0</v>
      </c>
      <c r="K4801" s="5">
        <v>63584.55</v>
      </c>
      <c r="L4801">
        <v>1</v>
      </c>
      <c r="M4801" t="str">
        <f t="shared" si="222"/>
        <v>Churned</v>
      </c>
      <c r="N4801" s="7">
        <v>100</v>
      </c>
      <c r="O4801" s="10" t="str">
        <f t="shared" si="223"/>
        <v>46-60</v>
      </c>
      <c r="P4801" t="str">
        <f t="shared" si="224"/>
        <v>0-3 Years</v>
      </c>
      <c r="Q4801" t="str">
        <f>IF(B4801&lt;=500,"300-500",
 IF(B4801&lt;=650,"501-650",
 IF(B4801&lt;=750,"651-750",
 "751-850")))</f>
        <v>501-650</v>
      </c>
      <c r="R4801" t="str">
        <f>IF(L4801=1,"Customer already churned",
 IF(N4801&gt;=70,"Urgent attention required",
 IF(O4801="46-60","Focus retention efforts",
 IF(O4801="36-45","Extend retention strategies",
 IF(O4801="501-600","Engagement support required",
 IF(O4801="601-700","Monitor engagement",
 IF(AND(C4801="Germany",D4801="Female"),"Priority proactive retention",
 "General engagement")))))))</f>
        <v>Customer already churned</v>
      </c>
    </row>
    <row r="4802" spans="1:18" x14ac:dyDescent="0.35">
      <c r="A4802">
        <v>15679810</v>
      </c>
      <c r="B4802">
        <v>690</v>
      </c>
      <c r="C4802" t="s">
        <v>15</v>
      </c>
      <c r="D4802" t="s">
        <v>18</v>
      </c>
      <c r="E4802">
        <v>39</v>
      </c>
      <c r="F4802">
        <v>6</v>
      </c>
      <c r="G4802" s="3">
        <v>0</v>
      </c>
      <c r="H4802">
        <v>2</v>
      </c>
      <c r="I4802">
        <v>1</v>
      </c>
      <c r="J4802">
        <v>0</v>
      </c>
      <c r="K4802" s="5">
        <v>160532.88</v>
      </c>
      <c r="L4802">
        <v>0</v>
      </c>
      <c r="M4802" t="str">
        <f t="shared" si="222"/>
        <v xml:space="preserve"> Reatined</v>
      </c>
      <c r="N4802" s="7">
        <v>33.333333333333329</v>
      </c>
      <c r="O4802" s="10" t="str">
        <f t="shared" si="223"/>
        <v>36-45</v>
      </c>
      <c r="P4802" t="str">
        <f t="shared" si="224"/>
        <v>4-6 Years</v>
      </c>
      <c r="Q4802" t="str">
        <f>IF(B4802&lt;=500,"300-500",
 IF(B4802&lt;=650,"501-650",
 IF(B4802&lt;=750,"651-750",
 "751-850")))</f>
        <v>651-750</v>
      </c>
      <c r="R4802" t="str">
        <f>IF(L4802=1,"Customer already churned",
 IF(N4802&gt;=70,"Urgent attention required",
 IF(O4802="46-60","Focus retention efforts",
 IF(O4802="36-45","Extend retention strategies",
 IF(O4802="501-600","Engagement support required",
 IF(O4802="601-700","Monitor engagement",
 IF(AND(C4802="Germany",D4802="Female"),"Priority proactive retention",
 "General engagement")))))))</f>
        <v>Extend retention strategies</v>
      </c>
    </row>
    <row r="4803" spans="1:18" x14ac:dyDescent="0.35">
      <c r="A4803">
        <v>15606310</v>
      </c>
      <c r="B4803">
        <v>823</v>
      </c>
      <c r="C4803" t="s">
        <v>15</v>
      </c>
      <c r="D4803" t="s">
        <v>18</v>
      </c>
      <c r="E4803">
        <v>71</v>
      </c>
      <c r="F4803">
        <v>5</v>
      </c>
      <c r="G4803" s="3">
        <v>149105.07999999999</v>
      </c>
      <c r="H4803">
        <v>1</v>
      </c>
      <c r="I4803">
        <v>0</v>
      </c>
      <c r="J4803">
        <v>1</v>
      </c>
      <c r="K4803" s="5">
        <v>162683.06</v>
      </c>
      <c r="L4803">
        <v>0</v>
      </c>
      <c r="M4803" t="str">
        <f t="shared" ref="M4803:M4866" si="225">IF(L4803=1, "Churned"," Reatined")</f>
        <v xml:space="preserve"> Reatined</v>
      </c>
      <c r="N4803" s="7">
        <v>41.666666666666671</v>
      </c>
      <c r="O4803" s="10" t="str">
        <f t="shared" ref="O4803:O4866" si="226">IF(E4803&lt;=25,"18-25",
 IF(E4803&lt;=35,"26-35",
 IF(E4803&lt;=45,"36-45",
 IF(E4803&lt;=60,"46-60",
 "60+"))))</f>
        <v>60+</v>
      </c>
      <c r="P4803" t="str">
        <f t="shared" ref="P4803:P4866" si="227">IF(F4803&lt;=3,"0-3 Years",
 IF(F4803&lt;=6,"4-6 Years",
 IF(F4803&lt;=9,"7-9 Years",
 "10+ Years")))</f>
        <v>4-6 Years</v>
      </c>
      <c r="Q4803" t="str">
        <f>IF(B4803&lt;=500,"300-500",
 IF(B4803&lt;=650,"501-650",
 IF(B4803&lt;=750,"651-750",
 "751-850")))</f>
        <v>751-850</v>
      </c>
      <c r="R4803" t="str">
        <f>IF(L4803=1,"Customer already churned",
 IF(N4803&gt;=70,"Urgent attention required",
 IF(O4803="46-60","Focus retention efforts",
 IF(O4803="36-45","Extend retention strategies",
 IF(O4803="501-600","Engagement support required",
 IF(O4803="601-700","Monitor engagement",
 IF(AND(C4803="Germany",D4803="Female"),"Priority proactive retention",
 "General engagement")))))))</f>
        <v>General engagement</v>
      </c>
    </row>
    <row r="4804" spans="1:18" x14ac:dyDescent="0.35">
      <c r="A4804">
        <v>15756871</v>
      </c>
      <c r="B4804">
        <v>512</v>
      </c>
      <c r="C4804" t="s">
        <v>17</v>
      </c>
      <c r="D4804" t="s">
        <v>18</v>
      </c>
      <c r="E4804">
        <v>39</v>
      </c>
      <c r="F4804">
        <v>3</v>
      </c>
      <c r="G4804" s="3">
        <v>0</v>
      </c>
      <c r="H4804">
        <v>1</v>
      </c>
      <c r="I4804">
        <v>1</v>
      </c>
      <c r="J4804">
        <v>0</v>
      </c>
      <c r="K4804" s="5">
        <v>134878.19</v>
      </c>
      <c r="L4804">
        <v>0</v>
      </c>
      <c r="M4804" t="str">
        <f t="shared" si="225"/>
        <v xml:space="preserve"> Reatined</v>
      </c>
      <c r="N4804" s="7">
        <v>50</v>
      </c>
      <c r="O4804" s="10" t="str">
        <f t="shared" si="226"/>
        <v>36-45</v>
      </c>
      <c r="P4804" t="str">
        <f t="shared" si="227"/>
        <v>0-3 Years</v>
      </c>
      <c r="Q4804" t="str">
        <f>IF(B4804&lt;=500,"300-500",
 IF(B4804&lt;=650,"501-650",
 IF(B4804&lt;=750,"651-750",
 "751-850")))</f>
        <v>501-650</v>
      </c>
      <c r="R4804" t="str">
        <f>IF(L4804=1,"Customer already churned",
 IF(N4804&gt;=70,"Urgent attention required",
 IF(O4804="46-60","Focus retention efforts",
 IF(O4804="36-45","Extend retention strategies",
 IF(O4804="501-600","Engagement support required",
 IF(O4804="601-700","Monitor engagement",
 IF(AND(C4804="Germany",D4804="Female"),"Priority proactive retention",
 "General engagement")))))))</f>
        <v>Extend retention strategies</v>
      </c>
    </row>
    <row r="4805" spans="1:18" x14ac:dyDescent="0.35">
      <c r="A4805">
        <v>15610002</v>
      </c>
      <c r="B4805">
        <v>802</v>
      </c>
      <c r="C4805" t="s">
        <v>17</v>
      </c>
      <c r="D4805" t="s">
        <v>18</v>
      </c>
      <c r="E4805">
        <v>41</v>
      </c>
      <c r="F4805">
        <v>5</v>
      </c>
      <c r="G4805" s="3">
        <v>0</v>
      </c>
      <c r="H4805">
        <v>2</v>
      </c>
      <c r="I4805">
        <v>1</v>
      </c>
      <c r="J4805">
        <v>1</v>
      </c>
      <c r="K4805" s="5">
        <v>134626.29999999999</v>
      </c>
      <c r="L4805">
        <v>0</v>
      </c>
      <c r="M4805" t="str">
        <f t="shared" si="225"/>
        <v xml:space="preserve"> Reatined</v>
      </c>
      <c r="N4805" s="7">
        <v>12.5</v>
      </c>
      <c r="O4805" s="10" t="str">
        <f t="shared" si="226"/>
        <v>36-45</v>
      </c>
      <c r="P4805" t="str">
        <f t="shared" si="227"/>
        <v>4-6 Years</v>
      </c>
      <c r="Q4805" t="str">
        <f>IF(B4805&lt;=500,"300-500",
 IF(B4805&lt;=650,"501-650",
 IF(B4805&lt;=750,"651-750",
 "751-850")))</f>
        <v>751-850</v>
      </c>
      <c r="R4805" t="str">
        <f>IF(L4805=1,"Customer already churned",
 IF(N4805&gt;=70,"Urgent attention required",
 IF(O4805="46-60","Focus retention efforts",
 IF(O4805="36-45","Extend retention strategies",
 IF(O4805="501-600","Engagement support required",
 IF(O4805="601-700","Monitor engagement",
 IF(AND(C4805="Germany",D4805="Female"),"Priority proactive retention",
 "General engagement")))))))</f>
        <v>Extend retention strategies</v>
      </c>
    </row>
    <row r="4806" spans="1:18" x14ac:dyDescent="0.35">
      <c r="A4806">
        <v>15567802</v>
      </c>
      <c r="B4806">
        <v>450</v>
      </c>
      <c r="C4806" t="s">
        <v>17</v>
      </c>
      <c r="D4806" t="s">
        <v>16</v>
      </c>
      <c r="E4806">
        <v>34</v>
      </c>
      <c r="F4806">
        <v>2</v>
      </c>
      <c r="G4806" s="3">
        <v>0</v>
      </c>
      <c r="H4806">
        <v>2</v>
      </c>
      <c r="I4806">
        <v>1</v>
      </c>
      <c r="J4806">
        <v>0</v>
      </c>
      <c r="K4806" s="5">
        <v>175480.93</v>
      </c>
      <c r="L4806">
        <v>0</v>
      </c>
      <c r="M4806" t="str">
        <f t="shared" si="225"/>
        <v xml:space="preserve"> Reatined</v>
      </c>
      <c r="N4806" s="7">
        <v>58.333333333333343</v>
      </c>
      <c r="O4806" s="10" t="str">
        <f t="shared" si="226"/>
        <v>26-35</v>
      </c>
      <c r="P4806" t="str">
        <f t="shared" si="227"/>
        <v>0-3 Years</v>
      </c>
      <c r="Q4806" t="str">
        <f>IF(B4806&lt;=500,"300-500",
 IF(B4806&lt;=650,"501-650",
 IF(B4806&lt;=750,"651-750",
 "751-850")))</f>
        <v>300-500</v>
      </c>
      <c r="R4806" t="str">
        <f>IF(L4806=1,"Customer already churned",
 IF(N4806&gt;=70,"Urgent attention required",
 IF(O4806="46-60","Focus retention efforts",
 IF(O4806="36-45","Extend retention strategies",
 IF(O4806="501-600","Engagement support required",
 IF(O4806="601-700","Monitor engagement",
 IF(AND(C4806="Germany",D4806="Female"),"Priority proactive retention",
 "General engagement")))))))</f>
        <v>General engagement</v>
      </c>
    </row>
    <row r="4807" spans="1:18" x14ac:dyDescent="0.35">
      <c r="A4807">
        <v>15745452</v>
      </c>
      <c r="B4807">
        <v>651</v>
      </c>
      <c r="C4807" t="s">
        <v>19</v>
      </c>
      <c r="D4807" t="s">
        <v>18</v>
      </c>
      <c r="E4807">
        <v>41</v>
      </c>
      <c r="F4807">
        <v>1</v>
      </c>
      <c r="G4807" s="3">
        <v>90218.11</v>
      </c>
      <c r="H4807">
        <v>1</v>
      </c>
      <c r="I4807">
        <v>1</v>
      </c>
      <c r="J4807">
        <v>0</v>
      </c>
      <c r="K4807" s="5">
        <v>174337.68</v>
      </c>
      <c r="L4807">
        <v>0</v>
      </c>
      <c r="M4807" t="str">
        <f t="shared" si="225"/>
        <v xml:space="preserve"> Reatined</v>
      </c>
      <c r="N4807" s="7">
        <v>62.5</v>
      </c>
      <c r="O4807" s="10" t="str">
        <f t="shared" si="226"/>
        <v>36-45</v>
      </c>
      <c r="P4807" t="str">
        <f t="shared" si="227"/>
        <v>0-3 Years</v>
      </c>
      <c r="Q4807" t="str">
        <f>IF(B4807&lt;=500,"300-500",
 IF(B4807&lt;=650,"501-650",
 IF(B4807&lt;=750,"651-750",
 "751-850")))</f>
        <v>651-750</v>
      </c>
      <c r="R4807" t="str">
        <f>IF(L4807=1,"Customer already churned",
 IF(N4807&gt;=70,"Urgent attention required",
 IF(O4807="46-60","Focus retention efforts",
 IF(O4807="36-45","Extend retention strategies",
 IF(O4807="501-600","Engagement support required",
 IF(O4807="601-700","Monitor engagement",
 IF(AND(C4807="Germany",D4807="Female"),"Priority proactive retention",
 "General engagement")))))))</f>
        <v>Extend retention strategies</v>
      </c>
    </row>
    <row r="4808" spans="1:18" x14ac:dyDescent="0.35">
      <c r="A4808">
        <v>15617252</v>
      </c>
      <c r="B4808">
        <v>697</v>
      </c>
      <c r="C4808" t="s">
        <v>15</v>
      </c>
      <c r="D4808" t="s">
        <v>16</v>
      </c>
      <c r="E4808">
        <v>33</v>
      </c>
      <c r="F4808">
        <v>1</v>
      </c>
      <c r="G4808" s="3">
        <v>87347.7</v>
      </c>
      <c r="H4808">
        <v>1</v>
      </c>
      <c r="I4808">
        <v>1</v>
      </c>
      <c r="J4808">
        <v>0</v>
      </c>
      <c r="K4808" s="5">
        <v>172524.51</v>
      </c>
      <c r="L4808">
        <v>0</v>
      </c>
      <c r="M4808" t="str">
        <f t="shared" si="225"/>
        <v xml:space="preserve"> Reatined</v>
      </c>
      <c r="N4808" s="7">
        <v>62.5</v>
      </c>
      <c r="O4808" s="10" t="str">
        <f t="shared" si="226"/>
        <v>26-35</v>
      </c>
      <c r="P4808" t="str">
        <f t="shared" si="227"/>
        <v>0-3 Years</v>
      </c>
      <c r="Q4808" t="str">
        <f>IF(B4808&lt;=500,"300-500",
 IF(B4808&lt;=650,"501-650",
 IF(B4808&lt;=750,"651-750",
 "751-850")))</f>
        <v>651-750</v>
      </c>
      <c r="R4808" t="str">
        <f>IF(L4808=1,"Customer already churned",
 IF(N4808&gt;=70,"Urgent attention required",
 IF(O4808="46-60","Focus retention efforts",
 IF(O4808="36-45","Extend retention strategies",
 IF(O4808="501-600","Engagement support required",
 IF(O4808="601-700","Monitor engagement",
 IF(AND(C4808="Germany",D4808="Female"),"Priority proactive retention",
 "General engagement")))))))</f>
        <v>General engagement</v>
      </c>
    </row>
    <row r="4809" spans="1:18" x14ac:dyDescent="0.35">
      <c r="A4809">
        <v>15753248</v>
      </c>
      <c r="B4809">
        <v>611</v>
      </c>
      <c r="C4809" t="s">
        <v>15</v>
      </c>
      <c r="D4809" t="s">
        <v>18</v>
      </c>
      <c r="E4809">
        <v>28</v>
      </c>
      <c r="F4809">
        <v>2</v>
      </c>
      <c r="G4809" s="3">
        <v>0</v>
      </c>
      <c r="H4809">
        <v>2</v>
      </c>
      <c r="I4809">
        <v>0</v>
      </c>
      <c r="J4809">
        <v>0</v>
      </c>
      <c r="K4809" s="5">
        <v>25395.83</v>
      </c>
      <c r="L4809">
        <v>0</v>
      </c>
      <c r="M4809" t="str">
        <f t="shared" si="225"/>
        <v xml:space="preserve"> Reatined</v>
      </c>
      <c r="N4809" s="7">
        <v>66.666666666666657</v>
      </c>
      <c r="O4809" s="10" t="str">
        <f t="shared" si="226"/>
        <v>26-35</v>
      </c>
      <c r="P4809" t="str">
        <f t="shared" si="227"/>
        <v>0-3 Years</v>
      </c>
      <c r="Q4809" t="str">
        <f>IF(B4809&lt;=500,"300-500",
 IF(B4809&lt;=650,"501-650",
 IF(B4809&lt;=750,"651-750",
 "751-850")))</f>
        <v>501-650</v>
      </c>
      <c r="R4809" t="str">
        <f>IF(L4809=1,"Customer already churned",
 IF(N4809&gt;=70,"Urgent attention required",
 IF(O4809="46-60","Focus retention efforts",
 IF(O4809="36-45","Extend retention strategies",
 IF(O4809="501-600","Engagement support required",
 IF(O4809="601-700","Monitor engagement",
 IF(AND(C4809="Germany",D4809="Female"),"Priority proactive retention",
 "General engagement")))))))</f>
        <v>General engagement</v>
      </c>
    </row>
    <row r="4810" spans="1:18" x14ac:dyDescent="0.35">
      <c r="A4810">
        <v>15610755</v>
      </c>
      <c r="B4810">
        <v>643</v>
      </c>
      <c r="C4810" t="s">
        <v>15</v>
      </c>
      <c r="D4810" t="s">
        <v>16</v>
      </c>
      <c r="E4810">
        <v>33</v>
      </c>
      <c r="F4810">
        <v>0</v>
      </c>
      <c r="G4810" s="3">
        <v>137811.75</v>
      </c>
      <c r="H4810">
        <v>1</v>
      </c>
      <c r="I4810">
        <v>1</v>
      </c>
      <c r="J4810">
        <v>1</v>
      </c>
      <c r="K4810" s="5">
        <v>184856.89</v>
      </c>
      <c r="L4810">
        <v>0</v>
      </c>
      <c r="M4810" t="str">
        <f t="shared" si="225"/>
        <v xml:space="preserve"> Reatined</v>
      </c>
      <c r="N4810" s="7">
        <v>41.666666666666671</v>
      </c>
      <c r="O4810" s="10" t="str">
        <f t="shared" si="226"/>
        <v>26-35</v>
      </c>
      <c r="P4810" t="str">
        <f t="shared" si="227"/>
        <v>0-3 Years</v>
      </c>
      <c r="Q4810" t="str">
        <f>IF(B4810&lt;=500,"300-500",
 IF(B4810&lt;=650,"501-650",
 IF(B4810&lt;=750,"651-750",
 "751-850")))</f>
        <v>501-650</v>
      </c>
      <c r="R4810" t="str">
        <f>IF(L4810=1,"Customer already churned",
 IF(N4810&gt;=70,"Urgent attention required",
 IF(O4810="46-60","Focus retention efforts",
 IF(O4810="36-45","Extend retention strategies",
 IF(O4810="501-600","Engagement support required",
 IF(O4810="601-700","Monitor engagement",
 IF(AND(C4810="Germany",D4810="Female"),"Priority proactive retention",
 "General engagement")))))))</f>
        <v>General engagement</v>
      </c>
    </row>
    <row r="4811" spans="1:18" x14ac:dyDescent="0.35">
      <c r="A4811">
        <v>15662238</v>
      </c>
      <c r="B4811">
        <v>822</v>
      </c>
      <c r="C4811" t="s">
        <v>15</v>
      </c>
      <c r="D4811" t="s">
        <v>18</v>
      </c>
      <c r="E4811">
        <v>37</v>
      </c>
      <c r="F4811">
        <v>3</v>
      </c>
      <c r="G4811" s="3">
        <v>105563</v>
      </c>
      <c r="H4811">
        <v>1</v>
      </c>
      <c r="I4811">
        <v>1</v>
      </c>
      <c r="J4811">
        <v>0</v>
      </c>
      <c r="K4811" s="5">
        <v>182624.93</v>
      </c>
      <c r="L4811">
        <v>0</v>
      </c>
      <c r="M4811" t="str">
        <f t="shared" si="225"/>
        <v xml:space="preserve"> Reatined</v>
      </c>
      <c r="N4811" s="7">
        <v>37.5</v>
      </c>
      <c r="O4811" s="10" t="str">
        <f t="shared" si="226"/>
        <v>36-45</v>
      </c>
      <c r="P4811" t="str">
        <f t="shared" si="227"/>
        <v>0-3 Years</v>
      </c>
      <c r="Q4811" t="str">
        <f>IF(B4811&lt;=500,"300-500",
 IF(B4811&lt;=650,"501-650",
 IF(B4811&lt;=750,"651-750",
 "751-850")))</f>
        <v>751-850</v>
      </c>
      <c r="R4811" t="str">
        <f>IF(L4811=1,"Customer already churned",
 IF(N4811&gt;=70,"Urgent attention required",
 IF(O4811="46-60","Focus retention efforts",
 IF(O4811="36-45","Extend retention strategies",
 IF(O4811="501-600","Engagement support required",
 IF(O4811="601-700","Monitor engagement",
 IF(AND(C4811="Germany",D4811="Female"),"Priority proactive retention",
 "General engagement")))))))</f>
        <v>Extend retention strategies</v>
      </c>
    </row>
    <row r="4812" spans="1:18" x14ac:dyDescent="0.35">
      <c r="A4812">
        <v>15799186</v>
      </c>
      <c r="B4812">
        <v>632</v>
      </c>
      <c r="C4812" t="s">
        <v>15</v>
      </c>
      <c r="D4812" t="s">
        <v>18</v>
      </c>
      <c r="E4812">
        <v>38</v>
      </c>
      <c r="F4812">
        <v>4</v>
      </c>
      <c r="G4812" s="3">
        <v>0</v>
      </c>
      <c r="H4812">
        <v>2</v>
      </c>
      <c r="I4812">
        <v>0</v>
      </c>
      <c r="J4812">
        <v>0</v>
      </c>
      <c r="K4812" s="5">
        <v>192505.62</v>
      </c>
      <c r="L4812">
        <v>0</v>
      </c>
      <c r="M4812" t="str">
        <f t="shared" si="225"/>
        <v xml:space="preserve"> Reatined</v>
      </c>
      <c r="N4812" s="7">
        <v>41.666666666666671</v>
      </c>
      <c r="O4812" s="10" t="str">
        <f t="shared" si="226"/>
        <v>36-45</v>
      </c>
      <c r="P4812" t="str">
        <f t="shared" si="227"/>
        <v>4-6 Years</v>
      </c>
      <c r="Q4812" t="str">
        <f>IF(B4812&lt;=500,"300-500",
 IF(B4812&lt;=650,"501-650",
 IF(B4812&lt;=750,"651-750",
 "751-850")))</f>
        <v>501-650</v>
      </c>
      <c r="R4812" t="str">
        <f>IF(L4812=1,"Customer already churned",
 IF(N4812&gt;=70,"Urgent attention required",
 IF(O4812="46-60","Focus retention efforts",
 IF(O4812="36-45","Extend retention strategies",
 IF(O4812="501-600","Engagement support required",
 IF(O4812="601-700","Monitor engagement",
 IF(AND(C4812="Germany",D4812="Female"),"Priority proactive retention",
 "General engagement")))))))</f>
        <v>Extend retention strategies</v>
      </c>
    </row>
    <row r="4813" spans="1:18" x14ac:dyDescent="0.35">
      <c r="A4813">
        <v>15686941</v>
      </c>
      <c r="B4813">
        <v>575</v>
      </c>
      <c r="C4813" t="s">
        <v>17</v>
      </c>
      <c r="D4813" t="s">
        <v>16</v>
      </c>
      <c r="E4813">
        <v>26</v>
      </c>
      <c r="F4813">
        <v>7</v>
      </c>
      <c r="G4813" s="3">
        <v>0</v>
      </c>
      <c r="H4813">
        <v>2</v>
      </c>
      <c r="I4813">
        <v>1</v>
      </c>
      <c r="J4813">
        <v>0</v>
      </c>
      <c r="K4813" s="5">
        <v>112507.63</v>
      </c>
      <c r="L4813">
        <v>0</v>
      </c>
      <c r="M4813" t="str">
        <f t="shared" si="225"/>
        <v xml:space="preserve"> Reatined</v>
      </c>
      <c r="N4813" s="7">
        <v>33.333333333333329</v>
      </c>
      <c r="O4813" s="10" t="str">
        <f t="shared" si="226"/>
        <v>26-35</v>
      </c>
      <c r="P4813" t="str">
        <f t="shared" si="227"/>
        <v>7-9 Years</v>
      </c>
      <c r="Q4813" t="str">
        <f>IF(B4813&lt;=500,"300-500",
 IF(B4813&lt;=650,"501-650",
 IF(B4813&lt;=750,"651-750",
 "751-850")))</f>
        <v>501-650</v>
      </c>
      <c r="R4813" t="str">
        <f>IF(L4813=1,"Customer already churned",
 IF(N4813&gt;=70,"Urgent attention required",
 IF(O4813="46-60","Focus retention efforts",
 IF(O4813="36-45","Extend retention strategies",
 IF(O4813="501-600","Engagement support required",
 IF(O4813="601-700","Monitor engagement",
 IF(AND(C4813="Germany",D4813="Female"),"Priority proactive retention",
 "General engagement")))))))</f>
        <v>General engagement</v>
      </c>
    </row>
    <row r="4814" spans="1:18" x14ac:dyDescent="0.35">
      <c r="A4814">
        <v>15601172</v>
      </c>
      <c r="B4814">
        <v>672</v>
      </c>
      <c r="C4814" t="s">
        <v>15</v>
      </c>
      <c r="D4814" t="s">
        <v>18</v>
      </c>
      <c r="E4814">
        <v>31</v>
      </c>
      <c r="F4814">
        <v>6</v>
      </c>
      <c r="G4814" s="3">
        <v>91125.75</v>
      </c>
      <c r="H4814">
        <v>1</v>
      </c>
      <c r="I4814">
        <v>1</v>
      </c>
      <c r="J4814">
        <v>0</v>
      </c>
      <c r="K4814" s="5">
        <v>177295.92</v>
      </c>
      <c r="L4814">
        <v>0</v>
      </c>
      <c r="M4814" t="str">
        <f t="shared" si="225"/>
        <v xml:space="preserve"> Reatined</v>
      </c>
      <c r="N4814" s="7">
        <v>37.5</v>
      </c>
      <c r="O4814" s="10" t="str">
        <f t="shared" si="226"/>
        <v>26-35</v>
      </c>
      <c r="P4814" t="str">
        <f t="shared" si="227"/>
        <v>4-6 Years</v>
      </c>
      <c r="Q4814" t="str">
        <f>IF(B4814&lt;=500,"300-500",
 IF(B4814&lt;=650,"501-650",
 IF(B4814&lt;=750,"651-750",
 "751-850")))</f>
        <v>651-750</v>
      </c>
      <c r="R4814" t="str">
        <f>IF(L4814=1,"Customer already churned",
 IF(N4814&gt;=70,"Urgent attention required",
 IF(O4814="46-60","Focus retention efforts",
 IF(O4814="36-45","Extend retention strategies",
 IF(O4814="501-600","Engagement support required",
 IF(O4814="601-700","Monitor engagement",
 IF(AND(C4814="Germany",D4814="Female"),"Priority proactive retention",
 "General engagement")))))))</f>
        <v>General engagement</v>
      </c>
    </row>
    <row r="4815" spans="1:18" x14ac:dyDescent="0.35">
      <c r="A4815">
        <v>15723858</v>
      </c>
      <c r="B4815">
        <v>517</v>
      </c>
      <c r="C4815" t="s">
        <v>17</v>
      </c>
      <c r="D4815" t="s">
        <v>18</v>
      </c>
      <c r="E4815">
        <v>39</v>
      </c>
      <c r="F4815">
        <v>3</v>
      </c>
      <c r="G4815" s="3">
        <v>0</v>
      </c>
      <c r="H4815">
        <v>2</v>
      </c>
      <c r="I4815">
        <v>0</v>
      </c>
      <c r="J4815">
        <v>1</v>
      </c>
      <c r="K4815" s="5">
        <v>12465.51</v>
      </c>
      <c r="L4815">
        <v>0</v>
      </c>
      <c r="M4815" t="str">
        <f t="shared" si="225"/>
        <v xml:space="preserve"> Reatined</v>
      </c>
      <c r="N4815" s="7">
        <v>20.833333333333339</v>
      </c>
      <c r="O4815" s="10" t="str">
        <f t="shared" si="226"/>
        <v>36-45</v>
      </c>
      <c r="P4815" t="str">
        <f t="shared" si="227"/>
        <v>0-3 Years</v>
      </c>
      <c r="Q4815" t="str">
        <f>IF(B4815&lt;=500,"300-500",
 IF(B4815&lt;=650,"501-650",
 IF(B4815&lt;=750,"651-750",
 "751-850")))</f>
        <v>501-650</v>
      </c>
      <c r="R4815" t="str">
        <f>IF(L4815=1,"Customer already churned",
 IF(N4815&gt;=70,"Urgent attention required",
 IF(O4815="46-60","Focus retention efforts",
 IF(O4815="36-45","Extend retention strategies",
 IF(O4815="501-600","Engagement support required",
 IF(O4815="601-700","Monitor engagement",
 IF(AND(C4815="Germany",D4815="Female"),"Priority proactive retention",
 "General engagement")))))))</f>
        <v>Extend retention strategies</v>
      </c>
    </row>
    <row r="4816" spans="1:18" x14ac:dyDescent="0.35">
      <c r="A4816">
        <v>15615896</v>
      </c>
      <c r="B4816">
        <v>621</v>
      </c>
      <c r="C4816" t="s">
        <v>17</v>
      </c>
      <c r="D4816" t="s">
        <v>18</v>
      </c>
      <c r="E4816">
        <v>39</v>
      </c>
      <c r="F4816">
        <v>8</v>
      </c>
      <c r="G4816" s="3">
        <v>0</v>
      </c>
      <c r="H4816">
        <v>2</v>
      </c>
      <c r="I4816">
        <v>1</v>
      </c>
      <c r="J4816">
        <v>0</v>
      </c>
      <c r="K4816" s="5">
        <v>36122.959999999999</v>
      </c>
      <c r="L4816">
        <v>0</v>
      </c>
      <c r="M4816" t="str">
        <f t="shared" si="225"/>
        <v xml:space="preserve"> Reatined</v>
      </c>
      <c r="N4816" s="7">
        <v>33.333333333333329</v>
      </c>
      <c r="O4816" s="10" t="str">
        <f t="shared" si="226"/>
        <v>36-45</v>
      </c>
      <c r="P4816" t="str">
        <f t="shared" si="227"/>
        <v>7-9 Years</v>
      </c>
      <c r="Q4816" t="str">
        <f>IF(B4816&lt;=500,"300-500",
 IF(B4816&lt;=650,"501-650",
 IF(B4816&lt;=750,"651-750",
 "751-850")))</f>
        <v>501-650</v>
      </c>
      <c r="R4816" t="str">
        <f>IF(L4816=1,"Customer already churned",
 IF(N4816&gt;=70,"Urgent attention required",
 IF(O4816="46-60","Focus retention efforts",
 IF(O4816="36-45","Extend retention strategies",
 IF(O4816="501-600","Engagement support required",
 IF(O4816="601-700","Monitor engagement",
 IF(AND(C4816="Germany",D4816="Female"),"Priority proactive retention",
 "General engagement")))))))</f>
        <v>Extend retention strategies</v>
      </c>
    </row>
    <row r="4817" spans="1:18" x14ac:dyDescent="0.35">
      <c r="A4817">
        <v>15737647</v>
      </c>
      <c r="B4817">
        <v>775</v>
      </c>
      <c r="C4817" t="s">
        <v>19</v>
      </c>
      <c r="D4817" t="s">
        <v>16</v>
      </c>
      <c r="E4817">
        <v>77</v>
      </c>
      <c r="F4817">
        <v>6</v>
      </c>
      <c r="G4817" s="3">
        <v>135120.56</v>
      </c>
      <c r="H4817">
        <v>1</v>
      </c>
      <c r="I4817">
        <v>1</v>
      </c>
      <c r="J4817">
        <v>0</v>
      </c>
      <c r="K4817" s="5">
        <v>37836.639999999999</v>
      </c>
      <c r="L4817">
        <v>0</v>
      </c>
      <c r="M4817" t="str">
        <f t="shared" si="225"/>
        <v xml:space="preserve"> Reatined</v>
      </c>
      <c r="N4817" s="7">
        <v>54.166666666666657</v>
      </c>
      <c r="O4817" s="10" t="str">
        <f t="shared" si="226"/>
        <v>60+</v>
      </c>
      <c r="P4817" t="str">
        <f t="shared" si="227"/>
        <v>4-6 Years</v>
      </c>
      <c r="Q4817" t="str">
        <f>IF(B4817&lt;=500,"300-500",
 IF(B4817&lt;=650,"501-650",
 IF(B4817&lt;=750,"651-750",
 "751-850")))</f>
        <v>751-850</v>
      </c>
      <c r="R4817" t="str">
        <f>IF(L4817=1,"Customer already churned",
 IF(N4817&gt;=70,"Urgent attention required",
 IF(O4817="46-60","Focus retention efforts",
 IF(O4817="36-45","Extend retention strategies",
 IF(O4817="501-600","Engagement support required",
 IF(O4817="601-700","Monitor engagement",
 IF(AND(C4817="Germany",D4817="Female"),"Priority proactive retention",
 "General engagement")))))))</f>
        <v>Priority proactive retention</v>
      </c>
    </row>
    <row r="4818" spans="1:18" x14ac:dyDescent="0.35">
      <c r="A4818">
        <v>15582841</v>
      </c>
      <c r="B4818">
        <v>600</v>
      </c>
      <c r="C4818" t="s">
        <v>15</v>
      </c>
      <c r="D4818" t="s">
        <v>18</v>
      </c>
      <c r="E4818">
        <v>29</v>
      </c>
      <c r="F4818">
        <v>8</v>
      </c>
      <c r="G4818" s="3">
        <v>0</v>
      </c>
      <c r="H4818">
        <v>2</v>
      </c>
      <c r="I4818">
        <v>0</v>
      </c>
      <c r="J4818">
        <v>1</v>
      </c>
      <c r="K4818" s="5">
        <v>34747.43</v>
      </c>
      <c r="L4818">
        <v>0</v>
      </c>
      <c r="M4818" t="str">
        <f t="shared" si="225"/>
        <v xml:space="preserve"> Reatined</v>
      </c>
      <c r="N4818" s="7">
        <v>20.833333333333339</v>
      </c>
      <c r="O4818" s="10" t="str">
        <f t="shared" si="226"/>
        <v>26-35</v>
      </c>
      <c r="P4818" t="str">
        <f t="shared" si="227"/>
        <v>7-9 Years</v>
      </c>
      <c r="Q4818" t="str">
        <f>IF(B4818&lt;=500,"300-500",
 IF(B4818&lt;=650,"501-650",
 IF(B4818&lt;=750,"651-750",
 "751-850")))</f>
        <v>501-650</v>
      </c>
      <c r="R4818" t="str">
        <f>IF(L4818=1,"Customer already churned",
 IF(N4818&gt;=70,"Urgent attention required",
 IF(O4818="46-60","Focus retention efforts",
 IF(O4818="36-45","Extend retention strategies",
 IF(O4818="501-600","Engagement support required",
 IF(O4818="601-700","Monitor engagement",
 IF(AND(C4818="Germany",D4818="Female"),"Priority proactive retention",
 "General engagement")))))))</f>
        <v>General engagement</v>
      </c>
    </row>
    <row r="4819" spans="1:18" x14ac:dyDescent="0.35">
      <c r="A4819">
        <v>15760090</v>
      </c>
      <c r="B4819">
        <v>640</v>
      </c>
      <c r="C4819" t="s">
        <v>15</v>
      </c>
      <c r="D4819" t="s">
        <v>18</v>
      </c>
      <c r="E4819">
        <v>28</v>
      </c>
      <c r="F4819">
        <v>7</v>
      </c>
      <c r="G4819" s="3">
        <v>0</v>
      </c>
      <c r="H4819">
        <v>2</v>
      </c>
      <c r="I4819">
        <v>1</v>
      </c>
      <c r="J4819">
        <v>1</v>
      </c>
      <c r="K4819" s="5">
        <v>131097.9</v>
      </c>
      <c r="L4819">
        <v>0</v>
      </c>
      <c r="M4819" t="str">
        <f t="shared" si="225"/>
        <v xml:space="preserve"> Reatined</v>
      </c>
      <c r="N4819" s="7">
        <v>12.5</v>
      </c>
      <c r="O4819" s="10" t="str">
        <f t="shared" si="226"/>
        <v>26-35</v>
      </c>
      <c r="P4819" t="str">
        <f t="shared" si="227"/>
        <v>7-9 Years</v>
      </c>
      <c r="Q4819" t="str">
        <f>IF(B4819&lt;=500,"300-500",
 IF(B4819&lt;=650,"501-650",
 IF(B4819&lt;=750,"651-750",
 "751-850")))</f>
        <v>501-650</v>
      </c>
      <c r="R4819" t="str">
        <f>IF(L4819=1,"Customer already churned",
 IF(N4819&gt;=70,"Urgent attention required",
 IF(O4819="46-60","Focus retention efforts",
 IF(O4819="36-45","Extend retention strategies",
 IF(O4819="501-600","Engagement support required",
 IF(O4819="601-700","Monitor engagement",
 IF(AND(C4819="Germany",D4819="Female"),"Priority proactive retention",
 "General engagement")))))))</f>
        <v>General engagement</v>
      </c>
    </row>
    <row r="4820" spans="1:18" x14ac:dyDescent="0.35">
      <c r="A4820">
        <v>15588587</v>
      </c>
      <c r="B4820">
        <v>752</v>
      </c>
      <c r="C4820" t="s">
        <v>15</v>
      </c>
      <c r="D4820" t="s">
        <v>16</v>
      </c>
      <c r="E4820">
        <v>36</v>
      </c>
      <c r="F4820">
        <v>1</v>
      </c>
      <c r="G4820" s="3">
        <v>86837.95</v>
      </c>
      <c r="H4820">
        <v>1</v>
      </c>
      <c r="I4820">
        <v>1</v>
      </c>
      <c r="J4820">
        <v>1</v>
      </c>
      <c r="K4820" s="5">
        <v>105280.55</v>
      </c>
      <c r="L4820">
        <v>0</v>
      </c>
      <c r="M4820" t="str">
        <f t="shared" si="225"/>
        <v xml:space="preserve"> Reatined</v>
      </c>
      <c r="N4820" s="7">
        <v>41.666666666666671</v>
      </c>
      <c r="O4820" s="10" t="str">
        <f t="shared" si="226"/>
        <v>36-45</v>
      </c>
      <c r="P4820" t="str">
        <f t="shared" si="227"/>
        <v>0-3 Years</v>
      </c>
      <c r="Q4820" t="str">
        <f>IF(B4820&lt;=500,"300-500",
 IF(B4820&lt;=650,"501-650",
 IF(B4820&lt;=750,"651-750",
 "751-850")))</f>
        <v>751-850</v>
      </c>
      <c r="R4820" t="str">
        <f>IF(L4820=1,"Customer already churned",
 IF(N4820&gt;=70,"Urgent attention required",
 IF(O4820="46-60","Focus retention efforts",
 IF(O4820="36-45","Extend retention strategies",
 IF(O4820="501-600","Engagement support required",
 IF(O4820="601-700","Monitor engagement",
 IF(AND(C4820="Germany",D4820="Female"),"Priority proactive retention",
 "General engagement")))))))</f>
        <v>Extend retention strategies</v>
      </c>
    </row>
    <row r="4821" spans="1:18" x14ac:dyDescent="0.35">
      <c r="A4821">
        <v>15683157</v>
      </c>
      <c r="B4821">
        <v>613</v>
      </c>
      <c r="C4821" t="s">
        <v>15</v>
      </c>
      <c r="D4821" t="s">
        <v>18</v>
      </c>
      <c r="E4821">
        <v>26</v>
      </c>
      <c r="F4821">
        <v>4</v>
      </c>
      <c r="G4821" s="3">
        <v>100446.57</v>
      </c>
      <c r="H4821">
        <v>1</v>
      </c>
      <c r="I4821">
        <v>0</v>
      </c>
      <c r="J4821">
        <v>1</v>
      </c>
      <c r="K4821" s="5">
        <v>149653.81</v>
      </c>
      <c r="L4821">
        <v>0</v>
      </c>
      <c r="M4821" t="str">
        <f t="shared" si="225"/>
        <v xml:space="preserve"> Reatined</v>
      </c>
      <c r="N4821" s="7">
        <v>25</v>
      </c>
      <c r="O4821" s="10" t="str">
        <f t="shared" si="226"/>
        <v>26-35</v>
      </c>
      <c r="P4821" t="str">
        <f t="shared" si="227"/>
        <v>4-6 Years</v>
      </c>
      <c r="Q4821" t="str">
        <f>IF(B4821&lt;=500,"300-500",
 IF(B4821&lt;=650,"501-650",
 IF(B4821&lt;=750,"651-750",
 "751-850")))</f>
        <v>501-650</v>
      </c>
      <c r="R4821" t="str">
        <f>IF(L4821=1,"Customer already churned",
 IF(N4821&gt;=70,"Urgent attention required",
 IF(O4821="46-60","Focus retention efforts",
 IF(O4821="36-45","Extend retention strategies",
 IF(O4821="501-600","Engagement support required",
 IF(O4821="601-700","Monitor engagement",
 IF(AND(C4821="Germany",D4821="Female"),"Priority proactive retention",
 "General engagement")))))))</f>
        <v>General engagement</v>
      </c>
    </row>
    <row r="4822" spans="1:18" x14ac:dyDescent="0.35">
      <c r="A4822">
        <v>15694209</v>
      </c>
      <c r="B4822">
        <v>484</v>
      </c>
      <c r="C4822" t="s">
        <v>15</v>
      </c>
      <c r="D4822" t="s">
        <v>16</v>
      </c>
      <c r="E4822">
        <v>32</v>
      </c>
      <c r="F4822">
        <v>3</v>
      </c>
      <c r="G4822" s="3">
        <v>0</v>
      </c>
      <c r="H4822">
        <v>2</v>
      </c>
      <c r="I4822">
        <v>1</v>
      </c>
      <c r="J4822">
        <v>1</v>
      </c>
      <c r="K4822" s="5">
        <v>139390.99</v>
      </c>
      <c r="L4822">
        <v>0</v>
      </c>
      <c r="M4822" t="str">
        <f t="shared" si="225"/>
        <v xml:space="preserve"> Reatined</v>
      </c>
      <c r="N4822" s="7">
        <v>12.5</v>
      </c>
      <c r="O4822" s="10" t="str">
        <f t="shared" si="226"/>
        <v>26-35</v>
      </c>
      <c r="P4822" t="str">
        <f t="shared" si="227"/>
        <v>0-3 Years</v>
      </c>
      <c r="Q4822" t="str">
        <f>IF(B4822&lt;=500,"300-500",
 IF(B4822&lt;=650,"501-650",
 IF(B4822&lt;=750,"651-750",
 "751-850")))</f>
        <v>300-500</v>
      </c>
      <c r="R4822" t="str">
        <f>IF(L4822=1,"Customer already churned",
 IF(N4822&gt;=70,"Urgent attention required",
 IF(O4822="46-60","Focus retention efforts",
 IF(O4822="36-45","Extend retention strategies",
 IF(O4822="501-600","Engagement support required",
 IF(O4822="601-700","Monitor engagement",
 IF(AND(C4822="Germany",D4822="Female"),"Priority proactive retention",
 "General engagement")))))))</f>
        <v>General engagement</v>
      </c>
    </row>
    <row r="4823" spans="1:18" x14ac:dyDescent="0.35">
      <c r="A4823">
        <v>15655875</v>
      </c>
      <c r="B4823">
        <v>511</v>
      </c>
      <c r="C4823" t="s">
        <v>15</v>
      </c>
      <c r="D4823" t="s">
        <v>16</v>
      </c>
      <c r="E4823">
        <v>33</v>
      </c>
      <c r="F4823">
        <v>3</v>
      </c>
      <c r="G4823" s="3">
        <v>0</v>
      </c>
      <c r="H4823">
        <v>2</v>
      </c>
      <c r="I4823">
        <v>1</v>
      </c>
      <c r="J4823">
        <v>0</v>
      </c>
      <c r="K4823" s="5">
        <v>132436.71</v>
      </c>
      <c r="L4823">
        <v>0</v>
      </c>
      <c r="M4823" t="str">
        <f t="shared" si="225"/>
        <v xml:space="preserve"> Reatined</v>
      </c>
      <c r="N4823" s="7">
        <v>33.333333333333329</v>
      </c>
      <c r="O4823" s="10" t="str">
        <f t="shared" si="226"/>
        <v>26-35</v>
      </c>
      <c r="P4823" t="str">
        <f t="shared" si="227"/>
        <v>0-3 Years</v>
      </c>
      <c r="Q4823" t="str">
        <f>IF(B4823&lt;=500,"300-500",
 IF(B4823&lt;=650,"501-650",
 IF(B4823&lt;=750,"651-750",
 "751-850")))</f>
        <v>501-650</v>
      </c>
      <c r="R4823" t="str">
        <f>IF(L4823=1,"Customer already churned",
 IF(N4823&gt;=70,"Urgent attention required",
 IF(O4823="46-60","Focus retention efforts",
 IF(O4823="36-45","Extend retention strategies",
 IF(O4823="501-600","Engagement support required",
 IF(O4823="601-700","Monitor engagement",
 IF(AND(C4823="Germany",D4823="Female"),"Priority proactive retention",
 "General engagement")))))))</f>
        <v>General engagement</v>
      </c>
    </row>
    <row r="4824" spans="1:18" x14ac:dyDescent="0.35">
      <c r="A4824">
        <v>15805704</v>
      </c>
      <c r="B4824">
        <v>745</v>
      </c>
      <c r="C4824" t="s">
        <v>15</v>
      </c>
      <c r="D4824" t="s">
        <v>16</v>
      </c>
      <c r="E4824">
        <v>32</v>
      </c>
      <c r="F4824">
        <v>2</v>
      </c>
      <c r="G4824" s="3">
        <v>0</v>
      </c>
      <c r="H4824">
        <v>4</v>
      </c>
      <c r="I4824">
        <v>0</v>
      </c>
      <c r="J4824">
        <v>1</v>
      </c>
      <c r="K4824" s="5">
        <v>179705.13</v>
      </c>
      <c r="L4824">
        <v>1</v>
      </c>
      <c r="M4824" t="str">
        <f t="shared" si="225"/>
        <v>Churned</v>
      </c>
      <c r="N4824" s="7">
        <v>45.833333333333329</v>
      </c>
      <c r="O4824" s="10" t="str">
        <f t="shared" si="226"/>
        <v>26-35</v>
      </c>
      <c r="P4824" t="str">
        <f t="shared" si="227"/>
        <v>0-3 Years</v>
      </c>
      <c r="Q4824" t="str">
        <f>IF(B4824&lt;=500,"300-500",
 IF(B4824&lt;=650,"501-650",
 IF(B4824&lt;=750,"651-750",
 "751-850")))</f>
        <v>651-750</v>
      </c>
      <c r="R4824" t="str">
        <f>IF(L4824=1,"Customer already churned",
 IF(N4824&gt;=70,"Urgent attention required",
 IF(O4824="46-60","Focus retention efforts",
 IF(O4824="36-45","Extend retention strategies",
 IF(O4824="501-600","Engagement support required",
 IF(O4824="601-700","Monitor engagement",
 IF(AND(C4824="Germany",D4824="Female"),"Priority proactive retention",
 "General engagement")))))))</f>
        <v>Customer already churned</v>
      </c>
    </row>
    <row r="4825" spans="1:18" x14ac:dyDescent="0.35">
      <c r="A4825">
        <v>15744789</v>
      </c>
      <c r="B4825">
        <v>786</v>
      </c>
      <c r="C4825" t="s">
        <v>17</v>
      </c>
      <c r="D4825" t="s">
        <v>16</v>
      </c>
      <c r="E4825">
        <v>32</v>
      </c>
      <c r="F4825">
        <v>6</v>
      </c>
      <c r="G4825" s="3">
        <v>114512.59</v>
      </c>
      <c r="H4825">
        <v>1</v>
      </c>
      <c r="I4825">
        <v>1</v>
      </c>
      <c r="J4825">
        <v>0</v>
      </c>
      <c r="K4825" s="5">
        <v>15796.66</v>
      </c>
      <c r="L4825">
        <v>0</v>
      </c>
      <c r="M4825" t="str">
        <f t="shared" si="225"/>
        <v xml:space="preserve"> Reatined</v>
      </c>
      <c r="N4825" s="7">
        <v>37.5</v>
      </c>
      <c r="O4825" s="10" t="str">
        <f t="shared" si="226"/>
        <v>26-35</v>
      </c>
      <c r="P4825" t="str">
        <f t="shared" si="227"/>
        <v>4-6 Years</v>
      </c>
      <c r="Q4825" t="str">
        <f>IF(B4825&lt;=500,"300-500",
 IF(B4825&lt;=650,"501-650",
 IF(B4825&lt;=750,"651-750",
 "751-850")))</f>
        <v>751-850</v>
      </c>
      <c r="R4825" t="str">
        <f>IF(L4825=1,"Customer already churned",
 IF(N4825&gt;=70,"Urgent attention required",
 IF(O4825="46-60","Focus retention efforts",
 IF(O4825="36-45","Extend retention strategies",
 IF(O4825="501-600","Engagement support required",
 IF(O4825="601-700","Monitor engagement",
 IF(AND(C4825="Germany",D4825="Female"),"Priority proactive retention",
 "General engagement")))))))</f>
        <v>General engagement</v>
      </c>
    </row>
    <row r="4826" spans="1:18" x14ac:dyDescent="0.35">
      <c r="A4826">
        <v>15799357</v>
      </c>
      <c r="B4826">
        <v>727</v>
      </c>
      <c r="C4826" t="s">
        <v>15</v>
      </c>
      <c r="D4826" t="s">
        <v>18</v>
      </c>
      <c r="E4826">
        <v>35</v>
      </c>
      <c r="F4826">
        <v>5</v>
      </c>
      <c r="G4826" s="3">
        <v>136364.46</v>
      </c>
      <c r="H4826">
        <v>1</v>
      </c>
      <c r="I4826">
        <v>0</v>
      </c>
      <c r="J4826">
        <v>0</v>
      </c>
      <c r="K4826" s="5">
        <v>142754.71</v>
      </c>
      <c r="L4826">
        <v>0</v>
      </c>
      <c r="M4826" t="str">
        <f t="shared" si="225"/>
        <v xml:space="preserve"> Reatined</v>
      </c>
      <c r="N4826" s="7">
        <v>45.833333333333329</v>
      </c>
      <c r="O4826" s="10" t="str">
        <f t="shared" si="226"/>
        <v>26-35</v>
      </c>
      <c r="P4826" t="str">
        <f t="shared" si="227"/>
        <v>4-6 Years</v>
      </c>
      <c r="Q4826" t="str">
        <f>IF(B4826&lt;=500,"300-500",
 IF(B4826&lt;=650,"501-650",
 IF(B4826&lt;=750,"651-750",
 "751-850")))</f>
        <v>651-750</v>
      </c>
      <c r="R4826" t="str">
        <f>IF(L4826=1,"Customer already churned",
 IF(N4826&gt;=70,"Urgent attention required",
 IF(O4826="46-60","Focus retention efforts",
 IF(O4826="36-45","Extend retention strategies",
 IF(O4826="501-600","Engagement support required",
 IF(O4826="601-700","Monitor engagement",
 IF(AND(C4826="Germany",D4826="Female"),"Priority proactive retention",
 "General engagement")))))))</f>
        <v>General engagement</v>
      </c>
    </row>
    <row r="4827" spans="1:18" x14ac:dyDescent="0.35">
      <c r="A4827">
        <v>15726153</v>
      </c>
      <c r="B4827">
        <v>622</v>
      </c>
      <c r="C4827" t="s">
        <v>15</v>
      </c>
      <c r="D4827" t="s">
        <v>18</v>
      </c>
      <c r="E4827">
        <v>31</v>
      </c>
      <c r="F4827">
        <v>5</v>
      </c>
      <c r="G4827" s="3">
        <v>106260.67</v>
      </c>
      <c r="H4827">
        <v>1</v>
      </c>
      <c r="I4827">
        <v>1</v>
      </c>
      <c r="J4827">
        <v>1</v>
      </c>
      <c r="K4827" s="5">
        <v>2578.4299999999998</v>
      </c>
      <c r="L4827">
        <v>0</v>
      </c>
      <c r="M4827" t="str">
        <f t="shared" si="225"/>
        <v xml:space="preserve"> Reatined</v>
      </c>
      <c r="N4827" s="7">
        <v>16.666666666666661</v>
      </c>
      <c r="O4827" s="10" t="str">
        <f t="shared" si="226"/>
        <v>26-35</v>
      </c>
      <c r="P4827" t="str">
        <f t="shared" si="227"/>
        <v>4-6 Years</v>
      </c>
      <c r="Q4827" t="str">
        <f>IF(B4827&lt;=500,"300-500",
 IF(B4827&lt;=650,"501-650",
 IF(B4827&lt;=750,"651-750",
 "751-850")))</f>
        <v>501-650</v>
      </c>
      <c r="R4827" t="str">
        <f>IF(L4827=1,"Customer already churned",
 IF(N4827&gt;=70,"Urgent attention required",
 IF(O4827="46-60","Focus retention efforts",
 IF(O4827="36-45","Extend retention strategies",
 IF(O4827="501-600","Engagement support required",
 IF(O4827="601-700","Monitor engagement",
 IF(AND(C4827="Germany",D4827="Female"),"Priority proactive retention",
 "General engagement")))))))</f>
        <v>General engagement</v>
      </c>
    </row>
    <row r="4828" spans="1:18" x14ac:dyDescent="0.35">
      <c r="A4828">
        <v>15713346</v>
      </c>
      <c r="B4828">
        <v>794</v>
      </c>
      <c r="C4828" t="s">
        <v>15</v>
      </c>
      <c r="D4828" t="s">
        <v>18</v>
      </c>
      <c r="E4828">
        <v>24</v>
      </c>
      <c r="F4828">
        <v>10</v>
      </c>
      <c r="G4828" s="3">
        <v>146126.75</v>
      </c>
      <c r="H4828">
        <v>1</v>
      </c>
      <c r="I4828">
        <v>1</v>
      </c>
      <c r="J4828">
        <v>1</v>
      </c>
      <c r="K4828" s="5">
        <v>88992.05</v>
      </c>
      <c r="L4828">
        <v>0</v>
      </c>
      <c r="M4828" t="str">
        <f t="shared" si="225"/>
        <v xml:space="preserve"> Reatined</v>
      </c>
      <c r="N4828" s="7">
        <v>16.666666666666661</v>
      </c>
      <c r="O4828" s="10" t="str">
        <f t="shared" si="226"/>
        <v>18-25</v>
      </c>
      <c r="P4828" t="str">
        <f t="shared" si="227"/>
        <v>10+ Years</v>
      </c>
      <c r="Q4828" t="str">
        <f>IF(B4828&lt;=500,"300-500",
 IF(B4828&lt;=650,"501-650",
 IF(B4828&lt;=750,"651-750",
 "751-850")))</f>
        <v>751-850</v>
      </c>
      <c r="R4828" t="str">
        <f>IF(L4828=1,"Customer already churned",
 IF(N4828&gt;=70,"Urgent attention required",
 IF(O4828="46-60","Focus retention efforts",
 IF(O4828="36-45","Extend retention strategies",
 IF(O4828="501-600","Engagement support required",
 IF(O4828="601-700","Monitor engagement",
 IF(AND(C4828="Germany",D4828="Female"),"Priority proactive retention",
 "General engagement")))))))</f>
        <v>General engagement</v>
      </c>
    </row>
    <row r="4829" spans="1:18" x14ac:dyDescent="0.35">
      <c r="A4829">
        <v>15665053</v>
      </c>
      <c r="B4829">
        <v>636</v>
      </c>
      <c r="C4829" t="s">
        <v>17</v>
      </c>
      <c r="D4829" t="s">
        <v>18</v>
      </c>
      <c r="E4829">
        <v>52</v>
      </c>
      <c r="F4829">
        <v>4</v>
      </c>
      <c r="G4829" s="3">
        <v>111284.53</v>
      </c>
      <c r="H4829">
        <v>1</v>
      </c>
      <c r="I4829">
        <v>0</v>
      </c>
      <c r="J4829">
        <v>1</v>
      </c>
      <c r="K4829" s="5">
        <v>32936.44</v>
      </c>
      <c r="L4829">
        <v>1</v>
      </c>
      <c r="M4829" t="str">
        <f t="shared" si="225"/>
        <v>Churned</v>
      </c>
      <c r="N4829" s="7">
        <v>41.666666666666671</v>
      </c>
      <c r="O4829" s="10" t="str">
        <f t="shared" si="226"/>
        <v>46-60</v>
      </c>
      <c r="P4829" t="str">
        <f t="shared" si="227"/>
        <v>4-6 Years</v>
      </c>
      <c r="Q4829" t="str">
        <f>IF(B4829&lt;=500,"300-500",
 IF(B4829&lt;=650,"501-650",
 IF(B4829&lt;=750,"651-750",
 "751-850")))</f>
        <v>501-650</v>
      </c>
      <c r="R4829" t="str">
        <f>IF(L4829=1,"Customer already churned",
 IF(N4829&gt;=70,"Urgent attention required",
 IF(O4829="46-60","Focus retention efforts",
 IF(O4829="36-45","Extend retention strategies",
 IF(O4829="501-600","Engagement support required",
 IF(O4829="601-700","Monitor engagement",
 IF(AND(C4829="Germany",D4829="Female"),"Priority proactive retention",
 "General engagement")))))))</f>
        <v>Customer already churned</v>
      </c>
    </row>
    <row r="4830" spans="1:18" x14ac:dyDescent="0.35">
      <c r="A4830">
        <v>15592379</v>
      </c>
      <c r="B4830">
        <v>741</v>
      </c>
      <c r="C4830" t="s">
        <v>17</v>
      </c>
      <c r="D4830" t="s">
        <v>16</v>
      </c>
      <c r="E4830">
        <v>42</v>
      </c>
      <c r="F4830">
        <v>9</v>
      </c>
      <c r="G4830" s="3">
        <v>121056.63</v>
      </c>
      <c r="H4830">
        <v>2</v>
      </c>
      <c r="I4830">
        <v>1</v>
      </c>
      <c r="J4830">
        <v>0</v>
      </c>
      <c r="K4830" s="5">
        <v>39122.58</v>
      </c>
      <c r="L4830">
        <v>0</v>
      </c>
      <c r="M4830" t="str">
        <f t="shared" si="225"/>
        <v xml:space="preserve"> Reatined</v>
      </c>
      <c r="N4830" s="7">
        <v>20.833333333333339</v>
      </c>
      <c r="O4830" s="10" t="str">
        <f t="shared" si="226"/>
        <v>36-45</v>
      </c>
      <c r="P4830" t="str">
        <f t="shared" si="227"/>
        <v>7-9 Years</v>
      </c>
      <c r="Q4830" t="str">
        <f>IF(B4830&lt;=500,"300-500",
 IF(B4830&lt;=650,"501-650",
 IF(B4830&lt;=750,"651-750",
 "751-850")))</f>
        <v>651-750</v>
      </c>
      <c r="R4830" t="str">
        <f>IF(L4830=1,"Customer already churned",
 IF(N4830&gt;=70,"Urgent attention required",
 IF(O4830="46-60","Focus retention efforts",
 IF(O4830="36-45","Extend retention strategies",
 IF(O4830="501-600","Engagement support required",
 IF(O4830="601-700","Monitor engagement",
 IF(AND(C4830="Germany",D4830="Female"),"Priority proactive retention",
 "General engagement")))))))</f>
        <v>Extend retention strategies</v>
      </c>
    </row>
    <row r="4831" spans="1:18" x14ac:dyDescent="0.35">
      <c r="A4831">
        <v>15692599</v>
      </c>
      <c r="B4831">
        <v>687</v>
      </c>
      <c r="C4831" t="s">
        <v>15</v>
      </c>
      <c r="D4831" t="s">
        <v>18</v>
      </c>
      <c r="E4831">
        <v>34</v>
      </c>
      <c r="F4831">
        <v>5</v>
      </c>
      <c r="G4831" s="3">
        <v>128270.56</v>
      </c>
      <c r="H4831">
        <v>1</v>
      </c>
      <c r="I4831">
        <v>1</v>
      </c>
      <c r="J4831">
        <v>0</v>
      </c>
      <c r="K4831" s="5">
        <v>191092.62</v>
      </c>
      <c r="L4831">
        <v>0</v>
      </c>
      <c r="M4831" t="str">
        <f t="shared" si="225"/>
        <v xml:space="preserve"> Reatined</v>
      </c>
      <c r="N4831" s="7">
        <v>37.5</v>
      </c>
      <c r="O4831" s="10" t="str">
        <f t="shared" si="226"/>
        <v>26-35</v>
      </c>
      <c r="P4831" t="str">
        <f t="shared" si="227"/>
        <v>4-6 Years</v>
      </c>
      <c r="Q4831" t="str">
        <f>IF(B4831&lt;=500,"300-500",
 IF(B4831&lt;=650,"501-650",
 IF(B4831&lt;=750,"651-750",
 "751-850")))</f>
        <v>651-750</v>
      </c>
      <c r="R4831" t="str">
        <f>IF(L4831=1,"Customer already churned",
 IF(N4831&gt;=70,"Urgent attention required",
 IF(O4831="46-60","Focus retention efforts",
 IF(O4831="36-45","Extend retention strategies",
 IF(O4831="501-600","Engagement support required",
 IF(O4831="601-700","Monitor engagement",
 IF(AND(C4831="Germany",D4831="Female"),"Priority proactive retention",
 "General engagement")))))))</f>
        <v>General engagement</v>
      </c>
    </row>
    <row r="4832" spans="1:18" x14ac:dyDescent="0.35">
      <c r="A4832">
        <v>15620758</v>
      </c>
      <c r="B4832">
        <v>660</v>
      </c>
      <c r="C4832" t="s">
        <v>17</v>
      </c>
      <c r="D4832" t="s">
        <v>18</v>
      </c>
      <c r="E4832">
        <v>30</v>
      </c>
      <c r="F4832">
        <v>4</v>
      </c>
      <c r="G4832" s="3">
        <v>0</v>
      </c>
      <c r="H4832">
        <v>2</v>
      </c>
      <c r="I4832">
        <v>1</v>
      </c>
      <c r="J4832">
        <v>0</v>
      </c>
      <c r="K4832" s="5">
        <v>129149.06</v>
      </c>
      <c r="L4832">
        <v>0</v>
      </c>
      <c r="M4832" t="str">
        <f t="shared" si="225"/>
        <v xml:space="preserve"> Reatined</v>
      </c>
      <c r="N4832" s="7">
        <v>33.333333333333329</v>
      </c>
      <c r="O4832" s="10" t="str">
        <f t="shared" si="226"/>
        <v>26-35</v>
      </c>
      <c r="P4832" t="str">
        <f t="shared" si="227"/>
        <v>4-6 Years</v>
      </c>
      <c r="Q4832" t="str">
        <f>IF(B4832&lt;=500,"300-500",
 IF(B4832&lt;=650,"501-650",
 IF(B4832&lt;=750,"651-750",
 "751-850")))</f>
        <v>651-750</v>
      </c>
      <c r="R4832" t="str">
        <f>IF(L4832=1,"Customer already churned",
 IF(N4832&gt;=70,"Urgent attention required",
 IF(O4832="46-60","Focus retention efforts",
 IF(O4832="36-45","Extend retention strategies",
 IF(O4832="501-600","Engagement support required",
 IF(O4832="601-700","Monitor engagement",
 IF(AND(C4832="Germany",D4832="Female"),"Priority proactive retention",
 "General engagement")))))))</f>
        <v>General engagement</v>
      </c>
    </row>
    <row r="4833" spans="1:18" x14ac:dyDescent="0.35">
      <c r="A4833">
        <v>15637428</v>
      </c>
      <c r="B4833">
        <v>660</v>
      </c>
      <c r="C4833" t="s">
        <v>15</v>
      </c>
      <c r="D4833" t="s">
        <v>18</v>
      </c>
      <c r="E4833">
        <v>35</v>
      </c>
      <c r="F4833">
        <v>7</v>
      </c>
      <c r="G4833" s="3">
        <v>0</v>
      </c>
      <c r="H4833">
        <v>2</v>
      </c>
      <c r="I4833">
        <v>1</v>
      </c>
      <c r="J4833">
        <v>0</v>
      </c>
      <c r="K4833" s="5">
        <v>13218.6</v>
      </c>
      <c r="L4833">
        <v>0</v>
      </c>
      <c r="M4833" t="str">
        <f t="shared" si="225"/>
        <v xml:space="preserve"> Reatined</v>
      </c>
      <c r="N4833" s="7">
        <v>33.333333333333329</v>
      </c>
      <c r="O4833" s="10" t="str">
        <f t="shared" si="226"/>
        <v>26-35</v>
      </c>
      <c r="P4833" t="str">
        <f t="shared" si="227"/>
        <v>7-9 Years</v>
      </c>
      <c r="Q4833" t="str">
        <f>IF(B4833&lt;=500,"300-500",
 IF(B4833&lt;=650,"501-650",
 IF(B4833&lt;=750,"651-750",
 "751-850")))</f>
        <v>651-750</v>
      </c>
      <c r="R4833" t="str">
        <f>IF(L4833=1,"Customer already churned",
 IF(N4833&gt;=70,"Urgent attention required",
 IF(O4833="46-60","Focus retention efforts",
 IF(O4833="36-45","Extend retention strategies",
 IF(O4833="501-600","Engagement support required",
 IF(O4833="601-700","Monitor engagement",
 IF(AND(C4833="Germany",D4833="Female"),"Priority proactive retention",
 "General engagement")))))))</f>
        <v>General engagement</v>
      </c>
    </row>
    <row r="4834" spans="1:18" x14ac:dyDescent="0.35">
      <c r="A4834">
        <v>15808389</v>
      </c>
      <c r="B4834">
        <v>617</v>
      </c>
      <c r="C4834" t="s">
        <v>15</v>
      </c>
      <c r="D4834" t="s">
        <v>16</v>
      </c>
      <c r="E4834">
        <v>79</v>
      </c>
      <c r="F4834">
        <v>7</v>
      </c>
      <c r="G4834" s="3">
        <v>0</v>
      </c>
      <c r="H4834">
        <v>1</v>
      </c>
      <c r="I4834">
        <v>1</v>
      </c>
      <c r="J4834">
        <v>1</v>
      </c>
      <c r="K4834" s="5">
        <v>160589.18</v>
      </c>
      <c r="L4834">
        <v>0</v>
      </c>
      <c r="M4834" t="str">
        <f t="shared" si="225"/>
        <v xml:space="preserve"> Reatined</v>
      </c>
      <c r="N4834" s="7">
        <v>45.833333333333329</v>
      </c>
      <c r="O4834" s="10" t="str">
        <f t="shared" si="226"/>
        <v>60+</v>
      </c>
      <c r="P4834" t="str">
        <f t="shared" si="227"/>
        <v>7-9 Years</v>
      </c>
      <c r="Q4834" t="str">
        <f>IF(B4834&lt;=500,"300-500",
 IF(B4834&lt;=650,"501-650",
 IF(B4834&lt;=750,"651-750",
 "751-850")))</f>
        <v>501-650</v>
      </c>
      <c r="R4834" t="str">
        <f>IF(L4834=1,"Customer already churned",
 IF(N4834&gt;=70,"Urgent attention required",
 IF(O4834="46-60","Focus retention efforts",
 IF(O4834="36-45","Extend retention strategies",
 IF(O4834="501-600","Engagement support required",
 IF(O4834="601-700","Monitor engagement",
 IF(AND(C4834="Germany",D4834="Female"),"Priority proactive retention",
 "General engagement")))))))</f>
        <v>General engagement</v>
      </c>
    </row>
    <row r="4835" spans="1:18" x14ac:dyDescent="0.35">
      <c r="A4835">
        <v>15807003</v>
      </c>
      <c r="B4835">
        <v>762</v>
      </c>
      <c r="C4835" t="s">
        <v>15</v>
      </c>
      <c r="D4835" t="s">
        <v>18</v>
      </c>
      <c r="E4835">
        <v>32</v>
      </c>
      <c r="F4835">
        <v>10</v>
      </c>
      <c r="G4835" s="3">
        <v>191775.65</v>
      </c>
      <c r="H4835">
        <v>1</v>
      </c>
      <c r="I4835">
        <v>1</v>
      </c>
      <c r="J4835">
        <v>0</v>
      </c>
      <c r="K4835" s="5">
        <v>179657.83</v>
      </c>
      <c r="L4835">
        <v>0</v>
      </c>
      <c r="M4835" t="str">
        <f t="shared" si="225"/>
        <v xml:space="preserve"> Reatined</v>
      </c>
      <c r="N4835" s="7">
        <v>37.5</v>
      </c>
      <c r="O4835" s="10" t="str">
        <f t="shared" si="226"/>
        <v>26-35</v>
      </c>
      <c r="P4835" t="str">
        <f t="shared" si="227"/>
        <v>10+ Years</v>
      </c>
      <c r="Q4835" t="str">
        <f>IF(B4835&lt;=500,"300-500",
 IF(B4835&lt;=650,"501-650",
 IF(B4835&lt;=750,"651-750",
 "751-850")))</f>
        <v>751-850</v>
      </c>
      <c r="R4835" t="str">
        <f>IF(L4835=1,"Customer already churned",
 IF(N4835&gt;=70,"Urgent attention required",
 IF(O4835="46-60","Focus retention efforts",
 IF(O4835="36-45","Extend retention strategies",
 IF(O4835="501-600","Engagement support required",
 IF(O4835="601-700","Monitor engagement",
 IF(AND(C4835="Germany",D4835="Female"),"Priority proactive retention",
 "General engagement")))))))</f>
        <v>General engagement</v>
      </c>
    </row>
    <row r="4836" spans="1:18" x14ac:dyDescent="0.35">
      <c r="A4836">
        <v>15702912</v>
      </c>
      <c r="B4836">
        <v>752</v>
      </c>
      <c r="C4836" t="s">
        <v>17</v>
      </c>
      <c r="D4836" t="s">
        <v>16</v>
      </c>
      <c r="E4836">
        <v>35</v>
      </c>
      <c r="F4836">
        <v>2</v>
      </c>
      <c r="G4836" s="3">
        <v>0</v>
      </c>
      <c r="H4836">
        <v>1</v>
      </c>
      <c r="I4836">
        <v>1</v>
      </c>
      <c r="J4836">
        <v>0</v>
      </c>
      <c r="K4836" s="5">
        <v>44335.54</v>
      </c>
      <c r="L4836">
        <v>1</v>
      </c>
      <c r="M4836" t="str">
        <f t="shared" si="225"/>
        <v>Churned</v>
      </c>
      <c r="N4836" s="7">
        <v>75</v>
      </c>
      <c r="O4836" s="10" t="str">
        <f t="shared" si="226"/>
        <v>26-35</v>
      </c>
      <c r="P4836" t="str">
        <f t="shared" si="227"/>
        <v>0-3 Years</v>
      </c>
      <c r="Q4836" t="str">
        <f>IF(B4836&lt;=500,"300-500",
 IF(B4836&lt;=650,"501-650",
 IF(B4836&lt;=750,"651-750",
 "751-850")))</f>
        <v>751-850</v>
      </c>
      <c r="R4836" t="str">
        <f>IF(L4836=1,"Customer already churned",
 IF(N4836&gt;=70,"Urgent attention required",
 IF(O4836="46-60","Focus retention efforts",
 IF(O4836="36-45","Extend retention strategies",
 IF(O4836="501-600","Engagement support required",
 IF(O4836="601-700","Monitor engagement",
 IF(AND(C4836="Germany",D4836="Female"),"Priority proactive retention",
 "General engagement")))))))</f>
        <v>Customer already churned</v>
      </c>
    </row>
    <row r="4837" spans="1:18" x14ac:dyDescent="0.35">
      <c r="A4837">
        <v>15590623</v>
      </c>
      <c r="B4837">
        <v>561</v>
      </c>
      <c r="C4837" t="s">
        <v>17</v>
      </c>
      <c r="D4837" t="s">
        <v>18</v>
      </c>
      <c r="E4837">
        <v>34</v>
      </c>
      <c r="F4837">
        <v>4</v>
      </c>
      <c r="G4837" s="3">
        <v>85141.79</v>
      </c>
      <c r="H4837">
        <v>2</v>
      </c>
      <c r="I4837">
        <v>1</v>
      </c>
      <c r="J4837">
        <v>1</v>
      </c>
      <c r="K4837" s="5">
        <v>29217.37</v>
      </c>
      <c r="L4837">
        <v>0</v>
      </c>
      <c r="M4837" t="str">
        <f t="shared" si="225"/>
        <v xml:space="preserve"> Reatined</v>
      </c>
      <c r="N4837" s="7">
        <v>0</v>
      </c>
      <c r="O4837" s="10" t="str">
        <f t="shared" si="226"/>
        <v>26-35</v>
      </c>
      <c r="P4837" t="str">
        <f t="shared" si="227"/>
        <v>4-6 Years</v>
      </c>
      <c r="Q4837" t="str">
        <f>IF(B4837&lt;=500,"300-500",
 IF(B4837&lt;=650,"501-650",
 IF(B4837&lt;=750,"651-750",
 "751-850")))</f>
        <v>501-650</v>
      </c>
      <c r="R4837" t="str">
        <f>IF(L4837=1,"Customer already churned",
 IF(N4837&gt;=70,"Urgent attention required",
 IF(O4837="46-60","Focus retention efforts",
 IF(O4837="36-45","Extend retention strategies",
 IF(O4837="501-600","Engagement support required",
 IF(O4837="601-700","Monitor engagement",
 IF(AND(C4837="Germany",D4837="Female"),"Priority proactive retention",
 "General engagement")))))))</f>
        <v>General engagement</v>
      </c>
    </row>
    <row r="4838" spans="1:18" x14ac:dyDescent="0.35">
      <c r="A4838">
        <v>15728078</v>
      </c>
      <c r="B4838">
        <v>609</v>
      </c>
      <c r="C4838" t="s">
        <v>15</v>
      </c>
      <c r="D4838" t="s">
        <v>18</v>
      </c>
      <c r="E4838">
        <v>26</v>
      </c>
      <c r="F4838">
        <v>10</v>
      </c>
      <c r="G4838" s="3">
        <v>126392.18</v>
      </c>
      <c r="H4838">
        <v>1</v>
      </c>
      <c r="I4838">
        <v>0</v>
      </c>
      <c r="J4838">
        <v>1</v>
      </c>
      <c r="K4838" s="5">
        <v>43651.49</v>
      </c>
      <c r="L4838">
        <v>0</v>
      </c>
      <c r="M4838" t="str">
        <f t="shared" si="225"/>
        <v xml:space="preserve"> Reatined</v>
      </c>
      <c r="N4838" s="7">
        <v>25</v>
      </c>
      <c r="O4838" s="10" t="str">
        <f t="shared" si="226"/>
        <v>26-35</v>
      </c>
      <c r="P4838" t="str">
        <f t="shared" si="227"/>
        <v>10+ Years</v>
      </c>
      <c r="Q4838" t="str">
        <f>IF(B4838&lt;=500,"300-500",
 IF(B4838&lt;=650,"501-650",
 IF(B4838&lt;=750,"651-750",
 "751-850")))</f>
        <v>501-650</v>
      </c>
      <c r="R4838" t="str">
        <f>IF(L4838=1,"Customer already churned",
 IF(N4838&gt;=70,"Urgent attention required",
 IF(O4838="46-60","Focus retention efforts",
 IF(O4838="36-45","Extend retention strategies",
 IF(O4838="501-600","Engagement support required",
 IF(O4838="601-700","Monitor engagement",
 IF(AND(C4838="Germany",D4838="Female"),"Priority proactive retention",
 "General engagement")))))))</f>
        <v>General engagement</v>
      </c>
    </row>
    <row r="4839" spans="1:18" x14ac:dyDescent="0.35">
      <c r="A4839">
        <v>15708256</v>
      </c>
      <c r="B4839">
        <v>803</v>
      </c>
      <c r="C4839" t="s">
        <v>15</v>
      </c>
      <c r="D4839" t="s">
        <v>18</v>
      </c>
      <c r="E4839">
        <v>28</v>
      </c>
      <c r="F4839">
        <v>3</v>
      </c>
      <c r="G4839" s="3">
        <v>0</v>
      </c>
      <c r="H4839">
        <v>2</v>
      </c>
      <c r="I4839">
        <v>1</v>
      </c>
      <c r="J4839">
        <v>0</v>
      </c>
      <c r="K4839" s="5">
        <v>159654</v>
      </c>
      <c r="L4839">
        <v>0</v>
      </c>
      <c r="M4839" t="str">
        <f t="shared" si="225"/>
        <v xml:space="preserve"> Reatined</v>
      </c>
      <c r="N4839" s="7">
        <v>33.333333333333329</v>
      </c>
      <c r="O4839" s="10" t="str">
        <f t="shared" si="226"/>
        <v>26-35</v>
      </c>
      <c r="P4839" t="str">
        <f t="shared" si="227"/>
        <v>0-3 Years</v>
      </c>
      <c r="Q4839" t="str">
        <f>IF(B4839&lt;=500,"300-500",
 IF(B4839&lt;=650,"501-650",
 IF(B4839&lt;=750,"651-750",
 "751-850")))</f>
        <v>751-850</v>
      </c>
      <c r="R4839" t="str">
        <f>IF(L4839=1,"Customer already churned",
 IF(N4839&gt;=70,"Urgent attention required",
 IF(O4839="46-60","Focus retention efforts",
 IF(O4839="36-45","Extend retention strategies",
 IF(O4839="501-600","Engagement support required",
 IF(O4839="601-700","Monitor engagement",
 IF(AND(C4839="Germany",D4839="Female"),"Priority proactive retention",
 "General engagement")))))))</f>
        <v>General engagement</v>
      </c>
    </row>
    <row r="4840" spans="1:18" x14ac:dyDescent="0.35">
      <c r="A4840">
        <v>15582335</v>
      </c>
      <c r="B4840">
        <v>556</v>
      </c>
      <c r="C4840" t="s">
        <v>15</v>
      </c>
      <c r="D4840" t="s">
        <v>16</v>
      </c>
      <c r="E4840">
        <v>40</v>
      </c>
      <c r="F4840">
        <v>9</v>
      </c>
      <c r="G4840" s="3">
        <v>129860.37</v>
      </c>
      <c r="H4840">
        <v>1</v>
      </c>
      <c r="I4840">
        <v>0</v>
      </c>
      <c r="J4840">
        <v>0</v>
      </c>
      <c r="K4840" s="5">
        <v>17992.939999999999</v>
      </c>
      <c r="L4840">
        <v>0</v>
      </c>
      <c r="M4840" t="str">
        <f t="shared" si="225"/>
        <v xml:space="preserve"> Reatined</v>
      </c>
      <c r="N4840" s="7">
        <v>45.833333333333329</v>
      </c>
      <c r="O4840" s="10" t="str">
        <f t="shared" si="226"/>
        <v>36-45</v>
      </c>
      <c r="P4840" t="str">
        <f t="shared" si="227"/>
        <v>7-9 Years</v>
      </c>
      <c r="Q4840" t="str">
        <f>IF(B4840&lt;=500,"300-500",
 IF(B4840&lt;=650,"501-650",
 IF(B4840&lt;=750,"651-750",
 "751-850")))</f>
        <v>501-650</v>
      </c>
      <c r="R4840" t="str">
        <f>IF(L4840=1,"Customer already churned",
 IF(N4840&gt;=70,"Urgent attention required",
 IF(O4840="46-60","Focus retention efforts",
 IF(O4840="36-45","Extend retention strategies",
 IF(O4840="501-600","Engagement support required",
 IF(O4840="601-700","Monitor engagement",
 IF(AND(C4840="Germany",D4840="Female"),"Priority proactive retention",
 "General engagement")))))))</f>
        <v>Extend retention strategies</v>
      </c>
    </row>
    <row r="4841" spans="1:18" x14ac:dyDescent="0.35">
      <c r="A4841">
        <v>15649150</v>
      </c>
      <c r="B4841">
        <v>531</v>
      </c>
      <c r="C4841" t="s">
        <v>15</v>
      </c>
      <c r="D4841" t="s">
        <v>16</v>
      </c>
      <c r="E4841">
        <v>53</v>
      </c>
      <c r="F4841">
        <v>5</v>
      </c>
      <c r="G4841" s="3">
        <v>127642.44</v>
      </c>
      <c r="H4841">
        <v>1</v>
      </c>
      <c r="I4841">
        <v>1</v>
      </c>
      <c r="J4841">
        <v>0</v>
      </c>
      <c r="K4841" s="5">
        <v>141501.45000000001</v>
      </c>
      <c r="L4841">
        <v>1</v>
      </c>
      <c r="M4841" t="str">
        <f t="shared" si="225"/>
        <v>Churned</v>
      </c>
      <c r="N4841" s="7">
        <v>54.166666666666657</v>
      </c>
      <c r="O4841" s="10" t="str">
        <f t="shared" si="226"/>
        <v>46-60</v>
      </c>
      <c r="P4841" t="str">
        <f t="shared" si="227"/>
        <v>4-6 Years</v>
      </c>
      <c r="Q4841" t="str">
        <f>IF(B4841&lt;=500,"300-500",
 IF(B4841&lt;=650,"501-650",
 IF(B4841&lt;=750,"651-750",
 "751-850")))</f>
        <v>501-650</v>
      </c>
      <c r="R4841" t="str">
        <f>IF(L4841=1,"Customer already churned",
 IF(N4841&gt;=70,"Urgent attention required",
 IF(O4841="46-60","Focus retention efforts",
 IF(O4841="36-45","Extend retention strategies",
 IF(O4841="501-600","Engagement support required",
 IF(O4841="601-700","Monitor engagement",
 IF(AND(C4841="Germany",D4841="Female"),"Priority proactive retention",
 "General engagement")))))))</f>
        <v>Customer already churned</v>
      </c>
    </row>
    <row r="4842" spans="1:18" x14ac:dyDescent="0.35">
      <c r="A4842">
        <v>15691647</v>
      </c>
      <c r="B4842">
        <v>411</v>
      </c>
      <c r="C4842" t="s">
        <v>15</v>
      </c>
      <c r="D4842" t="s">
        <v>16</v>
      </c>
      <c r="E4842">
        <v>35</v>
      </c>
      <c r="F4842">
        <v>2</v>
      </c>
      <c r="G4842" s="3">
        <v>0</v>
      </c>
      <c r="H4842">
        <v>2</v>
      </c>
      <c r="I4842">
        <v>1</v>
      </c>
      <c r="J4842">
        <v>1</v>
      </c>
      <c r="K4842" s="5">
        <v>93825.78</v>
      </c>
      <c r="L4842">
        <v>0</v>
      </c>
      <c r="M4842" t="str">
        <f t="shared" si="225"/>
        <v xml:space="preserve"> Reatined</v>
      </c>
      <c r="N4842" s="7">
        <v>37.5</v>
      </c>
      <c r="O4842" s="10" t="str">
        <f t="shared" si="226"/>
        <v>26-35</v>
      </c>
      <c r="P4842" t="str">
        <f t="shared" si="227"/>
        <v>0-3 Years</v>
      </c>
      <c r="Q4842" t="str">
        <f>IF(B4842&lt;=500,"300-500",
 IF(B4842&lt;=650,"501-650",
 IF(B4842&lt;=750,"651-750",
 "751-850")))</f>
        <v>300-500</v>
      </c>
      <c r="R4842" t="str">
        <f>IF(L4842=1,"Customer already churned",
 IF(N4842&gt;=70,"Urgent attention required",
 IF(O4842="46-60","Focus retention efforts",
 IF(O4842="36-45","Extend retention strategies",
 IF(O4842="501-600","Engagement support required",
 IF(O4842="601-700","Monitor engagement",
 IF(AND(C4842="Germany",D4842="Female"),"Priority proactive retention",
 "General engagement")))))))</f>
        <v>General engagement</v>
      </c>
    </row>
    <row r="4843" spans="1:18" x14ac:dyDescent="0.35">
      <c r="A4843">
        <v>15668270</v>
      </c>
      <c r="B4843">
        <v>587</v>
      </c>
      <c r="C4843" t="s">
        <v>19</v>
      </c>
      <c r="D4843" t="s">
        <v>16</v>
      </c>
      <c r="E4843">
        <v>44</v>
      </c>
      <c r="F4843">
        <v>5</v>
      </c>
      <c r="G4843" s="3">
        <v>125584.17</v>
      </c>
      <c r="H4843">
        <v>2</v>
      </c>
      <c r="I4843">
        <v>1</v>
      </c>
      <c r="J4843">
        <v>1</v>
      </c>
      <c r="K4843" s="5">
        <v>41852.239999999998</v>
      </c>
      <c r="L4843">
        <v>1</v>
      </c>
      <c r="M4843" t="str">
        <f t="shared" si="225"/>
        <v>Churned</v>
      </c>
      <c r="N4843" s="7">
        <v>0</v>
      </c>
      <c r="O4843" s="10" t="str">
        <f t="shared" si="226"/>
        <v>36-45</v>
      </c>
      <c r="P4843" t="str">
        <f t="shared" si="227"/>
        <v>4-6 Years</v>
      </c>
      <c r="Q4843" t="str">
        <f>IF(B4843&lt;=500,"300-500",
 IF(B4843&lt;=650,"501-650",
 IF(B4843&lt;=750,"651-750",
 "751-850")))</f>
        <v>501-650</v>
      </c>
      <c r="R4843" t="str">
        <f>IF(L4843=1,"Customer already churned",
 IF(N4843&gt;=70,"Urgent attention required",
 IF(O4843="46-60","Focus retention efforts",
 IF(O4843="36-45","Extend retention strategies",
 IF(O4843="501-600","Engagement support required",
 IF(O4843="601-700","Monitor engagement",
 IF(AND(C4843="Germany",D4843="Female"),"Priority proactive retention",
 "General engagement")))))))</f>
        <v>Customer already churned</v>
      </c>
    </row>
    <row r="4844" spans="1:18" x14ac:dyDescent="0.35">
      <c r="A4844">
        <v>15624820</v>
      </c>
      <c r="B4844">
        <v>683</v>
      </c>
      <c r="C4844" t="s">
        <v>17</v>
      </c>
      <c r="D4844" t="s">
        <v>18</v>
      </c>
      <c r="E4844">
        <v>56</v>
      </c>
      <c r="F4844">
        <v>7</v>
      </c>
      <c r="G4844" s="3">
        <v>50911.21</v>
      </c>
      <c r="H4844">
        <v>3</v>
      </c>
      <c r="I4844">
        <v>0</v>
      </c>
      <c r="J4844">
        <v>0</v>
      </c>
      <c r="K4844" s="5">
        <v>97629.31</v>
      </c>
      <c r="L4844">
        <v>1</v>
      </c>
      <c r="M4844" t="str">
        <f t="shared" si="225"/>
        <v>Churned</v>
      </c>
      <c r="N4844" s="7">
        <v>45.833333333333329</v>
      </c>
      <c r="O4844" s="10" t="str">
        <f t="shared" si="226"/>
        <v>46-60</v>
      </c>
      <c r="P4844" t="str">
        <f t="shared" si="227"/>
        <v>7-9 Years</v>
      </c>
      <c r="Q4844" t="str">
        <f>IF(B4844&lt;=500,"300-500",
 IF(B4844&lt;=650,"501-650",
 IF(B4844&lt;=750,"651-750",
 "751-850")))</f>
        <v>651-750</v>
      </c>
      <c r="R4844" t="str">
        <f>IF(L4844=1,"Customer already churned",
 IF(N4844&gt;=70,"Urgent attention required",
 IF(O4844="46-60","Focus retention efforts",
 IF(O4844="36-45","Extend retention strategies",
 IF(O4844="501-600","Engagement support required",
 IF(O4844="601-700","Monitor engagement",
 IF(AND(C4844="Germany",D4844="Female"),"Priority proactive retention",
 "General engagement")))))))</f>
        <v>Customer already churned</v>
      </c>
    </row>
    <row r="4845" spans="1:18" x14ac:dyDescent="0.35">
      <c r="A4845">
        <v>15736254</v>
      </c>
      <c r="B4845">
        <v>654</v>
      </c>
      <c r="C4845" t="s">
        <v>15</v>
      </c>
      <c r="D4845" t="s">
        <v>18</v>
      </c>
      <c r="E4845">
        <v>29</v>
      </c>
      <c r="F4845">
        <v>2</v>
      </c>
      <c r="G4845" s="3">
        <v>91955.61</v>
      </c>
      <c r="H4845">
        <v>1</v>
      </c>
      <c r="I4845">
        <v>1</v>
      </c>
      <c r="J4845">
        <v>0</v>
      </c>
      <c r="K4845" s="5">
        <v>37065.660000000003</v>
      </c>
      <c r="L4845">
        <v>0</v>
      </c>
      <c r="M4845" t="str">
        <f t="shared" si="225"/>
        <v xml:space="preserve"> Reatined</v>
      </c>
      <c r="N4845" s="7">
        <v>62.5</v>
      </c>
      <c r="O4845" s="10" t="str">
        <f t="shared" si="226"/>
        <v>26-35</v>
      </c>
      <c r="P4845" t="str">
        <f t="shared" si="227"/>
        <v>0-3 Years</v>
      </c>
      <c r="Q4845" t="str">
        <f>IF(B4845&lt;=500,"300-500",
 IF(B4845&lt;=650,"501-650",
 IF(B4845&lt;=750,"651-750",
 "751-850")))</f>
        <v>651-750</v>
      </c>
      <c r="R4845" t="str">
        <f>IF(L4845=1,"Customer already churned",
 IF(N4845&gt;=70,"Urgent attention required",
 IF(O4845="46-60","Focus retention efforts",
 IF(O4845="36-45","Extend retention strategies",
 IF(O4845="501-600","Engagement support required",
 IF(O4845="601-700","Monitor engagement",
 IF(AND(C4845="Germany",D4845="Female"),"Priority proactive retention",
 "General engagement")))))))</f>
        <v>General engagement</v>
      </c>
    </row>
    <row r="4846" spans="1:18" x14ac:dyDescent="0.35">
      <c r="A4846">
        <v>15720814</v>
      </c>
      <c r="B4846">
        <v>670</v>
      </c>
      <c r="C4846" t="s">
        <v>19</v>
      </c>
      <c r="D4846" t="s">
        <v>16</v>
      </c>
      <c r="E4846">
        <v>36</v>
      </c>
      <c r="F4846">
        <v>2</v>
      </c>
      <c r="G4846" s="3">
        <v>84266.44</v>
      </c>
      <c r="H4846">
        <v>2</v>
      </c>
      <c r="I4846">
        <v>0</v>
      </c>
      <c r="J4846">
        <v>0</v>
      </c>
      <c r="K4846" s="5">
        <v>38614.69</v>
      </c>
      <c r="L4846">
        <v>0</v>
      </c>
      <c r="M4846" t="str">
        <f t="shared" si="225"/>
        <v xml:space="preserve"> Reatined</v>
      </c>
      <c r="N4846" s="7">
        <v>54.166666666666657</v>
      </c>
      <c r="O4846" s="10" t="str">
        <f t="shared" si="226"/>
        <v>36-45</v>
      </c>
      <c r="P4846" t="str">
        <f t="shared" si="227"/>
        <v>0-3 Years</v>
      </c>
      <c r="Q4846" t="str">
        <f>IF(B4846&lt;=500,"300-500",
 IF(B4846&lt;=650,"501-650",
 IF(B4846&lt;=750,"651-750",
 "751-850")))</f>
        <v>651-750</v>
      </c>
      <c r="R4846" t="str">
        <f>IF(L4846=1,"Customer already churned",
 IF(N4846&gt;=70,"Urgent attention required",
 IF(O4846="46-60","Focus retention efforts",
 IF(O4846="36-45","Extend retention strategies",
 IF(O4846="501-600","Engagement support required",
 IF(O4846="601-700","Monitor engagement",
 IF(AND(C4846="Germany",D4846="Female"),"Priority proactive retention",
 "General engagement")))))))</f>
        <v>Extend retention strategies</v>
      </c>
    </row>
    <row r="4847" spans="1:18" x14ac:dyDescent="0.35">
      <c r="A4847">
        <v>15642997</v>
      </c>
      <c r="B4847">
        <v>655</v>
      </c>
      <c r="C4847" t="s">
        <v>15</v>
      </c>
      <c r="D4847" t="s">
        <v>16</v>
      </c>
      <c r="E4847">
        <v>36</v>
      </c>
      <c r="F4847">
        <v>2</v>
      </c>
      <c r="G4847" s="3">
        <v>147149.59</v>
      </c>
      <c r="H4847">
        <v>1</v>
      </c>
      <c r="I4847">
        <v>1</v>
      </c>
      <c r="J4847">
        <v>1</v>
      </c>
      <c r="K4847" s="5">
        <v>87816.86</v>
      </c>
      <c r="L4847">
        <v>0</v>
      </c>
      <c r="M4847" t="str">
        <f t="shared" si="225"/>
        <v xml:space="preserve"> Reatined</v>
      </c>
      <c r="N4847" s="7">
        <v>41.666666666666671</v>
      </c>
      <c r="O4847" s="10" t="str">
        <f t="shared" si="226"/>
        <v>36-45</v>
      </c>
      <c r="P4847" t="str">
        <f t="shared" si="227"/>
        <v>0-3 Years</v>
      </c>
      <c r="Q4847" t="str">
        <f>IF(B4847&lt;=500,"300-500",
 IF(B4847&lt;=650,"501-650",
 IF(B4847&lt;=750,"651-750",
 "751-850")))</f>
        <v>651-750</v>
      </c>
      <c r="R4847" t="str">
        <f>IF(L4847=1,"Customer already churned",
 IF(N4847&gt;=70,"Urgent attention required",
 IF(O4847="46-60","Focus retention efforts",
 IF(O4847="36-45","Extend retention strategies",
 IF(O4847="501-600","Engagement support required",
 IF(O4847="601-700","Monitor engagement",
 IF(AND(C4847="Germany",D4847="Female"),"Priority proactive retention",
 "General engagement")))))))</f>
        <v>Extend retention strategies</v>
      </c>
    </row>
    <row r="4848" spans="1:18" x14ac:dyDescent="0.35">
      <c r="A4848">
        <v>15693200</v>
      </c>
      <c r="B4848">
        <v>752</v>
      </c>
      <c r="C4848" t="s">
        <v>15</v>
      </c>
      <c r="D4848" t="s">
        <v>16</v>
      </c>
      <c r="E4848">
        <v>36</v>
      </c>
      <c r="F4848">
        <v>7</v>
      </c>
      <c r="G4848" s="3">
        <v>0</v>
      </c>
      <c r="H4848">
        <v>2</v>
      </c>
      <c r="I4848">
        <v>1</v>
      </c>
      <c r="J4848">
        <v>0</v>
      </c>
      <c r="K4848" s="5">
        <v>184866.86</v>
      </c>
      <c r="L4848">
        <v>0</v>
      </c>
      <c r="M4848" t="str">
        <f t="shared" si="225"/>
        <v xml:space="preserve"> Reatined</v>
      </c>
      <c r="N4848" s="7">
        <v>33.333333333333329</v>
      </c>
      <c r="O4848" s="10" t="str">
        <f t="shared" si="226"/>
        <v>36-45</v>
      </c>
      <c r="P4848" t="str">
        <f t="shared" si="227"/>
        <v>7-9 Years</v>
      </c>
      <c r="Q4848" t="str">
        <f>IF(B4848&lt;=500,"300-500",
 IF(B4848&lt;=650,"501-650",
 IF(B4848&lt;=750,"651-750",
 "751-850")))</f>
        <v>751-850</v>
      </c>
      <c r="R4848" t="str">
        <f>IF(L4848=1,"Customer already churned",
 IF(N4848&gt;=70,"Urgent attention required",
 IF(O4848="46-60","Focus retention efforts",
 IF(O4848="36-45","Extend retention strategies",
 IF(O4848="501-600","Engagement support required",
 IF(O4848="601-700","Monitor engagement",
 IF(AND(C4848="Germany",D4848="Female"),"Priority proactive retention",
 "General engagement")))))))</f>
        <v>Extend retention strategies</v>
      </c>
    </row>
    <row r="4849" spans="1:18" x14ac:dyDescent="0.35">
      <c r="A4849">
        <v>15624596</v>
      </c>
      <c r="B4849">
        <v>534</v>
      </c>
      <c r="C4849" t="s">
        <v>15</v>
      </c>
      <c r="D4849" t="s">
        <v>16</v>
      </c>
      <c r="E4849">
        <v>23</v>
      </c>
      <c r="F4849">
        <v>5</v>
      </c>
      <c r="G4849" s="3">
        <v>104822.45</v>
      </c>
      <c r="H4849">
        <v>1</v>
      </c>
      <c r="I4849">
        <v>0</v>
      </c>
      <c r="J4849">
        <v>1</v>
      </c>
      <c r="K4849" s="5">
        <v>160176.47</v>
      </c>
      <c r="L4849">
        <v>0</v>
      </c>
      <c r="M4849" t="str">
        <f t="shared" si="225"/>
        <v xml:space="preserve"> Reatined</v>
      </c>
      <c r="N4849" s="7">
        <v>25</v>
      </c>
      <c r="O4849" s="10" t="str">
        <f t="shared" si="226"/>
        <v>18-25</v>
      </c>
      <c r="P4849" t="str">
        <f t="shared" si="227"/>
        <v>4-6 Years</v>
      </c>
      <c r="Q4849" t="str">
        <f>IF(B4849&lt;=500,"300-500",
 IF(B4849&lt;=650,"501-650",
 IF(B4849&lt;=750,"651-750",
 "751-850")))</f>
        <v>501-650</v>
      </c>
      <c r="R4849" t="str">
        <f>IF(L4849=1,"Customer already churned",
 IF(N4849&gt;=70,"Urgent attention required",
 IF(O4849="46-60","Focus retention efforts",
 IF(O4849="36-45","Extend retention strategies",
 IF(O4849="501-600","Engagement support required",
 IF(O4849="601-700","Monitor engagement",
 IF(AND(C4849="Germany",D4849="Female"),"Priority proactive retention",
 "General engagement")))))))</f>
        <v>General engagement</v>
      </c>
    </row>
    <row r="4850" spans="1:18" x14ac:dyDescent="0.35">
      <c r="A4850">
        <v>15807167</v>
      </c>
      <c r="B4850">
        <v>635</v>
      </c>
      <c r="C4850" t="s">
        <v>15</v>
      </c>
      <c r="D4850" t="s">
        <v>18</v>
      </c>
      <c r="E4850">
        <v>42</v>
      </c>
      <c r="F4850">
        <v>1</v>
      </c>
      <c r="G4850" s="3">
        <v>146766.72</v>
      </c>
      <c r="H4850">
        <v>2</v>
      </c>
      <c r="I4850">
        <v>0</v>
      </c>
      <c r="J4850">
        <v>1</v>
      </c>
      <c r="K4850" s="5">
        <v>164357.1</v>
      </c>
      <c r="L4850">
        <v>0</v>
      </c>
      <c r="M4850" t="str">
        <f t="shared" si="225"/>
        <v xml:space="preserve"> Reatined</v>
      </c>
      <c r="N4850" s="7">
        <v>33.333333333333329</v>
      </c>
      <c r="O4850" s="10" t="str">
        <f t="shared" si="226"/>
        <v>36-45</v>
      </c>
      <c r="P4850" t="str">
        <f t="shared" si="227"/>
        <v>0-3 Years</v>
      </c>
      <c r="Q4850" t="str">
        <f>IF(B4850&lt;=500,"300-500",
 IF(B4850&lt;=650,"501-650",
 IF(B4850&lt;=750,"651-750",
 "751-850")))</f>
        <v>501-650</v>
      </c>
      <c r="R4850" t="str">
        <f>IF(L4850=1,"Customer already churned",
 IF(N4850&gt;=70,"Urgent attention required",
 IF(O4850="46-60","Focus retention efforts",
 IF(O4850="36-45","Extend retention strategies",
 IF(O4850="501-600","Engagement support required",
 IF(O4850="601-700","Monitor engagement",
 IF(AND(C4850="Germany",D4850="Female"),"Priority proactive retention",
 "General engagement")))))))</f>
        <v>Extend retention strategies</v>
      </c>
    </row>
    <row r="4851" spans="1:18" x14ac:dyDescent="0.35">
      <c r="A4851">
        <v>15660301</v>
      </c>
      <c r="B4851">
        <v>491</v>
      </c>
      <c r="C4851" t="s">
        <v>19</v>
      </c>
      <c r="D4851" t="s">
        <v>18</v>
      </c>
      <c r="E4851">
        <v>70</v>
      </c>
      <c r="F4851">
        <v>6</v>
      </c>
      <c r="G4851" s="3">
        <v>148745.92000000001</v>
      </c>
      <c r="H4851">
        <v>2</v>
      </c>
      <c r="I4851">
        <v>1</v>
      </c>
      <c r="J4851">
        <v>1</v>
      </c>
      <c r="K4851" s="5">
        <v>17818.330000000002</v>
      </c>
      <c r="L4851">
        <v>0</v>
      </c>
      <c r="M4851" t="str">
        <f t="shared" si="225"/>
        <v xml:space="preserve"> Reatined</v>
      </c>
      <c r="N4851" s="7">
        <v>16.666666666666661</v>
      </c>
      <c r="O4851" s="10" t="str">
        <f t="shared" si="226"/>
        <v>60+</v>
      </c>
      <c r="P4851" t="str">
        <f t="shared" si="227"/>
        <v>4-6 Years</v>
      </c>
      <c r="Q4851" t="str">
        <f>IF(B4851&lt;=500,"300-500",
 IF(B4851&lt;=650,"501-650",
 IF(B4851&lt;=750,"651-750",
 "751-850")))</f>
        <v>300-500</v>
      </c>
      <c r="R4851" t="str">
        <f>IF(L4851=1,"Customer already churned",
 IF(N4851&gt;=70,"Urgent attention required",
 IF(O4851="46-60","Focus retention efforts",
 IF(O4851="36-45","Extend retention strategies",
 IF(O4851="501-600","Engagement support required",
 IF(O4851="601-700","Monitor engagement",
 IF(AND(C4851="Germany",D4851="Female"),"Priority proactive retention",
 "General engagement")))))))</f>
        <v>General engagement</v>
      </c>
    </row>
    <row r="4852" spans="1:18" x14ac:dyDescent="0.35">
      <c r="A4852">
        <v>15593094</v>
      </c>
      <c r="B4852">
        <v>516</v>
      </c>
      <c r="C4852" t="s">
        <v>15</v>
      </c>
      <c r="D4852" t="s">
        <v>18</v>
      </c>
      <c r="E4852">
        <v>27</v>
      </c>
      <c r="F4852">
        <v>9</v>
      </c>
      <c r="G4852" s="3">
        <v>0</v>
      </c>
      <c r="H4852">
        <v>1</v>
      </c>
      <c r="I4852">
        <v>1</v>
      </c>
      <c r="J4852">
        <v>0</v>
      </c>
      <c r="K4852" s="5">
        <v>142680.64000000001</v>
      </c>
      <c r="L4852">
        <v>1</v>
      </c>
      <c r="M4852" t="str">
        <f t="shared" si="225"/>
        <v>Churned</v>
      </c>
      <c r="N4852" s="7">
        <v>50</v>
      </c>
      <c r="O4852" s="10" t="str">
        <f t="shared" si="226"/>
        <v>26-35</v>
      </c>
      <c r="P4852" t="str">
        <f t="shared" si="227"/>
        <v>7-9 Years</v>
      </c>
      <c r="Q4852" t="str">
        <f>IF(B4852&lt;=500,"300-500",
 IF(B4852&lt;=650,"501-650",
 IF(B4852&lt;=750,"651-750",
 "751-850")))</f>
        <v>501-650</v>
      </c>
      <c r="R4852" t="str">
        <f>IF(L4852=1,"Customer already churned",
 IF(N4852&gt;=70,"Urgent attention required",
 IF(O4852="46-60","Focus retention efforts",
 IF(O4852="36-45","Extend retention strategies",
 IF(O4852="501-600","Engagement support required",
 IF(O4852="601-700","Monitor engagement",
 IF(AND(C4852="Germany",D4852="Female"),"Priority proactive retention",
 "General engagement")))))))</f>
        <v>Customer already churned</v>
      </c>
    </row>
    <row r="4853" spans="1:18" x14ac:dyDescent="0.35">
      <c r="A4853">
        <v>15618239</v>
      </c>
      <c r="B4853">
        <v>530</v>
      </c>
      <c r="C4853" t="s">
        <v>15</v>
      </c>
      <c r="D4853" t="s">
        <v>16</v>
      </c>
      <c r="E4853">
        <v>48</v>
      </c>
      <c r="F4853">
        <v>0</v>
      </c>
      <c r="G4853" s="3">
        <v>0</v>
      </c>
      <c r="H4853">
        <v>1</v>
      </c>
      <c r="I4853">
        <v>1</v>
      </c>
      <c r="J4853">
        <v>0</v>
      </c>
      <c r="K4853" s="5">
        <v>85081.09</v>
      </c>
      <c r="L4853">
        <v>0</v>
      </c>
      <c r="M4853" t="str">
        <f t="shared" si="225"/>
        <v xml:space="preserve"> Reatined</v>
      </c>
      <c r="N4853" s="7">
        <v>75</v>
      </c>
      <c r="O4853" s="10" t="str">
        <f t="shared" si="226"/>
        <v>46-60</v>
      </c>
      <c r="P4853" t="str">
        <f t="shared" si="227"/>
        <v>0-3 Years</v>
      </c>
      <c r="Q4853" t="str">
        <f>IF(B4853&lt;=500,"300-500",
 IF(B4853&lt;=650,"501-650",
 IF(B4853&lt;=750,"651-750",
 "751-850")))</f>
        <v>501-650</v>
      </c>
      <c r="R4853" t="str">
        <f>IF(L4853=1,"Customer already churned",
 IF(N4853&gt;=70,"Urgent attention required",
 IF(O4853="46-60","Focus retention efforts",
 IF(O4853="36-45","Extend retention strategies",
 IF(O4853="501-600","Engagement support required",
 IF(O4853="601-700","Monitor engagement",
 IF(AND(C4853="Germany",D4853="Female"),"Priority proactive retention",
 "General engagement")))))))</f>
        <v>Urgent attention required</v>
      </c>
    </row>
    <row r="4854" spans="1:18" x14ac:dyDescent="0.35">
      <c r="A4854">
        <v>15574137</v>
      </c>
      <c r="B4854">
        <v>687</v>
      </c>
      <c r="C4854" t="s">
        <v>17</v>
      </c>
      <c r="D4854" t="s">
        <v>18</v>
      </c>
      <c r="E4854">
        <v>35</v>
      </c>
      <c r="F4854">
        <v>3</v>
      </c>
      <c r="G4854" s="3">
        <v>0</v>
      </c>
      <c r="H4854">
        <v>2</v>
      </c>
      <c r="I4854">
        <v>1</v>
      </c>
      <c r="J4854">
        <v>1</v>
      </c>
      <c r="K4854" s="5">
        <v>176450.19</v>
      </c>
      <c r="L4854">
        <v>0</v>
      </c>
      <c r="M4854" t="str">
        <f t="shared" si="225"/>
        <v xml:space="preserve"> Reatined</v>
      </c>
      <c r="N4854" s="7">
        <v>12.5</v>
      </c>
      <c r="O4854" s="10" t="str">
        <f t="shared" si="226"/>
        <v>26-35</v>
      </c>
      <c r="P4854" t="str">
        <f t="shared" si="227"/>
        <v>0-3 Years</v>
      </c>
      <c r="Q4854" t="str">
        <f>IF(B4854&lt;=500,"300-500",
 IF(B4854&lt;=650,"501-650",
 IF(B4854&lt;=750,"651-750",
 "751-850")))</f>
        <v>651-750</v>
      </c>
      <c r="R4854" t="str">
        <f>IF(L4854=1,"Customer already churned",
 IF(N4854&gt;=70,"Urgent attention required",
 IF(O4854="46-60","Focus retention efforts",
 IF(O4854="36-45","Extend retention strategies",
 IF(O4854="501-600","Engagement support required",
 IF(O4854="601-700","Monitor engagement",
 IF(AND(C4854="Germany",D4854="Female"),"Priority proactive retention",
 "General engagement")))))))</f>
        <v>General engagement</v>
      </c>
    </row>
    <row r="4855" spans="1:18" x14ac:dyDescent="0.35">
      <c r="A4855">
        <v>15614740</v>
      </c>
      <c r="B4855">
        <v>684</v>
      </c>
      <c r="C4855" t="s">
        <v>15</v>
      </c>
      <c r="D4855" t="s">
        <v>16</v>
      </c>
      <c r="E4855">
        <v>41</v>
      </c>
      <c r="F4855">
        <v>6</v>
      </c>
      <c r="G4855" s="3">
        <v>135203.81</v>
      </c>
      <c r="H4855">
        <v>2</v>
      </c>
      <c r="I4855">
        <v>1</v>
      </c>
      <c r="J4855">
        <v>1</v>
      </c>
      <c r="K4855" s="5">
        <v>121967.88</v>
      </c>
      <c r="L4855">
        <v>0</v>
      </c>
      <c r="M4855" t="str">
        <f t="shared" si="225"/>
        <v xml:space="preserve"> Reatined</v>
      </c>
      <c r="N4855" s="7">
        <v>0</v>
      </c>
      <c r="O4855" s="10" t="str">
        <f t="shared" si="226"/>
        <v>36-45</v>
      </c>
      <c r="P4855" t="str">
        <f t="shared" si="227"/>
        <v>4-6 Years</v>
      </c>
      <c r="Q4855" t="str">
        <f>IF(B4855&lt;=500,"300-500",
 IF(B4855&lt;=650,"501-650",
 IF(B4855&lt;=750,"651-750",
 "751-850")))</f>
        <v>651-750</v>
      </c>
      <c r="R4855" t="str">
        <f>IF(L4855=1,"Customer already churned",
 IF(N4855&gt;=70,"Urgent attention required",
 IF(O4855="46-60","Focus retention efforts",
 IF(O4855="36-45","Extend retention strategies",
 IF(O4855="501-600","Engagement support required",
 IF(O4855="601-700","Monitor engagement",
 IF(AND(C4855="Germany",D4855="Female"),"Priority proactive retention",
 "General engagement")))))))</f>
        <v>Extend retention strategies</v>
      </c>
    </row>
    <row r="4856" spans="1:18" x14ac:dyDescent="0.35">
      <c r="A4856">
        <v>15574071</v>
      </c>
      <c r="B4856">
        <v>706</v>
      </c>
      <c r="C4856" t="s">
        <v>19</v>
      </c>
      <c r="D4856" t="s">
        <v>18</v>
      </c>
      <c r="E4856">
        <v>23</v>
      </c>
      <c r="F4856">
        <v>2</v>
      </c>
      <c r="G4856" s="3">
        <v>93301.97</v>
      </c>
      <c r="H4856">
        <v>2</v>
      </c>
      <c r="I4856">
        <v>0</v>
      </c>
      <c r="J4856">
        <v>1</v>
      </c>
      <c r="K4856" s="5">
        <v>127187.04</v>
      </c>
      <c r="L4856">
        <v>0</v>
      </c>
      <c r="M4856" t="str">
        <f t="shared" si="225"/>
        <v xml:space="preserve"> Reatined</v>
      </c>
      <c r="N4856" s="7">
        <v>33.333333333333329</v>
      </c>
      <c r="O4856" s="10" t="str">
        <f t="shared" si="226"/>
        <v>18-25</v>
      </c>
      <c r="P4856" t="str">
        <f t="shared" si="227"/>
        <v>0-3 Years</v>
      </c>
      <c r="Q4856" t="str">
        <f>IF(B4856&lt;=500,"300-500",
 IF(B4856&lt;=650,"501-650",
 IF(B4856&lt;=750,"651-750",
 "751-850")))</f>
        <v>651-750</v>
      </c>
      <c r="R4856" t="str">
        <f>IF(L4856=1,"Customer already churned",
 IF(N4856&gt;=70,"Urgent attention required",
 IF(O4856="46-60","Focus retention efforts",
 IF(O4856="36-45","Extend retention strategies",
 IF(O4856="501-600","Engagement support required",
 IF(O4856="601-700","Monitor engagement",
 IF(AND(C4856="Germany",D4856="Female"),"Priority proactive retention",
 "General engagement")))))))</f>
        <v>General engagement</v>
      </c>
    </row>
    <row r="4857" spans="1:18" x14ac:dyDescent="0.35">
      <c r="A4857">
        <v>15671148</v>
      </c>
      <c r="B4857">
        <v>490</v>
      </c>
      <c r="C4857" t="s">
        <v>19</v>
      </c>
      <c r="D4857" t="s">
        <v>18</v>
      </c>
      <c r="E4857">
        <v>33</v>
      </c>
      <c r="F4857">
        <v>5</v>
      </c>
      <c r="G4857" s="3">
        <v>96341</v>
      </c>
      <c r="H4857">
        <v>2</v>
      </c>
      <c r="I4857">
        <v>0</v>
      </c>
      <c r="J4857">
        <v>0</v>
      </c>
      <c r="K4857" s="5">
        <v>108313.34</v>
      </c>
      <c r="L4857">
        <v>0</v>
      </c>
      <c r="M4857" t="str">
        <f t="shared" si="225"/>
        <v xml:space="preserve"> Reatined</v>
      </c>
      <c r="N4857" s="7">
        <v>29.166666666666671</v>
      </c>
      <c r="O4857" s="10" t="str">
        <f t="shared" si="226"/>
        <v>26-35</v>
      </c>
      <c r="P4857" t="str">
        <f t="shared" si="227"/>
        <v>4-6 Years</v>
      </c>
      <c r="Q4857" t="str">
        <f>IF(B4857&lt;=500,"300-500",
 IF(B4857&lt;=650,"501-650",
 IF(B4857&lt;=750,"651-750",
 "751-850")))</f>
        <v>300-500</v>
      </c>
      <c r="R4857" t="str">
        <f>IF(L4857=1,"Customer already churned",
 IF(N4857&gt;=70,"Urgent attention required",
 IF(O4857="46-60","Focus retention efforts",
 IF(O4857="36-45","Extend retention strategies",
 IF(O4857="501-600","Engagement support required",
 IF(O4857="601-700","Monitor engagement",
 IF(AND(C4857="Germany",D4857="Female"),"Priority proactive retention",
 "General engagement")))))))</f>
        <v>General engagement</v>
      </c>
    </row>
    <row r="4858" spans="1:18" x14ac:dyDescent="0.35">
      <c r="A4858">
        <v>15721921</v>
      </c>
      <c r="B4858">
        <v>796</v>
      </c>
      <c r="C4858" t="s">
        <v>15</v>
      </c>
      <c r="D4858" t="s">
        <v>18</v>
      </c>
      <c r="E4858">
        <v>44</v>
      </c>
      <c r="F4858">
        <v>8</v>
      </c>
      <c r="G4858" s="3">
        <v>165326.20000000001</v>
      </c>
      <c r="H4858">
        <v>1</v>
      </c>
      <c r="I4858">
        <v>1</v>
      </c>
      <c r="J4858">
        <v>1</v>
      </c>
      <c r="K4858" s="5">
        <v>57205.55</v>
      </c>
      <c r="L4858">
        <v>0</v>
      </c>
      <c r="M4858" t="str">
        <f t="shared" si="225"/>
        <v xml:space="preserve"> Reatined</v>
      </c>
      <c r="N4858" s="7">
        <v>16.666666666666661</v>
      </c>
      <c r="O4858" s="10" t="str">
        <f t="shared" si="226"/>
        <v>36-45</v>
      </c>
      <c r="P4858" t="str">
        <f t="shared" si="227"/>
        <v>7-9 Years</v>
      </c>
      <c r="Q4858" t="str">
        <f>IF(B4858&lt;=500,"300-500",
 IF(B4858&lt;=650,"501-650",
 IF(B4858&lt;=750,"651-750",
 "751-850")))</f>
        <v>751-850</v>
      </c>
      <c r="R4858" t="str">
        <f>IF(L4858=1,"Customer already churned",
 IF(N4858&gt;=70,"Urgent attention required",
 IF(O4858="46-60","Focus retention efforts",
 IF(O4858="36-45","Extend retention strategies",
 IF(O4858="501-600","Engagement support required",
 IF(O4858="601-700","Monitor engagement",
 IF(AND(C4858="Germany",D4858="Female"),"Priority proactive retention",
 "General engagement")))))))</f>
        <v>Extend retention strategies</v>
      </c>
    </row>
    <row r="4859" spans="1:18" x14ac:dyDescent="0.35">
      <c r="A4859">
        <v>15717995</v>
      </c>
      <c r="B4859">
        <v>849</v>
      </c>
      <c r="C4859" t="s">
        <v>15</v>
      </c>
      <c r="D4859" t="s">
        <v>18</v>
      </c>
      <c r="E4859">
        <v>27</v>
      </c>
      <c r="F4859">
        <v>0</v>
      </c>
      <c r="G4859" s="3">
        <v>0</v>
      </c>
      <c r="H4859">
        <v>2</v>
      </c>
      <c r="I4859">
        <v>0</v>
      </c>
      <c r="J4859">
        <v>1</v>
      </c>
      <c r="K4859" s="5">
        <v>157891.85999999999</v>
      </c>
      <c r="L4859">
        <v>0</v>
      </c>
      <c r="M4859" t="str">
        <f t="shared" si="225"/>
        <v xml:space="preserve"> Reatined</v>
      </c>
      <c r="N4859" s="7">
        <v>45.833333333333329</v>
      </c>
      <c r="O4859" s="10" t="str">
        <f t="shared" si="226"/>
        <v>26-35</v>
      </c>
      <c r="P4859" t="str">
        <f t="shared" si="227"/>
        <v>0-3 Years</v>
      </c>
      <c r="Q4859" t="str">
        <f>IF(B4859&lt;=500,"300-500",
 IF(B4859&lt;=650,"501-650",
 IF(B4859&lt;=750,"651-750",
 "751-850")))</f>
        <v>751-850</v>
      </c>
      <c r="R4859" t="str">
        <f>IF(L4859=1,"Customer already churned",
 IF(N4859&gt;=70,"Urgent attention required",
 IF(O4859="46-60","Focus retention efforts",
 IF(O4859="36-45","Extend retention strategies",
 IF(O4859="501-600","Engagement support required",
 IF(O4859="601-700","Monitor engagement",
 IF(AND(C4859="Germany",D4859="Female"),"Priority proactive retention",
 "General engagement")))))))</f>
        <v>General engagement</v>
      </c>
    </row>
    <row r="4860" spans="1:18" x14ac:dyDescent="0.35">
      <c r="A4860">
        <v>15632050</v>
      </c>
      <c r="B4860">
        <v>779</v>
      </c>
      <c r="C4860" t="s">
        <v>15</v>
      </c>
      <c r="D4860" t="s">
        <v>16</v>
      </c>
      <c r="E4860">
        <v>41</v>
      </c>
      <c r="F4860">
        <v>10</v>
      </c>
      <c r="G4860" s="3">
        <v>99786.2</v>
      </c>
      <c r="H4860">
        <v>1</v>
      </c>
      <c r="I4860">
        <v>1</v>
      </c>
      <c r="J4860">
        <v>0</v>
      </c>
      <c r="K4860" s="5">
        <v>86927.53</v>
      </c>
      <c r="L4860">
        <v>0</v>
      </c>
      <c r="M4860" t="str">
        <f t="shared" si="225"/>
        <v xml:space="preserve"> Reatined</v>
      </c>
      <c r="N4860" s="7">
        <v>37.5</v>
      </c>
      <c r="O4860" s="10" t="str">
        <f t="shared" si="226"/>
        <v>36-45</v>
      </c>
      <c r="P4860" t="str">
        <f t="shared" si="227"/>
        <v>10+ Years</v>
      </c>
      <c r="Q4860" t="str">
        <f>IF(B4860&lt;=500,"300-500",
 IF(B4860&lt;=650,"501-650",
 IF(B4860&lt;=750,"651-750",
 "751-850")))</f>
        <v>751-850</v>
      </c>
      <c r="R4860" t="str">
        <f>IF(L4860=1,"Customer already churned",
 IF(N4860&gt;=70,"Urgent attention required",
 IF(O4860="46-60","Focus retention efforts",
 IF(O4860="36-45","Extend retention strategies",
 IF(O4860="501-600","Engagement support required",
 IF(O4860="601-700","Monitor engagement",
 IF(AND(C4860="Germany",D4860="Female"),"Priority proactive retention",
 "General engagement")))))))</f>
        <v>Extend retention strategies</v>
      </c>
    </row>
    <row r="4861" spans="1:18" x14ac:dyDescent="0.35">
      <c r="A4861">
        <v>15647111</v>
      </c>
      <c r="B4861">
        <v>794</v>
      </c>
      <c r="C4861" t="s">
        <v>17</v>
      </c>
      <c r="D4861" t="s">
        <v>16</v>
      </c>
      <c r="E4861">
        <v>22</v>
      </c>
      <c r="F4861">
        <v>4</v>
      </c>
      <c r="G4861" s="3">
        <v>114440.24</v>
      </c>
      <c r="H4861">
        <v>1</v>
      </c>
      <c r="I4861">
        <v>1</v>
      </c>
      <c r="J4861">
        <v>1</v>
      </c>
      <c r="K4861" s="5">
        <v>107753.07</v>
      </c>
      <c r="L4861">
        <v>0</v>
      </c>
      <c r="M4861" t="str">
        <f t="shared" si="225"/>
        <v xml:space="preserve"> Reatined</v>
      </c>
      <c r="N4861" s="7">
        <v>16.666666666666661</v>
      </c>
      <c r="O4861" s="10" t="str">
        <f t="shared" si="226"/>
        <v>18-25</v>
      </c>
      <c r="P4861" t="str">
        <f t="shared" si="227"/>
        <v>4-6 Years</v>
      </c>
      <c r="Q4861" t="str">
        <f>IF(B4861&lt;=500,"300-500",
 IF(B4861&lt;=650,"501-650",
 IF(B4861&lt;=750,"651-750",
 "751-850")))</f>
        <v>751-850</v>
      </c>
      <c r="R4861" t="str">
        <f>IF(L4861=1,"Customer already churned",
 IF(N4861&gt;=70,"Urgent attention required",
 IF(O4861="46-60","Focus retention efforts",
 IF(O4861="36-45","Extend retention strategies",
 IF(O4861="501-600","Engagement support required",
 IF(O4861="601-700","Monitor engagement",
 IF(AND(C4861="Germany",D4861="Female"),"Priority proactive retention",
 "General engagement")))))))</f>
        <v>General engagement</v>
      </c>
    </row>
    <row r="4862" spans="1:18" x14ac:dyDescent="0.35">
      <c r="A4862">
        <v>15759991</v>
      </c>
      <c r="B4862">
        <v>748</v>
      </c>
      <c r="C4862" t="s">
        <v>17</v>
      </c>
      <c r="D4862" t="s">
        <v>18</v>
      </c>
      <c r="E4862">
        <v>36</v>
      </c>
      <c r="F4862">
        <v>4</v>
      </c>
      <c r="G4862" s="3">
        <v>141573.54999999999</v>
      </c>
      <c r="H4862">
        <v>1</v>
      </c>
      <c r="I4862">
        <v>1</v>
      </c>
      <c r="J4862">
        <v>0</v>
      </c>
      <c r="K4862" s="5">
        <v>82158.14</v>
      </c>
      <c r="L4862">
        <v>0</v>
      </c>
      <c r="M4862" t="str">
        <f t="shared" si="225"/>
        <v xml:space="preserve"> Reatined</v>
      </c>
      <c r="N4862" s="7">
        <v>37.5</v>
      </c>
      <c r="O4862" s="10" t="str">
        <f t="shared" si="226"/>
        <v>36-45</v>
      </c>
      <c r="P4862" t="str">
        <f t="shared" si="227"/>
        <v>4-6 Years</v>
      </c>
      <c r="Q4862" t="str">
        <f>IF(B4862&lt;=500,"300-500",
 IF(B4862&lt;=650,"501-650",
 IF(B4862&lt;=750,"651-750",
 "751-850")))</f>
        <v>651-750</v>
      </c>
      <c r="R4862" t="str">
        <f>IF(L4862=1,"Customer already churned",
 IF(N4862&gt;=70,"Urgent attention required",
 IF(O4862="46-60","Focus retention efforts",
 IF(O4862="36-45","Extend retention strategies",
 IF(O4862="501-600","Engagement support required",
 IF(O4862="601-700","Monitor engagement",
 IF(AND(C4862="Germany",D4862="Female"),"Priority proactive retention",
 "General engagement")))))))</f>
        <v>Extend retention strategies</v>
      </c>
    </row>
    <row r="4863" spans="1:18" x14ac:dyDescent="0.35">
      <c r="A4863">
        <v>15790204</v>
      </c>
      <c r="B4863">
        <v>663</v>
      </c>
      <c r="C4863" t="s">
        <v>17</v>
      </c>
      <c r="D4863" t="s">
        <v>16</v>
      </c>
      <c r="E4863">
        <v>22</v>
      </c>
      <c r="F4863">
        <v>9</v>
      </c>
      <c r="G4863" s="3">
        <v>0</v>
      </c>
      <c r="H4863">
        <v>1</v>
      </c>
      <c r="I4863">
        <v>1</v>
      </c>
      <c r="J4863">
        <v>0</v>
      </c>
      <c r="K4863" s="5">
        <v>29135.89</v>
      </c>
      <c r="L4863">
        <v>1</v>
      </c>
      <c r="M4863" t="str">
        <f t="shared" si="225"/>
        <v>Churned</v>
      </c>
      <c r="N4863" s="7">
        <v>50</v>
      </c>
      <c r="O4863" s="10" t="str">
        <f t="shared" si="226"/>
        <v>18-25</v>
      </c>
      <c r="P4863" t="str">
        <f t="shared" si="227"/>
        <v>7-9 Years</v>
      </c>
      <c r="Q4863" t="str">
        <f>IF(B4863&lt;=500,"300-500",
 IF(B4863&lt;=650,"501-650",
 IF(B4863&lt;=750,"651-750",
 "751-850")))</f>
        <v>651-750</v>
      </c>
      <c r="R4863" t="str">
        <f>IF(L4863=1,"Customer already churned",
 IF(N4863&gt;=70,"Urgent attention required",
 IF(O4863="46-60","Focus retention efforts",
 IF(O4863="36-45","Extend retention strategies",
 IF(O4863="501-600","Engagement support required",
 IF(O4863="601-700","Monitor engagement",
 IF(AND(C4863="Germany",D4863="Female"),"Priority proactive retention",
 "General engagement")))))))</f>
        <v>Customer already churned</v>
      </c>
    </row>
    <row r="4864" spans="1:18" x14ac:dyDescent="0.35">
      <c r="A4864">
        <v>15686780</v>
      </c>
      <c r="B4864">
        <v>645</v>
      </c>
      <c r="C4864" t="s">
        <v>17</v>
      </c>
      <c r="D4864" t="s">
        <v>16</v>
      </c>
      <c r="E4864">
        <v>55</v>
      </c>
      <c r="F4864">
        <v>1</v>
      </c>
      <c r="G4864" s="3">
        <v>133676.65</v>
      </c>
      <c r="H4864">
        <v>1</v>
      </c>
      <c r="I4864">
        <v>0</v>
      </c>
      <c r="J4864">
        <v>1</v>
      </c>
      <c r="K4864" s="5">
        <v>17095.490000000002</v>
      </c>
      <c r="L4864">
        <v>0</v>
      </c>
      <c r="M4864" t="str">
        <f t="shared" si="225"/>
        <v xml:space="preserve"> Reatined</v>
      </c>
      <c r="N4864" s="7">
        <v>66.666666666666657</v>
      </c>
      <c r="O4864" s="10" t="str">
        <f t="shared" si="226"/>
        <v>46-60</v>
      </c>
      <c r="P4864" t="str">
        <f t="shared" si="227"/>
        <v>0-3 Years</v>
      </c>
      <c r="Q4864" t="str">
        <f>IF(B4864&lt;=500,"300-500",
 IF(B4864&lt;=650,"501-650",
 IF(B4864&lt;=750,"651-750",
 "751-850")))</f>
        <v>501-650</v>
      </c>
      <c r="R4864" t="str">
        <f>IF(L4864=1,"Customer already churned",
 IF(N4864&gt;=70,"Urgent attention required",
 IF(O4864="46-60","Focus retention efforts",
 IF(O4864="36-45","Extend retention strategies",
 IF(O4864="501-600","Engagement support required",
 IF(O4864="601-700","Monitor engagement",
 IF(AND(C4864="Germany",D4864="Female"),"Priority proactive retention",
 "General engagement")))))))</f>
        <v>Focus retention efforts</v>
      </c>
    </row>
    <row r="4865" spans="1:18" x14ac:dyDescent="0.35">
      <c r="A4865">
        <v>15640491</v>
      </c>
      <c r="B4865">
        <v>464</v>
      </c>
      <c r="C4865" t="s">
        <v>15</v>
      </c>
      <c r="D4865" t="s">
        <v>16</v>
      </c>
      <c r="E4865">
        <v>33</v>
      </c>
      <c r="F4865">
        <v>10</v>
      </c>
      <c r="G4865" s="3">
        <v>147493.70000000001</v>
      </c>
      <c r="H4865">
        <v>2</v>
      </c>
      <c r="I4865">
        <v>1</v>
      </c>
      <c r="J4865">
        <v>0</v>
      </c>
      <c r="K4865" s="5">
        <v>100447.53</v>
      </c>
      <c r="L4865">
        <v>0</v>
      </c>
      <c r="M4865" t="str">
        <f t="shared" si="225"/>
        <v xml:space="preserve"> Reatined</v>
      </c>
      <c r="N4865" s="7">
        <v>20.833333333333339</v>
      </c>
      <c r="O4865" s="10" t="str">
        <f t="shared" si="226"/>
        <v>26-35</v>
      </c>
      <c r="P4865" t="str">
        <f t="shared" si="227"/>
        <v>10+ Years</v>
      </c>
      <c r="Q4865" t="str">
        <f>IF(B4865&lt;=500,"300-500",
 IF(B4865&lt;=650,"501-650",
 IF(B4865&lt;=750,"651-750",
 "751-850")))</f>
        <v>300-500</v>
      </c>
      <c r="R4865" t="str">
        <f>IF(L4865=1,"Customer already churned",
 IF(N4865&gt;=70,"Urgent attention required",
 IF(O4865="46-60","Focus retention efforts",
 IF(O4865="36-45","Extend retention strategies",
 IF(O4865="501-600","Engagement support required",
 IF(O4865="601-700","Monitor engagement",
 IF(AND(C4865="Germany",D4865="Female"),"Priority proactive retention",
 "General engagement")))))))</f>
        <v>General engagement</v>
      </c>
    </row>
    <row r="4866" spans="1:18" x14ac:dyDescent="0.35">
      <c r="A4866">
        <v>15783225</v>
      </c>
      <c r="B4866">
        <v>737</v>
      </c>
      <c r="C4866" t="s">
        <v>15</v>
      </c>
      <c r="D4866" t="s">
        <v>18</v>
      </c>
      <c r="E4866">
        <v>54</v>
      </c>
      <c r="F4866">
        <v>9</v>
      </c>
      <c r="G4866" s="3">
        <v>0</v>
      </c>
      <c r="H4866">
        <v>1</v>
      </c>
      <c r="I4866">
        <v>1</v>
      </c>
      <c r="J4866">
        <v>0</v>
      </c>
      <c r="K4866" s="5">
        <v>83470.399999999994</v>
      </c>
      <c r="L4866">
        <v>1</v>
      </c>
      <c r="M4866" t="str">
        <f t="shared" si="225"/>
        <v>Churned</v>
      </c>
      <c r="N4866" s="7">
        <v>66.666666666666657</v>
      </c>
      <c r="O4866" s="10" t="str">
        <f t="shared" si="226"/>
        <v>46-60</v>
      </c>
      <c r="P4866" t="str">
        <f t="shared" si="227"/>
        <v>7-9 Years</v>
      </c>
      <c r="Q4866" t="str">
        <f>IF(B4866&lt;=500,"300-500",
 IF(B4866&lt;=650,"501-650",
 IF(B4866&lt;=750,"651-750",
 "751-850")))</f>
        <v>651-750</v>
      </c>
      <c r="R4866" t="str">
        <f>IF(L4866=1,"Customer already churned",
 IF(N4866&gt;=70,"Urgent attention required",
 IF(O4866="46-60","Focus retention efforts",
 IF(O4866="36-45","Extend retention strategies",
 IF(O4866="501-600","Engagement support required",
 IF(O4866="601-700","Monitor engagement",
 IF(AND(C4866="Germany",D4866="Female"),"Priority proactive retention",
 "General engagement")))))))</f>
        <v>Customer already churned</v>
      </c>
    </row>
    <row r="4867" spans="1:18" x14ac:dyDescent="0.35">
      <c r="A4867">
        <v>15734438</v>
      </c>
      <c r="B4867">
        <v>590</v>
      </c>
      <c r="C4867" t="s">
        <v>15</v>
      </c>
      <c r="D4867" t="s">
        <v>16</v>
      </c>
      <c r="E4867">
        <v>29</v>
      </c>
      <c r="F4867">
        <v>4</v>
      </c>
      <c r="G4867" s="3">
        <v>0</v>
      </c>
      <c r="H4867">
        <v>2</v>
      </c>
      <c r="I4867">
        <v>1</v>
      </c>
      <c r="J4867">
        <v>0</v>
      </c>
      <c r="K4867" s="5">
        <v>121846.81</v>
      </c>
      <c r="L4867">
        <v>0</v>
      </c>
      <c r="M4867" t="str">
        <f t="shared" ref="M4867:M4930" si="228">IF(L4867=1, "Churned"," Reatined")</f>
        <v xml:space="preserve"> Reatined</v>
      </c>
      <c r="N4867" s="7">
        <v>33.333333333333329</v>
      </c>
      <c r="O4867" s="10" t="str">
        <f t="shared" ref="O4867:O4930" si="229">IF(E4867&lt;=25,"18-25",
 IF(E4867&lt;=35,"26-35",
 IF(E4867&lt;=45,"36-45",
 IF(E4867&lt;=60,"46-60",
 "60+"))))</f>
        <v>26-35</v>
      </c>
      <c r="P4867" t="str">
        <f t="shared" ref="P4867:P4930" si="230">IF(F4867&lt;=3,"0-3 Years",
 IF(F4867&lt;=6,"4-6 Years",
 IF(F4867&lt;=9,"7-9 Years",
 "10+ Years")))</f>
        <v>4-6 Years</v>
      </c>
      <c r="Q4867" t="str">
        <f>IF(B4867&lt;=500,"300-500",
 IF(B4867&lt;=650,"501-650",
 IF(B4867&lt;=750,"651-750",
 "751-850")))</f>
        <v>501-650</v>
      </c>
      <c r="R4867" t="str">
        <f>IF(L4867=1,"Customer already churned",
 IF(N4867&gt;=70,"Urgent attention required",
 IF(O4867="46-60","Focus retention efforts",
 IF(O4867="36-45","Extend retention strategies",
 IF(O4867="501-600","Engagement support required",
 IF(O4867="601-700","Monitor engagement",
 IF(AND(C4867="Germany",D4867="Female"),"Priority proactive retention",
 "General engagement")))))))</f>
        <v>General engagement</v>
      </c>
    </row>
    <row r="4868" spans="1:18" x14ac:dyDescent="0.35">
      <c r="A4868">
        <v>15688760</v>
      </c>
      <c r="B4868">
        <v>522</v>
      </c>
      <c r="C4868" t="s">
        <v>19</v>
      </c>
      <c r="D4868" t="s">
        <v>16</v>
      </c>
      <c r="E4868">
        <v>37</v>
      </c>
      <c r="F4868">
        <v>3</v>
      </c>
      <c r="G4868" s="3">
        <v>95022.57</v>
      </c>
      <c r="H4868">
        <v>1</v>
      </c>
      <c r="I4868">
        <v>1</v>
      </c>
      <c r="J4868">
        <v>1</v>
      </c>
      <c r="K4868" s="5">
        <v>129107.59</v>
      </c>
      <c r="L4868">
        <v>0</v>
      </c>
      <c r="M4868" t="str">
        <f t="shared" si="228"/>
        <v xml:space="preserve"> Reatined</v>
      </c>
      <c r="N4868" s="7">
        <v>16.666666666666661</v>
      </c>
      <c r="O4868" s="10" t="str">
        <f t="shared" si="229"/>
        <v>36-45</v>
      </c>
      <c r="P4868" t="str">
        <f t="shared" si="230"/>
        <v>0-3 Years</v>
      </c>
      <c r="Q4868" t="str">
        <f>IF(B4868&lt;=500,"300-500",
 IF(B4868&lt;=650,"501-650",
 IF(B4868&lt;=750,"651-750",
 "751-850")))</f>
        <v>501-650</v>
      </c>
      <c r="R4868" t="str">
        <f>IF(L4868=1,"Customer already churned",
 IF(N4868&gt;=70,"Urgent attention required",
 IF(O4868="46-60","Focus retention efforts",
 IF(O4868="36-45","Extend retention strategies",
 IF(O4868="501-600","Engagement support required",
 IF(O4868="601-700","Monitor engagement",
 IF(AND(C4868="Germany",D4868="Female"),"Priority proactive retention",
 "General engagement")))))))</f>
        <v>Extend retention strategies</v>
      </c>
    </row>
    <row r="4869" spans="1:18" x14ac:dyDescent="0.35">
      <c r="A4869">
        <v>15768124</v>
      </c>
      <c r="B4869">
        <v>648</v>
      </c>
      <c r="C4869" t="s">
        <v>15</v>
      </c>
      <c r="D4869" t="s">
        <v>16</v>
      </c>
      <c r="E4869">
        <v>34</v>
      </c>
      <c r="F4869">
        <v>3</v>
      </c>
      <c r="G4869" s="3">
        <v>0</v>
      </c>
      <c r="H4869">
        <v>1</v>
      </c>
      <c r="I4869">
        <v>1</v>
      </c>
      <c r="J4869">
        <v>0</v>
      </c>
      <c r="K4869" s="5">
        <v>54726.43</v>
      </c>
      <c r="L4869">
        <v>0</v>
      </c>
      <c r="M4869" t="str">
        <f t="shared" si="228"/>
        <v xml:space="preserve"> Reatined</v>
      </c>
      <c r="N4869" s="7">
        <v>50</v>
      </c>
      <c r="O4869" s="10" t="str">
        <f t="shared" si="229"/>
        <v>26-35</v>
      </c>
      <c r="P4869" t="str">
        <f t="shared" si="230"/>
        <v>0-3 Years</v>
      </c>
      <c r="Q4869" t="str">
        <f>IF(B4869&lt;=500,"300-500",
 IF(B4869&lt;=650,"501-650",
 IF(B4869&lt;=750,"651-750",
 "751-850")))</f>
        <v>501-650</v>
      </c>
      <c r="R4869" t="str">
        <f>IF(L4869=1,"Customer already churned",
 IF(N4869&gt;=70,"Urgent attention required",
 IF(O4869="46-60","Focus retention efforts",
 IF(O4869="36-45","Extend retention strategies",
 IF(O4869="501-600","Engagement support required",
 IF(O4869="601-700","Monitor engagement",
 IF(AND(C4869="Germany",D4869="Female"),"Priority proactive retention",
 "General engagement")))))))</f>
        <v>General engagement</v>
      </c>
    </row>
    <row r="4870" spans="1:18" x14ac:dyDescent="0.35">
      <c r="A4870">
        <v>15661330</v>
      </c>
      <c r="B4870">
        <v>754</v>
      </c>
      <c r="C4870" t="s">
        <v>15</v>
      </c>
      <c r="D4870" t="s">
        <v>18</v>
      </c>
      <c r="E4870">
        <v>37</v>
      </c>
      <c r="F4870">
        <v>6</v>
      </c>
      <c r="G4870" s="3">
        <v>0</v>
      </c>
      <c r="H4870">
        <v>1</v>
      </c>
      <c r="I4870">
        <v>1</v>
      </c>
      <c r="J4870">
        <v>1</v>
      </c>
      <c r="K4870" s="5">
        <v>116141.72</v>
      </c>
      <c r="L4870">
        <v>0</v>
      </c>
      <c r="M4870" t="str">
        <f t="shared" si="228"/>
        <v xml:space="preserve"> Reatined</v>
      </c>
      <c r="N4870" s="7">
        <v>29.166666666666671</v>
      </c>
      <c r="O4870" s="10" t="str">
        <f t="shared" si="229"/>
        <v>36-45</v>
      </c>
      <c r="P4870" t="str">
        <f t="shared" si="230"/>
        <v>4-6 Years</v>
      </c>
      <c r="Q4870" t="str">
        <f>IF(B4870&lt;=500,"300-500",
 IF(B4870&lt;=650,"501-650",
 IF(B4870&lt;=750,"651-750",
 "751-850")))</f>
        <v>751-850</v>
      </c>
      <c r="R4870" t="str">
        <f>IF(L4870=1,"Customer already churned",
 IF(N4870&gt;=70,"Urgent attention required",
 IF(O4870="46-60","Focus retention efforts",
 IF(O4870="36-45","Extend retention strategies",
 IF(O4870="501-600","Engagement support required",
 IF(O4870="601-700","Monitor engagement",
 IF(AND(C4870="Germany",D4870="Female"),"Priority proactive retention",
 "General engagement")))))))</f>
        <v>Extend retention strategies</v>
      </c>
    </row>
    <row r="4871" spans="1:18" x14ac:dyDescent="0.35">
      <c r="A4871">
        <v>15781272</v>
      </c>
      <c r="B4871">
        <v>669</v>
      </c>
      <c r="C4871" t="s">
        <v>15</v>
      </c>
      <c r="D4871" t="s">
        <v>18</v>
      </c>
      <c r="E4871">
        <v>50</v>
      </c>
      <c r="F4871">
        <v>4</v>
      </c>
      <c r="G4871" s="3">
        <v>149713.60999999999</v>
      </c>
      <c r="H4871">
        <v>3</v>
      </c>
      <c r="I4871">
        <v>1</v>
      </c>
      <c r="J4871">
        <v>1</v>
      </c>
      <c r="K4871" s="5">
        <v>124872.42</v>
      </c>
      <c r="L4871">
        <v>1</v>
      </c>
      <c r="M4871" t="str">
        <f t="shared" si="228"/>
        <v>Churned</v>
      </c>
      <c r="N4871" s="7">
        <v>16.666666666666661</v>
      </c>
      <c r="O4871" s="10" t="str">
        <f t="shared" si="229"/>
        <v>46-60</v>
      </c>
      <c r="P4871" t="str">
        <f t="shared" si="230"/>
        <v>4-6 Years</v>
      </c>
      <c r="Q4871" t="str">
        <f>IF(B4871&lt;=500,"300-500",
 IF(B4871&lt;=650,"501-650",
 IF(B4871&lt;=750,"651-750",
 "751-850")))</f>
        <v>651-750</v>
      </c>
      <c r="R4871" t="str">
        <f>IF(L4871=1,"Customer already churned",
 IF(N4871&gt;=70,"Urgent attention required",
 IF(O4871="46-60","Focus retention efforts",
 IF(O4871="36-45","Extend retention strategies",
 IF(O4871="501-600","Engagement support required",
 IF(O4871="601-700","Monitor engagement",
 IF(AND(C4871="Germany",D4871="Female"),"Priority proactive retention",
 "General engagement")))))))</f>
        <v>Customer already churned</v>
      </c>
    </row>
    <row r="4872" spans="1:18" x14ac:dyDescent="0.35">
      <c r="A4872">
        <v>15573888</v>
      </c>
      <c r="B4872">
        <v>648</v>
      </c>
      <c r="C4872" t="s">
        <v>19</v>
      </c>
      <c r="D4872" t="s">
        <v>16</v>
      </c>
      <c r="E4872">
        <v>43</v>
      </c>
      <c r="F4872">
        <v>1</v>
      </c>
      <c r="G4872" s="3">
        <v>107963.38</v>
      </c>
      <c r="H4872">
        <v>1</v>
      </c>
      <c r="I4872">
        <v>0</v>
      </c>
      <c r="J4872">
        <v>0</v>
      </c>
      <c r="K4872" s="5">
        <v>186438.86</v>
      </c>
      <c r="L4872">
        <v>1</v>
      </c>
      <c r="M4872" t="str">
        <f t="shared" si="228"/>
        <v>Churned</v>
      </c>
      <c r="N4872" s="7">
        <v>70.833333333333343</v>
      </c>
      <c r="O4872" s="10" t="str">
        <f t="shared" si="229"/>
        <v>36-45</v>
      </c>
      <c r="P4872" t="str">
        <f t="shared" si="230"/>
        <v>0-3 Years</v>
      </c>
      <c r="Q4872" t="str">
        <f>IF(B4872&lt;=500,"300-500",
 IF(B4872&lt;=650,"501-650",
 IF(B4872&lt;=750,"651-750",
 "751-850")))</f>
        <v>501-650</v>
      </c>
      <c r="R4872" t="str">
        <f>IF(L4872=1,"Customer already churned",
 IF(N4872&gt;=70,"Urgent attention required",
 IF(O4872="46-60","Focus retention efforts",
 IF(O4872="36-45","Extend retention strategies",
 IF(O4872="501-600","Engagement support required",
 IF(O4872="601-700","Monitor engagement",
 IF(AND(C4872="Germany",D4872="Female"),"Priority proactive retention",
 "General engagement")))))))</f>
        <v>Customer already churned</v>
      </c>
    </row>
    <row r="4873" spans="1:18" x14ac:dyDescent="0.35">
      <c r="A4873">
        <v>15575858</v>
      </c>
      <c r="B4873">
        <v>763</v>
      </c>
      <c r="C4873" t="s">
        <v>15</v>
      </c>
      <c r="D4873" t="s">
        <v>18</v>
      </c>
      <c r="E4873">
        <v>40</v>
      </c>
      <c r="F4873">
        <v>3</v>
      </c>
      <c r="G4873" s="3">
        <v>0</v>
      </c>
      <c r="H4873">
        <v>2</v>
      </c>
      <c r="I4873">
        <v>1</v>
      </c>
      <c r="J4873">
        <v>0</v>
      </c>
      <c r="K4873" s="5">
        <v>134281.10999999999</v>
      </c>
      <c r="L4873">
        <v>0</v>
      </c>
      <c r="M4873" t="str">
        <f t="shared" si="228"/>
        <v xml:space="preserve"> Reatined</v>
      </c>
      <c r="N4873" s="7">
        <v>33.333333333333329</v>
      </c>
      <c r="O4873" s="10" t="str">
        <f t="shared" si="229"/>
        <v>36-45</v>
      </c>
      <c r="P4873" t="str">
        <f t="shared" si="230"/>
        <v>0-3 Years</v>
      </c>
      <c r="Q4873" t="str">
        <f>IF(B4873&lt;=500,"300-500",
 IF(B4873&lt;=650,"501-650",
 IF(B4873&lt;=750,"651-750",
 "751-850")))</f>
        <v>751-850</v>
      </c>
      <c r="R4873" t="str">
        <f>IF(L4873=1,"Customer already churned",
 IF(N4873&gt;=70,"Urgent attention required",
 IF(O4873="46-60","Focus retention efforts",
 IF(O4873="36-45","Extend retention strategies",
 IF(O4873="501-600","Engagement support required",
 IF(O4873="601-700","Monitor engagement",
 IF(AND(C4873="Germany",D4873="Female"),"Priority proactive retention",
 "General engagement")))))))</f>
        <v>Extend retention strategies</v>
      </c>
    </row>
    <row r="4874" spans="1:18" x14ac:dyDescent="0.35">
      <c r="A4874">
        <v>15645937</v>
      </c>
      <c r="B4874">
        <v>790</v>
      </c>
      <c r="C4874" t="s">
        <v>17</v>
      </c>
      <c r="D4874" t="s">
        <v>18</v>
      </c>
      <c r="E4874">
        <v>32</v>
      </c>
      <c r="F4874">
        <v>3</v>
      </c>
      <c r="G4874" s="3">
        <v>0</v>
      </c>
      <c r="H4874">
        <v>1</v>
      </c>
      <c r="I4874">
        <v>1</v>
      </c>
      <c r="J4874">
        <v>0</v>
      </c>
      <c r="K4874" s="5">
        <v>91044.47</v>
      </c>
      <c r="L4874">
        <v>0</v>
      </c>
      <c r="M4874" t="str">
        <f t="shared" si="228"/>
        <v xml:space="preserve"> Reatined</v>
      </c>
      <c r="N4874" s="7">
        <v>50</v>
      </c>
      <c r="O4874" s="10" t="str">
        <f t="shared" si="229"/>
        <v>26-35</v>
      </c>
      <c r="P4874" t="str">
        <f t="shared" si="230"/>
        <v>0-3 Years</v>
      </c>
      <c r="Q4874" t="str">
        <f>IF(B4874&lt;=500,"300-500",
 IF(B4874&lt;=650,"501-650",
 IF(B4874&lt;=750,"651-750",
 "751-850")))</f>
        <v>751-850</v>
      </c>
      <c r="R4874" t="str">
        <f>IF(L4874=1,"Customer already churned",
 IF(N4874&gt;=70,"Urgent attention required",
 IF(O4874="46-60","Focus retention efforts",
 IF(O4874="36-45","Extend retention strategies",
 IF(O4874="501-600","Engagement support required",
 IF(O4874="601-700","Monitor engagement",
 IF(AND(C4874="Germany",D4874="Female"),"Priority proactive retention",
 "General engagement")))))))</f>
        <v>General engagement</v>
      </c>
    </row>
    <row r="4875" spans="1:18" x14ac:dyDescent="0.35">
      <c r="A4875">
        <v>15702337</v>
      </c>
      <c r="B4875">
        <v>581</v>
      </c>
      <c r="C4875" t="s">
        <v>15</v>
      </c>
      <c r="D4875" t="s">
        <v>18</v>
      </c>
      <c r="E4875">
        <v>37</v>
      </c>
      <c r="F4875">
        <v>7</v>
      </c>
      <c r="G4875" s="3">
        <v>0</v>
      </c>
      <c r="H4875">
        <v>2</v>
      </c>
      <c r="I4875">
        <v>1</v>
      </c>
      <c r="J4875">
        <v>1</v>
      </c>
      <c r="K4875" s="5">
        <v>74320.75</v>
      </c>
      <c r="L4875">
        <v>0</v>
      </c>
      <c r="M4875" t="str">
        <f t="shared" si="228"/>
        <v xml:space="preserve"> Reatined</v>
      </c>
      <c r="N4875" s="7">
        <v>12.5</v>
      </c>
      <c r="O4875" s="10" t="str">
        <f t="shared" si="229"/>
        <v>36-45</v>
      </c>
      <c r="P4875" t="str">
        <f t="shared" si="230"/>
        <v>7-9 Years</v>
      </c>
      <c r="Q4875" t="str">
        <f>IF(B4875&lt;=500,"300-500",
 IF(B4875&lt;=650,"501-650",
 IF(B4875&lt;=750,"651-750",
 "751-850")))</f>
        <v>501-650</v>
      </c>
      <c r="R4875" t="str">
        <f>IF(L4875=1,"Customer already churned",
 IF(N4875&gt;=70,"Urgent attention required",
 IF(O4875="46-60","Focus retention efforts",
 IF(O4875="36-45","Extend retention strategies",
 IF(O4875="501-600","Engagement support required",
 IF(O4875="601-700","Monitor engagement",
 IF(AND(C4875="Germany",D4875="Female"),"Priority proactive retention",
 "General engagement")))))))</f>
        <v>Extend retention strategies</v>
      </c>
    </row>
    <row r="4876" spans="1:18" x14ac:dyDescent="0.35">
      <c r="A4876">
        <v>15764537</v>
      </c>
      <c r="B4876">
        <v>703</v>
      </c>
      <c r="C4876" t="s">
        <v>15</v>
      </c>
      <c r="D4876" t="s">
        <v>18</v>
      </c>
      <c r="E4876">
        <v>43</v>
      </c>
      <c r="F4876">
        <v>8</v>
      </c>
      <c r="G4876" s="3">
        <v>0</v>
      </c>
      <c r="H4876">
        <v>2</v>
      </c>
      <c r="I4876">
        <v>1</v>
      </c>
      <c r="J4876">
        <v>0</v>
      </c>
      <c r="K4876" s="5">
        <v>9704.66</v>
      </c>
      <c r="L4876">
        <v>0</v>
      </c>
      <c r="M4876" t="str">
        <f t="shared" si="228"/>
        <v xml:space="preserve"> Reatined</v>
      </c>
      <c r="N4876" s="7">
        <v>33.333333333333329</v>
      </c>
      <c r="O4876" s="10" t="str">
        <f t="shared" si="229"/>
        <v>36-45</v>
      </c>
      <c r="P4876" t="str">
        <f t="shared" si="230"/>
        <v>7-9 Years</v>
      </c>
      <c r="Q4876" t="str">
        <f>IF(B4876&lt;=500,"300-500",
 IF(B4876&lt;=650,"501-650",
 IF(B4876&lt;=750,"651-750",
 "751-850")))</f>
        <v>651-750</v>
      </c>
      <c r="R4876" t="str">
        <f>IF(L4876=1,"Customer already churned",
 IF(N4876&gt;=70,"Urgent attention required",
 IF(O4876="46-60","Focus retention efforts",
 IF(O4876="36-45","Extend retention strategies",
 IF(O4876="501-600","Engagement support required",
 IF(O4876="601-700","Monitor engagement",
 IF(AND(C4876="Germany",D4876="Female"),"Priority proactive retention",
 "General engagement")))))))</f>
        <v>Extend retention strategies</v>
      </c>
    </row>
    <row r="4877" spans="1:18" x14ac:dyDescent="0.35">
      <c r="A4877">
        <v>15619616</v>
      </c>
      <c r="B4877">
        <v>571</v>
      </c>
      <c r="C4877" t="s">
        <v>15</v>
      </c>
      <c r="D4877" t="s">
        <v>16</v>
      </c>
      <c r="E4877">
        <v>33</v>
      </c>
      <c r="F4877">
        <v>9</v>
      </c>
      <c r="G4877" s="3">
        <v>102017.25</v>
      </c>
      <c r="H4877">
        <v>2</v>
      </c>
      <c r="I4877">
        <v>0</v>
      </c>
      <c r="J4877">
        <v>0</v>
      </c>
      <c r="K4877" s="5">
        <v>128600.49</v>
      </c>
      <c r="L4877">
        <v>0</v>
      </c>
      <c r="M4877" t="str">
        <f t="shared" si="228"/>
        <v xml:space="preserve"> Reatined</v>
      </c>
      <c r="N4877" s="7">
        <v>29.166666666666671</v>
      </c>
      <c r="O4877" s="10" t="str">
        <f t="shared" si="229"/>
        <v>26-35</v>
      </c>
      <c r="P4877" t="str">
        <f t="shared" si="230"/>
        <v>7-9 Years</v>
      </c>
      <c r="Q4877" t="str">
        <f>IF(B4877&lt;=500,"300-500",
 IF(B4877&lt;=650,"501-650",
 IF(B4877&lt;=750,"651-750",
 "751-850")))</f>
        <v>501-650</v>
      </c>
      <c r="R4877" t="str">
        <f>IF(L4877=1,"Customer already churned",
 IF(N4877&gt;=70,"Urgent attention required",
 IF(O4877="46-60","Focus retention efforts",
 IF(O4877="36-45","Extend retention strategies",
 IF(O4877="501-600","Engagement support required",
 IF(O4877="601-700","Monitor engagement",
 IF(AND(C4877="Germany",D4877="Female"),"Priority proactive retention",
 "General engagement")))))))</f>
        <v>General engagement</v>
      </c>
    </row>
    <row r="4878" spans="1:18" x14ac:dyDescent="0.35">
      <c r="A4878">
        <v>15585133</v>
      </c>
      <c r="B4878">
        <v>657</v>
      </c>
      <c r="C4878" t="s">
        <v>17</v>
      </c>
      <c r="D4878" t="s">
        <v>16</v>
      </c>
      <c r="E4878">
        <v>27</v>
      </c>
      <c r="F4878">
        <v>8</v>
      </c>
      <c r="G4878" s="3">
        <v>0</v>
      </c>
      <c r="H4878">
        <v>2</v>
      </c>
      <c r="I4878">
        <v>0</v>
      </c>
      <c r="J4878">
        <v>0</v>
      </c>
      <c r="K4878" s="5">
        <v>6468.24</v>
      </c>
      <c r="L4878">
        <v>0</v>
      </c>
      <c r="M4878" t="str">
        <f t="shared" si="228"/>
        <v xml:space="preserve"> Reatined</v>
      </c>
      <c r="N4878" s="7">
        <v>41.666666666666671</v>
      </c>
      <c r="O4878" s="10" t="str">
        <f t="shared" si="229"/>
        <v>26-35</v>
      </c>
      <c r="P4878" t="str">
        <f t="shared" si="230"/>
        <v>7-9 Years</v>
      </c>
      <c r="Q4878" t="str">
        <f>IF(B4878&lt;=500,"300-500",
 IF(B4878&lt;=650,"501-650",
 IF(B4878&lt;=750,"651-750",
 "751-850")))</f>
        <v>651-750</v>
      </c>
      <c r="R4878" t="str">
        <f>IF(L4878=1,"Customer already churned",
 IF(N4878&gt;=70,"Urgent attention required",
 IF(O4878="46-60","Focus retention efforts",
 IF(O4878="36-45","Extend retention strategies",
 IF(O4878="501-600","Engagement support required",
 IF(O4878="601-700","Monitor engagement",
 IF(AND(C4878="Germany",D4878="Female"),"Priority proactive retention",
 "General engagement")))))))</f>
        <v>General engagement</v>
      </c>
    </row>
    <row r="4879" spans="1:18" x14ac:dyDescent="0.35">
      <c r="A4879">
        <v>15573971</v>
      </c>
      <c r="B4879">
        <v>737</v>
      </c>
      <c r="C4879" t="s">
        <v>15</v>
      </c>
      <c r="D4879" t="s">
        <v>18</v>
      </c>
      <c r="E4879">
        <v>44</v>
      </c>
      <c r="F4879">
        <v>7</v>
      </c>
      <c r="G4879" s="3">
        <v>0</v>
      </c>
      <c r="H4879">
        <v>2</v>
      </c>
      <c r="I4879">
        <v>0</v>
      </c>
      <c r="J4879">
        <v>0</v>
      </c>
      <c r="K4879" s="5">
        <v>57898.58</v>
      </c>
      <c r="L4879">
        <v>0</v>
      </c>
      <c r="M4879" t="str">
        <f t="shared" si="228"/>
        <v xml:space="preserve"> Reatined</v>
      </c>
      <c r="N4879" s="7">
        <v>41.666666666666671</v>
      </c>
      <c r="O4879" s="10" t="str">
        <f t="shared" si="229"/>
        <v>36-45</v>
      </c>
      <c r="P4879" t="str">
        <f t="shared" si="230"/>
        <v>7-9 Years</v>
      </c>
      <c r="Q4879" t="str">
        <f>IF(B4879&lt;=500,"300-500",
 IF(B4879&lt;=650,"501-650",
 IF(B4879&lt;=750,"651-750",
 "751-850")))</f>
        <v>651-750</v>
      </c>
      <c r="R4879" t="str">
        <f>IF(L4879=1,"Customer already churned",
 IF(N4879&gt;=70,"Urgent attention required",
 IF(O4879="46-60","Focus retention efforts",
 IF(O4879="36-45","Extend retention strategies",
 IF(O4879="501-600","Engagement support required",
 IF(O4879="601-700","Monitor engagement",
 IF(AND(C4879="Germany",D4879="Female"),"Priority proactive retention",
 "General engagement")))))))</f>
        <v>Extend retention strategies</v>
      </c>
    </row>
    <row r="4880" spans="1:18" x14ac:dyDescent="0.35">
      <c r="A4880">
        <v>15579433</v>
      </c>
      <c r="B4880">
        <v>793</v>
      </c>
      <c r="C4880" t="s">
        <v>17</v>
      </c>
      <c r="D4880" t="s">
        <v>18</v>
      </c>
      <c r="E4880">
        <v>29</v>
      </c>
      <c r="F4880">
        <v>8</v>
      </c>
      <c r="G4880" s="3">
        <v>96674.55</v>
      </c>
      <c r="H4880">
        <v>2</v>
      </c>
      <c r="I4880">
        <v>0</v>
      </c>
      <c r="J4880">
        <v>0</v>
      </c>
      <c r="K4880" s="5">
        <v>192120.66</v>
      </c>
      <c r="L4880">
        <v>0</v>
      </c>
      <c r="M4880" t="str">
        <f t="shared" si="228"/>
        <v xml:space="preserve"> Reatined</v>
      </c>
      <c r="N4880" s="7">
        <v>29.166666666666671</v>
      </c>
      <c r="O4880" s="10" t="str">
        <f t="shared" si="229"/>
        <v>26-35</v>
      </c>
      <c r="P4880" t="str">
        <f t="shared" si="230"/>
        <v>7-9 Years</v>
      </c>
      <c r="Q4880" t="str">
        <f>IF(B4880&lt;=500,"300-500",
 IF(B4880&lt;=650,"501-650",
 IF(B4880&lt;=750,"651-750",
 "751-850")))</f>
        <v>751-850</v>
      </c>
      <c r="R4880" t="str">
        <f>IF(L4880=1,"Customer already churned",
 IF(N4880&gt;=70,"Urgent attention required",
 IF(O4880="46-60","Focus retention efforts",
 IF(O4880="36-45","Extend retention strategies",
 IF(O4880="501-600","Engagement support required",
 IF(O4880="601-700","Monitor engagement",
 IF(AND(C4880="Germany",D4880="Female"),"Priority proactive retention",
 "General engagement")))))))</f>
        <v>General engagement</v>
      </c>
    </row>
    <row r="4881" spans="1:18" x14ac:dyDescent="0.35">
      <c r="A4881">
        <v>15777045</v>
      </c>
      <c r="B4881">
        <v>783</v>
      </c>
      <c r="C4881" t="s">
        <v>17</v>
      </c>
      <c r="D4881" t="s">
        <v>16</v>
      </c>
      <c r="E4881">
        <v>44</v>
      </c>
      <c r="F4881">
        <v>3</v>
      </c>
      <c r="G4881" s="3">
        <v>81811.710000000006</v>
      </c>
      <c r="H4881">
        <v>1</v>
      </c>
      <c r="I4881">
        <v>1</v>
      </c>
      <c r="J4881">
        <v>0</v>
      </c>
      <c r="K4881" s="5">
        <v>164213.53</v>
      </c>
      <c r="L4881">
        <v>1</v>
      </c>
      <c r="M4881" t="str">
        <f t="shared" si="228"/>
        <v>Churned</v>
      </c>
      <c r="N4881" s="7">
        <v>37.5</v>
      </c>
      <c r="O4881" s="10" t="str">
        <f t="shared" si="229"/>
        <v>36-45</v>
      </c>
      <c r="P4881" t="str">
        <f t="shared" si="230"/>
        <v>0-3 Years</v>
      </c>
      <c r="Q4881" t="str">
        <f>IF(B4881&lt;=500,"300-500",
 IF(B4881&lt;=650,"501-650",
 IF(B4881&lt;=750,"651-750",
 "751-850")))</f>
        <v>751-850</v>
      </c>
      <c r="R4881" t="str">
        <f>IF(L4881=1,"Customer already churned",
 IF(N4881&gt;=70,"Urgent attention required",
 IF(O4881="46-60","Focus retention efforts",
 IF(O4881="36-45","Extend retention strategies",
 IF(O4881="501-600","Engagement support required",
 IF(O4881="601-700","Monitor engagement",
 IF(AND(C4881="Germany",D4881="Female"),"Priority proactive retention",
 "General engagement")))))))</f>
        <v>Customer already churned</v>
      </c>
    </row>
    <row r="4882" spans="1:18" x14ac:dyDescent="0.35">
      <c r="A4882">
        <v>15611580</v>
      </c>
      <c r="B4882">
        <v>751</v>
      </c>
      <c r="C4882" t="s">
        <v>17</v>
      </c>
      <c r="D4882" t="s">
        <v>18</v>
      </c>
      <c r="E4882">
        <v>33</v>
      </c>
      <c r="F4882">
        <v>4</v>
      </c>
      <c r="G4882" s="3">
        <v>79281.61</v>
      </c>
      <c r="H4882">
        <v>1</v>
      </c>
      <c r="I4882">
        <v>1</v>
      </c>
      <c r="J4882">
        <v>0</v>
      </c>
      <c r="K4882" s="5">
        <v>117547.76</v>
      </c>
      <c r="L4882">
        <v>0</v>
      </c>
      <c r="M4882" t="str">
        <f t="shared" si="228"/>
        <v xml:space="preserve"> Reatined</v>
      </c>
      <c r="N4882" s="7">
        <v>37.5</v>
      </c>
      <c r="O4882" s="10" t="str">
        <f t="shared" si="229"/>
        <v>26-35</v>
      </c>
      <c r="P4882" t="str">
        <f t="shared" si="230"/>
        <v>4-6 Years</v>
      </c>
      <c r="Q4882" t="str">
        <f>IF(B4882&lt;=500,"300-500",
 IF(B4882&lt;=650,"501-650",
 IF(B4882&lt;=750,"651-750",
 "751-850")))</f>
        <v>751-850</v>
      </c>
      <c r="R4882" t="str">
        <f>IF(L4882=1,"Customer already churned",
 IF(N4882&gt;=70,"Urgent attention required",
 IF(O4882="46-60","Focus retention efforts",
 IF(O4882="36-45","Extend retention strategies",
 IF(O4882="501-600","Engagement support required",
 IF(O4882="601-700","Monitor engagement",
 IF(AND(C4882="Germany",D4882="Female"),"Priority proactive retention",
 "General engagement")))))))</f>
        <v>General engagement</v>
      </c>
    </row>
    <row r="4883" spans="1:18" x14ac:dyDescent="0.35">
      <c r="A4883">
        <v>15614778</v>
      </c>
      <c r="B4883">
        <v>579</v>
      </c>
      <c r="C4883" t="s">
        <v>15</v>
      </c>
      <c r="D4883" t="s">
        <v>18</v>
      </c>
      <c r="E4883">
        <v>31</v>
      </c>
      <c r="F4883">
        <v>6</v>
      </c>
      <c r="G4883" s="3">
        <v>0</v>
      </c>
      <c r="H4883">
        <v>2</v>
      </c>
      <c r="I4883">
        <v>1</v>
      </c>
      <c r="J4883">
        <v>0</v>
      </c>
      <c r="K4883" s="5">
        <v>26149.25</v>
      </c>
      <c r="L4883">
        <v>0</v>
      </c>
      <c r="M4883" t="str">
        <f t="shared" si="228"/>
        <v xml:space="preserve"> Reatined</v>
      </c>
      <c r="N4883" s="7">
        <v>33.333333333333329</v>
      </c>
      <c r="O4883" s="10" t="str">
        <f t="shared" si="229"/>
        <v>26-35</v>
      </c>
      <c r="P4883" t="str">
        <f t="shared" si="230"/>
        <v>4-6 Years</v>
      </c>
      <c r="Q4883" t="str">
        <f>IF(B4883&lt;=500,"300-500",
 IF(B4883&lt;=650,"501-650",
 IF(B4883&lt;=750,"651-750",
 "751-850")))</f>
        <v>501-650</v>
      </c>
      <c r="R4883" t="str">
        <f>IF(L4883=1,"Customer already churned",
 IF(N4883&gt;=70,"Urgent attention required",
 IF(O4883="46-60","Focus retention efforts",
 IF(O4883="36-45","Extend retention strategies",
 IF(O4883="501-600","Engagement support required",
 IF(O4883="601-700","Monitor engagement",
 IF(AND(C4883="Germany",D4883="Female"),"Priority proactive retention",
 "General engagement")))))))</f>
        <v>General engagement</v>
      </c>
    </row>
    <row r="4884" spans="1:18" x14ac:dyDescent="0.35">
      <c r="A4884">
        <v>15771750</v>
      </c>
      <c r="B4884">
        <v>655</v>
      </c>
      <c r="C4884" t="s">
        <v>19</v>
      </c>
      <c r="D4884" t="s">
        <v>16</v>
      </c>
      <c r="E4884">
        <v>36</v>
      </c>
      <c r="F4884">
        <v>10</v>
      </c>
      <c r="G4884" s="3">
        <v>122314.39</v>
      </c>
      <c r="H4884">
        <v>1</v>
      </c>
      <c r="I4884">
        <v>1</v>
      </c>
      <c r="J4884">
        <v>0</v>
      </c>
      <c r="K4884" s="5">
        <v>9181.66</v>
      </c>
      <c r="L4884">
        <v>0</v>
      </c>
      <c r="M4884" t="str">
        <f t="shared" si="228"/>
        <v xml:space="preserve"> Reatined</v>
      </c>
      <c r="N4884" s="7">
        <v>37.5</v>
      </c>
      <c r="O4884" s="10" t="str">
        <f t="shared" si="229"/>
        <v>36-45</v>
      </c>
      <c r="P4884" t="str">
        <f t="shared" si="230"/>
        <v>10+ Years</v>
      </c>
      <c r="Q4884" t="str">
        <f>IF(B4884&lt;=500,"300-500",
 IF(B4884&lt;=650,"501-650",
 IF(B4884&lt;=750,"651-750",
 "751-850")))</f>
        <v>651-750</v>
      </c>
      <c r="R4884" t="str">
        <f>IF(L4884=1,"Customer already churned",
 IF(N4884&gt;=70,"Urgent attention required",
 IF(O4884="46-60","Focus retention efforts",
 IF(O4884="36-45","Extend retention strategies",
 IF(O4884="501-600","Engagement support required",
 IF(O4884="601-700","Monitor engagement",
 IF(AND(C4884="Germany",D4884="Female"),"Priority proactive retention",
 "General engagement")))))))</f>
        <v>Extend retention strategies</v>
      </c>
    </row>
    <row r="4885" spans="1:18" x14ac:dyDescent="0.35">
      <c r="A4885">
        <v>15593280</v>
      </c>
      <c r="B4885">
        <v>614</v>
      </c>
      <c r="C4885" t="s">
        <v>19</v>
      </c>
      <c r="D4885" t="s">
        <v>18</v>
      </c>
      <c r="E4885">
        <v>43</v>
      </c>
      <c r="F4885">
        <v>8</v>
      </c>
      <c r="G4885" s="3">
        <v>140733.74</v>
      </c>
      <c r="H4885">
        <v>1</v>
      </c>
      <c r="I4885">
        <v>1</v>
      </c>
      <c r="J4885">
        <v>1</v>
      </c>
      <c r="K4885" s="5">
        <v>166588.76</v>
      </c>
      <c r="L4885">
        <v>0</v>
      </c>
      <c r="M4885" t="str">
        <f t="shared" si="228"/>
        <v xml:space="preserve"> Reatined</v>
      </c>
      <c r="N4885" s="7">
        <v>16.666666666666661</v>
      </c>
      <c r="O4885" s="10" t="str">
        <f t="shared" si="229"/>
        <v>36-45</v>
      </c>
      <c r="P4885" t="str">
        <f t="shared" si="230"/>
        <v>7-9 Years</v>
      </c>
      <c r="Q4885" t="str">
        <f>IF(B4885&lt;=500,"300-500",
 IF(B4885&lt;=650,"501-650",
 IF(B4885&lt;=750,"651-750",
 "751-850")))</f>
        <v>501-650</v>
      </c>
      <c r="R4885" t="str">
        <f>IF(L4885=1,"Customer already churned",
 IF(N4885&gt;=70,"Urgent attention required",
 IF(O4885="46-60","Focus retention efforts",
 IF(O4885="36-45","Extend retention strategies",
 IF(O4885="501-600","Engagement support required",
 IF(O4885="601-700","Monitor engagement",
 IF(AND(C4885="Germany",D4885="Female"),"Priority proactive retention",
 "General engagement")))))))</f>
        <v>Extend retention strategies</v>
      </c>
    </row>
    <row r="4886" spans="1:18" x14ac:dyDescent="0.35">
      <c r="A4886">
        <v>15569274</v>
      </c>
      <c r="B4886">
        <v>678</v>
      </c>
      <c r="C4886" t="s">
        <v>19</v>
      </c>
      <c r="D4886" t="s">
        <v>18</v>
      </c>
      <c r="E4886">
        <v>49</v>
      </c>
      <c r="F4886">
        <v>2</v>
      </c>
      <c r="G4886" s="3">
        <v>116933.11</v>
      </c>
      <c r="H4886">
        <v>1</v>
      </c>
      <c r="I4886">
        <v>1</v>
      </c>
      <c r="J4886">
        <v>0</v>
      </c>
      <c r="K4886" s="5">
        <v>195053.58</v>
      </c>
      <c r="L4886">
        <v>1</v>
      </c>
      <c r="M4886" t="str">
        <f t="shared" si="228"/>
        <v>Churned</v>
      </c>
      <c r="N4886" s="7">
        <v>62.5</v>
      </c>
      <c r="O4886" s="10" t="str">
        <f t="shared" si="229"/>
        <v>46-60</v>
      </c>
      <c r="P4886" t="str">
        <f t="shared" si="230"/>
        <v>0-3 Years</v>
      </c>
      <c r="Q4886" t="str">
        <f>IF(B4886&lt;=500,"300-500",
 IF(B4886&lt;=650,"501-650",
 IF(B4886&lt;=750,"651-750",
 "751-850")))</f>
        <v>651-750</v>
      </c>
      <c r="R4886" t="str">
        <f>IF(L4886=1,"Customer already churned",
 IF(N4886&gt;=70,"Urgent attention required",
 IF(O4886="46-60","Focus retention efforts",
 IF(O4886="36-45","Extend retention strategies",
 IF(O4886="501-600","Engagement support required",
 IF(O4886="601-700","Monitor engagement",
 IF(AND(C4886="Germany",D4886="Female"),"Priority proactive retention",
 "General engagement")))))))</f>
        <v>Customer already churned</v>
      </c>
    </row>
    <row r="4887" spans="1:18" x14ac:dyDescent="0.35">
      <c r="A4887">
        <v>15654408</v>
      </c>
      <c r="B4887">
        <v>562</v>
      </c>
      <c r="C4887" t="s">
        <v>17</v>
      </c>
      <c r="D4887" t="s">
        <v>18</v>
      </c>
      <c r="E4887">
        <v>41</v>
      </c>
      <c r="F4887">
        <v>5</v>
      </c>
      <c r="G4887" s="3">
        <v>165445.04</v>
      </c>
      <c r="H4887">
        <v>2</v>
      </c>
      <c r="I4887">
        <v>1</v>
      </c>
      <c r="J4887">
        <v>0</v>
      </c>
      <c r="K4887" s="5">
        <v>85787.31</v>
      </c>
      <c r="L4887">
        <v>0</v>
      </c>
      <c r="M4887" t="str">
        <f t="shared" si="228"/>
        <v xml:space="preserve"> Reatined</v>
      </c>
      <c r="N4887" s="7">
        <v>20.833333333333339</v>
      </c>
      <c r="O4887" s="10" t="str">
        <f t="shared" si="229"/>
        <v>36-45</v>
      </c>
      <c r="P4887" t="str">
        <f t="shared" si="230"/>
        <v>4-6 Years</v>
      </c>
      <c r="Q4887" t="str">
        <f>IF(B4887&lt;=500,"300-500",
 IF(B4887&lt;=650,"501-650",
 IF(B4887&lt;=750,"651-750",
 "751-850")))</f>
        <v>501-650</v>
      </c>
      <c r="R4887" t="str">
        <f>IF(L4887=1,"Customer already churned",
 IF(N4887&gt;=70,"Urgent attention required",
 IF(O4887="46-60","Focus retention efforts",
 IF(O4887="36-45","Extend retention strategies",
 IF(O4887="501-600","Engagement support required",
 IF(O4887="601-700","Monitor engagement",
 IF(AND(C4887="Germany",D4887="Female"),"Priority proactive retention",
 "General engagement")))))))</f>
        <v>Extend retention strategies</v>
      </c>
    </row>
    <row r="4888" spans="1:18" x14ac:dyDescent="0.35">
      <c r="A4888">
        <v>15657468</v>
      </c>
      <c r="B4888">
        <v>711</v>
      </c>
      <c r="C4888" t="s">
        <v>19</v>
      </c>
      <c r="D4888" t="s">
        <v>16</v>
      </c>
      <c r="E4888">
        <v>53</v>
      </c>
      <c r="F4888">
        <v>5</v>
      </c>
      <c r="G4888" s="3">
        <v>123805.03</v>
      </c>
      <c r="H4888">
        <v>1</v>
      </c>
      <c r="I4888">
        <v>1</v>
      </c>
      <c r="J4888">
        <v>0</v>
      </c>
      <c r="K4888" s="5">
        <v>102428.51</v>
      </c>
      <c r="L4888">
        <v>0</v>
      </c>
      <c r="M4888" t="str">
        <f t="shared" si="228"/>
        <v xml:space="preserve"> Reatined</v>
      </c>
      <c r="N4888" s="7">
        <v>54.166666666666657</v>
      </c>
      <c r="O4888" s="10" t="str">
        <f t="shared" si="229"/>
        <v>46-60</v>
      </c>
      <c r="P4888" t="str">
        <f t="shared" si="230"/>
        <v>4-6 Years</v>
      </c>
      <c r="Q4888" t="str">
        <f>IF(B4888&lt;=500,"300-500",
 IF(B4888&lt;=650,"501-650",
 IF(B4888&lt;=750,"651-750",
 "751-850")))</f>
        <v>651-750</v>
      </c>
      <c r="R4888" t="str">
        <f>IF(L4888=1,"Customer already churned",
 IF(N4888&gt;=70,"Urgent attention required",
 IF(O4888="46-60","Focus retention efforts",
 IF(O4888="36-45","Extend retention strategies",
 IF(O4888="501-600","Engagement support required",
 IF(O4888="601-700","Monitor engagement",
 IF(AND(C4888="Germany",D4888="Female"),"Priority proactive retention",
 "General engagement")))))))</f>
        <v>Focus retention efforts</v>
      </c>
    </row>
    <row r="4889" spans="1:18" x14ac:dyDescent="0.35">
      <c r="A4889">
        <v>15614213</v>
      </c>
      <c r="B4889">
        <v>620</v>
      </c>
      <c r="C4889" t="s">
        <v>15</v>
      </c>
      <c r="D4889" t="s">
        <v>18</v>
      </c>
      <c r="E4889">
        <v>37</v>
      </c>
      <c r="F4889">
        <v>0</v>
      </c>
      <c r="G4889" s="3">
        <v>107548.94</v>
      </c>
      <c r="H4889">
        <v>1</v>
      </c>
      <c r="I4889">
        <v>1</v>
      </c>
      <c r="J4889">
        <v>0</v>
      </c>
      <c r="K4889" s="5">
        <v>71175.94</v>
      </c>
      <c r="L4889">
        <v>0</v>
      </c>
      <c r="M4889" t="str">
        <f t="shared" si="228"/>
        <v xml:space="preserve"> Reatined</v>
      </c>
      <c r="N4889" s="7">
        <v>62.5</v>
      </c>
      <c r="O4889" s="10" t="str">
        <f t="shared" si="229"/>
        <v>36-45</v>
      </c>
      <c r="P4889" t="str">
        <f t="shared" si="230"/>
        <v>0-3 Years</v>
      </c>
      <c r="Q4889" t="str">
        <f>IF(B4889&lt;=500,"300-500",
 IF(B4889&lt;=650,"501-650",
 IF(B4889&lt;=750,"651-750",
 "751-850")))</f>
        <v>501-650</v>
      </c>
      <c r="R4889" t="str">
        <f>IF(L4889=1,"Customer already churned",
 IF(N4889&gt;=70,"Urgent attention required",
 IF(O4889="46-60","Focus retention efforts",
 IF(O4889="36-45","Extend retention strategies",
 IF(O4889="501-600","Engagement support required",
 IF(O4889="601-700","Monitor engagement",
 IF(AND(C4889="Germany",D4889="Female"),"Priority proactive retention",
 "General engagement")))))))</f>
        <v>Extend retention strategies</v>
      </c>
    </row>
    <row r="4890" spans="1:18" x14ac:dyDescent="0.35">
      <c r="A4890">
        <v>15589869</v>
      </c>
      <c r="B4890">
        <v>437</v>
      </c>
      <c r="C4890" t="s">
        <v>15</v>
      </c>
      <c r="D4890" t="s">
        <v>18</v>
      </c>
      <c r="E4890">
        <v>49</v>
      </c>
      <c r="F4890">
        <v>9</v>
      </c>
      <c r="G4890" s="3">
        <v>111634.29</v>
      </c>
      <c r="H4890">
        <v>2</v>
      </c>
      <c r="I4890">
        <v>0</v>
      </c>
      <c r="J4890">
        <v>1</v>
      </c>
      <c r="K4890" s="5">
        <v>166440.32000000001</v>
      </c>
      <c r="L4890">
        <v>0</v>
      </c>
      <c r="M4890" t="str">
        <f t="shared" si="228"/>
        <v xml:space="preserve"> Reatined</v>
      </c>
      <c r="N4890" s="7">
        <v>8.3333333333333321</v>
      </c>
      <c r="O4890" s="10" t="str">
        <f t="shared" si="229"/>
        <v>46-60</v>
      </c>
      <c r="P4890" t="str">
        <f t="shared" si="230"/>
        <v>7-9 Years</v>
      </c>
      <c r="Q4890" t="str">
        <f>IF(B4890&lt;=500,"300-500",
 IF(B4890&lt;=650,"501-650",
 IF(B4890&lt;=750,"651-750",
 "751-850")))</f>
        <v>300-500</v>
      </c>
      <c r="R4890" t="str">
        <f>IF(L4890=1,"Customer already churned",
 IF(N4890&gt;=70,"Urgent attention required",
 IF(O4890="46-60","Focus retention efforts",
 IF(O4890="36-45","Extend retention strategies",
 IF(O4890="501-600","Engagement support required",
 IF(O4890="601-700","Monitor engagement",
 IF(AND(C4890="Germany",D4890="Female"),"Priority proactive retention",
 "General engagement")))))))</f>
        <v>Focus retention efforts</v>
      </c>
    </row>
    <row r="4891" spans="1:18" x14ac:dyDescent="0.35">
      <c r="A4891">
        <v>15693205</v>
      </c>
      <c r="B4891">
        <v>691</v>
      </c>
      <c r="C4891" t="s">
        <v>19</v>
      </c>
      <c r="D4891" t="s">
        <v>16</v>
      </c>
      <c r="E4891">
        <v>41</v>
      </c>
      <c r="F4891">
        <v>8</v>
      </c>
      <c r="G4891" s="3">
        <v>109153.96</v>
      </c>
      <c r="H4891">
        <v>3</v>
      </c>
      <c r="I4891">
        <v>1</v>
      </c>
      <c r="J4891">
        <v>1</v>
      </c>
      <c r="K4891" s="5">
        <v>148848.76</v>
      </c>
      <c r="L4891">
        <v>1</v>
      </c>
      <c r="M4891" t="str">
        <f t="shared" si="228"/>
        <v>Churned</v>
      </c>
      <c r="N4891" s="7">
        <v>0</v>
      </c>
      <c r="O4891" s="10" t="str">
        <f t="shared" si="229"/>
        <v>36-45</v>
      </c>
      <c r="P4891" t="str">
        <f t="shared" si="230"/>
        <v>7-9 Years</v>
      </c>
      <c r="Q4891" t="str">
        <f>IF(B4891&lt;=500,"300-500",
 IF(B4891&lt;=650,"501-650",
 IF(B4891&lt;=750,"651-750",
 "751-850")))</f>
        <v>651-750</v>
      </c>
      <c r="R4891" t="str">
        <f>IF(L4891=1,"Customer already churned",
 IF(N4891&gt;=70,"Urgent attention required",
 IF(O4891="46-60","Focus retention efforts",
 IF(O4891="36-45","Extend retention strategies",
 IF(O4891="501-600","Engagement support required",
 IF(O4891="601-700","Monitor engagement",
 IF(AND(C4891="Germany",D4891="Female"),"Priority proactive retention",
 "General engagement")))))))</f>
        <v>Customer already churned</v>
      </c>
    </row>
    <row r="4892" spans="1:18" x14ac:dyDescent="0.35">
      <c r="A4892">
        <v>15797113</v>
      </c>
      <c r="B4892">
        <v>552</v>
      </c>
      <c r="C4892" t="s">
        <v>17</v>
      </c>
      <c r="D4892" t="s">
        <v>16</v>
      </c>
      <c r="E4892">
        <v>34</v>
      </c>
      <c r="F4892">
        <v>4</v>
      </c>
      <c r="G4892" s="3">
        <v>0</v>
      </c>
      <c r="H4892">
        <v>2</v>
      </c>
      <c r="I4892">
        <v>1</v>
      </c>
      <c r="J4892">
        <v>0</v>
      </c>
      <c r="K4892" s="5">
        <v>140286.69</v>
      </c>
      <c r="L4892">
        <v>0</v>
      </c>
      <c r="M4892" t="str">
        <f t="shared" si="228"/>
        <v xml:space="preserve"> Reatined</v>
      </c>
      <c r="N4892" s="7">
        <v>33.333333333333329</v>
      </c>
      <c r="O4892" s="10" t="str">
        <f t="shared" si="229"/>
        <v>26-35</v>
      </c>
      <c r="P4892" t="str">
        <f t="shared" si="230"/>
        <v>4-6 Years</v>
      </c>
      <c r="Q4892" t="str">
        <f>IF(B4892&lt;=500,"300-500",
 IF(B4892&lt;=650,"501-650",
 IF(B4892&lt;=750,"651-750",
 "751-850")))</f>
        <v>501-650</v>
      </c>
      <c r="R4892" t="str">
        <f>IF(L4892=1,"Customer already churned",
 IF(N4892&gt;=70,"Urgent attention required",
 IF(O4892="46-60","Focus retention efforts",
 IF(O4892="36-45","Extend retention strategies",
 IF(O4892="501-600","Engagement support required",
 IF(O4892="601-700","Monitor engagement",
 IF(AND(C4892="Germany",D4892="Female"),"Priority proactive retention",
 "General engagement")))))))</f>
        <v>General engagement</v>
      </c>
    </row>
    <row r="4893" spans="1:18" x14ac:dyDescent="0.35">
      <c r="A4893">
        <v>15676958</v>
      </c>
      <c r="B4893">
        <v>765</v>
      </c>
      <c r="C4893" t="s">
        <v>19</v>
      </c>
      <c r="D4893" t="s">
        <v>18</v>
      </c>
      <c r="E4893">
        <v>34</v>
      </c>
      <c r="F4893">
        <v>5</v>
      </c>
      <c r="G4893" s="3">
        <v>86055.17</v>
      </c>
      <c r="H4893">
        <v>2</v>
      </c>
      <c r="I4893">
        <v>1</v>
      </c>
      <c r="J4893">
        <v>1</v>
      </c>
      <c r="K4893" s="5">
        <v>104220.5</v>
      </c>
      <c r="L4893">
        <v>0</v>
      </c>
      <c r="M4893" t="str">
        <f t="shared" si="228"/>
        <v xml:space="preserve"> Reatined</v>
      </c>
      <c r="N4893" s="7">
        <v>0</v>
      </c>
      <c r="O4893" s="10" t="str">
        <f t="shared" si="229"/>
        <v>26-35</v>
      </c>
      <c r="P4893" t="str">
        <f t="shared" si="230"/>
        <v>4-6 Years</v>
      </c>
      <c r="Q4893" t="str">
        <f>IF(B4893&lt;=500,"300-500",
 IF(B4893&lt;=650,"501-650",
 IF(B4893&lt;=750,"651-750",
 "751-850")))</f>
        <v>751-850</v>
      </c>
      <c r="R4893" t="str">
        <f>IF(L4893=1,"Customer already churned",
 IF(N4893&gt;=70,"Urgent attention required",
 IF(O4893="46-60","Focus retention efforts",
 IF(O4893="36-45","Extend retention strategies",
 IF(O4893="501-600","Engagement support required",
 IF(O4893="601-700","Monitor engagement",
 IF(AND(C4893="Germany",D4893="Female"),"Priority proactive retention",
 "General engagement")))))))</f>
        <v>General engagement</v>
      </c>
    </row>
    <row r="4894" spans="1:18" x14ac:dyDescent="0.35">
      <c r="A4894">
        <v>15739592</v>
      </c>
      <c r="B4894">
        <v>707</v>
      </c>
      <c r="C4894" t="s">
        <v>19</v>
      </c>
      <c r="D4894" t="s">
        <v>16</v>
      </c>
      <c r="E4894">
        <v>51</v>
      </c>
      <c r="F4894">
        <v>10</v>
      </c>
      <c r="G4894" s="3">
        <v>98438.23</v>
      </c>
      <c r="H4894">
        <v>1</v>
      </c>
      <c r="I4894">
        <v>0</v>
      </c>
      <c r="J4894">
        <v>0</v>
      </c>
      <c r="K4894" s="5">
        <v>70778.63</v>
      </c>
      <c r="L4894">
        <v>1</v>
      </c>
      <c r="M4894" t="str">
        <f t="shared" si="228"/>
        <v>Churned</v>
      </c>
      <c r="N4894" s="7">
        <v>62.5</v>
      </c>
      <c r="O4894" s="10" t="str">
        <f t="shared" si="229"/>
        <v>46-60</v>
      </c>
      <c r="P4894" t="str">
        <f t="shared" si="230"/>
        <v>10+ Years</v>
      </c>
      <c r="Q4894" t="str">
        <f>IF(B4894&lt;=500,"300-500",
 IF(B4894&lt;=650,"501-650",
 IF(B4894&lt;=750,"651-750",
 "751-850")))</f>
        <v>651-750</v>
      </c>
      <c r="R4894" t="str">
        <f>IF(L4894=1,"Customer already churned",
 IF(N4894&gt;=70,"Urgent attention required",
 IF(O4894="46-60","Focus retention efforts",
 IF(O4894="36-45","Extend retention strategies",
 IF(O4894="501-600","Engagement support required",
 IF(O4894="601-700","Monitor engagement",
 IF(AND(C4894="Germany",D4894="Female"),"Priority proactive retention",
 "General engagement")))))))</f>
        <v>Customer already churned</v>
      </c>
    </row>
    <row r="4895" spans="1:18" x14ac:dyDescent="0.35">
      <c r="A4895">
        <v>15656263</v>
      </c>
      <c r="B4895">
        <v>764</v>
      </c>
      <c r="C4895" t="s">
        <v>17</v>
      </c>
      <c r="D4895" t="s">
        <v>18</v>
      </c>
      <c r="E4895">
        <v>29</v>
      </c>
      <c r="F4895">
        <v>5</v>
      </c>
      <c r="G4895" s="3">
        <v>0</v>
      </c>
      <c r="H4895">
        <v>2</v>
      </c>
      <c r="I4895">
        <v>1</v>
      </c>
      <c r="J4895">
        <v>0</v>
      </c>
      <c r="K4895" s="5">
        <v>65868.28</v>
      </c>
      <c r="L4895">
        <v>0</v>
      </c>
      <c r="M4895" t="str">
        <f t="shared" si="228"/>
        <v xml:space="preserve"> Reatined</v>
      </c>
      <c r="N4895" s="7">
        <v>33.333333333333329</v>
      </c>
      <c r="O4895" s="10" t="str">
        <f t="shared" si="229"/>
        <v>26-35</v>
      </c>
      <c r="P4895" t="str">
        <f t="shared" si="230"/>
        <v>4-6 Years</v>
      </c>
      <c r="Q4895" t="str">
        <f>IF(B4895&lt;=500,"300-500",
 IF(B4895&lt;=650,"501-650",
 IF(B4895&lt;=750,"651-750",
 "751-850")))</f>
        <v>751-850</v>
      </c>
      <c r="R4895" t="str">
        <f>IF(L4895=1,"Customer already churned",
 IF(N4895&gt;=70,"Urgent attention required",
 IF(O4895="46-60","Focus retention efforts",
 IF(O4895="36-45","Extend retention strategies",
 IF(O4895="501-600","Engagement support required",
 IF(O4895="601-700","Monitor engagement",
 IF(AND(C4895="Germany",D4895="Female"),"Priority proactive retention",
 "General engagement")))))))</f>
        <v>General engagement</v>
      </c>
    </row>
    <row r="4896" spans="1:18" x14ac:dyDescent="0.35">
      <c r="A4896">
        <v>15636872</v>
      </c>
      <c r="B4896">
        <v>585</v>
      </c>
      <c r="C4896" t="s">
        <v>15</v>
      </c>
      <c r="D4896" t="s">
        <v>16</v>
      </c>
      <c r="E4896">
        <v>32</v>
      </c>
      <c r="F4896">
        <v>8</v>
      </c>
      <c r="G4896" s="3">
        <v>144705.87</v>
      </c>
      <c r="H4896">
        <v>2</v>
      </c>
      <c r="I4896">
        <v>0</v>
      </c>
      <c r="J4896">
        <v>0</v>
      </c>
      <c r="K4896" s="5">
        <v>171482.56</v>
      </c>
      <c r="L4896">
        <v>0</v>
      </c>
      <c r="M4896" t="str">
        <f t="shared" si="228"/>
        <v xml:space="preserve"> Reatined</v>
      </c>
      <c r="N4896" s="7">
        <v>29.166666666666671</v>
      </c>
      <c r="O4896" s="10" t="str">
        <f t="shared" si="229"/>
        <v>26-35</v>
      </c>
      <c r="P4896" t="str">
        <f t="shared" si="230"/>
        <v>7-9 Years</v>
      </c>
      <c r="Q4896" t="str">
        <f>IF(B4896&lt;=500,"300-500",
 IF(B4896&lt;=650,"501-650",
 IF(B4896&lt;=750,"651-750",
 "751-850")))</f>
        <v>501-650</v>
      </c>
      <c r="R4896" t="str">
        <f>IF(L4896=1,"Customer already churned",
 IF(N4896&gt;=70,"Urgent attention required",
 IF(O4896="46-60","Focus retention efforts",
 IF(O4896="36-45","Extend retention strategies",
 IF(O4896="501-600","Engagement support required",
 IF(O4896="601-700","Monitor engagement",
 IF(AND(C4896="Germany",D4896="Female"),"Priority proactive retention",
 "General engagement")))))))</f>
        <v>General engagement</v>
      </c>
    </row>
    <row r="4897" spans="1:18" x14ac:dyDescent="0.35">
      <c r="A4897">
        <v>15589435</v>
      </c>
      <c r="B4897">
        <v>784</v>
      </c>
      <c r="C4897" t="s">
        <v>15</v>
      </c>
      <c r="D4897" t="s">
        <v>18</v>
      </c>
      <c r="E4897">
        <v>31</v>
      </c>
      <c r="F4897">
        <v>7</v>
      </c>
      <c r="G4897" s="3">
        <v>0</v>
      </c>
      <c r="H4897">
        <v>2</v>
      </c>
      <c r="I4897">
        <v>1</v>
      </c>
      <c r="J4897">
        <v>1</v>
      </c>
      <c r="K4897" s="5">
        <v>143204.41</v>
      </c>
      <c r="L4897">
        <v>0</v>
      </c>
      <c r="M4897" t="str">
        <f t="shared" si="228"/>
        <v xml:space="preserve"> Reatined</v>
      </c>
      <c r="N4897" s="7">
        <v>12.5</v>
      </c>
      <c r="O4897" s="10" t="str">
        <f t="shared" si="229"/>
        <v>26-35</v>
      </c>
      <c r="P4897" t="str">
        <f t="shared" si="230"/>
        <v>7-9 Years</v>
      </c>
      <c r="Q4897" t="str">
        <f>IF(B4897&lt;=500,"300-500",
 IF(B4897&lt;=650,"501-650",
 IF(B4897&lt;=750,"651-750",
 "751-850")))</f>
        <v>751-850</v>
      </c>
      <c r="R4897" t="str">
        <f>IF(L4897=1,"Customer already churned",
 IF(N4897&gt;=70,"Urgent attention required",
 IF(O4897="46-60","Focus retention efforts",
 IF(O4897="36-45","Extend retention strategies",
 IF(O4897="501-600","Engagement support required",
 IF(O4897="601-700","Monitor engagement",
 IF(AND(C4897="Germany",D4897="Female"),"Priority proactive retention",
 "General engagement")))))))</f>
        <v>General engagement</v>
      </c>
    </row>
    <row r="4898" spans="1:18" x14ac:dyDescent="0.35">
      <c r="A4898">
        <v>15640464</v>
      </c>
      <c r="B4898">
        <v>605</v>
      </c>
      <c r="C4898" t="s">
        <v>15</v>
      </c>
      <c r="D4898" t="s">
        <v>18</v>
      </c>
      <c r="E4898">
        <v>41</v>
      </c>
      <c r="F4898">
        <v>5</v>
      </c>
      <c r="G4898" s="3">
        <v>91612.91</v>
      </c>
      <c r="H4898">
        <v>1</v>
      </c>
      <c r="I4898">
        <v>1</v>
      </c>
      <c r="J4898">
        <v>1</v>
      </c>
      <c r="K4898" s="5">
        <v>28427.84</v>
      </c>
      <c r="L4898">
        <v>0</v>
      </c>
      <c r="M4898" t="str">
        <f t="shared" si="228"/>
        <v xml:space="preserve"> Reatined</v>
      </c>
      <c r="N4898" s="7">
        <v>16.666666666666661</v>
      </c>
      <c r="O4898" s="10" t="str">
        <f t="shared" si="229"/>
        <v>36-45</v>
      </c>
      <c r="P4898" t="str">
        <f t="shared" si="230"/>
        <v>4-6 Years</v>
      </c>
      <c r="Q4898" t="str">
        <f>IF(B4898&lt;=500,"300-500",
 IF(B4898&lt;=650,"501-650",
 IF(B4898&lt;=750,"651-750",
 "751-850")))</f>
        <v>501-650</v>
      </c>
      <c r="R4898" t="str">
        <f>IF(L4898=1,"Customer already churned",
 IF(N4898&gt;=70,"Urgent attention required",
 IF(O4898="46-60","Focus retention efforts",
 IF(O4898="36-45","Extend retention strategies",
 IF(O4898="501-600","Engagement support required",
 IF(O4898="601-700","Monitor engagement",
 IF(AND(C4898="Germany",D4898="Female"),"Priority proactive retention",
 "General engagement")))))))</f>
        <v>Extend retention strategies</v>
      </c>
    </row>
    <row r="4899" spans="1:18" x14ac:dyDescent="0.35">
      <c r="A4899">
        <v>15723851</v>
      </c>
      <c r="B4899">
        <v>699</v>
      </c>
      <c r="C4899" t="s">
        <v>17</v>
      </c>
      <c r="D4899" t="s">
        <v>18</v>
      </c>
      <c r="E4899">
        <v>40</v>
      </c>
      <c r="F4899">
        <v>2</v>
      </c>
      <c r="G4899" s="3">
        <v>0</v>
      </c>
      <c r="H4899">
        <v>1</v>
      </c>
      <c r="I4899">
        <v>1</v>
      </c>
      <c r="J4899">
        <v>0</v>
      </c>
      <c r="K4899" s="5">
        <v>78387.320000000007</v>
      </c>
      <c r="L4899">
        <v>0</v>
      </c>
      <c r="M4899" t="str">
        <f t="shared" si="228"/>
        <v xml:space="preserve"> Reatined</v>
      </c>
      <c r="N4899" s="7">
        <v>75</v>
      </c>
      <c r="O4899" s="10" t="str">
        <f t="shared" si="229"/>
        <v>36-45</v>
      </c>
      <c r="P4899" t="str">
        <f t="shared" si="230"/>
        <v>0-3 Years</v>
      </c>
      <c r="Q4899" t="str">
        <f>IF(B4899&lt;=500,"300-500",
 IF(B4899&lt;=650,"501-650",
 IF(B4899&lt;=750,"651-750",
 "751-850")))</f>
        <v>651-750</v>
      </c>
      <c r="R4899" t="str">
        <f>IF(L4899=1,"Customer already churned",
 IF(N4899&gt;=70,"Urgent attention required",
 IF(O4899="46-60","Focus retention efforts",
 IF(O4899="36-45","Extend retention strategies",
 IF(O4899="501-600","Engagement support required",
 IF(O4899="601-700","Monitor engagement",
 IF(AND(C4899="Germany",D4899="Female"),"Priority proactive retention",
 "General engagement")))))))</f>
        <v>Urgent attention required</v>
      </c>
    </row>
    <row r="4900" spans="1:18" x14ac:dyDescent="0.35">
      <c r="A4900">
        <v>15722122</v>
      </c>
      <c r="B4900">
        <v>544</v>
      </c>
      <c r="C4900" t="s">
        <v>15</v>
      </c>
      <c r="D4900" t="s">
        <v>16</v>
      </c>
      <c r="E4900">
        <v>40</v>
      </c>
      <c r="F4900">
        <v>7</v>
      </c>
      <c r="G4900" s="3">
        <v>0</v>
      </c>
      <c r="H4900">
        <v>1</v>
      </c>
      <c r="I4900">
        <v>0</v>
      </c>
      <c r="J4900">
        <v>1</v>
      </c>
      <c r="K4900" s="5">
        <v>161076.92000000001</v>
      </c>
      <c r="L4900">
        <v>0</v>
      </c>
      <c r="M4900" t="str">
        <f t="shared" si="228"/>
        <v xml:space="preserve"> Reatined</v>
      </c>
      <c r="N4900" s="7">
        <v>37.5</v>
      </c>
      <c r="O4900" s="10" t="str">
        <f t="shared" si="229"/>
        <v>36-45</v>
      </c>
      <c r="P4900" t="str">
        <f t="shared" si="230"/>
        <v>7-9 Years</v>
      </c>
      <c r="Q4900" t="str">
        <f>IF(B4900&lt;=500,"300-500",
 IF(B4900&lt;=650,"501-650",
 IF(B4900&lt;=750,"651-750",
 "751-850")))</f>
        <v>501-650</v>
      </c>
      <c r="R4900" t="str">
        <f>IF(L4900=1,"Customer already churned",
 IF(N4900&gt;=70,"Urgent attention required",
 IF(O4900="46-60","Focus retention efforts",
 IF(O4900="36-45","Extend retention strategies",
 IF(O4900="501-600","Engagement support required",
 IF(O4900="601-700","Monitor engagement",
 IF(AND(C4900="Germany",D4900="Female"),"Priority proactive retention",
 "General engagement")))))))</f>
        <v>Extend retention strategies</v>
      </c>
    </row>
    <row r="4901" spans="1:18" x14ac:dyDescent="0.35">
      <c r="A4901">
        <v>15696852</v>
      </c>
      <c r="B4901">
        <v>803</v>
      </c>
      <c r="C4901" t="s">
        <v>15</v>
      </c>
      <c r="D4901" t="s">
        <v>16</v>
      </c>
      <c r="E4901">
        <v>32</v>
      </c>
      <c r="F4901">
        <v>9</v>
      </c>
      <c r="G4901" s="3">
        <v>192122.84</v>
      </c>
      <c r="H4901">
        <v>1</v>
      </c>
      <c r="I4901">
        <v>1</v>
      </c>
      <c r="J4901">
        <v>1</v>
      </c>
      <c r="K4901" s="5">
        <v>54277.45</v>
      </c>
      <c r="L4901">
        <v>1</v>
      </c>
      <c r="M4901" t="str">
        <f t="shared" si="228"/>
        <v>Churned</v>
      </c>
      <c r="N4901" s="7">
        <v>16.666666666666661</v>
      </c>
      <c r="O4901" s="10" t="str">
        <f t="shared" si="229"/>
        <v>26-35</v>
      </c>
      <c r="P4901" t="str">
        <f t="shared" si="230"/>
        <v>7-9 Years</v>
      </c>
      <c r="Q4901" t="str">
        <f>IF(B4901&lt;=500,"300-500",
 IF(B4901&lt;=650,"501-650",
 IF(B4901&lt;=750,"651-750",
 "751-850")))</f>
        <v>751-850</v>
      </c>
      <c r="R4901" t="str">
        <f>IF(L4901=1,"Customer already churned",
 IF(N4901&gt;=70,"Urgent attention required",
 IF(O4901="46-60","Focus retention efforts",
 IF(O4901="36-45","Extend retention strategies",
 IF(O4901="501-600","Engagement support required",
 IF(O4901="601-700","Monitor engagement",
 IF(AND(C4901="Germany",D4901="Female"),"Priority proactive retention",
 "General engagement")))))))</f>
        <v>Customer already churned</v>
      </c>
    </row>
    <row r="4902" spans="1:18" x14ac:dyDescent="0.35">
      <c r="A4902">
        <v>15634936</v>
      </c>
      <c r="B4902">
        <v>735</v>
      </c>
      <c r="C4902" t="s">
        <v>15</v>
      </c>
      <c r="D4902" t="s">
        <v>18</v>
      </c>
      <c r="E4902">
        <v>41</v>
      </c>
      <c r="F4902">
        <v>7</v>
      </c>
      <c r="G4902" s="3">
        <v>179904</v>
      </c>
      <c r="H4902">
        <v>1</v>
      </c>
      <c r="I4902">
        <v>1</v>
      </c>
      <c r="J4902">
        <v>1</v>
      </c>
      <c r="K4902" s="5">
        <v>137180.95000000001</v>
      </c>
      <c r="L4902">
        <v>0</v>
      </c>
      <c r="M4902" t="str">
        <f t="shared" si="228"/>
        <v xml:space="preserve"> Reatined</v>
      </c>
      <c r="N4902" s="7">
        <v>16.666666666666661</v>
      </c>
      <c r="O4902" s="10" t="str">
        <f t="shared" si="229"/>
        <v>36-45</v>
      </c>
      <c r="P4902" t="str">
        <f t="shared" si="230"/>
        <v>7-9 Years</v>
      </c>
      <c r="Q4902" t="str">
        <f>IF(B4902&lt;=500,"300-500",
 IF(B4902&lt;=650,"501-650",
 IF(B4902&lt;=750,"651-750",
 "751-850")))</f>
        <v>651-750</v>
      </c>
      <c r="R4902" t="str">
        <f>IF(L4902=1,"Customer already churned",
 IF(N4902&gt;=70,"Urgent attention required",
 IF(O4902="46-60","Focus retention efforts",
 IF(O4902="36-45","Extend retention strategies",
 IF(O4902="501-600","Engagement support required",
 IF(O4902="601-700","Monitor engagement",
 IF(AND(C4902="Germany",D4902="Female"),"Priority proactive retention",
 "General engagement")))))))</f>
        <v>Extend retention strategies</v>
      </c>
    </row>
    <row r="4903" spans="1:18" x14ac:dyDescent="0.35">
      <c r="A4903">
        <v>15575935</v>
      </c>
      <c r="B4903">
        <v>673</v>
      </c>
      <c r="C4903" t="s">
        <v>15</v>
      </c>
      <c r="D4903" t="s">
        <v>18</v>
      </c>
      <c r="E4903">
        <v>59</v>
      </c>
      <c r="F4903">
        <v>0</v>
      </c>
      <c r="G4903" s="3">
        <v>178058.06</v>
      </c>
      <c r="H4903">
        <v>2</v>
      </c>
      <c r="I4903">
        <v>0</v>
      </c>
      <c r="J4903">
        <v>1</v>
      </c>
      <c r="K4903" s="5">
        <v>21063.71</v>
      </c>
      <c r="L4903">
        <v>1</v>
      </c>
      <c r="M4903" t="str">
        <f t="shared" si="228"/>
        <v>Churned</v>
      </c>
      <c r="N4903" s="7">
        <v>50</v>
      </c>
      <c r="O4903" s="10" t="str">
        <f t="shared" si="229"/>
        <v>46-60</v>
      </c>
      <c r="P4903" t="str">
        <f t="shared" si="230"/>
        <v>0-3 Years</v>
      </c>
      <c r="Q4903" t="str">
        <f>IF(B4903&lt;=500,"300-500",
 IF(B4903&lt;=650,"501-650",
 IF(B4903&lt;=750,"651-750",
 "751-850")))</f>
        <v>651-750</v>
      </c>
      <c r="R4903" t="str">
        <f>IF(L4903=1,"Customer already churned",
 IF(N4903&gt;=70,"Urgent attention required",
 IF(O4903="46-60","Focus retention efforts",
 IF(O4903="36-45","Extend retention strategies",
 IF(O4903="501-600","Engagement support required",
 IF(O4903="601-700","Monitor engagement",
 IF(AND(C4903="Germany",D4903="Female"),"Priority proactive retention",
 "General engagement")))))))</f>
        <v>Customer already churned</v>
      </c>
    </row>
    <row r="4904" spans="1:18" x14ac:dyDescent="0.35">
      <c r="A4904">
        <v>15634491</v>
      </c>
      <c r="B4904">
        <v>652</v>
      </c>
      <c r="C4904" t="s">
        <v>15</v>
      </c>
      <c r="D4904" t="s">
        <v>18</v>
      </c>
      <c r="E4904">
        <v>30</v>
      </c>
      <c r="F4904">
        <v>2</v>
      </c>
      <c r="G4904" s="3">
        <v>176166.56</v>
      </c>
      <c r="H4904">
        <v>2</v>
      </c>
      <c r="I4904">
        <v>1</v>
      </c>
      <c r="J4904">
        <v>1</v>
      </c>
      <c r="K4904" s="5">
        <v>152210.81</v>
      </c>
      <c r="L4904">
        <v>0</v>
      </c>
      <c r="M4904" t="str">
        <f t="shared" si="228"/>
        <v xml:space="preserve"> Reatined</v>
      </c>
      <c r="N4904" s="7">
        <v>25</v>
      </c>
      <c r="O4904" s="10" t="str">
        <f t="shared" si="229"/>
        <v>26-35</v>
      </c>
      <c r="P4904" t="str">
        <f t="shared" si="230"/>
        <v>0-3 Years</v>
      </c>
      <c r="Q4904" t="str">
        <f>IF(B4904&lt;=500,"300-500",
 IF(B4904&lt;=650,"501-650",
 IF(B4904&lt;=750,"651-750",
 "751-850")))</f>
        <v>651-750</v>
      </c>
      <c r="R4904" t="str">
        <f>IF(L4904=1,"Customer already churned",
 IF(N4904&gt;=70,"Urgent attention required",
 IF(O4904="46-60","Focus retention efforts",
 IF(O4904="36-45","Extend retention strategies",
 IF(O4904="501-600","Engagement support required",
 IF(O4904="601-700","Monitor engagement",
 IF(AND(C4904="Germany",D4904="Female"),"Priority proactive retention",
 "General engagement")))))))</f>
        <v>General engagement</v>
      </c>
    </row>
    <row r="4905" spans="1:18" x14ac:dyDescent="0.35">
      <c r="A4905">
        <v>15628530</v>
      </c>
      <c r="B4905">
        <v>694</v>
      </c>
      <c r="C4905" t="s">
        <v>15</v>
      </c>
      <c r="D4905" t="s">
        <v>18</v>
      </c>
      <c r="E4905">
        <v>42</v>
      </c>
      <c r="F4905">
        <v>3</v>
      </c>
      <c r="G4905" s="3">
        <v>156864.20000000001</v>
      </c>
      <c r="H4905">
        <v>2</v>
      </c>
      <c r="I4905">
        <v>0</v>
      </c>
      <c r="J4905">
        <v>0</v>
      </c>
      <c r="K4905" s="5">
        <v>88890.75</v>
      </c>
      <c r="L4905">
        <v>0</v>
      </c>
      <c r="M4905" t="str">
        <f t="shared" si="228"/>
        <v xml:space="preserve"> Reatined</v>
      </c>
      <c r="N4905" s="7">
        <v>29.166666666666671</v>
      </c>
      <c r="O4905" s="10" t="str">
        <f t="shared" si="229"/>
        <v>36-45</v>
      </c>
      <c r="P4905" t="str">
        <f t="shared" si="230"/>
        <v>0-3 Years</v>
      </c>
      <c r="Q4905" t="str">
        <f>IF(B4905&lt;=500,"300-500",
 IF(B4905&lt;=650,"501-650",
 IF(B4905&lt;=750,"651-750",
 "751-850")))</f>
        <v>651-750</v>
      </c>
      <c r="R4905" t="str">
        <f>IF(L4905=1,"Customer already churned",
 IF(N4905&gt;=70,"Urgent attention required",
 IF(O4905="46-60","Focus retention efforts",
 IF(O4905="36-45","Extend retention strategies",
 IF(O4905="501-600","Engagement support required",
 IF(O4905="601-700","Monitor engagement",
 IF(AND(C4905="Germany",D4905="Female"),"Priority proactive retention",
 "General engagement")))))))</f>
        <v>Extend retention strategies</v>
      </c>
    </row>
    <row r="4906" spans="1:18" x14ac:dyDescent="0.35">
      <c r="A4906">
        <v>15678720</v>
      </c>
      <c r="B4906">
        <v>741</v>
      </c>
      <c r="C4906" t="s">
        <v>15</v>
      </c>
      <c r="D4906" t="s">
        <v>16</v>
      </c>
      <c r="E4906">
        <v>44</v>
      </c>
      <c r="F4906">
        <v>7</v>
      </c>
      <c r="G4906" s="3">
        <v>0</v>
      </c>
      <c r="H4906">
        <v>2</v>
      </c>
      <c r="I4906">
        <v>1</v>
      </c>
      <c r="J4906">
        <v>1</v>
      </c>
      <c r="K4906" s="5">
        <v>190534.76</v>
      </c>
      <c r="L4906">
        <v>0</v>
      </c>
      <c r="M4906" t="str">
        <f t="shared" si="228"/>
        <v xml:space="preserve"> Reatined</v>
      </c>
      <c r="N4906" s="7">
        <v>12.5</v>
      </c>
      <c r="O4906" s="10" t="str">
        <f t="shared" si="229"/>
        <v>36-45</v>
      </c>
      <c r="P4906" t="str">
        <f t="shared" si="230"/>
        <v>7-9 Years</v>
      </c>
      <c r="Q4906" t="str">
        <f>IF(B4906&lt;=500,"300-500",
 IF(B4906&lt;=650,"501-650",
 IF(B4906&lt;=750,"651-750",
 "751-850")))</f>
        <v>651-750</v>
      </c>
      <c r="R4906" t="str">
        <f>IF(L4906=1,"Customer already churned",
 IF(N4906&gt;=70,"Urgent attention required",
 IF(O4906="46-60","Focus retention efforts",
 IF(O4906="36-45","Extend retention strategies",
 IF(O4906="501-600","Engagement support required",
 IF(O4906="601-700","Monitor engagement",
 IF(AND(C4906="Germany",D4906="Female"),"Priority proactive retention",
 "General engagement")))))))</f>
        <v>Extend retention strategies</v>
      </c>
    </row>
    <row r="4907" spans="1:18" x14ac:dyDescent="0.35">
      <c r="A4907">
        <v>15627999</v>
      </c>
      <c r="B4907">
        <v>590</v>
      </c>
      <c r="C4907" t="s">
        <v>17</v>
      </c>
      <c r="D4907" t="s">
        <v>18</v>
      </c>
      <c r="E4907">
        <v>30</v>
      </c>
      <c r="F4907">
        <v>3</v>
      </c>
      <c r="G4907" s="3">
        <v>0</v>
      </c>
      <c r="H4907">
        <v>2</v>
      </c>
      <c r="I4907">
        <v>1</v>
      </c>
      <c r="J4907">
        <v>0</v>
      </c>
      <c r="K4907" s="5">
        <v>83090.350000000006</v>
      </c>
      <c r="L4907">
        <v>0</v>
      </c>
      <c r="M4907" t="str">
        <f t="shared" si="228"/>
        <v xml:space="preserve"> Reatined</v>
      </c>
      <c r="N4907" s="7">
        <v>33.333333333333329</v>
      </c>
      <c r="O4907" s="10" t="str">
        <f t="shared" si="229"/>
        <v>26-35</v>
      </c>
      <c r="P4907" t="str">
        <f t="shared" si="230"/>
        <v>0-3 Years</v>
      </c>
      <c r="Q4907" t="str">
        <f>IF(B4907&lt;=500,"300-500",
 IF(B4907&lt;=650,"501-650",
 IF(B4907&lt;=750,"651-750",
 "751-850")))</f>
        <v>501-650</v>
      </c>
      <c r="R4907" t="str">
        <f>IF(L4907=1,"Customer already churned",
 IF(N4907&gt;=70,"Urgent attention required",
 IF(O4907="46-60","Focus retention efforts",
 IF(O4907="36-45","Extend retention strategies",
 IF(O4907="501-600","Engagement support required",
 IF(O4907="601-700","Monitor engagement",
 IF(AND(C4907="Germany",D4907="Female"),"Priority proactive retention",
 "General engagement")))))))</f>
        <v>General engagement</v>
      </c>
    </row>
    <row r="4908" spans="1:18" x14ac:dyDescent="0.35">
      <c r="A4908">
        <v>15571244</v>
      </c>
      <c r="B4908">
        <v>809</v>
      </c>
      <c r="C4908" t="s">
        <v>17</v>
      </c>
      <c r="D4908" t="s">
        <v>16</v>
      </c>
      <c r="E4908">
        <v>33</v>
      </c>
      <c r="F4908">
        <v>3</v>
      </c>
      <c r="G4908" s="3">
        <v>0</v>
      </c>
      <c r="H4908">
        <v>2</v>
      </c>
      <c r="I4908">
        <v>0</v>
      </c>
      <c r="J4908">
        <v>1</v>
      </c>
      <c r="K4908" s="5">
        <v>141426.78</v>
      </c>
      <c r="L4908">
        <v>0</v>
      </c>
      <c r="M4908" t="str">
        <f t="shared" si="228"/>
        <v xml:space="preserve"> Reatined</v>
      </c>
      <c r="N4908" s="7">
        <v>20.833333333333339</v>
      </c>
      <c r="O4908" s="10" t="str">
        <f t="shared" si="229"/>
        <v>26-35</v>
      </c>
      <c r="P4908" t="str">
        <f t="shared" si="230"/>
        <v>0-3 Years</v>
      </c>
      <c r="Q4908" t="str">
        <f>IF(B4908&lt;=500,"300-500",
 IF(B4908&lt;=650,"501-650",
 IF(B4908&lt;=750,"651-750",
 "751-850")))</f>
        <v>751-850</v>
      </c>
      <c r="R4908" t="str">
        <f>IF(L4908=1,"Customer already churned",
 IF(N4908&gt;=70,"Urgent attention required",
 IF(O4908="46-60","Focus retention efforts",
 IF(O4908="36-45","Extend retention strategies",
 IF(O4908="501-600","Engagement support required",
 IF(O4908="601-700","Monitor engagement",
 IF(AND(C4908="Germany",D4908="Female"),"Priority proactive retention",
 "General engagement")))))))</f>
        <v>General engagement</v>
      </c>
    </row>
    <row r="4909" spans="1:18" x14ac:dyDescent="0.35">
      <c r="A4909">
        <v>15739931</v>
      </c>
      <c r="B4909">
        <v>523</v>
      </c>
      <c r="C4909" t="s">
        <v>15</v>
      </c>
      <c r="D4909" t="s">
        <v>18</v>
      </c>
      <c r="E4909">
        <v>34</v>
      </c>
      <c r="F4909">
        <v>2</v>
      </c>
      <c r="G4909" s="3">
        <v>161588.89000000001</v>
      </c>
      <c r="H4909">
        <v>1</v>
      </c>
      <c r="I4909">
        <v>1</v>
      </c>
      <c r="J4909">
        <v>1</v>
      </c>
      <c r="K4909" s="5">
        <v>51358.66</v>
      </c>
      <c r="L4909">
        <v>0</v>
      </c>
      <c r="M4909" t="str">
        <f t="shared" si="228"/>
        <v xml:space="preserve"> Reatined</v>
      </c>
      <c r="N4909" s="7">
        <v>41.666666666666671</v>
      </c>
      <c r="O4909" s="10" t="str">
        <f t="shared" si="229"/>
        <v>26-35</v>
      </c>
      <c r="P4909" t="str">
        <f t="shared" si="230"/>
        <v>0-3 Years</v>
      </c>
      <c r="Q4909" t="str">
        <f>IF(B4909&lt;=500,"300-500",
 IF(B4909&lt;=650,"501-650",
 IF(B4909&lt;=750,"651-750",
 "751-850")))</f>
        <v>501-650</v>
      </c>
      <c r="R4909" t="str">
        <f>IF(L4909=1,"Customer already churned",
 IF(N4909&gt;=70,"Urgent attention required",
 IF(O4909="46-60","Focus retention efforts",
 IF(O4909="36-45","Extend retention strategies",
 IF(O4909="501-600","Engagement support required",
 IF(O4909="601-700","Monitor engagement",
 IF(AND(C4909="Germany",D4909="Female"),"Priority proactive retention",
 "General engagement")))))))</f>
        <v>General engagement</v>
      </c>
    </row>
    <row r="4910" spans="1:18" x14ac:dyDescent="0.35">
      <c r="A4910">
        <v>15806256</v>
      </c>
      <c r="B4910">
        <v>540</v>
      </c>
      <c r="C4910" t="s">
        <v>15</v>
      </c>
      <c r="D4910" t="s">
        <v>18</v>
      </c>
      <c r="E4910">
        <v>48</v>
      </c>
      <c r="F4910">
        <v>2</v>
      </c>
      <c r="G4910" s="3">
        <v>109349.29</v>
      </c>
      <c r="H4910">
        <v>1</v>
      </c>
      <c r="I4910">
        <v>1</v>
      </c>
      <c r="J4910">
        <v>0</v>
      </c>
      <c r="K4910" s="5">
        <v>88703.039999999994</v>
      </c>
      <c r="L4910">
        <v>1</v>
      </c>
      <c r="M4910" t="str">
        <f t="shared" si="228"/>
        <v>Churned</v>
      </c>
      <c r="N4910" s="7">
        <v>62.5</v>
      </c>
      <c r="O4910" s="10" t="str">
        <f t="shared" si="229"/>
        <v>46-60</v>
      </c>
      <c r="P4910" t="str">
        <f t="shared" si="230"/>
        <v>0-3 Years</v>
      </c>
      <c r="Q4910" t="str">
        <f>IF(B4910&lt;=500,"300-500",
 IF(B4910&lt;=650,"501-650",
 IF(B4910&lt;=750,"651-750",
 "751-850")))</f>
        <v>501-650</v>
      </c>
      <c r="R4910" t="str">
        <f>IF(L4910=1,"Customer already churned",
 IF(N4910&gt;=70,"Urgent attention required",
 IF(O4910="46-60","Focus retention efforts",
 IF(O4910="36-45","Extend retention strategies",
 IF(O4910="501-600","Engagement support required",
 IF(O4910="601-700","Monitor engagement",
 IF(AND(C4910="Germany",D4910="Female"),"Priority proactive retention",
 "General engagement")))))))</f>
        <v>Customer already churned</v>
      </c>
    </row>
    <row r="4911" spans="1:18" x14ac:dyDescent="0.35">
      <c r="A4911">
        <v>15787258</v>
      </c>
      <c r="B4911">
        <v>596</v>
      </c>
      <c r="C4911" t="s">
        <v>17</v>
      </c>
      <c r="D4911" t="s">
        <v>16</v>
      </c>
      <c r="E4911">
        <v>29</v>
      </c>
      <c r="F4911">
        <v>6</v>
      </c>
      <c r="G4911" s="3">
        <v>0</v>
      </c>
      <c r="H4911">
        <v>2</v>
      </c>
      <c r="I4911">
        <v>1</v>
      </c>
      <c r="J4911">
        <v>0</v>
      </c>
      <c r="K4911" s="5">
        <v>116696.77</v>
      </c>
      <c r="L4911">
        <v>0</v>
      </c>
      <c r="M4911" t="str">
        <f t="shared" si="228"/>
        <v xml:space="preserve"> Reatined</v>
      </c>
      <c r="N4911" s="7">
        <v>33.333333333333329</v>
      </c>
      <c r="O4911" s="10" t="str">
        <f t="shared" si="229"/>
        <v>26-35</v>
      </c>
      <c r="P4911" t="str">
        <f t="shared" si="230"/>
        <v>4-6 Years</v>
      </c>
      <c r="Q4911" t="str">
        <f>IF(B4911&lt;=500,"300-500",
 IF(B4911&lt;=650,"501-650",
 IF(B4911&lt;=750,"651-750",
 "751-850")))</f>
        <v>501-650</v>
      </c>
      <c r="R4911" t="str">
        <f>IF(L4911=1,"Customer already churned",
 IF(N4911&gt;=70,"Urgent attention required",
 IF(O4911="46-60","Focus retention efforts",
 IF(O4911="36-45","Extend retention strategies",
 IF(O4911="501-600","Engagement support required",
 IF(O4911="601-700","Monitor engagement",
 IF(AND(C4911="Germany",D4911="Female"),"Priority proactive retention",
 "General engagement")))))))</f>
        <v>General engagement</v>
      </c>
    </row>
    <row r="4912" spans="1:18" x14ac:dyDescent="0.35">
      <c r="A4912">
        <v>15706463</v>
      </c>
      <c r="B4912">
        <v>597</v>
      </c>
      <c r="C4912" t="s">
        <v>15</v>
      </c>
      <c r="D4912" t="s">
        <v>16</v>
      </c>
      <c r="E4912">
        <v>36</v>
      </c>
      <c r="F4912">
        <v>9</v>
      </c>
      <c r="G4912" s="3">
        <v>0</v>
      </c>
      <c r="H4912">
        <v>2</v>
      </c>
      <c r="I4912">
        <v>1</v>
      </c>
      <c r="J4912">
        <v>1</v>
      </c>
      <c r="K4912" s="5">
        <v>7156.09</v>
      </c>
      <c r="L4912">
        <v>0</v>
      </c>
      <c r="M4912" t="str">
        <f t="shared" si="228"/>
        <v xml:space="preserve"> Reatined</v>
      </c>
      <c r="N4912" s="7">
        <v>12.5</v>
      </c>
      <c r="O4912" s="10" t="str">
        <f t="shared" si="229"/>
        <v>36-45</v>
      </c>
      <c r="P4912" t="str">
        <f t="shared" si="230"/>
        <v>7-9 Years</v>
      </c>
      <c r="Q4912" t="str">
        <f>IF(B4912&lt;=500,"300-500",
 IF(B4912&lt;=650,"501-650",
 IF(B4912&lt;=750,"651-750",
 "751-850")))</f>
        <v>501-650</v>
      </c>
      <c r="R4912" t="str">
        <f>IF(L4912=1,"Customer already churned",
 IF(N4912&gt;=70,"Urgent attention required",
 IF(O4912="46-60","Focus retention efforts",
 IF(O4912="36-45","Extend retention strategies",
 IF(O4912="501-600","Engagement support required",
 IF(O4912="601-700","Monitor engagement",
 IF(AND(C4912="Germany",D4912="Female"),"Priority proactive retention",
 "General engagement")))))))</f>
        <v>Extend retention strategies</v>
      </c>
    </row>
    <row r="4913" spans="1:18" x14ac:dyDescent="0.35">
      <c r="A4913">
        <v>15691004</v>
      </c>
      <c r="B4913">
        <v>407</v>
      </c>
      <c r="C4913" t="s">
        <v>17</v>
      </c>
      <c r="D4913" t="s">
        <v>18</v>
      </c>
      <c r="E4913">
        <v>37</v>
      </c>
      <c r="F4913">
        <v>1</v>
      </c>
      <c r="G4913" s="3">
        <v>0</v>
      </c>
      <c r="H4913">
        <v>1</v>
      </c>
      <c r="I4913">
        <v>1</v>
      </c>
      <c r="J4913">
        <v>1</v>
      </c>
      <c r="K4913" s="5">
        <v>49161.120000000003</v>
      </c>
      <c r="L4913">
        <v>1</v>
      </c>
      <c r="M4913" t="str">
        <f t="shared" si="228"/>
        <v>Churned</v>
      </c>
      <c r="N4913" s="7">
        <v>54.166666666666657</v>
      </c>
      <c r="O4913" s="10" t="str">
        <f t="shared" si="229"/>
        <v>36-45</v>
      </c>
      <c r="P4913" t="str">
        <f t="shared" si="230"/>
        <v>0-3 Years</v>
      </c>
      <c r="Q4913" t="str">
        <f>IF(B4913&lt;=500,"300-500",
 IF(B4913&lt;=650,"501-650",
 IF(B4913&lt;=750,"651-750",
 "751-850")))</f>
        <v>300-500</v>
      </c>
      <c r="R4913" t="str">
        <f>IF(L4913=1,"Customer already churned",
 IF(N4913&gt;=70,"Urgent attention required",
 IF(O4913="46-60","Focus retention efforts",
 IF(O4913="36-45","Extend retention strategies",
 IF(O4913="501-600","Engagement support required",
 IF(O4913="601-700","Monitor engagement",
 IF(AND(C4913="Germany",D4913="Female"),"Priority proactive retention",
 "General engagement")))))))</f>
        <v>Customer already churned</v>
      </c>
    </row>
    <row r="4914" spans="1:18" x14ac:dyDescent="0.35">
      <c r="A4914">
        <v>15792228</v>
      </c>
      <c r="B4914">
        <v>748</v>
      </c>
      <c r="C4914" t="s">
        <v>15</v>
      </c>
      <c r="D4914" t="s">
        <v>18</v>
      </c>
      <c r="E4914">
        <v>60</v>
      </c>
      <c r="F4914">
        <v>0</v>
      </c>
      <c r="G4914" s="3">
        <v>152335.70000000001</v>
      </c>
      <c r="H4914">
        <v>1</v>
      </c>
      <c r="I4914">
        <v>1</v>
      </c>
      <c r="J4914">
        <v>0</v>
      </c>
      <c r="K4914" s="5">
        <v>126743.33</v>
      </c>
      <c r="L4914">
        <v>1</v>
      </c>
      <c r="M4914" t="str">
        <f t="shared" si="228"/>
        <v>Churned</v>
      </c>
      <c r="N4914" s="7">
        <v>79.166666666666657</v>
      </c>
      <c r="O4914" s="10" t="str">
        <f t="shared" si="229"/>
        <v>46-60</v>
      </c>
      <c r="P4914" t="str">
        <f t="shared" si="230"/>
        <v>0-3 Years</v>
      </c>
      <c r="Q4914" t="str">
        <f>IF(B4914&lt;=500,"300-500",
 IF(B4914&lt;=650,"501-650",
 IF(B4914&lt;=750,"651-750",
 "751-850")))</f>
        <v>651-750</v>
      </c>
      <c r="R4914" t="str">
        <f>IF(L4914=1,"Customer already churned",
 IF(N4914&gt;=70,"Urgent attention required",
 IF(O4914="46-60","Focus retention efforts",
 IF(O4914="36-45","Extend retention strategies",
 IF(O4914="501-600","Engagement support required",
 IF(O4914="601-700","Monitor engagement",
 IF(AND(C4914="Germany",D4914="Female"),"Priority proactive retention",
 "General engagement")))))))</f>
        <v>Customer already churned</v>
      </c>
    </row>
    <row r="4915" spans="1:18" x14ac:dyDescent="0.35">
      <c r="A4915">
        <v>15733447</v>
      </c>
      <c r="B4915">
        <v>562</v>
      </c>
      <c r="C4915" t="s">
        <v>15</v>
      </c>
      <c r="D4915" t="s">
        <v>16</v>
      </c>
      <c r="E4915">
        <v>51</v>
      </c>
      <c r="F4915">
        <v>1</v>
      </c>
      <c r="G4915" s="3">
        <v>124662.54</v>
      </c>
      <c r="H4915">
        <v>1</v>
      </c>
      <c r="I4915">
        <v>1</v>
      </c>
      <c r="J4915">
        <v>1</v>
      </c>
      <c r="K4915" s="5">
        <v>65390.46</v>
      </c>
      <c r="L4915">
        <v>1</v>
      </c>
      <c r="M4915" t="str">
        <f t="shared" si="228"/>
        <v>Churned</v>
      </c>
      <c r="N4915" s="7">
        <v>58.333333333333343</v>
      </c>
      <c r="O4915" s="10" t="str">
        <f t="shared" si="229"/>
        <v>46-60</v>
      </c>
      <c r="P4915" t="str">
        <f t="shared" si="230"/>
        <v>0-3 Years</v>
      </c>
      <c r="Q4915" t="str">
        <f>IF(B4915&lt;=500,"300-500",
 IF(B4915&lt;=650,"501-650",
 IF(B4915&lt;=750,"651-750",
 "751-850")))</f>
        <v>501-650</v>
      </c>
      <c r="R4915" t="str">
        <f>IF(L4915=1,"Customer already churned",
 IF(N4915&gt;=70,"Urgent attention required",
 IF(O4915="46-60","Focus retention efforts",
 IF(O4915="36-45","Extend retention strategies",
 IF(O4915="501-600","Engagement support required",
 IF(O4915="601-700","Monitor engagement",
 IF(AND(C4915="Germany",D4915="Female"),"Priority proactive retention",
 "General engagement")))))))</f>
        <v>Customer already churned</v>
      </c>
    </row>
    <row r="4916" spans="1:18" x14ac:dyDescent="0.35">
      <c r="A4916">
        <v>15679062</v>
      </c>
      <c r="B4916">
        <v>734</v>
      </c>
      <c r="C4916" t="s">
        <v>19</v>
      </c>
      <c r="D4916" t="s">
        <v>16</v>
      </c>
      <c r="E4916">
        <v>47</v>
      </c>
      <c r="F4916">
        <v>10</v>
      </c>
      <c r="G4916" s="3">
        <v>91522.04</v>
      </c>
      <c r="H4916">
        <v>2</v>
      </c>
      <c r="I4916">
        <v>1</v>
      </c>
      <c r="J4916">
        <v>1</v>
      </c>
      <c r="K4916" s="5">
        <v>138835.91</v>
      </c>
      <c r="L4916">
        <v>0</v>
      </c>
      <c r="M4916" t="str">
        <f t="shared" si="228"/>
        <v xml:space="preserve"> Reatined</v>
      </c>
      <c r="N4916" s="7">
        <v>0</v>
      </c>
      <c r="O4916" s="10" t="str">
        <f t="shared" si="229"/>
        <v>46-60</v>
      </c>
      <c r="P4916" t="str">
        <f t="shared" si="230"/>
        <v>10+ Years</v>
      </c>
      <c r="Q4916" t="str">
        <f>IF(B4916&lt;=500,"300-500",
 IF(B4916&lt;=650,"501-650",
 IF(B4916&lt;=750,"651-750",
 "751-850")))</f>
        <v>651-750</v>
      </c>
      <c r="R4916" t="str">
        <f>IF(L4916=1,"Customer already churned",
 IF(N4916&gt;=70,"Urgent attention required",
 IF(O4916="46-60","Focus retention efforts",
 IF(O4916="36-45","Extend retention strategies",
 IF(O4916="501-600","Engagement support required",
 IF(O4916="601-700","Monitor engagement",
 IF(AND(C4916="Germany",D4916="Female"),"Priority proactive retention",
 "General engagement")))))))</f>
        <v>Focus retention efforts</v>
      </c>
    </row>
    <row r="4917" spans="1:18" x14ac:dyDescent="0.35">
      <c r="A4917">
        <v>15594409</v>
      </c>
      <c r="B4917">
        <v>710</v>
      </c>
      <c r="C4917" t="s">
        <v>15</v>
      </c>
      <c r="D4917" t="s">
        <v>18</v>
      </c>
      <c r="E4917">
        <v>45</v>
      </c>
      <c r="F4917">
        <v>1</v>
      </c>
      <c r="G4917" s="3">
        <v>0</v>
      </c>
      <c r="H4917">
        <v>2</v>
      </c>
      <c r="I4917">
        <v>1</v>
      </c>
      <c r="J4917">
        <v>1</v>
      </c>
      <c r="K4917" s="5">
        <v>36154.660000000003</v>
      </c>
      <c r="L4917">
        <v>0</v>
      </c>
      <c r="M4917" t="str">
        <f t="shared" si="228"/>
        <v xml:space="preserve"> Reatined</v>
      </c>
      <c r="N4917" s="7">
        <v>37.5</v>
      </c>
      <c r="O4917" s="10" t="str">
        <f t="shared" si="229"/>
        <v>36-45</v>
      </c>
      <c r="P4917" t="str">
        <f t="shared" si="230"/>
        <v>0-3 Years</v>
      </c>
      <c r="Q4917" t="str">
        <f>IF(B4917&lt;=500,"300-500",
 IF(B4917&lt;=650,"501-650",
 IF(B4917&lt;=750,"651-750",
 "751-850")))</f>
        <v>651-750</v>
      </c>
      <c r="R4917" t="str">
        <f>IF(L4917=1,"Customer already churned",
 IF(N4917&gt;=70,"Urgent attention required",
 IF(O4917="46-60","Focus retention efforts",
 IF(O4917="36-45","Extend retention strategies",
 IF(O4917="501-600","Engagement support required",
 IF(O4917="601-700","Monitor engagement",
 IF(AND(C4917="Germany",D4917="Female"),"Priority proactive retention",
 "General engagement")))))))</f>
        <v>Extend retention strategies</v>
      </c>
    </row>
    <row r="4918" spans="1:18" x14ac:dyDescent="0.35">
      <c r="A4918">
        <v>15613816</v>
      </c>
      <c r="B4918">
        <v>539</v>
      </c>
      <c r="C4918" t="s">
        <v>17</v>
      </c>
      <c r="D4918" t="s">
        <v>16</v>
      </c>
      <c r="E4918">
        <v>39</v>
      </c>
      <c r="F4918">
        <v>6</v>
      </c>
      <c r="G4918" s="3">
        <v>62052.28</v>
      </c>
      <c r="H4918">
        <v>1</v>
      </c>
      <c r="I4918">
        <v>0</v>
      </c>
      <c r="J4918">
        <v>1</v>
      </c>
      <c r="K4918" s="5">
        <v>59755.14</v>
      </c>
      <c r="L4918">
        <v>0</v>
      </c>
      <c r="M4918" t="str">
        <f t="shared" si="228"/>
        <v xml:space="preserve"> Reatined</v>
      </c>
      <c r="N4918" s="7">
        <v>25</v>
      </c>
      <c r="O4918" s="10" t="str">
        <f t="shared" si="229"/>
        <v>36-45</v>
      </c>
      <c r="P4918" t="str">
        <f t="shared" si="230"/>
        <v>4-6 Years</v>
      </c>
      <c r="Q4918" t="str">
        <f>IF(B4918&lt;=500,"300-500",
 IF(B4918&lt;=650,"501-650",
 IF(B4918&lt;=750,"651-750",
 "751-850")))</f>
        <v>501-650</v>
      </c>
      <c r="R4918" t="str">
        <f>IF(L4918=1,"Customer already churned",
 IF(N4918&gt;=70,"Urgent attention required",
 IF(O4918="46-60","Focus retention efforts",
 IF(O4918="36-45","Extend retention strategies",
 IF(O4918="501-600","Engagement support required",
 IF(O4918="601-700","Monitor engagement",
 IF(AND(C4918="Germany",D4918="Female"),"Priority proactive retention",
 "General engagement")))))))</f>
        <v>Extend retention strategies</v>
      </c>
    </row>
    <row r="4919" spans="1:18" x14ac:dyDescent="0.35">
      <c r="A4919">
        <v>15681991</v>
      </c>
      <c r="B4919">
        <v>542</v>
      </c>
      <c r="C4919" t="s">
        <v>15</v>
      </c>
      <c r="D4919" t="s">
        <v>18</v>
      </c>
      <c r="E4919">
        <v>32</v>
      </c>
      <c r="F4919">
        <v>7</v>
      </c>
      <c r="G4919" s="3">
        <v>107871.72</v>
      </c>
      <c r="H4919">
        <v>1</v>
      </c>
      <c r="I4919">
        <v>1</v>
      </c>
      <c r="J4919">
        <v>0</v>
      </c>
      <c r="K4919" s="5">
        <v>125302.64</v>
      </c>
      <c r="L4919">
        <v>0</v>
      </c>
      <c r="M4919" t="str">
        <f t="shared" si="228"/>
        <v xml:space="preserve"> Reatined</v>
      </c>
      <c r="N4919" s="7">
        <v>37.5</v>
      </c>
      <c r="O4919" s="10" t="str">
        <f t="shared" si="229"/>
        <v>26-35</v>
      </c>
      <c r="P4919" t="str">
        <f t="shared" si="230"/>
        <v>7-9 Years</v>
      </c>
      <c r="Q4919" t="str">
        <f>IF(B4919&lt;=500,"300-500",
 IF(B4919&lt;=650,"501-650",
 IF(B4919&lt;=750,"651-750",
 "751-850")))</f>
        <v>501-650</v>
      </c>
      <c r="R4919" t="str">
        <f>IF(L4919=1,"Customer already churned",
 IF(N4919&gt;=70,"Urgent attention required",
 IF(O4919="46-60","Focus retention efforts",
 IF(O4919="36-45","Extend retention strategies",
 IF(O4919="501-600","Engagement support required",
 IF(O4919="601-700","Monitor engagement",
 IF(AND(C4919="Germany",D4919="Female"),"Priority proactive retention",
 "General engagement")))))))</f>
        <v>General engagement</v>
      </c>
    </row>
    <row r="4920" spans="1:18" x14ac:dyDescent="0.35">
      <c r="A4920">
        <v>15796074</v>
      </c>
      <c r="B4920">
        <v>717</v>
      </c>
      <c r="C4920" t="s">
        <v>15</v>
      </c>
      <c r="D4920" t="s">
        <v>16</v>
      </c>
      <c r="E4920">
        <v>36</v>
      </c>
      <c r="F4920">
        <v>2</v>
      </c>
      <c r="G4920" s="3">
        <v>99472.76</v>
      </c>
      <c r="H4920">
        <v>2</v>
      </c>
      <c r="I4920">
        <v>1</v>
      </c>
      <c r="J4920">
        <v>0</v>
      </c>
      <c r="K4920" s="5">
        <v>94274.72</v>
      </c>
      <c r="L4920">
        <v>1</v>
      </c>
      <c r="M4920" t="str">
        <f t="shared" si="228"/>
        <v>Churned</v>
      </c>
      <c r="N4920" s="7">
        <v>45.833333333333329</v>
      </c>
      <c r="O4920" s="10" t="str">
        <f t="shared" si="229"/>
        <v>36-45</v>
      </c>
      <c r="P4920" t="str">
        <f t="shared" si="230"/>
        <v>0-3 Years</v>
      </c>
      <c r="Q4920" t="str">
        <f>IF(B4920&lt;=500,"300-500",
 IF(B4920&lt;=650,"501-650",
 IF(B4920&lt;=750,"651-750",
 "751-850")))</f>
        <v>651-750</v>
      </c>
      <c r="R4920" t="str">
        <f>IF(L4920=1,"Customer already churned",
 IF(N4920&gt;=70,"Urgent attention required",
 IF(O4920="46-60","Focus retention efforts",
 IF(O4920="36-45","Extend retention strategies",
 IF(O4920="501-600","Engagement support required",
 IF(O4920="601-700","Monitor engagement",
 IF(AND(C4920="Germany",D4920="Female"),"Priority proactive retention",
 "General engagement")))))))</f>
        <v>Customer already churned</v>
      </c>
    </row>
    <row r="4921" spans="1:18" x14ac:dyDescent="0.35">
      <c r="A4921">
        <v>15625941</v>
      </c>
      <c r="B4921">
        <v>682</v>
      </c>
      <c r="C4921" t="s">
        <v>17</v>
      </c>
      <c r="D4921" t="s">
        <v>16</v>
      </c>
      <c r="E4921">
        <v>50</v>
      </c>
      <c r="F4921">
        <v>10</v>
      </c>
      <c r="G4921" s="3">
        <v>128039.01</v>
      </c>
      <c r="H4921">
        <v>1</v>
      </c>
      <c r="I4921">
        <v>1</v>
      </c>
      <c r="J4921">
        <v>1</v>
      </c>
      <c r="K4921" s="5">
        <v>102260.16</v>
      </c>
      <c r="L4921">
        <v>0</v>
      </c>
      <c r="M4921" t="str">
        <f t="shared" si="228"/>
        <v xml:space="preserve"> Reatined</v>
      </c>
      <c r="N4921" s="7">
        <v>33.333333333333329</v>
      </c>
      <c r="O4921" s="10" t="str">
        <f t="shared" si="229"/>
        <v>46-60</v>
      </c>
      <c r="P4921" t="str">
        <f t="shared" si="230"/>
        <v>10+ Years</v>
      </c>
      <c r="Q4921" t="str">
        <f>IF(B4921&lt;=500,"300-500",
 IF(B4921&lt;=650,"501-650",
 IF(B4921&lt;=750,"651-750",
 "751-850")))</f>
        <v>651-750</v>
      </c>
      <c r="R4921" t="str">
        <f>IF(L4921=1,"Customer already churned",
 IF(N4921&gt;=70,"Urgent attention required",
 IF(O4921="46-60","Focus retention efforts",
 IF(O4921="36-45","Extend retention strategies",
 IF(O4921="501-600","Engagement support required",
 IF(O4921="601-700","Monitor engagement",
 IF(AND(C4921="Germany",D4921="Female"),"Priority proactive retention",
 "General engagement")))))))</f>
        <v>Focus retention efforts</v>
      </c>
    </row>
    <row r="4922" spans="1:18" x14ac:dyDescent="0.35">
      <c r="A4922">
        <v>15615016</v>
      </c>
      <c r="B4922">
        <v>515</v>
      </c>
      <c r="C4922" t="s">
        <v>15</v>
      </c>
      <c r="D4922" t="s">
        <v>18</v>
      </c>
      <c r="E4922">
        <v>33</v>
      </c>
      <c r="F4922">
        <v>2</v>
      </c>
      <c r="G4922" s="3">
        <v>0</v>
      </c>
      <c r="H4922">
        <v>2</v>
      </c>
      <c r="I4922">
        <v>1</v>
      </c>
      <c r="J4922">
        <v>1</v>
      </c>
      <c r="K4922" s="5">
        <v>136028.97</v>
      </c>
      <c r="L4922">
        <v>0</v>
      </c>
      <c r="M4922" t="str">
        <f t="shared" si="228"/>
        <v xml:space="preserve"> Reatined</v>
      </c>
      <c r="N4922" s="7">
        <v>37.5</v>
      </c>
      <c r="O4922" s="10" t="str">
        <f t="shared" si="229"/>
        <v>26-35</v>
      </c>
      <c r="P4922" t="str">
        <f t="shared" si="230"/>
        <v>0-3 Years</v>
      </c>
      <c r="Q4922" t="str">
        <f>IF(B4922&lt;=500,"300-500",
 IF(B4922&lt;=650,"501-650",
 IF(B4922&lt;=750,"651-750",
 "751-850")))</f>
        <v>501-650</v>
      </c>
      <c r="R4922" t="str">
        <f>IF(L4922=1,"Customer already churned",
 IF(N4922&gt;=70,"Urgent attention required",
 IF(O4922="46-60","Focus retention efforts",
 IF(O4922="36-45","Extend retention strategies",
 IF(O4922="501-600","Engagement support required",
 IF(O4922="601-700","Monitor engagement",
 IF(AND(C4922="Germany",D4922="Female"),"Priority proactive retention",
 "General engagement")))))))</f>
        <v>General engagement</v>
      </c>
    </row>
    <row r="4923" spans="1:18" x14ac:dyDescent="0.35">
      <c r="A4923">
        <v>15748414</v>
      </c>
      <c r="B4923">
        <v>526</v>
      </c>
      <c r="C4923" t="s">
        <v>17</v>
      </c>
      <c r="D4923" t="s">
        <v>16</v>
      </c>
      <c r="E4923">
        <v>33</v>
      </c>
      <c r="F4923">
        <v>8</v>
      </c>
      <c r="G4923" s="3">
        <v>114634.63</v>
      </c>
      <c r="H4923">
        <v>2</v>
      </c>
      <c r="I4923">
        <v>1</v>
      </c>
      <c r="J4923">
        <v>0</v>
      </c>
      <c r="K4923" s="5">
        <v>110114.38</v>
      </c>
      <c r="L4923">
        <v>1</v>
      </c>
      <c r="M4923" t="str">
        <f t="shared" si="228"/>
        <v>Churned</v>
      </c>
      <c r="N4923" s="7">
        <v>20.833333333333339</v>
      </c>
      <c r="O4923" s="10" t="str">
        <f t="shared" si="229"/>
        <v>26-35</v>
      </c>
      <c r="P4923" t="str">
        <f t="shared" si="230"/>
        <v>7-9 Years</v>
      </c>
      <c r="Q4923" t="str">
        <f>IF(B4923&lt;=500,"300-500",
 IF(B4923&lt;=650,"501-650",
 IF(B4923&lt;=750,"651-750",
 "751-850")))</f>
        <v>501-650</v>
      </c>
      <c r="R4923" t="str">
        <f>IF(L4923=1,"Customer already churned",
 IF(N4923&gt;=70,"Urgent attention required",
 IF(O4923="46-60","Focus retention efforts",
 IF(O4923="36-45","Extend retention strategies",
 IF(O4923="501-600","Engagement support required",
 IF(O4923="601-700","Monitor engagement",
 IF(AND(C4923="Germany",D4923="Female"),"Priority proactive retention",
 "General engagement")))))))</f>
        <v>Customer already churned</v>
      </c>
    </row>
    <row r="4924" spans="1:18" x14ac:dyDescent="0.35">
      <c r="A4924">
        <v>15751203</v>
      </c>
      <c r="B4924">
        <v>702</v>
      </c>
      <c r="C4924" t="s">
        <v>15</v>
      </c>
      <c r="D4924" t="s">
        <v>18</v>
      </c>
      <c r="E4924">
        <v>26</v>
      </c>
      <c r="F4924">
        <v>5</v>
      </c>
      <c r="G4924" s="3">
        <v>56738.47</v>
      </c>
      <c r="H4924">
        <v>2</v>
      </c>
      <c r="I4924">
        <v>1</v>
      </c>
      <c r="J4924">
        <v>1</v>
      </c>
      <c r="K4924" s="5">
        <v>100442.22</v>
      </c>
      <c r="L4924">
        <v>1</v>
      </c>
      <c r="M4924" t="str">
        <f t="shared" si="228"/>
        <v>Churned</v>
      </c>
      <c r="N4924" s="7">
        <v>0</v>
      </c>
      <c r="O4924" s="10" t="str">
        <f t="shared" si="229"/>
        <v>26-35</v>
      </c>
      <c r="P4924" t="str">
        <f t="shared" si="230"/>
        <v>4-6 Years</v>
      </c>
      <c r="Q4924" t="str">
        <f>IF(B4924&lt;=500,"300-500",
 IF(B4924&lt;=650,"501-650",
 IF(B4924&lt;=750,"651-750",
 "751-850")))</f>
        <v>651-750</v>
      </c>
      <c r="R4924" t="str">
        <f>IF(L4924=1,"Customer already churned",
 IF(N4924&gt;=70,"Urgent attention required",
 IF(O4924="46-60","Focus retention efforts",
 IF(O4924="36-45","Extend retention strategies",
 IF(O4924="501-600","Engagement support required",
 IF(O4924="601-700","Monitor engagement",
 IF(AND(C4924="Germany",D4924="Female"),"Priority proactive retention",
 "General engagement")))))))</f>
        <v>Customer already churned</v>
      </c>
    </row>
    <row r="4925" spans="1:18" x14ac:dyDescent="0.35">
      <c r="A4925">
        <v>15662658</v>
      </c>
      <c r="B4925">
        <v>651</v>
      </c>
      <c r="C4925" t="s">
        <v>19</v>
      </c>
      <c r="D4925" t="s">
        <v>18</v>
      </c>
      <c r="E4925">
        <v>34</v>
      </c>
      <c r="F4925">
        <v>2</v>
      </c>
      <c r="G4925" s="3">
        <v>90355.12</v>
      </c>
      <c r="H4925">
        <v>2</v>
      </c>
      <c r="I4925">
        <v>0</v>
      </c>
      <c r="J4925">
        <v>0</v>
      </c>
      <c r="K4925" s="5">
        <v>193597.94</v>
      </c>
      <c r="L4925">
        <v>0</v>
      </c>
      <c r="M4925" t="str">
        <f t="shared" si="228"/>
        <v xml:space="preserve"> Reatined</v>
      </c>
      <c r="N4925" s="7">
        <v>54.166666666666657</v>
      </c>
      <c r="O4925" s="10" t="str">
        <f t="shared" si="229"/>
        <v>26-35</v>
      </c>
      <c r="P4925" t="str">
        <f t="shared" si="230"/>
        <v>0-3 Years</v>
      </c>
      <c r="Q4925" t="str">
        <f>IF(B4925&lt;=500,"300-500",
 IF(B4925&lt;=650,"501-650",
 IF(B4925&lt;=750,"651-750",
 "751-850")))</f>
        <v>651-750</v>
      </c>
      <c r="R4925" t="str">
        <f>IF(L4925=1,"Customer already churned",
 IF(N4925&gt;=70,"Urgent attention required",
 IF(O4925="46-60","Focus retention efforts",
 IF(O4925="36-45","Extend retention strategies",
 IF(O4925="501-600","Engagement support required",
 IF(O4925="601-700","Monitor engagement",
 IF(AND(C4925="Germany",D4925="Female"),"Priority proactive retention",
 "General engagement")))))))</f>
        <v>General engagement</v>
      </c>
    </row>
    <row r="4926" spans="1:18" x14ac:dyDescent="0.35">
      <c r="A4926">
        <v>15574868</v>
      </c>
      <c r="B4926">
        <v>792</v>
      </c>
      <c r="C4926" t="s">
        <v>19</v>
      </c>
      <c r="D4926" t="s">
        <v>18</v>
      </c>
      <c r="E4926">
        <v>36</v>
      </c>
      <c r="F4926">
        <v>5</v>
      </c>
      <c r="G4926" s="3">
        <v>115725.24</v>
      </c>
      <c r="H4926">
        <v>2</v>
      </c>
      <c r="I4926">
        <v>0</v>
      </c>
      <c r="J4926">
        <v>0</v>
      </c>
      <c r="K4926" s="5">
        <v>1871.25</v>
      </c>
      <c r="L4926">
        <v>0</v>
      </c>
      <c r="M4926" t="str">
        <f t="shared" si="228"/>
        <v xml:space="preserve"> Reatined</v>
      </c>
      <c r="N4926" s="7">
        <v>29.166666666666671</v>
      </c>
      <c r="O4926" s="10" t="str">
        <f t="shared" si="229"/>
        <v>36-45</v>
      </c>
      <c r="P4926" t="str">
        <f t="shared" si="230"/>
        <v>4-6 Years</v>
      </c>
      <c r="Q4926" t="str">
        <f>IF(B4926&lt;=500,"300-500",
 IF(B4926&lt;=650,"501-650",
 IF(B4926&lt;=750,"651-750",
 "751-850")))</f>
        <v>751-850</v>
      </c>
      <c r="R4926" t="str">
        <f>IF(L4926=1,"Customer already churned",
 IF(N4926&gt;=70,"Urgent attention required",
 IF(O4926="46-60","Focus retention efforts",
 IF(O4926="36-45","Extend retention strategies",
 IF(O4926="501-600","Engagement support required",
 IF(O4926="601-700","Monitor engagement",
 IF(AND(C4926="Germany",D4926="Female"),"Priority proactive retention",
 "General engagement")))))))</f>
        <v>Extend retention strategies</v>
      </c>
    </row>
    <row r="4927" spans="1:18" x14ac:dyDescent="0.35">
      <c r="A4927">
        <v>15790282</v>
      </c>
      <c r="B4927">
        <v>817</v>
      </c>
      <c r="C4927" t="s">
        <v>19</v>
      </c>
      <c r="D4927" t="s">
        <v>18</v>
      </c>
      <c r="E4927">
        <v>58</v>
      </c>
      <c r="F4927">
        <v>3</v>
      </c>
      <c r="G4927" s="3">
        <v>114327.59</v>
      </c>
      <c r="H4927">
        <v>2</v>
      </c>
      <c r="I4927">
        <v>1</v>
      </c>
      <c r="J4927">
        <v>1</v>
      </c>
      <c r="K4927" s="5">
        <v>42831.11</v>
      </c>
      <c r="L4927">
        <v>0</v>
      </c>
      <c r="M4927" t="str">
        <f t="shared" si="228"/>
        <v xml:space="preserve"> Reatined</v>
      </c>
      <c r="N4927" s="7">
        <v>16.666666666666661</v>
      </c>
      <c r="O4927" s="10" t="str">
        <f t="shared" si="229"/>
        <v>46-60</v>
      </c>
      <c r="P4927" t="str">
        <f t="shared" si="230"/>
        <v>0-3 Years</v>
      </c>
      <c r="Q4927" t="str">
        <f>IF(B4927&lt;=500,"300-500",
 IF(B4927&lt;=650,"501-650",
 IF(B4927&lt;=750,"651-750",
 "751-850")))</f>
        <v>751-850</v>
      </c>
      <c r="R4927" t="str">
        <f>IF(L4927=1,"Customer already churned",
 IF(N4927&gt;=70,"Urgent attention required",
 IF(O4927="46-60","Focus retention efforts",
 IF(O4927="36-45","Extend retention strategies",
 IF(O4927="501-600","Engagement support required",
 IF(O4927="601-700","Monitor engagement",
 IF(AND(C4927="Germany",D4927="Female"),"Priority proactive retention",
 "General engagement")))))))</f>
        <v>Focus retention efforts</v>
      </c>
    </row>
    <row r="4928" spans="1:18" x14ac:dyDescent="0.35">
      <c r="A4928">
        <v>15762927</v>
      </c>
      <c r="B4928">
        <v>674</v>
      </c>
      <c r="C4928" t="s">
        <v>19</v>
      </c>
      <c r="D4928" t="s">
        <v>16</v>
      </c>
      <c r="E4928">
        <v>36</v>
      </c>
      <c r="F4928">
        <v>6</v>
      </c>
      <c r="G4928" s="3">
        <v>100762.64</v>
      </c>
      <c r="H4928">
        <v>1</v>
      </c>
      <c r="I4928">
        <v>1</v>
      </c>
      <c r="J4928">
        <v>0</v>
      </c>
      <c r="K4928" s="5">
        <v>182156.86</v>
      </c>
      <c r="L4928">
        <v>0</v>
      </c>
      <c r="M4928" t="str">
        <f t="shared" si="228"/>
        <v xml:space="preserve"> Reatined</v>
      </c>
      <c r="N4928" s="7">
        <v>37.5</v>
      </c>
      <c r="O4928" s="10" t="str">
        <f t="shared" si="229"/>
        <v>36-45</v>
      </c>
      <c r="P4928" t="str">
        <f t="shared" si="230"/>
        <v>4-6 Years</v>
      </c>
      <c r="Q4928" t="str">
        <f>IF(B4928&lt;=500,"300-500",
 IF(B4928&lt;=650,"501-650",
 IF(B4928&lt;=750,"651-750",
 "751-850")))</f>
        <v>651-750</v>
      </c>
      <c r="R4928" t="str">
        <f>IF(L4928=1,"Customer already churned",
 IF(N4928&gt;=70,"Urgent attention required",
 IF(O4928="46-60","Focus retention efforts",
 IF(O4928="36-45","Extend retention strategies",
 IF(O4928="501-600","Engagement support required",
 IF(O4928="601-700","Monitor engagement",
 IF(AND(C4928="Germany",D4928="Female"),"Priority proactive retention",
 "General engagement")))))))</f>
        <v>Extend retention strategies</v>
      </c>
    </row>
    <row r="4929" spans="1:18" x14ac:dyDescent="0.35">
      <c r="A4929">
        <v>15803456</v>
      </c>
      <c r="B4929">
        <v>641</v>
      </c>
      <c r="C4929" t="s">
        <v>15</v>
      </c>
      <c r="D4929" t="s">
        <v>16</v>
      </c>
      <c r="E4929">
        <v>40</v>
      </c>
      <c r="F4929">
        <v>9</v>
      </c>
      <c r="G4929" s="3">
        <v>0</v>
      </c>
      <c r="H4929">
        <v>1</v>
      </c>
      <c r="I4929">
        <v>0</v>
      </c>
      <c r="J4929">
        <v>0</v>
      </c>
      <c r="K4929" s="5">
        <v>151648.66</v>
      </c>
      <c r="L4929">
        <v>1</v>
      </c>
      <c r="M4929" t="str">
        <f t="shared" si="228"/>
        <v>Churned</v>
      </c>
      <c r="N4929" s="7">
        <v>58.333333333333343</v>
      </c>
      <c r="O4929" s="10" t="str">
        <f t="shared" si="229"/>
        <v>36-45</v>
      </c>
      <c r="P4929" t="str">
        <f t="shared" si="230"/>
        <v>7-9 Years</v>
      </c>
      <c r="Q4929" t="str">
        <f>IF(B4929&lt;=500,"300-500",
 IF(B4929&lt;=650,"501-650",
 IF(B4929&lt;=750,"651-750",
 "751-850")))</f>
        <v>501-650</v>
      </c>
      <c r="R4929" t="str">
        <f>IF(L4929=1,"Customer already churned",
 IF(N4929&gt;=70,"Urgent attention required",
 IF(O4929="46-60","Focus retention efforts",
 IF(O4929="36-45","Extend retention strategies",
 IF(O4929="501-600","Engagement support required",
 IF(O4929="601-700","Monitor engagement",
 IF(AND(C4929="Germany",D4929="Female"),"Priority proactive retention",
 "General engagement")))))))</f>
        <v>Customer already churned</v>
      </c>
    </row>
    <row r="4930" spans="1:18" x14ac:dyDescent="0.35">
      <c r="A4930">
        <v>15771857</v>
      </c>
      <c r="B4930">
        <v>513</v>
      </c>
      <c r="C4930" t="s">
        <v>17</v>
      </c>
      <c r="D4930" t="s">
        <v>18</v>
      </c>
      <c r="E4930">
        <v>39</v>
      </c>
      <c r="F4930">
        <v>7</v>
      </c>
      <c r="G4930" s="3">
        <v>89039.9</v>
      </c>
      <c r="H4930">
        <v>2</v>
      </c>
      <c r="I4930">
        <v>1</v>
      </c>
      <c r="J4930">
        <v>1</v>
      </c>
      <c r="K4930" s="5">
        <v>146738.82999999999</v>
      </c>
      <c r="L4930">
        <v>0</v>
      </c>
      <c r="M4930" t="str">
        <f t="shared" si="228"/>
        <v xml:space="preserve"> Reatined</v>
      </c>
      <c r="N4930" s="7">
        <v>0</v>
      </c>
      <c r="O4930" s="10" t="str">
        <f t="shared" si="229"/>
        <v>36-45</v>
      </c>
      <c r="P4930" t="str">
        <f t="shared" si="230"/>
        <v>7-9 Years</v>
      </c>
      <c r="Q4930" t="str">
        <f>IF(B4930&lt;=500,"300-500",
 IF(B4930&lt;=650,"501-650",
 IF(B4930&lt;=750,"651-750",
 "751-850")))</f>
        <v>501-650</v>
      </c>
      <c r="R4930" t="str">
        <f>IF(L4930=1,"Customer already churned",
 IF(N4930&gt;=70,"Urgent attention required",
 IF(O4930="46-60","Focus retention efforts",
 IF(O4930="36-45","Extend retention strategies",
 IF(O4930="501-600","Engagement support required",
 IF(O4930="601-700","Monitor engagement",
 IF(AND(C4930="Germany",D4930="Female"),"Priority proactive retention",
 "General engagement")))))))</f>
        <v>Extend retention strategies</v>
      </c>
    </row>
    <row r="4931" spans="1:18" x14ac:dyDescent="0.35">
      <c r="A4931">
        <v>15700601</v>
      </c>
      <c r="B4931">
        <v>561</v>
      </c>
      <c r="C4931" t="s">
        <v>15</v>
      </c>
      <c r="D4931" t="s">
        <v>18</v>
      </c>
      <c r="E4931">
        <v>34</v>
      </c>
      <c r="F4931">
        <v>1</v>
      </c>
      <c r="G4931" s="3">
        <v>78829.53</v>
      </c>
      <c r="H4931">
        <v>1</v>
      </c>
      <c r="I4931">
        <v>1</v>
      </c>
      <c r="J4931">
        <v>1</v>
      </c>
      <c r="K4931" s="5">
        <v>12148.2</v>
      </c>
      <c r="L4931">
        <v>0</v>
      </c>
      <c r="M4931" t="str">
        <f t="shared" ref="M4931:M4994" si="231">IF(L4931=1, "Churned"," Reatined")</f>
        <v xml:space="preserve"> Reatined</v>
      </c>
      <c r="N4931" s="7">
        <v>41.666666666666671</v>
      </c>
      <c r="O4931" s="10" t="str">
        <f t="shared" ref="O4931:O4994" si="232">IF(E4931&lt;=25,"18-25",
 IF(E4931&lt;=35,"26-35",
 IF(E4931&lt;=45,"36-45",
 IF(E4931&lt;=60,"46-60",
 "60+"))))</f>
        <v>26-35</v>
      </c>
      <c r="P4931" t="str">
        <f t="shared" ref="P4931:P4994" si="233">IF(F4931&lt;=3,"0-3 Years",
 IF(F4931&lt;=6,"4-6 Years",
 IF(F4931&lt;=9,"7-9 Years",
 "10+ Years")))</f>
        <v>0-3 Years</v>
      </c>
      <c r="Q4931" t="str">
        <f>IF(B4931&lt;=500,"300-500",
 IF(B4931&lt;=650,"501-650",
 IF(B4931&lt;=750,"651-750",
 "751-850")))</f>
        <v>501-650</v>
      </c>
      <c r="R4931" t="str">
        <f>IF(L4931=1,"Customer already churned",
 IF(N4931&gt;=70,"Urgent attention required",
 IF(O4931="46-60","Focus retention efforts",
 IF(O4931="36-45","Extend retention strategies",
 IF(O4931="501-600","Engagement support required",
 IF(O4931="601-700","Monitor engagement",
 IF(AND(C4931="Germany",D4931="Female"),"Priority proactive retention",
 "General engagement")))))))</f>
        <v>General engagement</v>
      </c>
    </row>
    <row r="4932" spans="1:18" x14ac:dyDescent="0.35">
      <c r="A4932">
        <v>15569670</v>
      </c>
      <c r="B4932">
        <v>627</v>
      </c>
      <c r="C4932" t="s">
        <v>19</v>
      </c>
      <c r="D4932" t="s">
        <v>18</v>
      </c>
      <c r="E4932">
        <v>30</v>
      </c>
      <c r="F4932">
        <v>6</v>
      </c>
      <c r="G4932" s="3">
        <v>112372.96</v>
      </c>
      <c r="H4932">
        <v>1</v>
      </c>
      <c r="I4932">
        <v>1</v>
      </c>
      <c r="J4932">
        <v>1</v>
      </c>
      <c r="K4932" s="5">
        <v>118029.09</v>
      </c>
      <c r="L4932">
        <v>0</v>
      </c>
      <c r="M4932" t="str">
        <f t="shared" si="231"/>
        <v xml:space="preserve"> Reatined</v>
      </c>
      <c r="N4932" s="7">
        <v>16.666666666666661</v>
      </c>
      <c r="O4932" s="10" t="str">
        <f t="shared" si="232"/>
        <v>26-35</v>
      </c>
      <c r="P4932" t="str">
        <f t="shared" si="233"/>
        <v>4-6 Years</v>
      </c>
      <c r="Q4932" t="str">
        <f>IF(B4932&lt;=500,"300-500",
 IF(B4932&lt;=650,"501-650",
 IF(B4932&lt;=750,"651-750",
 "751-850")))</f>
        <v>501-650</v>
      </c>
      <c r="R4932" t="str">
        <f>IF(L4932=1,"Customer already churned",
 IF(N4932&gt;=70,"Urgent attention required",
 IF(O4932="46-60","Focus retention efforts",
 IF(O4932="36-45","Extend retention strategies",
 IF(O4932="501-600","Engagement support required",
 IF(O4932="601-700","Monitor engagement",
 IF(AND(C4932="Germany",D4932="Female"),"Priority proactive retention",
 "General engagement")))))))</f>
        <v>General engagement</v>
      </c>
    </row>
    <row r="4933" spans="1:18" x14ac:dyDescent="0.35">
      <c r="A4933">
        <v>15772341</v>
      </c>
      <c r="B4933">
        <v>682</v>
      </c>
      <c r="C4933" t="s">
        <v>19</v>
      </c>
      <c r="D4933" t="s">
        <v>18</v>
      </c>
      <c r="E4933">
        <v>81</v>
      </c>
      <c r="F4933">
        <v>6</v>
      </c>
      <c r="G4933" s="3">
        <v>122029.15</v>
      </c>
      <c r="H4933">
        <v>1</v>
      </c>
      <c r="I4933">
        <v>1</v>
      </c>
      <c r="J4933">
        <v>1</v>
      </c>
      <c r="K4933" s="5">
        <v>50783.88</v>
      </c>
      <c r="L4933">
        <v>0</v>
      </c>
      <c r="M4933" t="str">
        <f t="shared" si="231"/>
        <v xml:space="preserve"> Reatined</v>
      </c>
      <c r="N4933" s="7">
        <v>33.333333333333329</v>
      </c>
      <c r="O4933" s="10" t="str">
        <f t="shared" si="232"/>
        <v>60+</v>
      </c>
      <c r="P4933" t="str">
        <f t="shared" si="233"/>
        <v>4-6 Years</v>
      </c>
      <c r="Q4933" t="str">
        <f>IF(B4933&lt;=500,"300-500",
 IF(B4933&lt;=650,"501-650",
 IF(B4933&lt;=750,"651-750",
 "751-850")))</f>
        <v>651-750</v>
      </c>
      <c r="R4933" t="str">
        <f>IF(L4933=1,"Customer already churned",
 IF(N4933&gt;=70,"Urgent attention required",
 IF(O4933="46-60","Focus retention efforts",
 IF(O4933="36-45","Extend retention strategies",
 IF(O4933="501-600","Engagement support required",
 IF(O4933="601-700","Monitor engagement",
 IF(AND(C4933="Germany",D4933="Female"),"Priority proactive retention",
 "General engagement")))))))</f>
        <v>General engagement</v>
      </c>
    </row>
    <row r="4934" spans="1:18" x14ac:dyDescent="0.35">
      <c r="A4934">
        <v>15661548</v>
      </c>
      <c r="B4934">
        <v>683</v>
      </c>
      <c r="C4934" t="s">
        <v>15</v>
      </c>
      <c r="D4934" t="s">
        <v>16</v>
      </c>
      <c r="E4934">
        <v>29</v>
      </c>
      <c r="F4934">
        <v>0</v>
      </c>
      <c r="G4934" s="3">
        <v>157829.12</v>
      </c>
      <c r="H4934">
        <v>1</v>
      </c>
      <c r="I4934">
        <v>0</v>
      </c>
      <c r="J4934">
        <v>0</v>
      </c>
      <c r="K4934" s="5">
        <v>129891.66</v>
      </c>
      <c r="L4934">
        <v>0</v>
      </c>
      <c r="M4934" t="str">
        <f t="shared" si="231"/>
        <v xml:space="preserve"> Reatined</v>
      </c>
      <c r="N4934" s="7">
        <v>70.833333333333343</v>
      </c>
      <c r="O4934" s="10" t="str">
        <f t="shared" si="232"/>
        <v>26-35</v>
      </c>
      <c r="P4934" t="str">
        <f t="shared" si="233"/>
        <v>0-3 Years</v>
      </c>
      <c r="Q4934" t="str">
        <f>IF(B4934&lt;=500,"300-500",
 IF(B4934&lt;=650,"501-650",
 IF(B4934&lt;=750,"651-750",
 "751-850")))</f>
        <v>651-750</v>
      </c>
      <c r="R4934" t="str">
        <f>IF(L4934=1,"Customer already churned",
 IF(N4934&gt;=70,"Urgent attention required",
 IF(O4934="46-60","Focus retention efforts",
 IF(O4934="36-45","Extend retention strategies",
 IF(O4934="501-600","Engagement support required",
 IF(O4934="601-700","Monitor engagement",
 IF(AND(C4934="Germany",D4934="Female"),"Priority proactive retention",
 "General engagement")))))))</f>
        <v>Urgent attention required</v>
      </c>
    </row>
    <row r="4935" spans="1:18" x14ac:dyDescent="0.35">
      <c r="A4935">
        <v>15787597</v>
      </c>
      <c r="B4935">
        <v>420</v>
      </c>
      <c r="C4935" t="s">
        <v>19</v>
      </c>
      <c r="D4935" t="s">
        <v>16</v>
      </c>
      <c r="E4935">
        <v>31</v>
      </c>
      <c r="F4935">
        <v>1</v>
      </c>
      <c r="G4935" s="3">
        <v>108377.75</v>
      </c>
      <c r="H4935">
        <v>2</v>
      </c>
      <c r="I4935">
        <v>1</v>
      </c>
      <c r="J4935">
        <v>1</v>
      </c>
      <c r="K4935" s="5">
        <v>9904.6299999999992</v>
      </c>
      <c r="L4935">
        <v>0</v>
      </c>
      <c r="M4935" t="str">
        <f t="shared" si="231"/>
        <v xml:space="preserve"> Reatined</v>
      </c>
      <c r="N4935" s="7">
        <v>25</v>
      </c>
      <c r="O4935" s="10" t="str">
        <f t="shared" si="232"/>
        <v>26-35</v>
      </c>
      <c r="P4935" t="str">
        <f t="shared" si="233"/>
        <v>0-3 Years</v>
      </c>
      <c r="Q4935" t="str">
        <f>IF(B4935&lt;=500,"300-500",
 IF(B4935&lt;=650,"501-650",
 IF(B4935&lt;=750,"651-750",
 "751-850")))</f>
        <v>300-500</v>
      </c>
      <c r="R4935" t="str">
        <f>IF(L4935=1,"Customer already churned",
 IF(N4935&gt;=70,"Urgent attention required",
 IF(O4935="46-60","Focus retention efforts",
 IF(O4935="36-45","Extend retention strategies",
 IF(O4935="501-600","Engagement support required",
 IF(O4935="601-700","Monitor engagement",
 IF(AND(C4935="Germany",D4935="Female"),"Priority proactive retention",
 "General engagement")))))))</f>
        <v>Priority proactive retention</v>
      </c>
    </row>
    <row r="4936" spans="1:18" x14ac:dyDescent="0.35">
      <c r="A4936">
        <v>15806913</v>
      </c>
      <c r="B4936">
        <v>670</v>
      </c>
      <c r="C4936" t="s">
        <v>15</v>
      </c>
      <c r="D4936" t="s">
        <v>16</v>
      </c>
      <c r="E4936">
        <v>54</v>
      </c>
      <c r="F4936">
        <v>2</v>
      </c>
      <c r="G4936" s="3">
        <v>95507.12</v>
      </c>
      <c r="H4936">
        <v>1</v>
      </c>
      <c r="I4936">
        <v>1</v>
      </c>
      <c r="J4936">
        <v>1</v>
      </c>
      <c r="K4936" s="5">
        <v>63213.31</v>
      </c>
      <c r="L4936">
        <v>0</v>
      </c>
      <c r="M4936" t="str">
        <f t="shared" si="231"/>
        <v xml:space="preserve"> Reatined</v>
      </c>
      <c r="N4936" s="7">
        <v>58.333333333333343</v>
      </c>
      <c r="O4936" s="10" t="str">
        <f t="shared" si="232"/>
        <v>46-60</v>
      </c>
      <c r="P4936" t="str">
        <f t="shared" si="233"/>
        <v>0-3 Years</v>
      </c>
      <c r="Q4936" t="str">
        <f>IF(B4936&lt;=500,"300-500",
 IF(B4936&lt;=650,"501-650",
 IF(B4936&lt;=750,"651-750",
 "751-850")))</f>
        <v>651-750</v>
      </c>
      <c r="R4936" t="str">
        <f>IF(L4936=1,"Customer already churned",
 IF(N4936&gt;=70,"Urgent attention required",
 IF(O4936="46-60","Focus retention efforts",
 IF(O4936="36-45","Extend retention strategies",
 IF(O4936="501-600","Engagement support required",
 IF(O4936="601-700","Monitor engagement",
 IF(AND(C4936="Germany",D4936="Female"),"Priority proactive retention",
 "General engagement")))))))</f>
        <v>Focus retention efforts</v>
      </c>
    </row>
    <row r="4937" spans="1:18" x14ac:dyDescent="0.35">
      <c r="A4937">
        <v>15804862</v>
      </c>
      <c r="B4937">
        <v>505</v>
      </c>
      <c r="C4937" t="s">
        <v>19</v>
      </c>
      <c r="D4937" t="s">
        <v>18</v>
      </c>
      <c r="E4937">
        <v>43</v>
      </c>
      <c r="F4937">
        <v>6</v>
      </c>
      <c r="G4937" s="3">
        <v>127146.68</v>
      </c>
      <c r="H4937">
        <v>1</v>
      </c>
      <c r="I4937">
        <v>0</v>
      </c>
      <c r="J4937">
        <v>0</v>
      </c>
      <c r="K4937" s="5">
        <v>137565.87</v>
      </c>
      <c r="L4937">
        <v>0</v>
      </c>
      <c r="M4937" t="str">
        <f t="shared" si="231"/>
        <v xml:space="preserve"> Reatined</v>
      </c>
      <c r="N4937" s="7">
        <v>45.833333333333329</v>
      </c>
      <c r="O4937" s="10" t="str">
        <f t="shared" si="232"/>
        <v>36-45</v>
      </c>
      <c r="P4937" t="str">
        <f t="shared" si="233"/>
        <v>4-6 Years</v>
      </c>
      <c r="Q4937" t="str">
        <f>IF(B4937&lt;=500,"300-500",
 IF(B4937&lt;=650,"501-650",
 IF(B4937&lt;=750,"651-750",
 "751-850")))</f>
        <v>501-650</v>
      </c>
      <c r="R4937" t="str">
        <f>IF(L4937=1,"Customer already churned",
 IF(N4937&gt;=70,"Urgent attention required",
 IF(O4937="46-60","Focus retention efforts",
 IF(O4937="36-45","Extend retention strategies",
 IF(O4937="501-600","Engagement support required",
 IF(O4937="601-700","Monitor engagement",
 IF(AND(C4937="Germany",D4937="Female"),"Priority proactive retention",
 "General engagement")))))))</f>
        <v>Extend retention strategies</v>
      </c>
    </row>
    <row r="4938" spans="1:18" x14ac:dyDescent="0.35">
      <c r="A4938">
        <v>15792986</v>
      </c>
      <c r="B4938">
        <v>580</v>
      </c>
      <c r="C4938" t="s">
        <v>19</v>
      </c>
      <c r="D4938" t="s">
        <v>18</v>
      </c>
      <c r="E4938">
        <v>24</v>
      </c>
      <c r="F4938">
        <v>1</v>
      </c>
      <c r="G4938" s="3">
        <v>133811.78</v>
      </c>
      <c r="H4938">
        <v>1</v>
      </c>
      <c r="I4938">
        <v>1</v>
      </c>
      <c r="J4938">
        <v>0</v>
      </c>
      <c r="K4938" s="5">
        <v>17185.95</v>
      </c>
      <c r="L4938">
        <v>1</v>
      </c>
      <c r="M4938" t="str">
        <f t="shared" si="231"/>
        <v>Churned</v>
      </c>
      <c r="N4938" s="7">
        <v>62.5</v>
      </c>
      <c r="O4938" s="10" t="str">
        <f t="shared" si="232"/>
        <v>18-25</v>
      </c>
      <c r="P4938" t="str">
        <f t="shared" si="233"/>
        <v>0-3 Years</v>
      </c>
      <c r="Q4938" t="str">
        <f>IF(B4938&lt;=500,"300-500",
 IF(B4938&lt;=650,"501-650",
 IF(B4938&lt;=750,"651-750",
 "751-850")))</f>
        <v>501-650</v>
      </c>
      <c r="R4938" t="str">
        <f>IF(L4938=1,"Customer already churned",
 IF(N4938&gt;=70,"Urgent attention required",
 IF(O4938="46-60","Focus retention efforts",
 IF(O4938="36-45","Extend retention strategies",
 IF(O4938="501-600","Engagement support required",
 IF(O4938="601-700","Monitor engagement",
 IF(AND(C4938="Germany",D4938="Female"),"Priority proactive retention",
 "General engagement")))))))</f>
        <v>Customer already churned</v>
      </c>
    </row>
    <row r="4939" spans="1:18" x14ac:dyDescent="0.35">
      <c r="A4939">
        <v>15625632</v>
      </c>
      <c r="B4939">
        <v>577</v>
      </c>
      <c r="C4939" t="s">
        <v>15</v>
      </c>
      <c r="D4939" t="s">
        <v>18</v>
      </c>
      <c r="E4939">
        <v>36</v>
      </c>
      <c r="F4939">
        <v>3</v>
      </c>
      <c r="G4939" s="3">
        <v>121092.47</v>
      </c>
      <c r="H4939">
        <v>2</v>
      </c>
      <c r="I4939">
        <v>0</v>
      </c>
      <c r="J4939">
        <v>1</v>
      </c>
      <c r="K4939" s="5">
        <v>143783.46</v>
      </c>
      <c r="L4939">
        <v>0</v>
      </c>
      <c r="M4939" t="str">
        <f t="shared" si="231"/>
        <v xml:space="preserve"> Reatined</v>
      </c>
      <c r="N4939" s="7">
        <v>8.3333333333333321</v>
      </c>
      <c r="O4939" s="10" t="str">
        <f t="shared" si="232"/>
        <v>36-45</v>
      </c>
      <c r="P4939" t="str">
        <f t="shared" si="233"/>
        <v>0-3 Years</v>
      </c>
      <c r="Q4939" t="str">
        <f>IF(B4939&lt;=500,"300-500",
 IF(B4939&lt;=650,"501-650",
 IF(B4939&lt;=750,"651-750",
 "751-850")))</f>
        <v>501-650</v>
      </c>
      <c r="R4939" t="str">
        <f>IF(L4939=1,"Customer already churned",
 IF(N4939&gt;=70,"Urgent attention required",
 IF(O4939="46-60","Focus retention efforts",
 IF(O4939="36-45","Extend retention strategies",
 IF(O4939="501-600","Engagement support required",
 IF(O4939="601-700","Monitor engagement",
 IF(AND(C4939="Germany",D4939="Female"),"Priority proactive retention",
 "General engagement")))))))</f>
        <v>Extend retention strategies</v>
      </c>
    </row>
    <row r="4940" spans="1:18" x14ac:dyDescent="0.35">
      <c r="A4940">
        <v>15727703</v>
      </c>
      <c r="B4940">
        <v>773</v>
      </c>
      <c r="C4940" t="s">
        <v>19</v>
      </c>
      <c r="D4940" t="s">
        <v>18</v>
      </c>
      <c r="E4940">
        <v>34</v>
      </c>
      <c r="F4940">
        <v>10</v>
      </c>
      <c r="G4940" s="3">
        <v>126979.75</v>
      </c>
      <c r="H4940">
        <v>1</v>
      </c>
      <c r="I4940">
        <v>0</v>
      </c>
      <c r="J4940">
        <v>0</v>
      </c>
      <c r="K4940" s="5">
        <v>36823.279999999999</v>
      </c>
      <c r="L4940">
        <v>0</v>
      </c>
      <c r="M4940" t="str">
        <f t="shared" si="231"/>
        <v xml:space="preserve"> Reatined</v>
      </c>
      <c r="N4940" s="7">
        <v>45.833333333333329</v>
      </c>
      <c r="O4940" s="10" t="str">
        <f t="shared" si="232"/>
        <v>26-35</v>
      </c>
      <c r="P4940" t="str">
        <f t="shared" si="233"/>
        <v>10+ Years</v>
      </c>
      <c r="Q4940" t="str">
        <f>IF(B4940&lt;=500,"300-500",
 IF(B4940&lt;=650,"501-650",
 IF(B4940&lt;=750,"651-750",
 "751-850")))</f>
        <v>751-850</v>
      </c>
      <c r="R4940" t="str">
        <f>IF(L4940=1,"Customer already churned",
 IF(N4940&gt;=70,"Urgent attention required",
 IF(O4940="46-60","Focus retention efforts",
 IF(O4940="36-45","Extend retention strategies",
 IF(O4940="501-600","Engagement support required",
 IF(O4940="601-700","Monitor engagement",
 IF(AND(C4940="Germany",D4940="Female"),"Priority proactive retention",
 "General engagement")))))))</f>
        <v>General engagement</v>
      </c>
    </row>
    <row r="4941" spans="1:18" x14ac:dyDescent="0.35">
      <c r="A4941">
        <v>15606273</v>
      </c>
      <c r="B4941">
        <v>616</v>
      </c>
      <c r="C4941" t="s">
        <v>15</v>
      </c>
      <c r="D4941" t="s">
        <v>18</v>
      </c>
      <c r="E4941">
        <v>37</v>
      </c>
      <c r="F4941">
        <v>5</v>
      </c>
      <c r="G4941" s="3">
        <v>144235.73000000001</v>
      </c>
      <c r="H4941">
        <v>2</v>
      </c>
      <c r="I4941">
        <v>0</v>
      </c>
      <c r="J4941">
        <v>0</v>
      </c>
      <c r="K4941" s="5">
        <v>154957.66</v>
      </c>
      <c r="L4941">
        <v>1</v>
      </c>
      <c r="M4941" t="str">
        <f t="shared" si="231"/>
        <v>Churned</v>
      </c>
      <c r="N4941" s="7">
        <v>29.166666666666671</v>
      </c>
      <c r="O4941" s="10" t="str">
        <f t="shared" si="232"/>
        <v>36-45</v>
      </c>
      <c r="P4941" t="str">
        <f t="shared" si="233"/>
        <v>4-6 Years</v>
      </c>
      <c r="Q4941" t="str">
        <f>IF(B4941&lt;=500,"300-500",
 IF(B4941&lt;=650,"501-650",
 IF(B4941&lt;=750,"651-750",
 "751-850")))</f>
        <v>501-650</v>
      </c>
      <c r="R4941" t="str">
        <f>IF(L4941=1,"Customer already churned",
 IF(N4941&gt;=70,"Urgent attention required",
 IF(O4941="46-60","Focus retention efforts",
 IF(O4941="36-45","Extend retention strategies",
 IF(O4941="501-600","Engagement support required",
 IF(O4941="601-700","Monitor engagement",
 IF(AND(C4941="Germany",D4941="Female"),"Priority proactive retention",
 "General engagement")))))))</f>
        <v>Customer already churned</v>
      </c>
    </row>
    <row r="4942" spans="1:18" x14ac:dyDescent="0.35">
      <c r="A4942">
        <v>15799652</v>
      </c>
      <c r="B4942">
        <v>763</v>
      </c>
      <c r="C4942" t="s">
        <v>15</v>
      </c>
      <c r="D4942" t="s">
        <v>16</v>
      </c>
      <c r="E4942">
        <v>38</v>
      </c>
      <c r="F4942">
        <v>0</v>
      </c>
      <c r="G4942" s="3">
        <v>152582.20000000001</v>
      </c>
      <c r="H4942">
        <v>2</v>
      </c>
      <c r="I4942">
        <v>0</v>
      </c>
      <c r="J4942">
        <v>0</v>
      </c>
      <c r="K4942" s="5">
        <v>31892.82</v>
      </c>
      <c r="L4942">
        <v>0</v>
      </c>
      <c r="M4942" t="str">
        <f t="shared" si="231"/>
        <v xml:space="preserve"> Reatined</v>
      </c>
      <c r="N4942" s="7">
        <v>54.166666666666657</v>
      </c>
      <c r="O4942" s="10" t="str">
        <f t="shared" si="232"/>
        <v>36-45</v>
      </c>
      <c r="P4942" t="str">
        <f t="shared" si="233"/>
        <v>0-3 Years</v>
      </c>
      <c r="Q4942" t="str">
        <f>IF(B4942&lt;=500,"300-500",
 IF(B4942&lt;=650,"501-650",
 IF(B4942&lt;=750,"651-750",
 "751-850")))</f>
        <v>751-850</v>
      </c>
      <c r="R4942" t="str">
        <f>IF(L4942=1,"Customer already churned",
 IF(N4942&gt;=70,"Urgent attention required",
 IF(O4942="46-60","Focus retention efforts",
 IF(O4942="36-45","Extend retention strategies",
 IF(O4942="501-600","Engagement support required",
 IF(O4942="601-700","Monitor engagement",
 IF(AND(C4942="Germany",D4942="Female"),"Priority proactive retention",
 "General engagement")))))))</f>
        <v>Extend retention strategies</v>
      </c>
    </row>
    <row r="4943" spans="1:18" x14ac:dyDescent="0.35">
      <c r="A4943">
        <v>15715047</v>
      </c>
      <c r="B4943">
        <v>640</v>
      </c>
      <c r="C4943" t="s">
        <v>17</v>
      </c>
      <c r="D4943" t="s">
        <v>18</v>
      </c>
      <c r="E4943">
        <v>43</v>
      </c>
      <c r="F4943">
        <v>9</v>
      </c>
      <c r="G4943" s="3">
        <v>172478.15</v>
      </c>
      <c r="H4943">
        <v>1</v>
      </c>
      <c r="I4943">
        <v>1</v>
      </c>
      <c r="J4943">
        <v>0</v>
      </c>
      <c r="K4943" s="5">
        <v>191084.4</v>
      </c>
      <c r="L4943">
        <v>1</v>
      </c>
      <c r="M4943" t="str">
        <f t="shared" si="231"/>
        <v>Churned</v>
      </c>
      <c r="N4943" s="7">
        <v>37.5</v>
      </c>
      <c r="O4943" s="10" t="str">
        <f t="shared" si="232"/>
        <v>36-45</v>
      </c>
      <c r="P4943" t="str">
        <f t="shared" si="233"/>
        <v>7-9 Years</v>
      </c>
      <c r="Q4943" t="str">
        <f>IF(B4943&lt;=500,"300-500",
 IF(B4943&lt;=650,"501-650",
 IF(B4943&lt;=750,"651-750",
 "751-850")))</f>
        <v>501-650</v>
      </c>
      <c r="R4943" t="str">
        <f>IF(L4943=1,"Customer already churned",
 IF(N4943&gt;=70,"Urgent attention required",
 IF(O4943="46-60","Focus retention efforts",
 IF(O4943="36-45","Extend retention strategies",
 IF(O4943="501-600","Engagement support required",
 IF(O4943="601-700","Monitor engagement",
 IF(AND(C4943="Germany",D4943="Female"),"Priority proactive retention",
 "General engagement")))))))</f>
        <v>Customer already churned</v>
      </c>
    </row>
    <row r="4944" spans="1:18" x14ac:dyDescent="0.35">
      <c r="A4944">
        <v>15784687</v>
      </c>
      <c r="B4944">
        <v>592</v>
      </c>
      <c r="C4944" t="s">
        <v>15</v>
      </c>
      <c r="D4944" t="s">
        <v>18</v>
      </c>
      <c r="E4944">
        <v>36</v>
      </c>
      <c r="F4944">
        <v>1</v>
      </c>
      <c r="G4944" s="3">
        <v>126477.42</v>
      </c>
      <c r="H4944">
        <v>1</v>
      </c>
      <c r="I4944">
        <v>0</v>
      </c>
      <c r="J4944">
        <v>0</v>
      </c>
      <c r="K4944" s="5">
        <v>179718.17</v>
      </c>
      <c r="L4944">
        <v>0</v>
      </c>
      <c r="M4944" t="str">
        <f t="shared" si="231"/>
        <v xml:space="preserve"> Reatined</v>
      </c>
      <c r="N4944" s="7">
        <v>70.833333333333343</v>
      </c>
      <c r="O4944" s="10" t="str">
        <f t="shared" si="232"/>
        <v>36-45</v>
      </c>
      <c r="P4944" t="str">
        <f t="shared" si="233"/>
        <v>0-3 Years</v>
      </c>
      <c r="Q4944" t="str">
        <f>IF(B4944&lt;=500,"300-500",
 IF(B4944&lt;=650,"501-650",
 IF(B4944&lt;=750,"651-750",
 "751-850")))</f>
        <v>501-650</v>
      </c>
      <c r="R4944" t="str">
        <f>IF(L4944=1,"Customer already churned",
 IF(N4944&gt;=70,"Urgent attention required",
 IF(O4944="46-60","Focus retention efforts",
 IF(O4944="36-45","Extend retention strategies",
 IF(O4944="501-600","Engagement support required",
 IF(O4944="601-700","Monitor engagement",
 IF(AND(C4944="Germany",D4944="Female"),"Priority proactive retention",
 "General engagement")))))))</f>
        <v>Urgent attention required</v>
      </c>
    </row>
    <row r="4945" spans="1:18" x14ac:dyDescent="0.35">
      <c r="A4945">
        <v>15615322</v>
      </c>
      <c r="B4945">
        <v>528</v>
      </c>
      <c r="C4945" t="s">
        <v>17</v>
      </c>
      <c r="D4945" t="s">
        <v>18</v>
      </c>
      <c r="E4945">
        <v>43</v>
      </c>
      <c r="F4945">
        <v>7</v>
      </c>
      <c r="G4945" s="3">
        <v>97473.87</v>
      </c>
      <c r="H4945">
        <v>2</v>
      </c>
      <c r="I4945">
        <v>1</v>
      </c>
      <c r="J4945">
        <v>1</v>
      </c>
      <c r="K4945" s="5">
        <v>159823.16</v>
      </c>
      <c r="L4945">
        <v>0</v>
      </c>
      <c r="M4945" t="str">
        <f t="shared" si="231"/>
        <v xml:space="preserve"> Reatined</v>
      </c>
      <c r="N4945" s="7">
        <v>0</v>
      </c>
      <c r="O4945" s="10" t="str">
        <f t="shared" si="232"/>
        <v>36-45</v>
      </c>
      <c r="P4945" t="str">
        <f t="shared" si="233"/>
        <v>7-9 Years</v>
      </c>
      <c r="Q4945" t="str">
        <f>IF(B4945&lt;=500,"300-500",
 IF(B4945&lt;=650,"501-650",
 IF(B4945&lt;=750,"651-750",
 "751-850")))</f>
        <v>501-650</v>
      </c>
      <c r="R4945" t="str">
        <f>IF(L4945=1,"Customer already churned",
 IF(N4945&gt;=70,"Urgent attention required",
 IF(O4945="46-60","Focus retention efforts",
 IF(O4945="36-45","Extend retention strategies",
 IF(O4945="501-600","Engagement support required",
 IF(O4945="601-700","Monitor engagement",
 IF(AND(C4945="Germany",D4945="Female"),"Priority proactive retention",
 "General engagement")))))))</f>
        <v>Extend retention strategies</v>
      </c>
    </row>
    <row r="4946" spans="1:18" x14ac:dyDescent="0.35">
      <c r="A4946">
        <v>15722072</v>
      </c>
      <c r="B4946">
        <v>630</v>
      </c>
      <c r="C4946" t="s">
        <v>15</v>
      </c>
      <c r="D4946" t="s">
        <v>18</v>
      </c>
      <c r="E4946">
        <v>53</v>
      </c>
      <c r="F4946">
        <v>5</v>
      </c>
      <c r="G4946" s="3">
        <v>138053.67000000001</v>
      </c>
      <c r="H4946">
        <v>1</v>
      </c>
      <c r="I4946">
        <v>0</v>
      </c>
      <c r="J4946">
        <v>1</v>
      </c>
      <c r="K4946" s="5">
        <v>114110.97</v>
      </c>
      <c r="L4946">
        <v>0</v>
      </c>
      <c r="M4946" t="str">
        <f t="shared" si="231"/>
        <v xml:space="preserve"> Reatined</v>
      </c>
      <c r="N4946" s="7">
        <v>41.666666666666671</v>
      </c>
      <c r="O4946" s="10" t="str">
        <f t="shared" si="232"/>
        <v>46-60</v>
      </c>
      <c r="P4946" t="str">
        <f t="shared" si="233"/>
        <v>4-6 Years</v>
      </c>
      <c r="Q4946" t="str">
        <f>IF(B4946&lt;=500,"300-500",
 IF(B4946&lt;=650,"501-650",
 IF(B4946&lt;=750,"651-750",
 "751-850")))</f>
        <v>501-650</v>
      </c>
      <c r="R4946" t="str">
        <f>IF(L4946=1,"Customer already churned",
 IF(N4946&gt;=70,"Urgent attention required",
 IF(O4946="46-60","Focus retention efforts",
 IF(O4946="36-45","Extend retention strategies",
 IF(O4946="501-600","Engagement support required",
 IF(O4946="601-700","Monitor engagement",
 IF(AND(C4946="Germany",D4946="Female"),"Priority proactive retention",
 "General engagement")))))))</f>
        <v>Focus retention efforts</v>
      </c>
    </row>
    <row r="4947" spans="1:18" x14ac:dyDescent="0.35">
      <c r="A4947">
        <v>15646784</v>
      </c>
      <c r="B4947">
        <v>529</v>
      </c>
      <c r="C4947" t="s">
        <v>15</v>
      </c>
      <c r="D4947" t="s">
        <v>16</v>
      </c>
      <c r="E4947">
        <v>31</v>
      </c>
      <c r="F4947">
        <v>2</v>
      </c>
      <c r="G4947" s="3">
        <v>164003.04999999999</v>
      </c>
      <c r="H4947">
        <v>2</v>
      </c>
      <c r="I4947">
        <v>1</v>
      </c>
      <c r="J4947">
        <v>1</v>
      </c>
      <c r="K4947" s="5">
        <v>60993.23</v>
      </c>
      <c r="L4947">
        <v>0</v>
      </c>
      <c r="M4947" t="str">
        <f t="shared" si="231"/>
        <v xml:space="preserve"> Reatined</v>
      </c>
      <c r="N4947" s="7">
        <v>25</v>
      </c>
      <c r="O4947" s="10" t="str">
        <f t="shared" si="232"/>
        <v>26-35</v>
      </c>
      <c r="P4947" t="str">
        <f t="shared" si="233"/>
        <v>0-3 Years</v>
      </c>
      <c r="Q4947" t="str">
        <f>IF(B4947&lt;=500,"300-500",
 IF(B4947&lt;=650,"501-650",
 IF(B4947&lt;=750,"651-750",
 "751-850")))</f>
        <v>501-650</v>
      </c>
      <c r="R4947" t="str">
        <f>IF(L4947=1,"Customer already churned",
 IF(N4947&gt;=70,"Urgent attention required",
 IF(O4947="46-60","Focus retention efforts",
 IF(O4947="36-45","Extend retention strategies",
 IF(O4947="501-600","Engagement support required",
 IF(O4947="601-700","Monitor engagement",
 IF(AND(C4947="Germany",D4947="Female"),"Priority proactive retention",
 "General engagement")))))))</f>
        <v>General engagement</v>
      </c>
    </row>
    <row r="4948" spans="1:18" x14ac:dyDescent="0.35">
      <c r="A4948">
        <v>15644692</v>
      </c>
      <c r="B4948">
        <v>546</v>
      </c>
      <c r="C4948" t="s">
        <v>15</v>
      </c>
      <c r="D4948" t="s">
        <v>16</v>
      </c>
      <c r="E4948">
        <v>47</v>
      </c>
      <c r="F4948">
        <v>8</v>
      </c>
      <c r="G4948" s="3">
        <v>0</v>
      </c>
      <c r="H4948">
        <v>1</v>
      </c>
      <c r="I4948">
        <v>1</v>
      </c>
      <c r="J4948">
        <v>1</v>
      </c>
      <c r="K4948" s="5">
        <v>66408.009999999995</v>
      </c>
      <c r="L4948">
        <v>1</v>
      </c>
      <c r="M4948" t="str">
        <f t="shared" si="231"/>
        <v>Churned</v>
      </c>
      <c r="N4948" s="7">
        <v>29.166666666666671</v>
      </c>
      <c r="O4948" s="10" t="str">
        <f t="shared" si="232"/>
        <v>46-60</v>
      </c>
      <c r="P4948" t="str">
        <f t="shared" si="233"/>
        <v>7-9 Years</v>
      </c>
      <c r="Q4948" t="str">
        <f>IF(B4948&lt;=500,"300-500",
 IF(B4948&lt;=650,"501-650",
 IF(B4948&lt;=750,"651-750",
 "751-850")))</f>
        <v>501-650</v>
      </c>
      <c r="R4948" t="str">
        <f>IF(L4948=1,"Customer already churned",
 IF(N4948&gt;=70,"Urgent attention required",
 IF(O4948="46-60","Focus retention efforts",
 IF(O4948="36-45","Extend retention strategies",
 IF(O4948="501-600","Engagement support required",
 IF(O4948="601-700","Monitor engagement",
 IF(AND(C4948="Germany",D4948="Female"),"Priority proactive retention",
 "General engagement")))))))</f>
        <v>Customer already churned</v>
      </c>
    </row>
    <row r="4949" spans="1:18" x14ac:dyDescent="0.35">
      <c r="A4949">
        <v>15670354</v>
      </c>
      <c r="B4949">
        <v>753</v>
      </c>
      <c r="C4949" t="s">
        <v>15</v>
      </c>
      <c r="D4949" t="s">
        <v>16</v>
      </c>
      <c r="E4949">
        <v>62</v>
      </c>
      <c r="F4949">
        <v>6</v>
      </c>
      <c r="G4949" s="3">
        <v>0</v>
      </c>
      <c r="H4949">
        <v>2</v>
      </c>
      <c r="I4949">
        <v>1</v>
      </c>
      <c r="J4949">
        <v>1</v>
      </c>
      <c r="K4949" s="5">
        <v>136398.9</v>
      </c>
      <c r="L4949">
        <v>0</v>
      </c>
      <c r="M4949" t="str">
        <f t="shared" si="231"/>
        <v xml:space="preserve"> Reatined</v>
      </c>
      <c r="N4949" s="7">
        <v>29.166666666666671</v>
      </c>
      <c r="O4949" s="10" t="str">
        <f t="shared" si="232"/>
        <v>60+</v>
      </c>
      <c r="P4949" t="str">
        <f t="shared" si="233"/>
        <v>4-6 Years</v>
      </c>
      <c r="Q4949" t="str">
        <f>IF(B4949&lt;=500,"300-500",
 IF(B4949&lt;=650,"501-650",
 IF(B4949&lt;=750,"651-750",
 "751-850")))</f>
        <v>751-850</v>
      </c>
      <c r="R4949" t="str">
        <f>IF(L4949=1,"Customer already churned",
 IF(N4949&gt;=70,"Urgent attention required",
 IF(O4949="46-60","Focus retention efforts",
 IF(O4949="36-45","Extend retention strategies",
 IF(O4949="501-600","Engagement support required",
 IF(O4949="601-700","Monitor engagement",
 IF(AND(C4949="Germany",D4949="Female"),"Priority proactive retention",
 "General engagement")))))))</f>
        <v>General engagement</v>
      </c>
    </row>
    <row r="4950" spans="1:18" x14ac:dyDescent="0.35">
      <c r="A4950">
        <v>15716357</v>
      </c>
      <c r="B4950">
        <v>772</v>
      </c>
      <c r="C4950" t="s">
        <v>17</v>
      </c>
      <c r="D4950" t="s">
        <v>16</v>
      </c>
      <c r="E4950">
        <v>39</v>
      </c>
      <c r="F4950">
        <v>4</v>
      </c>
      <c r="G4950" s="3">
        <v>122486.11</v>
      </c>
      <c r="H4950">
        <v>2</v>
      </c>
      <c r="I4950">
        <v>1</v>
      </c>
      <c r="J4950">
        <v>1</v>
      </c>
      <c r="K4950" s="5">
        <v>140709.25</v>
      </c>
      <c r="L4950">
        <v>0</v>
      </c>
      <c r="M4950" t="str">
        <f t="shared" si="231"/>
        <v xml:space="preserve"> Reatined</v>
      </c>
      <c r="N4950" s="7">
        <v>0</v>
      </c>
      <c r="O4950" s="10" t="str">
        <f t="shared" si="232"/>
        <v>36-45</v>
      </c>
      <c r="P4950" t="str">
        <f t="shared" si="233"/>
        <v>4-6 Years</v>
      </c>
      <c r="Q4950" t="str">
        <f>IF(B4950&lt;=500,"300-500",
 IF(B4950&lt;=650,"501-650",
 IF(B4950&lt;=750,"651-750",
 "751-850")))</f>
        <v>751-850</v>
      </c>
      <c r="R4950" t="str">
        <f>IF(L4950=1,"Customer already churned",
 IF(N4950&gt;=70,"Urgent attention required",
 IF(O4950="46-60","Focus retention efforts",
 IF(O4950="36-45","Extend retention strategies",
 IF(O4950="501-600","Engagement support required",
 IF(O4950="601-700","Monitor engagement",
 IF(AND(C4950="Germany",D4950="Female"),"Priority proactive retention",
 "General engagement")))))))</f>
        <v>Extend retention strategies</v>
      </c>
    </row>
    <row r="4951" spans="1:18" x14ac:dyDescent="0.35">
      <c r="A4951">
        <v>15786717</v>
      </c>
      <c r="B4951">
        <v>567</v>
      </c>
      <c r="C4951" t="s">
        <v>15</v>
      </c>
      <c r="D4951" t="s">
        <v>18</v>
      </c>
      <c r="E4951">
        <v>36</v>
      </c>
      <c r="F4951">
        <v>1</v>
      </c>
      <c r="G4951" s="3">
        <v>0</v>
      </c>
      <c r="H4951">
        <v>2</v>
      </c>
      <c r="I4951">
        <v>0</v>
      </c>
      <c r="J4951">
        <v>0</v>
      </c>
      <c r="K4951" s="5">
        <v>8555.73</v>
      </c>
      <c r="L4951">
        <v>0</v>
      </c>
      <c r="M4951" t="str">
        <f t="shared" si="231"/>
        <v xml:space="preserve"> Reatined</v>
      </c>
      <c r="N4951" s="7">
        <v>66.666666666666657</v>
      </c>
      <c r="O4951" s="10" t="str">
        <f t="shared" si="232"/>
        <v>36-45</v>
      </c>
      <c r="P4951" t="str">
        <f t="shared" si="233"/>
        <v>0-3 Years</v>
      </c>
      <c r="Q4951" t="str">
        <f>IF(B4951&lt;=500,"300-500",
 IF(B4951&lt;=650,"501-650",
 IF(B4951&lt;=750,"651-750",
 "751-850")))</f>
        <v>501-650</v>
      </c>
      <c r="R4951" t="str">
        <f>IF(L4951=1,"Customer already churned",
 IF(N4951&gt;=70,"Urgent attention required",
 IF(O4951="46-60","Focus retention efforts",
 IF(O4951="36-45","Extend retention strategies",
 IF(O4951="501-600","Engagement support required",
 IF(O4951="601-700","Monitor engagement",
 IF(AND(C4951="Germany",D4951="Female"),"Priority proactive retention",
 "General engagement")))))))</f>
        <v>Extend retention strategies</v>
      </c>
    </row>
    <row r="4952" spans="1:18" x14ac:dyDescent="0.35">
      <c r="A4952">
        <v>15771383</v>
      </c>
      <c r="B4952">
        <v>628</v>
      </c>
      <c r="C4952" t="s">
        <v>19</v>
      </c>
      <c r="D4952" t="s">
        <v>16</v>
      </c>
      <c r="E4952">
        <v>45</v>
      </c>
      <c r="F4952">
        <v>6</v>
      </c>
      <c r="G4952" s="3">
        <v>53667.44</v>
      </c>
      <c r="H4952">
        <v>1</v>
      </c>
      <c r="I4952">
        <v>1</v>
      </c>
      <c r="J4952">
        <v>0</v>
      </c>
      <c r="K4952" s="5">
        <v>115022.94</v>
      </c>
      <c r="L4952">
        <v>0</v>
      </c>
      <c r="M4952" t="str">
        <f t="shared" si="231"/>
        <v xml:space="preserve"> Reatined</v>
      </c>
      <c r="N4952" s="7">
        <v>37.5</v>
      </c>
      <c r="O4952" s="10" t="str">
        <f t="shared" si="232"/>
        <v>36-45</v>
      </c>
      <c r="P4952" t="str">
        <f t="shared" si="233"/>
        <v>4-6 Years</v>
      </c>
      <c r="Q4952" t="str">
        <f>IF(B4952&lt;=500,"300-500",
 IF(B4952&lt;=650,"501-650",
 IF(B4952&lt;=750,"651-750",
 "751-850")))</f>
        <v>501-650</v>
      </c>
      <c r="R4952" t="str">
        <f>IF(L4952=1,"Customer already churned",
 IF(N4952&gt;=70,"Urgent attention required",
 IF(O4952="46-60","Focus retention efforts",
 IF(O4952="36-45","Extend retention strategies",
 IF(O4952="501-600","Engagement support required",
 IF(O4952="601-700","Monitor engagement",
 IF(AND(C4952="Germany",D4952="Female"),"Priority proactive retention",
 "General engagement")))))))</f>
        <v>Extend retention strategies</v>
      </c>
    </row>
    <row r="4953" spans="1:18" x14ac:dyDescent="0.35">
      <c r="A4953">
        <v>15649793</v>
      </c>
      <c r="B4953">
        <v>658</v>
      </c>
      <c r="C4953" t="s">
        <v>15</v>
      </c>
      <c r="D4953" t="s">
        <v>18</v>
      </c>
      <c r="E4953">
        <v>20</v>
      </c>
      <c r="F4953">
        <v>7</v>
      </c>
      <c r="G4953" s="3">
        <v>0</v>
      </c>
      <c r="H4953">
        <v>2</v>
      </c>
      <c r="I4953">
        <v>0</v>
      </c>
      <c r="J4953">
        <v>0</v>
      </c>
      <c r="K4953" s="5">
        <v>187638.34</v>
      </c>
      <c r="L4953">
        <v>0</v>
      </c>
      <c r="M4953" t="str">
        <f t="shared" si="231"/>
        <v xml:space="preserve"> Reatined</v>
      </c>
      <c r="N4953" s="7">
        <v>41.666666666666671</v>
      </c>
      <c r="O4953" s="10" t="str">
        <f t="shared" si="232"/>
        <v>18-25</v>
      </c>
      <c r="P4953" t="str">
        <f t="shared" si="233"/>
        <v>7-9 Years</v>
      </c>
      <c r="Q4953" t="str">
        <f>IF(B4953&lt;=500,"300-500",
 IF(B4953&lt;=650,"501-650",
 IF(B4953&lt;=750,"651-750",
 "751-850")))</f>
        <v>651-750</v>
      </c>
      <c r="R4953" t="str">
        <f>IF(L4953=1,"Customer already churned",
 IF(N4953&gt;=70,"Urgent attention required",
 IF(O4953="46-60","Focus retention efforts",
 IF(O4953="36-45","Extend retention strategies",
 IF(O4953="501-600","Engagement support required",
 IF(O4953="601-700","Monitor engagement",
 IF(AND(C4953="Germany",D4953="Female"),"Priority proactive retention",
 "General engagement")))))))</f>
        <v>General engagement</v>
      </c>
    </row>
    <row r="4954" spans="1:18" x14ac:dyDescent="0.35">
      <c r="A4954">
        <v>15731543</v>
      </c>
      <c r="B4954">
        <v>679</v>
      </c>
      <c r="C4954" t="s">
        <v>17</v>
      </c>
      <c r="D4954" t="s">
        <v>18</v>
      </c>
      <c r="E4954">
        <v>58</v>
      </c>
      <c r="F4954">
        <v>9</v>
      </c>
      <c r="G4954" s="3">
        <v>109327.65</v>
      </c>
      <c r="H4954">
        <v>1</v>
      </c>
      <c r="I4954">
        <v>1</v>
      </c>
      <c r="J4954">
        <v>1</v>
      </c>
      <c r="K4954" s="5">
        <v>3829.13</v>
      </c>
      <c r="L4954">
        <v>0</v>
      </c>
      <c r="M4954" t="str">
        <f t="shared" si="231"/>
        <v xml:space="preserve"> Reatined</v>
      </c>
      <c r="N4954" s="7">
        <v>33.333333333333329</v>
      </c>
      <c r="O4954" s="10" t="str">
        <f t="shared" si="232"/>
        <v>46-60</v>
      </c>
      <c r="P4954" t="str">
        <f t="shared" si="233"/>
        <v>7-9 Years</v>
      </c>
      <c r="Q4954" t="str">
        <f>IF(B4954&lt;=500,"300-500",
 IF(B4954&lt;=650,"501-650",
 IF(B4954&lt;=750,"651-750",
 "751-850")))</f>
        <v>651-750</v>
      </c>
      <c r="R4954" t="str">
        <f>IF(L4954=1,"Customer already churned",
 IF(N4954&gt;=70,"Urgent attention required",
 IF(O4954="46-60","Focus retention efforts",
 IF(O4954="36-45","Extend retention strategies",
 IF(O4954="501-600","Engagement support required",
 IF(O4954="601-700","Monitor engagement",
 IF(AND(C4954="Germany",D4954="Female"),"Priority proactive retention",
 "General engagement")))))))</f>
        <v>Focus retention efforts</v>
      </c>
    </row>
    <row r="4955" spans="1:18" x14ac:dyDescent="0.35">
      <c r="A4955">
        <v>15684516</v>
      </c>
      <c r="B4955">
        <v>629</v>
      </c>
      <c r="C4955" t="s">
        <v>17</v>
      </c>
      <c r="D4955" t="s">
        <v>18</v>
      </c>
      <c r="E4955">
        <v>34</v>
      </c>
      <c r="F4955">
        <v>1</v>
      </c>
      <c r="G4955" s="3">
        <v>121151.05</v>
      </c>
      <c r="H4955">
        <v>1</v>
      </c>
      <c r="I4955">
        <v>0</v>
      </c>
      <c r="J4955">
        <v>0</v>
      </c>
      <c r="K4955" s="5">
        <v>119357.93</v>
      </c>
      <c r="L4955">
        <v>0</v>
      </c>
      <c r="M4955" t="str">
        <f t="shared" si="231"/>
        <v xml:space="preserve"> Reatined</v>
      </c>
      <c r="N4955" s="7">
        <v>70.833333333333343</v>
      </c>
      <c r="O4955" s="10" t="str">
        <f t="shared" si="232"/>
        <v>26-35</v>
      </c>
      <c r="P4955" t="str">
        <f t="shared" si="233"/>
        <v>0-3 Years</v>
      </c>
      <c r="Q4955" t="str">
        <f>IF(B4955&lt;=500,"300-500",
 IF(B4955&lt;=650,"501-650",
 IF(B4955&lt;=750,"651-750",
 "751-850")))</f>
        <v>501-650</v>
      </c>
      <c r="R4955" t="str">
        <f>IF(L4955=1,"Customer already churned",
 IF(N4955&gt;=70,"Urgent attention required",
 IF(O4955="46-60","Focus retention efforts",
 IF(O4955="36-45","Extend retention strategies",
 IF(O4955="501-600","Engagement support required",
 IF(O4955="601-700","Monitor engagement",
 IF(AND(C4955="Germany",D4955="Female"),"Priority proactive retention",
 "General engagement")))))))</f>
        <v>Urgent attention required</v>
      </c>
    </row>
    <row r="4956" spans="1:18" x14ac:dyDescent="0.35">
      <c r="A4956">
        <v>15677249</v>
      </c>
      <c r="B4956">
        <v>731</v>
      </c>
      <c r="C4956" t="s">
        <v>17</v>
      </c>
      <c r="D4956" t="s">
        <v>18</v>
      </c>
      <c r="E4956">
        <v>42</v>
      </c>
      <c r="F4956">
        <v>9</v>
      </c>
      <c r="G4956" s="3">
        <v>101043.63</v>
      </c>
      <c r="H4956">
        <v>1</v>
      </c>
      <c r="I4956">
        <v>1</v>
      </c>
      <c r="J4956">
        <v>1</v>
      </c>
      <c r="K4956" s="5">
        <v>192175.52</v>
      </c>
      <c r="L4956">
        <v>0</v>
      </c>
      <c r="M4956" t="str">
        <f t="shared" si="231"/>
        <v xml:space="preserve"> Reatined</v>
      </c>
      <c r="N4956" s="7">
        <v>16.666666666666661</v>
      </c>
      <c r="O4956" s="10" t="str">
        <f t="shared" si="232"/>
        <v>36-45</v>
      </c>
      <c r="P4956" t="str">
        <f t="shared" si="233"/>
        <v>7-9 Years</v>
      </c>
      <c r="Q4956" t="str">
        <f>IF(B4956&lt;=500,"300-500",
 IF(B4956&lt;=650,"501-650",
 IF(B4956&lt;=750,"651-750",
 "751-850")))</f>
        <v>651-750</v>
      </c>
      <c r="R4956" t="str">
        <f>IF(L4956=1,"Customer already churned",
 IF(N4956&gt;=70,"Urgent attention required",
 IF(O4956="46-60","Focus retention efforts",
 IF(O4956="36-45","Extend retention strategies",
 IF(O4956="501-600","Engagement support required",
 IF(O4956="601-700","Monitor engagement",
 IF(AND(C4956="Germany",D4956="Female"),"Priority proactive retention",
 "General engagement")))))))</f>
        <v>Extend retention strategies</v>
      </c>
    </row>
    <row r="4957" spans="1:18" x14ac:dyDescent="0.35">
      <c r="A4957">
        <v>15581525</v>
      </c>
      <c r="B4957">
        <v>775</v>
      </c>
      <c r="C4957" t="s">
        <v>19</v>
      </c>
      <c r="D4957" t="s">
        <v>18</v>
      </c>
      <c r="E4957">
        <v>33</v>
      </c>
      <c r="F4957">
        <v>3</v>
      </c>
      <c r="G4957" s="3">
        <v>83501.66</v>
      </c>
      <c r="H4957">
        <v>2</v>
      </c>
      <c r="I4957">
        <v>1</v>
      </c>
      <c r="J4957">
        <v>0</v>
      </c>
      <c r="K4957" s="5">
        <v>128841.31</v>
      </c>
      <c r="L4957">
        <v>0</v>
      </c>
      <c r="M4957" t="str">
        <f t="shared" si="231"/>
        <v xml:space="preserve"> Reatined</v>
      </c>
      <c r="N4957" s="7">
        <v>20.833333333333339</v>
      </c>
      <c r="O4957" s="10" t="str">
        <f t="shared" si="232"/>
        <v>26-35</v>
      </c>
      <c r="P4957" t="str">
        <f t="shared" si="233"/>
        <v>0-3 Years</v>
      </c>
      <c r="Q4957" t="str">
        <f>IF(B4957&lt;=500,"300-500",
 IF(B4957&lt;=650,"501-650",
 IF(B4957&lt;=750,"651-750",
 "751-850")))</f>
        <v>751-850</v>
      </c>
      <c r="R4957" t="str">
        <f>IF(L4957=1,"Customer already churned",
 IF(N4957&gt;=70,"Urgent attention required",
 IF(O4957="46-60","Focus retention efforts",
 IF(O4957="36-45","Extend retention strategies",
 IF(O4957="501-600","Engagement support required",
 IF(O4957="601-700","Monitor engagement",
 IF(AND(C4957="Germany",D4957="Female"),"Priority proactive retention",
 "General engagement")))))))</f>
        <v>General engagement</v>
      </c>
    </row>
    <row r="4958" spans="1:18" x14ac:dyDescent="0.35">
      <c r="A4958">
        <v>15628420</v>
      </c>
      <c r="B4958">
        <v>660</v>
      </c>
      <c r="C4958" t="s">
        <v>17</v>
      </c>
      <c r="D4958" t="s">
        <v>18</v>
      </c>
      <c r="E4958">
        <v>33</v>
      </c>
      <c r="F4958">
        <v>2</v>
      </c>
      <c r="G4958" s="3">
        <v>80462.240000000005</v>
      </c>
      <c r="H4958">
        <v>1</v>
      </c>
      <c r="I4958">
        <v>0</v>
      </c>
      <c r="J4958">
        <v>0</v>
      </c>
      <c r="K4958" s="5">
        <v>150422.35</v>
      </c>
      <c r="L4958">
        <v>0</v>
      </c>
      <c r="M4958" t="str">
        <f t="shared" si="231"/>
        <v xml:space="preserve"> Reatined</v>
      </c>
      <c r="N4958" s="7">
        <v>70.833333333333343</v>
      </c>
      <c r="O4958" s="10" t="str">
        <f t="shared" si="232"/>
        <v>26-35</v>
      </c>
      <c r="P4958" t="str">
        <f t="shared" si="233"/>
        <v>0-3 Years</v>
      </c>
      <c r="Q4958" t="str">
        <f>IF(B4958&lt;=500,"300-500",
 IF(B4958&lt;=650,"501-650",
 IF(B4958&lt;=750,"651-750",
 "751-850")))</f>
        <v>651-750</v>
      </c>
      <c r="R4958" t="str">
        <f>IF(L4958=1,"Customer already churned",
 IF(N4958&gt;=70,"Urgent attention required",
 IF(O4958="46-60","Focus retention efforts",
 IF(O4958="36-45","Extend retention strategies",
 IF(O4958="501-600","Engagement support required",
 IF(O4958="601-700","Monitor engagement",
 IF(AND(C4958="Germany",D4958="Female"),"Priority proactive retention",
 "General engagement")))))))</f>
        <v>Urgent attention required</v>
      </c>
    </row>
    <row r="4959" spans="1:18" x14ac:dyDescent="0.35">
      <c r="A4959">
        <v>15600478</v>
      </c>
      <c r="B4959">
        <v>752</v>
      </c>
      <c r="C4959" t="s">
        <v>15</v>
      </c>
      <c r="D4959" t="s">
        <v>18</v>
      </c>
      <c r="E4959">
        <v>39</v>
      </c>
      <c r="F4959">
        <v>3</v>
      </c>
      <c r="G4959" s="3">
        <v>0</v>
      </c>
      <c r="H4959">
        <v>1</v>
      </c>
      <c r="I4959">
        <v>1</v>
      </c>
      <c r="J4959">
        <v>0</v>
      </c>
      <c r="K4959" s="5">
        <v>188187.05</v>
      </c>
      <c r="L4959">
        <v>0</v>
      </c>
      <c r="M4959" t="str">
        <f t="shared" si="231"/>
        <v xml:space="preserve"> Reatined</v>
      </c>
      <c r="N4959" s="7">
        <v>50</v>
      </c>
      <c r="O4959" s="10" t="str">
        <f t="shared" si="232"/>
        <v>36-45</v>
      </c>
      <c r="P4959" t="str">
        <f t="shared" si="233"/>
        <v>0-3 Years</v>
      </c>
      <c r="Q4959" t="str">
        <f>IF(B4959&lt;=500,"300-500",
 IF(B4959&lt;=650,"501-650",
 IF(B4959&lt;=750,"651-750",
 "751-850")))</f>
        <v>751-850</v>
      </c>
      <c r="R4959" t="str">
        <f>IF(L4959=1,"Customer already churned",
 IF(N4959&gt;=70,"Urgent attention required",
 IF(O4959="46-60","Focus retention efforts",
 IF(O4959="36-45","Extend retention strategies",
 IF(O4959="501-600","Engagement support required",
 IF(O4959="601-700","Monitor engagement",
 IF(AND(C4959="Germany",D4959="Female"),"Priority proactive retention",
 "General engagement")))))))</f>
        <v>Extend retention strategies</v>
      </c>
    </row>
    <row r="4960" spans="1:18" x14ac:dyDescent="0.35">
      <c r="A4960">
        <v>15594502</v>
      </c>
      <c r="B4960">
        <v>655</v>
      </c>
      <c r="C4960" t="s">
        <v>15</v>
      </c>
      <c r="D4960" t="s">
        <v>18</v>
      </c>
      <c r="E4960">
        <v>37</v>
      </c>
      <c r="F4960">
        <v>6</v>
      </c>
      <c r="G4960" s="3">
        <v>109093.41</v>
      </c>
      <c r="H4960">
        <v>2</v>
      </c>
      <c r="I4960">
        <v>1</v>
      </c>
      <c r="J4960">
        <v>0</v>
      </c>
      <c r="K4960" s="5">
        <v>1775.52</v>
      </c>
      <c r="L4960">
        <v>0</v>
      </c>
      <c r="M4960" t="str">
        <f t="shared" si="231"/>
        <v xml:space="preserve"> Reatined</v>
      </c>
      <c r="N4960" s="7">
        <v>20.833333333333339</v>
      </c>
      <c r="O4960" s="10" t="str">
        <f t="shared" si="232"/>
        <v>36-45</v>
      </c>
      <c r="P4960" t="str">
        <f t="shared" si="233"/>
        <v>4-6 Years</v>
      </c>
      <c r="Q4960" t="str">
        <f>IF(B4960&lt;=500,"300-500",
 IF(B4960&lt;=650,"501-650",
 IF(B4960&lt;=750,"651-750",
 "751-850")))</f>
        <v>651-750</v>
      </c>
      <c r="R4960" t="str">
        <f>IF(L4960=1,"Customer already churned",
 IF(N4960&gt;=70,"Urgent attention required",
 IF(O4960="46-60","Focus retention efforts",
 IF(O4960="36-45","Extend retention strategies",
 IF(O4960="501-600","Engagement support required",
 IF(O4960="601-700","Monitor engagement",
 IF(AND(C4960="Germany",D4960="Female"),"Priority proactive retention",
 "General engagement")))))))</f>
        <v>Extend retention strategies</v>
      </c>
    </row>
    <row r="4961" spans="1:18" x14ac:dyDescent="0.35">
      <c r="A4961">
        <v>15784361</v>
      </c>
      <c r="B4961">
        <v>543</v>
      </c>
      <c r="C4961" t="s">
        <v>17</v>
      </c>
      <c r="D4961" t="s">
        <v>16</v>
      </c>
      <c r="E4961">
        <v>46</v>
      </c>
      <c r="F4961">
        <v>5</v>
      </c>
      <c r="G4961" s="3">
        <v>140355.6</v>
      </c>
      <c r="H4961">
        <v>1</v>
      </c>
      <c r="I4961">
        <v>1</v>
      </c>
      <c r="J4961">
        <v>1</v>
      </c>
      <c r="K4961" s="5">
        <v>85086.78</v>
      </c>
      <c r="L4961">
        <v>0</v>
      </c>
      <c r="M4961" t="str">
        <f t="shared" si="231"/>
        <v xml:space="preserve"> Reatined</v>
      </c>
      <c r="N4961" s="7">
        <v>16.666666666666661</v>
      </c>
      <c r="O4961" s="10" t="str">
        <f t="shared" si="232"/>
        <v>46-60</v>
      </c>
      <c r="P4961" t="str">
        <f t="shared" si="233"/>
        <v>4-6 Years</v>
      </c>
      <c r="Q4961" t="str">
        <f>IF(B4961&lt;=500,"300-500",
 IF(B4961&lt;=650,"501-650",
 IF(B4961&lt;=750,"651-750",
 "751-850")))</f>
        <v>501-650</v>
      </c>
      <c r="R4961" t="str">
        <f>IF(L4961=1,"Customer already churned",
 IF(N4961&gt;=70,"Urgent attention required",
 IF(O4961="46-60","Focus retention efforts",
 IF(O4961="36-45","Extend retention strategies",
 IF(O4961="501-600","Engagement support required",
 IF(O4961="601-700","Monitor engagement",
 IF(AND(C4961="Germany",D4961="Female"),"Priority proactive retention",
 "General engagement")))))))</f>
        <v>Focus retention efforts</v>
      </c>
    </row>
    <row r="4962" spans="1:18" x14ac:dyDescent="0.35">
      <c r="A4962">
        <v>15767626</v>
      </c>
      <c r="B4962">
        <v>811</v>
      </c>
      <c r="C4962" t="s">
        <v>15</v>
      </c>
      <c r="D4962" t="s">
        <v>18</v>
      </c>
      <c r="E4962">
        <v>42</v>
      </c>
      <c r="F4962">
        <v>10</v>
      </c>
      <c r="G4962" s="3">
        <v>0</v>
      </c>
      <c r="H4962">
        <v>2</v>
      </c>
      <c r="I4962">
        <v>1</v>
      </c>
      <c r="J4962">
        <v>1</v>
      </c>
      <c r="K4962" s="5">
        <v>3797.79</v>
      </c>
      <c r="L4962">
        <v>0</v>
      </c>
      <c r="M4962" t="str">
        <f t="shared" si="231"/>
        <v xml:space="preserve"> Reatined</v>
      </c>
      <c r="N4962" s="7">
        <v>12.5</v>
      </c>
      <c r="O4962" s="10" t="str">
        <f t="shared" si="232"/>
        <v>36-45</v>
      </c>
      <c r="P4962" t="str">
        <f t="shared" si="233"/>
        <v>10+ Years</v>
      </c>
      <c r="Q4962" t="str">
        <f>IF(B4962&lt;=500,"300-500",
 IF(B4962&lt;=650,"501-650",
 IF(B4962&lt;=750,"651-750",
 "751-850")))</f>
        <v>751-850</v>
      </c>
      <c r="R4962" t="str">
        <f>IF(L4962=1,"Customer already churned",
 IF(N4962&gt;=70,"Urgent attention required",
 IF(O4962="46-60","Focus retention efforts",
 IF(O4962="36-45","Extend retention strategies",
 IF(O4962="501-600","Engagement support required",
 IF(O4962="601-700","Monitor engagement",
 IF(AND(C4962="Germany",D4962="Female"),"Priority proactive retention",
 "General engagement")))))))</f>
        <v>Extend retention strategies</v>
      </c>
    </row>
    <row r="4963" spans="1:18" x14ac:dyDescent="0.35">
      <c r="A4963">
        <v>15632521</v>
      </c>
      <c r="B4963">
        <v>689</v>
      </c>
      <c r="C4963" t="s">
        <v>19</v>
      </c>
      <c r="D4963" t="s">
        <v>18</v>
      </c>
      <c r="E4963">
        <v>45</v>
      </c>
      <c r="F4963">
        <v>0</v>
      </c>
      <c r="G4963" s="3">
        <v>130170.82</v>
      </c>
      <c r="H4963">
        <v>2</v>
      </c>
      <c r="I4963">
        <v>1</v>
      </c>
      <c r="J4963">
        <v>0</v>
      </c>
      <c r="K4963" s="5">
        <v>150856.38</v>
      </c>
      <c r="L4963">
        <v>0</v>
      </c>
      <c r="M4963" t="str">
        <f t="shared" si="231"/>
        <v xml:space="preserve"> Reatined</v>
      </c>
      <c r="N4963" s="7">
        <v>45.833333333333329</v>
      </c>
      <c r="O4963" s="10" t="str">
        <f t="shared" si="232"/>
        <v>36-45</v>
      </c>
      <c r="P4963" t="str">
        <f t="shared" si="233"/>
        <v>0-3 Years</v>
      </c>
      <c r="Q4963" t="str">
        <f>IF(B4963&lt;=500,"300-500",
 IF(B4963&lt;=650,"501-650",
 IF(B4963&lt;=750,"651-750",
 "751-850")))</f>
        <v>651-750</v>
      </c>
      <c r="R4963" t="str">
        <f>IF(L4963=1,"Customer already churned",
 IF(N4963&gt;=70,"Urgent attention required",
 IF(O4963="46-60","Focus retention efforts",
 IF(O4963="36-45","Extend retention strategies",
 IF(O4963="501-600","Engagement support required",
 IF(O4963="601-700","Monitor engagement",
 IF(AND(C4963="Germany",D4963="Female"),"Priority proactive retention",
 "General engagement")))))))</f>
        <v>Extend retention strategies</v>
      </c>
    </row>
    <row r="4964" spans="1:18" x14ac:dyDescent="0.35">
      <c r="A4964">
        <v>15665088</v>
      </c>
      <c r="B4964">
        <v>531</v>
      </c>
      <c r="C4964" t="s">
        <v>15</v>
      </c>
      <c r="D4964" t="s">
        <v>16</v>
      </c>
      <c r="E4964">
        <v>42</v>
      </c>
      <c r="F4964">
        <v>2</v>
      </c>
      <c r="G4964" s="3">
        <v>0</v>
      </c>
      <c r="H4964">
        <v>2</v>
      </c>
      <c r="I4964">
        <v>0</v>
      </c>
      <c r="J4964">
        <v>1</v>
      </c>
      <c r="K4964" s="5">
        <v>90537.47</v>
      </c>
      <c r="L4964">
        <v>0</v>
      </c>
      <c r="M4964" t="str">
        <f t="shared" si="231"/>
        <v xml:space="preserve"> Reatined</v>
      </c>
      <c r="N4964" s="7">
        <v>45.833333333333329</v>
      </c>
      <c r="O4964" s="10" t="str">
        <f t="shared" si="232"/>
        <v>36-45</v>
      </c>
      <c r="P4964" t="str">
        <f t="shared" si="233"/>
        <v>0-3 Years</v>
      </c>
      <c r="Q4964" t="str">
        <f>IF(B4964&lt;=500,"300-500",
 IF(B4964&lt;=650,"501-650",
 IF(B4964&lt;=750,"651-750",
 "751-850")))</f>
        <v>501-650</v>
      </c>
      <c r="R4964" t="str">
        <f>IF(L4964=1,"Customer already churned",
 IF(N4964&gt;=70,"Urgent attention required",
 IF(O4964="46-60","Focus retention efforts",
 IF(O4964="36-45","Extend retention strategies",
 IF(O4964="501-600","Engagement support required",
 IF(O4964="601-700","Monitor engagement",
 IF(AND(C4964="Germany",D4964="Female"),"Priority proactive retention",
 "General engagement")))))))</f>
        <v>Extend retention strategies</v>
      </c>
    </row>
    <row r="4965" spans="1:18" x14ac:dyDescent="0.35">
      <c r="A4965">
        <v>15652084</v>
      </c>
      <c r="B4965">
        <v>515</v>
      </c>
      <c r="C4965" t="s">
        <v>15</v>
      </c>
      <c r="D4965" t="s">
        <v>18</v>
      </c>
      <c r="E4965">
        <v>40</v>
      </c>
      <c r="F4965">
        <v>0</v>
      </c>
      <c r="G4965" s="3">
        <v>109542.29</v>
      </c>
      <c r="H4965">
        <v>1</v>
      </c>
      <c r="I4965">
        <v>1</v>
      </c>
      <c r="J4965">
        <v>1</v>
      </c>
      <c r="K4965" s="5">
        <v>166370.81</v>
      </c>
      <c r="L4965">
        <v>0</v>
      </c>
      <c r="M4965" t="str">
        <f t="shared" si="231"/>
        <v xml:space="preserve"> Reatined</v>
      </c>
      <c r="N4965" s="7">
        <v>41.666666666666671</v>
      </c>
      <c r="O4965" s="10" t="str">
        <f t="shared" si="232"/>
        <v>36-45</v>
      </c>
      <c r="P4965" t="str">
        <f t="shared" si="233"/>
        <v>0-3 Years</v>
      </c>
      <c r="Q4965" t="str">
        <f>IF(B4965&lt;=500,"300-500",
 IF(B4965&lt;=650,"501-650",
 IF(B4965&lt;=750,"651-750",
 "751-850")))</f>
        <v>501-650</v>
      </c>
      <c r="R4965" t="str">
        <f>IF(L4965=1,"Customer already churned",
 IF(N4965&gt;=70,"Urgent attention required",
 IF(O4965="46-60","Focus retention efforts",
 IF(O4965="36-45","Extend retention strategies",
 IF(O4965="501-600","Engagement support required",
 IF(O4965="601-700","Monitor engagement",
 IF(AND(C4965="Germany",D4965="Female"),"Priority proactive retention",
 "General engagement")))))))</f>
        <v>Extend retention strategies</v>
      </c>
    </row>
    <row r="4966" spans="1:18" x14ac:dyDescent="0.35">
      <c r="A4966">
        <v>15574761</v>
      </c>
      <c r="B4966">
        <v>466</v>
      </c>
      <c r="C4966" t="s">
        <v>15</v>
      </c>
      <c r="D4966" t="s">
        <v>16</v>
      </c>
      <c r="E4966">
        <v>41</v>
      </c>
      <c r="F4966">
        <v>3</v>
      </c>
      <c r="G4966" s="3">
        <v>33563.949999999997</v>
      </c>
      <c r="H4966">
        <v>2</v>
      </c>
      <c r="I4966">
        <v>1</v>
      </c>
      <c r="J4966">
        <v>0</v>
      </c>
      <c r="K4966" s="5">
        <v>178994.13</v>
      </c>
      <c r="L4966">
        <v>1</v>
      </c>
      <c r="M4966" t="str">
        <f t="shared" si="231"/>
        <v>Churned</v>
      </c>
      <c r="N4966" s="7">
        <v>20.833333333333339</v>
      </c>
      <c r="O4966" s="10" t="str">
        <f t="shared" si="232"/>
        <v>36-45</v>
      </c>
      <c r="P4966" t="str">
        <f t="shared" si="233"/>
        <v>0-3 Years</v>
      </c>
      <c r="Q4966" t="str">
        <f>IF(B4966&lt;=500,"300-500",
 IF(B4966&lt;=650,"501-650",
 IF(B4966&lt;=750,"651-750",
 "751-850")))</f>
        <v>300-500</v>
      </c>
      <c r="R4966" t="str">
        <f>IF(L4966=1,"Customer already churned",
 IF(N4966&gt;=70,"Urgent attention required",
 IF(O4966="46-60","Focus retention efforts",
 IF(O4966="36-45","Extend retention strategies",
 IF(O4966="501-600","Engagement support required",
 IF(O4966="601-700","Monitor engagement",
 IF(AND(C4966="Germany",D4966="Female"),"Priority proactive retention",
 "General engagement")))))))</f>
        <v>Customer already churned</v>
      </c>
    </row>
    <row r="4967" spans="1:18" x14ac:dyDescent="0.35">
      <c r="A4967">
        <v>15729515</v>
      </c>
      <c r="B4967">
        <v>782</v>
      </c>
      <c r="C4967" t="s">
        <v>15</v>
      </c>
      <c r="D4967" t="s">
        <v>18</v>
      </c>
      <c r="E4967">
        <v>36</v>
      </c>
      <c r="F4967">
        <v>1</v>
      </c>
      <c r="G4967" s="3">
        <v>148795.17000000001</v>
      </c>
      <c r="H4967">
        <v>2</v>
      </c>
      <c r="I4967">
        <v>1</v>
      </c>
      <c r="J4967">
        <v>1</v>
      </c>
      <c r="K4967" s="5">
        <v>195681.43</v>
      </c>
      <c r="L4967">
        <v>0</v>
      </c>
      <c r="M4967" t="str">
        <f t="shared" si="231"/>
        <v xml:space="preserve"> Reatined</v>
      </c>
      <c r="N4967" s="7">
        <v>25</v>
      </c>
      <c r="O4967" s="10" t="str">
        <f t="shared" si="232"/>
        <v>36-45</v>
      </c>
      <c r="P4967" t="str">
        <f t="shared" si="233"/>
        <v>0-3 Years</v>
      </c>
      <c r="Q4967" t="str">
        <f>IF(B4967&lt;=500,"300-500",
 IF(B4967&lt;=650,"501-650",
 IF(B4967&lt;=750,"651-750",
 "751-850")))</f>
        <v>751-850</v>
      </c>
      <c r="R4967" t="str">
        <f>IF(L4967=1,"Customer already churned",
 IF(N4967&gt;=70,"Urgent attention required",
 IF(O4967="46-60","Focus retention efforts",
 IF(O4967="36-45","Extend retention strategies",
 IF(O4967="501-600","Engagement support required",
 IF(O4967="601-700","Monitor engagement",
 IF(AND(C4967="Germany",D4967="Female"),"Priority proactive retention",
 "General engagement")))))))</f>
        <v>Extend retention strategies</v>
      </c>
    </row>
    <row r="4968" spans="1:18" x14ac:dyDescent="0.35">
      <c r="A4968">
        <v>15682070</v>
      </c>
      <c r="B4968">
        <v>611</v>
      </c>
      <c r="C4968" t="s">
        <v>15</v>
      </c>
      <c r="D4968" t="s">
        <v>18</v>
      </c>
      <c r="E4968">
        <v>64</v>
      </c>
      <c r="F4968">
        <v>9</v>
      </c>
      <c r="G4968" s="3">
        <v>0</v>
      </c>
      <c r="H4968">
        <v>2</v>
      </c>
      <c r="I4968">
        <v>1</v>
      </c>
      <c r="J4968">
        <v>1</v>
      </c>
      <c r="K4968" s="5">
        <v>53277.15</v>
      </c>
      <c r="L4968">
        <v>0</v>
      </c>
      <c r="M4968" t="str">
        <f t="shared" si="231"/>
        <v xml:space="preserve"> Reatined</v>
      </c>
      <c r="N4968" s="7">
        <v>29.166666666666671</v>
      </c>
      <c r="O4968" s="10" t="str">
        <f t="shared" si="232"/>
        <v>60+</v>
      </c>
      <c r="P4968" t="str">
        <f t="shared" si="233"/>
        <v>7-9 Years</v>
      </c>
      <c r="Q4968" t="str">
        <f>IF(B4968&lt;=500,"300-500",
 IF(B4968&lt;=650,"501-650",
 IF(B4968&lt;=750,"651-750",
 "751-850")))</f>
        <v>501-650</v>
      </c>
      <c r="R4968" t="str">
        <f>IF(L4968=1,"Customer already churned",
 IF(N4968&gt;=70,"Urgent attention required",
 IF(O4968="46-60","Focus retention efforts",
 IF(O4968="36-45","Extend retention strategies",
 IF(O4968="501-600","Engagement support required",
 IF(O4968="601-700","Monitor engagement",
 IF(AND(C4968="Germany",D4968="Female"),"Priority proactive retention",
 "General engagement")))))))</f>
        <v>General engagement</v>
      </c>
    </row>
    <row r="4969" spans="1:18" x14ac:dyDescent="0.35">
      <c r="A4969">
        <v>15743817</v>
      </c>
      <c r="B4969">
        <v>621</v>
      </c>
      <c r="C4969" t="s">
        <v>19</v>
      </c>
      <c r="D4969" t="s">
        <v>18</v>
      </c>
      <c r="E4969">
        <v>40</v>
      </c>
      <c r="F4969">
        <v>8</v>
      </c>
      <c r="G4969" s="3">
        <v>174126.75</v>
      </c>
      <c r="H4969">
        <v>3</v>
      </c>
      <c r="I4969">
        <v>1</v>
      </c>
      <c r="J4969">
        <v>0</v>
      </c>
      <c r="K4969" s="5">
        <v>172490.78</v>
      </c>
      <c r="L4969">
        <v>1</v>
      </c>
      <c r="M4969" t="str">
        <f t="shared" si="231"/>
        <v>Churned</v>
      </c>
      <c r="N4969" s="7">
        <v>20.833333333333339</v>
      </c>
      <c r="O4969" s="10" t="str">
        <f t="shared" si="232"/>
        <v>36-45</v>
      </c>
      <c r="P4969" t="str">
        <f t="shared" si="233"/>
        <v>7-9 Years</v>
      </c>
      <c r="Q4969" t="str">
        <f>IF(B4969&lt;=500,"300-500",
 IF(B4969&lt;=650,"501-650",
 IF(B4969&lt;=750,"651-750",
 "751-850")))</f>
        <v>501-650</v>
      </c>
      <c r="R4969" t="str">
        <f>IF(L4969=1,"Customer already churned",
 IF(N4969&gt;=70,"Urgent attention required",
 IF(O4969="46-60","Focus retention efforts",
 IF(O4969="36-45","Extend retention strategies",
 IF(O4969="501-600","Engagement support required",
 IF(O4969="601-700","Monitor engagement",
 IF(AND(C4969="Germany",D4969="Female"),"Priority proactive retention",
 "General engagement")))))))</f>
        <v>Customer already churned</v>
      </c>
    </row>
    <row r="4970" spans="1:18" x14ac:dyDescent="0.35">
      <c r="A4970">
        <v>15572158</v>
      </c>
      <c r="B4970">
        <v>604</v>
      </c>
      <c r="C4970" t="s">
        <v>17</v>
      </c>
      <c r="D4970" t="s">
        <v>18</v>
      </c>
      <c r="E4970">
        <v>41</v>
      </c>
      <c r="F4970">
        <v>3</v>
      </c>
      <c r="G4970" s="3">
        <v>0</v>
      </c>
      <c r="H4970">
        <v>1</v>
      </c>
      <c r="I4970">
        <v>0</v>
      </c>
      <c r="J4970">
        <v>0</v>
      </c>
      <c r="K4970" s="5">
        <v>11819.84</v>
      </c>
      <c r="L4970">
        <v>0</v>
      </c>
      <c r="M4970" t="str">
        <f t="shared" si="231"/>
        <v xml:space="preserve"> Reatined</v>
      </c>
      <c r="N4970" s="7">
        <v>58.333333333333343</v>
      </c>
      <c r="O4970" s="10" t="str">
        <f t="shared" si="232"/>
        <v>36-45</v>
      </c>
      <c r="P4970" t="str">
        <f t="shared" si="233"/>
        <v>0-3 Years</v>
      </c>
      <c r="Q4970" t="str">
        <f>IF(B4970&lt;=500,"300-500",
 IF(B4970&lt;=650,"501-650",
 IF(B4970&lt;=750,"651-750",
 "751-850")))</f>
        <v>501-650</v>
      </c>
      <c r="R4970" t="str">
        <f>IF(L4970=1,"Customer already churned",
 IF(N4970&gt;=70,"Urgent attention required",
 IF(O4970="46-60","Focus retention efforts",
 IF(O4970="36-45","Extend retention strategies",
 IF(O4970="501-600","Engagement support required",
 IF(O4970="601-700","Monitor engagement",
 IF(AND(C4970="Germany",D4970="Female"),"Priority proactive retention",
 "General engagement")))))))</f>
        <v>Extend retention strategies</v>
      </c>
    </row>
    <row r="4971" spans="1:18" x14ac:dyDescent="0.35">
      <c r="A4971">
        <v>15584477</v>
      </c>
      <c r="B4971">
        <v>655</v>
      </c>
      <c r="C4971" t="s">
        <v>17</v>
      </c>
      <c r="D4971" t="s">
        <v>16</v>
      </c>
      <c r="E4971">
        <v>35</v>
      </c>
      <c r="F4971">
        <v>1</v>
      </c>
      <c r="G4971" s="3">
        <v>106405.03</v>
      </c>
      <c r="H4971">
        <v>1</v>
      </c>
      <c r="I4971">
        <v>1</v>
      </c>
      <c r="J4971">
        <v>1</v>
      </c>
      <c r="K4971" s="5">
        <v>82900.25</v>
      </c>
      <c r="L4971">
        <v>0</v>
      </c>
      <c r="M4971" t="str">
        <f t="shared" si="231"/>
        <v xml:space="preserve"> Reatined</v>
      </c>
      <c r="N4971" s="7">
        <v>41.666666666666671</v>
      </c>
      <c r="O4971" s="10" t="str">
        <f t="shared" si="232"/>
        <v>26-35</v>
      </c>
      <c r="P4971" t="str">
        <f t="shared" si="233"/>
        <v>0-3 Years</v>
      </c>
      <c r="Q4971" t="str">
        <f>IF(B4971&lt;=500,"300-500",
 IF(B4971&lt;=650,"501-650",
 IF(B4971&lt;=750,"651-750",
 "751-850")))</f>
        <v>651-750</v>
      </c>
      <c r="R4971" t="str">
        <f>IF(L4971=1,"Customer already churned",
 IF(N4971&gt;=70,"Urgent attention required",
 IF(O4971="46-60","Focus retention efforts",
 IF(O4971="36-45","Extend retention strategies",
 IF(O4971="501-600","Engagement support required",
 IF(O4971="601-700","Monitor engagement",
 IF(AND(C4971="Germany",D4971="Female"),"Priority proactive retention",
 "General engagement")))))))</f>
        <v>General engagement</v>
      </c>
    </row>
    <row r="4972" spans="1:18" x14ac:dyDescent="0.35">
      <c r="A4972">
        <v>15614893</v>
      </c>
      <c r="B4972">
        <v>689</v>
      </c>
      <c r="C4972" t="s">
        <v>17</v>
      </c>
      <c r="D4972" t="s">
        <v>18</v>
      </c>
      <c r="E4972">
        <v>38</v>
      </c>
      <c r="F4972">
        <v>2</v>
      </c>
      <c r="G4972" s="3">
        <v>0</v>
      </c>
      <c r="H4972">
        <v>1</v>
      </c>
      <c r="I4972">
        <v>1</v>
      </c>
      <c r="J4972">
        <v>1</v>
      </c>
      <c r="K4972" s="5">
        <v>82709.8</v>
      </c>
      <c r="L4972">
        <v>0</v>
      </c>
      <c r="M4972" t="str">
        <f t="shared" si="231"/>
        <v xml:space="preserve"> Reatined</v>
      </c>
      <c r="N4972" s="7">
        <v>54.166666666666657</v>
      </c>
      <c r="O4972" s="10" t="str">
        <f t="shared" si="232"/>
        <v>36-45</v>
      </c>
      <c r="P4972" t="str">
        <f t="shared" si="233"/>
        <v>0-3 Years</v>
      </c>
      <c r="Q4972" t="str">
        <f>IF(B4972&lt;=500,"300-500",
 IF(B4972&lt;=650,"501-650",
 IF(B4972&lt;=750,"651-750",
 "751-850")))</f>
        <v>651-750</v>
      </c>
      <c r="R4972" t="str">
        <f>IF(L4972=1,"Customer already churned",
 IF(N4972&gt;=70,"Urgent attention required",
 IF(O4972="46-60","Focus retention efforts",
 IF(O4972="36-45","Extend retention strategies",
 IF(O4972="501-600","Engagement support required",
 IF(O4972="601-700","Monitor engagement",
 IF(AND(C4972="Germany",D4972="Female"),"Priority proactive retention",
 "General engagement")))))))</f>
        <v>Extend retention strategies</v>
      </c>
    </row>
    <row r="4973" spans="1:18" x14ac:dyDescent="0.35">
      <c r="A4973">
        <v>15665963</v>
      </c>
      <c r="B4973">
        <v>681</v>
      </c>
      <c r="C4973" t="s">
        <v>17</v>
      </c>
      <c r="D4973" t="s">
        <v>18</v>
      </c>
      <c r="E4973">
        <v>30</v>
      </c>
      <c r="F4973">
        <v>2</v>
      </c>
      <c r="G4973" s="3">
        <v>128393.29</v>
      </c>
      <c r="H4973">
        <v>1</v>
      </c>
      <c r="I4973">
        <v>1</v>
      </c>
      <c r="J4973">
        <v>1</v>
      </c>
      <c r="K4973" s="5">
        <v>180593.45</v>
      </c>
      <c r="L4973">
        <v>0</v>
      </c>
      <c r="M4973" t="str">
        <f t="shared" si="231"/>
        <v xml:space="preserve"> Reatined</v>
      </c>
      <c r="N4973" s="7">
        <v>41.666666666666671</v>
      </c>
      <c r="O4973" s="10" t="str">
        <f t="shared" si="232"/>
        <v>26-35</v>
      </c>
      <c r="P4973" t="str">
        <f t="shared" si="233"/>
        <v>0-3 Years</v>
      </c>
      <c r="Q4973" t="str">
        <f>IF(B4973&lt;=500,"300-500",
 IF(B4973&lt;=650,"501-650",
 IF(B4973&lt;=750,"651-750",
 "751-850")))</f>
        <v>651-750</v>
      </c>
      <c r="R4973" t="str">
        <f>IF(L4973=1,"Customer already churned",
 IF(N4973&gt;=70,"Urgent attention required",
 IF(O4973="46-60","Focus retention efforts",
 IF(O4973="36-45","Extend retention strategies",
 IF(O4973="501-600","Engagement support required",
 IF(O4973="601-700","Monitor engagement",
 IF(AND(C4973="Germany",D4973="Female"),"Priority proactive retention",
 "General engagement")))))))</f>
        <v>General engagement</v>
      </c>
    </row>
    <row r="4974" spans="1:18" x14ac:dyDescent="0.35">
      <c r="A4974">
        <v>15612524</v>
      </c>
      <c r="B4974">
        <v>643</v>
      </c>
      <c r="C4974" t="s">
        <v>19</v>
      </c>
      <c r="D4974" t="s">
        <v>18</v>
      </c>
      <c r="E4974">
        <v>41</v>
      </c>
      <c r="F4974">
        <v>2</v>
      </c>
      <c r="G4974" s="3">
        <v>127841.52</v>
      </c>
      <c r="H4974">
        <v>1</v>
      </c>
      <c r="I4974">
        <v>1</v>
      </c>
      <c r="J4974">
        <v>0</v>
      </c>
      <c r="K4974" s="5">
        <v>172363.41</v>
      </c>
      <c r="L4974">
        <v>0</v>
      </c>
      <c r="M4974" t="str">
        <f t="shared" si="231"/>
        <v xml:space="preserve"> Reatined</v>
      </c>
      <c r="N4974" s="7">
        <v>62.5</v>
      </c>
      <c r="O4974" s="10" t="str">
        <f t="shared" si="232"/>
        <v>36-45</v>
      </c>
      <c r="P4974" t="str">
        <f t="shared" si="233"/>
        <v>0-3 Years</v>
      </c>
      <c r="Q4974" t="str">
        <f>IF(B4974&lt;=500,"300-500",
 IF(B4974&lt;=650,"501-650",
 IF(B4974&lt;=750,"651-750",
 "751-850")))</f>
        <v>501-650</v>
      </c>
      <c r="R4974" t="str">
        <f>IF(L4974=1,"Customer already churned",
 IF(N4974&gt;=70,"Urgent attention required",
 IF(O4974="46-60","Focus retention efforts",
 IF(O4974="36-45","Extend retention strategies",
 IF(O4974="501-600","Engagement support required",
 IF(O4974="601-700","Monitor engagement",
 IF(AND(C4974="Germany",D4974="Female"),"Priority proactive retention",
 "General engagement")))))))</f>
        <v>Extend retention strategies</v>
      </c>
    </row>
    <row r="4975" spans="1:18" x14ac:dyDescent="0.35">
      <c r="A4975">
        <v>15596962</v>
      </c>
      <c r="B4975">
        <v>617</v>
      </c>
      <c r="C4975" t="s">
        <v>15</v>
      </c>
      <c r="D4975" t="s">
        <v>16</v>
      </c>
      <c r="E4975">
        <v>24</v>
      </c>
      <c r="F4975">
        <v>4</v>
      </c>
      <c r="G4975" s="3">
        <v>137295.19</v>
      </c>
      <c r="H4975">
        <v>2</v>
      </c>
      <c r="I4975">
        <v>1</v>
      </c>
      <c r="J4975">
        <v>1</v>
      </c>
      <c r="K4975" s="5">
        <v>91195.12</v>
      </c>
      <c r="L4975">
        <v>0</v>
      </c>
      <c r="M4975" t="str">
        <f t="shared" si="231"/>
        <v xml:space="preserve"> Reatined</v>
      </c>
      <c r="N4975" s="7">
        <v>0</v>
      </c>
      <c r="O4975" s="10" t="str">
        <f t="shared" si="232"/>
        <v>18-25</v>
      </c>
      <c r="P4975" t="str">
        <f t="shared" si="233"/>
        <v>4-6 Years</v>
      </c>
      <c r="Q4975" t="str">
        <f>IF(B4975&lt;=500,"300-500",
 IF(B4975&lt;=650,"501-650",
 IF(B4975&lt;=750,"651-750",
 "751-850")))</f>
        <v>501-650</v>
      </c>
      <c r="R4975" t="str">
        <f>IF(L4975=1,"Customer already churned",
 IF(N4975&gt;=70,"Urgent attention required",
 IF(O4975="46-60","Focus retention efforts",
 IF(O4975="36-45","Extend retention strategies",
 IF(O4975="501-600","Engagement support required",
 IF(O4975="601-700","Monitor engagement",
 IF(AND(C4975="Germany",D4975="Female"),"Priority proactive retention",
 "General engagement")))))))</f>
        <v>General engagement</v>
      </c>
    </row>
    <row r="4976" spans="1:18" x14ac:dyDescent="0.35">
      <c r="A4976">
        <v>15744942</v>
      </c>
      <c r="B4976">
        <v>638</v>
      </c>
      <c r="C4976" t="s">
        <v>17</v>
      </c>
      <c r="D4976" t="s">
        <v>16</v>
      </c>
      <c r="E4976">
        <v>55</v>
      </c>
      <c r="F4976">
        <v>2</v>
      </c>
      <c r="G4976" s="3">
        <v>155828.22</v>
      </c>
      <c r="H4976">
        <v>1</v>
      </c>
      <c r="I4976">
        <v>0</v>
      </c>
      <c r="J4976">
        <v>1</v>
      </c>
      <c r="K4976" s="5">
        <v>108987.25</v>
      </c>
      <c r="L4976">
        <v>1</v>
      </c>
      <c r="M4976" t="str">
        <f t="shared" si="231"/>
        <v>Churned</v>
      </c>
      <c r="N4976" s="7">
        <v>66.666666666666657</v>
      </c>
      <c r="O4976" s="10" t="str">
        <f t="shared" si="232"/>
        <v>46-60</v>
      </c>
      <c r="P4976" t="str">
        <f t="shared" si="233"/>
        <v>0-3 Years</v>
      </c>
      <c r="Q4976" t="str">
        <f>IF(B4976&lt;=500,"300-500",
 IF(B4976&lt;=650,"501-650",
 IF(B4976&lt;=750,"651-750",
 "751-850")))</f>
        <v>501-650</v>
      </c>
      <c r="R4976" t="str">
        <f>IF(L4976=1,"Customer already churned",
 IF(N4976&gt;=70,"Urgent attention required",
 IF(O4976="46-60","Focus retention efforts",
 IF(O4976="36-45","Extend retention strategies",
 IF(O4976="501-600","Engagement support required",
 IF(O4976="601-700","Monitor engagement",
 IF(AND(C4976="Germany",D4976="Female"),"Priority proactive retention",
 "General engagement")))))))</f>
        <v>Customer already churned</v>
      </c>
    </row>
    <row r="4977" spans="1:18" x14ac:dyDescent="0.35">
      <c r="A4977">
        <v>15573278</v>
      </c>
      <c r="B4977">
        <v>743</v>
      </c>
      <c r="C4977" t="s">
        <v>15</v>
      </c>
      <c r="D4977" t="s">
        <v>18</v>
      </c>
      <c r="E4977">
        <v>39</v>
      </c>
      <c r="F4977">
        <v>6</v>
      </c>
      <c r="G4977" s="3">
        <v>0</v>
      </c>
      <c r="H4977">
        <v>2</v>
      </c>
      <c r="I4977">
        <v>1</v>
      </c>
      <c r="J4977">
        <v>0</v>
      </c>
      <c r="K4977" s="5">
        <v>44265.279999999999</v>
      </c>
      <c r="L4977">
        <v>0</v>
      </c>
      <c r="M4977" t="str">
        <f t="shared" si="231"/>
        <v xml:space="preserve"> Reatined</v>
      </c>
      <c r="N4977" s="7">
        <v>33.333333333333329</v>
      </c>
      <c r="O4977" s="10" t="str">
        <f t="shared" si="232"/>
        <v>36-45</v>
      </c>
      <c r="P4977" t="str">
        <f t="shared" si="233"/>
        <v>4-6 Years</v>
      </c>
      <c r="Q4977" t="str">
        <f>IF(B4977&lt;=500,"300-500",
 IF(B4977&lt;=650,"501-650",
 IF(B4977&lt;=750,"651-750",
 "751-850")))</f>
        <v>651-750</v>
      </c>
      <c r="R4977" t="str">
        <f>IF(L4977=1,"Customer already churned",
 IF(N4977&gt;=70,"Urgent attention required",
 IF(O4977="46-60","Focus retention efforts",
 IF(O4977="36-45","Extend retention strategies",
 IF(O4977="501-600","Engagement support required",
 IF(O4977="601-700","Monitor engagement",
 IF(AND(C4977="Germany",D4977="Female"),"Priority proactive retention",
 "General engagement")))))))</f>
        <v>Extend retention strategies</v>
      </c>
    </row>
    <row r="4978" spans="1:18" x14ac:dyDescent="0.35">
      <c r="A4978">
        <v>15717056</v>
      </c>
      <c r="B4978">
        <v>828</v>
      </c>
      <c r="C4978" t="s">
        <v>19</v>
      </c>
      <c r="D4978" t="s">
        <v>16</v>
      </c>
      <c r="E4978">
        <v>25</v>
      </c>
      <c r="F4978">
        <v>7</v>
      </c>
      <c r="G4978" s="3">
        <v>144351.85999999999</v>
      </c>
      <c r="H4978">
        <v>1</v>
      </c>
      <c r="I4978">
        <v>1</v>
      </c>
      <c r="J4978">
        <v>0</v>
      </c>
      <c r="K4978" s="5">
        <v>116613.26</v>
      </c>
      <c r="L4978">
        <v>0</v>
      </c>
      <c r="M4978" t="str">
        <f t="shared" si="231"/>
        <v xml:space="preserve"> Reatined</v>
      </c>
      <c r="N4978" s="7">
        <v>37.5</v>
      </c>
      <c r="O4978" s="10" t="str">
        <f t="shared" si="232"/>
        <v>18-25</v>
      </c>
      <c r="P4978" t="str">
        <f t="shared" si="233"/>
        <v>7-9 Years</v>
      </c>
      <c r="Q4978" t="str">
        <f>IF(B4978&lt;=500,"300-500",
 IF(B4978&lt;=650,"501-650",
 IF(B4978&lt;=750,"651-750",
 "751-850")))</f>
        <v>751-850</v>
      </c>
      <c r="R4978" t="str">
        <f>IF(L4978=1,"Customer already churned",
 IF(N4978&gt;=70,"Urgent attention required",
 IF(O4978="46-60","Focus retention efforts",
 IF(O4978="36-45","Extend retention strategies",
 IF(O4978="501-600","Engagement support required",
 IF(O4978="601-700","Monitor engagement",
 IF(AND(C4978="Germany",D4978="Female"),"Priority proactive retention",
 "General engagement")))))))</f>
        <v>Priority proactive retention</v>
      </c>
    </row>
    <row r="4979" spans="1:18" x14ac:dyDescent="0.35">
      <c r="A4979">
        <v>15795881</v>
      </c>
      <c r="B4979">
        <v>776</v>
      </c>
      <c r="C4979" t="s">
        <v>17</v>
      </c>
      <c r="D4979" t="s">
        <v>18</v>
      </c>
      <c r="E4979">
        <v>35</v>
      </c>
      <c r="F4979">
        <v>8</v>
      </c>
      <c r="G4979" s="3">
        <v>106365.29</v>
      </c>
      <c r="H4979">
        <v>1</v>
      </c>
      <c r="I4979">
        <v>1</v>
      </c>
      <c r="J4979">
        <v>1</v>
      </c>
      <c r="K4979" s="5">
        <v>148527.56</v>
      </c>
      <c r="L4979">
        <v>0</v>
      </c>
      <c r="M4979" t="str">
        <f t="shared" si="231"/>
        <v xml:space="preserve"> Reatined</v>
      </c>
      <c r="N4979" s="7">
        <v>16.666666666666661</v>
      </c>
      <c r="O4979" s="10" t="str">
        <f t="shared" si="232"/>
        <v>26-35</v>
      </c>
      <c r="P4979" t="str">
        <f t="shared" si="233"/>
        <v>7-9 Years</v>
      </c>
      <c r="Q4979" t="str">
        <f>IF(B4979&lt;=500,"300-500",
 IF(B4979&lt;=650,"501-650",
 IF(B4979&lt;=750,"651-750",
 "751-850")))</f>
        <v>751-850</v>
      </c>
      <c r="R4979" t="str">
        <f>IF(L4979=1,"Customer already churned",
 IF(N4979&gt;=70,"Urgent attention required",
 IF(O4979="46-60","Focus retention efforts",
 IF(O4979="36-45","Extend retention strategies",
 IF(O4979="501-600","Engagement support required",
 IF(O4979="601-700","Monitor engagement",
 IF(AND(C4979="Germany",D4979="Female"),"Priority proactive retention",
 "General engagement")))))))</f>
        <v>General engagement</v>
      </c>
    </row>
    <row r="4980" spans="1:18" x14ac:dyDescent="0.35">
      <c r="A4980">
        <v>15758939</v>
      </c>
      <c r="B4980">
        <v>540</v>
      </c>
      <c r="C4980" t="s">
        <v>19</v>
      </c>
      <c r="D4980" t="s">
        <v>18</v>
      </c>
      <c r="E4980">
        <v>35</v>
      </c>
      <c r="F4980">
        <v>7</v>
      </c>
      <c r="G4980" s="3">
        <v>127801.88</v>
      </c>
      <c r="H4980">
        <v>1</v>
      </c>
      <c r="I4980">
        <v>0</v>
      </c>
      <c r="J4980">
        <v>1</v>
      </c>
      <c r="K4980" s="5">
        <v>84239.46</v>
      </c>
      <c r="L4980">
        <v>0</v>
      </c>
      <c r="M4980" t="str">
        <f t="shared" si="231"/>
        <v xml:space="preserve"> Reatined</v>
      </c>
      <c r="N4980" s="7">
        <v>25</v>
      </c>
      <c r="O4980" s="10" t="str">
        <f t="shared" si="232"/>
        <v>26-35</v>
      </c>
      <c r="P4980" t="str">
        <f t="shared" si="233"/>
        <v>7-9 Years</v>
      </c>
      <c r="Q4980" t="str">
        <f>IF(B4980&lt;=500,"300-500",
 IF(B4980&lt;=650,"501-650",
 IF(B4980&lt;=750,"651-750",
 "751-850")))</f>
        <v>501-650</v>
      </c>
      <c r="R4980" t="str">
        <f>IF(L4980=1,"Customer already churned",
 IF(N4980&gt;=70,"Urgent attention required",
 IF(O4980="46-60","Focus retention efforts",
 IF(O4980="36-45","Extend retention strategies",
 IF(O4980="501-600","Engagement support required",
 IF(O4980="601-700","Monitor engagement",
 IF(AND(C4980="Germany",D4980="Female"),"Priority proactive retention",
 "General engagement")))))))</f>
        <v>General engagement</v>
      </c>
    </row>
    <row r="4981" spans="1:18" x14ac:dyDescent="0.35">
      <c r="A4981">
        <v>15792250</v>
      </c>
      <c r="B4981">
        <v>616</v>
      </c>
      <c r="C4981" t="s">
        <v>19</v>
      </c>
      <c r="D4981" t="s">
        <v>16</v>
      </c>
      <c r="E4981">
        <v>45</v>
      </c>
      <c r="F4981">
        <v>4</v>
      </c>
      <c r="G4981" s="3">
        <v>122793.96</v>
      </c>
      <c r="H4981">
        <v>1</v>
      </c>
      <c r="I4981">
        <v>1</v>
      </c>
      <c r="J4981">
        <v>1</v>
      </c>
      <c r="K4981" s="5">
        <v>62002.04</v>
      </c>
      <c r="L4981">
        <v>0</v>
      </c>
      <c r="M4981" t="str">
        <f t="shared" si="231"/>
        <v xml:space="preserve"> Reatined</v>
      </c>
      <c r="N4981" s="7">
        <v>16.666666666666661</v>
      </c>
      <c r="O4981" s="10" t="str">
        <f t="shared" si="232"/>
        <v>36-45</v>
      </c>
      <c r="P4981" t="str">
        <f t="shared" si="233"/>
        <v>4-6 Years</v>
      </c>
      <c r="Q4981" t="str">
        <f>IF(B4981&lt;=500,"300-500",
 IF(B4981&lt;=650,"501-650",
 IF(B4981&lt;=750,"651-750",
 "751-850")))</f>
        <v>501-650</v>
      </c>
      <c r="R4981" t="str">
        <f>IF(L4981=1,"Customer already churned",
 IF(N4981&gt;=70,"Urgent attention required",
 IF(O4981="46-60","Focus retention efforts",
 IF(O4981="36-45","Extend retention strategies",
 IF(O4981="501-600","Engagement support required",
 IF(O4981="601-700","Monitor engagement",
 IF(AND(C4981="Germany",D4981="Female"),"Priority proactive retention",
 "General engagement")))))))</f>
        <v>Extend retention strategies</v>
      </c>
    </row>
    <row r="4982" spans="1:18" x14ac:dyDescent="0.35">
      <c r="A4982">
        <v>15740406</v>
      </c>
      <c r="B4982">
        <v>628</v>
      </c>
      <c r="C4982" t="s">
        <v>19</v>
      </c>
      <c r="D4982" t="s">
        <v>18</v>
      </c>
      <c r="E4982">
        <v>38</v>
      </c>
      <c r="F4982">
        <v>10</v>
      </c>
      <c r="G4982" s="3">
        <v>113525.84</v>
      </c>
      <c r="H4982">
        <v>1</v>
      </c>
      <c r="I4982">
        <v>1</v>
      </c>
      <c r="J4982">
        <v>0</v>
      </c>
      <c r="K4982" s="5">
        <v>46044.480000000003</v>
      </c>
      <c r="L4982">
        <v>1</v>
      </c>
      <c r="M4982" t="str">
        <f t="shared" si="231"/>
        <v>Churned</v>
      </c>
      <c r="N4982" s="7">
        <v>37.5</v>
      </c>
      <c r="O4982" s="10" t="str">
        <f t="shared" si="232"/>
        <v>36-45</v>
      </c>
      <c r="P4982" t="str">
        <f t="shared" si="233"/>
        <v>10+ Years</v>
      </c>
      <c r="Q4982" t="str">
        <f>IF(B4982&lt;=500,"300-500",
 IF(B4982&lt;=650,"501-650",
 IF(B4982&lt;=750,"651-750",
 "751-850")))</f>
        <v>501-650</v>
      </c>
      <c r="R4982" t="str">
        <f>IF(L4982=1,"Customer already churned",
 IF(N4982&gt;=70,"Urgent attention required",
 IF(O4982="46-60","Focus retention efforts",
 IF(O4982="36-45","Extend retention strategies",
 IF(O4982="501-600","Engagement support required",
 IF(O4982="601-700","Monitor engagement",
 IF(AND(C4982="Germany",D4982="Female"),"Priority proactive retention",
 "General engagement")))))))</f>
        <v>Customer already churned</v>
      </c>
    </row>
    <row r="4983" spans="1:18" x14ac:dyDescent="0.35">
      <c r="A4983">
        <v>15768137</v>
      </c>
      <c r="B4983">
        <v>667</v>
      </c>
      <c r="C4983" t="s">
        <v>17</v>
      </c>
      <c r="D4983" t="s">
        <v>16</v>
      </c>
      <c r="E4983">
        <v>23</v>
      </c>
      <c r="F4983">
        <v>6</v>
      </c>
      <c r="G4983" s="3">
        <v>136100.69</v>
      </c>
      <c r="H4983">
        <v>2</v>
      </c>
      <c r="I4983">
        <v>0</v>
      </c>
      <c r="J4983">
        <v>0</v>
      </c>
      <c r="K4983" s="5">
        <v>169669.33</v>
      </c>
      <c r="L4983">
        <v>1</v>
      </c>
      <c r="M4983" t="str">
        <f t="shared" si="231"/>
        <v>Churned</v>
      </c>
      <c r="N4983" s="7">
        <v>29.166666666666671</v>
      </c>
      <c r="O4983" s="10" t="str">
        <f t="shared" si="232"/>
        <v>18-25</v>
      </c>
      <c r="P4983" t="str">
        <f t="shared" si="233"/>
        <v>4-6 Years</v>
      </c>
      <c r="Q4983" t="str">
        <f>IF(B4983&lt;=500,"300-500",
 IF(B4983&lt;=650,"501-650",
 IF(B4983&lt;=750,"651-750",
 "751-850")))</f>
        <v>651-750</v>
      </c>
      <c r="R4983" t="str">
        <f>IF(L4983=1,"Customer already churned",
 IF(N4983&gt;=70,"Urgent attention required",
 IF(O4983="46-60","Focus retention efforts",
 IF(O4983="36-45","Extend retention strategies",
 IF(O4983="501-600","Engagement support required",
 IF(O4983="601-700","Monitor engagement",
 IF(AND(C4983="Germany",D4983="Female"),"Priority proactive retention",
 "General engagement")))))))</f>
        <v>Customer already churned</v>
      </c>
    </row>
    <row r="4984" spans="1:18" x14ac:dyDescent="0.35">
      <c r="A4984">
        <v>15569120</v>
      </c>
      <c r="B4984">
        <v>615</v>
      </c>
      <c r="C4984" t="s">
        <v>15</v>
      </c>
      <c r="D4984" t="s">
        <v>18</v>
      </c>
      <c r="E4984">
        <v>30</v>
      </c>
      <c r="F4984">
        <v>7</v>
      </c>
      <c r="G4984" s="3">
        <v>0</v>
      </c>
      <c r="H4984">
        <v>2</v>
      </c>
      <c r="I4984">
        <v>1</v>
      </c>
      <c r="J4984">
        <v>1</v>
      </c>
      <c r="K4984" s="5">
        <v>156346.84</v>
      </c>
      <c r="L4984">
        <v>0</v>
      </c>
      <c r="M4984" t="str">
        <f t="shared" si="231"/>
        <v xml:space="preserve"> Reatined</v>
      </c>
      <c r="N4984" s="7">
        <v>12.5</v>
      </c>
      <c r="O4984" s="10" t="str">
        <f t="shared" si="232"/>
        <v>26-35</v>
      </c>
      <c r="P4984" t="str">
        <f t="shared" si="233"/>
        <v>7-9 Years</v>
      </c>
      <c r="Q4984" t="str">
        <f>IF(B4984&lt;=500,"300-500",
 IF(B4984&lt;=650,"501-650",
 IF(B4984&lt;=750,"651-750",
 "751-850")))</f>
        <v>501-650</v>
      </c>
      <c r="R4984" t="str">
        <f>IF(L4984=1,"Customer already churned",
 IF(N4984&gt;=70,"Urgent attention required",
 IF(O4984="46-60","Focus retention efforts",
 IF(O4984="36-45","Extend retention strategies",
 IF(O4984="501-600","Engagement support required",
 IF(O4984="601-700","Monitor engagement",
 IF(AND(C4984="Germany",D4984="Female"),"Priority proactive retention",
 "General engagement")))))))</f>
        <v>General engagement</v>
      </c>
    </row>
    <row r="4985" spans="1:18" x14ac:dyDescent="0.35">
      <c r="A4985">
        <v>15723721</v>
      </c>
      <c r="B4985">
        <v>543</v>
      </c>
      <c r="C4985" t="s">
        <v>15</v>
      </c>
      <c r="D4985" t="s">
        <v>18</v>
      </c>
      <c r="E4985">
        <v>30</v>
      </c>
      <c r="F4985">
        <v>4</v>
      </c>
      <c r="G4985" s="3">
        <v>140916.81</v>
      </c>
      <c r="H4985">
        <v>1</v>
      </c>
      <c r="I4985">
        <v>1</v>
      </c>
      <c r="J4985">
        <v>0</v>
      </c>
      <c r="K4985" s="5">
        <v>157711.18</v>
      </c>
      <c r="L4985">
        <v>0</v>
      </c>
      <c r="M4985" t="str">
        <f t="shared" si="231"/>
        <v xml:space="preserve"> Reatined</v>
      </c>
      <c r="N4985" s="7">
        <v>37.5</v>
      </c>
      <c r="O4985" s="10" t="str">
        <f t="shared" si="232"/>
        <v>26-35</v>
      </c>
      <c r="P4985" t="str">
        <f t="shared" si="233"/>
        <v>4-6 Years</v>
      </c>
      <c r="Q4985" t="str">
        <f>IF(B4985&lt;=500,"300-500",
 IF(B4985&lt;=650,"501-650",
 IF(B4985&lt;=750,"651-750",
 "751-850")))</f>
        <v>501-650</v>
      </c>
      <c r="R4985" t="str">
        <f>IF(L4985=1,"Customer already churned",
 IF(N4985&gt;=70,"Urgent attention required",
 IF(O4985="46-60","Focus retention efforts",
 IF(O4985="36-45","Extend retention strategies",
 IF(O4985="501-600","Engagement support required",
 IF(O4985="601-700","Monitor engagement",
 IF(AND(C4985="Germany",D4985="Female"),"Priority proactive retention",
 "General engagement")))))))</f>
        <v>General engagement</v>
      </c>
    </row>
    <row r="4986" spans="1:18" x14ac:dyDescent="0.35">
      <c r="A4986">
        <v>15777122</v>
      </c>
      <c r="B4986">
        <v>553</v>
      </c>
      <c r="C4986" t="s">
        <v>15</v>
      </c>
      <c r="D4986" t="s">
        <v>16</v>
      </c>
      <c r="E4986">
        <v>31</v>
      </c>
      <c r="F4986">
        <v>4</v>
      </c>
      <c r="G4986" s="3">
        <v>0</v>
      </c>
      <c r="H4986">
        <v>2</v>
      </c>
      <c r="I4986">
        <v>1</v>
      </c>
      <c r="J4986">
        <v>1</v>
      </c>
      <c r="K4986" s="5">
        <v>89087.4</v>
      </c>
      <c r="L4986">
        <v>0</v>
      </c>
      <c r="M4986" t="str">
        <f t="shared" si="231"/>
        <v xml:space="preserve"> Reatined</v>
      </c>
      <c r="N4986" s="7">
        <v>12.5</v>
      </c>
      <c r="O4986" s="10" t="str">
        <f t="shared" si="232"/>
        <v>26-35</v>
      </c>
      <c r="P4986" t="str">
        <f t="shared" si="233"/>
        <v>4-6 Years</v>
      </c>
      <c r="Q4986" t="str">
        <f>IF(B4986&lt;=500,"300-500",
 IF(B4986&lt;=650,"501-650",
 IF(B4986&lt;=750,"651-750",
 "751-850")))</f>
        <v>501-650</v>
      </c>
      <c r="R4986" t="str">
        <f>IF(L4986=1,"Customer already churned",
 IF(N4986&gt;=70,"Urgent attention required",
 IF(O4986="46-60","Focus retention efforts",
 IF(O4986="36-45","Extend retention strategies",
 IF(O4986="501-600","Engagement support required",
 IF(O4986="601-700","Monitor engagement",
 IF(AND(C4986="Germany",D4986="Female"),"Priority proactive retention",
 "General engagement")))))))</f>
        <v>General engagement</v>
      </c>
    </row>
    <row r="4987" spans="1:18" x14ac:dyDescent="0.35">
      <c r="A4987">
        <v>15742681</v>
      </c>
      <c r="B4987">
        <v>554</v>
      </c>
      <c r="C4987" t="s">
        <v>19</v>
      </c>
      <c r="D4987" t="s">
        <v>18</v>
      </c>
      <c r="E4987">
        <v>26</v>
      </c>
      <c r="F4987">
        <v>4</v>
      </c>
      <c r="G4987" s="3">
        <v>121365.39</v>
      </c>
      <c r="H4987">
        <v>1</v>
      </c>
      <c r="I4987">
        <v>1</v>
      </c>
      <c r="J4987">
        <v>1</v>
      </c>
      <c r="K4987" s="5">
        <v>8742.36</v>
      </c>
      <c r="L4987">
        <v>0</v>
      </c>
      <c r="M4987" t="str">
        <f t="shared" si="231"/>
        <v xml:space="preserve"> Reatined</v>
      </c>
      <c r="N4987" s="7">
        <v>16.666666666666661</v>
      </c>
      <c r="O4987" s="10" t="str">
        <f t="shared" si="232"/>
        <v>26-35</v>
      </c>
      <c r="P4987" t="str">
        <f t="shared" si="233"/>
        <v>4-6 Years</v>
      </c>
      <c r="Q4987" t="str">
        <f>IF(B4987&lt;=500,"300-500",
 IF(B4987&lt;=650,"501-650",
 IF(B4987&lt;=750,"651-750",
 "751-850")))</f>
        <v>501-650</v>
      </c>
      <c r="R4987" t="str">
        <f>IF(L4987=1,"Customer already churned",
 IF(N4987&gt;=70,"Urgent attention required",
 IF(O4987="46-60","Focus retention efforts",
 IF(O4987="36-45","Extend retention strategies",
 IF(O4987="501-600","Engagement support required",
 IF(O4987="601-700","Monitor engagement",
 IF(AND(C4987="Germany",D4987="Female"),"Priority proactive retention",
 "General engagement")))))))</f>
        <v>General engagement</v>
      </c>
    </row>
    <row r="4988" spans="1:18" x14ac:dyDescent="0.35">
      <c r="A4988">
        <v>15582090</v>
      </c>
      <c r="B4988">
        <v>684</v>
      </c>
      <c r="C4988" t="s">
        <v>17</v>
      </c>
      <c r="D4988" t="s">
        <v>16</v>
      </c>
      <c r="E4988">
        <v>36</v>
      </c>
      <c r="F4988">
        <v>4</v>
      </c>
      <c r="G4988" s="3">
        <v>0</v>
      </c>
      <c r="H4988">
        <v>1</v>
      </c>
      <c r="I4988">
        <v>1</v>
      </c>
      <c r="J4988">
        <v>0</v>
      </c>
      <c r="K4988" s="5">
        <v>117038.96</v>
      </c>
      <c r="L4988">
        <v>0</v>
      </c>
      <c r="M4988" t="str">
        <f t="shared" si="231"/>
        <v xml:space="preserve"> Reatined</v>
      </c>
      <c r="N4988" s="7">
        <v>50</v>
      </c>
      <c r="O4988" s="10" t="str">
        <f t="shared" si="232"/>
        <v>36-45</v>
      </c>
      <c r="P4988" t="str">
        <f t="shared" si="233"/>
        <v>4-6 Years</v>
      </c>
      <c r="Q4988" t="str">
        <f>IF(B4988&lt;=500,"300-500",
 IF(B4988&lt;=650,"501-650",
 IF(B4988&lt;=750,"651-750",
 "751-850")))</f>
        <v>651-750</v>
      </c>
      <c r="R4988" t="str">
        <f>IF(L4988=1,"Customer already churned",
 IF(N4988&gt;=70,"Urgent attention required",
 IF(O4988="46-60","Focus retention efforts",
 IF(O4988="36-45","Extend retention strategies",
 IF(O4988="501-600","Engagement support required",
 IF(O4988="601-700","Monitor engagement",
 IF(AND(C4988="Germany",D4988="Female"),"Priority proactive retention",
 "General engagement")))))))</f>
        <v>Extend retention strategies</v>
      </c>
    </row>
    <row r="4989" spans="1:18" x14ac:dyDescent="0.35">
      <c r="A4989">
        <v>15711254</v>
      </c>
      <c r="B4989">
        <v>452</v>
      </c>
      <c r="C4989" t="s">
        <v>15</v>
      </c>
      <c r="D4989" t="s">
        <v>16</v>
      </c>
      <c r="E4989">
        <v>35</v>
      </c>
      <c r="F4989">
        <v>7</v>
      </c>
      <c r="G4989" s="3">
        <v>0</v>
      </c>
      <c r="H4989">
        <v>2</v>
      </c>
      <c r="I4989">
        <v>1</v>
      </c>
      <c r="J4989">
        <v>0</v>
      </c>
      <c r="K4989" s="5">
        <v>164241.67000000001</v>
      </c>
      <c r="L4989">
        <v>0</v>
      </c>
      <c r="M4989" t="str">
        <f t="shared" si="231"/>
        <v xml:space="preserve"> Reatined</v>
      </c>
      <c r="N4989" s="7">
        <v>33.333333333333329</v>
      </c>
      <c r="O4989" s="10" t="str">
        <f t="shared" si="232"/>
        <v>26-35</v>
      </c>
      <c r="P4989" t="str">
        <f t="shared" si="233"/>
        <v>7-9 Years</v>
      </c>
      <c r="Q4989" t="str">
        <f>IF(B4989&lt;=500,"300-500",
 IF(B4989&lt;=650,"501-650",
 IF(B4989&lt;=750,"651-750",
 "751-850")))</f>
        <v>300-500</v>
      </c>
      <c r="R4989" t="str">
        <f>IF(L4989=1,"Customer already churned",
 IF(N4989&gt;=70,"Urgent attention required",
 IF(O4989="46-60","Focus retention efforts",
 IF(O4989="36-45","Extend retention strategies",
 IF(O4989="501-600","Engagement support required",
 IF(O4989="601-700","Monitor engagement",
 IF(AND(C4989="Germany",D4989="Female"),"Priority proactive retention",
 "General engagement")))))))</f>
        <v>General engagement</v>
      </c>
    </row>
    <row r="4990" spans="1:18" x14ac:dyDescent="0.35">
      <c r="A4990">
        <v>15775067</v>
      </c>
      <c r="B4990">
        <v>606</v>
      </c>
      <c r="C4990" t="s">
        <v>15</v>
      </c>
      <c r="D4990" t="s">
        <v>18</v>
      </c>
      <c r="E4990">
        <v>47</v>
      </c>
      <c r="F4990">
        <v>3</v>
      </c>
      <c r="G4990" s="3">
        <v>93578.68</v>
      </c>
      <c r="H4990">
        <v>2</v>
      </c>
      <c r="I4990">
        <v>0</v>
      </c>
      <c r="J4990">
        <v>1</v>
      </c>
      <c r="K4990" s="5">
        <v>137720.56</v>
      </c>
      <c r="L4990">
        <v>1</v>
      </c>
      <c r="M4990" t="str">
        <f t="shared" si="231"/>
        <v>Churned</v>
      </c>
      <c r="N4990" s="7">
        <v>8.3333333333333321</v>
      </c>
      <c r="O4990" s="10" t="str">
        <f t="shared" si="232"/>
        <v>46-60</v>
      </c>
      <c r="P4990" t="str">
        <f t="shared" si="233"/>
        <v>0-3 Years</v>
      </c>
      <c r="Q4990" t="str">
        <f>IF(B4990&lt;=500,"300-500",
 IF(B4990&lt;=650,"501-650",
 IF(B4990&lt;=750,"651-750",
 "751-850")))</f>
        <v>501-650</v>
      </c>
      <c r="R4990" t="str">
        <f>IF(L4990=1,"Customer already churned",
 IF(N4990&gt;=70,"Urgent attention required",
 IF(O4990="46-60","Focus retention efforts",
 IF(O4990="36-45","Extend retention strategies",
 IF(O4990="501-600","Engagement support required",
 IF(O4990="601-700","Monitor engagement",
 IF(AND(C4990="Germany",D4990="Female"),"Priority proactive retention",
 "General engagement")))))))</f>
        <v>Customer already churned</v>
      </c>
    </row>
    <row r="4991" spans="1:18" x14ac:dyDescent="0.35">
      <c r="A4991">
        <v>15602851</v>
      </c>
      <c r="B4991">
        <v>629</v>
      </c>
      <c r="C4991" t="s">
        <v>15</v>
      </c>
      <c r="D4991" t="s">
        <v>18</v>
      </c>
      <c r="E4991">
        <v>40</v>
      </c>
      <c r="F4991">
        <v>9</v>
      </c>
      <c r="G4991" s="3">
        <v>0</v>
      </c>
      <c r="H4991">
        <v>1</v>
      </c>
      <c r="I4991">
        <v>1</v>
      </c>
      <c r="J4991">
        <v>0</v>
      </c>
      <c r="K4991" s="5">
        <v>106.67</v>
      </c>
      <c r="L4991">
        <v>0</v>
      </c>
      <c r="M4991" t="str">
        <f t="shared" si="231"/>
        <v xml:space="preserve"> Reatined</v>
      </c>
      <c r="N4991" s="7">
        <v>50</v>
      </c>
      <c r="O4991" s="10" t="str">
        <f t="shared" si="232"/>
        <v>36-45</v>
      </c>
      <c r="P4991" t="str">
        <f t="shared" si="233"/>
        <v>7-9 Years</v>
      </c>
      <c r="Q4991" t="str">
        <f>IF(B4991&lt;=500,"300-500",
 IF(B4991&lt;=650,"501-650",
 IF(B4991&lt;=750,"651-750",
 "751-850")))</f>
        <v>501-650</v>
      </c>
      <c r="R4991" t="str">
        <f>IF(L4991=1,"Customer already churned",
 IF(N4991&gt;=70,"Urgent attention required",
 IF(O4991="46-60","Focus retention efforts",
 IF(O4991="36-45","Extend retention strategies",
 IF(O4991="501-600","Engagement support required",
 IF(O4991="601-700","Monitor engagement",
 IF(AND(C4991="Germany",D4991="Female"),"Priority proactive retention",
 "General engagement")))))))</f>
        <v>Extend retention strategies</v>
      </c>
    </row>
    <row r="4992" spans="1:18" x14ac:dyDescent="0.35">
      <c r="A4992">
        <v>15802857</v>
      </c>
      <c r="B4992">
        <v>659</v>
      </c>
      <c r="C4992" t="s">
        <v>17</v>
      </c>
      <c r="D4992" t="s">
        <v>16</v>
      </c>
      <c r="E4992">
        <v>33</v>
      </c>
      <c r="F4992">
        <v>8</v>
      </c>
      <c r="G4992" s="3">
        <v>115409.60000000001</v>
      </c>
      <c r="H4992">
        <v>1</v>
      </c>
      <c r="I4992">
        <v>0</v>
      </c>
      <c r="J4992">
        <v>1</v>
      </c>
      <c r="K4992" s="5">
        <v>1539.21</v>
      </c>
      <c r="L4992">
        <v>0</v>
      </c>
      <c r="M4992" t="str">
        <f t="shared" si="231"/>
        <v xml:space="preserve"> Reatined</v>
      </c>
      <c r="N4992" s="7">
        <v>25</v>
      </c>
      <c r="O4992" s="10" t="str">
        <f t="shared" si="232"/>
        <v>26-35</v>
      </c>
      <c r="P4992" t="str">
        <f t="shared" si="233"/>
        <v>7-9 Years</v>
      </c>
      <c r="Q4992" t="str">
        <f>IF(B4992&lt;=500,"300-500",
 IF(B4992&lt;=650,"501-650",
 IF(B4992&lt;=750,"651-750",
 "751-850")))</f>
        <v>651-750</v>
      </c>
      <c r="R4992" t="str">
        <f>IF(L4992=1,"Customer already churned",
 IF(N4992&gt;=70,"Urgent attention required",
 IF(O4992="46-60","Focus retention efforts",
 IF(O4992="36-45","Extend retention strategies",
 IF(O4992="501-600","Engagement support required",
 IF(O4992="601-700","Monitor engagement",
 IF(AND(C4992="Germany",D4992="Female"),"Priority proactive retention",
 "General engagement")))))))</f>
        <v>General engagement</v>
      </c>
    </row>
    <row r="4993" spans="1:18" x14ac:dyDescent="0.35">
      <c r="A4993">
        <v>15701175</v>
      </c>
      <c r="B4993">
        <v>493</v>
      </c>
      <c r="C4993" t="s">
        <v>15</v>
      </c>
      <c r="D4993" t="s">
        <v>16</v>
      </c>
      <c r="E4993">
        <v>33</v>
      </c>
      <c r="F4993">
        <v>8</v>
      </c>
      <c r="G4993" s="3">
        <v>90791.69</v>
      </c>
      <c r="H4993">
        <v>1</v>
      </c>
      <c r="I4993">
        <v>1</v>
      </c>
      <c r="J4993">
        <v>1</v>
      </c>
      <c r="K4993" s="5">
        <v>59659.53</v>
      </c>
      <c r="L4993">
        <v>0</v>
      </c>
      <c r="M4993" t="str">
        <f t="shared" si="231"/>
        <v xml:space="preserve"> Reatined</v>
      </c>
      <c r="N4993" s="7">
        <v>16.666666666666661</v>
      </c>
      <c r="O4993" s="10" t="str">
        <f t="shared" si="232"/>
        <v>26-35</v>
      </c>
      <c r="P4993" t="str">
        <f t="shared" si="233"/>
        <v>7-9 Years</v>
      </c>
      <c r="Q4993" t="str">
        <f>IF(B4993&lt;=500,"300-500",
 IF(B4993&lt;=650,"501-650",
 IF(B4993&lt;=750,"651-750",
 "751-850")))</f>
        <v>300-500</v>
      </c>
      <c r="R4993" t="str">
        <f>IF(L4993=1,"Customer already churned",
 IF(N4993&gt;=70,"Urgent attention required",
 IF(O4993="46-60","Focus retention efforts",
 IF(O4993="36-45","Extend retention strategies",
 IF(O4993="501-600","Engagement support required",
 IF(O4993="601-700","Monitor engagement",
 IF(AND(C4993="Germany",D4993="Female"),"Priority proactive retention",
 "General engagement")))))))</f>
        <v>General engagement</v>
      </c>
    </row>
    <row r="4994" spans="1:18" x14ac:dyDescent="0.35">
      <c r="A4994">
        <v>15783019</v>
      </c>
      <c r="B4994">
        <v>794</v>
      </c>
      <c r="C4994" t="s">
        <v>15</v>
      </c>
      <c r="D4994" t="s">
        <v>16</v>
      </c>
      <c r="E4994">
        <v>62</v>
      </c>
      <c r="F4994">
        <v>9</v>
      </c>
      <c r="G4994" s="3">
        <v>123681.32</v>
      </c>
      <c r="H4994">
        <v>3</v>
      </c>
      <c r="I4994">
        <v>1</v>
      </c>
      <c r="J4994">
        <v>0</v>
      </c>
      <c r="K4994" s="5">
        <v>173586.63</v>
      </c>
      <c r="L4994">
        <v>1</v>
      </c>
      <c r="M4994" t="str">
        <f t="shared" si="231"/>
        <v>Churned</v>
      </c>
      <c r="N4994" s="7">
        <v>37.5</v>
      </c>
      <c r="O4994" s="10" t="str">
        <f t="shared" si="232"/>
        <v>60+</v>
      </c>
      <c r="P4994" t="str">
        <f t="shared" si="233"/>
        <v>7-9 Years</v>
      </c>
      <c r="Q4994" t="str">
        <f>IF(B4994&lt;=500,"300-500",
 IF(B4994&lt;=650,"501-650",
 IF(B4994&lt;=750,"651-750",
 "751-850")))</f>
        <v>751-850</v>
      </c>
      <c r="R4994" t="str">
        <f>IF(L4994=1,"Customer already churned",
 IF(N4994&gt;=70,"Urgent attention required",
 IF(O4994="46-60","Focus retention efforts",
 IF(O4994="36-45","Extend retention strategies",
 IF(O4994="501-600","Engagement support required",
 IF(O4994="601-700","Monitor engagement",
 IF(AND(C4994="Germany",D4994="Female"),"Priority proactive retention",
 "General engagement")))))))</f>
        <v>Customer already churned</v>
      </c>
    </row>
    <row r="4995" spans="1:18" x14ac:dyDescent="0.35">
      <c r="A4995">
        <v>15728912</v>
      </c>
      <c r="B4995">
        <v>554</v>
      </c>
      <c r="C4995" t="s">
        <v>15</v>
      </c>
      <c r="D4995" t="s">
        <v>16</v>
      </c>
      <c r="E4995">
        <v>44</v>
      </c>
      <c r="F4995">
        <v>6</v>
      </c>
      <c r="G4995" s="3">
        <v>92436.86</v>
      </c>
      <c r="H4995">
        <v>1</v>
      </c>
      <c r="I4995">
        <v>1</v>
      </c>
      <c r="J4995">
        <v>0</v>
      </c>
      <c r="K4995" s="5">
        <v>126033.9</v>
      </c>
      <c r="L4995">
        <v>0</v>
      </c>
      <c r="M4995" t="str">
        <f t="shared" ref="M4995:M5058" si="234">IF(L4995=1, "Churned"," Reatined")</f>
        <v xml:space="preserve"> Reatined</v>
      </c>
      <c r="N4995" s="7">
        <v>37.5</v>
      </c>
      <c r="O4995" s="10" t="str">
        <f t="shared" ref="O4995:O5058" si="235">IF(E4995&lt;=25,"18-25",
 IF(E4995&lt;=35,"26-35",
 IF(E4995&lt;=45,"36-45",
 IF(E4995&lt;=60,"46-60",
 "60+"))))</f>
        <v>36-45</v>
      </c>
      <c r="P4995" t="str">
        <f t="shared" ref="P4995:P5058" si="236">IF(F4995&lt;=3,"0-3 Years",
 IF(F4995&lt;=6,"4-6 Years",
 IF(F4995&lt;=9,"7-9 Years",
 "10+ Years")))</f>
        <v>4-6 Years</v>
      </c>
      <c r="Q4995" t="str">
        <f>IF(B4995&lt;=500,"300-500",
 IF(B4995&lt;=650,"501-650",
 IF(B4995&lt;=750,"651-750",
 "751-850")))</f>
        <v>501-650</v>
      </c>
      <c r="R4995" t="str">
        <f>IF(L4995=1,"Customer already churned",
 IF(N4995&gt;=70,"Urgent attention required",
 IF(O4995="46-60","Focus retention efforts",
 IF(O4995="36-45","Extend retention strategies",
 IF(O4995="501-600","Engagement support required",
 IF(O4995="601-700","Monitor engagement",
 IF(AND(C4995="Germany",D4995="Female"),"Priority proactive retention",
 "General engagement")))))))</f>
        <v>Extend retention strategies</v>
      </c>
    </row>
    <row r="4996" spans="1:18" x14ac:dyDescent="0.35">
      <c r="A4996">
        <v>15585580</v>
      </c>
      <c r="B4996">
        <v>796</v>
      </c>
      <c r="C4996" t="s">
        <v>19</v>
      </c>
      <c r="D4996" t="s">
        <v>16</v>
      </c>
      <c r="E4996">
        <v>52</v>
      </c>
      <c r="F4996">
        <v>9</v>
      </c>
      <c r="G4996" s="3">
        <v>167194.35999999999</v>
      </c>
      <c r="H4996">
        <v>1</v>
      </c>
      <c r="I4996">
        <v>1</v>
      </c>
      <c r="J4996">
        <v>1</v>
      </c>
      <c r="K4996" s="5">
        <v>62808.93</v>
      </c>
      <c r="L4996">
        <v>1</v>
      </c>
      <c r="M4996" t="str">
        <f t="shared" si="234"/>
        <v>Churned</v>
      </c>
      <c r="N4996" s="7">
        <v>33.333333333333329</v>
      </c>
      <c r="O4996" s="10" t="str">
        <f t="shared" si="235"/>
        <v>46-60</v>
      </c>
      <c r="P4996" t="str">
        <f t="shared" si="236"/>
        <v>7-9 Years</v>
      </c>
      <c r="Q4996" t="str">
        <f>IF(B4996&lt;=500,"300-500",
 IF(B4996&lt;=650,"501-650",
 IF(B4996&lt;=750,"651-750",
 "751-850")))</f>
        <v>751-850</v>
      </c>
      <c r="R4996" t="str">
        <f>IF(L4996=1,"Customer already churned",
 IF(N4996&gt;=70,"Urgent attention required",
 IF(O4996="46-60","Focus retention efforts",
 IF(O4996="36-45","Extend retention strategies",
 IF(O4996="501-600","Engagement support required",
 IF(O4996="601-700","Monitor engagement",
 IF(AND(C4996="Germany",D4996="Female"),"Priority proactive retention",
 "General engagement")))))))</f>
        <v>Customer already churned</v>
      </c>
    </row>
    <row r="4997" spans="1:18" x14ac:dyDescent="0.35">
      <c r="A4997">
        <v>15583480</v>
      </c>
      <c r="B4997">
        <v>807</v>
      </c>
      <c r="C4997" t="s">
        <v>15</v>
      </c>
      <c r="D4997" t="s">
        <v>16</v>
      </c>
      <c r="E4997">
        <v>36</v>
      </c>
      <c r="F4997">
        <v>4</v>
      </c>
      <c r="G4997" s="3">
        <v>0</v>
      </c>
      <c r="H4997">
        <v>2</v>
      </c>
      <c r="I4997">
        <v>0</v>
      </c>
      <c r="J4997">
        <v>1</v>
      </c>
      <c r="K4997" s="5">
        <v>147007.32999999999</v>
      </c>
      <c r="L4997">
        <v>0</v>
      </c>
      <c r="M4997" t="str">
        <f t="shared" si="234"/>
        <v xml:space="preserve"> Reatined</v>
      </c>
      <c r="N4997" s="7">
        <v>20.833333333333339</v>
      </c>
      <c r="O4997" s="10" t="str">
        <f t="shared" si="235"/>
        <v>36-45</v>
      </c>
      <c r="P4997" t="str">
        <f t="shared" si="236"/>
        <v>4-6 Years</v>
      </c>
      <c r="Q4997" t="str">
        <f>IF(B4997&lt;=500,"300-500",
 IF(B4997&lt;=650,"501-650",
 IF(B4997&lt;=750,"651-750",
 "751-850")))</f>
        <v>751-850</v>
      </c>
      <c r="R4997" t="str">
        <f>IF(L4997=1,"Customer already churned",
 IF(N4997&gt;=70,"Urgent attention required",
 IF(O4997="46-60","Focus retention efforts",
 IF(O4997="36-45","Extend retention strategies",
 IF(O4997="501-600","Engagement support required",
 IF(O4997="601-700","Monitor engagement",
 IF(AND(C4997="Germany",D4997="Female"),"Priority proactive retention",
 "General engagement")))))))</f>
        <v>Extend retention strategies</v>
      </c>
    </row>
    <row r="4998" spans="1:18" x14ac:dyDescent="0.35">
      <c r="A4998">
        <v>15620341</v>
      </c>
      <c r="B4998">
        <v>500</v>
      </c>
      <c r="C4998" t="s">
        <v>19</v>
      </c>
      <c r="D4998" t="s">
        <v>18</v>
      </c>
      <c r="E4998">
        <v>44</v>
      </c>
      <c r="F4998">
        <v>9</v>
      </c>
      <c r="G4998" s="3">
        <v>160838.13</v>
      </c>
      <c r="H4998">
        <v>2</v>
      </c>
      <c r="I4998">
        <v>1</v>
      </c>
      <c r="J4998">
        <v>0</v>
      </c>
      <c r="K4998" s="5">
        <v>196261.64</v>
      </c>
      <c r="L4998">
        <v>0</v>
      </c>
      <c r="M4998" t="str">
        <f t="shared" si="234"/>
        <v xml:space="preserve"> Reatined</v>
      </c>
      <c r="N4998" s="7">
        <v>20.833333333333339</v>
      </c>
      <c r="O4998" s="10" t="str">
        <f t="shared" si="235"/>
        <v>36-45</v>
      </c>
      <c r="P4998" t="str">
        <f t="shared" si="236"/>
        <v>7-9 Years</v>
      </c>
      <c r="Q4998" t="str">
        <f>IF(B4998&lt;=500,"300-500",
 IF(B4998&lt;=650,"501-650",
 IF(B4998&lt;=750,"651-750",
 "751-850")))</f>
        <v>300-500</v>
      </c>
      <c r="R4998" t="str">
        <f>IF(L4998=1,"Customer already churned",
 IF(N4998&gt;=70,"Urgent attention required",
 IF(O4998="46-60","Focus retention efforts",
 IF(O4998="36-45","Extend retention strategies",
 IF(O4998="501-600","Engagement support required",
 IF(O4998="601-700","Monitor engagement",
 IF(AND(C4998="Germany",D4998="Female"),"Priority proactive retention",
 "General engagement")))))))</f>
        <v>Extend retention strategies</v>
      </c>
    </row>
    <row r="4999" spans="1:18" x14ac:dyDescent="0.35">
      <c r="A4999">
        <v>15613886</v>
      </c>
      <c r="B4999">
        <v>722</v>
      </c>
      <c r="C4999" t="s">
        <v>17</v>
      </c>
      <c r="D4999" t="s">
        <v>18</v>
      </c>
      <c r="E4999">
        <v>43</v>
      </c>
      <c r="F4999">
        <v>1</v>
      </c>
      <c r="G4999" s="3">
        <v>0</v>
      </c>
      <c r="H4999">
        <v>1</v>
      </c>
      <c r="I4999">
        <v>1</v>
      </c>
      <c r="J4999">
        <v>0</v>
      </c>
      <c r="K4999" s="5">
        <v>44560.17</v>
      </c>
      <c r="L4999">
        <v>1</v>
      </c>
      <c r="M4999" t="str">
        <f t="shared" si="234"/>
        <v>Churned</v>
      </c>
      <c r="N4999" s="7">
        <v>75</v>
      </c>
      <c r="O4999" s="10" t="str">
        <f t="shared" si="235"/>
        <v>36-45</v>
      </c>
      <c r="P4999" t="str">
        <f t="shared" si="236"/>
        <v>0-3 Years</v>
      </c>
      <c r="Q4999" t="str">
        <f>IF(B4999&lt;=500,"300-500",
 IF(B4999&lt;=650,"501-650",
 IF(B4999&lt;=750,"651-750",
 "751-850")))</f>
        <v>651-750</v>
      </c>
      <c r="R4999" t="str">
        <f>IF(L4999=1,"Customer already churned",
 IF(N4999&gt;=70,"Urgent attention required",
 IF(O4999="46-60","Focus retention efforts",
 IF(O4999="36-45","Extend retention strategies",
 IF(O4999="501-600","Engagement support required",
 IF(O4999="601-700","Monitor engagement",
 IF(AND(C4999="Germany",D4999="Female"),"Priority proactive retention",
 "General engagement")))))))</f>
        <v>Customer already churned</v>
      </c>
    </row>
    <row r="5000" spans="1:18" x14ac:dyDescent="0.35">
      <c r="A5000">
        <v>15792916</v>
      </c>
      <c r="B5000">
        <v>559</v>
      </c>
      <c r="C5000" t="s">
        <v>17</v>
      </c>
      <c r="D5000" t="s">
        <v>16</v>
      </c>
      <c r="E5000">
        <v>40</v>
      </c>
      <c r="F5000">
        <v>7</v>
      </c>
      <c r="G5000" s="3">
        <v>144470.76999999999</v>
      </c>
      <c r="H5000">
        <v>1</v>
      </c>
      <c r="I5000">
        <v>1</v>
      </c>
      <c r="J5000">
        <v>1</v>
      </c>
      <c r="K5000" s="5">
        <v>18917.95</v>
      </c>
      <c r="L5000">
        <v>0</v>
      </c>
      <c r="M5000" t="str">
        <f t="shared" si="234"/>
        <v xml:space="preserve"> Reatined</v>
      </c>
      <c r="N5000" s="7">
        <v>16.666666666666661</v>
      </c>
      <c r="O5000" s="10" t="str">
        <f t="shared" si="235"/>
        <v>36-45</v>
      </c>
      <c r="P5000" t="str">
        <f t="shared" si="236"/>
        <v>7-9 Years</v>
      </c>
      <c r="Q5000" t="str">
        <f>IF(B5000&lt;=500,"300-500",
 IF(B5000&lt;=650,"501-650",
 IF(B5000&lt;=750,"651-750",
 "751-850")))</f>
        <v>501-650</v>
      </c>
      <c r="R5000" t="str">
        <f>IF(L5000=1,"Customer already churned",
 IF(N5000&gt;=70,"Urgent attention required",
 IF(O5000="46-60","Focus retention efforts",
 IF(O5000="36-45","Extend retention strategies",
 IF(O5000="501-600","Engagement support required",
 IF(O5000="601-700","Monitor engagement",
 IF(AND(C5000="Germany",D5000="Female"),"Priority proactive retention",
 "General engagement")))))))</f>
        <v>Extend retention strategies</v>
      </c>
    </row>
    <row r="5001" spans="1:18" x14ac:dyDescent="0.35">
      <c r="A5001">
        <v>15710408</v>
      </c>
      <c r="B5001">
        <v>584</v>
      </c>
      <c r="C5001" t="s">
        <v>17</v>
      </c>
      <c r="D5001" t="s">
        <v>16</v>
      </c>
      <c r="E5001">
        <v>38</v>
      </c>
      <c r="F5001">
        <v>3</v>
      </c>
      <c r="G5001" s="3">
        <v>0</v>
      </c>
      <c r="H5001">
        <v>2</v>
      </c>
      <c r="I5001">
        <v>1</v>
      </c>
      <c r="J5001">
        <v>1</v>
      </c>
      <c r="K5001" s="5">
        <v>4525.3999999999996</v>
      </c>
      <c r="L5001">
        <v>0</v>
      </c>
      <c r="M5001" t="str">
        <f t="shared" si="234"/>
        <v xml:space="preserve"> Reatined</v>
      </c>
      <c r="N5001" s="7">
        <v>12.5</v>
      </c>
      <c r="O5001" s="10" t="str">
        <f t="shared" si="235"/>
        <v>36-45</v>
      </c>
      <c r="P5001" t="str">
        <f t="shared" si="236"/>
        <v>0-3 Years</v>
      </c>
      <c r="Q5001" t="str">
        <f>IF(B5001&lt;=500,"300-500",
 IF(B5001&lt;=650,"501-650",
 IF(B5001&lt;=750,"651-750",
 "751-850")))</f>
        <v>501-650</v>
      </c>
      <c r="R5001" t="str">
        <f>IF(L5001=1,"Customer already churned",
 IF(N5001&gt;=70,"Urgent attention required",
 IF(O5001="46-60","Focus retention efforts",
 IF(O5001="36-45","Extend retention strategies",
 IF(O5001="501-600","Engagement support required",
 IF(O5001="601-700","Monitor engagement",
 IF(AND(C5001="Germany",D5001="Female"),"Priority proactive retention",
 "General engagement")))))))</f>
        <v>Extend retention strategies</v>
      </c>
    </row>
    <row r="5002" spans="1:18" x14ac:dyDescent="0.35">
      <c r="A5002">
        <v>15598695</v>
      </c>
      <c r="B5002">
        <v>834</v>
      </c>
      <c r="C5002" t="s">
        <v>19</v>
      </c>
      <c r="D5002" t="s">
        <v>16</v>
      </c>
      <c r="E5002">
        <v>68</v>
      </c>
      <c r="F5002">
        <v>9</v>
      </c>
      <c r="G5002" s="3">
        <v>130169.27</v>
      </c>
      <c r="H5002">
        <v>2</v>
      </c>
      <c r="I5002">
        <v>0</v>
      </c>
      <c r="J5002">
        <v>1</v>
      </c>
      <c r="K5002" s="5">
        <v>93112.2</v>
      </c>
      <c r="L5002">
        <v>0</v>
      </c>
      <c r="M5002" t="str">
        <f t="shared" si="234"/>
        <v xml:space="preserve"> Reatined</v>
      </c>
      <c r="N5002" s="7">
        <v>25</v>
      </c>
      <c r="O5002" s="10" t="str">
        <f t="shared" si="235"/>
        <v>60+</v>
      </c>
      <c r="P5002" t="str">
        <f t="shared" si="236"/>
        <v>7-9 Years</v>
      </c>
      <c r="Q5002" t="str">
        <f>IF(B5002&lt;=500,"300-500",
 IF(B5002&lt;=650,"501-650",
 IF(B5002&lt;=750,"651-750",
 "751-850")))</f>
        <v>751-850</v>
      </c>
      <c r="R5002" t="str">
        <f>IF(L5002=1,"Customer already churned",
 IF(N5002&gt;=70,"Urgent attention required",
 IF(O5002="46-60","Focus retention efforts",
 IF(O5002="36-45","Extend retention strategies",
 IF(O5002="501-600","Engagement support required",
 IF(O5002="601-700","Monitor engagement",
 IF(AND(C5002="Germany",D5002="Female"),"Priority proactive retention",
 "General engagement")))))))</f>
        <v>Priority proactive retention</v>
      </c>
    </row>
    <row r="5003" spans="1:18" x14ac:dyDescent="0.35">
      <c r="A5003">
        <v>15649354</v>
      </c>
      <c r="B5003">
        <v>754</v>
      </c>
      <c r="C5003" t="s">
        <v>17</v>
      </c>
      <c r="D5003" t="s">
        <v>18</v>
      </c>
      <c r="E5003">
        <v>35</v>
      </c>
      <c r="F5003">
        <v>4</v>
      </c>
      <c r="G5003" s="3">
        <v>0</v>
      </c>
      <c r="H5003">
        <v>2</v>
      </c>
      <c r="I5003">
        <v>1</v>
      </c>
      <c r="J5003">
        <v>1</v>
      </c>
      <c r="K5003" s="5">
        <v>9658.41</v>
      </c>
      <c r="L5003">
        <v>0</v>
      </c>
      <c r="M5003" t="str">
        <f t="shared" si="234"/>
        <v xml:space="preserve"> Reatined</v>
      </c>
      <c r="N5003" s="7">
        <v>12.5</v>
      </c>
      <c r="O5003" s="10" t="str">
        <f t="shared" si="235"/>
        <v>26-35</v>
      </c>
      <c r="P5003" t="str">
        <f t="shared" si="236"/>
        <v>4-6 Years</v>
      </c>
      <c r="Q5003" t="str">
        <f>IF(B5003&lt;=500,"300-500",
 IF(B5003&lt;=650,"501-650",
 IF(B5003&lt;=750,"651-750",
 "751-850")))</f>
        <v>751-850</v>
      </c>
      <c r="R5003" t="str">
        <f>IF(L5003=1,"Customer already churned",
 IF(N5003&gt;=70,"Urgent attention required",
 IF(O5003="46-60","Focus retention efforts",
 IF(O5003="36-45","Extend retention strategies",
 IF(O5003="501-600","Engagement support required",
 IF(O5003="601-700","Monitor engagement",
 IF(AND(C5003="Germany",D5003="Female"),"Priority proactive retention",
 "General engagement")))))))</f>
        <v>General engagement</v>
      </c>
    </row>
    <row r="5004" spans="1:18" x14ac:dyDescent="0.35">
      <c r="A5004">
        <v>15737556</v>
      </c>
      <c r="B5004">
        <v>590</v>
      </c>
      <c r="C5004" t="s">
        <v>15</v>
      </c>
      <c r="D5004" t="s">
        <v>18</v>
      </c>
      <c r="E5004">
        <v>43</v>
      </c>
      <c r="F5004">
        <v>7</v>
      </c>
      <c r="G5004" s="3">
        <v>81076.800000000003</v>
      </c>
      <c r="H5004">
        <v>2</v>
      </c>
      <c r="I5004">
        <v>1</v>
      </c>
      <c r="J5004">
        <v>1</v>
      </c>
      <c r="K5004" s="5">
        <v>182627.25</v>
      </c>
      <c r="L5004">
        <v>1</v>
      </c>
      <c r="M5004" t="str">
        <f t="shared" si="234"/>
        <v>Churned</v>
      </c>
      <c r="N5004" s="7">
        <v>0</v>
      </c>
      <c r="O5004" s="10" t="str">
        <f t="shared" si="235"/>
        <v>36-45</v>
      </c>
      <c r="P5004" t="str">
        <f t="shared" si="236"/>
        <v>7-9 Years</v>
      </c>
      <c r="Q5004" t="str">
        <f>IF(B5004&lt;=500,"300-500",
 IF(B5004&lt;=650,"501-650",
 IF(B5004&lt;=750,"651-750",
 "751-850")))</f>
        <v>501-650</v>
      </c>
      <c r="R5004" t="str">
        <f>IF(L5004=1,"Customer already churned",
 IF(N5004&gt;=70,"Urgent attention required",
 IF(O5004="46-60","Focus retention efforts",
 IF(O5004="36-45","Extend retention strategies",
 IF(O5004="501-600","Engagement support required",
 IF(O5004="601-700","Monitor engagement",
 IF(AND(C5004="Germany",D5004="Female"),"Priority proactive retention",
 "General engagement")))))))</f>
        <v>Customer already churned</v>
      </c>
    </row>
    <row r="5005" spans="1:18" x14ac:dyDescent="0.35">
      <c r="A5005">
        <v>15671610</v>
      </c>
      <c r="B5005">
        <v>740</v>
      </c>
      <c r="C5005" t="s">
        <v>15</v>
      </c>
      <c r="D5005" t="s">
        <v>18</v>
      </c>
      <c r="E5005">
        <v>36</v>
      </c>
      <c r="F5005">
        <v>7</v>
      </c>
      <c r="G5005" s="3">
        <v>0</v>
      </c>
      <c r="H5005">
        <v>1</v>
      </c>
      <c r="I5005">
        <v>1</v>
      </c>
      <c r="J5005">
        <v>1</v>
      </c>
      <c r="K5005" s="5">
        <v>13177.4</v>
      </c>
      <c r="L5005">
        <v>0</v>
      </c>
      <c r="M5005" t="str">
        <f t="shared" si="234"/>
        <v xml:space="preserve"> Reatined</v>
      </c>
      <c r="N5005" s="7">
        <v>29.166666666666671</v>
      </c>
      <c r="O5005" s="10" t="str">
        <f t="shared" si="235"/>
        <v>36-45</v>
      </c>
      <c r="P5005" t="str">
        <f t="shared" si="236"/>
        <v>7-9 Years</v>
      </c>
      <c r="Q5005" t="str">
        <f>IF(B5005&lt;=500,"300-500",
 IF(B5005&lt;=650,"501-650",
 IF(B5005&lt;=750,"651-750",
 "751-850")))</f>
        <v>651-750</v>
      </c>
      <c r="R5005" t="str">
        <f>IF(L5005=1,"Customer already churned",
 IF(N5005&gt;=70,"Urgent attention required",
 IF(O5005="46-60","Focus retention efforts",
 IF(O5005="36-45","Extend retention strategies",
 IF(O5005="501-600","Engagement support required",
 IF(O5005="601-700","Monitor engagement",
 IF(AND(C5005="Germany",D5005="Female"),"Priority proactive retention",
 "General engagement")))))))</f>
        <v>Extend retention strategies</v>
      </c>
    </row>
    <row r="5006" spans="1:18" x14ac:dyDescent="0.35">
      <c r="A5006">
        <v>15625092</v>
      </c>
      <c r="B5006">
        <v>502</v>
      </c>
      <c r="C5006" t="s">
        <v>19</v>
      </c>
      <c r="D5006" t="s">
        <v>16</v>
      </c>
      <c r="E5006">
        <v>57</v>
      </c>
      <c r="F5006">
        <v>3</v>
      </c>
      <c r="G5006" s="3">
        <v>101465.31</v>
      </c>
      <c r="H5006">
        <v>1</v>
      </c>
      <c r="I5006">
        <v>1</v>
      </c>
      <c r="J5006">
        <v>0</v>
      </c>
      <c r="K5006" s="5">
        <v>43568.31</v>
      </c>
      <c r="L5006">
        <v>1</v>
      </c>
      <c r="M5006" t="str">
        <f t="shared" si="234"/>
        <v>Churned</v>
      </c>
      <c r="N5006" s="7">
        <v>54.166666666666657</v>
      </c>
      <c r="O5006" s="10" t="str">
        <f t="shared" si="235"/>
        <v>46-60</v>
      </c>
      <c r="P5006" t="str">
        <f t="shared" si="236"/>
        <v>0-3 Years</v>
      </c>
      <c r="Q5006" t="str">
        <f>IF(B5006&lt;=500,"300-500",
 IF(B5006&lt;=650,"501-650",
 IF(B5006&lt;=750,"651-750",
 "751-850")))</f>
        <v>501-650</v>
      </c>
      <c r="R5006" t="str">
        <f>IF(L5006=1,"Customer already churned",
 IF(N5006&gt;=70,"Urgent attention required",
 IF(O5006="46-60","Focus retention efforts",
 IF(O5006="36-45","Extend retention strategies",
 IF(O5006="501-600","Engagement support required",
 IF(O5006="601-700","Monitor engagement",
 IF(AND(C5006="Germany",D5006="Female"),"Priority proactive retention",
 "General engagement")))))))</f>
        <v>Customer already churned</v>
      </c>
    </row>
    <row r="5007" spans="1:18" x14ac:dyDescent="0.35">
      <c r="A5007">
        <v>15741032</v>
      </c>
      <c r="B5007">
        <v>733</v>
      </c>
      <c r="C5007" t="s">
        <v>15</v>
      </c>
      <c r="D5007" t="s">
        <v>18</v>
      </c>
      <c r="E5007">
        <v>48</v>
      </c>
      <c r="F5007">
        <v>5</v>
      </c>
      <c r="G5007" s="3">
        <v>0</v>
      </c>
      <c r="H5007">
        <v>1</v>
      </c>
      <c r="I5007">
        <v>0</v>
      </c>
      <c r="J5007">
        <v>1</v>
      </c>
      <c r="K5007" s="5">
        <v>117830.57</v>
      </c>
      <c r="L5007">
        <v>0</v>
      </c>
      <c r="M5007" t="str">
        <f t="shared" si="234"/>
        <v xml:space="preserve"> Reatined</v>
      </c>
      <c r="N5007" s="7">
        <v>37.5</v>
      </c>
      <c r="O5007" s="10" t="str">
        <f t="shared" si="235"/>
        <v>46-60</v>
      </c>
      <c r="P5007" t="str">
        <f t="shared" si="236"/>
        <v>4-6 Years</v>
      </c>
      <c r="Q5007" t="str">
        <f>IF(B5007&lt;=500,"300-500",
 IF(B5007&lt;=650,"501-650",
 IF(B5007&lt;=750,"651-750",
 "751-850")))</f>
        <v>651-750</v>
      </c>
      <c r="R5007" t="str">
        <f>IF(L5007=1,"Customer already churned",
 IF(N5007&gt;=70,"Urgent attention required",
 IF(O5007="46-60","Focus retention efforts",
 IF(O5007="36-45","Extend retention strategies",
 IF(O5007="501-600","Engagement support required",
 IF(O5007="601-700","Monitor engagement",
 IF(AND(C5007="Germany",D5007="Female"),"Priority proactive retention",
 "General engagement")))))))</f>
        <v>Focus retention efforts</v>
      </c>
    </row>
    <row r="5008" spans="1:18" x14ac:dyDescent="0.35">
      <c r="A5008">
        <v>15750014</v>
      </c>
      <c r="B5008">
        <v>755</v>
      </c>
      <c r="C5008" t="s">
        <v>19</v>
      </c>
      <c r="D5008" t="s">
        <v>16</v>
      </c>
      <c r="E5008">
        <v>37</v>
      </c>
      <c r="F5008">
        <v>0</v>
      </c>
      <c r="G5008" s="3">
        <v>113865.23</v>
      </c>
      <c r="H5008">
        <v>2</v>
      </c>
      <c r="I5008">
        <v>1</v>
      </c>
      <c r="J5008">
        <v>1</v>
      </c>
      <c r="K5008" s="5">
        <v>117396.25</v>
      </c>
      <c r="L5008">
        <v>0</v>
      </c>
      <c r="M5008" t="str">
        <f t="shared" si="234"/>
        <v xml:space="preserve"> Reatined</v>
      </c>
      <c r="N5008" s="7">
        <v>25</v>
      </c>
      <c r="O5008" s="10" t="str">
        <f t="shared" si="235"/>
        <v>36-45</v>
      </c>
      <c r="P5008" t="str">
        <f t="shared" si="236"/>
        <v>0-3 Years</v>
      </c>
      <c r="Q5008" t="str">
        <f>IF(B5008&lt;=500,"300-500",
 IF(B5008&lt;=650,"501-650",
 IF(B5008&lt;=750,"651-750",
 "751-850")))</f>
        <v>751-850</v>
      </c>
      <c r="R5008" t="str">
        <f>IF(L5008=1,"Customer already churned",
 IF(N5008&gt;=70,"Urgent attention required",
 IF(O5008="46-60","Focus retention efforts",
 IF(O5008="36-45","Extend retention strategies",
 IF(O5008="501-600","Engagement support required",
 IF(O5008="601-700","Monitor engagement",
 IF(AND(C5008="Germany",D5008="Female"),"Priority proactive retention",
 "General engagement")))))))</f>
        <v>Extend retention strategies</v>
      </c>
    </row>
    <row r="5009" spans="1:18" x14ac:dyDescent="0.35">
      <c r="A5009">
        <v>15784761</v>
      </c>
      <c r="B5009">
        <v>554</v>
      </c>
      <c r="C5009" t="s">
        <v>17</v>
      </c>
      <c r="D5009" t="s">
        <v>16</v>
      </c>
      <c r="E5009">
        <v>46</v>
      </c>
      <c r="F5009">
        <v>7</v>
      </c>
      <c r="G5009" s="3">
        <v>87603.35</v>
      </c>
      <c r="H5009">
        <v>3</v>
      </c>
      <c r="I5009">
        <v>0</v>
      </c>
      <c r="J5009">
        <v>1</v>
      </c>
      <c r="K5009" s="5">
        <v>96929.24</v>
      </c>
      <c r="L5009">
        <v>1</v>
      </c>
      <c r="M5009" t="str">
        <f t="shared" si="234"/>
        <v>Churned</v>
      </c>
      <c r="N5009" s="7">
        <v>8.3333333333333321</v>
      </c>
      <c r="O5009" s="10" t="str">
        <f t="shared" si="235"/>
        <v>46-60</v>
      </c>
      <c r="P5009" t="str">
        <f t="shared" si="236"/>
        <v>7-9 Years</v>
      </c>
      <c r="Q5009" t="str">
        <f>IF(B5009&lt;=500,"300-500",
 IF(B5009&lt;=650,"501-650",
 IF(B5009&lt;=750,"651-750",
 "751-850")))</f>
        <v>501-650</v>
      </c>
      <c r="R5009" t="str">
        <f>IF(L5009=1,"Customer already churned",
 IF(N5009&gt;=70,"Urgent attention required",
 IF(O5009="46-60","Focus retention efforts",
 IF(O5009="36-45","Extend retention strategies",
 IF(O5009="501-600","Engagement support required",
 IF(O5009="601-700","Monitor engagement",
 IF(AND(C5009="Germany",D5009="Female"),"Priority proactive retention",
 "General engagement")))))))</f>
        <v>Customer already churned</v>
      </c>
    </row>
    <row r="5010" spans="1:18" x14ac:dyDescent="0.35">
      <c r="A5010">
        <v>15768359</v>
      </c>
      <c r="B5010">
        <v>534</v>
      </c>
      <c r="C5010" t="s">
        <v>15</v>
      </c>
      <c r="D5010" t="s">
        <v>18</v>
      </c>
      <c r="E5010">
        <v>36</v>
      </c>
      <c r="F5010">
        <v>4</v>
      </c>
      <c r="G5010" s="3">
        <v>120037.96</v>
      </c>
      <c r="H5010">
        <v>1</v>
      </c>
      <c r="I5010">
        <v>1</v>
      </c>
      <c r="J5010">
        <v>0</v>
      </c>
      <c r="K5010" s="5">
        <v>36275.94</v>
      </c>
      <c r="L5010">
        <v>0</v>
      </c>
      <c r="M5010" t="str">
        <f t="shared" si="234"/>
        <v xml:space="preserve"> Reatined</v>
      </c>
      <c r="N5010" s="7">
        <v>37.5</v>
      </c>
      <c r="O5010" s="10" t="str">
        <f t="shared" si="235"/>
        <v>36-45</v>
      </c>
      <c r="P5010" t="str">
        <f t="shared" si="236"/>
        <v>4-6 Years</v>
      </c>
      <c r="Q5010" t="str">
        <f>IF(B5010&lt;=500,"300-500",
 IF(B5010&lt;=650,"501-650",
 IF(B5010&lt;=750,"651-750",
 "751-850")))</f>
        <v>501-650</v>
      </c>
      <c r="R5010" t="str">
        <f>IF(L5010=1,"Customer already churned",
 IF(N5010&gt;=70,"Urgent attention required",
 IF(O5010="46-60","Focus retention efforts",
 IF(O5010="36-45","Extend retention strategies",
 IF(O5010="501-600","Engagement support required",
 IF(O5010="601-700","Monitor engagement",
 IF(AND(C5010="Germany",D5010="Female"),"Priority proactive retention",
 "General engagement")))))))</f>
        <v>Extend retention strategies</v>
      </c>
    </row>
    <row r="5011" spans="1:18" x14ac:dyDescent="0.35">
      <c r="A5011">
        <v>15805769</v>
      </c>
      <c r="B5011">
        <v>656</v>
      </c>
      <c r="C5011" t="s">
        <v>17</v>
      </c>
      <c r="D5011" t="s">
        <v>18</v>
      </c>
      <c r="E5011">
        <v>33</v>
      </c>
      <c r="F5011">
        <v>4</v>
      </c>
      <c r="G5011" s="3">
        <v>0</v>
      </c>
      <c r="H5011">
        <v>2</v>
      </c>
      <c r="I5011">
        <v>1</v>
      </c>
      <c r="J5011">
        <v>0</v>
      </c>
      <c r="K5011" s="5">
        <v>116706</v>
      </c>
      <c r="L5011">
        <v>0</v>
      </c>
      <c r="M5011" t="str">
        <f t="shared" si="234"/>
        <v xml:space="preserve"> Reatined</v>
      </c>
      <c r="N5011" s="7">
        <v>33.333333333333329</v>
      </c>
      <c r="O5011" s="10" t="str">
        <f t="shared" si="235"/>
        <v>26-35</v>
      </c>
      <c r="P5011" t="str">
        <f t="shared" si="236"/>
        <v>4-6 Years</v>
      </c>
      <c r="Q5011" t="str">
        <f>IF(B5011&lt;=500,"300-500",
 IF(B5011&lt;=650,"501-650",
 IF(B5011&lt;=750,"651-750",
 "751-850")))</f>
        <v>651-750</v>
      </c>
      <c r="R5011" t="str">
        <f>IF(L5011=1,"Customer already churned",
 IF(N5011&gt;=70,"Urgent attention required",
 IF(O5011="46-60","Focus retention efforts",
 IF(O5011="36-45","Extend retention strategies",
 IF(O5011="501-600","Engagement support required",
 IF(O5011="601-700","Monitor engagement",
 IF(AND(C5011="Germany",D5011="Female"),"Priority proactive retention",
 "General engagement")))))))</f>
        <v>General engagement</v>
      </c>
    </row>
    <row r="5012" spans="1:18" x14ac:dyDescent="0.35">
      <c r="A5012">
        <v>15719508</v>
      </c>
      <c r="B5012">
        <v>575</v>
      </c>
      <c r="C5012" t="s">
        <v>19</v>
      </c>
      <c r="D5012" t="s">
        <v>18</v>
      </c>
      <c r="E5012">
        <v>49</v>
      </c>
      <c r="F5012">
        <v>7</v>
      </c>
      <c r="G5012" s="3">
        <v>121205.15</v>
      </c>
      <c r="H5012">
        <v>4</v>
      </c>
      <c r="I5012">
        <v>1</v>
      </c>
      <c r="J5012">
        <v>1</v>
      </c>
      <c r="K5012" s="5">
        <v>168080.53</v>
      </c>
      <c r="L5012">
        <v>1</v>
      </c>
      <c r="M5012" t="str">
        <f t="shared" si="234"/>
        <v>Churned</v>
      </c>
      <c r="N5012" s="7">
        <v>0</v>
      </c>
      <c r="O5012" s="10" t="str">
        <f t="shared" si="235"/>
        <v>46-60</v>
      </c>
      <c r="P5012" t="str">
        <f t="shared" si="236"/>
        <v>7-9 Years</v>
      </c>
      <c r="Q5012" t="str">
        <f>IF(B5012&lt;=500,"300-500",
 IF(B5012&lt;=650,"501-650",
 IF(B5012&lt;=750,"651-750",
 "751-850")))</f>
        <v>501-650</v>
      </c>
      <c r="R5012" t="str">
        <f>IF(L5012=1,"Customer already churned",
 IF(N5012&gt;=70,"Urgent attention required",
 IF(O5012="46-60","Focus retention efforts",
 IF(O5012="36-45","Extend retention strategies",
 IF(O5012="501-600","Engagement support required",
 IF(O5012="601-700","Monitor engagement",
 IF(AND(C5012="Germany",D5012="Female"),"Priority proactive retention",
 "General engagement")))))))</f>
        <v>Customer already churned</v>
      </c>
    </row>
    <row r="5013" spans="1:18" x14ac:dyDescent="0.35">
      <c r="A5013">
        <v>15609011</v>
      </c>
      <c r="B5013">
        <v>480</v>
      </c>
      <c r="C5013" t="s">
        <v>17</v>
      </c>
      <c r="D5013" t="s">
        <v>18</v>
      </c>
      <c r="E5013">
        <v>47</v>
      </c>
      <c r="F5013">
        <v>8</v>
      </c>
      <c r="G5013" s="3">
        <v>75408.33</v>
      </c>
      <c r="H5013">
        <v>1</v>
      </c>
      <c r="I5013">
        <v>1</v>
      </c>
      <c r="J5013">
        <v>0</v>
      </c>
      <c r="K5013" s="5">
        <v>25887.89</v>
      </c>
      <c r="L5013">
        <v>1</v>
      </c>
      <c r="M5013" t="str">
        <f t="shared" si="234"/>
        <v>Churned</v>
      </c>
      <c r="N5013" s="7">
        <v>37.5</v>
      </c>
      <c r="O5013" s="10" t="str">
        <f t="shared" si="235"/>
        <v>46-60</v>
      </c>
      <c r="P5013" t="str">
        <f t="shared" si="236"/>
        <v>7-9 Years</v>
      </c>
      <c r="Q5013" t="str">
        <f>IF(B5013&lt;=500,"300-500",
 IF(B5013&lt;=650,"501-650",
 IF(B5013&lt;=750,"651-750",
 "751-850")))</f>
        <v>300-500</v>
      </c>
      <c r="R5013" t="str">
        <f>IF(L5013=1,"Customer already churned",
 IF(N5013&gt;=70,"Urgent attention required",
 IF(O5013="46-60","Focus retention efforts",
 IF(O5013="36-45","Extend retention strategies",
 IF(O5013="501-600","Engagement support required",
 IF(O5013="601-700","Monitor engagement",
 IF(AND(C5013="Germany",D5013="Female"),"Priority proactive retention",
 "General engagement")))))))</f>
        <v>Customer already churned</v>
      </c>
    </row>
    <row r="5014" spans="1:18" x14ac:dyDescent="0.35">
      <c r="A5014">
        <v>15703106</v>
      </c>
      <c r="B5014">
        <v>575</v>
      </c>
      <c r="C5014" t="s">
        <v>15</v>
      </c>
      <c r="D5014" t="s">
        <v>18</v>
      </c>
      <c r="E5014">
        <v>40</v>
      </c>
      <c r="F5014">
        <v>5</v>
      </c>
      <c r="G5014" s="3">
        <v>0</v>
      </c>
      <c r="H5014">
        <v>2</v>
      </c>
      <c r="I5014">
        <v>1</v>
      </c>
      <c r="J5014">
        <v>1</v>
      </c>
      <c r="K5014" s="5">
        <v>122488.59</v>
      </c>
      <c r="L5014">
        <v>0</v>
      </c>
      <c r="M5014" t="str">
        <f t="shared" si="234"/>
        <v xml:space="preserve"> Reatined</v>
      </c>
      <c r="N5014" s="7">
        <v>12.5</v>
      </c>
      <c r="O5014" s="10" t="str">
        <f t="shared" si="235"/>
        <v>36-45</v>
      </c>
      <c r="P5014" t="str">
        <f t="shared" si="236"/>
        <v>4-6 Years</v>
      </c>
      <c r="Q5014" t="str">
        <f>IF(B5014&lt;=500,"300-500",
 IF(B5014&lt;=650,"501-650",
 IF(B5014&lt;=750,"651-750",
 "751-850")))</f>
        <v>501-650</v>
      </c>
      <c r="R5014" t="str">
        <f>IF(L5014=1,"Customer already churned",
 IF(N5014&gt;=70,"Urgent attention required",
 IF(O5014="46-60","Focus retention efforts",
 IF(O5014="36-45","Extend retention strategies",
 IF(O5014="501-600","Engagement support required",
 IF(O5014="601-700","Monitor engagement",
 IF(AND(C5014="Germany",D5014="Female"),"Priority proactive retention",
 "General engagement")))))))</f>
        <v>Extend retention strategies</v>
      </c>
    </row>
    <row r="5015" spans="1:18" x14ac:dyDescent="0.35">
      <c r="A5015">
        <v>15626795</v>
      </c>
      <c r="B5015">
        <v>672</v>
      </c>
      <c r="C5015" t="s">
        <v>15</v>
      </c>
      <c r="D5015" t="s">
        <v>16</v>
      </c>
      <c r="E5015">
        <v>40</v>
      </c>
      <c r="F5015">
        <v>3</v>
      </c>
      <c r="G5015" s="3">
        <v>0</v>
      </c>
      <c r="H5015">
        <v>1</v>
      </c>
      <c r="I5015">
        <v>1</v>
      </c>
      <c r="J5015">
        <v>0</v>
      </c>
      <c r="K5015" s="5">
        <v>113171.61</v>
      </c>
      <c r="L5015">
        <v>1</v>
      </c>
      <c r="M5015" t="str">
        <f t="shared" si="234"/>
        <v>Churned</v>
      </c>
      <c r="N5015" s="7">
        <v>50</v>
      </c>
      <c r="O5015" s="10" t="str">
        <f t="shared" si="235"/>
        <v>36-45</v>
      </c>
      <c r="P5015" t="str">
        <f t="shared" si="236"/>
        <v>0-3 Years</v>
      </c>
      <c r="Q5015" t="str">
        <f>IF(B5015&lt;=500,"300-500",
 IF(B5015&lt;=650,"501-650",
 IF(B5015&lt;=750,"651-750",
 "751-850")))</f>
        <v>651-750</v>
      </c>
      <c r="R5015" t="str">
        <f>IF(L5015=1,"Customer already churned",
 IF(N5015&gt;=70,"Urgent attention required",
 IF(O5015="46-60","Focus retention efforts",
 IF(O5015="36-45","Extend retention strategies",
 IF(O5015="501-600","Engagement support required",
 IF(O5015="601-700","Monitor engagement",
 IF(AND(C5015="Germany",D5015="Female"),"Priority proactive retention",
 "General engagement")))))))</f>
        <v>Customer already churned</v>
      </c>
    </row>
    <row r="5016" spans="1:18" x14ac:dyDescent="0.35">
      <c r="A5016">
        <v>15773731</v>
      </c>
      <c r="B5016">
        <v>758</v>
      </c>
      <c r="C5016" t="s">
        <v>17</v>
      </c>
      <c r="D5016" t="s">
        <v>16</v>
      </c>
      <c r="E5016">
        <v>35</v>
      </c>
      <c r="F5016">
        <v>5</v>
      </c>
      <c r="G5016" s="3">
        <v>0</v>
      </c>
      <c r="H5016">
        <v>2</v>
      </c>
      <c r="I5016">
        <v>0</v>
      </c>
      <c r="J5016">
        <v>0</v>
      </c>
      <c r="K5016" s="5">
        <v>100365.51</v>
      </c>
      <c r="L5016">
        <v>0</v>
      </c>
      <c r="M5016" t="str">
        <f t="shared" si="234"/>
        <v xml:space="preserve"> Reatined</v>
      </c>
      <c r="N5016" s="7">
        <v>41.666666666666671</v>
      </c>
      <c r="O5016" s="10" t="str">
        <f t="shared" si="235"/>
        <v>26-35</v>
      </c>
      <c r="P5016" t="str">
        <f t="shared" si="236"/>
        <v>4-6 Years</v>
      </c>
      <c r="Q5016" t="str">
        <f>IF(B5016&lt;=500,"300-500",
 IF(B5016&lt;=650,"501-650",
 IF(B5016&lt;=750,"651-750",
 "751-850")))</f>
        <v>751-850</v>
      </c>
      <c r="R5016" t="str">
        <f>IF(L5016=1,"Customer already churned",
 IF(N5016&gt;=70,"Urgent attention required",
 IF(O5016="46-60","Focus retention efforts",
 IF(O5016="36-45","Extend retention strategies",
 IF(O5016="501-600","Engagement support required",
 IF(O5016="601-700","Monitor engagement",
 IF(AND(C5016="Germany",D5016="Female"),"Priority proactive retention",
 "General engagement")))))))</f>
        <v>General engagement</v>
      </c>
    </row>
    <row r="5017" spans="1:18" x14ac:dyDescent="0.35">
      <c r="A5017">
        <v>15756196</v>
      </c>
      <c r="B5017">
        <v>682</v>
      </c>
      <c r="C5017" t="s">
        <v>15</v>
      </c>
      <c r="D5017" t="s">
        <v>18</v>
      </c>
      <c r="E5017">
        <v>50</v>
      </c>
      <c r="F5017">
        <v>6</v>
      </c>
      <c r="G5017" s="3">
        <v>121818.84</v>
      </c>
      <c r="H5017">
        <v>2</v>
      </c>
      <c r="I5017">
        <v>0</v>
      </c>
      <c r="J5017">
        <v>1</v>
      </c>
      <c r="K5017" s="5">
        <v>124151.37</v>
      </c>
      <c r="L5017">
        <v>0</v>
      </c>
      <c r="M5017" t="str">
        <f t="shared" si="234"/>
        <v xml:space="preserve"> Reatined</v>
      </c>
      <c r="N5017" s="7">
        <v>25</v>
      </c>
      <c r="O5017" s="10" t="str">
        <f t="shared" si="235"/>
        <v>46-60</v>
      </c>
      <c r="P5017" t="str">
        <f t="shared" si="236"/>
        <v>4-6 Years</v>
      </c>
      <c r="Q5017" t="str">
        <f>IF(B5017&lt;=500,"300-500",
 IF(B5017&lt;=650,"501-650",
 IF(B5017&lt;=750,"651-750",
 "751-850")))</f>
        <v>651-750</v>
      </c>
      <c r="R5017" t="str">
        <f>IF(L5017=1,"Customer already churned",
 IF(N5017&gt;=70,"Urgent attention required",
 IF(O5017="46-60","Focus retention efforts",
 IF(O5017="36-45","Extend retention strategies",
 IF(O5017="501-600","Engagement support required",
 IF(O5017="601-700","Monitor engagement",
 IF(AND(C5017="Germany",D5017="Female"),"Priority proactive retention",
 "General engagement")))))))</f>
        <v>Focus retention efforts</v>
      </c>
    </row>
    <row r="5018" spans="1:18" x14ac:dyDescent="0.35">
      <c r="A5018">
        <v>15687903</v>
      </c>
      <c r="B5018">
        <v>501</v>
      </c>
      <c r="C5018" t="s">
        <v>15</v>
      </c>
      <c r="D5018" t="s">
        <v>16</v>
      </c>
      <c r="E5018">
        <v>29</v>
      </c>
      <c r="F5018">
        <v>8</v>
      </c>
      <c r="G5018" s="3">
        <v>0</v>
      </c>
      <c r="H5018">
        <v>2</v>
      </c>
      <c r="I5018">
        <v>1</v>
      </c>
      <c r="J5018">
        <v>0</v>
      </c>
      <c r="K5018" s="5">
        <v>112664.24</v>
      </c>
      <c r="L5018">
        <v>0</v>
      </c>
      <c r="M5018" t="str">
        <f t="shared" si="234"/>
        <v xml:space="preserve"> Reatined</v>
      </c>
      <c r="N5018" s="7">
        <v>33.333333333333329</v>
      </c>
      <c r="O5018" s="10" t="str">
        <f t="shared" si="235"/>
        <v>26-35</v>
      </c>
      <c r="P5018" t="str">
        <f t="shared" si="236"/>
        <v>7-9 Years</v>
      </c>
      <c r="Q5018" t="str">
        <f>IF(B5018&lt;=500,"300-500",
 IF(B5018&lt;=650,"501-650",
 IF(B5018&lt;=750,"651-750",
 "751-850")))</f>
        <v>501-650</v>
      </c>
      <c r="R5018" t="str">
        <f>IF(L5018=1,"Customer already churned",
 IF(N5018&gt;=70,"Urgent attention required",
 IF(O5018="46-60","Focus retention efforts",
 IF(O5018="36-45","Extend retention strategies",
 IF(O5018="501-600","Engagement support required",
 IF(O5018="601-700","Monitor engagement",
 IF(AND(C5018="Germany",D5018="Female"),"Priority proactive retention",
 "General engagement")))))))</f>
        <v>General engagement</v>
      </c>
    </row>
    <row r="5019" spans="1:18" x14ac:dyDescent="0.35">
      <c r="A5019">
        <v>15777599</v>
      </c>
      <c r="B5019">
        <v>746</v>
      </c>
      <c r="C5019" t="s">
        <v>19</v>
      </c>
      <c r="D5019" t="s">
        <v>18</v>
      </c>
      <c r="E5019">
        <v>34</v>
      </c>
      <c r="F5019">
        <v>6</v>
      </c>
      <c r="G5019" s="3">
        <v>141806</v>
      </c>
      <c r="H5019">
        <v>2</v>
      </c>
      <c r="I5019">
        <v>1</v>
      </c>
      <c r="J5019">
        <v>1</v>
      </c>
      <c r="K5019" s="5">
        <v>183494.87</v>
      </c>
      <c r="L5019">
        <v>0</v>
      </c>
      <c r="M5019" t="str">
        <f t="shared" si="234"/>
        <v xml:space="preserve"> Reatined</v>
      </c>
      <c r="N5019" s="7">
        <v>0</v>
      </c>
      <c r="O5019" s="10" t="str">
        <f t="shared" si="235"/>
        <v>26-35</v>
      </c>
      <c r="P5019" t="str">
        <f t="shared" si="236"/>
        <v>4-6 Years</v>
      </c>
      <c r="Q5019" t="str">
        <f>IF(B5019&lt;=500,"300-500",
 IF(B5019&lt;=650,"501-650",
 IF(B5019&lt;=750,"651-750",
 "751-850")))</f>
        <v>651-750</v>
      </c>
      <c r="R5019" t="str">
        <f>IF(L5019=1,"Customer already churned",
 IF(N5019&gt;=70,"Urgent attention required",
 IF(O5019="46-60","Focus retention efforts",
 IF(O5019="36-45","Extend retention strategies",
 IF(O5019="501-600","Engagement support required",
 IF(O5019="601-700","Monitor engagement",
 IF(AND(C5019="Germany",D5019="Female"),"Priority proactive retention",
 "General engagement")))))))</f>
        <v>General engagement</v>
      </c>
    </row>
    <row r="5020" spans="1:18" x14ac:dyDescent="0.35">
      <c r="A5020">
        <v>15754577</v>
      </c>
      <c r="B5020">
        <v>556</v>
      </c>
      <c r="C5020" t="s">
        <v>15</v>
      </c>
      <c r="D5020" t="s">
        <v>16</v>
      </c>
      <c r="E5020">
        <v>51</v>
      </c>
      <c r="F5020">
        <v>8</v>
      </c>
      <c r="G5020" s="3">
        <v>61354.14</v>
      </c>
      <c r="H5020">
        <v>1</v>
      </c>
      <c r="I5020">
        <v>1</v>
      </c>
      <c r="J5020">
        <v>0</v>
      </c>
      <c r="K5020" s="5">
        <v>198810.65</v>
      </c>
      <c r="L5020">
        <v>1</v>
      </c>
      <c r="M5020" t="str">
        <f t="shared" si="234"/>
        <v>Churned</v>
      </c>
      <c r="N5020" s="7">
        <v>54.166666666666657</v>
      </c>
      <c r="O5020" s="10" t="str">
        <f t="shared" si="235"/>
        <v>46-60</v>
      </c>
      <c r="P5020" t="str">
        <f t="shared" si="236"/>
        <v>7-9 Years</v>
      </c>
      <c r="Q5020" t="str">
        <f>IF(B5020&lt;=500,"300-500",
 IF(B5020&lt;=650,"501-650",
 IF(B5020&lt;=750,"651-750",
 "751-850")))</f>
        <v>501-650</v>
      </c>
      <c r="R5020" t="str">
        <f>IF(L5020=1,"Customer already churned",
 IF(N5020&gt;=70,"Urgent attention required",
 IF(O5020="46-60","Focus retention efforts",
 IF(O5020="36-45","Extend retention strategies",
 IF(O5020="501-600","Engagement support required",
 IF(O5020="601-700","Monitor engagement",
 IF(AND(C5020="Germany",D5020="Female"),"Priority proactive retention",
 "General engagement")))))))</f>
        <v>Customer already churned</v>
      </c>
    </row>
    <row r="5021" spans="1:18" x14ac:dyDescent="0.35">
      <c r="A5021">
        <v>15584113</v>
      </c>
      <c r="B5021">
        <v>823</v>
      </c>
      <c r="C5021" t="s">
        <v>19</v>
      </c>
      <c r="D5021" t="s">
        <v>16</v>
      </c>
      <c r="E5021">
        <v>53</v>
      </c>
      <c r="F5021">
        <v>4</v>
      </c>
      <c r="G5021" s="3">
        <v>124954.94</v>
      </c>
      <c r="H5021">
        <v>1</v>
      </c>
      <c r="I5021">
        <v>0</v>
      </c>
      <c r="J5021">
        <v>1</v>
      </c>
      <c r="K5021" s="5">
        <v>131259.6</v>
      </c>
      <c r="L5021">
        <v>1</v>
      </c>
      <c r="M5021" t="str">
        <f t="shared" si="234"/>
        <v>Churned</v>
      </c>
      <c r="N5021" s="7">
        <v>41.666666666666671</v>
      </c>
      <c r="O5021" s="10" t="str">
        <f t="shared" si="235"/>
        <v>46-60</v>
      </c>
      <c r="P5021" t="str">
        <f t="shared" si="236"/>
        <v>4-6 Years</v>
      </c>
      <c r="Q5021" t="str">
        <f>IF(B5021&lt;=500,"300-500",
 IF(B5021&lt;=650,"501-650",
 IF(B5021&lt;=750,"651-750",
 "751-850")))</f>
        <v>751-850</v>
      </c>
      <c r="R5021" t="str">
        <f>IF(L5021=1,"Customer already churned",
 IF(N5021&gt;=70,"Urgent attention required",
 IF(O5021="46-60","Focus retention efforts",
 IF(O5021="36-45","Extend retention strategies",
 IF(O5021="501-600","Engagement support required",
 IF(O5021="601-700","Monitor engagement",
 IF(AND(C5021="Germany",D5021="Female"),"Priority proactive retention",
 "General engagement")))))))</f>
        <v>Customer already churned</v>
      </c>
    </row>
    <row r="5022" spans="1:18" x14ac:dyDescent="0.35">
      <c r="A5022">
        <v>15669589</v>
      </c>
      <c r="B5022">
        <v>491</v>
      </c>
      <c r="C5022" t="s">
        <v>19</v>
      </c>
      <c r="D5022" t="s">
        <v>16</v>
      </c>
      <c r="E5022">
        <v>68</v>
      </c>
      <c r="F5022">
        <v>1</v>
      </c>
      <c r="G5022" s="3">
        <v>95039.12</v>
      </c>
      <c r="H5022">
        <v>1</v>
      </c>
      <c r="I5022">
        <v>0</v>
      </c>
      <c r="J5022">
        <v>1</v>
      </c>
      <c r="K5022" s="5">
        <v>116471.14</v>
      </c>
      <c r="L5022">
        <v>1</v>
      </c>
      <c r="M5022" t="str">
        <f t="shared" si="234"/>
        <v>Churned</v>
      </c>
      <c r="N5022" s="7">
        <v>66.666666666666657</v>
      </c>
      <c r="O5022" s="10" t="str">
        <f t="shared" si="235"/>
        <v>60+</v>
      </c>
      <c r="P5022" t="str">
        <f t="shared" si="236"/>
        <v>0-3 Years</v>
      </c>
      <c r="Q5022" t="str">
        <f>IF(B5022&lt;=500,"300-500",
 IF(B5022&lt;=650,"501-650",
 IF(B5022&lt;=750,"651-750",
 "751-850")))</f>
        <v>300-500</v>
      </c>
      <c r="R5022" t="str">
        <f>IF(L5022=1,"Customer already churned",
 IF(N5022&gt;=70,"Urgent attention required",
 IF(O5022="46-60","Focus retention efforts",
 IF(O5022="36-45","Extend retention strategies",
 IF(O5022="501-600","Engagement support required",
 IF(O5022="601-700","Monitor engagement",
 IF(AND(C5022="Germany",D5022="Female"),"Priority proactive retention",
 "General engagement")))))))</f>
        <v>Customer already churned</v>
      </c>
    </row>
    <row r="5023" spans="1:18" x14ac:dyDescent="0.35">
      <c r="A5023">
        <v>15632793</v>
      </c>
      <c r="B5023">
        <v>638</v>
      </c>
      <c r="C5023" t="s">
        <v>15</v>
      </c>
      <c r="D5023" t="s">
        <v>16</v>
      </c>
      <c r="E5023">
        <v>29</v>
      </c>
      <c r="F5023">
        <v>9</v>
      </c>
      <c r="G5023" s="3">
        <v>103417.74</v>
      </c>
      <c r="H5023">
        <v>1</v>
      </c>
      <c r="I5023">
        <v>1</v>
      </c>
      <c r="J5023">
        <v>1</v>
      </c>
      <c r="K5023" s="5">
        <v>15336.4</v>
      </c>
      <c r="L5023">
        <v>0</v>
      </c>
      <c r="M5023" t="str">
        <f t="shared" si="234"/>
        <v xml:space="preserve"> Reatined</v>
      </c>
      <c r="N5023" s="7">
        <v>16.666666666666661</v>
      </c>
      <c r="O5023" s="10" t="str">
        <f t="shared" si="235"/>
        <v>26-35</v>
      </c>
      <c r="P5023" t="str">
        <f t="shared" si="236"/>
        <v>7-9 Years</v>
      </c>
      <c r="Q5023" t="str">
        <f>IF(B5023&lt;=500,"300-500",
 IF(B5023&lt;=650,"501-650",
 IF(B5023&lt;=750,"651-750",
 "751-850")))</f>
        <v>501-650</v>
      </c>
      <c r="R5023" t="str">
        <f>IF(L5023=1,"Customer already churned",
 IF(N5023&gt;=70,"Urgent attention required",
 IF(O5023="46-60","Focus retention efforts",
 IF(O5023="36-45","Extend retention strategies",
 IF(O5023="501-600","Engagement support required",
 IF(O5023="601-700","Monitor engagement",
 IF(AND(C5023="Germany",D5023="Female"),"Priority proactive retention",
 "General engagement")))))))</f>
        <v>General engagement</v>
      </c>
    </row>
    <row r="5024" spans="1:18" x14ac:dyDescent="0.35">
      <c r="A5024">
        <v>15711130</v>
      </c>
      <c r="B5024">
        <v>734</v>
      </c>
      <c r="C5024" t="s">
        <v>15</v>
      </c>
      <c r="D5024" t="s">
        <v>18</v>
      </c>
      <c r="E5024">
        <v>45</v>
      </c>
      <c r="F5024">
        <v>2</v>
      </c>
      <c r="G5024" s="3">
        <v>0</v>
      </c>
      <c r="H5024">
        <v>2</v>
      </c>
      <c r="I5024">
        <v>1</v>
      </c>
      <c r="J5024">
        <v>0</v>
      </c>
      <c r="K5024" s="5">
        <v>99593.279999999999</v>
      </c>
      <c r="L5024">
        <v>0</v>
      </c>
      <c r="M5024" t="str">
        <f t="shared" si="234"/>
        <v xml:space="preserve"> Reatined</v>
      </c>
      <c r="N5024" s="7">
        <v>58.333333333333343</v>
      </c>
      <c r="O5024" s="10" t="str">
        <f t="shared" si="235"/>
        <v>36-45</v>
      </c>
      <c r="P5024" t="str">
        <f t="shared" si="236"/>
        <v>0-3 Years</v>
      </c>
      <c r="Q5024" t="str">
        <f>IF(B5024&lt;=500,"300-500",
 IF(B5024&lt;=650,"501-650",
 IF(B5024&lt;=750,"651-750",
 "751-850")))</f>
        <v>651-750</v>
      </c>
      <c r="R5024" t="str">
        <f>IF(L5024=1,"Customer already churned",
 IF(N5024&gt;=70,"Urgent attention required",
 IF(O5024="46-60","Focus retention efforts",
 IF(O5024="36-45","Extend retention strategies",
 IF(O5024="501-600","Engagement support required",
 IF(O5024="601-700","Monitor engagement",
 IF(AND(C5024="Germany",D5024="Female"),"Priority proactive retention",
 "General engagement")))))))</f>
        <v>Extend retention strategies</v>
      </c>
    </row>
    <row r="5025" spans="1:18" x14ac:dyDescent="0.35">
      <c r="A5025">
        <v>15615254</v>
      </c>
      <c r="B5025">
        <v>555</v>
      </c>
      <c r="C5025" t="s">
        <v>15</v>
      </c>
      <c r="D5025" t="s">
        <v>18</v>
      </c>
      <c r="E5025">
        <v>40</v>
      </c>
      <c r="F5025">
        <v>10</v>
      </c>
      <c r="G5025" s="3">
        <v>43028.77</v>
      </c>
      <c r="H5025">
        <v>1</v>
      </c>
      <c r="I5025">
        <v>1</v>
      </c>
      <c r="J5025">
        <v>0</v>
      </c>
      <c r="K5025" s="5">
        <v>170514.21</v>
      </c>
      <c r="L5025">
        <v>0</v>
      </c>
      <c r="M5025" t="str">
        <f t="shared" si="234"/>
        <v xml:space="preserve"> Reatined</v>
      </c>
      <c r="N5025" s="7">
        <v>37.5</v>
      </c>
      <c r="O5025" s="10" t="str">
        <f t="shared" si="235"/>
        <v>36-45</v>
      </c>
      <c r="P5025" t="str">
        <f t="shared" si="236"/>
        <v>10+ Years</v>
      </c>
      <c r="Q5025" t="str">
        <f>IF(B5025&lt;=500,"300-500",
 IF(B5025&lt;=650,"501-650",
 IF(B5025&lt;=750,"651-750",
 "751-850")))</f>
        <v>501-650</v>
      </c>
      <c r="R5025" t="str">
        <f>IF(L5025=1,"Customer already churned",
 IF(N5025&gt;=70,"Urgent attention required",
 IF(O5025="46-60","Focus retention efforts",
 IF(O5025="36-45","Extend retention strategies",
 IF(O5025="501-600","Engagement support required",
 IF(O5025="601-700","Monitor engagement",
 IF(AND(C5025="Germany",D5025="Female"),"Priority proactive retention",
 "General engagement")))))))</f>
        <v>Extend retention strategies</v>
      </c>
    </row>
    <row r="5026" spans="1:18" x14ac:dyDescent="0.35">
      <c r="A5026">
        <v>15720583</v>
      </c>
      <c r="B5026">
        <v>745</v>
      </c>
      <c r="C5026" t="s">
        <v>19</v>
      </c>
      <c r="D5026" t="s">
        <v>16</v>
      </c>
      <c r="E5026">
        <v>44</v>
      </c>
      <c r="F5026">
        <v>0</v>
      </c>
      <c r="G5026" s="3">
        <v>119638.21</v>
      </c>
      <c r="H5026">
        <v>1</v>
      </c>
      <c r="I5026">
        <v>1</v>
      </c>
      <c r="J5026">
        <v>1</v>
      </c>
      <c r="K5026" s="5">
        <v>34265.08</v>
      </c>
      <c r="L5026">
        <v>1</v>
      </c>
      <c r="M5026" t="str">
        <f t="shared" si="234"/>
        <v>Churned</v>
      </c>
      <c r="N5026" s="7">
        <v>41.666666666666671</v>
      </c>
      <c r="O5026" s="10" t="str">
        <f t="shared" si="235"/>
        <v>36-45</v>
      </c>
      <c r="P5026" t="str">
        <f t="shared" si="236"/>
        <v>0-3 Years</v>
      </c>
      <c r="Q5026" t="str">
        <f>IF(B5026&lt;=500,"300-500",
 IF(B5026&lt;=650,"501-650",
 IF(B5026&lt;=750,"651-750",
 "751-850")))</f>
        <v>651-750</v>
      </c>
      <c r="R5026" t="str">
        <f>IF(L5026=1,"Customer already churned",
 IF(N5026&gt;=70,"Urgent attention required",
 IF(O5026="46-60","Focus retention efforts",
 IF(O5026="36-45","Extend retention strategies",
 IF(O5026="501-600","Engagement support required",
 IF(O5026="601-700","Monitor engagement",
 IF(AND(C5026="Germany",D5026="Female"),"Priority proactive retention",
 "General engagement")))))))</f>
        <v>Customer already churned</v>
      </c>
    </row>
    <row r="5027" spans="1:18" x14ac:dyDescent="0.35">
      <c r="A5027">
        <v>15780432</v>
      </c>
      <c r="B5027">
        <v>728</v>
      </c>
      <c r="C5027" t="s">
        <v>15</v>
      </c>
      <c r="D5027" t="s">
        <v>18</v>
      </c>
      <c r="E5027">
        <v>37</v>
      </c>
      <c r="F5027">
        <v>3</v>
      </c>
      <c r="G5027" s="3">
        <v>122689.51</v>
      </c>
      <c r="H5027">
        <v>2</v>
      </c>
      <c r="I5027">
        <v>0</v>
      </c>
      <c r="J5027">
        <v>0</v>
      </c>
      <c r="K5027" s="5">
        <v>106977.53</v>
      </c>
      <c r="L5027">
        <v>1</v>
      </c>
      <c r="M5027" t="str">
        <f t="shared" si="234"/>
        <v>Churned</v>
      </c>
      <c r="N5027" s="7">
        <v>29.166666666666671</v>
      </c>
      <c r="O5027" s="10" t="str">
        <f t="shared" si="235"/>
        <v>36-45</v>
      </c>
      <c r="P5027" t="str">
        <f t="shared" si="236"/>
        <v>0-3 Years</v>
      </c>
      <c r="Q5027" t="str">
        <f>IF(B5027&lt;=500,"300-500",
 IF(B5027&lt;=650,"501-650",
 IF(B5027&lt;=750,"651-750",
 "751-850")))</f>
        <v>651-750</v>
      </c>
      <c r="R5027" t="str">
        <f>IF(L5027=1,"Customer already churned",
 IF(N5027&gt;=70,"Urgent attention required",
 IF(O5027="46-60","Focus retention efforts",
 IF(O5027="36-45","Extend retention strategies",
 IF(O5027="501-600","Engagement support required",
 IF(O5027="601-700","Monitor engagement",
 IF(AND(C5027="Germany",D5027="Female"),"Priority proactive retention",
 "General engagement")))))))</f>
        <v>Customer already churned</v>
      </c>
    </row>
    <row r="5028" spans="1:18" x14ac:dyDescent="0.35">
      <c r="A5028">
        <v>15673223</v>
      </c>
      <c r="B5028">
        <v>626</v>
      </c>
      <c r="C5028" t="s">
        <v>15</v>
      </c>
      <c r="D5028" t="s">
        <v>18</v>
      </c>
      <c r="E5028">
        <v>44</v>
      </c>
      <c r="F5028">
        <v>10</v>
      </c>
      <c r="G5028" s="3">
        <v>0</v>
      </c>
      <c r="H5028">
        <v>2</v>
      </c>
      <c r="I5028">
        <v>0</v>
      </c>
      <c r="J5028">
        <v>0</v>
      </c>
      <c r="K5028" s="5">
        <v>164287.85999999999</v>
      </c>
      <c r="L5028">
        <v>0</v>
      </c>
      <c r="M5028" t="str">
        <f t="shared" si="234"/>
        <v xml:space="preserve"> Reatined</v>
      </c>
      <c r="N5028" s="7">
        <v>41.666666666666671</v>
      </c>
      <c r="O5028" s="10" t="str">
        <f t="shared" si="235"/>
        <v>36-45</v>
      </c>
      <c r="P5028" t="str">
        <f t="shared" si="236"/>
        <v>10+ Years</v>
      </c>
      <c r="Q5028" t="str">
        <f>IF(B5028&lt;=500,"300-500",
 IF(B5028&lt;=650,"501-650",
 IF(B5028&lt;=750,"651-750",
 "751-850")))</f>
        <v>501-650</v>
      </c>
      <c r="R5028" t="str">
        <f>IF(L5028=1,"Customer already churned",
 IF(N5028&gt;=70,"Urgent attention required",
 IF(O5028="46-60","Focus retention efforts",
 IF(O5028="36-45","Extend retention strategies",
 IF(O5028="501-600","Engagement support required",
 IF(O5028="601-700","Monitor engagement",
 IF(AND(C5028="Germany",D5028="Female"),"Priority proactive retention",
 "General engagement")))))))</f>
        <v>Extend retention strategies</v>
      </c>
    </row>
    <row r="5029" spans="1:18" x14ac:dyDescent="0.35">
      <c r="A5029">
        <v>15807989</v>
      </c>
      <c r="B5029">
        <v>681</v>
      </c>
      <c r="C5029" t="s">
        <v>19</v>
      </c>
      <c r="D5029" t="s">
        <v>18</v>
      </c>
      <c r="E5029">
        <v>37</v>
      </c>
      <c r="F5029">
        <v>8</v>
      </c>
      <c r="G5029" s="3">
        <v>73179.34</v>
      </c>
      <c r="H5029">
        <v>2</v>
      </c>
      <c r="I5029">
        <v>1</v>
      </c>
      <c r="J5029">
        <v>1</v>
      </c>
      <c r="K5029" s="5">
        <v>25292.53</v>
      </c>
      <c r="L5029">
        <v>0</v>
      </c>
      <c r="M5029" t="str">
        <f t="shared" si="234"/>
        <v xml:space="preserve"> Reatined</v>
      </c>
      <c r="N5029" s="7">
        <v>0</v>
      </c>
      <c r="O5029" s="10" t="str">
        <f t="shared" si="235"/>
        <v>36-45</v>
      </c>
      <c r="P5029" t="str">
        <f t="shared" si="236"/>
        <v>7-9 Years</v>
      </c>
      <c r="Q5029" t="str">
        <f>IF(B5029&lt;=500,"300-500",
 IF(B5029&lt;=650,"501-650",
 IF(B5029&lt;=750,"651-750",
 "751-850")))</f>
        <v>651-750</v>
      </c>
      <c r="R5029" t="str">
        <f>IF(L5029=1,"Customer already churned",
 IF(N5029&gt;=70,"Urgent attention required",
 IF(O5029="46-60","Focus retention efforts",
 IF(O5029="36-45","Extend retention strategies",
 IF(O5029="501-600","Engagement support required",
 IF(O5029="601-700","Monitor engagement",
 IF(AND(C5029="Germany",D5029="Female"),"Priority proactive retention",
 "General engagement")))))))</f>
        <v>Extend retention strategies</v>
      </c>
    </row>
    <row r="5030" spans="1:18" x14ac:dyDescent="0.35">
      <c r="A5030">
        <v>15761168</v>
      </c>
      <c r="B5030">
        <v>478</v>
      </c>
      <c r="C5030" t="s">
        <v>15</v>
      </c>
      <c r="D5030" t="s">
        <v>16</v>
      </c>
      <c r="E5030">
        <v>38</v>
      </c>
      <c r="F5030">
        <v>4</v>
      </c>
      <c r="G5030" s="3">
        <v>171913.87</v>
      </c>
      <c r="H5030">
        <v>1</v>
      </c>
      <c r="I5030">
        <v>1</v>
      </c>
      <c r="J5030">
        <v>0</v>
      </c>
      <c r="K5030" s="5">
        <v>51820.87</v>
      </c>
      <c r="L5030">
        <v>1</v>
      </c>
      <c r="M5030" t="str">
        <f t="shared" si="234"/>
        <v>Churned</v>
      </c>
      <c r="N5030" s="7">
        <v>37.5</v>
      </c>
      <c r="O5030" s="10" t="str">
        <f t="shared" si="235"/>
        <v>36-45</v>
      </c>
      <c r="P5030" t="str">
        <f t="shared" si="236"/>
        <v>4-6 Years</v>
      </c>
      <c r="Q5030" t="str">
        <f>IF(B5030&lt;=500,"300-500",
 IF(B5030&lt;=650,"501-650",
 IF(B5030&lt;=750,"651-750",
 "751-850")))</f>
        <v>300-500</v>
      </c>
      <c r="R5030" t="str">
        <f>IF(L5030=1,"Customer already churned",
 IF(N5030&gt;=70,"Urgent attention required",
 IF(O5030="46-60","Focus retention efforts",
 IF(O5030="36-45","Extend retention strategies",
 IF(O5030="501-600","Engagement support required",
 IF(O5030="601-700","Monitor engagement",
 IF(AND(C5030="Germany",D5030="Female"),"Priority proactive retention",
 "General engagement")))))))</f>
        <v>Customer already churned</v>
      </c>
    </row>
    <row r="5031" spans="1:18" x14ac:dyDescent="0.35">
      <c r="A5031">
        <v>15651272</v>
      </c>
      <c r="B5031">
        <v>709</v>
      </c>
      <c r="C5031" t="s">
        <v>15</v>
      </c>
      <c r="D5031" t="s">
        <v>18</v>
      </c>
      <c r="E5031">
        <v>38</v>
      </c>
      <c r="F5031">
        <v>5</v>
      </c>
      <c r="G5031" s="3">
        <v>0</v>
      </c>
      <c r="H5031">
        <v>2</v>
      </c>
      <c r="I5031">
        <v>1</v>
      </c>
      <c r="J5031">
        <v>1</v>
      </c>
      <c r="K5031" s="5">
        <v>81452.289999999994</v>
      </c>
      <c r="L5031">
        <v>0</v>
      </c>
      <c r="M5031" t="str">
        <f t="shared" si="234"/>
        <v xml:space="preserve"> Reatined</v>
      </c>
      <c r="N5031" s="7">
        <v>12.5</v>
      </c>
      <c r="O5031" s="10" t="str">
        <f t="shared" si="235"/>
        <v>36-45</v>
      </c>
      <c r="P5031" t="str">
        <f t="shared" si="236"/>
        <v>4-6 Years</v>
      </c>
      <c r="Q5031" t="str">
        <f>IF(B5031&lt;=500,"300-500",
 IF(B5031&lt;=650,"501-650",
 IF(B5031&lt;=750,"651-750",
 "751-850")))</f>
        <v>651-750</v>
      </c>
      <c r="R5031" t="str">
        <f>IF(L5031=1,"Customer already churned",
 IF(N5031&gt;=70,"Urgent attention required",
 IF(O5031="46-60","Focus retention efforts",
 IF(O5031="36-45","Extend retention strategies",
 IF(O5031="501-600","Engagement support required",
 IF(O5031="601-700","Monitor engagement",
 IF(AND(C5031="Germany",D5031="Female"),"Priority proactive retention",
 "General engagement")))))))</f>
        <v>Extend retention strategies</v>
      </c>
    </row>
    <row r="5032" spans="1:18" x14ac:dyDescent="0.35">
      <c r="A5032">
        <v>15812832</v>
      </c>
      <c r="B5032">
        <v>562</v>
      </c>
      <c r="C5032" t="s">
        <v>19</v>
      </c>
      <c r="D5032" t="s">
        <v>18</v>
      </c>
      <c r="E5032">
        <v>33</v>
      </c>
      <c r="F5032">
        <v>8</v>
      </c>
      <c r="G5032" s="3">
        <v>92659.199999999997</v>
      </c>
      <c r="H5032">
        <v>2</v>
      </c>
      <c r="I5032">
        <v>1</v>
      </c>
      <c r="J5032">
        <v>0</v>
      </c>
      <c r="K5032" s="5">
        <v>1354.25</v>
      </c>
      <c r="L5032">
        <v>0</v>
      </c>
      <c r="M5032" t="str">
        <f t="shared" si="234"/>
        <v xml:space="preserve"> Reatined</v>
      </c>
      <c r="N5032" s="7">
        <v>20.833333333333339</v>
      </c>
      <c r="O5032" s="10" t="str">
        <f t="shared" si="235"/>
        <v>26-35</v>
      </c>
      <c r="P5032" t="str">
        <f t="shared" si="236"/>
        <v>7-9 Years</v>
      </c>
      <c r="Q5032" t="str">
        <f>IF(B5032&lt;=500,"300-500",
 IF(B5032&lt;=650,"501-650",
 IF(B5032&lt;=750,"651-750",
 "751-850")))</f>
        <v>501-650</v>
      </c>
      <c r="R5032" t="str">
        <f>IF(L5032=1,"Customer already churned",
 IF(N5032&gt;=70,"Urgent attention required",
 IF(O5032="46-60","Focus retention efforts",
 IF(O5032="36-45","Extend retention strategies",
 IF(O5032="501-600","Engagement support required",
 IF(O5032="601-700","Monitor engagement",
 IF(AND(C5032="Germany",D5032="Female"),"Priority proactive retention",
 "General engagement")))))))</f>
        <v>General engagement</v>
      </c>
    </row>
    <row r="5033" spans="1:18" x14ac:dyDescent="0.35">
      <c r="A5033">
        <v>15680517</v>
      </c>
      <c r="B5033">
        <v>769</v>
      </c>
      <c r="C5033" t="s">
        <v>19</v>
      </c>
      <c r="D5033" t="s">
        <v>16</v>
      </c>
      <c r="E5033">
        <v>34</v>
      </c>
      <c r="F5033">
        <v>7</v>
      </c>
      <c r="G5033" s="3">
        <v>137239.17000000001</v>
      </c>
      <c r="H5033">
        <v>1</v>
      </c>
      <c r="I5033">
        <v>1</v>
      </c>
      <c r="J5033">
        <v>1</v>
      </c>
      <c r="K5033" s="5">
        <v>71379.92</v>
      </c>
      <c r="L5033">
        <v>1</v>
      </c>
      <c r="M5033" t="str">
        <f t="shared" si="234"/>
        <v>Churned</v>
      </c>
      <c r="N5033" s="7">
        <v>16.666666666666661</v>
      </c>
      <c r="O5033" s="10" t="str">
        <f t="shared" si="235"/>
        <v>26-35</v>
      </c>
      <c r="P5033" t="str">
        <f t="shared" si="236"/>
        <v>7-9 Years</v>
      </c>
      <c r="Q5033" t="str">
        <f>IF(B5033&lt;=500,"300-500",
 IF(B5033&lt;=650,"501-650",
 IF(B5033&lt;=750,"651-750",
 "751-850")))</f>
        <v>751-850</v>
      </c>
      <c r="R5033" t="str">
        <f>IF(L5033=1,"Customer already churned",
 IF(N5033&gt;=70,"Urgent attention required",
 IF(O5033="46-60","Focus retention efforts",
 IF(O5033="36-45","Extend retention strategies",
 IF(O5033="501-600","Engagement support required",
 IF(O5033="601-700","Monitor engagement",
 IF(AND(C5033="Germany",D5033="Female"),"Priority proactive retention",
 "General engagement")))))))</f>
        <v>Customer already churned</v>
      </c>
    </row>
    <row r="5034" spans="1:18" x14ac:dyDescent="0.35">
      <c r="A5034">
        <v>15750569</v>
      </c>
      <c r="B5034">
        <v>684</v>
      </c>
      <c r="C5034" t="s">
        <v>19</v>
      </c>
      <c r="D5034" t="s">
        <v>16</v>
      </c>
      <c r="E5034">
        <v>46</v>
      </c>
      <c r="F5034">
        <v>3</v>
      </c>
      <c r="G5034" s="3">
        <v>102955.14</v>
      </c>
      <c r="H5034">
        <v>2</v>
      </c>
      <c r="I5034">
        <v>1</v>
      </c>
      <c r="J5034">
        <v>0</v>
      </c>
      <c r="K5034" s="5">
        <v>154137.32999999999</v>
      </c>
      <c r="L5034">
        <v>0</v>
      </c>
      <c r="M5034" t="str">
        <f t="shared" si="234"/>
        <v xml:space="preserve"> Reatined</v>
      </c>
      <c r="N5034" s="7">
        <v>20.833333333333339</v>
      </c>
      <c r="O5034" s="10" t="str">
        <f t="shared" si="235"/>
        <v>46-60</v>
      </c>
      <c r="P5034" t="str">
        <f t="shared" si="236"/>
        <v>0-3 Years</v>
      </c>
      <c r="Q5034" t="str">
        <f>IF(B5034&lt;=500,"300-500",
 IF(B5034&lt;=650,"501-650",
 IF(B5034&lt;=750,"651-750",
 "751-850")))</f>
        <v>651-750</v>
      </c>
      <c r="R5034" t="str">
        <f>IF(L5034=1,"Customer already churned",
 IF(N5034&gt;=70,"Urgent attention required",
 IF(O5034="46-60","Focus retention efforts",
 IF(O5034="36-45","Extend retention strategies",
 IF(O5034="501-600","Engagement support required",
 IF(O5034="601-700","Monitor engagement",
 IF(AND(C5034="Germany",D5034="Female"),"Priority proactive retention",
 "General engagement")))))))</f>
        <v>Focus retention efforts</v>
      </c>
    </row>
    <row r="5035" spans="1:18" x14ac:dyDescent="0.35">
      <c r="A5035">
        <v>15690743</v>
      </c>
      <c r="B5035">
        <v>536</v>
      </c>
      <c r="C5035" t="s">
        <v>15</v>
      </c>
      <c r="D5035" t="s">
        <v>16</v>
      </c>
      <c r="E5035">
        <v>61</v>
      </c>
      <c r="F5035">
        <v>8</v>
      </c>
      <c r="G5035" s="3">
        <v>65190.29</v>
      </c>
      <c r="H5035">
        <v>1</v>
      </c>
      <c r="I5035">
        <v>1</v>
      </c>
      <c r="J5035">
        <v>1</v>
      </c>
      <c r="K5035" s="5">
        <v>64308.49</v>
      </c>
      <c r="L5035">
        <v>1</v>
      </c>
      <c r="M5035" t="str">
        <f t="shared" si="234"/>
        <v>Churned</v>
      </c>
      <c r="N5035" s="7">
        <v>33.333333333333329</v>
      </c>
      <c r="O5035" s="10" t="str">
        <f t="shared" si="235"/>
        <v>60+</v>
      </c>
      <c r="P5035" t="str">
        <f t="shared" si="236"/>
        <v>7-9 Years</v>
      </c>
      <c r="Q5035" t="str">
        <f>IF(B5035&lt;=500,"300-500",
 IF(B5035&lt;=650,"501-650",
 IF(B5035&lt;=750,"651-750",
 "751-850")))</f>
        <v>501-650</v>
      </c>
      <c r="R5035" t="str">
        <f>IF(L5035=1,"Customer already churned",
 IF(N5035&gt;=70,"Urgent attention required",
 IF(O5035="46-60","Focus retention efforts",
 IF(O5035="36-45","Extend retention strategies",
 IF(O5035="501-600","Engagement support required",
 IF(O5035="601-700","Monitor engagement",
 IF(AND(C5035="Germany",D5035="Female"),"Priority proactive retention",
 "General engagement")))))))</f>
        <v>Customer already churned</v>
      </c>
    </row>
    <row r="5036" spans="1:18" x14ac:dyDescent="0.35">
      <c r="A5036">
        <v>15627741</v>
      </c>
      <c r="B5036">
        <v>631</v>
      </c>
      <c r="C5036" t="s">
        <v>19</v>
      </c>
      <c r="D5036" t="s">
        <v>16</v>
      </c>
      <c r="E5036">
        <v>29</v>
      </c>
      <c r="F5036">
        <v>2</v>
      </c>
      <c r="G5036" s="3">
        <v>96863.52</v>
      </c>
      <c r="H5036">
        <v>2</v>
      </c>
      <c r="I5036">
        <v>1</v>
      </c>
      <c r="J5036">
        <v>1</v>
      </c>
      <c r="K5036" s="5">
        <v>31613.35</v>
      </c>
      <c r="L5036">
        <v>0</v>
      </c>
      <c r="M5036" t="str">
        <f t="shared" si="234"/>
        <v xml:space="preserve"> Reatined</v>
      </c>
      <c r="N5036" s="7">
        <v>25</v>
      </c>
      <c r="O5036" s="10" t="str">
        <f t="shared" si="235"/>
        <v>26-35</v>
      </c>
      <c r="P5036" t="str">
        <f t="shared" si="236"/>
        <v>0-3 Years</v>
      </c>
      <c r="Q5036" t="str">
        <f>IF(B5036&lt;=500,"300-500",
 IF(B5036&lt;=650,"501-650",
 IF(B5036&lt;=750,"651-750",
 "751-850")))</f>
        <v>501-650</v>
      </c>
      <c r="R5036" t="str">
        <f>IF(L5036=1,"Customer already churned",
 IF(N5036&gt;=70,"Urgent attention required",
 IF(O5036="46-60","Focus retention efforts",
 IF(O5036="36-45","Extend retention strategies",
 IF(O5036="501-600","Engagement support required",
 IF(O5036="601-700","Monitor engagement",
 IF(AND(C5036="Germany",D5036="Female"),"Priority proactive retention",
 "General engagement")))))))</f>
        <v>Priority proactive retention</v>
      </c>
    </row>
    <row r="5037" spans="1:18" x14ac:dyDescent="0.35">
      <c r="A5037">
        <v>15712121</v>
      </c>
      <c r="B5037">
        <v>657</v>
      </c>
      <c r="C5037" t="s">
        <v>17</v>
      </c>
      <c r="D5037" t="s">
        <v>18</v>
      </c>
      <c r="E5037">
        <v>34</v>
      </c>
      <c r="F5037">
        <v>5</v>
      </c>
      <c r="G5037" s="3">
        <v>154983.98000000001</v>
      </c>
      <c r="H5037">
        <v>1</v>
      </c>
      <c r="I5037">
        <v>1</v>
      </c>
      <c r="J5037">
        <v>0</v>
      </c>
      <c r="K5037" s="5">
        <v>27738.01</v>
      </c>
      <c r="L5037">
        <v>0</v>
      </c>
      <c r="M5037" t="str">
        <f t="shared" si="234"/>
        <v xml:space="preserve"> Reatined</v>
      </c>
      <c r="N5037" s="7">
        <v>37.5</v>
      </c>
      <c r="O5037" s="10" t="str">
        <f t="shared" si="235"/>
        <v>26-35</v>
      </c>
      <c r="P5037" t="str">
        <f t="shared" si="236"/>
        <v>4-6 Years</v>
      </c>
      <c r="Q5037" t="str">
        <f>IF(B5037&lt;=500,"300-500",
 IF(B5037&lt;=650,"501-650",
 IF(B5037&lt;=750,"651-750",
 "751-850")))</f>
        <v>651-750</v>
      </c>
      <c r="R5037" t="str">
        <f>IF(L5037=1,"Customer already churned",
 IF(N5037&gt;=70,"Urgent attention required",
 IF(O5037="46-60","Focus retention efforts",
 IF(O5037="36-45","Extend retention strategies",
 IF(O5037="501-600","Engagement support required",
 IF(O5037="601-700","Monitor engagement",
 IF(AND(C5037="Germany",D5037="Female"),"Priority proactive retention",
 "General engagement")))))))</f>
        <v>General engagement</v>
      </c>
    </row>
    <row r="5038" spans="1:18" x14ac:dyDescent="0.35">
      <c r="A5038">
        <v>15805429</v>
      </c>
      <c r="B5038">
        <v>699</v>
      </c>
      <c r="C5038" t="s">
        <v>19</v>
      </c>
      <c r="D5038" t="s">
        <v>18</v>
      </c>
      <c r="E5038">
        <v>59</v>
      </c>
      <c r="F5038">
        <v>3</v>
      </c>
      <c r="G5038" s="3">
        <v>106819.65</v>
      </c>
      <c r="H5038">
        <v>1</v>
      </c>
      <c r="I5038">
        <v>0</v>
      </c>
      <c r="J5038">
        <v>1</v>
      </c>
      <c r="K5038" s="5">
        <v>163570.25</v>
      </c>
      <c r="L5038">
        <v>0</v>
      </c>
      <c r="M5038" t="str">
        <f t="shared" si="234"/>
        <v xml:space="preserve"> Reatined</v>
      </c>
      <c r="N5038" s="7">
        <v>41.666666666666671</v>
      </c>
      <c r="O5038" s="10" t="str">
        <f t="shared" si="235"/>
        <v>46-60</v>
      </c>
      <c r="P5038" t="str">
        <f t="shared" si="236"/>
        <v>0-3 Years</v>
      </c>
      <c r="Q5038" t="str">
        <f>IF(B5038&lt;=500,"300-500",
 IF(B5038&lt;=650,"501-650",
 IF(B5038&lt;=750,"651-750",
 "751-850")))</f>
        <v>651-750</v>
      </c>
      <c r="R5038" t="str">
        <f>IF(L5038=1,"Customer already churned",
 IF(N5038&gt;=70,"Urgent attention required",
 IF(O5038="46-60","Focus retention efforts",
 IF(O5038="36-45","Extend retention strategies",
 IF(O5038="501-600","Engagement support required",
 IF(O5038="601-700","Monitor engagement",
 IF(AND(C5038="Germany",D5038="Female"),"Priority proactive retention",
 "General engagement")))))))</f>
        <v>Focus retention efforts</v>
      </c>
    </row>
    <row r="5039" spans="1:18" x14ac:dyDescent="0.35">
      <c r="A5039">
        <v>15814923</v>
      </c>
      <c r="B5039">
        <v>606</v>
      </c>
      <c r="C5039" t="s">
        <v>17</v>
      </c>
      <c r="D5039" t="s">
        <v>18</v>
      </c>
      <c r="E5039">
        <v>38</v>
      </c>
      <c r="F5039">
        <v>7</v>
      </c>
      <c r="G5039" s="3">
        <v>128578.52</v>
      </c>
      <c r="H5039">
        <v>1</v>
      </c>
      <c r="I5039">
        <v>1</v>
      </c>
      <c r="J5039">
        <v>1</v>
      </c>
      <c r="K5039" s="5">
        <v>193878.51</v>
      </c>
      <c r="L5039">
        <v>0</v>
      </c>
      <c r="M5039" t="str">
        <f t="shared" si="234"/>
        <v xml:space="preserve"> Reatined</v>
      </c>
      <c r="N5039" s="7">
        <v>16.666666666666661</v>
      </c>
      <c r="O5039" s="10" t="str">
        <f t="shared" si="235"/>
        <v>36-45</v>
      </c>
      <c r="P5039" t="str">
        <f t="shared" si="236"/>
        <v>7-9 Years</v>
      </c>
      <c r="Q5039" t="str">
        <f>IF(B5039&lt;=500,"300-500",
 IF(B5039&lt;=650,"501-650",
 IF(B5039&lt;=750,"651-750",
 "751-850")))</f>
        <v>501-650</v>
      </c>
      <c r="R5039" t="str">
        <f>IF(L5039=1,"Customer already churned",
 IF(N5039&gt;=70,"Urgent attention required",
 IF(O5039="46-60","Focus retention efforts",
 IF(O5039="36-45","Extend retention strategies",
 IF(O5039="501-600","Engagement support required",
 IF(O5039="601-700","Monitor engagement",
 IF(AND(C5039="Germany",D5039="Female"),"Priority proactive retention",
 "General engagement")))))))</f>
        <v>Extend retention strategies</v>
      </c>
    </row>
    <row r="5040" spans="1:18" x14ac:dyDescent="0.35">
      <c r="A5040">
        <v>15589230</v>
      </c>
      <c r="B5040">
        <v>612</v>
      </c>
      <c r="C5040" t="s">
        <v>15</v>
      </c>
      <c r="D5040" t="s">
        <v>16</v>
      </c>
      <c r="E5040">
        <v>63</v>
      </c>
      <c r="F5040">
        <v>2</v>
      </c>
      <c r="G5040" s="3">
        <v>126473.33</v>
      </c>
      <c r="H5040">
        <v>1</v>
      </c>
      <c r="I5040">
        <v>0</v>
      </c>
      <c r="J5040">
        <v>1</v>
      </c>
      <c r="K5040" s="5">
        <v>147545.65</v>
      </c>
      <c r="L5040">
        <v>0</v>
      </c>
      <c r="M5040" t="str">
        <f t="shared" si="234"/>
        <v xml:space="preserve"> Reatined</v>
      </c>
      <c r="N5040" s="7">
        <v>66.666666666666657</v>
      </c>
      <c r="O5040" s="10" t="str">
        <f t="shared" si="235"/>
        <v>60+</v>
      </c>
      <c r="P5040" t="str">
        <f t="shared" si="236"/>
        <v>0-3 Years</v>
      </c>
      <c r="Q5040" t="str">
        <f>IF(B5040&lt;=500,"300-500",
 IF(B5040&lt;=650,"501-650",
 IF(B5040&lt;=750,"651-750",
 "751-850")))</f>
        <v>501-650</v>
      </c>
      <c r="R5040" t="str">
        <f>IF(L5040=1,"Customer already churned",
 IF(N5040&gt;=70,"Urgent attention required",
 IF(O5040="46-60","Focus retention efforts",
 IF(O5040="36-45","Extend retention strategies",
 IF(O5040="501-600","Engagement support required",
 IF(O5040="601-700","Monitor engagement",
 IF(AND(C5040="Germany",D5040="Female"),"Priority proactive retention",
 "General engagement")))))))</f>
        <v>General engagement</v>
      </c>
    </row>
    <row r="5041" spans="1:18" x14ac:dyDescent="0.35">
      <c r="A5041">
        <v>15775490</v>
      </c>
      <c r="B5041">
        <v>660</v>
      </c>
      <c r="C5041" t="s">
        <v>15</v>
      </c>
      <c r="D5041" t="s">
        <v>16</v>
      </c>
      <c r="E5041">
        <v>38</v>
      </c>
      <c r="F5041">
        <v>5</v>
      </c>
      <c r="G5041" s="3">
        <v>110570.78</v>
      </c>
      <c r="H5041">
        <v>2</v>
      </c>
      <c r="I5041">
        <v>1</v>
      </c>
      <c r="J5041">
        <v>0</v>
      </c>
      <c r="K5041" s="5">
        <v>195906.59</v>
      </c>
      <c r="L5041">
        <v>0</v>
      </c>
      <c r="M5041" t="str">
        <f t="shared" si="234"/>
        <v xml:space="preserve"> Reatined</v>
      </c>
      <c r="N5041" s="7">
        <v>20.833333333333339</v>
      </c>
      <c r="O5041" s="10" t="str">
        <f t="shared" si="235"/>
        <v>36-45</v>
      </c>
      <c r="P5041" t="str">
        <f t="shared" si="236"/>
        <v>4-6 Years</v>
      </c>
      <c r="Q5041" t="str">
        <f>IF(B5041&lt;=500,"300-500",
 IF(B5041&lt;=650,"501-650",
 IF(B5041&lt;=750,"651-750",
 "751-850")))</f>
        <v>651-750</v>
      </c>
      <c r="R5041" t="str">
        <f>IF(L5041=1,"Customer already churned",
 IF(N5041&gt;=70,"Urgent attention required",
 IF(O5041="46-60","Focus retention efforts",
 IF(O5041="36-45","Extend retention strategies",
 IF(O5041="501-600","Engagement support required",
 IF(O5041="601-700","Monitor engagement",
 IF(AND(C5041="Germany",D5041="Female"),"Priority proactive retention",
 "General engagement")))))))</f>
        <v>Extend retention strategies</v>
      </c>
    </row>
    <row r="5042" spans="1:18" x14ac:dyDescent="0.35">
      <c r="A5042">
        <v>15749727</v>
      </c>
      <c r="B5042">
        <v>829</v>
      </c>
      <c r="C5042" t="s">
        <v>17</v>
      </c>
      <c r="D5042" t="s">
        <v>18</v>
      </c>
      <c r="E5042">
        <v>50</v>
      </c>
      <c r="F5042">
        <v>7</v>
      </c>
      <c r="G5042" s="3">
        <v>0</v>
      </c>
      <c r="H5042">
        <v>2</v>
      </c>
      <c r="I5042">
        <v>0</v>
      </c>
      <c r="J5042">
        <v>1</v>
      </c>
      <c r="K5042" s="5">
        <v>178458.86</v>
      </c>
      <c r="L5042">
        <v>0</v>
      </c>
      <c r="M5042" t="str">
        <f t="shared" si="234"/>
        <v xml:space="preserve"> Reatined</v>
      </c>
      <c r="N5042" s="7">
        <v>37.5</v>
      </c>
      <c r="O5042" s="10" t="str">
        <f t="shared" si="235"/>
        <v>46-60</v>
      </c>
      <c r="P5042" t="str">
        <f t="shared" si="236"/>
        <v>7-9 Years</v>
      </c>
      <c r="Q5042" t="str">
        <f>IF(B5042&lt;=500,"300-500",
 IF(B5042&lt;=650,"501-650",
 IF(B5042&lt;=750,"651-750",
 "751-850")))</f>
        <v>751-850</v>
      </c>
      <c r="R5042" t="str">
        <f>IF(L5042=1,"Customer already churned",
 IF(N5042&gt;=70,"Urgent attention required",
 IF(O5042="46-60","Focus retention efforts",
 IF(O5042="36-45","Extend retention strategies",
 IF(O5042="501-600","Engagement support required",
 IF(O5042="601-700","Monitor engagement",
 IF(AND(C5042="Germany",D5042="Female"),"Priority proactive retention",
 "General engagement")))))))</f>
        <v>Focus retention efforts</v>
      </c>
    </row>
    <row r="5043" spans="1:18" x14ac:dyDescent="0.35">
      <c r="A5043">
        <v>15619238</v>
      </c>
      <c r="B5043">
        <v>567</v>
      </c>
      <c r="C5043" t="s">
        <v>17</v>
      </c>
      <c r="D5043" t="s">
        <v>18</v>
      </c>
      <c r="E5043">
        <v>29</v>
      </c>
      <c r="F5043">
        <v>8</v>
      </c>
      <c r="G5043" s="3">
        <v>0</v>
      </c>
      <c r="H5043">
        <v>2</v>
      </c>
      <c r="I5043">
        <v>1</v>
      </c>
      <c r="J5043">
        <v>0</v>
      </c>
      <c r="K5043" s="5">
        <v>156125.72</v>
      </c>
      <c r="L5043">
        <v>0</v>
      </c>
      <c r="M5043" t="str">
        <f t="shared" si="234"/>
        <v xml:space="preserve"> Reatined</v>
      </c>
      <c r="N5043" s="7">
        <v>33.333333333333329</v>
      </c>
      <c r="O5043" s="10" t="str">
        <f t="shared" si="235"/>
        <v>26-35</v>
      </c>
      <c r="P5043" t="str">
        <f t="shared" si="236"/>
        <v>7-9 Years</v>
      </c>
      <c r="Q5043" t="str">
        <f>IF(B5043&lt;=500,"300-500",
 IF(B5043&lt;=650,"501-650",
 IF(B5043&lt;=750,"651-750",
 "751-850")))</f>
        <v>501-650</v>
      </c>
      <c r="R5043" t="str">
        <f>IF(L5043=1,"Customer already churned",
 IF(N5043&gt;=70,"Urgent attention required",
 IF(O5043="46-60","Focus retention efforts",
 IF(O5043="36-45","Extend retention strategies",
 IF(O5043="501-600","Engagement support required",
 IF(O5043="601-700","Monitor engagement",
 IF(AND(C5043="Germany",D5043="Female"),"Priority proactive retention",
 "General engagement")))))))</f>
        <v>General engagement</v>
      </c>
    </row>
    <row r="5044" spans="1:18" x14ac:dyDescent="0.35">
      <c r="A5044">
        <v>15593468</v>
      </c>
      <c r="B5044">
        <v>850</v>
      </c>
      <c r="C5044" t="s">
        <v>15</v>
      </c>
      <c r="D5044" t="s">
        <v>16</v>
      </c>
      <c r="E5044">
        <v>33</v>
      </c>
      <c r="F5044">
        <v>3</v>
      </c>
      <c r="G5044" s="3">
        <v>0</v>
      </c>
      <c r="H5044">
        <v>2</v>
      </c>
      <c r="I5044">
        <v>1</v>
      </c>
      <c r="J5044">
        <v>1</v>
      </c>
      <c r="K5044" s="5">
        <v>11159.19</v>
      </c>
      <c r="L5044">
        <v>0</v>
      </c>
      <c r="M5044" t="str">
        <f t="shared" si="234"/>
        <v xml:space="preserve"> Reatined</v>
      </c>
      <c r="N5044" s="7">
        <v>12.5</v>
      </c>
      <c r="O5044" s="10" t="str">
        <f t="shared" si="235"/>
        <v>26-35</v>
      </c>
      <c r="P5044" t="str">
        <f t="shared" si="236"/>
        <v>0-3 Years</v>
      </c>
      <c r="Q5044" t="str">
        <f>IF(B5044&lt;=500,"300-500",
 IF(B5044&lt;=650,"501-650",
 IF(B5044&lt;=750,"651-750",
 "751-850")))</f>
        <v>751-850</v>
      </c>
      <c r="R5044" t="str">
        <f>IF(L5044=1,"Customer already churned",
 IF(N5044&gt;=70,"Urgent attention required",
 IF(O5044="46-60","Focus retention efforts",
 IF(O5044="36-45","Extend retention strategies",
 IF(O5044="501-600","Engagement support required",
 IF(O5044="601-700","Monitor engagement",
 IF(AND(C5044="Germany",D5044="Female"),"Priority proactive retention",
 "General engagement")))))))</f>
        <v>General engagement</v>
      </c>
    </row>
    <row r="5045" spans="1:18" x14ac:dyDescent="0.35">
      <c r="A5045">
        <v>15718454</v>
      </c>
      <c r="B5045">
        <v>712</v>
      </c>
      <c r="C5045" t="s">
        <v>17</v>
      </c>
      <c r="D5045" t="s">
        <v>16</v>
      </c>
      <c r="E5045">
        <v>44</v>
      </c>
      <c r="F5045">
        <v>2</v>
      </c>
      <c r="G5045" s="3">
        <v>0</v>
      </c>
      <c r="H5045">
        <v>2</v>
      </c>
      <c r="I5045">
        <v>0</v>
      </c>
      <c r="J5045">
        <v>0</v>
      </c>
      <c r="K5045" s="5">
        <v>45738.94</v>
      </c>
      <c r="L5045">
        <v>0</v>
      </c>
      <c r="M5045" t="str">
        <f t="shared" si="234"/>
        <v xml:space="preserve"> Reatined</v>
      </c>
      <c r="N5045" s="7">
        <v>66.666666666666657</v>
      </c>
      <c r="O5045" s="10" t="str">
        <f t="shared" si="235"/>
        <v>36-45</v>
      </c>
      <c r="P5045" t="str">
        <f t="shared" si="236"/>
        <v>0-3 Years</v>
      </c>
      <c r="Q5045" t="str">
        <f>IF(B5045&lt;=500,"300-500",
 IF(B5045&lt;=650,"501-650",
 IF(B5045&lt;=750,"651-750",
 "751-850")))</f>
        <v>651-750</v>
      </c>
      <c r="R5045" t="str">
        <f>IF(L5045=1,"Customer already churned",
 IF(N5045&gt;=70,"Urgent attention required",
 IF(O5045="46-60","Focus retention efforts",
 IF(O5045="36-45","Extend retention strategies",
 IF(O5045="501-600","Engagement support required",
 IF(O5045="601-700","Monitor engagement",
 IF(AND(C5045="Germany",D5045="Female"),"Priority proactive retention",
 "General engagement")))))))</f>
        <v>Extend retention strategies</v>
      </c>
    </row>
    <row r="5046" spans="1:18" x14ac:dyDescent="0.35">
      <c r="A5046">
        <v>15789498</v>
      </c>
      <c r="B5046">
        <v>562</v>
      </c>
      <c r="C5046" t="s">
        <v>15</v>
      </c>
      <c r="D5046" t="s">
        <v>18</v>
      </c>
      <c r="E5046">
        <v>30</v>
      </c>
      <c r="F5046">
        <v>3</v>
      </c>
      <c r="G5046" s="3">
        <v>111099.79</v>
      </c>
      <c r="H5046">
        <v>2</v>
      </c>
      <c r="I5046">
        <v>0</v>
      </c>
      <c r="J5046">
        <v>0</v>
      </c>
      <c r="K5046" s="5">
        <v>140650.19</v>
      </c>
      <c r="L5046">
        <v>0</v>
      </c>
      <c r="M5046" t="str">
        <f t="shared" si="234"/>
        <v xml:space="preserve"> Reatined</v>
      </c>
      <c r="N5046" s="7">
        <v>29.166666666666671</v>
      </c>
      <c r="O5046" s="10" t="str">
        <f t="shared" si="235"/>
        <v>26-35</v>
      </c>
      <c r="P5046" t="str">
        <f t="shared" si="236"/>
        <v>0-3 Years</v>
      </c>
      <c r="Q5046" t="str">
        <f>IF(B5046&lt;=500,"300-500",
 IF(B5046&lt;=650,"501-650",
 IF(B5046&lt;=750,"651-750",
 "751-850")))</f>
        <v>501-650</v>
      </c>
      <c r="R5046" t="str">
        <f>IF(L5046=1,"Customer already churned",
 IF(N5046&gt;=70,"Urgent attention required",
 IF(O5046="46-60","Focus retention efforts",
 IF(O5046="36-45","Extend retention strategies",
 IF(O5046="501-600","Engagement support required",
 IF(O5046="601-700","Monitor engagement",
 IF(AND(C5046="Germany",D5046="Female"),"Priority proactive retention",
 "General engagement")))))))</f>
        <v>General engagement</v>
      </c>
    </row>
    <row r="5047" spans="1:18" x14ac:dyDescent="0.35">
      <c r="A5047">
        <v>15744691</v>
      </c>
      <c r="B5047">
        <v>755</v>
      </c>
      <c r="C5047" t="s">
        <v>15</v>
      </c>
      <c r="D5047" t="s">
        <v>16</v>
      </c>
      <c r="E5047">
        <v>29</v>
      </c>
      <c r="F5047">
        <v>3</v>
      </c>
      <c r="G5047" s="3">
        <v>0</v>
      </c>
      <c r="H5047">
        <v>3</v>
      </c>
      <c r="I5047">
        <v>1</v>
      </c>
      <c r="J5047">
        <v>0</v>
      </c>
      <c r="K5047" s="5">
        <v>4733.9399999999996</v>
      </c>
      <c r="L5047">
        <v>0</v>
      </c>
      <c r="M5047" t="str">
        <f t="shared" si="234"/>
        <v xml:space="preserve"> Reatined</v>
      </c>
      <c r="N5047" s="7">
        <v>33.333333333333329</v>
      </c>
      <c r="O5047" s="10" t="str">
        <f t="shared" si="235"/>
        <v>26-35</v>
      </c>
      <c r="P5047" t="str">
        <f t="shared" si="236"/>
        <v>0-3 Years</v>
      </c>
      <c r="Q5047" t="str">
        <f>IF(B5047&lt;=500,"300-500",
 IF(B5047&lt;=650,"501-650",
 IF(B5047&lt;=750,"651-750",
 "751-850")))</f>
        <v>751-850</v>
      </c>
      <c r="R5047" t="str">
        <f>IF(L5047=1,"Customer already churned",
 IF(N5047&gt;=70,"Urgent attention required",
 IF(O5047="46-60","Focus retention efforts",
 IF(O5047="36-45","Extend retention strategies",
 IF(O5047="501-600","Engagement support required",
 IF(O5047="601-700","Monitor engagement",
 IF(AND(C5047="Germany",D5047="Female"),"Priority proactive retention",
 "General engagement")))))))</f>
        <v>General engagement</v>
      </c>
    </row>
    <row r="5048" spans="1:18" x14ac:dyDescent="0.35">
      <c r="A5048">
        <v>15708289</v>
      </c>
      <c r="B5048">
        <v>793</v>
      </c>
      <c r="C5048" t="s">
        <v>17</v>
      </c>
      <c r="D5048" t="s">
        <v>18</v>
      </c>
      <c r="E5048">
        <v>25</v>
      </c>
      <c r="F5048">
        <v>3</v>
      </c>
      <c r="G5048" s="3">
        <v>100913.57</v>
      </c>
      <c r="H5048">
        <v>1</v>
      </c>
      <c r="I5048">
        <v>0</v>
      </c>
      <c r="J5048">
        <v>0</v>
      </c>
      <c r="K5048" s="5">
        <v>10579.72</v>
      </c>
      <c r="L5048">
        <v>0</v>
      </c>
      <c r="M5048" t="str">
        <f t="shared" si="234"/>
        <v xml:space="preserve"> Reatined</v>
      </c>
      <c r="N5048" s="7">
        <v>45.833333333333329</v>
      </c>
      <c r="O5048" s="10" t="str">
        <f t="shared" si="235"/>
        <v>18-25</v>
      </c>
      <c r="P5048" t="str">
        <f t="shared" si="236"/>
        <v>0-3 Years</v>
      </c>
      <c r="Q5048" t="str">
        <f>IF(B5048&lt;=500,"300-500",
 IF(B5048&lt;=650,"501-650",
 IF(B5048&lt;=750,"651-750",
 "751-850")))</f>
        <v>751-850</v>
      </c>
      <c r="R5048" t="str">
        <f>IF(L5048=1,"Customer already churned",
 IF(N5048&gt;=70,"Urgent attention required",
 IF(O5048="46-60","Focus retention efforts",
 IF(O5048="36-45","Extend retention strategies",
 IF(O5048="501-600","Engagement support required",
 IF(O5048="601-700","Monitor engagement",
 IF(AND(C5048="Germany",D5048="Female"),"Priority proactive retention",
 "General engagement")))))))</f>
        <v>General engagement</v>
      </c>
    </row>
    <row r="5049" spans="1:18" x14ac:dyDescent="0.35">
      <c r="A5049">
        <v>15790412</v>
      </c>
      <c r="B5049">
        <v>471</v>
      </c>
      <c r="C5049" t="s">
        <v>17</v>
      </c>
      <c r="D5049" t="s">
        <v>18</v>
      </c>
      <c r="E5049">
        <v>26</v>
      </c>
      <c r="F5049">
        <v>8</v>
      </c>
      <c r="G5049" s="3">
        <v>0</v>
      </c>
      <c r="H5049">
        <v>2</v>
      </c>
      <c r="I5049">
        <v>1</v>
      </c>
      <c r="J5049">
        <v>1</v>
      </c>
      <c r="K5049" s="5">
        <v>179655.87</v>
      </c>
      <c r="L5049">
        <v>0</v>
      </c>
      <c r="M5049" t="str">
        <f t="shared" si="234"/>
        <v xml:space="preserve"> Reatined</v>
      </c>
      <c r="N5049" s="7">
        <v>12.5</v>
      </c>
      <c r="O5049" s="10" t="str">
        <f t="shared" si="235"/>
        <v>26-35</v>
      </c>
      <c r="P5049" t="str">
        <f t="shared" si="236"/>
        <v>7-9 Years</v>
      </c>
      <c r="Q5049" t="str">
        <f>IF(B5049&lt;=500,"300-500",
 IF(B5049&lt;=650,"501-650",
 IF(B5049&lt;=750,"651-750",
 "751-850")))</f>
        <v>300-500</v>
      </c>
      <c r="R5049" t="str">
        <f>IF(L5049=1,"Customer already churned",
 IF(N5049&gt;=70,"Urgent attention required",
 IF(O5049="46-60","Focus retention efforts",
 IF(O5049="36-45","Extend retention strategies",
 IF(O5049="501-600","Engagement support required",
 IF(O5049="601-700","Monitor engagement",
 IF(AND(C5049="Germany",D5049="Female"),"Priority proactive retention",
 "General engagement")))))))</f>
        <v>General engagement</v>
      </c>
    </row>
    <row r="5050" spans="1:18" x14ac:dyDescent="0.35">
      <c r="A5050">
        <v>15741416</v>
      </c>
      <c r="B5050">
        <v>707</v>
      </c>
      <c r="C5050" t="s">
        <v>15</v>
      </c>
      <c r="D5050" t="s">
        <v>18</v>
      </c>
      <c r="E5050">
        <v>42</v>
      </c>
      <c r="F5050">
        <v>2</v>
      </c>
      <c r="G5050" s="3">
        <v>16893.59</v>
      </c>
      <c r="H5050">
        <v>1</v>
      </c>
      <c r="I5050">
        <v>1</v>
      </c>
      <c r="J5050">
        <v>1</v>
      </c>
      <c r="K5050" s="5">
        <v>77502.559999999998</v>
      </c>
      <c r="L5050">
        <v>0</v>
      </c>
      <c r="M5050" t="str">
        <f t="shared" si="234"/>
        <v xml:space="preserve"> Reatined</v>
      </c>
      <c r="N5050" s="7">
        <v>41.666666666666671</v>
      </c>
      <c r="O5050" s="10" t="str">
        <f t="shared" si="235"/>
        <v>36-45</v>
      </c>
      <c r="P5050" t="str">
        <f t="shared" si="236"/>
        <v>0-3 Years</v>
      </c>
      <c r="Q5050" t="str">
        <f>IF(B5050&lt;=500,"300-500",
 IF(B5050&lt;=650,"501-650",
 IF(B5050&lt;=750,"651-750",
 "751-850")))</f>
        <v>651-750</v>
      </c>
      <c r="R5050" t="str">
        <f>IF(L5050=1,"Customer already churned",
 IF(N5050&gt;=70,"Urgent attention required",
 IF(O5050="46-60","Focus retention efforts",
 IF(O5050="36-45","Extend retention strategies",
 IF(O5050="501-600","Engagement support required",
 IF(O5050="601-700","Monitor engagement",
 IF(AND(C5050="Germany",D5050="Female"),"Priority proactive retention",
 "General engagement")))))))</f>
        <v>Extend retention strategies</v>
      </c>
    </row>
    <row r="5051" spans="1:18" x14ac:dyDescent="0.35">
      <c r="A5051">
        <v>15598894</v>
      </c>
      <c r="B5051">
        <v>784</v>
      </c>
      <c r="C5051" t="s">
        <v>17</v>
      </c>
      <c r="D5051" t="s">
        <v>18</v>
      </c>
      <c r="E5051">
        <v>38</v>
      </c>
      <c r="F5051">
        <v>10</v>
      </c>
      <c r="G5051" s="3">
        <v>122267.85</v>
      </c>
      <c r="H5051">
        <v>1</v>
      </c>
      <c r="I5051">
        <v>0</v>
      </c>
      <c r="J5051">
        <v>0</v>
      </c>
      <c r="K5051" s="5">
        <v>145759.93</v>
      </c>
      <c r="L5051">
        <v>0</v>
      </c>
      <c r="M5051" t="str">
        <f t="shared" si="234"/>
        <v xml:space="preserve"> Reatined</v>
      </c>
      <c r="N5051" s="7">
        <v>45.833333333333329</v>
      </c>
      <c r="O5051" s="10" t="str">
        <f t="shared" si="235"/>
        <v>36-45</v>
      </c>
      <c r="P5051" t="str">
        <f t="shared" si="236"/>
        <v>10+ Years</v>
      </c>
      <c r="Q5051" t="str">
        <f>IF(B5051&lt;=500,"300-500",
 IF(B5051&lt;=650,"501-650",
 IF(B5051&lt;=750,"651-750",
 "751-850")))</f>
        <v>751-850</v>
      </c>
      <c r="R5051" t="str">
        <f>IF(L5051=1,"Customer already churned",
 IF(N5051&gt;=70,"Urgent attention required",
 IF(O5051="46-60","Focus retention efforts",
 IF(O5051="36-45","Extend retention strategies",
 IF(O5051="501-600","Engagement support required",
 IF(O5051="601-700","Monitor engagement",
 IF(AND(C5051="Germany",D5051="Female"),"Priority proactive retention",
 "General engagement")))))))</f>
        <v>Extend retention strategies</v>
      </c>
    </row>
    <row r="5052" spans="1:18" x14ac:dyDescent="0.35">
      <c r="A5052">
        <v>15663294</v>
      </c>
      <c r="B5052">
        <v>703</v>
      </c>
      <c r="C5052" t="s">
        <v>15</v>
      </c>
      <c r="D5052" t="s">
        <v>18</v>
      </c>
      <c r="E5052">
        <v>32</v>
      </c>
      <c r="F5052">
        <v>1</v>
      </c>
      <c r="G5052" s="3">
        <v>125685.79</v>
      </c>
      <c r="H5052">
        <v>1</v>
      </c>
      <c r="I5052">
        <v>1</v>
      </c>
      <c r="J5052">
        <v>1</v>
      </c>
      <c r="K5052" s="5">
        <v>56246.720000000001</v>
      </c>
      <c r="L5052">
        <v>0</v>
      </c>
      <c r="M5052" t="str">
        <f t="shared" si="234"/>
        <v xml:space="preserve"> Reatined</v>
      </c>
      <c r="N5052" s="7">
        <v>41.666666666666671</v>
      </c>
      <c r="O5052" s="10" t="str">
        <f t="shared" si="235"/>
        <v>26-35</v>
      </c>
      <c r="P5052" t="str">
        <f t="shared" si="236"/>
        <v>0-3 Years</v>
      </c>
      <c r="Q5052" t="str">
        <f>IF(B5052&lt;=500,"300-500",
 IF(B5052&lt;=650,"501-650",
 IF(B5052&lt;=750,"651-750",
 "751-850")))</f>
        <v>651-750</v>
      </c>
      <c r="R5052" t="str">
        <f>IF(L5052=1,"Customer already churned",
 IF(N5052&gt;=70,"Urgent attention required",
 IF(O5052="46-60","Focus retention efforts",
 IF(O5052="36-45","Extend retention strategies",
 IF(O5052="501-600","Engagement support required",
 IF(O5052="601-700","Monitor engagement",
 IF(AND(C5052="Germany",D5052="Female"),"Priority proactive retention",
 "General engagement")))))))</f>
        <v>General engagement</v>
      </c>
    </row>
    <row r="5053" spans="1:18" x14ac:dyDescent="0.35">
      <c r="A5053">
        <v>15572728</v>
      </c>
      <c r="B5053">
        <v>704</v>
      </c>
      <c r="C5053" t="s">
        <v>17</v>
      </c>
      <c r="D5053" t="s">
        <v>18</v>
      </c>
      <c r="E5053">
        <v>36</v>
      </c>
      <c r="F5053">
        <v>8</v>
      </c>
      <c r="G5053" s="3">
        <v>127397.34</v>
      </c>
      <c r="H5053">
        <v>1</v>
      </c>
      <c r="I5053">
        <v>1</v>
      </c>
      <c r="J5053">
        <v>0</v>
      </c>
      <c r="K5053" s="5">
        <v>151335.24</v>
      </c>
      <c r="L5053">
        <v>0</v>
      </c>
      <c r="M5053" t="str">
        <f t="shared" si="234"/>
        <v xml:space="preserve"> Reatined</v>
      </c>
      <c r="N5053" s="7">
        <v>37.5</v>
      </c>
      <c r="O5053" s="10" t="str">
        <f t="shared" si="235"/>
        <v>36-45</v>
      </c>
      <c r="P5053" t="str">
        <f t="shared" si="236"/>
        <v>7-9 Years</v>
      </c>
      <c r="Q5053" t="str">
        <f>IF(B5053&lt;=500,"300-500",
 IF(B5053&lt;=650,"501-650",
 IF(B5053&lt;=750,"651-750",
 "751-850")))</f>
        <v>651-750</v>
      </c>
      <c r="R5053" t="str">
        <f>IF(L5053=1,"Customer already churned",
 IF(N5053&gt;=70,"Urgent attention required",
 IF(O5053="46-60","Focus retention efforts",
 IF(O5053="36-45","Extend retention strategies",
 IF(O5053="501-600","Engagement support required",
 IF(O5053="601-700","Monitor engagement",
 IF(AND(C5053="Germany",D5053="Female"),"Priority proactive retention",
 "General engagement")))))))</f>
        <v>Extend retention strategies</v>
      </c>
    </row>
    <row r="5054" spans="1:18" x14ac:dyDescent="0.35">
      <c r="A5054">
        <v>15706729</v>
      </c>
      <c r="B5054">
        <v>662</v>
      </c>
      <c r="C5054" t="s">
        <v>15</v>
      </c>
      <c r="D5054" t="s">
        <v>18</v>
      </c>
      <c r="E5054">
        <v>38</v>
      </c>
      <c r="F5054">
        <v>0</v>
      </c>
      <c r="G5054" s="3">
        <v>105271.56</v>
      </c>
      <c r="H5054">
        <v>1</v>
      </c>
      <c r="I5054">
        <v>0</v>
      </c>
      <c r="J5054">
        <v>1</v>
      </c>
      <c r="K5054" s="5">
        <v>179833.45</v>
      </c>
      <c r="L5054">
        <v>0</v>
      </c>
      <c r="M5054" t="str">
        <f t="shared" si="234"/>
        <v xml:space="preserve"> Reatined</v>
      </c>
      <c r="N5054" s="7">
        <v>50</v>
      </c>
      <c r="O5054" s="10" t="str">
        <f t="shared" si="235"/>
        <v>36-45</v>
      </c>
      <c r="P5054" t="str">
        <f t="shared" si="236"/>
        <v>0-3 Years</v>
      </c>
      <c r="Q5054" t="str">
        <f>IF(B5054&lt;=500,"300-500",
 IF(B5054&lt;=650,"501-650",
 IF(B5054&lt;=750,"651-750",
 "751-850")))</f>
        <v>651-750</v>
      </c>
      <c r="R5054" t="str">
        <f>IF(L5054=1,"Customer already churned",
 IF(N5054&gt;=70,"Urgent attention required",
 IF(O5054="46-60","Focus retention efforts",
 IF(O5054="36-45","Extend retention strategies",
 IF(O5054="501-600","Engagement support required",
 IF(O5054="601-700","Monitor engagement",
 IF(AND(C5054="Germany",D5054="Female"),"Priority proactive retention",
 "General engagement")))))))</f>
        <v>Extend retention strategies</v>
      </c>
    </row>
    <row r="5055" spans="1:18" x14ac:dyDescent="0.35">
      <c r="A5055">
        <v>15674433</v>
      </c>
      <c r="B5055">
        <v>636</v>
      </c>
      <c r="C5055" t="s">
        <v>19</v>
      </c>
      <c r="D5055" t="s">
        <v>16</v>
      </c>
      <c r="E5055">
        <v>28</v>
      </c>
      <c r="F5055">
        <v>2</v>
      </c>
      <c r="G5055" s="3">
        <v>115265.14</v>
      </c>
      <c r="H5055">
        <v>1</v>
      </c>
      <c r="I5055">
        <v>0</v>
      </c>
      <c r="J5055">
        <v>0</v>
      </c>
      <c r="K5055" s="5">
        <v>191627.85</v>
      </c>
      <c r="L5055">
        <v>0</v>
      </c>
      <c r="M5055" t="str">
        <f t="shared" si="234"/>
        <v xml:space="preserve"> Reatined</v>
      </c>
      <c r="N5055" s="7">
        <v>70.833333333333343</v>
      </c>
      <c r="O5055" s="10" t="str">
        <f t="shared" si="235"/>
        <v>26-35</v>
      </c>
      <c r="P5055" t="str">
        <f t="shared" si="236"/>
        <v>0-3 Years</v>
      </c>
      <c r="Q5055" t="str">
        <f>IF(B5055&lt;=500,"300-500",
 IF(B5055&lt;=650,"501-650",
 IF(B5055&lt;=750,"651-750",
 "751-850")))</f>
        <v>501-650</v>
      </c>
      <c r="R5055" t="str">
        <f>IF(L5055=1,"Customer already churned",
 IF(N5055&gt;=70,"Urgent attention required",
 IF(O5055="46-60","Focus retention efforts",
 IF(O5055="36-45","Extend retention strategies",
 IF(O5055="501-600","Engagement support required",
 IF(O5055="601-700","Monitor engagement",
 IF(AND(C5055="Germany",D5055="Female"),"Priority proactive retention",
 "General engagement")))))))</f>
        <v>Urgent attention required</v>
      </c>
    </row>
    <row r="5056" spans="1:18" x14ac:dyDescent="0.35">
      <c r="A5056">
        <v>15641170</v>
      </c>
      <c r="B5056">
        <v>640</v>
      </c>
      <c r="C5056" t="s">
        <v>17</v>
      </c>
      <c r="D5056" t="s">
        <v>18</v>
      </c>
      <c r="E5056">
        <v>36</v>
      </c>
      <c r="F5056">
        <v>4</v>
      </c>
      <c r="G5056" s="3">
        <v>0</v>
      </c>
      <c r="H5056">
        <v>1</v>
      </c>
      <c r="I5056">
        <v>0</v>
      </c>
      <c r="J5056">
        <v>0</v>
      </c>
      <c r="K5056" s="5">
        <v>173016.46</v>
      </c>
      <c r="L5056">
        <v>0</v>
      </c>
      <c r="M5056" t="str">
        <f t="shared" si="234"/>
        <v xml:space="preserve"> Reatined</v>
      </c>
      <c r="N5056" s="7">
        <v>58.333333333333343</v>
      </c>
      <c r="O5056" s="10" t="str">
        <f t="shared" si="235"/>
        <v>36-45</v>
      </c>
      <c r="P5056" t="str">
        <f t="shared" si="236"/>
        <v>4-6 Years</v>
      </c>
      <c r="Q5056" t="str">
        <f>IF(B5056&lt;=500,"300-500",
 IF(B5056&lt;=650,"501-650",
 IF(B5056&lt;=750,"651-750",
 "751-850")))</f>
        <v>501-650</v>
      </c>
      <c r="R5056" t="str">
        <f>IF(L5056=1,"Customer already churned",
 IF(N5056&gt;=70,"Urgent attention required",
 IF(O5056="46-60","Focus retention efforts",
 IF(O5056="36-45","Extend retention strategies",
 IF(O5056="501-600","Engagement support required",
 IF(O5056="601-700","Monitor engagement",
 IF(AND(C5056="Germany",D5056="Female"),"Priority proactive retention",
 "General engagement")))))))</f>
        <v>Extend retention strategies</v>
      </c>
    </row>
    <row r="5057" spans="1:18" x14ac:dyDescent="0.35">
      <c r="A5057">
        <v>15806284</v>
      </c>
      <c r="B5057">
        <v>739</v>
      </c>
      <c r="C5057" t="s">
        <v>17</v>
      </c>
      <c r="D5057" t="s">
        <v>18</v>
      </c>
      <c r="E5057">
        <v>31</v>
      </c>
      <c r="F5057">
        <v>1</v>
      </c>
      <c r="G5057" s="3">
        <v>0</v>
      </c>
      <c r="H5057">
        <v>2</v>
      </c>
      <c r="I5057">
        <v>1</v>
      </c>
      <c r="J5057">
        <v>1</v>
      </c>
      <c r="K5057" s="5">
        <v>58469.75</v>
      </c>
      <c r="L5057">
        <v>0</v>
      </c>
      <c r="M5057" t="str">
        <f t="shared" si="234"/>
        <v xml:space="preserve"> Reatined</v>
      </c>
      <c r="N5057" s="7">
        <v>37.5</v>
      </c>
      <c r="O5057" s="10" t="str">
        <f t="shared" si="235"/>
        <v>26-35</v>
      </c>
      <c r="P5057" t="str">
        <f t="shared" si="236"/>
        <v>0-3 Years</v>
      </c>
      <c r="Q5057" t="str">
        <f>IF(B5057&lt;=500,"300-500",
 IF(B5057&lt;=650,"501-650",
 IF(B5057&lt;=750,"651-750",
 "751-850")))</f>
        <v>651-750</v>
      </c>
      <c r="R5057" t="str">
        <f>IF(L5057=1,"Customer already churned",
 IF(N5057&gt;=70,"Urgent attention required",
 IF(O5057="46-60","Focus retention efforts",
 IF(O5057="36-45","Extend retention strategies",
 IF(O5057="501-600","Engagement support required",
 IF(O5057="601-700","Monitor engagement",
 IF(AND(C5057="Germany",D5057="Female"),"Priority proactive retention",
 "General engagement")))))))</f>
        <v>General engagement</v>
      </c>
    </row>
    <row r="5058" spans="1:18" x14ac:dyDescent="0.35">
      <c r="A5058">
        <v>15690958</v>
      </c>
      <c r="B5058">
        <v>767</v>
      </c>
      <c r="C5058" t="s">
        <v>19</v>
      </c>
      <c r="D5058" t="s">
        <v>18</v>
      </c>
      <c r="E5058">
        <v>23</v>
      </c>
      <c r="F5058">
        <v>2</v>
      </c>
      <c r="G5058" s="3">
        <v>139542.82</v>
      </c>
      <c r="H5058">
        <v>1</v>
      </c>
      <c r="I5058">
        <v>0</v>
      </c>
      <c r="J5058">
        <v>1</v>
      </c>
      <c r="K5058" s="5">
        <v>28038.28</v>
      </c>
      <c r="L5058">
        <v>0</v>
      </c>
      <c r="M5058" t="str">
        <f t="shared" si="234"/>
        <v xml:space="preserve"> Reatined</v>
      </c>
      <c r="N5058" s="7">
        <v>50</v>
      </c>
      <c r="O5058" s="10" t="str">
        <f t="shared" si="235"/>
        <v>18-25</v>
      </c>
      <c r="P5058" t="str">
        <f t="shared" si="236"/>
        <v>0-3 Years</v>
      </c>
      <c r="Q5058" t="str">
        <f>IF(B5058&lt;=500,"300-500",
 IF(B5058&lt;=650,"501-650",
 IF(B5058&lt;=750,"651-750",
 "751-850")))</f>
        <v>751-850</v>
      </c>
      <c r="R5058" t="str">
        <f>IF(L5058=1,"Customer already churned",
 IF(N5058&gt;=70,"Urgent attention required",
 IF(O5058="46-60","Focus retention efforts",
 IF(O5058="36-45","Extend retention strategies",
 IF(O5058="501-600","Engagement support required",
 IF(O5058="601-700","Monitor engagement",
 IF(AND(C5058="Germany",D5058="Female"),"Priority proactive retention",
 "General engagement")))))))</f>
        <v>General engagement</v>
      </c>
    </row>
    <row r="5059" spans="1:18" x14ac:dyDescent="0.35">
      <c r="A5059">
        <v>15606386</v>
      </c>
      <c r="B5059">
        <v>753</v>
      </c>
      <c r="C5059" t="s">
        <v>19</v>
      </c>
      <c r="D5059" t="s">
        <v>16</v>
      </c>
      <c r="E5059">
        <v>46</v>
      </c>
      <c r="F5059">
        <v>3</v>
      </c>
      <c r="G5059" s="3">
        <v>111512.75</v>
      </c>
      <c r="H5059">
        <v>3</v>
      </c>
      <c r="I5059">
        <v>1</v>
      </c>
      <c r="J5059">
        <v>0</v>
      </c>
      <c r="K5059" s="5">
        <v>159576.75</v>
      </c>
      <c r="L5059">
        <v>1</v>
      </c>
      <c r="M5059" t="str">
        <f t="shared" ref="M5059:M5122" si="237">IF(L5059=1, "Churned"," Reatined")</f>
        <v>Churned</v>
      </c>
      <c r="N5059" s="7">
        <v>20.833333333333339</v>
      </c>
      <c r="O5059" s="10" t="str">
        <f t="shared" ref="O5059:O5122" si="238">IF(E5059&lt;=25,"18-25",
 IF(E5059&lt;=35,"26-35",
 IF(E5059&lt;=45,"36-45",
 IF(E5059&lt;=60,"46-60",
 "60+"))))</f>
        <v>46-60</v>
      </c>
      <c r="P5059" t="str">
        <f t="shared" ref="P5059:P5122" si="239">IF(F5059&lt;=3,"0-3 Years",
 IF(F5059&lt;=6,"4-6 Years",
 IF(F5059&lt;=9,"7-9 Years",
 "10+ Years")))</f>
        <v>0-3 Years</v>
      </c>
      <c r="Q5059" t="str">
        <f>IF(B5059&lt;=500,"300-500",
 IF(B5059&lt;=650,"501-650",
 IF(B5059&lt;=750,"651-750",
 "751-850")))</f>
        <v>751-850</v>
      </c>
      <c r="R5059" t="str">
        <f>IF(L5059=1,"Customer already churned",
 IF(N5059&gt;=70,"Urgent attention required",
 IF(O5059="46-60","Focus retention efforts",
 IF(O5059="36-45","Extend retention strategies",
 IF(O5059="501-600","Engagement support required",
 IF(O5059="601-700","Monitor engagement",
 IF(AND(C5059="Germany",D5059="Female"),"Priority proactive retention",
 "General engagement")))))))</f>
        <v>Customer already churned</v>
      </c>
    </row>
    <row r="5060" spans="1:18" x14ac:dyDescent="0.35">
      <c r="A5060">
        <v>15682322</v>
      </c>
      <c r="B5060">
        <v>714</v>
      </c>
      <c r="C5060" t="s">
        <v>15</v>
      </c>
      <c r="D5060" t="s">
        <v>18</v>
      </c>
      <c r="E5060">
        <v>37</v>
      </c>
      <c r="F5060">
        <v>9</v>
      </c>
      <c r="G5060" s="3">
        <v>148466.93</v>
      </c>
      <c r="H5060">
        <v>2</v>
      </c>
      <c r="I5060">
        <v>0</v>
      </c>
      <c r="J5060">
        <v>1</v>
      </c>
      <c r="K5060" s="5">
        <v>151280.95999999999</v>
      </c>
      <c r="L5060">
        <v>0</v>
      </c>
      <c r="M5060" t="str">
        <f t="shared" si="237"/>
        <v xml:space="preserve"> Reatined</v>
      </c>
      <c r="N5060" s="7">
        <v>8.3333333333333321</v>
      </c>
      <c r="O5060" s="10" t="str">
        <f t="shared" si="238"/>
        <v>36-45</v>
      </c>
      <c r="P5060" t="str">
        <f t="shared" si="239"/>
        <v>7-9 Years</v>
      </c>
      <c r="Q5060" t="str">
        <f>IF(B5060&lt;=500,"300-500",
 IF(B5060&lt;=650,"501-650",
 IF(B5060&lt;=750,"651-750",
 "751-850")))</f>
        <v>651-750</v>
      </c>
      <c r="R5060" t="str">
        <f>IF(L5060=1,"Customer already churned",
 IF(N5060&gt;=70,"Urgent attention required",
 IF(O5060="46-60","Focus retention efforts",
 IF(O5060="36-45","Extend retention strategies",
 IF(O5060="501-600","Engagement support required",
 IF(O5060="601-700","Monitor engagement",
 IF(AND(C5060="Germany",D5060="Female"),"Priority proactive retention",
 "General engagement")))))))</f>
        <v>Extend retention strategies</v>
      </c>
    </row>
    <row r="5061" spans="1:18" x14ac:dyDescent="0.35">
      <c r="A5061">
        <v>15579915</v>
      </c>
      <c r="B5061">
        <v>707</v>
      </c>
      <c r="C5061" t="s">
        <v>15</v>
      </c>
      <c r="D5061" t="s">
        <v>18</v>
      </c>
      <c r="E5061">
        <v>29</v>
      </c>
      <c r="F5061">
        <v>4</v>
      </c>
      <c r="G5061" s="3">
        <v>0</v>
      </c>
      <c r="H5061">
        <v>2</v>
      </c>
      <c r="I5061">
        <v>1</v>
      </c>
      <c r="J5061">
        <v>0</v>
      </c>
      <c r="K5061" s="5">
        <v>139953.94</v>
      </c>
      <c r="L5061">
        <v>0</v>
      </c>
      <c r="M5061" t="str">
        <f t="shared" si="237"/>
        <v xml:space="preserve"> Reatined</v>
      </c>
      <c r="N5061" s="7">
        <v>33.333333333333329</v>
      </c>
      <c r="O5061" s="10" t="str">
        <f t="shared" si="238"/>
        <v>26-35</v>
      </c>
      <c r="P5061" t="str">
        <f t="shared" si="239"/>
        <v>4-6 Years</v>
      </c>
      <c r="Q5061" t="str">
        <f>IF(B5061&lt;=500,"300-500",
 IF(B5061&lt;=650,"501-650",
 IF(B5061&lt;=750,"651-750",
 "751-850")))</f>
        <v>651-750</v>
      </c>
      <c r="R5061" t="str">
        <f>IF(L5061=1,"Customer already churned",
 IF(N5061&gt;=70,"Urgent attention required",
 IF(O5061="46-60","Focus retention efforts",
 IF(O5061="36-45","Extend retention strategies",
 IF(O5061="501-600","Engagement support required",
 IF(O5061="601-700","Monitor engagement",
 IF(AND(C5061="Germany",D5061="Female"),"Priority proactive retention",
 "General engagement")))))))</f>
        <v>General engagement</v>
      </c>
    </row>
    <row r="5062" spans="1:18" x14ac:dyDescent="0.35">
      <c r="A5062">
        <v>15681928</v>
      </c>
      <c r="B5062">
        <v>577</v>
      </c>
      <c r="C5062" t="s">
        <v>15</v>
      </c>
      <c r="D5062" t="s">
        <v>16</v>
      </c>
      <c r="E5062">
        <v>35</v>
      </c>
      <c r="F5062">
        <v>4</v>
      </c>
      <c r="G5062" s="3">
        <v>108155.49</v>
      </c>
      <c r="H5062">
        <v>1</v>
      </c>
      <c r="I5062">
        <v>1</v>
      </c>
      <c r="J5062">
        <v>0</v>
      </c>
      <c r="K5062" s="5">
        <v>105407.79</v>
      </c>
      <c r="L5062">
        <v>0</v>
      </c>
      <c r="M5062" t="str">
        <f t="shared" si="237"/>
        <v xml:space="preserve"> Reatined</v>
      </c>
      <c r="N5062" s="7">
        <v>37.5</v>
      </c>
      <c r="O5062" s="10" t="str">
        <f t="shared" si="238"/>
        <v>26-35</v>
      </c>
      <c r="P5062" t="str">
        <f t="shared" si="239"/>
        <v>4-6 Years</v>
      </c>
      <c r="Q5062" t="str">
        <f>IF(B5062&lt;=500,"300-500",
 IF(B5062&lt;=650,"501-650",
 IF(B5062&lt;=750,"651-750",
 "751-850")))</f>
        <v>501-650</v>
      </c>
      <c r="R5062" t="str">
        <f>IF(L5062=1,"Customer already churned",
 IF(N5062&gt;=70,"Urgent attention required",
 IF(O5062="46-60","Focus retention efforts",
 IF(O5062="36-45","Extend retention strategies",
 IF(O5062="501-600","Engagement support required",
 IF(O5062="601-700","Monitor engagement",
 IF(AND(C5062="Germany",D5062="Female"),"Priority proactive retention",
 "General engagement")))))))</f>
        <v>General engagement</v>
      </c>
    </row>
    <row r="5063" spans="1:18" x14ac:dyDescent="0.35">
      <c r="A5063">
        <v>15734005</v>
      </c>
      <c r="B5063">
        <v>633</v>
      </c>
      <c r="C5063" t="s">
        <v>15</v>
      </c>
      <c r="D5063" t="s">
        <v>16</v>
      </c>
      <c r="E5063">
        <v>42</v>
      </c>
      <c r="F5063">
        <v>1</v>
      </c>
      <c r="G5063" s="3">
        <v>0</v>
      </c>
      <c r="H5063">
        <v>2</v>
      </c>
      <c r="I5063">
        <v>1</v>
      </c>
      <c r="J5063">
        <v>0</v>
      </c>
      <c r="K5063" s="5">
        <v>56865.62</v>
      </c>
      <c r="L5063">
        <v>0</v>
      </c>
      <c r="M5063" t="str">
        <f t="shared" si="237"/>
        <v xml:space="preserve"> Reatined</v>
      </c>
      <c r="N5063" s="7">
        <v>58.333333333333343</v>
      </c>
      <c r="O5063" s="10" t="str">
        <f t="shared" si="238"/>
        <v>36-45</v>
      </c>
      <c r="P5063" t="str">
        <f t="shared" si="239"/>
        <v>0-3 Years</v>
      </c>
      <c r="Q5063" t="str">
        <f>IF(B5063&lt;=500,"300-500",
 IF(B5063&lt;=650,"501-650",
 IF(B5063&lt;=750,"651-750",
 "751-850")))</f>
        <v>501-650</v>
      </c>
      <c r="R5063" t="str">
        <f>IF(L5063=1,"Customer already churned",
 IF(N5063&gt;=70,"Urgent attention required",
 IF(O5063="46-60","Focus retention efforts",
 IF(O5063="36-45","Extend retention strategies",
 IF(O5063="501-600","Engagement support required",
 IF(O5063="601-700","Monitor engagement",
 IF(AND(C5063="Germany",D5063="Female"),"Priority proactive retention",
 "General engagement")))))))</f>
        <v>Extend retention strategies</v>
      </c>
    </row>
    <row r="5064" spans="1:18" x14ac:dyDescent="0.35">
      <c r="A5064">
        <v>15650432</v>
      </c>
      <c r="B5064">
        <v>849</v>
      </c>
      <c r="C5064" t="s">
        <v>19</v>
      </c>
      <c r="D5064" t="s">
        <v>18</v>
      </c>
      <c r="E5064">
        <v>41</v>
      </c>
      <c r="F5064">
        <v>10</v>
      </c>
      <c r="G5064" s="3">
        <v>84622.13</v>
      </c>
      <c r="H5064">
        <v>1</v>
      </c>
      <c r="I5064">
        <v>1</v>
      </c>
      <c r="J5064">
        <v>1</v>
      </c>
      <c r="K5064" s="5">
        <v>198072.16</v>
      </c>
      <c r="L5064">
        <v>0</v>
      </c>
      <c r="M5064" t="str">
        <f t="shared" si="237"/>
        <v xml:space="preserve"> Reatined</v>
      </c>
      <c r="N5064" s="7">
        <v>16.666666666666661</v>
      </c>
      <c r="O5064" s="10" t="str">
        <f t="shared" si="238"/>
        <v>36-45</v>
      </c>
      <c r="P5064" t="str">
        <f t="shared" si="239"/>
        <v>10+ Years</v>
      </c>
      <c r="Q5064" t="str">
        <f>IF(B5064&lt;=500,"300-500",
 IF(B5064&lt;=650,"501-650",
 IF(B5064&lt;=750,"651-750",
 "751-850")))</f>
        <v>751-850</v>
      </c>
      <c r="R5064" t="str">
        <f>IF(L5064=1,"Customer already churned",
 IF(N5064&gt;=70,"Urgent attention required",
 IF(O5064="46-60","Focus retention efforts",
 IF(O5064="36-45","Extend retention strategies",
 IF(O5064="501-600","Engagement support required",
 IF(O5064="601-700","Monitor engagement",
 IF(AND(C5064="Germany",D5064="Female"),"Priority proactive retention",
 "General engagement")))))))</f>
        <v>Extend retention strategies</v>
      </c>
    </row>
    <row r="5065" spans="1:18" x14ac:dyDescent="0.35">
      <c r="A5065">
        <v>15592578</v>
      </c>
      <c r="B5065">
        <v>614</v>
      </c>
      <c r="C5065" t="s">
        <v>17</v>
      </c>
      <c r="D5065" t="s">
        <v>16</v>
      </c>
      <c r="E5065">
        <v>41</v>
      </c>
      <c r="F5065">
        <v>7</v>
      </c>
      <c r="G5065" s="3">
        <v>146997.64000000001</v>
      </c>
      <c r="H5065">
        <v>2</v>
      </c>
      <c r="I5065">
        <v>0</v>
      </c>
      <c r="J5065">
        <v>0</v>
      </c>
      <c r="K5065" s="5">
        <v>137791.18</v>
      </c>
      <c r="L5065">
        <v>0</v>
      </c>
      <c r="M5065" t="str">
        <f t="shared" si="237"/>
        <v xml:space="preserve"> Reatined</v>
      </c>
      <c r="N5065" s="7">
        <v>29.166666666666671</v>
      </c>
      <c r="O5065" s="10" t="str">
        <f t="shared" si="238"/>
        <v>36-45</v>
      </c>
      <c r="P5065" t="str">
        <f t="shared" si="239"/>
        <v>7-9 Years</v>
      </c>
      <c r="Q5065" t="str">
        <f>IF(B5065&lt;=500,"300-500",
 IF(B5065&lt;=650,"501-650",
 IF(B5065&lt;=750,"651-750",
 "751-850")))</f>
        <v>501-650</v>
      </c>
      <c r="R5065" t="str">
        <f>IF(L5065=1,"Customer already churned",
 IF(N5065&gt;=70,"Urgent attention required",
 IF(O5065="46-60","Focus retention efforts",
 IF(O5065="36-45","Extend retention strategies",
 IF(O5065="501-600","Engagement support required",
 IF(O5065="601-700","Monitor engagement",
 IF(AND(C5065="Germany",D5065="Female"),"Priority proactive retention",
 "General engagement")))))))</f>
        <v>Extend retention strategies</v>
      </c>
    </row>
    <row r="5066" spans="1:18" x14ac:dyDescent="0.35">
      <c r="A5066">
        <v>15671243</v>
      </c>
      <c r="B5066">
        <v>558</v>
      </c>
      <c r="C5066" t="s">
        <v>15</v>
      </c>
      <c r="D5066" t="s">
        <v>16</v>
      </c>
      <c r="E5066">
        <v>47</v>
      </c>
      <c r="F5066">
        <v>9</v>
      </c>
      <c r="G5066" s="3">
        <v>0</v>
      </c>
      <c r="H5066">
        <v>2</v>
      </c>
      <c r="I5066">
        <v>1</v>
      </c>
      <c r="J5066">
        <v>0</v>
      </c>
      <c r="K5066" s="5">
        <v>103787.28</v>
      </c>
      <c r="L5066">
        <v>0</v>
      </c>
      <c r="M5066" t="str">
        <f t="shared" si="237"/>
        <v xml:space="preserve"> Reatined</v>
      </c>
      <c r="N5066" s="7">
        <v>33.333333333333329</v>
      </c>
      <c r="O5066" s="10" t="str">
        <f t="shared" si="238"/>
        <v>46-60</v>
      </c>
      <c r="P5066" t="str">
        <f t="shared" si="239"/>
        <v>7-9 Years</v>
      </c>
      <c r="Q5066" t="str">
        <f>IF(B5066&lt;=500,"300-500",
 IF(B5066&lt;=650,"501-650",
 IF(B5066&lt;=750,"651-750",
 "751-850")))</f>
        <v>501-650</v>
      </c>
      <c r="R5066" t="str">
        <f>IF(L5066=1,"Customer already churned",
 IF(N5066&gt;=70,"Urgent attention required",
 IF(O5066="46-60","Focus retention efforts",
 IF(O5066="36-45","Extend retention strategies",
 IF(O5066="501-600","Engagement support required",
 IF(O5066="601-700","Monitor engagement",
 IF(AND(C5066="Germany",D5066="Female"),"Priority proactive retention",
 "General engagement")))))))</f>
        <v>Focus retention efforts</v>
      </c>
    </row>
    <row r="5067" spans="1:18" x14ac:dyDescent="0.35">
      <c r="A5067">
        <v>15775709</v>
      </c>
      <c r="B5067">
        <v>832</v>
      </c>
      <c r="C5067" t="s">
        <v>15</v>
      </c>
      <c r="D5067" t="s">
        <v>16</v>
      </c>
      <c r="E5067">
        <v>27</v>
      </c>
      <c r="F5067">
        <v>10</v>
      </c>
      <c r="G5067" s="3">
        <v>98590.25</v>
      </c>
      <c r="H5067">
        <v>1</v>
      </c>
      <c r="I5067">
        <v>1</v>
      </c>
      <c r="J5067">
        <v>0</v>
      </c>
      <c r="K5067" s="5">
        <v>30912.89</v>
      </c>
      <c r="L5067">
        <v>0</v>
      </c>
      <c r="M5067" t="str">
        <f t="shared" si="237"/>
        <v xml:space="preserve"> Reatined</v>
      </c>
      <c r="N5067" s="7">
        <v>37.5</v>
      </c>
      <c r="O5067" s="10" t="str">
        <f t="shared" si="238"/>
        <v>26-35</v>
      </c>
      <c r="P5067" t="str">
        <f t="shared" si="239"/>
        <v>10+ Years</v>
      </c>
      <c r="Q5067" t="str">
        <f>IF(B5067&lt;=500,"300-500",
 IF(B5067&lt;=650,"501-650",
 IF(B5067&lt;=750,"651-750",
 "751-850")))</f>
        <v>751-850</v>
      </c>
      <c r="R5067" t="str">
        <f>IF(L5067=1,"Customer already churned",
 IF(N5067&gt;=70,"Urgent attention required",
 IF(O5067="46-60","Focus retention efforts",
 IF(O5067="36-45","Extend retention strategies",
 IF(O5067="501-600","Engagement support required",
 IF(O5067="601-700","Monitor engagement",
 IF(AND(C5067="Germany",D5067="Female"),"Priority proactive retention",
 "General engagement")))))))</f>
        <v>General engagement</v>
      </c>
    </row>
    <row r="5068" spans="1:18" x14ac:dyDescent="0.35">
      <c r="A5068">
        <v>15702631</v>
      </c>
      <c r="B5068">
        <v>567</v>
      </c>
      <c r="C5068" t="s">
        <v>15</v>
      </c>
      <c r="D5068" t="s">
        <v>16</v>
      </c>
      <c r="E5068">
        <v>26</v>
      </c>
      <c r="F5068">
        <v>2</v>
      </c>
      <c r="G5068" s="3">
        <v>0</v>
      </c>
      <c r="H5068">
        <v>2</v>
      </c>
      <c r="I5068">
        <v>1</v>
      </c>
      <c r="J5068">
        <v>1</v>
      </c>
      <c r="K5068" s="5">
        <v>78651.55</v>
      </c>
      <c r="L5068">
        <v>0</v>
      </c>
      <c r="M5068" t="str">
        <f t="shared" si="237"/>
        <v xml:space="preserve"> Reatined</v>
      </c>
      <c r="N5068" s="7">
        <v>37.5</v>
      </c>
      <c r="O5068" s="10" t="str">
        <f t="shared" si="238"/>
        <v>26-35</v>
      </c>
      <c r="P5068" t="str">
        <f t="shared" si="239"/>
        <v>0-3 Years</v>
      </c>
      <c r="Q5068" t="str">
        <f>IF(B5068&lt;=500,"300-500",
 IF(B5068&lt;=650,"501-650",
 IF(B5068&lt;=750,"651-750",
 "751-850")))</f>
        <v>501-650</v>
      </c>
      <c r="R5068" t="str">
        <f>IF(L5068=1,"Customer already churned",
 IF(N5068&gt;=70,"Urgent attention required",
 IF(O5068="46-60","Focus retention efforts",
 IF(O5068="36-45","Extend retention strategies",
 IF(O5068="501-600","Engagement support required",
 IF(O5068="601-700","Monitor engagement",
 IF(AND(C5068="Germany",D5068="Female"),"Priority proactive retention",
 "General engagement")))))))</f>
        <v>General engagement</v>
      </c>
    </row>
    <row r="5069" spans="1:18" x14ac:dyDescent="0.35">
      <c r="A5069">
        <v>15602282</v>
      </c>
      <c r="B5069">
        <v>587</v>
      </c>
      <c r="C5069" t="s">
        <v>19</v>
      </c>
      <c r="D5069" t="s">
        <v>16</v>
      </c>
      <c r="E5069">
        <v>45</v>
      </c>
      <c r="F5069">
        <v>8</v>
      </c>
      <c r="G5069" s="3">
        <v>134980.74</v>
      </c>
      <c r="H5069">
        <v>1</v>
      </c>
      <c r="I5069">
        <v>1</v>
      </c>
      <c r="J5069">
        <v>1</v>
      </c>
      <c r="K5069" s="5">
        <v>123309.57</v>
      </c>
      <c r="L5069">
        <v>1</v>
      </c>
      <c r="M5069" t="str">
        <f t="shared" si="237"/>
        <v>Churned</v>
      </c>
      <c r="N5069" s="7">
        <v>16.666666666666661</v>
      </c>
      <c r="O5069" s="10" t="str">
        <f t="shared" si="238"/>
        <v>36-45</v>
      </c>
      <c r="P5069" t="str">
        <f t="shared" si="239"/>
        <v>7-9 Years</v>
      </c>
      <c r="Q5069" t="str">
        <f>IF(B5069&lt;=500,"300-500",
 IF(B5069&lt;=650,"501-650",
 IF(B5069&lt;=750,"651-750",
 "751-850")))</f>
        <v>501-650</v>
      </c>
      <c r="R5069" t="str">
        <f>IF(L5069=1,"Customer already churned",
 IF(N5069&gt;=70,"Urgent attention required",
 IF(O5069="46-60","Focus retention efforts",
 IF(O5069="36-45","Extend retention strategies",
 IF(O5069="501-600","Engagement support required",
 IF(O5069="601-700","Monitor engagement",
 IF(AND(C5069="Germany",D5069="Female"),"Priority proactive retention",
 "General engagement")))))))</f>
        <v>Customer already churned</v>
      </c>
    </row>
    <row r="5070" spans="1:18" x14ac:dyDescent="0.35">
      <c r="A5070">
        <v>15717879</v>
      </c>
      <c r="B5070">
        <v>712</v>
      </c>
      <c r="C5070" t="s">
        <v>17</v>
      </c>
      <c r="D5070" t="s">
        <v>16</v>
      </c>
      <c r="E5070">
        <v>79</v>
      </c>
      <c r="F5070">
        <v>5</v>
      </c>
      <c r="G5070" s="3">
        <v>108078.56</v>
      </c>
      <c r="H5070">
        <v>1</v>
      </c>
      <c r="I5070">
        <v>1</v>
      </c>
      <c r="J5070">
        <v>1</v>
      </c>
      <c r="K5070" s="5">
        <v>174118.93</v>
      </c>
      <c r="L5070">
        <v>0</v>
      </c>
      <c r="M5070" t="str">
        <f t="shared" si="237"/>
        <v xml:space="preserve"> Reatined</v>
      </c>
      <c r="N5070" s="7">
        <v>33.333333333333329</v>
      </c>
      <c r="O5070" s="10" t="str">
        <f t="shared" si="238"/>
        <v>60+</v>
      </c>
      <c r="P5070" t="str">
        <f t="shared" si="239"/>
        <v>4-6 Years</v>
      </c>
      <c r="Q5070" t="str">
        <f>IF(B5070&lt;=500,"300-500",
 IF(B5070&lt;=650,"501-650",
 IF(B5070&lt;=750,"651-750",
 "751-850")))</f>
        <v>651-750</v>
      </c>
      <c r="R5070" t="str">
        <f>IF(L5070=1,"Customer already churned",
 IF(N5070&gt;=70,"Urgent attention required",
 IF(O5070="46-60","Focus retention efforts",
 IF(O5070="36-45","Extend retention strategies",
 IF(O5070="501-600","Engagement support required",
 IF(O5070="601-700","Monitor engagement",
 IF(AND(C5070="Germany",D5070="Female"),"Priority proactive retention",
 "General engagement")))))))</f>
        <v>General engagement</v>
      </c>
    </row>
    <row r="5071" spans="1:18" x14ac:dyDescent="0.35">
      <c r="A5071">
        <v>15740878</v>
      </c>
      <c r="B5071">
        <v>655</v>
      </c>
      <c r="C5071" t="s">
        <v>17</v>
      </c>
      <c r="D5071" t="s">
        <v>16</v>
      </c>
      <c r="E5071">
        <v>29</v>
      </c>
      <c r="F5071">
        <v>9</v>
      </c>
      <c r="G5071" s="3">
        <v>0</v>
      </c>
      <c r="H5071">
        <v>2</v>
      </c>
      <c r="I5071">
        <v>0</v>
      </c>
      <c r="J5071">
        <v>1</v>
      </c>
      <c r="K5071" s="5">
        <v>85736.26</v>
      </c>
      <c r="L5071">
        <v>0</v>
      </c>
      <c r="M5071" t="str">
        <f t="shared" si="237"/>
        <v xml:space="preserve"> Reatined</v>
      </c>
      <c r="N5071" s="7">
        <v>20.833333333333339</v>
      </c>
      <c r="O5071" s="10" t="str">
        <f t="shared" si="238"/>
        <v>26-35</v>
      </c>
      <c r="P5071" t="str">
        <f t="shared" si="239"/>
        <v>7-9 Years</v>
      </c>
      <c r="Q5071" t="str">
        <f>IF(B5071&lt;=500,"300-500",
 IF(B5071&lt;=650,"501-650",
 IF(B5071&lt;=750,"651-750",
 "751-850")))</f>
        <v>651-750</v>
      </c>
      <c r="R5071" t="str">
        <f>IF(L5071=1,"Customer already churned",
 IF(N5071&gt;=70,"Urgent attention required",
 IF(O5071="46-60","Focus retention efforts",
 IF(O5071="36-45","Extend retention strategies",
 IF(O5071="501-600","Engagement support required",
 IF(O5071="601-700","Monitor engagement",
 IF(AND(C5071="Germany",D5071="Female"),"Priority proactive retention",
 "General engagement")))))))</f>
        <v>General engagement</v>
      </c>
    </row>
    <row r="5072" spans="1:18" x14ac:dyDescent="0.35">
      <c r="A5072">
        <v>15794468</v>
      </c>
      <c r="B5072">
        <v>641</v>
      </c>
      <c r="C5072" t="s">
        <v>15</v>
      </c>
      <c r="D5072" t="s">
        <v>16</v>
      </c>
      <c r="E5072">
        <v>42</v>
      </c>
      <c r="F5072">
        <v>6</v>
      </c>
      <c r="G5072" s="3">
        <v>0</v>
      </c>
      <c r="H5072">
        <v>2</v>
      </c>
      <c r="I5072">
        <v>0</v>
      </c>
      <c r="J5072">
        <v>0</v>
      </c>
      <c r="K5072" s="5">
        <v>121138.77</v>
      </c>
      <c r="L5072">
        <v>0</v>
      </c>
      <c r="M5072" t="str">
        <f t="shared" si="237"/>
        <v xml:space="preserve"> Reatined</v>
      </c>
      <c r="N5072" s="7">
        <v>41.666666666666671</v>
      </c>
      <c r="O5072" s="10" t="str">
        <f t="shared" si="238"/>
        <v>36-45</v>
      </c>
      <c r="P5072" t="str">
        <f t="shared" si="239"/>
        <v>4-6 Years</v>
      </c>
      <c r="Q5072" t="str">
        <f>IF(B5072&lt;=500,"300-500",
 IF(B5072&lt;=650,"501-650",
 IF(B5072&lt;=750,"651-750",
 "751-850")))</f>
        <v>501-650</v>
      </c>
      <c r="R5072" t="str">
        <f>IF(L5072=1,"Customer already churned",
 IF(N5072&gt;=70,"Urgent attention required",
 IF(O5072="46-60","Focus retention efforts",
 IF(O5072="36-45","Extend retention strategies",
 IF(O5072="501-600","Engagement support required",
 IF(O5072="601-700","Monitor engagement",
 IF(AND(C5072="Germany",D5072="Female"),"Priority proactive retention",
 "General engagement")))))))</f>
        <v>Extend retention strategies</v>
      </c>
    </row>
    <row r="5073" spans="1:18" x14ac:dyDescent="0.35">
      <c r="A5073">
        <v>15773277</v>
      </c>
      <c r="B5073">
        <v>676</v>
      </c>
      <c r="C5073" t="s">
        <v>15</v>
      </c>
      <c r="D5073" t="s">
        <v>18</v>
      </c>
      <c r="E5073">
        <v>35</v>
      </c>
      <c r="F5073">
        <v>5</v>
      </c>
      <c r="G5073" s="3">
        <v>106836.67</v>
      </c>
      <c r="H5073">
        <v>2</v>
      </c>
      <c r="I5073">
        <v>1</v>
      </c>
      <c r="J5073">
        <v>0</v>
      </c>
      <c r="K5073" s="5">
        <v>84199.78</v>
      </c>
      <c r="L5073">
        <v>0</v>
      </c>
      <c r="M5073" t="str">
        <f t="shared" si="237"/>
        <v xml:space="preserve"> Reatined</v>
      </c>
      <c r="N5073" s="7">
        <v>20.833333333333339</v>
      </c>
      <c r="O5073" s="10" t="str">
        <f t="shared" si="238"/>
        <v>26-35</v>
      </c>
      <c r="P5073" t="str">
        <f t="shared" si="239"/>
        <v>4-6 Years</v>
      </c>
      <c r="Q5073" t="str">
        <f>IF(B5073&lt;=500,"300-500",
 IF(B5073&lt;=650,"501-650",
 IF(B5073&lt;=750,"651-750",
 "751-850")))</f>
        <v>651-750</v>
      </c>
      <c r="R5073" t="str">
        <f>IF(L5073=1,"Customer already churned",
 IF(N5073&gt;=70,"Urgent attention required",
 IF(O5073="46-60","Focus retention efforts",
 IF(O5073="36-45","Extend retention strategies",
 IF(O5073="501-600","Engagement support required",
 IF(O5073="601-700","Monitor engagement",
 IF(AND(C5073="Germany",D5073="Female"),"Priority proactive retention",
 "General engagement")))))))</f>
        <v>General engagement</v>
      </c>
    </row>
    <row r="5074" spans="1:18" x14ac:dyDescent="0.35">
      <c r="A5074">
        <v>15572657</v>
      </c>
      <c r="B5074">
        <v>472</v>
      </c>
      <c r="C5074" t="s">
        <v>15</v>
      </c>
      <c r="D5074" t="s">
        <v>18</v>
      </c>
      <c r="E5074">
        <v>29</v>
      </c>
      <c r="F5074">
        <v>8</v>
      </c>
      <c r="G5074" s="3">
        <v>102490.27</v>
      </c>
      <c r="H5074">
        <v>1</v>
      </c>
      <c r="I5074">
        <v>0</v>
      </c>
      <c r="J5074">
        <v>1</v>
      </c>
      <c r="K5074" s="5">
        <v>181224.56</v>
      </c>
      <c r="L5074">
        <v>0</v>
      </c>
      <c r="M5074" t="str">
        <f t="shared" si="237"/>
        <v xml:space="preserve"> Reatined</v>
      </c>
      <c r="N5074" s="7">
        <v>25</v>
      </c>
      <c r="O5074" s="10" t="str">
        <f t="shared" si="238"/>
        <v>26-35</v>
      </c>
      <c r="P5074" t="str">
        <f t="shared" si="239"/>
        <v>7-9 Years</v>
      </c>
      <c r="Q5074" t="str">
        <f>IF(B5074&lt;=500,"300-500",
 IF(B5074&lt;=650,"501-650",
 IF(B5074&lt;=750,"651-750",
 "751-850")))</f>
        <v>300-500</v>
      </c>
      <c r="R5074" t="str">
        <f>IF(L5074=1,"Customer already churned",
 IF(N5074&gt;=70,"Urgent attention required",
 IF(O5074="46-60","Focus retention efforts",
 IF(O5074="36-45","Extend retention strategies",
 IF(O5074="501-600","Engagement support required",
 IF(O5074="601-700","Monitor engagement",
 IF(AND(C5074="Germany",D5074="Female"),"Priority proactive retention",
 "General engagement")))))))</f>
        <v>General engagement</v>
      </c>
    </row>
    <row r="5075" spans="1:18" x14ac:dyDescent="0.35">
      <c r="A5075">
        <v>15800295</v>
      </c>
      <c r="B5075">
        <v>644</v>
      </c>
      <c r="C5075" t="s">
        <v>19</v>
      </c>
      <c r="D5075" t="s">
        <v>18</v>
      </c>
      <c r="E5075">
        <v>34</v>
      </c>
      <c r="F5075">
        <v>9</v>
      </c>
      <c r="G5075" s="3">
        <v>112746.54</v>
      </c>
      <c r="H5075">
        <v>2</v>
      </c>
      <c r="I5075">
        <v>0</v>
      </c>
      <c r="J5075">
        <v>0</v>
      </c>
      <c r="K5075" s="5">
        <v>141230.07</v>
      </c>
      <c r="L5075">
        <v>0</v>
      </c>
      <c r="M5075" t="str">
        <f t="shared" si="237"/>
        <v xml:space="preserve"> Reatined</v>
      </c>
      <c r="N5075" s="7">
        <v>29.166666666666671</v>
      </c>
      <c r="O5075" s="10" t="str">
        <f t="shared" si="238"/>
        <v>26-35</v>
      </c>
      <c r="P5075" t="str">
        <f t="shared" si="239"/>
        <v>7-9 Years</v>
      </c>
      <c r="Q5075" t="str">
        <f>IF(B5075&lt;=500,"300-500",
 IF(B5075&lt;=650,"501-650",
 IF(B5075&lt;=750,"651-750",
 "751-850")))</f>
        <v>501-650</v>
      </c>
      <c r="R5075" t="str">
        <f>IF(L5075=1,"Customer already churned",
 IF(N5075&gt;=70,"Urgent attention required",
 IF(O5075="46-60","Focus retention efforts",
 IF(O5075="36-45","Extend retention strategies",
 IF(O5075="501-600","Engagement support required",
 IF(O5075="601-700","Monitor engagement",
 IF(AND(C5075="Germany",D5075="Female"),"Priority proactive retention",
 "General engagement")))))))</f>
        <v>General engagement</v>
      </c>
    </row>
    <row r="5076" spans="1:18" x14ac:dyDescent="0.35">
      <c r="A5076">
        <v>15672397</v>
      </c>
      <c r="B5076">
        <v>598</v>
      </c>
      <c r="C5076" t="s">
        <v>15</v>
      </c>
      <c r="D5076" t="s">
        <v>18</v>
      </c>
      <c r="E5076">
        <v>38</v>
      </c>
      <c r="F5076">
        <v>0</v>
      </c>
      <c r="G5076" s="3">
        <v>125487.89</v>
      </c>
      <c r="H5076">
        <v>1</v>
      </c>
      <c r="I5076">
        <v>0</v>
      </c>
      <c r="J5076">
        <v>0</v>
      </c>
      <c r="K5076" s="5">
        <v>158111.71</v>
      </c>
      <c r="L5076">
        <v>0</v>
      </c>
      <c r="M5076" t="str">
        <f t="shared" si="237"/>
        <v xml:space="preserve"> Reatined</v>
      </c>
      <c r="N5076" s="7">
        <v>70.833333333333343</v>
      </c>
      <c r="O5076" s="10" t="str">
        <f t="shared" si="238"/>
        <v>36-45</v>
      </c>
      <c r="P5076" t="str">
        <f t="shared" si="239"/>
        <v>0-3 Years</v>
      </c>
      <c r="Q5076" t="str">
        <f>IF(B5076&lt;=500,"300-500",
 IF(B5076&lt;=650,"501-650",
 IF(B5076&lt;=750,"651-750",
 "751-850")))</f>
        <v>501-650</v>
      </c>
      <c r="R5076" t="str">
        <f>IF(L5076=1,"Customer already churned",
 IF(N5076&gt;=70,"Urgent attention required",
 IF(O5076="46-60","Focus retention efforts",
 IF(O5076="36-45","Extend retention strategies",
 IF(O5076="501-600","Engagement support required",
 IF(O5076="601-700","Monitor engagement",
 IF(AND(C5076="Germany",D5076="Female"),"Priority proactive retention",
 "General engagement")))))))</f>
        <v>Urgent attention required</v>
      </c>
    </row>
    <row r="5077" spans="1:18" x14ac:dyDescent="0.35">
      <c r="A5077">
        <v>15684921</v>
      </c>
      <c r="B5077">
        <v>792</v>
      </c>
      <c r="C5077" t="s">
        <v>17</v>
      </c>
      <c r="D5077" t="s">
        <v>18</v>
      </c>
      <c r="E5077">
        <v>25</v>
      </c>
      <c r="F5077">
        <v>8</v>
      </c>
      <c r="G5077" s="3">
        <v>142862.21</v>
      </c>
      <c r="H5077">
        <v>1</v>
      </c>
      <c r="I5077">
        <v>1</v>
      </c>
      <c r="J5077">
        <v>1</v>
      </c>
      <c r="K5077" s="5">
        <v>130639.01</v>
      </c>
      <c r="L5077">
        <v>0</v>
      </c>
      <c r="M5077" t="str">
        <f t="shared" si="237"/>
        <v xml:space="preserve"> Reatined</v>
      </c>
      <c r="N5077" s="7">
        <v>16.666666666666661</v>
      </c>
      <c r="O5077" s="10" t="str">
        <f t="shared" si="238"/>
        <v>18-25</v>
      </c>
      <c r="P5077" t="str">
        <f t="shared" si="239"/>
        <v>7-9 Years</v>
      </c>
      <c r="Q5077" t="str">
        <f>IF(B5077&lt;=500,"300-500",
 IF(B5077&lt;=650,"501-650",
 IF(B5077&lt;=750,"651-750",
 "751-850")))</f>
        <v>751-850</v>
      </c>
      <c r="R5077" t="str">
        <f>IF(L5077=1,"Customer already churned",
 IF(N5077&gt;=70,"Urgent attention required",
 IF(O5077="46-60","Focus retention efforts",
 IF(O5077="36-45","Extend retention strategies",
 IF(O5077="501-600","Engagement support required",
 IF(O5077="601-700","Monitor engagement",
 IF(AND(C5077="Germany",D5077="Female"),"Priority proactive retention",
 "General engagement")))))))</f>
        <v>General engagement</v>
      </c>
    </row>
    <row r="5078" spans="1:18" x14ac:dyDescent="0.35">
      <c r="A5078">
        <v>15720676</v>
      </c>
      <c r="B5078">
        <v>700</v>
      </c>
      <c r="C5078" t="s">
        <v>15</v>
      </c>
      <c r="D5078" t="s">
        <v>16</v>
      </c>
      <c r="E5078">
        <v>37</v>
      </c>
      <c r="F5078">
        <v>7</v>
      </c>
      <c r="G5078" s="3">
        <v>0</v>
      </c>
      <c r="H5078">
        <v>2</v>
      </c>
      <c r="I5078">
        <v>1</v>
      </c>
      <c r="J5078">
        <v>0</v>
      </c>
      <c r="K5078" s="5">
        <v>17040.82</v>
      </c>
      <c r="L5078">
        <v>0</v>
      </c>
      <c r="M5078" t="str">
        <f t="shared" si="237"/>
        <v xml:space="preserve"> Reatined</v>
      </c>
      <c r="N5078" s="7">
        <v>33.333333333333329</v>
      </c>
      <c r="O5078" s="10" t="str">
        <f t="shared" si="238"/>
        <v>36-45</v>
      </c>
      <c r="P5078" t="str">
        <f t="shared" si="239"/>
        <v>7-9 Years</v>
      </c>
      <c r="Q5078" t="str">
        <f>IF(B5078&lt;=500,"300-500",
 IF(B5078&lt;=650,"501-650",
 IF(B5078&lt;=750,"651-750",
 "751-850")))</f>
        <v>651-750</v>
      </c>
      <c r="R5078" t="str">
        <f>IF(L5078=1,"Customer already churned",
 IF(N5078&gt;=70,"Urgent attention required",
 IF(O5078="46-60","Focus retention efforts",
 IF(O5078="36-45","Extend retention strategies",
 IF(O5078="501-600","Engagement support required",
 IF(O5078="601-700","Monitor engagement",
 IF(AND(C5078="Germany",D5078="Female"),"Priority proactive retention",
 "General engagement")))))))</f>
        <v>Extend retention strategies</v>
      </c>
    </row>
    <row r="5079" spans="1:18" x14ac:dyDescent="0.35">
      <c r="A5079">
        <v>15731829</v>
      </c>
      <c r="B5079">
        <v>616</v>
      </c>
      <c r="C5079" t="s">
        <v>15</v>
      </c>
      <c r="D5079" t="s">
        <v>18</v>
      </c>
      <c r="E5079">
        <v>34</v>
      </c>
      <c r="F5079">
        <v>10</v>
      </c>
      <c r="G5079" s="3">
        <v>0</v>
      </c>
      <c r="H5079">
        <v>2</v>
      </c>
      <c r="I5079">
        <v>1</v>
      </c>
      <c r="J5079">
        <v>0</v>
      </c>
      <c r="K5079" s="5">
        <v>25662.27</v>
      </c>
      <c r="L5079">
        <v>0</v>
      </c>
      <c r="M5079" t="str">
        <f t="shared" si="237"/>
        <v xml:space="preserve"> Reatined</v>
      </c>
      <c r="N5079" s="7">
        <v>33.333333333333329</v>
      </c>
      <c r="O5079" s="10" t="str">
        <f t="shared" si="238"/>
        <v>26-35</v>
      </c>
      <c r="P5079" t="str">
        <f t="shared" si="239"/>
        <v>10+ Years</v>
      </c>
      <c r="Q5079" t="str">
        <f>IF(B5079&lt;=500,"300-500",
 IF(B5079&lt;=650,"501-650",
 IF(B5079&lt;=750,"651-750",
 "751-850")))</f>
        <v>501-650</v>
      </c>
      <c r="R5079" t="str">
        <f>IF(L5079=1,"Customer already churned",
 IF(N5079&gt;=70,"Urgent attention required",
 IF(O5079="46-60","Focus retention efforts",
 IF(O5079="36-45","Extend retention strategies",
 IF(O5079="501-600","Engagement support required",
 IF(O5079="601-700","Monitor engagement",
 IF(AND(C5079="Germany",D5079="Female"),"Priority proactive retention",
 "General engagement")))))))</f>
        <v>General engagement</v>
      </c>
    </row>
    <row r="5080" spans="1:18" x14ac:dyDescent="0.35">
      <c r="A5080">
        <v>15732672</v>
      </c>
      <c r="B5080">
        <v>743</v>
      </c>
      <c r="C5080" t="s">
        <v>17</v>
      </c>
      <c r="D5080" t="s">
        <v>18</v>
      </c>
      <c r="E5080">
        <v>35</v>
      </c>
      <c r="F5080">
        <v>6</v>
      </c>
      <c r="G5080" s="3">
        <v>79388.33</v>
      </c>
      <c r="H5080">
        <v>1</v>
      </c>
      <c r="I5080">
        <v>1</v>
      </c>
      <c r="J5080">
        <v>1</v>
      </c>
      <c r="K5080" s="5">
        <v>193360.69</v>
      </c>
      <c r="L5080">
        <v>0</v>
      </c>
      <c r="M5080" t="str">
        <f t="shared" si="237"/>
        <v xml:space="preserve"> Reatined</v>
      </c>
      <c r="N5080" s="7">
        <v>16.666666666666661</v>
      </c>
      <c r="O5080" s="10" t="str">
        <f t="shared" si="238"/>
        <v>26-35</v>
      </c>
      <c r="P5080" t="str">
        <f t="shared" si="239"/>
        <v>4-6 Years</v>
      </c>
      <c r="Q5080" t="str">
        <f>IF(B5080&lt;=500,"300-500",
 IF(B5080&lt;=650,"501-650",
 IF(B5080&lt;=750,"651-750",
 "751-850")))</f>
        <v>651-750</v>
      </c>
      <c r="R5080" t="str">
        <f>IF(L5080=1,"Customer already churned",
 IF(N5080&gt;=70,"Urgent attention required",
 IF(O5080="46-60","Focus retention efforts",
 IF(O5080="36-45","Extend retention strategies",
 IF(O5080="501-600","Engagement support required",
 IF(O5080="601-700","Monitor engagement",
 IF(AND(C5080="Germany",D5080="Female"),"Priority proactive retention",
 "General engagement")))))))</f>
        <v>General engagement</v>
      </c>
    </row>
    <row r="5081" spans="1:18" x14ac:dyDescent="0.35">
      <c r="A5081">
        <v>15692406</v>
      </c>
      <c r="B5081">
        <v>427</v>
      </c>
      <c r="C5081" t="s">
        <v>15</v>
      </c>
      <c r="D5081" t="s">
        <v>18</v>
      </c>
      <c r="E5081">
        <v>37</v>
      </c>
      <c r="F5081">
        <v>5</v>
      </c>
      <c r="G5081" s="3">
        <v>0</v>
      </c>
      <c r="H5081">
        <v>2</v>
      </c>
      <c r="I5081">
        <v>1</v>
      </c>
      <c r="J5081">
        <v>1</v>
      </c>
      <c r="K5081" s="5">
        <v>121485.1</v>
      </c>
      <c r="L5081">
        <v>0</v>
      </c>
      <c r="M5081" t="str">
        <f t="shared" si="237"/>
        <v xml:space="preserve"> Reatined</v>
      </c>
      <c r="N5081" s="7">
        <v>12.5</v>
      </c>
      <c r="O5081" s="10" t="str">
        <f t="shared" si="238"/>
        <v>36-45</v>
      </c>
      <c r="P5081" t="str">
        <f t="shared" si="239"/>
        <v>4-6 Years</v>
      </c>
      <c r="Q5081" t="str">
        <f>IF(B5081&lt;=500,"300-500",
 IF(B5081&lt;=650,"501-650",
 IF(B5081&lt;=750,"651-750",
 "751-850")))</f>
        <v>300-500</v>
      </c>
      <c r="R5081" t="str">
        <f>IF(L5081=1,"Customer already churned",
 IF(N5081&gt;=70,"Urgent attention required",
 IF(O5081="46-60","Focus retention efforts",
 IF(O5081="36-45","Extend retention strategies",
 IF(O5081="501-600","Engagement support required",
 IF(O5081="601-700","Monitor engagement",
 IF(AND(C5081="Germany",D5081="Female"),"Priority proactive retention",
 "General engagement")))))))</f>
        <v>Extend retention strategies</v>
      </c>
    </row>
    <row r="5082" spans="1:18" x14ac:dyDescent="0.35">
      <c r="A5082">
        <v>15764405</v>
      </c>
      <c r="B5082">
        <v>731</v>
      </c>
      <c r="C5082" t="s">
        <v>15</v>
      </c>
      <c r="D5082" t="s">
        <v>18</v>
      </c>
      <c r="E5082">
        <v>29</v>
      </c>
      <c r="F5082">
        <v>10</v>
      </c>
      <c r="G5082" s="3">
        <v>0</v>
      </c>
      <c r="H5082">
        <v>2</v>
      </c>
      <c r="I5082">
        <v>1</v>
      </c>
      <c r="J5082">
        <v>1</v>
      </c>
      <c r="K5082" s="5">
        <v>162452.65</v>
      </c>
      <c r="L5082">
        <v>0</v>
      </c>
      <c r="M5082" t="str">
        <f t="shared" si="237"/>
        <v xml:space="preserve"> Reatined</v>
      </c>
      <c r="N5082" s="7">
        <v>12.5</v>
      </c>
      <c r="O5082" s="10" t="str">
        <f t="shared" si="238"/>
        <v>26-35</v>
      </c>
      <c r="P5082" t="str">
        <f t="shared" si="239"/>
        <v>10+ Years</v>
      </c>
      <c r="Q5082" t="str">
        <f>IF(B5082&lt;=500,"300-500",
 IF(B5082&lt;=650,"501-650",
 IF(B5082&lt;=750,"651-750",
 "751-850")))</f>
        <v>651-750</v>
      </c>
      <c r="R5082" t="str">
        <f>IF(L5082=1,"Customer already churned",
 IF(N5082&gt;=70,"Urgent attention required",
 IF(O5082="46-60","Focus retention efforts",
 IF(O5082="36-45","Extend retention strategies",
 IF(O5082="501-600","Engagement support required",
 IF(O5082="601-700","Monitor engagement",
 IF(AND(C5082="Germany",D5082="Female"),"Priority proactive retention",
 "General engagement")))))))</f>
        <v>General engagement</v>
      </c>
    </row>
    <row r="5083" spans="1:18" x14ac:dyDescent="0.35">
      <c r="A5083">
        <v>15757537</v>
      </c>
      <c r="B5083">
        <v>610</v>
      </c>
      <c r="C5083" t="s">
        <v>15</v>
      </c>
      <c r="D5083" t="s">
        <v>16</v>
      </c>
      <c r="E5083">
        <v>31</v>
      </c>
      <c r="F5083">
        <v>6</v>
      </c>
      <c r="G5083" s="3">
        <v>107784.65</v>
      </c>
      <c r="H5083">
        <v>1</v>
      </c>
      <c r="I5083">
        <v>1</v>
      </c>
      <c r="J5083">
        <v>1</v>
      </c>
      <c r="K5083" s="5">
        <v>141137.53</v>
      </c>
      <c r="L5083">
        <v>0</v>
      </c>
      <c r="M5083" t="str">
        <f t="shared" si="237"/>
        <v xml:space="preserve"> Reatined</v>
      </c>
      <c r="N5083" s="7">
        <v>16.666666666666661</v>
      </c>
      <c r="O5083" s="10" t="str">
        <f t="shared" si="238"/>
        <v>26-35</v>
      </c>
      <c r="P5083" t="str">
        <f t="shared" si="239"/>
        <v>4-6 Years</v>
      </c>
      <c r="Q5083" t="str">
        <f>IF(B5083&lt;=500,"300-500",
 IF(B5083&lt;=650,"501-650",
 IF(B5083&lt;=750,"651-750",
 "751-850")))</f>
        <v>501-650</v>
      </c>
      <c r="R5083" t="str">
        <f>IF(L5083=1,"Customer already churned",
 IF(N5083&gt;=70,"Urgent attention required",
 IF(O5083="46-60","Focus retention efforts",
 IF(O5083="36-45","Extend retention strategies",
 IF(O5083="501-600","Engagement support required",
 IF(O5083="601-700","Monitor engagement",
 IF(AND(C5083="Germany",D5083="Female"),"Priority proactive retention",
 "General engagement")))))))</f>
        <v>General engagement</v>
      </c>
    </row>
    <row r="5084" spans="1:18" x14ac:dyDescent="0.35">
      <c r="A5084">
        <v>15793307</v>
      </c>
      <c r="B5084">
        <v>724</v>
      </c>
      <c r="C5084" t="s">
        <v>17</v>
      </c>
      <c r="D5084" t="s">
        <v>16</v>
      </c>
      <c r="E5084">
        <v>41</v>
      </c>
      <c r="F5084">
        <v>4</v>
      </c>
      <c r="G5084" s="3">
        <v>142880.28</v>
      </c>
      <c r="H5084">
        <v>3</v>
      </c>
      <c r="I5084">
        <v>0</v>
      </c>
      <c r="J5084">
        <v>0</v>
      </c>
      <c r="K5084" s="5">
        <v>185541.2</v>
      </c>
      <c r="L5084">
        <v>1</v>
      </c>
      <c r="M5084" t="str">
        <f t="shared" si="237"/>
        <v>Churned</v>
      </c>
      <c r="N5084" s="7">
        <v>29.166666666666671</v>
      </c>
      <c r="O5084" s="10" t="str">
        <f t="shared" si="238"/>
        <v>36-45</v>
      </c>
      <c r="P5084" t="str">
        <f t="shared" si="239"/>
        <v>4-6 Years</v>
      </c>
      <c r="Q5084" t="str">
        <f>IF(B5084&lt;=500,"300-500",
 IF(B5084&lt;=650,"501-650",
 IF(B5084&lt;=750,"651-750",
 "751-850")))</f>
        <v>651-750</v>
      </c>
      <c r="R5084" t="str">
        <f>IF(L5084=1,"Customer already churned",
 IF(N5084&gt;=70,"Urgent attention required",
 IF(O5084="46-60","Focus retention efforts",
 IF(O5084="36-45","Extend retention strategies",
 IF(O5084="501-600","Engagement support required",
 IF(O5084="601-700","Monitor engagement",
 IF(AND(C5084="Germany",D5084="Female"),"Priority proactive retention",
 "General engagement")))))))</f>
        <v>Customer already churned</v>
      </c>
    </row>
    <row r="5085" spans="1:18" x14ac:dyDescent="0.35">
      <c r="A5085">
        <v>15660679</v>
      </c>
      <c r="B5085">
        <v>653</v>
      </c>
      <c r="C5085" t="s">
        <v>17</v>
      </c>
      <c r="D5085" t="s">
        <v>16</v>
      </c>
      <c r="E5085">
        <v>38</v>
      </c>
      <c r="F5085">
        <v>9</v>
      </c>
      <c r="G5085" s="3">
        <v>149571.94</v>
      </c>
      <c r="H5085">
        <v>1</v>
      </c>
      <c r="I5085">
        <v>1</v>
      </c>
      <c r="J5085">
        <v>0</v>
      </c>
      <c r="K5085" s="5">
        <v>118383.18</v>
      </c>
      <c r="L5085">
        <v>0</v>
      </c>
      <c r="M5085" t="str">
        <f t="shared" si="237"/>
        <v xml:space="preserve"> Reatined</v>
      </c>
      <c r="N5085" s="7">
        <v>37.5</v>
      </c>
      <c r="O5085" s="10" t="str">
        <f t="shared" si="238"/>
        <v>36-45</v>
      </c>
      <c r="P5085" t="str">
        <f t="shared" si="239"/>
        <v>7-9 Years</v>
      </c>
      <c r="Q5085" t="str">
        <f>IF(B5085&lt;=500,"300-500",
 IF(B5085&lt;=650,"501-650",
 IF(B5085&lt;=750,"651-750",
 "751-850")))</f>
        <v>651-750</v>
      </c>
      <c r="R5085" t="str">
        <f>IF(L5085=1,"Customer already churned",
 IF(N5085&gt;=70,"Urgent attention required",
 IF(O5085="46-60","Focus retention efforts",
 IF(O5085="36-45","Extend retention strategies",
 IF(O5085="501-600","Engagement support required",
 IF(O5085="601-700","Monitor engagement",
 IF(AND(C5085="Germany",D5085="Female"),"Priority proactive retention",
 "General engagement")))))))</f>
        <v>Extend retention strategies</v>
      </c>
    </row>
    <row r="5086" spans="1:18" x14ac:dyDescent="0.35">
      <c r="A5086">
        <v>15666856</v>
      </c>
      <c r="B5086">
        <v>774</v>
      </c>
      <c r="C5086" t="s">
        <v>15</v>
      </c>
      <c r="D5086" t="s">
        <v>18</v>
      </c>
      <c r="E5086">
        <v>49</v>
      </c>
      <c r="F5086">
        <v>1</v>
      </c>
      <c r="G5086" s="3">
        <v>142767.39000000001</v>
      </c>
      <c r="H5086">
        <v>1</v>
      </c>
      <c r="I5086">
        <v>1</v>
      </c>
      <c r="J5086">
        <v>1</v>
      </c>
      <c r="K5086" s="5">
        <v>8214.41</v>
      </c>
      <c r="L5086">
        <v>0</v>
      </c>
      <c r="M5086" t="str">
        <f t="shared" si="237"/>
        <v xml:space="preserve"> Reatined</v>
      </c>
      <c r="N5086" s="7">
        <v>41.666666666666671</v>
      </c>
      <c r="O5086" s="10" t="str">
        <f t="shared" si="238"/>
        <v>46-60</v>
      </c>
      <c r="P5086" t="str">
        <f t="shared" si="239"/>
        <v>0-3 Years</v>
      </c>
      <c r="Q5086" t="str">
        <f>IF(B5086&lt;=500,"300-500",
 IF(B5086&lt;=650,"501-650",
 IF(B5086&lt;=750,"651-750",
 "751-850")))</f>
        <v>751-850</v>
      </c>
      <c r="R5086" t="str">
        <f>IF(L5086=1,"Customer already churned",
 IF(N5086&gt;=70,"Urgent attention required",
 IF(O5086="46-60","Focus retention efforts",
 IF(O5086="36-45","Extend retention strategies",
 IF(O5086="501-600","Engagement support required",
 IF(O5086="601-700","Monitor engagement",
 IF(AND(C5086="Germany",D5086="Female"),"Priority proactive retention",
 "General engagement")))))))</f>
        <v>Focus retention efforts</v>
      </c>
    </row>
    <row r="5087" spans="1:18" x14ac:dyDescent="0.35">
      <c r="A5087">
        <v>15687372</v>
      </c>
      <c r="B5087">
        <v>547</v>
      </c>
      <c r="C5087" t="s">
        <v>19</v>
      </c>
      <c r="D5087" t="s">
        <v>18</v>
      </c>
      <c r="E5087">
        <v>49</v>
      </c>
      <c r="F5087">
        <v>8</v>
      </c>
      <c r="G5087" s="3">
        <v>121537.71</v>
      </c>
      <c r="H5087">
        <v>2</v>
      </c>
      <c r="I5087">
        <v>1</v>
      </c>
      <c r="J5087">
        <v>0</v>
      </c>
      <c r="K5087" s="5">
        <v>46521.45</v>
      </c>
      <c r="L5087">
        <v>1</v>
      </c>
      <c r="M5087" t="str">
        <f t="shared" si="237"/>
        <v>Churned</v>
      </c>
      <c r="N5087" s="7">
        <v>20.833333333333339</v>
      </c>
      <c r="O5087" s="10" t="str">
        <f t="shared" si="238"/>
        <v>46-60</v>
      </c>
      <c r="P5087" t="str">
        <f t="shared" si="239"/>
        <v>7-9 Years</v>
      </c>
      <c r="Q5087" t="str">
        <f>IF(B5087&lt;=500,"300-500",
 IF(B5087&lt;=650,"501-650",
 IF(B5087&lt;=750,"651-750",
 "751-850")))</f>
        <v>501-650</v>
      </c>
      <c r="R5087" t="str">
        <f>IF(L5087=1,"Customer already churned",
 IF(N5087&gt;=70,"Urgent attention required",
 IF(O5087="46-60","Focus retention efforts",
 IF(O5087="36-45","Extend retention strategies",
 IF(O5087="501-600","Engagement support required",
 IF(O5087="601-700","Monitor engagement",
 IF(AND(C5087="Germany",D5087="Female"),"Priority proactive retention",
 "General engagement")))))))</f>
        <v>Customer already churned</v>
      </c>
    </row>
    <row r="5088" spans="1:18" x14ac:dyDescent="0.35">
      <c r="A5088">
        <v>15667289</v>
      </c>
      <c r="B5088">
        <v>719</v>
      </c>
      <c r="C5088" t="s">
        <v>17</v>
      </c>
      <c r="D5088" t="s">
        <v>18</v>
      </c>
      <c r="E5088">
        <v>50</v>
      </c>
      <c r="F5088">
        <v>2</v>
      </c>
      <c r="G5088" s="3">
        <v>0</v>
      </c>
      <c r="H5088">
        <v>2</v>
      </c>
      <c r="I5088">
        <v>0</v>
      </c>
      <c r="J5088">
        <v>0</v>
      </c>
      <c r="K5088" s="5">
        <v>10772.13</v>
      </c>
      <c r="L5088">
        <v>0</v>
      </c>
      <c r="M5088" t="str">
        <f t="shared" si="237"/>
        <v xml:space="preserve"> Reatined</v>
      </c>
      <c r="N5088" s="7">
        <v>83.333333333333343</v>
      </c>
      <c r="O5088" s="10" t="str">
        <f t="shared" si="238"/>
        <v>46-60</v>
      </c>
      <c r="P5088" t="str">
        <f t="shared" si="239"/>
        <v>0-3 Years</v>
      </c>
      <c r="Q5088" t="str">
        <f>IF(B5088&lt;=500,"300-500",
 IF(B5088&lt;=650,"501-650",
 IF(B5088&lt;=750,"651-750",
 "751-850")))</f>
        <v>651-750</v>
      </c>
      <c r="R5088" t="str">
        <f>IF(L5088=1,"Customer already churned",
 IF(N5088&gt;=70,"Urgent attention required",
 IF(O5088="46-60","Focus retention efforts",
 IF(O5088="36-45","Extend retention strategies",
 IF(O5088="501-600","Engagement support required",
 IF(O5088="601-700","Monitor engagement",
 IF(AND(C5088="Germany",D5088="Female"),"Priority proactive retention",
 "General engagement")))))))</f>
        <v>Urgent attention required</v>
      </c>
    </row>
    <row r="5089" spans="1:18" x14ac:dyDescent="0.35">
      <c r="A5089">
        <v>15624641</v>
      </c>
      <c r="B5089">
        <v>740</v>
      </c>
      <c r="C5089" t="s">
        <v>17</v>
      </c>
      <c r="D5089" t="s">
        <v>18</v>
      </c>
      <c r="E5089">
        <v>43</v>
      </c>
      <c r="F5089">
        <v>9</v>
      </c>
      <c r="G5089" s="3">
        <v>0</v>
      </c>
      <c r="H5089">
        <v>1</v>
      </c>
      <c r="I5089">
        <v>1</v>
      </c>
      <c r="J5089">
        <v>0</v>
      </c>
      <c r="K5089" s="5">
        <v>199290.68</v>
      </c>
      <c r="L5089">
        <v>1</v>
      </c>
      <c r="M5089" t="str">
        <f t="shared" si="237"/>
        <v>Churned</v>
      </c>
      <c r="N5089" s="7">
        <v>50</v>
      </c>
      <c r="O5089" s="10" t="str">
        <f t="shared" si="238"/>
        <v>36-45</v>
      </c>
      <c r="P5089" t="str">
        <f t="shared" si="239"/>
        <v>7-9 Years</v>
      </c>
      <c r="Q5089" t="str">
        <f>IF(B5089&lt;=500,"300-500",
 IF(B5089&lt;=650,"501-650",
 IF(B5089&lt;=750,"651-750",
 "751-850")))</f>
        <v>651-750</v>
      </c>
      <c r="R5089" t="str">
        <f>IF(L5089=1,"Customer already churned",
 IF(N5089&gt;=70,"Urgent attention required",
 IF(O5089="46-60","Focus retention efforts",
 IF(O5089="36-45","Extend retention strategies",
 IF(O5089="501-600","Engagement support required",
 IF(O5089="601-700","Monitor engagement",
 IF(AND(C5089="Germany",D5089="Female"),"Priority proactive retention",
 "General engagement")))))))</f>
        <v>Customer already churned</v>
      </c>
    </row>
    <row r="5090" spans="1:18" x14ac:dyDescent="0.35">
      <c r="A5090">
        <v>15734610</v>
      </c>
      <c r="B5090">
        <v>543</v>
      </c>
      <c r="C5090" t="s">
        <v>15</v>
      </c>
      <c r="D5090" t="s">
        <v>18</v>
      </c>
      <c r="E5090">
        <v>42</v>
      </c>
      <c r="F5090">
        <v>4</v>
      </c>
      <c r="G5090" s="3">
        <v>89838.71</v>
      </c>
      <c r="H5090">
        <v>3</v>
      </c>
      <c r="I5090">
        <v>1</v>
      </c>
      <c r="J5090">
        <v>0</v>
      </c>
      <c r="K5090" s="5">
        <v>85983.54</v>
      </c>
      <c r="L5090">
        <v>1</v>
      </c>
      <c r="M5090" t="str">
        <f t="shared" si="237"/>
        <v>Churned</v>
      </c>
      <c r="N5090" s="7">
        <v>20.833333333333339</v>
      </c>
      <c r="O5090" s="10" t="str">
        <f t="shared" si="238"/>
        <v>36-45</v>
      </c>
      <c r="P5090" t="str">
        <f t="shared" si="239"/>
        <v>4-6 Years</v>
      </c>
      <c r="Q5090" t="str">
        <f>IF(B5090&lt;=500,"300-500",
 IF(B5090&lt;=650,"501-650",
 IF(B5090&lt;=750,"651-750",
 "751-850")))</f>
        <v>501-650</v>
      </c>
      <c r="R5090" t="str">
        <f>IF(L5090=1,"Customer already churned",
 IF(N5090&gt;=70,"Urgent attention required",
 IF(O5090="46-60","Focus retention efforts",
 IF(O5090="36-45","Extend retention strategies",
 IF(O5090="501-600","Engagement support required",
 IF(O5090="601-700","Monitor engagement",
 IF(AND(C5090="Germany",D5090="Female"),"Priority proactive retention",
 "General engagement")))))))</f>
        <v>Customer already churned</v>
      </c>
    </row>
    <row r="5091" spans="1:18" x14ac:dyDescent="0.35">
      <c r="A5091">
        <v>15631882</v>
      </c>
      <c r="B5091">
        <v>688</v>
      </c>
      <c r="C5091" t="s">
        <v>19</v>
      </c>
      <c r="D5091" t="s">
        <v>18</v>
      </c>
      <c r="E5091">
        <v>45</v>
      </c>
      <c r="F5091">
        <v>9</v>
      </c>
      <c r="G5091" s="3">
        <v>103399.87</v>
      </c>
      <c r="H5091">
        <v>1</v>
      </c>
      <c r="I5091">
        <v>0</v>
      </c>
      <c r="J5091">
        <v>0</v>
      </c>
      <c r="K5091" s="5">
        <v>129870.93</v>
      </c>
      <c r="L5091">
        <v>0</v>
      </c>
      <c r="M5091" t="str">
        <f t="shared" si="237"/>
        <v xml:space="preserve"> Reatined</v>
      </c>
      <c r="N5091" s="7">
        <v>45.833333333333329</v>
      </c>
      <c r="O5091" s="10" t="str">
        <f t="shared" si="238"/>
        <v>36-45</v>
      </c>
      <c r="P5091" t="str">
        <f t="shared" si="239"/>
        <v>7-9 Years</v>
      </c>
      <c r="Q5091" t="str">
        <f>IF(B5091&lt;=500,"300-500",
 IF(B5091&lt;=650,"501-650",
 IF(B5091&lt;=750,"651-750",
 "751-850")))</f>
        <v>651-750</v>
      </c>
      <c r="R5091" t="str">
        <f>IF(L5091=1,"Customer already churned",
 IF(N5091&gt;=70,"Urgent attention required",
 IF(O5091="46-60","Focus retention efforts",
 IF(O5091="36-45","Extend retention strategies",
 IF(O5091="501-600","Engagement support required",
 IF(O5091="601-700","Monitor engagement",
 IF(AND(C5091="Germany",D5091="Female"),"Priority proactive retention",
 "General engagement")))))))</f>
        <v>Extend retention strategies</v>
      </c>
    </row>
    <row r="5092" spans="1:18" x14ac:dyDescent="0.35">
      <c r="A5092">
        <v>15642709</v>
      </c>
      <c r="B5092">
        <v>474</v>
      </c>
      <c r="C5092" t="s">
        <v>15</v>
      </c>
      <c r="D5092" t="s">
        <v>16</v>
      </c>
      <c r="E5092">
        <v>30</v>
      </c>
      <c r="F5092">
        <v>9</v>
      </c>
      <c r="G5092" s="3">
        <v>0</v>
      </c>
      <c r="H5092">
        <v>2</v>
      </c>
      <c r="I5092">
        <v>0</v>
      </c>
      <c r="J5092">
        <v>0</v>
      </c>
      <c r="K5092" s="5">
        <v>63158.22</v>
      </c>
      <c r="L5092">
        <v>0</v>
      </c>
      <c r="M5092" t="str">
        <f t="shared" si="237"/>
        <v xml:space="preserve"> Reatined</v>
      </c>
      <c r="N5092" s="7">
        <v>41.666666666666671</v>
      </c>
      <c r="O5092" s="10" t="str">
        <f t="shared" si="238"/>
        <v>26-35</v>
      </c>
      <c r="P5092" t="str">
        <f t="shared" si="239"/>
        <v>7-9 Years</v>
      </c>
      <c r="Q5092" t="str">
        <f>IF(B5092&lt;=500,"300-500",
 IF(B5092&lt;=650,"501-650",
 IF(B5092&lt;=750,"651-750",
 "751-850")))</f>
        <v>300-500</v>
      </c>
      <c r="R5092" t="str">
        <f>IF(L5092=1,"Customer already churned",
 IF(N5092&gt;=70,"Urgent attention required",
 IF(O5092="46-60","Focus retention efforts",
 IF(O5092="36-45","Extend retention strategies",
 IF(O5092="501-600","Engagement support required",
 IF(O5092="601-700","Monitor engagement",
 IF(AND(C5092="Germany",D5092="Female"),"Priority proactive retention",
 "General engagement")))))))</f>
        <v>General engagement</v>
      </c>
    </row>
    <row r="5093" spans="1:18" x14ac:dyDescent="0.35">
      <c r="A5093">
        <v>15811026</v>
      </c>
      <c r="B5093">
        <v>505</v>
      </c>
      <c r="C5093" t="s">
        <v>19</v>
      </c>
      <c r="D5093" t="s">
        <v>18</v>
      </c>
      <c r="E5093">
        <v>43</v>
      </c>
      <c r="F5093">
        <v>5</v>
      </c>
      <c r="G5093" s="3">
        <v>136855.94</v>
      </c>
      <c r="H5093">
        <v>2</v>
      </c>
      <c r="I5093">
        <v>1</v>
      </c>
      <c r="J5093">
        <v>0</v>
      </c>
      <c r="K5093" s="5">
        <v>171070.52</v>
      </c>
      <c r="L5093">
        <v>0</v>
      </c>
      <c r="M5093" t="str">
        <f t="shared" si="237"/>
        <v xml:space="preserve"> Reatined</v>
      </c>
      <c r="N5093" s="7">
        <v>20.833333333333339</v>
      </c>
      <c r="O5093" s="10" t="str">
        <f t="shared" si="238"/>
        <v>36-45</v>
      </c>
      <c r="P5093" t="str">
        <f t="shared" si="239"/>
        <v>4-6 Years</v>
      </c>
      <c r="Q5093" t="str">
        <f>IF(B5093&lt;=500,"300-500",
 IF(B5093&lt;=650,"501-650",
 IF(B5093&lt;=750,"651-750",
 "751-850")))</f>
        <v>501-650</v>
      </c>
      <c r="R5093" t="str">
        <f>IF(L5093=1,"Customer already churned",
 IF(N5093&gt;=70,"Urgent attention required",
 IF(O5093="46-60","Focus retention efforts",
 IF(O5093="36-45","Extend retention strategies",
 IF(O5093="501-600","Engagement support required",
 IF(O5093="601-700","Monitor engagement",
 IF(AND(C5093="Germany",D5093="Female"),"Priority proactive retention",
 "General engagement")))))))</f>
        <v>Extend retention strategies</v>
      </c>
    </row>
    <row r="5094" spans="1:18" x14ac:dyDescent="0.35">
      <c r="A5094">
        <v>15596303</v>
      </c>
      <c r="B5094">
        <v>688</v>
      </c>
      <c r="C5094" t="s">
        <v>15</v>
      </c>
      <c r="D5094" t="s">
        <v>16</v>
      </c>
      <c r="E5094">
        <v>39</v>
      </c>
      <c r="F5094">
        <v>0</v>
      </c>
      <c r="G5094" s="3">
        <v>0</v>
      </c>
      <c r="H5094">
        <v>2</v>
      </c>
      <c r="I5094">
        <v>1</v>
      </c>
      <c r="J5094">
        <v>0</v>
      </c>
      <c r="K5094" s="5">
        <v>53222.15</v>
      </c>
      <c r="L5094">
        <v>1</v>
      </c>
      <c r="M5094" t="str">
        <f t="shared" si="237"/>
        <v>Churned</v>
      </c>
      <c r="N5094" s="7">
        <v>58.333333333333343</v>
      </c>
      <c r="O5094" s="10" t="str">
        <f t="shared" si="238"/>
        <v>36-45</v>
      </c>
      <c r="P5094" t="str">
        <f t="shared" si="239"/>
        <v>0-3 Years</v>
      </c>
      <c r="Q5094" t="str">
        <f>IF(B5094&lt;=500,"300-500",
 IF(B5094&lt;=650,"501-650",
 IF(B5094&lt;=750,"651-750",
 "751-850")))</f>
        <v>651-750</v>
      </c>
      <c r="R5094" t="str">
        <f>IF(L5094=1,"Customer already churned",
 IF(N5094&gt;=70,"Urgent attention required",
 IF(O5094="46-60","Focus retention efforts",
 IF(O5094="36-45","Extend retention strategies",
 IF(O5094="501-600","Engagement support required",
 IF(O5094="601-700","Monitor engagement",
 IF(AND(C5094="Germany",D5094="Female"),"Priority proactive retention",
 "General engagement")))))))</f>
        <v>Customer already churned</v>
      </c>
    </row>
    <row r="5095" spans="1:18" x14ac:dyDescent="0.35">
      <c r="A5095">
        <v>15787255</v>
      </c>
      <c r="B5095">
        <v>650</v>
      </c>
      <c r="C5095" t="s">
        <v>19</v>
      </c>
      <c r="D5095" t="s">
        <v>16</v>
      </c>
      <c r="E5095">
        <v>55</v>
      </c>
      <c r="F5095">
        <v>2</v>
      </c>
      <c r="G5095" s="3">
        <v>140891.46</v>
      </c>
      <c r="H5095">
        <v>3</v>
      </c>
      <c r="I5095">
        <v>1</v>
      </c>
      <c r="J5095">
        <v>1</v>
      </c>
      <c r="K5095" s="5">
        <v>179834.45</v>
      </c>
      <c r="L5095">
        <v>1</v>
      </c>
      <c r="M5095" t="str">
        <f t="shared" si="237"/>
        <v>Churned</v>
      </c>
      <c r="N5095" s="7">
        <v>41.666666666666671</v>
      </c>
      <c r="O5095" s="10" t="str">
        <f t="shared" si="238"/>
        <v>46-60</v>
      </c>
      <c r="P5095" t="str">
        <f t="shared" si="239"/>
        <v>0-3 Years</v>
      </c>
      <c r="Q5095" t="str">
        <f>IF(B5095&lt;=500,"300-500",
 IF(B5095&lt;=650,"501-650",
 IF(B5095&lt;=750,"651-750",
 "751-850")))</f>
        <v>501-650</v>
      </c>
      <c r="R5095" t="str">
        <f>IF(L5095=1,"Customer already churned",
 IF(N5095&gt;=70,"Urgent attention required",
 IF(O5095="46-60","Focus retention efforts",
 IF(O5095="36-45","Extend retention strategies",
 IF(O5095="501-600","Engagement support required",
 IF(O5095="601-700","Monitor engagement",
 IF(AND(C5095="Germany",D5095="Female"),"Priority proactive retention",
 "General engagement")))))))</f>
        <v>Customer already churned</v>
      </c>
    </row>
    <row r="5096" spans="1:18" x14ac:dyDescent="0.35">
      <c r="A5096">
        <v>15617166</v>
      </c>
      <c r="B5096">
        <v>610</v>
      </c>
      <c r="C5096" t="s">
        <v>15</v>
      </c>
      <c r="D5096" t="s">
        <v>18</v>
      </c>
      <c r="E5096">
        <v>37</v>
      </c>
      <c r="F5096">
        <v>0</v>
      </c>
      <c r="G5096" s="3">
        <v>0</v>
      </c>
      <c r="H5096">
        <v>1</v>
      </c>
      <c r="I5096">
        <v>1</v>
      </c>
      <c r="J5096">
        <v>0</v>
      </c>
      <c r="K5096" s="5">
        <v>114514.64</v>
      </c>
      <c r="L5096">
        <v>0</v>
      </c>
      <c r="M5096" t="str">
        <f t="shared" si="237"/>
        <v xml:space="preserve"> Reatined</v>
      </c>
      <c r="N5096" s="7">
        <v>75</v>
      </c>
      <c r="O5096" s="10" t="str">
        <f t="shared" si="238"/>
        <v>36-45</v>
      </c>
      <c r="P5096" t="str">
        <f t="shared" si="239"/>
        <v>0-3 Years</v>
      </c>
      <c r="Q5096" t="str">
        <f>IF(B5096&lt;=500,"300-500",
 IF(B5096&lt;=650,"501-650",
 IF(B5096&lt;=750,"651-750",
 "751-850")))</f>
        <v>501-650</v>
      </c>
      <c r="R5096" t="str">
        <f>IF(L5096=1,"Customer already churned",
 IF(N5096&gt;=70,"Urgent attention required",
 IF(O5096="46-60","Focus retention efforts",
 IF(O5096="36-45","Extend retention strategies",
 IF(O5096="501-600","Engagement support required",
 IF(O5096="601-700","Monitor engagement",
 IF(AND(C5096="Germany",D5096="Female"),"Priority proactive retention",
 "General engagement")))))))</f>
        <v>Urgent attention required</v>
      </c>
    </row>
    <row r="5097" spans="1:18" x14ac:dyDescent="0.35">
      <c r="A5097">
        <v>15742442</v>
      </c>
      <c r="B5097">
        <v>705</v>
      </c>
      <c r="C5097" t="s">
        <v>17</v>
      </c>
      <c r="D5097" t="s">
        <v>16</v>
      </c>
      <c r="E5097">
        <v>46</v>
      </c>
      <c r="F5097">
        <v>5</v>
      </c>
      <c r="G5097" s="3">
        <v>89364.91</v>
      </c>
      <c r="H5097">
        <v>1</v>
      </c>
      <c r="I5097">
        <v>0</v>
      </c>
      <c r="J5097">
        <v>1</v>
      </c>
      <c r="K5097" s="5">
        <v>139162.15</v>
      </c>
      <c r="L5097">
        <v>0</v>
      </c>
      <c r="M5097" t="str">
        <f t="shared" si="237"/>
        <v xml:space="preserve"> Reatined</v>
      </c>
      <c r="N5097" s="7">
        <v>25</v>
      </c>
      <c r="O5097" s="10" t="str">
        <f t="shared" si="238"/>
        <v>46-60</v>
      </c>
      <c r="P5097" t="str">
        <f t="shared" si="239"/>
        <v>4-6 Years</v>
      </c>
      <c r="Q5097" t="str">
        <f>IF(B5097&lt;=500,"300-500",
 IF(B5097&lt;=650,"501-650",
 IF(B5097&lt;=750,"651-750",
 "751-850")))</f>
        <v>651-750</v>
      </c>
      <c r="R5097" t="str">
        <f>IF(L5097=1,"Customer already churned",
 IF(N5097&gt;=70,"Urgent attention required",
 IF(O5097="46-60","Focus retention efforts",
 IF(O5097="36-45","Extend retention strategies",
 IF(O5097="501-600","Engagement support required",
 IF(O5097="601-700","Monitor engagement",
 IF(AND(C5097="Germany",D5097="Female"),"Priority proactive retention",
 "General engagement")))))))</f>
        <v>Focus retention efforts</v>
      </c>
    </row>
    <row r="5098" spans="1:18" x14ac:dyDescent="0.35">
      <c r="A5098">
        <v>15758692</v>
      </c>
      <c r="B5098">
        <v>669</v>
      </c>
      <c r="C5098" t="s">
        <v>15</v>
      </c>
      <c r="D5098" t="s">
        <v>16</v>
      </c>
      <c r="E5098">
        <v>29</v>
      </c>
      <c r="F5098">
        <v>7</v>
      </c>
      <c r="G5098" s="3">
        <v>146011.4</v>
      </c>
      <c r="H5098">
        <v>1</v>
      </c>
      <c r="I5098">
        <v>0</v>
      </c>
      <c r="J5098">
        <v>0</v>
      </c>
      <c r="K5098" s="5">
        <v>50249.16</v>
      </c>
      <c r="L5098">
        <v>0</v>
      </c>
      <c r="M5098" t="str">
        <f t="shared" si="237"/>
        <v xml:space="preserve"> Reatined</v>
      </c>
      <c r="N5098" s="7">
        <v>45.833333333333329</v>
      </c>
      <c r="O5098" s="10" t="str">
        <f t="shared" si="238"/>
        <v>26-35</v>
      </c>
      <c r="P5098" t="str">
        <f t="shared" si="239"/>
        <v>7-9 Years</v>
      </c>
      <c r="Q5098" t="str">
        <f>IF(B5098&lt;=500,"300-500",
 IF(B5098&lt;=650,"501-650",
 IF(B5098&lt;=750,"651-750",
 "751-850")))</f>
        <v>651-750</v>
      </c>
      <c r="R5098" t="str">
        <f>IF(L5098=1,"Customer already churned",
 IF(N5098&gt;=70,"Urgent attention required",
 IF(O5098="46-60","Focus retention efforts",
 IF(O5098="36-45","Extend retention strategies",
 IF(O5098="501-600","Engagement support required",
 IF(O5098="601-700","Monitor engagement",
 IF(AND(C5098="Germany",D5098="Female"),"Priority proactive retention",
 "General engagement")))))))</f>
        <v>General engagement</v>
      </c>
    </row>
    <row r="5099" spans="1:18" x14ac:dyDescent="0.35">
      <c r="A5099">
        <v>15568238</v>
      </c>
      <c r="B5099">
        <v>650</v>
      </c>
      <c r="C5099" t="s">
        <v>17</v>
      </c>
      <c r="D5099" t="s">
        <v>18</v>
      </c>
      <c r="E5099">
        <v>20</v>
      </c>
      <c r="F5099">
        <v>8</v>
      </c>
      <c r="G5099" s="3">
        <v>0</v>
      </c>
      <c r="H5099">
        <v>2</v>
      </c>
      <c r="I5099">
        <v>1</v>
      </c>
      <c r="J5099">
        <v>1</v>
      </c>
      <c r="K5099" s="5">
        <v>113469.65</v>
      </c>
      <c r="L5099">
        <v>0</v>
      </c>
      <c r="M5099" t="str">
        <f t="shared" si="237"/>
        <v xml:space="preserve"> Reatined</v>
      </c>
      <c r="N5099" s="7">
        <v>12.5</v>
      </c>
      <c r="O5099" s="10" t="str">
        <f t="shared" si="238"/>
        <v>18-25</v>
      </c>
      <c r="P5099" t="str">
        <f t="shared" si="239"/>
        <v>7-9 Years</v>
      </c>
      <c r="Q5099" t="str">
        <f>IF(B5099&lt;=500,"300-500",
 IF(B5099&lt;=650,"501-650",
 IF(B5099&lt;=750,"651-750",
 "751-850")))</f>
        <v>501-650</v>
      </c>
      <c r="R5099" t="str">
        <f>IF(L5099=1,"Customer already churned",
 IF(N5099&gt;=70,"Urgent attention required",
 IF(O5099="46-60","Focus retention efforts",
 IF(O5099="36-45","Extend retention strategies",
 IF(O5099="501-600","Engagement support required",
 IF(O5099="601-700","Monitor engagement",
 IF(AND(C5099="Germany",D5099="Female"),"Priority proactive retention",
 "General engagement")))))))</f>
        <v>General engagement</v>
      </c>
    </row>
    <row r="5100" spans="1:18" x14ac:dyDescent="0.35">
      <c r="A5100">
        <v>15730353</v>
      </c>
      <c r="B5100">
        <v>550</v>
      </c>
      <c r="C5100" t="s">
        <v>19</v>
      </c>
      <c r="D5100" t="s">
        <v>18</v>
      </c>
      <c r="E5100">
        <v>29</v>
      </c>
      <c r="F5100">
        <v>9</v>
      </c>
      <c r="G5100" s="3">
        <v>145294.07999999999</v>
      </c>
      <c r="H5100">
        <v>2</v>
      </c>
      <c r="I5100">
        <v>1</v>
      </c>
      <c r="J5100">
        <v>0</v>
      </c>
      <c r="K5100" s="5">
        <v>147484.13</v>
      </c>
      <c r="L5100">
        <v>0</v>
      </c>
      <c r="M5100" t="str">
        <f t="shared" si="237"/>
        <v xml:space="preserve"> Reatined</v>
      </c>
      <c r="N5100" s="7">
        <v>20.833333333333339</v>
      </c>
      <c r="O5100" s="10" t="str">
        <f t="shared" si="238"/>
        <v>26-35</v>
      </c>
      <c r="P5100" t="str">
        <f t="shared" si="239"/>
        <v>7-9 Years</v>
      </c>
      <c r="Q5100" t="str">
        <f>IF(B5100&lt;=500,"300-500",
 IF(B5100&lt;=650,"501-650",
 IF(B5100&lt;=750,"651-750",
 "751-850")))</f>
        <v>501-650</v>
      </c>
      <c r="R5100" t="str">
        <f>IF(L5100=1,"Customer already churned",
 IF(N5100&gt;=70,"Urgent attention required",
 IF(O5100="46-60","Focus retention efforts",
 IF(O5100="36-45","Extend retention strategies",
 IF(O5100="501-600","Engagement support required",
 IF(O5100="601-700","Monitor engagement",
 IF(AND(C5100="Germany",D5100="Female"),"Priority proactive retention",
 "General engagement")))))))</f>
        <v>General engagement</v>
      </c>
    </row>
    <row r="5101" spans="1:18" x14ac:dyDescent="0.35">
      <c r="A5101">
        <v>15731555</v>
      </c>
      <c r="B5101">
        <v>595</v>
      </c>
      <c r="C5101" t="s">
        <v>19</v>
      </c>
      <c r="D5101" t="s">
        <v>16</v>
      </c>
      <c r="E5101">
        <v>45</v>
      </c>
      <c r="F5101">
        <v>9</v>
      </c>
      <c r="G5101" s="3">
        <v>106000.12</v>
      </c>
      <c r="H5101">
        <v>1</v>
      </c>
      <c r="I5101">
        <v>0</v>
      </c>
      <c r="J5101">
        <v>0</v>
      </c>
      <c r="K5101" s="5">
        <v>191448.95999999999</v>
      </c>
      <c r="L5101">
        <v>1</v>
      </c>
      <c r="M5101" t="str">
        <f t="shared" si="237"/>
        <v>Churned</v>
      </c>
      <c r="N5101" s="7">
        <v>45.833333333333329</v>
      </c>
      <c r="O5101" s="10" t="str">
        <f t="shared" si="238"/>
        <v>36-45</v>
      </c>
      <c r="P5101" t="str">
        <f t="shared" si="239"/>
        <v>7-9 Years</v>
      </c>
      <c r="Q5101" t="str">
        <f>IF(B5101&lt;=500,"300-500",
 IF(B5101&lt;=650,"501-650",
 IF(B5101&lt;=750,"651-750",
 "751-850")))</f>
        <v>501-650</v>
      </c>
      <c r="R5101" t="str">
        <f>IF(L5101=1,"Customer already churned",
 IF(N5101&gt;=70,"Urgent attention required",
 IF(O5101="46-60","Focus retention efforts",
 IF(O5101="36-45","Extend retention strategies",
 IF(O5101="501-600","Engagement support required",
 IF(O5101="601-700","Monitor engagement",
 IF(AND(C5101="Germany",D5101="Female"),"Priority proactive retention",
 "General engagement")))))))</f>
        <v>Customer already churned</v>
      </c>
    </row>
    <row r="5102" spans="1:18" x14ac:dyDescent="0.35">
      <c r="A5102">
        <v>15582404</v>
      </c>
      <c r="B5102">
        <v>572</v>
      </c>
      <c r="C5102" t="s">
        <v>17</v>
      </c>
      <c r="D5102" t="s">
        <v>16</v>
      </c>
      <c r="E5102">
        <v>26</v>
      </c>
      <c r="F5102">
        <v>5</v>
      </c>
      <c r="G5102" s="3">
        <v>0</v>
      </c>
      <c r="H5102">
        <v>2</v>
      </c>
      <c r="I5102">
        <v>1</v>
      </c>
      <c r="J5102">
        <v>0</v>
      </c>
      <c r="K5102" s="5">
        <v>119381.41</v>
      </c>
      <c r="L5102">
        <v>0</v>
      </c>
      <c r="M5102" t="str">
        <f t="shared" si="237"/>
        <v xml:space="preserve"> Reatined</v>
      </c>
      <c r="N5102" s="7">
        <v>33.333333333333329</v>
      </c>
      <c r="O5102" s="10" t="str">
        <f t="shared" si="238"/>
        <v>26-35</v>
      </c>
      <c r="P5102" t="str">
        <f t="shared" si="239"/>
        <v>4-6 Years</v>
      </c>
      <c r="Q5102" t="str">
        <f>IF(B5102&lt;=500,"300-500",
 IF(B5102&lt;=650,"501-650",
 IF(B5102&lt;=750,"651-750",
 "751-850")))</f>
        <v>501-650</v>
      </c>
      <c r="R5102" t="str">
        <f>IF(L5102=1,"Customer already churned",
 IF(N5102&gt;=70,"Urgent attention required",
 IF(O5102="46-60","Focus retention efforts",
 IF(O5102="36-45","Extend retention strategies",
 IF(O5102="501-600","Engagement support required",
 IF(O5102="601-700","Monitor engagement",
 IF(AND(C5102="Germany",D5102="Female"),"Priority proactive retention",
 "General engagement")))))))</f>
        <v>General engagement</v>
      </c>
    </row>
    <row r="5103" spans="1:18" x14ac:dyDescent="0.35">
      <c r="A5103">
        <v>15721462</v>
      </c>
      <c r="B5103">
        <v>622</v>
      </c>
      <c r="C5103" t="s">
        <v>17</v>
      </c>
      <c r="D5103" t="s">
        <v>16</v>
      </c>
      <c r="E5103">
        <v>58</v>
      </c>
      <c r="F5103">
        <v>2</v>
      </c>
      <c r="G5103" s="3">
        <v>0</v>
      </c>
      <c r="H5103">
        <v>2</v>
      </c>
      <c r="I5103">
        <v>1</v>
      </c>
      <c r="J5103">
        <v>1</v>
      </c>
      <c r="K5103" s="5">
        <v>33277.31</v>
      </c>
      <c r="L5103">
        <v>0</v>
      </c>
      <c r="M5103" t="str">
        <f t="shared" si="237"/>
        <v xml:space="preserve"> Reatined</v>
      </c>
      <c r="N5103" s="7">
        <v>54.166666666666657</v>
      </c>
      <c r="O5103" s="10" t="str">
        <f t="shared" si="238"/>
        <v>46-60</v>
      </c>
      <c r="P5103" t="str">
        <f t="shared" si="239"/>
        <v>0-3 Years</v>
      </c>
      <c r="Q5103" t="str">
        <f>IF(B5103&lt;=500,"300-500",
 IF(B5103&lt;=650,"501-650",
 IF(B5103&lt;=750,"651-750",
 "751-850")))</f>
        <v>501-650</v>
      </c>
      <c r="R5103" t="str">
        <f>IF(L5103=1,"Customer already churned",
 IF(N5103&gt;=70,"Urgent attention required",
 IF(O5103="46-60","Focus retention efforts",
 IF(O5103="36-45","Extend retention strategies",
 IF(O5103="501-600","Engagement support required",
 IF(O5103="601-700","Monitor engagement",
 IF(AND(C5103="Germany",D5103="Female"),"Priority proactive retention",
 "General engagement")))))))</f>
        <v>Focus retention efforts</v>
      </c>
    </row>
    <row r="5104" spans="1:18" x14ac:dyDescent="0.35">
      <c r="A5104">
        <v>15632899</v>
      </c>
      <c r="B5104">
        <v>662</v>
      </c>
      <c r="C5104" t="s">
        <v>17</v>
      </c>
      <c r="D5104" t="s">
        <v>18</v>
      </c>
      <c r="E5104">
        <v>20</v>
      </c>
      <c r="F5104">
        <v>9</v>
      </c>
      <c r="G5104" s="3">
        <v>104508.77</v>
      </c>
      <c r="H5104">
        <v>2</v>
      </c>
      <c r="I5104">
        <v>0</v>
      </c>
      <c r="J5104">
        <v>0</v>
      </c>
      <c r="K5104" s="5">
        <v>73107.53</v>
      </c>
      <c r="L5104">
        <v>0</v>
      </c>
      <c r="M5104" t="str">
        <f t="shared" si="237"/>
        <v xml:space="preserve"> Reatined</v>
      </c>
      <c r="N5104" s="7">
        <v>29.166666666666671</v>
      </c>
      <c r="O5104" s="10" t="str">
        <f t="shared" si="238"/>
        <v>18-25</v>
      </c>
      <c r="P5104" t="str">
        <f t="shared" si="239"/>
        <v>7-9 Years</v>
      </c>
      <c r="Q5104" t="str">
        <f>IF(B5104&lt;=500,"300-500",
 IF(B5104&lt;=650,"501-650",
 IF(B5104&lt;=750,"651-750",
 "751-850")))</f>
        <v>651-750</v>
      </c>
      <c r="R5104" t="str">
        <f>IF(L5104=1,"Customer already churned",
 IF(N5104&gt;=70,"Urgent attention required",
 IF(O5104="46-60","Focus retention efforts",
 IF(O5104="36-45","Extend retention strategies",
 IF(O5104="501-600","Engagement support required",
 IF(O5104="601-700","Monitor engagement",
 IF(AND(C5104="Germany",D5104="Female"),"Priority proactive retention",
 "General engagement")))))))</f>
        <v>General engagement</v>
      </c>
    </row>
    <row r="5105" spans="1:18" x14ac:dyDescent="0.35">
      <c r="A5105">
        <v>15808526</v>
      </c>
      <c r="B5105">
        <v>783</v>
      </c>
      <c r="C5105" t="s">
        <v>19</v>
      </c>
      <c r="D5105" t="s">
        <v>16</v>
      </c>
      <c r="E5105">
        <v>58</v>
      </c>
      <c r="F5105">
        <v>3</v>
      </c>
      <c r="G5105" s="3">
        <v>127539.3</v>
      </c>
      <c r="H5105">
        <v>1</v>
      </c>
      <c r="I5105">
        <v>1</v>
      </c>
      <c r="J5105">
        <v>1</v>
      </c>
      <c r="K5105" s="5">
        <v>96590.39</v>
      </c>
      <c r="L5105">
        <v>1</v>
      </c>
      <c r="M5105" t="str">
        <f t="shared" si="237"/>
        <v>Churned</v>
      </c>
      <c r="N5105" s="7">
        <v>33.333333333333329</v>
      </c>
      <c r="O5105" s="10" t="str">
        <f t="shared" si="238"/>
        <v>46-60</v>
      </c>
      <c r="P5105" t="str">
        <f t="shared" si="239"/>
        <v>0-3 Years</v>
      </c>
      <c r="Q5105" t="str">
        <f>IF(B5105&lt;=500,"300-500",
 IF(B5105&lt;=650,"501-650",
 IF(B5105&lt;=750,"651-750",
 "751-850")))</f>
        <v>751-850</v>
      </c>
      <c r="R5105" t="str">
        <f>IF(L5105=1,"Customer already churned",
 IF(N5105&gt;=70,"Urgent attention required",
 IF(O5105="46-60","Focus retention efforts",
 IF(O5105="36-45","Extend retention strategies",
 IF(O5105="501-600","Engagement support required",
 IF(O5105="601-700","Monitor engagement",
 IF(AND(C5105="Germany",D5105="Female"),"Priority proactive retention",
 "General engagement")))))))</f>
        <v>Customer already churned</v>
      </c>
    </row>
    <row r="5106" spans="1:18" x14ac:dyDescent="0.35">
      <c r="A5106">
        <v>15694349</v>
      </c>
      <c r="B5106">
        <v>714</v>
      </c>
      <c r="C5106" t="s">
        <v>17</v>
      </c>
      <c r="D5106" t="s">
        <v>18</v>
      </c>
      <c r="E5106">
        <v>44</v>
      </c>
      <c r="F5106">
        <v>7</v>
      </c>
      <c r="G5106" s="3">
        <v>0</v>
      </c>
      <c r="H5106">
        <v>1</v>
      </c>
      <c r="I5106">
        <v>0</v>
      </c>
      <c r="J5106">
        <v>1</v>
      </c>
      <c r="K5106" s="5">
        <v>6923.11</v>
      </c>
      <c r="L5106">
        <v>0</v>
      </c>
      <c r="M5106" t="str">
        <f t="shared" si="237"/>
        <v xml:space="preserve"> Reatined</v>
      </c>
      <c r="N5106" s="7">
        <v>37.5</v>
      </c>
      <c r="O5106" s="10" t="str">
        <f t="shared" si="238"/>
        <v>36-45</v>
      </c>
      <c r="P5106" t="str">
        <f t="shared" si="239"/>
        <v>7-9 Years</v>
      </c>
      <c r="Q5106" t="str">
        <f>IF(B5106&lt;=500,"300-500",
 IF(B5106&lt;=650,"501-650",
 IF(B5106&lt;=750,"651-750",
 "751-850")))</f>
        <v>651-750</v>
      </c>
      <c r="R5106" t="str">
        <f>IF(L5106=1,"Customer already churned",
 IF(N5106&gt;=70,"Urgent attention required",
 IF(O5106="46-60","Focus retention efforts",
 IF(O5106="36-45","Extend retention strategies",
 IF(O5106="501-600","Engagement support required",
 IF(O5106="601-700","Monitor engagement",
 IF(AND(C5106="Germany",D5106="Female"),"Priority proactive retention",
 "General engagement")))))))</f>
        <v>Extend retention strategies</v>
      </c>
    </row>
    <row r="5107" spans="1:18" x14ac:dyDescent="0.35">
      <c r="A5107">
        <v>15718465</v>
      </c>
      <c r="B5107">
        <v>671</v>
      </c>
      <c r="C5107" t="s">
        <v>19</v>
      </c>
      <c r="D5107" t="s">
        <v>18</v>
      </c>
      <c r="E5107">
        <v>51</v>
      </c>
      <c r="F5107">
        <v>3</v>
      </c>
      <c r="G5107" s="3">
        <v>96891.46</v>
      </c>
      <c r="H5107">
        <v>1</v>
      </c>
      <c r="I5107">
        <v>1</v>
      </c>
      <c r="J5107">
        <v>0</v>
      </c>
      <c r="K5107" s="5">
        <v>176403.33</v>
      </c>
      <c r="L5107">
        <v>1</v>
      </c>
      <c r="M5107" t="str">
        <f t="shared" si="237"/>
        <v>Churned</v>
      </c>
      <c r="N5107" s="7">
        <v>54.166666666666657</v>
      </c>
      <c r="O5107" s="10" t="str">
        <f t="shared" si="238"/>
        <v>46-60</v>
      </c>
      <c r="P5107" t="str">
        <f t="shared" si="239"/>
        <v>0-3 Years</v>
      </c>
      <c r="Q5107" t="str">
        <f>IF(B5107&lt;=500,"300-500",
 IF(B5107&lt;=650,"501-650",
 IF(B5107&lt;=750,"651-750",
 "751-850")))</f>
        <v>651-750</v>
      </c>
      <c r="R5107" t="str">
        <f>IF(L5107=1,"Customer already churned",
 IF(N5107&gt;=70,"Urgent attention required",
 IF(O5107="46-60","Focus retention efforts",
 IF(O5107="36-45","Extend retention strategies",
 IF(O5107="501-600","Engagement support required",
 IF(O5107="601-700","Monitor engagement",
 IF(AND(C5107="Germany",D5107="Female"),"Priority proactive retention",
 "General engagement")))))))</f>
        <v>Customer already churned</v>
      </c>
    </row>
    <row r="5108" spans="1:18" x14ac:dyDescent="0.35">
      <c r="A5108">
        <v>15682995</v>
      </c>
      <c r="B5108">
        <v>600</v>
      </c>
      <c r="C5108" t="s">
        <v>15</v>
      </c>
      <c r="D5108" t="s">
        <v>16</v>
      </c>
      <c r="E5108">
        <v>32</v>
      </c>
      <c r="F5108">
        <v>1</v>
      </c>
      <c r="G5108" s="3">
        <v>78535.25</v>
      </c>
      <c r="H5108">
        <v>1</v>
      </c>
      <c r="I5108">
        <v>1</v>
      </c>
      <c r="J5108">
        <v>0</v>
      </c>
      <c r="K5108" s="5">
        <v>64349.599999999999</v>
      </c>
      <c r="L5108">
        <v>0</v>
      </c>
      <c r="M5108" t="str">
        <f t="shared" si="237"/>
        <v xml:space="preserve"> Reatined</v>
      </c>
      <c r="N5108" s="7">
        <v>62.5</v>
      </c>
      <c r="O5108" s="10" t="str">
        <f t="shared" si="238"/>
        <v>26-35</v>
      </c>
      <c r="P5108" t="str">
        <f t="shared" si="239"/>
        <v>0-3 Years</v>
      </c>
      <c r="Q5108" t="str">
        <f>IF(B5108&lt;=500,"300-500",
 IF(B5108&lt;=650,"501-650",
 IF(B5108&lt;=750,"651-750",
 "751-850")))</f>
        <v>501-650</v>
      </c>
      <c r="R5108" t="str">
        <f>IF(L5108=1,"Customer already churned",
 IF(N5108&gt;=70,"Urgent attention required",
 IF(O5108="46-60","Focus retention efforts",
 IF(O5108="36-45","Extend retention strategies",
 IF(O5108="501-600","Engagement support required",
 IF(O5108="601-700","Monitor engagement",
 IF(AND(C5108="Germany",D5108="Female"),"Priority proactive retention",
 "General engagement")))))))</f>
        <v>General engagement</v>
      </c>
    </row>
    <row r="5109" spans="1:18" x14ac:dyDescent="0.35">
      <c r="A5109">
        <v>15584776</v>
      </c>
      <c r="B5109">
        <v>847</v>
      </c>
      <c r="C5109" t="s">
        <v>17</v>
      </c>
      <c r="D5109" t="s">
        <v>16</v>
      </c>
      <c r="E5109">
        <v>37</v>
      </c>
      <c r="F5109">
        <v>9</v>
      </c>
      <c r="G5109" s="3">
        <v>112712.17</v>
      </c>
      <c r="H5109">
        <v>1</v>
      </c>
      <c r="I5109">
        <v>1</v>
      </c>
      <c r="J5109">
        <v>0</v>
      </c>
      <c r="K5109" s="5">
        <v>116097.26</v>
      </c>
      <c r="L5109">
        <v>0</v>
      </c>
      <c r="M5109" t="str">
        <f t="shared" si="237"/>
        <v xml:space="preserve"> Reatined</v>
      </c>
      <c r="N5109" s="7">
        <v>37.5</v>
      </c>
      <c r="O5109" s="10" t="str">
        <f t="shared" si="238"/>
        <v>36-45</v>
      </c>
      <c r="P5109" t="str">
        <f t="shared" si="239"/>
        <v>7-9 Years</v>
      </c>
      <c r="Q5109" t="str">
        <f>IF(B5109&lt;=500,"300-500",
 IF(B5109&lt;=650,"501-650",
 IF(B5109&lt;=750,"651-750",
 "751-850")))</f>
        <v>751-850</v>
      </c>
      <c r="R5109" t="str">
        <f>IF(L5109=1,"Customer already churned",
 IF(N5109&gt;=70,"Urgent attention required",
 IF(O5109="46-60","Focus retention efforts",
 IF(O5109="36-45","Extend retention strategies",
 IF(O5109="501-600","Engagement support required",
 IF(O5109="601-700","Monitor engagement",
 IF(AND(C5109="Germany",D5109="Female"),"Priority proactive retention",
 "General engagement")))))))</f>
        <v>Extend retention strategies</v>
      </c>
    </row>
    <row r="5110" spans="1:18" x14ac:dyDescent="0.35">
      <c r="A5110">
        <v>15777772</v>
      </c>
      <c r="B5110">
        <v>650</v>
      </c>
      <c r="C5110" t="s">
        <v>17</v>
      </c>
      <c r="D5110" t="s">
        <v>18</v>
      </c>
      <c r="E5110">
        <v>55</v>
      </c>
      <c r="F5110">
        <v>9</v>
      </c>
      <c r="G5110" s="3">
        <v>119618.42</v>
      </c>
      <c r="H5110">
        <v>1</v>
      </c>
      <c r="I5110">
        <v>1</v>
      </c>
      <c r="J5110">
        <v>1</v>
      </c>
      <c r="K5110" s="5">
        <v>29861.13</v>
      </c>
      <c r="L5110">
        <v>0</v>
      </c>
      <c r="M5110" t="str">
        <f t="shared" si="237"/>
        <v xml:space="preserve"> Reatined</v>
      </c>
      <c r="N5110" s="7">
        <v>33.333333333333329</v>
      </c>
      <c r="O5110" s="10" t="str">
        <f t="shared" si="238"/>
        <v>46-60</v>
      </c>
      <c r="P5110" t="str">
        <f t="shared" si="239"/>
        <v>7-9 Years</v>
      </c>
      <c r="Q5110" t="str">
        <f>IF(B5110&lt;=500,"300-500",
 IF(B5110&lt;=650,"501-650",
 IF(B5110&lt;=750,"651-750",
 "751-850")))</f>
        <v>501-650</v>
      </c>
      <c r="R5110" t="str">
        <f>IF(L5110=1,"Customer already churned",
 IF(N5110&gt;=70,"Urgent attention required",
 IF(O5110="46-60","Focus retention efforts",
 IF(O5110="36-45","Extend retention strategies",
 IF(O5110="501-600","Engagement support required",
 IF(O5110="601-700","Monitor engagement",
 IF(AND(C5110="Germany",D5110="Female"),"Priority proactive retention",
 "General engagement")))))))</f>
        <v>Focus retention efforts</v>
      </c>
    </row>
    <row r="5111" spans="1:18" x14ac:dyDescent="0.35">
      <c r="A5111">
        <v>15576156</v>
      </c>
      <c r="B5111">
        <v>710</v>
      </c>
      <c r="C5111" t="s">
        <v>17</v>
      </c>
      <c r="D5111" t="s">
        <v>16</v>
      </c>
      <c r="E5111">
        <v>28</v>
      </c>
      <c r="F5111">
        <v>6</v>
      </c>
      <c r="G5111" s="3">
        <v>0</v>
      </c>
      <c r="H5111">
        <v>1</v>
      </c>
      <c r="I5111">
        <v>1</v>
      </c>
      <c r="J5111">
        <v>0</v>
      </c>
      <c r="K5111" s="5">
        <v>48426.98</v>
      </c>
      <c r="L5111">
        <v>0</v>
      </c>
      <c r="M5111" t="str">
        <f t="shared" si="237"/>
        <v xml:space="preserve"> Reatined</v>
      </c>
      <c r="N5111" s="7">
        <v>50</v>
      </c>
      <c r="O5111" s="10" t="str">
        <f t="shared" si="238"/>
        <v>26-35</v>
      </c>
      <c r="P5111" t="str">
        <f t="shared" si="239"/>
        <v>4-6 Years</v>
      </c>
      <c r="Q5111" t="str">
        <f>IF(B5111&lt;=500,"300-500",
 IF(B5111&lt;=650,"501-650",
 IF(B5111&lt;=750,"651-750",
 "751-850")))</f>
        <v>651-750</v>
      </c>
      <c r="R5111" t="str">
        <f>IF(L5111=1,"Customer already churned",
 IF(N5111&gt;=70,"Urgent attention required",
 IF(O5111="46-60","Focus retention efforts",
 IF(O5111="36-45","Extend retention strategies",
 IF(O5111="501-600","Engagement support required",
 IF(O5111="601-700","Monitor engagement",
 IF(AND(C5111="Germany",D5111="Female"),"Priority proactive retention",
 "General engagement")))))))</f>
        <v>General engagement</v>
      </c>
    </row>
    <row r="5112" spans="1:18" x14ac:dyDescent="0.35">
      <c r="A5112">
        <v>15646756</v>
      </c>
      <c r="B5112">
        <v>682</v>
      </c>
      <c r="C5112" t="s">
        <v>15</v>
      </c>
      <c r="D5112" t="s">
        <v>16</v>
      </c>
      <c r="E5112">
        <v>33</v>
      </c>
      <c r="F5112">
        <v>8</v>
      </c>
      <c r="G5112" s="3">
        <v>74963.5</v>
      </c>
      <c r="H5112">
        <v>1</v>
      </c>
      <c r="I5112">
        <v>1</v>
      </c>
      <c r="J5112">
        <v>1</v>
      </c>
      <c r="K5112" s="5">
        <v>32770.559999999998</v>
      </c>
      <c r="L5112">
        <v>0</v>
      </c>
      <c r="M5112" t="str">
        <f t="shared" si="237"/>
        <v xml:space="preserve"> Reatined</v>
      </c>
      <c r="N5112" s="7">
        <v>16.666666666666661</v>
      </c>
      <c r="O5112" s="10" t="str">
        <f t="shared" si="238"/>
        <v>26-35</v>
      </c>
      <c r="P5112" t="str">
        <f t="shared" si="239"/>
        <v>7-9 Years</v>
      </c>
      <c r="Q5112" t="str">
        <f>IF(B5112&lt;=500,"300-500",
 IF(B5112&lt;=650,"501-650",
 IF(B5112&lt;=750,"651-750",
 "751-850")))</f>
        <v>651-750</v>
      </c>
      <c r="R5112" t="str">
        <f>IF(L5112=1,"Customer already churned",
 IF(N5112&gt;=70,"Urgent attention required",
 IF(O5112="46-60","Focus retention efforts",
 IF(O5112="36-45","Extend retention strategies",
 IF(O5112="501-600","Engagement support required",
 IF(O5112="601-700","Monitor engagement",
 IF(AND(C5112="Germany",D5112="Female"),"Priority proactive retention",
 "General engagement")))))))</f>
        <v>General engagement</v>
      </c>
    </row>
    <row r="5113" spans="1:18" x14ac:dyDescent="0.35">
      <c r="A5113">
        <v>15742886</v>
      </c>
      <c r="B5113">
        <v>642</v>
      </c>
      <c r="C5113" t="s">
        <v>15</v>
      </c>
      <c r="D5113" t="s">
        <v>18</v>
      </c>
      <c r="E5113">
        <v>26</v>
      </c>
      <c r="F5113">
        <v>1</v>
      </c>
      <c r="G5113" s="3">
        <v>138023.79</v>
      </c>
      <c r="H5113">
        <v>2</v>
      </c>
      <c r="I5113">
        <v>0</v>
      </c>
      <c r="J5113">
        <v>1</v>
      </c>
      <c r="K5113" s="5">
        <v>117060.2</v>
      </c>
      <c r="L5113">
        <v>0</v>
      </c>
      <c r="M5113" t="str">
        <f t="shared" si="237"/>
        <v xml:space="preserve"> Reatined</v>
      </c>
      <c r="N5113" s="7">
        <v>33.333333333333329</v>
      </c>
      <c r="O5113" s="10" t="str">
        <f t="shared" si="238"/>
        <v>26-35</v>
      </c>
      <c r="P5113" t="str">
        <f t="shared" si="239"/>
        <v>0-3 Years</v>
      </c>
      <c r="Q5113" t="str">
        <f>IF(B5113&lt;=500,"300-500",
 IF(B5113&lt;=650,"501-650",
 IF(B5113&lt;=750,"651-750",
 "751-850")))</f>
        <v>501-650</v>
      </c>
      <c r="R5113" t="str">
        <f>IF(L5113=1,"Customer already churned",
 IF(N5113&gt;=70,"Urgent attention required",
 IF(O5113="46-60","Focus retention efforts",
 IF(O5113="36-45","Extend retention strategies",
 IF(O5113="501-600","Engagement support required",
 IF(O5113="601-700","Monitor engagement",
 IF(AND(C5113="Germany",D5113="Female"),"Priority proactive retention",
 "General engagement")))))))</f>
        <v>General engagement</v>
      </c>
    </row>
    <row r="5114" spans="1:18" x14ac:dyDescent="0.35">
      <c r="A5114">
        <v>15586135</v>
      </c>
      <c r="B5114">
        <v>536</v>
      </c>
      <c r="C5114" t="s">
        <v>17</v>
      </c>
      <c r="D5114" t="s">
        <v>16</v>
      </c>
      <c r="E5114">
        <v>28</v>
      </c>
      <c r="F5114">
        <v>4</v>
      </c>
      <c r="G5114" s="3">
        <v>0</v>
      </c>
      <c r="H5114">
        <v>1</v>
      </c>
      <c r="I5114">
        <v>1</v>
      </c>
      <c r="J5114">
        <v>1</v>
      </c>
      <c r="K5114" s="5">
        <v>136197.65</v>
      </c>
      <c r="L5114">
        <v>0</v>
      </c>
      <c r="M5114" t="str">
        <f t="shared" si="237"/>
        <v xml:space="preserve"> Reatined</v>
      </c>
      <c r="N5114" s="7">
        <v>29.166666666666671</v>
      </c>
      <c r="O5114" s="10" t="str">
        <f t="shared" si="238"/>
        <v>26-35</v>
      </c>
      <c r="P5114" t="str">
        <f t="shared" si="239"/>
        <v>4-6 Years</v>
      </c>
      <c r="Q5114" t="str">
        <f>IF(B5114&lt;=500,"300-500",
 IF(B5114&lt;=650,"501-650",
 IF(B5114&lt;=750,"651-750",
 "751-850")))</f>
        <v>501-650</v>
      </c>
      <c r="R5114" t="str">
        <f>IF(L5114=1,"Customer already churned",
 IF(N5114&gt;=70,"Urgent attention required",
 IF(O5114="46-60","Focus retention efforts",
 IF(O5114="36-45","Extend retention strategies",
 IF(O5114="501-600","Engagement support required",
 IF(O5114="601-700","Monitor engagement",
 IF(AND(C5114="Germany",D5114="Female"),"Priority proactive retention",
 "General engagement")))))))</f>
        <v>General engagement</v>
      </c>
    </row>
    <row r="5115" spans="1:18" x14ac:dyDescent="0.35">
      <c r="A5115">
        <v>15616152</v>
      </c>
      <c r="B5115">
        <v>754</v>
      </c>
      <c r="C5115" t="s">
        <v>15</v>
      </c>
      <c r="D5115" t="s">
        <v>16</v>
      </c>
      <c r="E5115">
        <v>47</v>
      </c>
      <c r="F5115">
        <v>1</v>
      </c>
      <c r="G5115" s="3">
        <v>185513.67</v>
      </c>
      <c r="H5115">
        <v>1</v>
      </c>
      <c r="I5115">
        <v>1</v>
      </c>
      <c r="J5115">
        <v>0</v>
      </c>
      <c r="K5115" s="5">
        <v>27438.83</v>
      </c>
      <c r="L5115">
        <v>0</v>
      </c>
      <c r="M5115" t="str">
        <f t="shared" si="237"/>
        <v xml:space="preserve"> Reatined</v>
      </c>
      <c r="N5115" s="7">
        <v>62.5</v>
      </c>
      <c r="O5115" s="10" t="str">
        <f t="shared" si="238"/>
        <v>46-60</v>
      </c>
      <c r="P5115" t="str">
        <f t="shared" si="239"/>
        <v>0-3 Years</v>
      </c>
      <c r="Q5115" t="str">
        <f>IF(B5115&lt;=500,"300-500",
 IF(B5115&lt;=650,"501-650",
 IF(B5115&lt;=750,"651-750",
 "751-850")))</f>
        <v>751-850</v>
      </c>
      <c r="R5115" t="str">
        <f>IF(L5115=1,"Customer already churned",
 IF(N5115&gt;=70,"Urgent attention required",
 IF(O5115="46-60","Focus retention efforts",
 IF(O5115="36-45","Extend retention strategies",
 IF(O5115="501-600","Engagement support required",
 IF(O5115="601-700","Monitor engagement",
 IF(AND(C5115="Germany",D5115="Female"),"Priority proactive retention",
 "General engagement")))))))</f>
        <v>Focus retention efforts</v>
      </c>
    </row>
    <row r="5116" spans="1:18" x14ac:dyDescent="0.35">
      <c r="A5116">
        <v>15721460</v>
      </c>
      <c r="B5116">
        <v>678</v>
      </c>
      <c r="C5116" t="s">
        <v>15</v>
      </c>
      <c r="D5116" t="s">
        <v>18</v>
      </c>
      <c r="E5116">
        <v>60</v>
      </c>
      <c r="F5116">
        <v>8</v>
      </c>
      <c r="G5116" s="3">
        <v>185648.56</v>
      </c>
      <c r="H5116">
        <v>1</v>
      </c>
      <c r="I5116">
        <v>0</v>
      </c>
      <c r="J5116">
        <v>0</v>
      </c>
      <c r="K5116" s="5">
        <v>192156.54</v>
      </c>
      <c r="L5116">
        <v>1</v>
      </c>
      <c r="M5116" t="str">
        <f t="shared" si="237"/>
        <v>Churned</v>
      </c>
      <c r="N5116" s="7">
        <v>62.5</v>
      </c>
      <c r="O5116" s="10" t="str">
        <f t="shared" si="238"/>
        <v>46-60</v>
      </c>
      <c r="P5116" t="str">
        <f t="shared" si="239"/>
        <v>7-9 Years</v>
      </c>
      <c r="Q5116" t="str">
        <f>IF(B5116&lt;=500,"300-500",
 IF(B5116&lt;=650,"501-650",
 IF(B5116&lt;=750,"651-750",
 "751-850")))</f>
        <v>651-750</v>
      </c>
      <c r="R5116" t="str">
        <f>IF(L5116=1,"Customer already churned",
 IF(N5116&gt;=70,"Urgent attention required",
 IF(O5116="46-60","Focus retention efforts",
 IF(O5116="36-45","Extend retention strategies",
 IF(O5116="501-600","Engagement support required",
 IF(O5116="601-700","Monitor engagement",
 IF(AND(C5116="Germany",D5116="Female"),"Priority proactive retention",
 "General engagement")))))))</f>
        <v>Customer already churned</v>
      </c>
    </row>
    <row r="5117" spans="1:18" x14ac:dyDescent="0.35">
      <c r="A5117">
        <v>15727317</v>
      </c>
      <c r="B5117">
        <v>533</v>
      </c>
      <c r="C5117" t="s">
        <v>19</v>
      </c>
      <c r="D5117" t="s">
        <v>16</v>
      </c>
      <c r="E5117">
        <v>49</v>
      </c>
      <c r="F5117">
        <v>1</v>
      </c>
      <c r="G5117" s="3">
        <v>102286.6</v>
      </c>
      <c r="H5117">
        <v>3</v>
      </c>
      <c r="I5117">
        <v>1</v>
      </c>
      <c r="J5117">
        <v>0</v>
      </c>
      <c r="K5117" s="5">
        <v>69409.37</v>
      </c>
      <c r="L5117">
        <v>1</v>
      </c>
      <c r="M5117" t="str">
        <f t="shared" si="237"/>
        <v>Churned</v>
      </c>
      <c r="N5117" s="7">
        <v>45.833333333333329</v>
      </c>
      <c r="O5117" s="10" t="str">
        <f t="shared" si="238"/>
        <v>46-60</v>
      </c>
      <c r="P5117" t="str">
        <f t="shared" si="239"/>
        <v>0-3 Years</v>
      </c>
      <c r="Q5117" t="str">
        <f>IF(B5117&lt;=500,"300-500",
 IF(B5117&lt;=650,"501-650",
 IF(B5117&lt;=750,"651-750",
 "751-850")))</f>
        <v>501-650</v>
      </c>
      <c r="R5117" t="str">
        <f>IF(L5117=1,"Customer already churned",
 IF(N5117&gt;=70,"Urgent attention required",
 IF(O5117="46-60","Focus retention efforts",
 IF(O5117="36-45","Extend retention strategies",
 IF(O5117="501-600","Engagement support required",
 IF(O5117="601-700","Monitor engagement",
 IF(AND(C5117="Germany",D5117="Female"),"Priority proactive retention",
 "General engagement")))))))</f>
        <v>Customer already churned</v>
      </c>
    </row>
    <row r="5118" spans="1:18" x14ac:dyDescent="0.35">
      <c r="A5118">
        <v>15649536</v>
      </c>
      <c r="B5118">
        <v>741</v>
      </c>
      <c r="C5118" t="s">
        <v>19</v>
      </c>
      <c r="D5118" t="s">
        <v>18</v>
      </c>
      <c r="E5118">
        <v>38</v>
      </c>
      <c r="F5118">
        <v>4</v>
      </c>
      <c r="G5118" s="3">
        <v>128015.83</v>
      </c>
      <c r="H5118">
        <v>1</v>
      </c>
      <c r="I5118">
        <v>1</v>
      </c>
      <c r="J5118">
        <v>0</v>
      </c>
      <c r="K5118" s="5">
        <v>58440.43</v>
      </c>
      <c r="L5118">
        <v>0</v>
      </c>
      <c r="M5118" t="str">
        <f t="shared" si="237"/>
        <v xml:space="preserve"> Reatined</v>
      </c>
      <c r="N5118" s="7">
        <v>37.5</v>
      </c>
      <c r="O5118" s="10" t="str">
        <f t="shared" si="238"/>
        <v>36-45</v>
      </c>
      <c r="P5118" t="str">
        <f t="shared" si="239"/>
        <v>4-6 Years</v>
      </c>
      <c r="Q5118" t="str">
        <f>IF(B5118&lt;=500,"300-500",
 IF(B5118&lt;=650,"501-650",
 IF(B5118&lt;=750,"651-750",
 "751-850")))</f>
        <v>651-750</v>
      </c>
      <c r="R5118" t="str">
        <f>IF(L5118=1,"Customer already churned",
 IF(N5118&gt;=70,"Urgent attention required",
 IF(O5118="46-60","Focus retention efforts",
 IF(O5118="36-45","Extend retention strategies",
 IF(O5118="501-600","Engagement support required",
 IF(O5118="601-700","Monitor engagement",
 IF(AND(C5118="Germany",D5118="Female"),"Priority proactive retention",
 "General engagement")))))))</f>
        <v>Extend retention strategies</v>
      </c>
    </row>
    <row r="5119" spans="1:18" x14ac:dyDescent="0.35">
      <c r="A5119">
        <v>15754929</v>
      </c>
      <c r="B5119">
        <v>757</v>
      </c>
      <c r="C5119" t="s">
        <v>15</v>
      </c>
      <c r="D5119" t="s">
        <v>18</v>
      </c>
      <c r="E5119">
        <v>31</v>
      </c>
      <c r="F5119">
        <v>10</v>
      </c>
      <c r="G5119" s="3">
        <v>39539.39</v>
      </c>
      <c r="H5119">
        <v>2</v>
      </c>
      <c r="I5119">
        <v>0</v>
      </c>
      <c r="J5119">
        <v>0</v>
      </c>
      <c r="K5119" s="5">
        <v>192519.39</v>
      </c>
      <c r="L5119">
        <v>0</v>
      </c>
      <c r="M5119" t="str">
        <f t="shared" si="237"/>
        <v xml:space="preserve"> Reatined</v>
      </c>
      <c r="N5119" s="7">
        <v>29.166666666666671</v>
      </c>
      <c r="O5119" s="10" t="str">
        <f t="shared" si="238"/>
        <v>26-35</v>
      </c>
      <c r="P5119" t="str">
        <f t="shared" si="239"/>
        <v>10+ Years</v>
      </c>
      <c r="Q5119" t="str">
        <f>IF(B5119&lt;=500,"300-500",
 IF(B5119&lt;=650,"501-650",
 IF(B5119&lt;=750,"651-750",
 "751-850")))</f>
        <v>751-850</v>
      </c>
      <c r="R5119" t="str">
        <f>IF(L5119=1,"Customer already churned",
 IF(N5119&gt;=70,"Urgent attention required",
 IF(O5119="46-60","Focus retention efforts",
 IF(O5119="36-45","Extend retention strategies",
 IF(O5119="501-600","Engagement support required",
 IF(O5119="601-700","Monitor engagement",
 IF(AND(C5119="Germany",D5119="Female"),"Priority proactive retention",
 "General engagement")))))))</f>
        <v>General engagement</v>
      </c>
    </row>
    <row r="5120" spans="1:18" x14ac:dyDescent="0.35">
      <c r="A5120">
        <v>15572051</v>
      </c>
      <c r="B5120">
        <v>721</v>
      </c>
      <c r="C5120" t="s">
        <v>15</v>
      </c>
      <c r="D5120" t="s">
        <v>18</v>
      </c>
      <c r="E5120">
        <v>40</v>
      </c>
      <c r="F5120">
        <v>3</v>
      </c>
      <c r="G5120" s="3">
        <v>0</v>
      </c>
      <c r="H5120">
        <v>1</v>
      </c>
      <c r="I5120">
        <v>1</v>
      </c>
      <c r="J5120">
        <v>1</v>
      </c>
      <c r="K5120" s="5">
        <v>144874.67000000001</v>
      </c>
      <c r="L5120">
        <v>0</v>
      </c>
      <c r="M5120" t="str">
        <f t="shared" si="237"/>
        <v xml:space="preserve"> Reatined</v>
      </c>
      <c r="N5120" s="7">
        <v>29.166666666666671</v>
      </c>
      <c r="O5120" s="10" t="str">
        <f t="shared" si="238"/>
        <v>36-45</v>
      </c>
      <c r="P5120" t="str">
        <f t="shared" si="239"/>
        <v>0-3 Years</v>
      </c>
      <c r="Q5120" t="str">
        <f>IF(B5120&lt;=500,"300-500",
 IF(B5120&lt;=650,"501-650",
 IF(B5120&lt;=750,"651-750",
 "751-850")))</f>
        <v>651-750</v>
      </c>
      <c r="R5120" t="str">
        <f>IF(L5120=1,"Customer already churned",
 IF(N5120&gt;=70,"Urgent attention required",
 IF(O5120="46-60","Focus retention efforts",
 IF(O5120="36-45","Extend retention strategies",
 IF(O5120="501-600","Engagement support required",
 IF(O5120="601-700","Monitor engagement",
 IF(AND(C5120="Germany",D5120="Female"),"Priority proactive retention",
 "General engagement")))))))</f>
        <v>Extend retention strategies</v>
      </c>
    </row>
    <row r="5121" spans="1:18" x14ac:dyDescent="0.35">
      <c r="A5121">
        <v>15668142</v>
      </c>
      <c r="B5121">
        <v>700</v>
      </c>
      <c r="C5121" t="s">
        <v>15</v>
      </c>
      <c r="D5121" t="s">
        <v>18</v>
      </c>
      <c r="E5121">
        <v>37</v>
      </c>
      <c r="F5121">
        <v>3</v>
      </c>
      <c r="G5121" s="3">
        <v>77608.460000000006</v>
      </c>
      <c r="H5121">
        <v>2</v>
      </c>
      <c r="I5121">
        <v>1</v>
      </c>
      <c r="J5121">
        <v>1</v>
      </c>
      <c r="K5121" s="5">
        <v>175373.46</v>
      </c>
      <c r="L5121">
        <v>0</v>
      </c>
      <c r="M5121" t="str">
        <f t="shared" si="237"/>
        <v xml:space="preserve"> Reatined</v>
      </c>
      <c r="N5121" s="7">
        <v>0</v>
      </c>
      <c r="O5121" s="10" t="str">
        <f t="shared" si="238"/>
        <v>36-45</v>
      </c>
      <c r="P5121" t="str">
        <f t="shared" si="239"/>
        <v>0-3 Years</v>
      </c>
      <c r="Q5121" t="str">
        <f>IF(B5121&lt;=500,"300-500",
 IF(B5121&lt;=650,"501-650",
 IF(B5121&lt;=750,"651-750",
 "751-850")))</f>
        <v>651-750</v>
      </c>
      <c r="R5121" t="str">
        <f>IF(L5121=1,"Customer already churned",
 IF(N5121&gt;=70,"Urgent attention required",
 IF(O5121="46-60","Focus retention efforts",
 IF(O5121="36-45","Extend retention strategies",
 IF(O5121="501-600","Engagement support required",
 IF(O5121="601-700","Monitor engagement",
 IF(AND(C5121="Germany",D5121="Female"),"Priority proactive retention",
 "General engagement")))))))</f>
        <v>Extend retention strategies</v>
      </c>
    </row>
    <row r="5122" spans="1:18" x14ac:dyDescent="0.35">
      <c r="A5122">
        <v>15701176</v>
      </c>
      <c r="B5122">
        <v>663</v>
      </c>
      <c r="C5122" t="s">
        <v>15</v>
      </c>
      <c r="D5122" t="s">
        <v>18</v>
      </c>
      <c r="E5122">
        <v>26</v>
      </c>
      <c r="F5122">
        <v>5</v>
      </c>
      <c r="G5122" s="3">
        <v>141462.13</v>
      </c>
      <c r="H5122">
        <v>1</v>
      </c>
      <c r="I5122">
        <v>1</v>
      </c>
      <c r="J5122">
        <v>0</v>
      </c>
      <c r="K5122" s="5">
        <v>440.2</v>
      </c>
      <c r="L5122">
        <v>0</v>
      </c>
      <c r="M5122" t="str">
        <f t="shared" si="237"/>
        <v xml:space="preserve"> Reatined</v>
      </c>
      <c r="N5122" s="7">
        <v>37.5</v>
      </c>
      <c r="O5122" s="10" t="str">
        <f t="shared" si="238"/>
        <v>26-35</v>
      </c>
      <c r="P5122" t="str">
        <f t="shared" si="239"/>
        <v>4-6 Years</v>
      </c>
      <c r="Q5122" t="str">
        <f>IF(B5122&lt;=500,"300-500",
 IF(B5122&lt;=650,"501-650",
 IF(B5122&lt;=750,"651-750",
 "751-850")))</f>
        <v>651-750</v>
      </c>
      <c r="R5122" t="str">
        <f>IF(L5122=1,"Customer already churned",
 IF(N5122&gt;=70,"Urgent attention required",
 IF(O5122="46-60","Focus retention efforts",
 IF(O5122="36-45","Extend retention strategies",
 IF(O5122="501-600","Engagement support required",
 IF(O5122="601-700","Monitor engagement",
 IF(AND(C5122="Germany",D5122="Female"),"Priority proactive retention",
 "General engagement")))))))</f>
        <v>General engagement</v>
      </c>
    </row>
    <row r="5123" spans="1:18" x14ac:dyDescent="0.35">
      <c r="A5123">
        <v>15708422</v>
      </c>
      <c r="B5123">
        <v>677</v>
      </c>
      <c r="C5123" t="s">
        <v>17</v>
      </c>
      <c r="D5123" t="s">
        <v>16</v>
      </c>
      <c r="E5123">
        <v>35</v>
      </c>
      <c r="F5123">
        <v>0</v>
      </c>
      <c r="G5123" s="3">
        <v>0</v>
      </c>
      <c r="H5123">
        <v>2</v>
      </c>
      <c r="I5123">
        <v>0</v>
      </c>
      <c r="J5123">
        <v>0</v>
      </c>
      <c r="K5123" s="5">
        <v>76637.38</v>
      </c>
      <c r="L5123">
        <v>0</v>
      </c>
      <c r="M5123" t="str">
        <f t="shared" ref="M5123:M5186" si="240">IF(L5123=1, "Churned"," Reatined")</f>
        <v xml:space="preserve"> Reatined</v>
      </c>
      <c r="N5123" s="7">
        <v>66.666666666666657</v>
      </c>
      <c r="O5123" s="10" t="str">
        <f t="shared" ref="O5123:O5186" si="241">IF(E5123&lt;=25,"18-25",
 IF(E5123&lt;=35,"26-35",
 IF(E5123&lt;=45,"36-45",
 IF(E5123&lt;=60,"46-60",
 "60+"))))</f>
        <v>26-35</v>
      </c>
      <c r="P5123" t="str">
        <f t="shared" ref="P5123:P5186" si="242">IF(F5123&lt;=3,"0-3 Years",
 IF(F5123&lt;=6,"4-6 Years",
 IF(F5123&lt;=9,"7-9 Years",
 "10+ Years")))</f>
        <v>0-3 Years</v>
      </c>
      <c r="Q5123" t="str">
        <f>IF(B5123&lt;=500,"300-500",
 IF(B5123&lt;=650,"501-650",
 IF(B5123&lt;=750,"651-750",
 "751-850")))</f>
        <v>651-750</v>
      </c>
      <c r="R5123" t="str">
        <f>IF(L5123=1,"Customer already churned",
 IF(N5123&gt;=70,"Urgent attention required",
 IF(O5123="46-60","Focus retention efforts",
 IF(O5123="36-45","Extend retention strategies",
 IF(O5123="501-600","Engagement support required",
 IF(O5123="601-700","Monitor engagement",
 IF(AND(C5123="Germany",D5123="Female"),"Priority proactive retention",
 "General engagement")))))))</f>
        <v>General engagement</v>
      </c>
    </row>
    <row r="5124" spans="1:18" x14ac:dyDescent="0.35">
      <c r="A5124">
        <v>15655632</v>
      </c>
      <c r="B5124">
        <v>655</v>
      </c>
      <c r="C5124" t="s">
        <v>15</v>
      </c>
      <c r="D5124" t="s">
        <v>18</v>
      </c>
      <c r="E5124">
        <v>27</v>
      </c>
      <c r="F5124">
        <v>2</v>
      </c>
      <c r="G5124" s="3">
        <v>131691.32999999999</v>
      </c>
      <c r="H5124">
        <v>1</v>
      </c>
      <c r="I5124">
        <v>1</v>
      </c>
      <c r="J5124">
        <v>0</v>
      </c>
      <c r="K5124" s="5">
        <v>49480.66</v>
      </c>
      <c r="L5124">
        <v>0</v>
      </c>
      <c r="M5124" t="str">
        <f t="shared" si="240"/>
        <v xml:space="preserve"> Reatined</v>
      </c>
      <c r="N5124" s="7">
        <v>62.5</v>
      </c>
      <c r="O5124" s="10" t="str">
        <f t="shared" si="241"/>
        <v>26-35</v>
      </c>
      <c r="P5124" t="str">
        <f t="shared" si="242"/>
        <v>0-3 Years</v>
      </c>
      <c r="Q5124" t="str">
        <f>IF(B5124&lt;=500,"300-500",
 IF(B5124&lt;=650,"501-650",
 IF(B5124&lt;=750,"651-750",
 "751-850")))</f>
        <v>651-750</v>
      </c>
      <c r="R5124" t="str">
        <f>IF(L5124=1,"Customer already churned",
 IF(N5124&gt;=70,"Urgent attention required",
 IF(O5124="46-60","Focus retention efforts",
 IF(O5124="36-45","Extend retention strategies",
 IF(O5124="501-600","Engagement support required",
 IF(O5124="601-700","Monitor engagement",
 IF(AND(C5124="Germany",D5124="Female"),"Priority proactive retention",
 "General engagement")))))))</f>
        <v>General engagement</v>
      </c>
    </row>
    <row r="5125" spans="1:18" x14ac:dyDescent="0.35">
      <c r="A5125">
        <v>15744606</v>
      </c>
      <c r="B5125">
        <v>832</v>
      </c>
      <c r="C5125" t="s">
        <v>17</v>
      </c>
      <c r="D5125" t="s">
        <v>18</v>
      </c>
      <c r="E5125">
        <v>29</v>
      </c>
      <c r="F5125">
        <v>8</v>
      </c>
      <c r="G5125" s="3">
        <v>93833.86</v>
      </c>
      <c r="H5125">
        <v>1</v>
      </c>
      <c r="I5125">
        <v>0</v>
      </c>
      <c r="J5125">
        <v>1</v>
      </c>
      <c r="K5125" s="5">
        <v>10417.870000000001</v>
      </c>
      <c r="L5125">
        <v>0</v>
      </c>
      <c r="M5125" t="str">
        <f t="shared" si="240"/>
        <v xml:space="preserve"> Reatined</v>
      </c>
      <c r="N5125" s="7">
        <v>25</v>
      </c>
      <c r="O5125" s="10" t="str">
        <f t="shared" si="241"/>
        <v>26-35</v>
      </c>
      <c r="P5125" t="str">
        <f t="shared" si="242"/>
        <v>7-9 Years</v>
      </c>
      <c r="Q5125" t="str">
        <f>IF(B5125&lt;=500,"300-500",
 IF(B5125&lt;=650,"501-650",
 IF(B5125&lt;=750,"651-750",
 "751-850")))</f>
        <v>751-850</v>
      </c>
      <c r="R5125" t="str">
        <f>IF(L5125=1,"Customer already churned",
 IF(N5125&gt;=70,"Urgent attention required",
 IF(O5125="46-60","Focus retention efforts",
 IF(O5125="36-45","Extend retention strategies",
 IF(O5125="501-600","Engagement support required",
 IF(O5125="601-700","Monitor engagement",
 IF(AND(C5125="Germany",D5125="Female"),"Priority proactive retention",
 "General engagement")))))))</f>
        <v>General engagement</v>
      </c>
    </row>
    <row r="5126" spans="1:18" x14ac:dyDescent="0.35">
      <c r="A5126">
        <v>15612140</v>
      </c>
      <c r="B5126">
        <v>721</v>
      </c>
      <c r="C5126" t="s">
        <v>17</v>
      </c>
      <c r="D5126" t="s">
        <v>16</v>
      </c>
      <c r="E5126">
        <v>46</v>
      </c>
      <c r="F5126">
        <v>7</v>
      </c>
      <c r="G5126" s="3">
        <v>137933.39000000001</v>
      </c>
      <c r="H5126">
        <v>1</v>
      </c>
      <c r="I5126">
        <v>1</v>
      </c>
      <c r="J5126">
        <v>1</v>
      </c>
      <c r="K5126" s="5">
        <v>67976.570000000007</v>
      </c>
      <c r="L5126">
        <v>0</v>
      </c>
      <c r="M5126" t="str">
        <f t="shared" si="240"/>
        <v xml:space="preserve"> Reatined</v>
      </c>
      <c r="N5126" s="7">
        <v>16.666666666666661</v>
      </c>
      <c r="O5126" s="10" t="str">
        <f t="shared" si="241"/>
        <v>46-60</v>
      </c>
      <c r="P5126" t="str">
        <f t="shared" si="242"/>
        <v>7-9 Years</v>
      </c>
      <c r="Q5126" t="str">
        <f>IF(B5126&lt;=500,"300-500",
 IF(B5126&lt;=650,"501-650",
 IF(B5126&lt;=750,"651-750",
 "751-850")))</f>
        <v>651-750</v>
      </c>
      <c r="R5126" t="str">
        <f>IF(L5126=1,"Customer already churned",
 IF(N5126&gt;=70,"Urgent attention required",
 IF(O5126="46-60","Focus retention efforts",
 IF(O5126="36-45","Extend retention strategies",
 IF(O5126="501-600","Engagement support required",
 IF(O5126="601-700","Monitor engagement",
 IF(AND(C5126="Germany",D5126="Female"),"Priority proactive retention",
 "General engagement")))))))</f>
        <v>Focus retention efforts</v>
      </c>
    </row>
    <row r="5127" spans="1:18" x14ac:dyDescent="0.35">
      <c r="A5127">
        <v>15656086</v>
      </c>
      <c r="B5127">
        <v>542</v>
      </c>
      <c r="C5127" t="s">
        <v>17</v>
      </c>
      <c r="D5127" t="s">
        <v>18</v>
      </c>
      <c r="E5127">
        <v>54</v>
      </c>
      <c r="F5127">
        <v>8</v>
      </c>
      <c r="G5127" s="3">
        <v>105770.14</v>
      </c>
      <c r="H5127">
        <v>1</v>
      </c>
      <c r="I5127">
        <v>0</v>
      </c>
      <c r="J5127">
        <v>1</v>
      </c>
      <c r="K5127" s="5">
        <v>140929.98000000001</v>
      </c>
      <c r="L5127">
        <v>1</v>
      </c>
      <c r="M5127" t="str">
        <f t="shared" si="240"/>
        <v>Churned</v>
      </c>
      <c r="N5127" s="7">
        <v>41.666666666666671</v>
      </c>
      <c r="O5127" s="10" t="str">
        <f t="shared" si="241"/>
        <v>46-60</v>
      </c>
      <c r="P5127" t="str">
        <f t="shared" si="242"/>
        <v>7-9 Years</v>
      </c>
      <c r="Q5127" t="str">
        <f>IF(B5127&lt;=500,"300-500",
 IF(B5127&lt;=650,"501-650",
 IF(B5127&lt;=750,"651-750",
 "751-850")))</f>
        <v>501-650</v>
      </c>
      <c r="R5127" t="str">
        <f>IF(L5127=1,"Customer already churned",
 IF(N5127&gt;=70,"Urgent attention required",
 IF(O5127="46-60","Focus retention efforts",
 IF(O5127="36-45","Extend retention strategies",
 IF(O5127="501-600","Engagement support required",
 IF(O5127="601-700","Monitor engagement",
 IF(AND(C5127="Germany",D5127="Female"),"Priority proactive retention",
 "General engagement")))))))</f>
        <v>Customer already churned</v>
      </c>
    </row>
    <row r="5128" spans="1:18" x14ac:dyDescent="0.35">
      <c r="A5128">
        <v>15655298</v>
      </c>
      <c r="B5128">
        <v>654</v>
      </c>
      <c r="C5128" t="s">
        <v>17</v>
      </c>
      <c r="D5128" t="s">
        <v>16</v>
      </c>
      <c r="E5128">
        <v>54</v>
      </c>
      <c r="F5128">
        <v>5</v>
      </c>
      <c r="G5128" s="3">
        <v>0</v>
      </c>
      <c r="H5128">
        <v>2</v>
      </c>
      <c r="I5128">
        <v>0</v>
      </c>
      <c r="J5128">
        <v>1</v>
      </c>
      <c r="K5128" s="5">
        <v>47139.06</v>
      </c>
      <c r="L5128">
        <v>0</v>
      </c>
      <c r="M5128" t="str">
        <f t="shared" si="240"/>
        <v xml:space="preserve"> Reatined</v>
      </c>
      <c r="N5128" s="7">
        <v>37.5</v>
      </c>
      <c r="O5128" s="10" t="str">
        <f t="shared" si="241"/>
        <v>46-60</v>
      </c>
      <c r="P5128" t="str">
        <f t="shared" si="242"/>
        <v>4-6 Years</v>
      </c>
      <c r="Q5128" t="str">
        <f>IF(B5128&lt;=500,"300-500",
 IF(B5128&lt;=650,"501-650",
 IF(B5128&lt;=750,"651-750",
 "751-850")))</f>
        <v>651-750</v>
      </c>
      <c r="R5128" t="str">
        <f>IF(L5128=1,"Customer already churned",
 IF(N5128&gt;=70,"Urgent attention required",
 IF(O5128="46-60","Focus retention efforts",
 IF(O5128="36-45","Extend retention strategies",
 IF(O5128="501-600","Engagement support required",
 IF(O5128="601-700","Monitor engagement",
 IF(AND(C5128="Germany",D5128="Female"),"Priority proactive retention",
 "General engagement")))))))</f>
        <v>Focus retention efforts</v>
      </c>
    </row>
    <row r="5129" spans="1:18" x14ac:dyDescent="0.35">
      <c r="A5129">
        <v>15644796</v>
      </c>
      <c r="B5129">
        <v>821</v>
      </c>
      <c r="C5129" t="s">
        <v>17</v>
      </c>
      <c r="D5129" t="s">
        <v>16</v>
      </c>
      <c r="E5129">
        <v>38</v>
      </c>
      <c r="F5129">
        <v>8</v>
      </c>
      <c r="G5129" s="3">
        <v>0</v>
      </c>
      <c r="H5129">
        <v>2</v>
      </c>
      <c r="I5129">
        <v>0</v>
      </c>
      <c r="J5129">
        <v>1</v>
      </c>
      <c r="K5129" s="5">
        <v>126241.4</v>
      </c>
      <c r="L5129">
        <v>1</v>
      </c>
      <c r="M5129" t="str">
        <f t="shared" si="240"/>
        <v>Churned</v>
      </c>
      <c r="N5129" s="7">
        <v>20.833333333333339</v>
      </c>
      <c r="O5129" s="10" t="str">
        <f t="shared" si="241"/>
        <v>36-45</v>
      </c>
      <c r="P5129" t="str">
        <f t="shared" si="242"/>
        <v>7-9 Years</v>
      </c>
      <c r="Q5129" t="str">
        <f>IF(B5129&lt;=500,"300-500",
 IF(B5129&lt;=650,"501-650",
 IF(B5129&lt;=750,"651-750",
 "751-850")))</f>
        <v>751-850</v>
      </c>
      <c r="R5129" t="str">
        <f>IF(L5129=1,"Customer already churned",
 IF(N5129&gt;=70,"Urgent attention required",
 IF(O5129="46-60","Focus retention efforts",
 IF(O5129="36-45","Extend retention strategies",
 IF(O5129="501-600","Engagement support required",
 IF(O5129="601-700","Monitor engagement",
 IF(AND(C5129="Germany",D5129="Female"),"Priority proactive retention",
 "General engagement")))))))</f>
        <v>Customer already churned</v>
      </c>
    </row>
    <row r="5130" spans="1:18" x14ac:dyDescent="0.35">
      <c r="A5130">
        <v>15726250</v>
      </c>
      <c r="B5130">
        <v>508</v>
      </c>
      <c r="C5130" t="s">
        <v>15</v>
      </c>
      <c r="D5130" t="s">
        <v>16</v>
      </c>
      <c r="E5130">
        <v>38</v>
      </c>
      <c r="F5130">
        <v>3</v>
      </c>
      <c r="G5130" s="3">
        <v>166328.65</v>
      </c>
      <c r="H5130">
        <v>2</v>
      </c>
      <c r="I5130">
        <v>0</v>
      </c>
      <c r="J5130">
        <v>1</v>
      </c>
      <c r="K5130" s="5">
        <v>22614.19</v>
      </c>
      <c r="L5130">
        <v>0</v>
      </c>
      <c r="M5130" t="str">
        <f t="shared" si="240"/>
        <v xml:space="preserve"> Reatined</v>
      </c>
      <c r="N5130" s="7">
        <v>8.3333333333333321</v>
      </c>
      <c r="O5130" s="10" t="str">
        <f t="shared" si="241"/>
        <v>36-45</v>
      </c>
      <c r="P5130" t="str">
        <f t="shared" si="242"/>
        <v>0-3 Years</v>
      </c>
      <c r="Q5130" t="str">
        <f>IF(B5130&lt;=500,"300-500",
 IF(B5130&lt;=650,"501-650",
 IF(B5130&lt;=750,"651-750",
 "751-850")))</f>
        <v>501-650</v>
      </c>
      <c r="R5130" t="str">
        <f>IF(L5130=1,"Customer already churned",
 IF(N5130&gt;=70,"Urgent attention required",
 IF(O5130="46-60","Focus retention efforts",
 IF(O5130="36-45","Extend retention strategies",
 IF(O5130="501-600","Engagement support required",
 IF(O5130="601-700","Monitor engagement",
 IF(AND(C5130="Germany",D5130="Female"),"Priority proactive retention",
 "General engagement")))))))</f>
        <v>Extend retention strategies</v>
      </c>
    </row>
    <row r="5131" spans="1:18" x14ac:dyDescent="0.35">
      <c r="A5131">
        <v>15764432</v>
      </c>
      <c r="B5131">
        <v>588</v>
      </c>
      <c r="C5131" t="s">
        <v>19</v>
      </c>
      <c r="D5131" t="s">
        <v>16</v>
      </c>
      <c r="E5131">
        <v>42</v>
      </c>
      <c r="F5131">
        <v>2</v>
      </c>
      <c r="G5131" s="3">
        <v>164307.76999999999</v>
      </c>
      <c r="H5131">
        <v>1</v>
      </c>
      <c r="I5131">
        <v>1</v>
      </c>
      <c r="J5131">
        <v>0</v>
      </c>
      <c r="K5131" s="5">
        <v>48498.19</v>
      </c>
      <c r="L5131">
        <v>0</v>
      </c>
      <c r="M5131" t="str">
        <f t="shared" si="240"/>
        <v xml:space="preserve"> Reatined</v>
      </c>
      <c r="N5131" s="7">
        <v>62.5</v>
      </c>
      <c r="O5131" s="10" t="str">
        <f t="shared" si="241"/>
        <v>36-45</v>
      </c>
      <c r="P5131" t="str">
        <f t="shared" si="242"/>
        <v>0-3 Years</v>
      </c>
      <c r="Q5131" t="str">
        <f>IF(B5131&lt;=500,"300-500",
 IF(B5131&lt;=650,"501-650",
 IF(B5131&lt;=750,"651-750",
 "751-850")))</f>
        <v>501-650</v>
      </c>
      <c r="R5131" t="str">
        <f>IF(L5131=1,"Customer already churned",
 IF(N5131&gt;=70,"Urgent attention required",
 IF(O5131="46-60","Focus retention efforts",
 IF(O5131="36-45","Extend retention strategies",
 IF(O5131="501-600","Engagement support required",
 IF(O5131="601-700","Monitor engagement",
 IF(AND(C5131="Germany",D5131="Female"),"Priority proactive retention",
 "General engagement")))))))</f>
        <v>Extend retention strategies</v>
      </c>
    </row>
    <row r="5132" spans="1:18" x14ac:dyDescent="0.35">
      <c r="A5132">
        <v>15631721</v>
      </c>
      <c r="B5132">
        <v>691</v>
      </c>
      <c r="C5132" t="s">
        <v>19</v>
      </c>
      <c r="D5132" t="s">
        <v>18</v>
      </c>
      <c r="E5132">
        <v>38</v>
      </c>
      <c r="F5132">
        <v>9</v>
      </c>
      <c r="G5132" s="3">
        <v>163965.69</v>
      </c>
      <c r="H5132">
        <v>2</v>
      </c>
      <c r="I5132">
        <v>0</v>
      </c>
      <c r="J5132">
        <v>1</v>
      </c>
      <c r="K5132" s="5">
        <v>103511.26</v>
      </c>
      <c r="L5132">
        <v>0</v>
      </c>
      <c r="M5132" t="str">
        <f t="shared" si="240"/>
        <v xml:space="preserve"> Reatined</v>
      </c>
      <c r="N5132" s="7">
        <v>8.3333333333333321</v>
      </c>
      <c r="O5132" s="10" t="str">
        <f t="shared" si="241"/>
        <v>36-45</v>
      </c>
      <c r="P5132" t="str">
        <f t="shared" si="242"/>
        <v>7-9 Years</v>
      </c>
      <c r="Q5132" t="str">
        <f>IF(B5132&lt;=500,"300-500",
 IF(B5132&lt;=650,"501-650",
 IF(B5132&lt;=750,"651-750",
 "751-850")))</f>
        <v>651-750</v>
      </c>
      <c r="R5132" t="str">
        <f>IF(L5132=1,"Customer already churned",
 IF(N5132&gt;=70,"Urgent attention required",
 IF(O5132="46-60","Focus retention efforts",
 IF(O5132="36-45","Extend retention strategies",
 IF(O5132="501-600","Engagement support required",
 IF(O5132="601-700","Monitor engagement",
 IF(AND(C5132="Germany",D5132="Female"),"Priority proactive retention",
 "General engagement")))))))</f>
        <v>Extend retention strategies</v>
      </c>
    </row>
    <row r="5133" spans="1:18" x14ac:dyDescent="0.35">
      <c r="A5133">
        <v>15707479</v>
      </c>
      <c r="B5133">
        <v>664</v>
      </c>
      <c r="C5133" t="s">
        <v>15</v>
      </c>
      <c r="D5133" t="s">
        <v>18</v>
      </c>
      <c r="E5133">
        <v>40</v>
      </c>
      <c r="F5133">
        <v>7</v>
      </c>
      <c r="G5133" s="3">
        <v>125608.72</v>
      </c>
      <c r="H5133">
        <v>1</v>
      </c>
      <c r="I5133">
        <v>1</v>
      </c>
      <c r="J5133">
        <v>0</v>
      </c>
      <c r="K5133" s="5">
        <v>122073.48</v>
      </c>
      <c r="L5133">
        <v>0</v>
      </c>
      <c r="M5133" t="str">
        <f t="shared" si="240"/>
        <v xml:space="preserve"> Reatined</v>
      </c>
      <c r="N5133" s="7">
        <v>37.5</v>
      </c>
      <c r="O5133" s="10" t="str">
        <f t="shared" si="241"/>
        <v>36-45</v>
      </c>
      <c r="P5133" t="str">
        <f t="shared" si="242"/>
        <v>7-9 Years</v>
      </c>
      <c r="Q5133" t="str">
        <f>IF(B5133&lt;=500,"300-500",
 IF(B5133&lt;=650,"501-650",
 IF(B5133&lt;=750,"651-750",
 "751-850")))</f>
        <v>651-750</v>
      </c>
      <c r="R5133" t="str">
        <f>IF(L5133=1,"Customer already churned",
 IF(N5133&gt;=70,"Urgent attention required",
 IF(O5133="46-60","Focus retention efforts",
 IF(O5133="36-45","Extend retention strategies",
 IF(O5133="501-600","Engagement support required",
 IF(O5133="601-700","Monitor engagement",
 IF(AND(C5133="Germany",D5133="Female"),"Priority proactive retention",
 "General engagement")))))))</f>
        <v>Extend retention strategies</v>
      </c>
    </row>
    <row r="5134" spans="1:18" x14ac:dyDescent="0.35">
      <c r="A5134">
        <v>15579826</v>
      </c>
      <c r="B5134">
        <v>439</v>
      </c>
      <c r="C5134" t="s">
        <v>15</v>
      </c>
      <c r="D5134" t="s">
        <v>16</v>
      </c>
      <c r="E5134">
        <v>66</v>
      </c>
      <c r="F5134">
        <v>9</v>
      </c>
      <c r="G5134" s="3">
        <v>0</v>
      </c>
      <c r="H5134">
        <v>1</v>
      </c>
      <c r="I5134">
        <v>1</v>
      </c>
      <c r="J5134">
        <v>0</v>
      </c>
      <c r="K5134" s="5">
        <v>65535.56</v>
      </c>
      <c r="L5134">
        <v>0</v>
      </c>
      <c r="M5134" t="str">
        <f t="shared" si="240"/>
        <v xml:space="preserve"> Reatined</v>
      </c>
      <c r="N5134" s="7">
        <v>66.666666666666657</v>
      </c>
      <c r="O5134" s="10" t="str">
        <f t="shared" si="241"/>
        <v>60+</v>
      </c>
      <c r="P5134" t="str">
        <f t="shared" si="242"/>
        <v>7-9 Years</v>
      </c>
      <c r="Q5134" t="str">
        <f>IF(B5134&lt;=500,"300-500",
 IF(B5134&lt;=650,"501-650",
 IF(B5134&lt;=750,"651-750",
 "751-850")))</f>
        <v>300-500</v>
      </c>
      <c r="R5134" t="str">
        <f>IF(L5134=1,"Customer already churned",
 IF(N5134&gt;=70,"Urgent attention required",
 IF(O5134="46-60","Focus retention efforts",
 IF(O5134="36-45","Extend retention strategies",
 IF(O5134="501-600","Engagement support required",
 IF(O5134="601-700","Monitor engagement",
 IF(AND(C5134="Germany",D5134="Female"),"Priority proactive retention",
 "General engagement")))))))</f>
        <v>General engagement</v>
      </c>
    </row>
    <row r="5135" spans="1:18" x14ac:dyDescent="0.35">
      <c r="A5135">
        <v>15668104</v>
      </c>
      <c r="B5135">
        <v>479</v>
      </c>
      <c r="C5135" t="s">
        <v>17</v>
      </c>
      <c r="D5135" t="s">
        <v>18</v>
      </c>
      <c r="E5135">
        <v>37</v>
      </c>
      <c r="F5135">
        <v>6</v>
      </c>
      <c r="G5135" s="3">
        <v>118433.94</v>
      </c>
      <c r="H5135">
        <v>1</v>
      </c>
      <c r="I5135">
        <v>0</v>
      </c>
      <c r="J5135">
        <v>1</v>
      </c>
      <c r="K5135" s="5">
        <v>160060.9</v>
      </c>
      <c r="L5135">
        <v>0</v>
      </c>
      <c r="M5135" t="str">
        <f t="shared" si="240"/>
        <v xml:space="preserve"> Reatined</v>
      </c>
      <c r="N5135" s="7">
        <v>25</v>
      </c>
      <c r="O5135" s="10" t="str">
        <f t="shared" si="241"/>
        <v>36-45</v>
      </c>
      <c r="P5135" t="str">
        <f t="shared" si="242"/>
        <v>4-6 Years</v>
      </c>
      <c r="Q5135" t="str">
        <f>IF(B5135&lt;=500,"300-500",
 IF(B5135&lt;=650,"501-650",
 IF(B5135&lt;=750,"651-750",
 "751-850")))</f>
        <v>300-500</v>
      </c>
      <c r="R5135" t="str">
        <f>IF(L5135=1,"Customer already churned",
 IF(N5135&gt;=70,"Urgent attention required",
 IF(O5135="46-60","Focus retention efforts",
 IF(O5135="36-45","Extend retention strategies",
 IF(O5135="501-600","Engagement support required",
 IF(O5135="601-700","Monitor engagement",
 IF(AND(C5135="Germany",D5135="Female"),"Priority proactive retention",
 "General engagement")))))))</f>
        <v>Extend retention strategies</v>
      </c>
    </row>
    <row r="5136" spans="1:18" x14ac:dyDescent="0.35">
      <c r="A5136">
        <v>15641604</v>
      </c>
      <c r="B5136">
        <v>850</v>
      </c>
      <c r="C5136" t="s">
        <v>15</v>
      </c>
      <c r="D5136" t="s">
        <v>16</v>
      </c>
      <c r="E5136">
        <v>55</v>
      </c>
      <c r="F5136">
        <v>10</v>
      </c>
      <c r="G5136" s="3">
        <v>98488.08</v>
      </c>
      <c r="H5136">
        <v>1</v>
      </c>
      <c r="I5136">
        <v>1</v>
      </c>
      <c r="J5136">
        <v>0</v>
      </c>
      <c r="K5136" s="5">
        <v>155879.57</v>
      </c>
      <c r="L5136">
        <v>1</v>
      </c>
      <c r="M5136" t="str">
        <f t="shared" si="240"/>
        <v>Churned</v>
      </c>
      <c r="N5136" s="7">
        <v>54.166666666666657</v>
      </c>
      <c r="O5136" s="10" t="str">
        <f t="shared" si="241"/>
        <v>46-60</v>
      </c>
      <c r="P5136" t="str">
        <f t="shared" si="242"/>
        <v>10+ Years</v>
      </c>
      <c r="Q5136" t="str">
        <f>IF(B5136&lt;=500,"300-500",
 IF(B5136&lt;=650,"501-650",
 IF(B5136&lt;=750,"651-750",
 "751-850")))</f>
        <v>751-850</v>
      </c>
      <c r="R5136" t="str">
        <f>IF(L5136=1,"Customer already churned",
 IF(N5136&gt;=70,"Urgent attention required",
 IF(O5136="46-60","Focus retention efforts",
 IF(O5136="36-45","Extend retention strategies",
 IF(O5136="501-600","Engagement support required",
 IF(O5136="601-700","Monitor engagement",
 IF(AND(C5136="Germany",D5136="Female"),"Priority proactive retention",
 "General engagement")))))))</f>
        <v>Customer already churned</v>
      </c>
    </row>
    <row r="5137" spans="1:18" x14ac:dyDescent="0.35">
      <c r="A5137">
        <v>15587240</v>
      </c>
      <c r="B5137">
        <v>518</v>
      </c>
      <c r="C5137" t="s">
        <v>15</v>
      </c>
      <c r="D5137" t="s">
        <v>18</v>
      </c>
      <c r="E5137">
        <v>40</v>
      </c>
      <c r="F5137">
        <v>4</v>
      </c>
      <c r="G5137" s="3">
        <v>0</v>
      </c>
      <c r="H5137">
        <v>2</v>
      </c>
      <c r="I5137">
        <v>0</v>
      </c>
      <c r="J5137">
        <v>1</v>
      </c>
      <c r="K5137" s="5">
        <v>194416.58</v>
      </c>
      <c r="L5137">
        <v>0</v>
      </c>
      <c r="M5137" t="str">
        <f t="shared" si="240"/>
        <v xml:space="preserve"> Reatined</v>
      </c>
      <c r="N5137" s="7">
        <v>20.833333333333339</v>
      </c>
      <c r="O5137" s="10" t="str">
        <f t="shared" si="241"/>
        <v>36-45</v>
      </c>
      <c r="P5137" t="str">
        <f t="shared" si="242"/>
        <v>4-6 Years</v>
      </c>
      <c r="Q5137" t="str">
        <f>IF(B5137&lt;=500,"300-500",
 IF(B5137&lt;=650,"501-650",
 IF(B5137&lt;=750,"651-750",
 "751-850")))</f>
        <v>501-650</v>
      </c>
      <c r="R5137" t="str">
        <f>IF(L5137=1,"Customer already churned",
 IF(N5137&gt;=70,"Urgent attention required",
 IF(O5137="46-60","Focus retention efforts",
 IF(O5137="36-45","Extend retention strategies",
 IF(O5137="501-600","Engagement support required",
 IF(O5137="601-700","Monitor engagement",
 IF(AND(C5137="Germany",D5137="Female"),"Priority proactive retention",
 "General engagement")))))))</f>
        <v>Extend retention strategies</v>
      </c>
    </row>
    <row r="5138" spans="1:18" x14ac:dyDescent="0.35">
      <c r="A5138">
        <v>15680767</v>
      </c>
      <c r="B5138">
        <v>717</v>
      </c>
      <c r="C5138" t="s">
        <v>19</v>
      </c>
      <c r="D5138" t="s">
        <v>16</v>
      </c>
      <c r="E5138">
        <v>64</v>
      </c>
      <c r="F5138">
        <v>10</v>
      </c>
      <c r="G5138" s="3">
        <v>98362.35</v>
      </c>
      <c r="H5138">
        <v>2</v>
      </c>
      <c r="I5138">
        <v>1</v>
      </c>
      <c r="J5138">
        <v>1</v>
      </c>
      <c r="K5138" s="5">
        <v>21630.21</v>
      </c>
      <c r="L5138">
        <v>0</v>
      </c>
      <c r="M5138" t="str">
        <f t="shared" si="240"/>
        <v xml:space="preserve"> Reatined</v>
      </c>
      <c r="N5138" s="7">
        <v>16.666666666666661</v>
      </c>
      <c r="O5138" s="10" t="str">
        <f t="shared" si="241"/>
        <v>60+</v>
      </c>
      <c r="P5138" t="str">
        <f t="shared" si="242"/>
        <v>10+ Years</v>
      </c>
      <c r="Q5138" t="str">
        <f>IF(B5138&lt;=500,"300-500",
 IF(B5138&lt;=650,"501-650",
 IF(B5138&lt;=750,"651-750",
 "751-850")))</f>
        <v>651-750</v>
      </c>
      <c r="R5138" t="str">
        <f>IF(L5138=1,"Customer already churned",
 IF(N5138&gt;=70,"Urgent attention required",
 IF(O5138="46-60","Focus retention efforts",
 IF(O5138="36-45","Extend retention strategies",
 IF(O5138="501-600","Engagement support required",
 IF(O5138="601-700","Monitor engagement",
 IF(AND(C5138="Germany",D5138="Female"),"Priority proactive retention",
 "General engagement")))))))</f>
        <v>Priority proactive retention</v>
      </c>
    </row>
    <row r="5139" spans="1:18" x14ac:dyDescent="0.35">
      <c r="A5139">
        <v>15601594</v>
      </c>
      <c r="B5139">
        <v>698</v>
      </c>
      <c r="C5139" t="s">
        <v>15</v>
      </c>
      <c r="D5139" t="s">
        <v>16</v>
      </c>
      <c r="E5139">
        <v>51</v>
      </c>
      <c r="F5139">
        <v>6</v>
      </c>
      <c r="G5139" s="3">
        <v>144237.91</v>
      </c>
      <c r="H5139">
        <v>4</v>
      </c>
      <c r="I5139">
        <v>1</v>
      </c>
      <c r="J5139">
        <v>0</v>
      </c>
      <c r="K5139" s="5">
        <v>157143.60999999999</v>
      </c>
      <c r="L5139">
        <v>1</v>
      </c>
      <c r="M5139" t="str">
        <f t="shared" si="240"/>
        <v>Churned</v>
      </c>
      <c r="N5139" s="7">
        <v>37.5</v>
      </c>
      <c r="O5139" s="10" t="str">
        <f t="shared" si="241"/>
        <v>46-60</v>
      </c>
      <c r="P5139" t="str">
        <f t="shared" si="242"/>
        <v>4-6 Years</v>
      </c>
      <c r="Q5139" t="str">
        <f>IF(B5139&lt;=500,"300-500",
 IF(B5139&lt;=650,"501-650",
 IF(B5139&lt;=750,"651-750",
 "751-850")))</f>
        <v>651-750</v>
      </c>
      <c r="R5139" t="str">
        <f>IF(L5139=1,"Customer already churned",
 IF(N5139&gt;=70,"Urgent attention required",
 IF(O5139="46-60","Focus retention efforts",
 IF(O5139="36-45","Extend retention strategies",
 IF(O5139="501-600","Engagement support required",
 IF(O5139="601-700","Monitor engagement",
 IF(AND(C5139="Germany",D5139="Female"),"Priority proactive retention",
 "General engagement")))))))</f>
        <v>Customer already churned</v>
      </c>
    </row>
    <row r="5140" spans="1:18" x14ac:dyDescent="0.35">
      <c r="A5140">
        <v>15589969</v>
      </c>
      <c r="B5140">
        <v>850</v>
      </c>
      <c r="C5140" t="s">
        <v>15</v>
      </c>
      <c r="D5140" t="s">
        <v>18</v>
      </c>
      <c r="E5140">
        <v>34</v>
      </c>
      <c r="F5140">
        <v>6</v>
      </c>
      <c r="G5140" s="3">
        <v>0</v>
      </c>
      <c r="H5140">
        <v>1</v>
      </c>
      <c r="I5140">
        <v>0</v>
      </c>
      <c r="J5140">
        <v>1</v>
      </c>
      <c r="K5140" s="5">
        <v>52796.31</v>
      </c>
      <c r="L5140">
        <v>0</v>
      </c>
      <c r="M5140" t="str">
        <f t="shared" si="240"/>
        <v xml:space="preserve"> Reatined</v>
      </c>
      <c r="N5140" s="7">
        <v>37.5</v>
      </c>
      <c r="O5140" s="10" t="str">
        <f t="shared" si="241"/>
        <v>26-35</v>
      </c>
      <c r="P5140" t="str">
        <f t="shared" si="242"/>
        <v>4-6 Years</v>
      </c>
      <c r="Q5140" t="str">
        <f>IF(B5140&lt;=500,"300-500",
 IF(B5140&lt;=650,"501-650",
 IF(B5140&lt;=750,"651-750",
 "751-850")))</f>
        <v>751-850</v>
      </c>
      <c r="R5140" t="str">
        <f>IF(L5140=1,"Customer already churned",
 IF(N5140&gt;=70,"Urgent attention required",
 IF(O5140="46-60","Focus retention efforts",
 IF(O5140="36-45","Extend retention strategies",
 IF(O5140="501-600","Engagement support required",
 IF(O5140="601-700","Monitor engagement",
 IF(AND(C5140="Germany",D5140="Female"),"Priority proactive retention",
 "General engagement")))))))</f>
        <v>General engagement</v>
      </c>
    </row>
    <row r="5141" spans="1:18" x14ac:dyDescent="0.35">
      <c r="A5141">
        <v>15703728</v>
      </c>
      <c r="B5141">
        <v>700</v>
      </c>
      <c r="C5141" t="s">
        <v>17</v>
      </c>
      <c r="D5141" t="s">
        <v>18</v>
      </c>
      <c r="E5141">
        <v>47</v>
      </c>
      <c r="F5141">
        <v>4</v>
      </c>
      <c r="G5141" s="3">
        <v>0</v>
      </c>
      <c r="H5141">
        <v>1</v>
      </c>
      <c r="I5141">
        <v>1</v>
      </c>
      <c r="J5141">
        <v>0</v>
      </c>
      <c r="K5141" s="5">
        <v>121798.52</v>
      </c>
      <c r="L5141">
        <v>1</v>
      </c>
      <c r="M5141" t="str">
        <f t="shared" si="240"/>
        <v>Churned</v>
      </c>
      <c r="N5141" s="7">
        <v>50</v>
      </c>
      <c r="O5141" s="10" t="str">
        <f t="shared" si="241"/>
        <v>46-60</v>
      </c>
      <c r="P5141" t="str">
        <f t="shared" si="242"/>
        <v>4-6 Years</v>
      </c>
      <c r="Q5141" t="str">
        <f>IF(B5141&lt;=500,"300-500",
 IF(B5141&lt;=650,"501-650",
 IF(B5141&lt;=750,"651-750",
 "751-850")))</f>
        <v>651-750</v>
      </c>
      <c r="R5141" t="str">
        <f>IF(L5141=1,"Customer already churned",
 IF(N5141&gt;=70,"Urgent attention required",
 IF(O5141="46-60","Focus retention efforts",
 IF(O5141="36-45","Extend retention strategies",
 IF(O5141="501-600","Engagement support required",
 IF(O5141="601-700","Monitor engagement",
 IF(AND(C5141="Germany",D5141="Female"),"Priority proactive retention",
 "General engagement")))))))</f>
        <v>Customer already churned</v>
      </c>
    </row>
    <row r="5142" spans="1:18" x14ac:dyDescent="0.35">
      <c r="A5142">
        <v>15617790</v>
      </c>
      <c r="B5142">
        <v>626</v>
      </c>
      <c r="C5142" t="s">
        <v>15</v>
      </c>
      <c r="D5142" t="s">
        <v>16</v>
      </c>
      <c r="E5142">
        <v>29</v>
      </c>
      <c r="F5142">
        <v>4</v>
      </c>
      <c r="G5142" s="3">
        <v>105767.28</v>
      </c>
      <c r="H5142">
        <v>2</v>
      </c>
      <c r="I5142">
        <v>0</v>
      </c>
      <c r="J5142">
        <v>0</v>
      </c>
      <c r="K5142" s="5">
        <v>41104.82</v>
      </c>
      <c r="L5142">
        <v>0</v>
      </c>
      <c r="M5142" t="str">
        <f t="shared" si="240"/>
        <v xml:space="preserve"> Reatined</v>
      </c>
      <c r="N5142" s="7">
        <v>29.166666666666671</v>
      </c>
      <c r="O5142" s="10" t="str">
        <f t="shared" si="241"/>
        <v>26-35</v>
      </c>
      <c r="P5142" t="str">
        <f t="shared" si="242"/>
        <v>4-6 Years</v>
      </c>
      <c r="Q5142" t="str">
        <f>IF(B5142&lt;=500,"300-500",
 IF(B5142&lt;=650,"501-650",
 IF(B5142&lt;=750,"651-750",
 "751-850")))</f>
        <v>501-650</v>
      </c>
      <c r="R5142" t="str">
        <f>IF(L5142=1,"Customer already churned",
 IF(N5142&gt;=70,"Urgent attention required",
 IF(O5142="46-60","Focus retention efforts",
 IF(O5142="36-45","Extend retention strategies",
 IF(O5142="501-600","Engagement support required",
 IF(O5142="601-700","Monitor engagement",
 IF(AND(C5142="Germany",D5142="Female"),"Priority proactive retention",
 "General engagement")))))))</f>
        <v>General engagement</v>
      </c>
    </row>
    <row r="5143" spans="1:18" x14ac:dyDescent="0.35">
      <c r="A5143">
        <v>15662500</v>
      </c>
      <c r="B5143">
        <v>774</v>
      </c>
      <c r="C5143" t="s">
        <v>17</v>
      </c>
      <c r="D5143" t="s">
        <v>18</v>
      </c>
      <c r="E5143">
        <v>32</v>
      </c>
      <c r="F5143">
        <v>9</v>
      </c>
      <c r="G5143" s="3">
        <v>0</v>
      </c>
      <c r="H5143">
        <v>2</v>
      </c>
      <c r="I5143">
        <v>1</v>
      </c>
      <c r="J5143">
        <v>0</v>
      </c>
      <c r="K5143" s="5">
        <v>10604.48</v>
      </c>
      <c r="L5143">
        <v>0</v>
      </c>
      <c r="M5143" t="str">
        <f t="shared" si="240"/>
        <v xml:space="preserve"> Reatined</v>
      </c>
      <c r="N5143" s="7">
        <v>33.333333333333329</v>
      </c>
      <c r="O5143" s="10" t="str">
        <f t="shared" si="241"/>
        <v>26-35</v>
      </c>
      <c r="P5143" t="str">
        <f t="shared" si="242"/>
        <v>7-9 Years</v>
      </c>
      <c r="Q5143" t="str">
        <f>IF(B5143&lt;=500,"300-500",
 IF(B5143&lt;=650,"501-650",
 IF(B5143&lt;=750,"651-750",
 "751-850")))</f>
        <v>751-850</v>
      </c>
      <c r="R5143" t="str">
        <f>IF(L5143=1,"Customer already churned",
 IF(N5143&gt;=70,"Urgent attention required",
 IF(O5143="46-60","Focus retention efforts",
 IF(O5143="36-45","Extend retention strategies",
 IF(O5143="501-600","Engagement support required",
 IF(O5143="601-700","Monitor engagement",
 IF(AND(C5143="Germany",D5143="Female"),"Priority proactive retention",
 "General engagement")))))))</f>
        <v>General engagement</v>
      </c>
    </row>
    <row r="5144" spans="1:18" x14ac:dyDescent="0.35">
      <c r="A5144">
        <v>15778526</v>
      </c>
      <c r="B5144">
        <v>719</v>
      </c>
      <c r="C5144" t="s">
        <v>17</v>
      </c>
      <c r="D5144" t="s">
        <v>16</v>
      </c>
      <c r="E5144">
        <v>48</v>
      </c>
      <c r="F5144">
        <v>5</v>
      </c>
      <c r="G5144" s="3">
        <v>0</v>
      </c>
      <c r="H5144">
        <v>2</v>
      </c>
      <c r="I5144">
        <v>0</v>
      </c>
      <c r="J5144">
        <v>0</v>
      </c>
      <c r="K5144" s="5">
        <v>78563.66</v>
      </c>
      <c r="L5144">
        <v>0</v>
      </c>
      <c r="M5144" t="str">
        <f t="shared" si="240"/>
        <v xml:space="preserve"> Reatined</v>
      </c>
      <c r="N5144" s="7">
        <v>41.666666666666671</v>
      </c>
      <c r="O5144" s="10" t="str">
        <f t="shared" si="241"/>
        <v>46-60</v>
      </c>
      <c r="P5144" t="str">
        <f t="shared" si="242"/>
        <v>4-6 Years</v>
      </c>
      <c r="Q5144" t="str">
        <f>IF(B5144&lt;=500,"300-500",
 IF(B5144&lt;=650,"501-650",
 IF(B5144&lt;=750,"651-750",
 "751-850")))</f>
        <v>651-750</v>
      </c>
      <c r="R5144" t="str">
        <f>IF(L5144=1,"Customer already churned",
 IF(N5144&gt;=70,"Urgent attention required",
 IF(O5144="46-60","Focus retention efforts",
 IF(O5144="36-45","Extend retention strategies",
 IF(O5144="501-600","Engagement support required",
 IF(O5144="601-700","Monitor engagement",
 IF(AND(C5144="Germany",D5144="Female"),"Priority proactive retention",
 "General engagement")))))))</f>
        <v>Focus retention efforts</v>
      </c>
    </row>
    <row r="5145" spans="1:18" x14ac:dyDescent="0.35">
      <c r="A5145">
        <v>15670584</v>
      </c>
      <c r="B5145">
        <v>646</v>
      </c>
      <c r="C5145" t="s">
        <v>17</v>
      </c>
      <c r="D5145" t="s">
        <v>18</v>
      </c>
      <c r="E5145">
        <v>31</v>
      </c>
      <c r="F5145">
        <v>2</v>
      </c>
      <c r="G5145" s="3">
        <v>0</v>
      </c>
      <c r="H5145">
        <v>1</v>
      </c>
      <c r="I5145">
        <v>1</v>
      </c>
      <c r="J5145">
        <v>1</v>
      </c>
      <c r="K5145" s="5">
        <v>170821.43</v>
      </c>
      <c r="L5145">
        <v>1</v>
      </c>
      <c r="M5145" t="str">
        <f t="shared" si="240"/>
        <v>Churned</v>
      </c>
      <c r="N5145" s="7">
        <v>54.166666666666657</v>
      </c>
      <c r="O5145" s="10" t="str">
        <f t="shared" si="241"/>
        <v>26-35</v>
      </c>
      <c r="P5145" t="str">
        <f t="shared" si="242"/>
        <v>0-3 Years</v>
      </c>
      <c r="Q5145" t="str">
        <f>IF(B5145&lt;=500,"300-500",
 IF(B5145&lt;=650,"501-650",
 IF(B5145&lt;=750,"651-750",
 "751-850")))</f>
        <v>501-650</v>
      </c>
      <c r="R5145" t="str">
        <f>IF(L5145=1,"Customer already churned",
 IF(N5145&gt;=70,"Urgent attention required",
 IF(O5145="46-60","Focus retention efforts",
 IF(O5145="36-45","Extend retention strategies",
 IF(O5145="501-600","Engagement support required",
 IF(O5145="601-700","Monitor engagement",
 IF(AND(C5145="Germany",D5145="Female"),"Priority proactive retention",
 "General engagement")))))))</f>
        <v>Customer already churned</v>
      </c>
    </row>
    <row r="5146" spans="1:18" x14ac:dyDescent="0.35">
      <c r="A5146">
        <v>15748069</v>
      </c>
      <c r="B5146">
        <v>485</v>
      </c>
      <c r="C5146" t="s">
        <v>15</v>
      </c>
      <c r="D5146" t="s">
        <v>16</v>
      </c>
      <c r="E5146">
        <v>25</v>
      </c>
      <c r="F5146">
        <v>3</v>
      </c>
      <c r="G5146" s="3">
        <v>134467.26</v>
      </c>
      <c r="H5146">
        <v>1</v>
      </c>
      <c r="I5146">
        <v>1</v>
      </c>
      <c r="J5146">
        <v>1</v>
      </c>
      <c r="K5146" s="5">
        <v>113266.09</v>
      </c>
      <c r="L5146">
        <v>0</v>
      </c>
      <c r="M5146" t="str">
        <f t="shared" si="240"/>
        <v xml:space="preserve"> Reatined</v>
      </c>
      <c r="N5146" s="7">
        <v>16.666666666666661</v>
      </c>
      <c r="O5146" s="10" t="str">
        <f t="shared" si="241"/>
        <v>18-25</v>
      </c>
      <c r="P5146" t="str">
        <f t="shared" si="242"/>
        <v>0-3 Years</v>
      </c>
      <c r="Q5146" t="str">
        <f>IF(B5146&lt;=500,"300-500",
 IF(B5146&lt;=650,"501-650",
 IF(B5146&lt;=750,"651-750",
 "751-850")))</f>
        <v>300-500</v>
      </c>
      <c r="R5146" t="str">
        <f>IF(L5146=1,"Customer already churned",
 IF(N5146&gt;=70,"Urgent attention required",
 IF(O5146="46-60","Focus retention efforts",
 IF(O5146="36-45","Extend retention strategies",
 IF(O5146="501-600","Engagement support required",
 IF(O5146="601-700","Monitor engagement",
 IF(AND(C5146="Germany",D5146="Female"),"Priority proactive retention",
 "General engagement")))))))</f>
        <v>General engagement</v>
      </c>
    </row>
    <row r="5147" spans="1:18" x14ac:dyDescent="0.35">
      <c r="A5147">
        <v>15680597</v>
      </c>
      <c r="B5147">
        <v>784</v>
      </c>
      <c r="C5147" t="s">
        <v>19</v>
      </c>
      <c r="D5147" t="s">
        <v>18</v>
      </c>
      <c r="E5147">
        <v>38</v>
      </c>
      <c r="F5147">
        <v>1</v>
      </c>
      <c r="G5147" s="3">
        <v>138515.01999999999</v>
      </c>
      <c r="H5147">
        <v>1</v>
      </c>
      <c r="I5147">
        <v>1</v>
      </c>
      <c r="J5147">
        <v>1</v>
      </c>
      <c r="K5147" s="5">
        <v>171768.76</v>
      </c>
      <c r="L5147">
        <v>0</v>
      </c>
      <c r="M5147" t="str">
        <f t="shared" si="240"/>
        <v xml:space="preserve"> Reatined</v>
      </c>
      <c r="N5147" s="7">
        <v>41.666666666666671</v>
      </c>
      <c r="O5147" s="10" t="str">
        <f t="shared" si="241"/>
        <v>36-45</v>
      </c>
      <c r="P5147" t="str">
        <f t="shared" si="242"/>
        <v>0-3 Years</v>
      </c>
      <c r="Q5147" t="str">
        <f>IF(B5147&lt;=500,"300-500",
 IF(B5147&lt;=650,"501-650",
 IF(B5147&lt;=750,"651-750",
 "751-850")))</f>
        <v>751-850</v>
      </c>
      <c r="R5147" t="str">
        <f>IF(L5147=1,"Customer already churned",
 IF(N5147&gt;=70,"Urgent attention required",
 IF(O5147="46-60","Focus retention efforts",
 IF(O5147="36-45","Extend retention strategies",
 IF(O5147="501-600","Engagement support required",
 IF(O5147="601-700","Monitor engagement",
 IF(AND(C5147="Germany",D5147="Female"),"Priority proactive retention",
 "General engagement")))))))</f>
        <v>Extend retention strategies</v>
      </c>
    </row>
    <row r="5148" spans="1:18" x14ac:dyDescent="0.35">
      <c r="A5148">
        <v>15628992</v>
      </c>
      <c r="B5148">
        <v>850</v>
      </c>
      <c r="C5148" t="s">
        <v>19</v>
      </c>
      <c r="D5148" t="s">
        <v>18</v>
      </c>
      <c r="E5148">
        <v>32</v>
      </c>
      <c r="F5148">
        <v>2</v>
      </c>
      <c r="G5148" s="3">
        <v>128647.98</v>
      </c>
      <c r="H5148">
        <v>2</v>
      </c>
      <c r="I5148">
        <v>0</v>
      </c>
      <c r="J5148">
        <v>0</v>
      </c>
      <c r="K5148" s="5">
        <v>54416.18</v>
      </c>
      <c r="L5148">
        <v>0</v>
      </c>
      <c r="M5148" t="str">
        <f t="shared" si="240"/>
        <v xml:space="preserve"> Reatined</v>
      </c>
      <c r="N5148" s="7">
        <v>54.166666666666657</v>
      </c>
      <c r="O5148" s="10" t="str">
        <f t="shared" si="241"/>
        <v>26-35</v>
      </c>
      <c r="P5148" t="str">
        <f t="shared" si="242"/>
        <v>0-3 Years</v>
      </c>
      <c r="Q5148" t="str">
        <f>IF(B5148&lt;=500,"300-500",
 IF(B5148&lt;=650,"501-650",
 IF(B5148&lt;=750,"651-750",
 "751-850")))</f>
        <v>751-850</v>
      </c>
      <c r="R5148" t="str">
        <f>IF(L5148=1,"Customer already churned",
 IF(N5148&gt;=70,"Urgent attention required",
 IF(O5148="46-60","Focus retention efforts",
 IF(O5148="36-45","Extend retention strategies",
 IF(O5148="501-600","Engagement support required",
 IF(O5148="601-700","Monitor engagement",
 IF(AND(C5148="Germany",D5148="Female"),"Priority proactive retention",
 "General engagement")))))))</f>
        <v>General engagement</v>
      </c>
    </row>
    <row r="5149" spans="1:18" x14ac:dyDescent="0.35">
      <c r="A5149">
        <v>15719624</v>
      </c>
      <c r="B5149">
        <v>669</v>
      </c>
      <c r="C5149" t="s">
        <v>15</v>
      </c>
      <c r="D5149" t="s">
        <v>16</v>
      </c>
      <c r="E5149">
        <v>38</v>
      </c>
      <c r="F5149">
        <v>9</v>
      </c>
      <c r="G5149" s="3">
        <v>121858.98</v>
      </c>
      <c r="H5149">
        <v>1</v>
      </c>
      <c r="I5149">
        <v>1</v>
      </c>
      <c r="J5149">
        <v>0</v>
      </c>
      <c r="K5149" s="5">
        <v>130755.34</v>
      </c>
      <c r="L5149">
        <v>0</v>
      </c>
      <c r="M5149" t="str">
        <f t="shared" si="240"/>
        <v xml:space="preserve"> Reatined</v>
      </c>
      <c r="N5149" s="7">
        <v>37.5</v>
      </c>
      <c r="O5149" s="10" t="str">
        <f t="shared" si="241"/>
        <v>36-45</v>
      </c>
      <c r="P5149" t="str">
        <f t="shared" si="242"/>
        <v>7-9 Years</v>
      </c>
      <c r="Q5149" t="str">
        <f>IF(B5149&lt;=500,"300-500",
 IF(B5149&lt;=650,"501-650",
 IF(B5149&lt;=750,"651-750",
 "751-850")))</f>
        <v>651-750</v>
      </c>
      <c r="R5149" t="str">
        <f>IF(L5149=1,"Customer already churned",
 IF(N5149&gt;=70,"Urgent attention required",
 IF(O5149="46-60","Focus retention efforts",
 IF(O5149="36-45","Extend retention strategies",
 IF(O5149="501-600","Engagement support required",
 IF(O5149="601-700","Monitor engagement",
 IF(AND(C5149="Germany",D5149="Female"),"Priority proactive retention",
 "General engagement")))))))</f>
        <v>Extend retention strategies</v>
      </c>
    </row>
    <row r="5150" spans="1:18" x14ac:dyDescent="0.35">
      <c r="A5150">
        <v>15812767</v>
      </c>
      <c r="B5150">
        <v>731</v>
      </c>
      <c r="C5150" t="s">
        <v>17</v>
      </c>
      <c r="D5150" t="s">
        <v>18</v>
      </c>
      <c r="E5150">
        <v>70</v>
      </c>
      <c r="F5150">
        <v>3</v>
      </c>
      <c r="G5150" s="3">
        <v>0</v>
      </c>
      <c r="H5150">
        <v>2</v>
      </c>
      <c r="I5150">
        <v>1</v>
      </c>
      <c r="J5150">
        <v>1</v>
      </c>
      <c r="K5150" s="5">
        <v>141180.66</v>
      </c>
      <c r="L5150">
        <v>0</v>
      </c>
      <c r="M5150" t="str">
        <f t="shared" si="240"/>
        <v xml:space="preserve"> Reatined</v>
      </c>
      <c r="N5150" s="7">
        <v>29.166666666666671</v>
      </c>
      <c r="O5150" s="10" t="str">
        <f t="shared" si="241"/>
        <v>60+</v>
      </c>
      <c r="P5150" t="str">
        <f t="shared" si="242"/>
        <v>0-3 Years</v>
      </c>
      <c r="Q5150" t="str">
        <f>IF(B5150&lt;=500,"300-500",
 IF(B5150&lt;=650,"501-650",
 IF(B5150&lt;=750,"651-750",
 "751-850")))</f>
        <v>651-750</v>
      </c>
      <c r="R5150" t="str">
        <f>IF(L5150=1,"Customer already churned",
 IF(N5150&gt;=70,"Urgent attention required",
 IF(O5150="46-60","Focus retention efforts",
 IF(O5150="36-45","Extend retention strategies",
 IF(O5150="501-600","Engagement support required",
 IF(O5150="601-700","Monitor engagement",
 IF(AND(C5150="Germany",D5150="Female"),"Priority proactive retention",
 "General engagement")))))))</f>
        <v>General engagement</v>
      </c>
    </row>
    <row r="5151" spans="1:18" x14ac:dyDescent="0.35">
      <c r="A5151">
        <v>15689201</v>
      </c>
      <c r="B5151">
        <v>721</v>
      </c>
      <c r="C5151" t="s">
        <v>15</v>
      </c>
      <c r="D5151" t="s">
        <v>16</v>
      </c>
      <c r="E5151">
        <v>49</v>
      </c>
      <c r="F5151">
        <v>1</v>
      </c>
      <c r="G5151" s="3">
        <v>120108.56</v>
      </c>
      <c r="H5151">
        <v>1</v>
      </c>
      <c r="I5151">
        <v>0</v>
      </c>
      <c r="J5151">
        <v>1</v>
      </c>
      <c r="K5151" s="5">
        <v>183421.76</v>
      </c>
      <c r="L5151">
        <v>0</v>
      </c>
      <c r="M5151" t="str">
        <f t="shared" si="240"/>
        <v xml:space="preserve"> Reatined</v>
      </c>
      <c r="N5151" s="7">
        <v>50</v>
      </c>
      <c r="O5151" s="10" t="str">
        <f t="shared" si="241"/>
        <v>46-60</v>
      </c>
      <c r="P5151" t="str">
        <f t="shared" si="242"/>
        <v>0-3 Years</v>
      </c>
      <c r="Q5151" t="str">
        <f>IF(B5151&lt;=500,"300-500",
 IF(B5151&lt;=650,"501-650",
 IF(B5151&lt;=750,"651-750",
 "751-850")))</f>
        <v>651-750</v>
      </c>
      <c r="R5151" t="str">
        <f>IF(L5151=1,"Customer already churned",
 IF(N5151&gt;=70,"Urgent attention required",
 IF(O5151="46-60","Focus retention efforts",
 IF(O5151="36-45","Extend retention strategies",
 IF(O5151="501-600","Engagement support required",
 IF(O5151="601-700","Monitor engagement",
 IF(AND(C5151="Germany",D5151="Female"),"Priority proactive retention",
 "General engagement")))))))</f>
        <v>Focus retention efforts</v>
      </c>
    </row>
    <row r="5152" spans="1:18" x14ac:dyDescent="0.35">
      <c r="A5152">
        <v>15614716</v>
      </c>
      <c r="B5152">
        <v>515</v>
      </c>
      <c r="C5152" t="s">
        <v>15</v>
      </c>
      <c r="D5152" t="s">
        <v>16</v>
      </c>
      <c r="E5152">
        <v>37</v>
      </c>
      <c r="F5152">
        <v>0</v>
      </c>
      <c r="G5152" s="3">
        <v>196853.62</v>
      </c>
      <c r="H5152">
        <v>1</v>
      </c>
      <c r="I5152">
        <v>1</v>
      </c>
      <c r="J5152">
        <v>1</v>
      </c>
      <c r="K5152" s="5">
        <v>132770.10999999999</v>
      </c>
      <c r="L5152">
        <v>0</v>
      </c>
      <c r="M5152" t="str">
        <f t="shared" si="240"/>
        <v xml:space="preserve"> Reatined</v>
      </c>
      <c r="N5152" s="7">
        <v>41.666666666666671</v>
      </c>
      <c r="O5152" s="10" t="str">
        <f t="shared" si="241"/>
        <v>36-45</v>
      </c>
      <c r="P5152" t="str">
        <f t="shared" si="242"/>
        <v>0-3 Years</v>
      </c>
      <c r="Q5152" t="str">
        <f>IF(B5152&lt;=500,"300-500",
 IF(B5152&lt;=650,"501-650",
 IF(B5152&lt;=750,"651-750",
 "751-850")))</f>
        <v>501-650</v>
      </c>
      <c r="R5152" t="str">
        <f>IF(L5152=1,"Customer already churned",
 IF(N5152&gt;=70,"Urgent attention required",
 IF(O5152="46-60","Focus retention efforts",
 IF(O5152="36-45","Extend retention strategies",
 IF(O5152="501-600","Engagement support required",
 IF(O5152="601-700","Monitor engagement",
 IF(AND(C5152="Germany",D5152="Female"),"Priority proactive retention",
 "General engagement")))))))</f>
        <v>Extend retention strategies</v>
      </c>
    </row>
    <row r="5153" spans="1:18" x14ac:dyDescent="0.35">
      <c r="A5153">
        <v>15683618</v>
      </c>
      <c r="B5153">
        <v>774</v>
      </c>
      <c r="C5153" t="s">
        <v>15</v>
      </c>
      <c r="D5153" t="s">
        <v>16</v>
      </c>
      <c r="E5153">
        <v>35</v>
      </c>
      <c r="F5153">
        <v>3</v>
      </c>
      <c r="G5153" s="3">
        <v>121418.62</v>
      </c>
      <c r="H5153">
        <v>1</v>
      </c>
      <c r="I5153">
        <v>1</v>
      </c>
      <c r="J5153">
        <v>1</v>
      </c>
      <c r="K5153" s="5">
        <v>24400.37</v>
      </c>
      <c r="L5153">
        <v>0</v>
      </c>
      <c r="M5153" t="str">
        <f t="shared" si="240"/>
        <v xml:space="preserve"> Reatined</v>
      </c>
      <c r="N5153" s="7">
        <v>16.666666666666661</v>
      </c>
      <c r="O5153" s="10" t="str">
        <f t="shared" si="241"/>
        <v>26-35</v>
      </c>
      <c r="P5153" t="str">
        <f t="shared" si="242"/>
        <v>0-3 Years</v>
      </c>
      <c r="Q5153" t="str">
        <f>IF(B5153&lt;=500,"300-500",
 IF(B5153&lt;=650,"501-650",
 IF(B5153&lt;=750,"651-750",
 "751-850")))</f>
        <v>751-850</v>
      </c>
      <c r="R5153" t="str">
        <f>IF(L5153=1,"Customer already churned",
 IF(N5153&gt;=70,"Urgent attention required",
 IF(O5153="46-60","Focus retention efforts",
 IF(O5153="36-45","Extend retention strategies",
 IF(O5153="501-600","Engagement support required",
 IF(O5153="601-700","Monitor engagement",
 IF(AND(C5153="Germany",D5153="Female"),"Priority proactive retention",
 "General engagement")))))))</f>
        <v>General engagement</v>
      </c>
    </row>
    <row r="5154" spans="1:18" x14ac:dyDescent="0.35">
      <c r="A5154">
        <v>15799631</v>
      </c>
      <c r="B5154">
        <v>585</v>
      </c>
      <c r="C5154" t="s">
        <v>17</v>
      </c>
      <c r="D5154" t="s">
        <v>18</v>
      </c>
      <c r="E5154">
        <v>36</v>
      </c>
      <c r="F5154">
        <v>10</v>
      </c>
      <c r="G5154" s="3">
        <v>0</v>
      </c>
      <c r="H5154">
        <v>2</v>
      </c>
      <c r="I5154">
        <v>1</v>
      </c>
      <c r="J5154">
        <v>1</v>
      </c>
      <c r="K5154" s="5">
        <v>180318.6</v>
      </c>
      <c r="L5154">
        <v>0</v>
      </c>
      <c r="M5154" t="str">
        <f t="shared" si="240"/>
        <v xml:space="preserve"> Reatined</v>
      </c>
      <c r="N5154" s="7">
        <v>12.5</v>
      </c>
      <c r="O5154" s="10" t="str">
        <f t="shared" si="241"/>
        <v>36-45</v>
      </c>
      <c r="P5154" t="str">
        <f t="shared" si="242"/>
        <v>10+ Years</v>
      </c>
      <c r="Q5154" t="str">
        <f>IF(B5154&lt;=500,"300-500",
 IF(B5154&lt;=650,"501-650",
 IF(B5154&lt;=750,"651-750",
 "751-850")))</f>
        <v>501-650</v>
      </c>
      <c r="R5154" t="str">
        <f>IF(L5154=1,"Customer already churned",
 IF(N5154&gt;=70,"Urgent attention required",
 IF(O5154="46-60","Focus retention efforts",
 IF(O5154="36-45","Extend retention strategies",
 IF(O5154="501-600","Engagement support required",
 IF(O5154="601-700","Monitor engagement",
 IF(AND(C5154="Germany",D5154="Female"),"Priority proactive retention",
 "General engagement")))))))</f>
        <v>Extend retention strategies</v>
      </c>
    </row>
    <row r="5155" spans="1:18" x14ac:dyDescent="0.35">
      <c r="A5155">
        <v>15692259</v>
      </c>
      <c r="B5155">
        <v>695</v>
      </c>
      <c r="C5155" t="s">
        <v>15</v>
      </c>
      <c r="D5155" t="s">
        <v>16</v>
      </c>
      <c r="E5155">
        <v>29</v>
      </c>
      <c r="F5155">
        <v>9</v>
      </c>
      <c r="G5155" s="3">
        <v>0</v>
      </c>
      <c r="H5155">
        <v>2</v>
      </c>
      <c r="I5155">
        <v>1</v>
      </c>
      <c r="J5155">
        <v>0</v>
      </c>
      <c r="K5155" s="5">
        <v>111565.45</v>
      </c>
      <c r="L5155">
        <v>0</v>
      </c>
      <c r="M5155" t="str">
        <f t="shared" si="240"/>
        <v xml:space="preserve"> Reatined</v>
      </c>
      <c r="N5155" s="7">
        <v>33.333333333333329</v>
      </c>
      <c r="O5155" s="10" t="str">
        <f t="shared" si="241"/>
        <v>26-35</v>
      </c>
      <c r="P5155" t="str">
        <f t="shared" si="242"/>
        <v>7-9 Years</v>
      </c>
      <c r="Q5155" t="str">
        <f>IF(B5155&lt;=500,"300-500",
 IF(B5155&lt;=650,"501-650",
 IF(B5155&lt;=750,"651-750",
 "751-850")))</f>
        <v>651-750</v>
      </c>
      <c r="R5155" t="str">
        <f>IF(L5155=1,"Customer already churned",
 IF(N5155&gt;=70,"Urgent attention required",
 IF(O5155="46-60","Focus retention efforts",
 IF(O5155="36-45","Extend retention strategies",
 IF(O5155="501-600","Engagement support required",
 IF(O5155="601-700","Monitor engagement",
 IF(AND(C5155="Germany",D5155="Female"),"Priority proactive retention",
 "General engagement")))))))</f>
        <v>General engagement</v>
      </c>
    </row>
    <row r="5156" spans="1:18" x14ac:dyDescent="0.35">
      <c r="A5156">
        <v>15590966</v>
      </c>
      <c r="B5156">
        <v>729</v>
      </c>
      <c r="C5156" t="s">
        <v>19</v>
      </c>
      <c r="D5156" t="s">
        <v>16</v>
      </c>
      <c r="E5156">
        <v>42</v>
      </c>
      <c r="F5156">
        <v>4</v>
      </c>
      <c r="G5156" s="3">
        <v>97495.8</v>
      </c>
      <c r="H5156">
        <v>2</v>
      </c>
      <c r="I5156">
        <v>0</v>
      </c>
      <c r="J5156">
        <v>0</v>
      </c>
      <c r="K5156" s="5">
        <v>2002.5</v>
      </c>
      <c r="L5156">
        <v>0</v>
      </c>
      <c r="M5156" t="str">
        <f t="shared" si="240"/>
        <v xml:space="preserve"> Reatined</v>
      </c>
      <c r="N5156" s="7">
        <v>29.166666666666671</v>
      </c>
      <c r="O5156" s="10" t="str">
        <f t="shared" si="241"/>
        <v>36-45</v>
      </c>
      <c r="P5156" t="str">
        <f t="shared" si="242"/>
        <v>4-6 Years</v>
      </c>
      <c r="Q5156" t="str">
        <f>IF(B5156&lt;=500,"300-500",
 IF(B5156&lt;=650,"501-650",
 IF(B5156&lt;=750,"651-750",
 "751-850")))</f>
        <v>651-750</v>
      </c>
      <c r="R5156" t="str">
        <f>IF(L5156=1,"Customer already churned",
 IF(N5156&gt;=70,"Urgent attention required",
 IF(O5156="46-60","Focus retention efforts",
 IF(O5156="36-45","Extend retention strategies",
 IF(O5156="501-600","Engagement support required",
 IF(O5156="601-700","Monitor engagement",
 IF(AND(C5156="Germany",D5156="Female"),"Priority proactive retention",
 "General engagement")))))))</f>
        <v>Extend retention strategies</v>
      </c>
    </row>
    <row r="5157" spans="1:18" x14ac:dyDescent="0.35">
      <c r="A5157">
        <v>15656426</v>
      </c>
      <c r="B5157">
        <v>713</v>
      </c>
      <c r="C5157" t="s">
        <v>15</v>
      </c>
      <c r="D5157" t="s">
        <v>16</v>
      </c>
      <c r="E5157">
        <v>42</v>
      </c>
      <c r="F5157">
        <v>3</v>
      </c>
      <c r="G5157" s="3">
        <v>0</v>
      </c>
      <c r="H5157">
        <v>2</v>
      </c>
      <c r="I5157">
        <v>0</v>
      </c>
      <c r="J5157">
        <v>0</v>
      </c>
      <c r="K5157" s="5">
        <v>82565.009999999995</v>
      </c>
      <c r="L5157">
        <v>0</v>
      </c>
      <c r="M5157" t="str">
        <f t="shared" si="240"/>
        <v xml:space="preserve"> Reatined</v>
      </c>
      <c r="N5157" s="7">
        <v>41.666666666666671</v>
      </c>
      <c r="O5157" s="10" t="str">
        <f t="shared" si="241"/>
        <v>36-45</v>
      </c>
      <c r="P5157" t="str">
        <f t="shared" si="242"/>
        <v>0-3 Years</v>
      </c>
      <c r="Q5157" t="str">
        <f>IF(B5157&lt;=500,"300-500",
 IF(B5157&lt;=650,"501-650",
 IF(B5157&lt;=750,"651-750",
 "751-850")))</f>
        <v>651-750</v>
      </c>
      <c r="R5157" t="str">
        <f>IF(L5157=1,"Customer already churned",
 IF(N5157&gt;=70,"Urgent attention required",
 IF(O5157="46-60","Focus retention efforts",
 IF(O5157="36-45","Extend retention strategies",
 IF(O5157="501-600","Engagement support required",
 IF(O5157="601-700","Monitor engagement",
 IF(AND(C5157="Germany",D5157="Female"),"Priority proactive retention",
 "General engagement")))))))</f>
        <v>Extend retention strategies</v>
      </c>
    </row>
    <row r="5158" spans="1:18" x14ac:dyDescent="0.35">
      <c r="A5158">
        <v>15675256</v>
      </c>
      <c r="B5158">
        <v>555</v>
      </c>
      <c r="C5158" t="s">
        <v>17</v>
      </c>
      <c r="D5158" t="s">
        <v>18</v>
      </c>
      <c r="E5158">
        <v>33</v>
      </c>
      <c r="F5158">
        <v>5</v>
      </c>
      <c r="G5158" s="3">
        <v>127343.4</v>
      </c>
      <c r="H5158">
        <v>1</v>
      </c>
      <c r="I5158">
        <v>0</v>
      </c>
      <c r="J5158">
        <v>1</v>
      </c>
      <c r="K5158" s="5">
        <v>121789.3</v>
      </c>
      <c r="L5158">
        <v>0</v>
      </c>
      <c r="M5158" t="str">
        <f t="shared" si="240"/>
        <v xml:space="preserve"> Reatined</v>
      </c>
      <c r="N5158" s="7">
        <v>25</v>
      </c>
      <c r="O5158" s="10" t="str">
        <f t="shared" si="241"/>
        <v>26-35</v>
      </c>
      <c r="P5158" t="str">
        <f t="shared" si="242"/>
        <v>4-6 Years</v>
      </c>
      <c r="Q5158" t="str">
        <f>IF(B5158&lt;=500,"300-500",
 IF(B5158&lt;=650,"501-650",
 IF(B5158&lt;=750,"651-750",
 "751-850")))</f>
        <v>501-650</v>
      </c>
      <c r="R5158" t="str">
        <f>IF(L5158=1,"Customer already churned",
 IF(N5158&gt;=70,"Urgent attention required",
 IF(O5158="46-60","Focus retention efforts",
 IF(O5158="36-45","Extend retention strategies",
 IF(O5158="501-600","Engagement support required",
 IF(O5158="601-700","Monitor engagement",
 IF(AND(C5158="Germany",D5158="Female"),"Priority proactive retention",
 "General engagement")))))))</f>
        <v>General engagement</v>
      </c>
    </row>
    <row r="5159" spans="1:18" x14ac:dyDescent="0.35">
      <c r="A5159">
        <v>15751185</v>
      </c>
      <c r="B5159">
        <v>699</v>
      </c>
      <c r="C5159" t="s">
        <v>17</v>
      </c>
      <c r="D5159" t="s">
        <v>16</v>
      </c>
      <c r="E5159">
        <v>50</v>
      </c>
      <c r="F5159">
        <v>0</v>
      </c>
      <c r="G5159" s="3">
        <v>158633.60999999999</v>
      </c>
      <c r="H5159">
        <v>1</v>
      </c>
      <c r="I5159">
        <v>1</v>
      </c>
      <c r="J5159">
        <v>0</v>
      </c>
      <c r="K5159" s="5">
        <v>193785.87</v>
      </c>
      <c r="L5159">
        <v>0</v>
      </c>
      <c r="M5159" t="str">
        <f t="shared" si="240"/>
        <v xml:space="preserve"> Reatined</v>
      </c>
      <c r="N5159" s="7">
        <v>79.166666666666657</v>
      </c>
      <c r="O5159" s="10" t="str">
        <f t="shared" si="241"/>
        <v>46-60</v>
      </c>
      <c r="P5159" t="str">
        <f t="shared" si="242"/>
        <v>0-3 Years</v>
      </c>
      <c r="Q5159" t="str">
        <f>IF(B5159&lt;=500,"300-500",
 IF(B5159&lt;=650,"501-650",
 IF(B5159&lt;=750,"651-750",
 "751-850")))</f>
        <v>651-750</v>
      </c>
      <c r="R5159" t="str">
        <f>IF(L5159=1,"Customer already churned",
 IF(N5159&gt;=70,"Urgent attention required",
 IF(O5159="46-60","Focus retention efforts",
 IF(O5159="36-45","Extend retention strategies",
 IF(O5159="501-600","Engagement support required",
 IF(O5159="601-700","Monitor engagement",
 IF(AND(C5159="Germany",D5159="Female"),"Priority proactive retention",
 "General engagement")))))))</f>
        <v>Urgent attention required</v>
      </c>
    </row>
    <row r="5160" spans="1:18" x14ac:dyDescent="0.35">
      <c r="A5160">
        <v>15789582</v>
      </c>
      <c r="B5160">
        <v>587</v>
      </c>
      <c r="C5160" t="s">
        <v>15</v>
      </c>
      <c r="D5160" t="s">
        <v>18</v>
      </c>
      <c r="E5160">
        <v>55</v>
      </c>
      <c r="F5160">
        <v>9</v>
      </c>
      <c r="G5160" s="3">
        <v>0</v>
      </c>
      <c r="H5160">
        <v>1</v>
      </c>
      <c r="I5160">
        <v>1</v>
      </c>
      <c r="J5160">
        <v>0</v>
      </c>
      <c r="K5160" s="5">
        <v>64593.07</v>
      </c>
      <c r="L5160">
        <v>0</v>
      </c>
      <c r="M5160" t="str">
        <f t="shared" si="240"/>
        <v xml:space="preserve"> Reatined</v>
      </c>
      <c r="N5160" s="7">
        <v>66.666666666666657</v>
      </c>
      <c r="O5160" s="10" t="str">
        <f t="shared" si="241"/>
        <v>46-60</v>
      </c>
      <c r="P5160" t="str">
        <f t="shared" si="242"/>
        <v>7-9 Years</v>
      </c>
      <c r="Q5160" t="str">
        <f>IF(B5160&lt;=500,"300-500",
 IF(B5160&lt;=650,"501-650",
 IF(B5160&lt;=750,"651-750",
 "751-850")))</f>
        <v>501-650</v>
      </c>
      <c r="R5160" t="str">
        <f>IF(L5160=1,"Customer already churned",
 IF(N5160&gt;=70,"Urgent attention required",
 IF(O5160="46-60","Focus retention efforts",
 IF(O5160="36-45","Extend retention strategies",
 IF(O5160="501-600","Engagement support required",
 IF(O5160="601-700","Monitor engagement",
 IF(AND(C5160="Germany",D5160="Female"),"Priority proactive retention",
 "General engagement")))))))</f>
        <v>Focus retention efforts</v>
      </c>
    </row>
    <row r="5161" spans="1:18" x14ac:dyDescent="0.35">
      <c r="A5161">
        <v>15651103</v>
      </c>
      <c r="B5161">
        <v>762</v>
      </c>
      <c r="C5161" t="s">
        <v>17</v>
      </c>
      <c r="D5161" t="s">
        <v>16</v>
      </c>
      <c r="E5161">
        <v>69</v>
      </c>
      <c r="F5161">
        <v>9</v>
      </c>
      <c r="G5161" s="3">
        <v>183744.98</v>
      </c>
      <c r="H5161">
        <v>1</v>
      </c>
      <c r="I5161">
        <v>1</v>
      </c>
      <c r="J5161">
        <v>1</v>
      </c>
      <c r="K5161" s="5">
        <v>196993.69</v>
      </c>
      <c r="L5161">
        <v>0</v>
      </c>
      <c r="M5161" t="str">
        <f t="shared" si="240"/>
        <v xml:space="preserve"> Reatined</v>
      </c>
      <c r="N5161" s="7">
        <v>33.333333333333329</v>
      </c>
      <c r="O5161" s="10" t="str">
        <f t="shared" si="241"/>
        <v>60+</v>
      </c>
      <c r="P5161" t="str">
        <f t="shared" si="242"/>
        <v>7-9 Years</v>
      </c>
      <c r="Q5161" t="str">
        <f>IF(B5161&lt;=500,"300-500",
 IF(B5161&lt;=650,"501-650",
 IF(B5161&lt;=750,"651-750",
 "751-850")))</f>
        <v>751-850</v>
      </c>
      <c r="R5161" t="str">
        <f>IF(L5161=1,"Customer already churned",
 IF(N5161&gt;=70,"Urgent attention required",
 IF(O5161="46-60","Focus retention efforts",
 IF(O5161="36-45","Extend retention strategies",
 IF(O5161="501-600","Engagement support required",
 IF(O5161="601-700","Monitor engagement",
 IF(AND(C5161="Germany",D5161="Female"),"Priority proactive retention",
 "General engagement")))))))</f>
        <v>General engagement</v>
      </c>
    </row>
    <row r="5162" spans="1:18" x14ac:dyDescent="0.35">
      <c r="A5162">
        <v>15672299</v>
      </c>
      <c r="B5162">
        <v>510</v>
      </c>
      <c r="C5162" t="s">
        <v>15</v>
      </c>
      <c r="D5162" t="s">
        <v>18</v>
      </c>
      <c r="E5162">
        <v>44</v>
      </c>
      <c r="F5162">
        <v>6</v>
      </c>
      <c r="G5162" s="3">
        <v>0</v>
      </c>
      <c r="H5162">
        <v>2</v>
      </c>
      <c r="I5162">
        <v>1</v>
      </c>
      <c r="J5162">
        <v>1</v>
      </c>
      <c r="K5162" s="5">
        <v>175518.31</v>
      </c>
      <c r="L5162">
        <v>0</v>
      </c>
      <c r="M5162" t="str">
        <f t="shared" si="240"/>
        <v xml:space="preserve"> Reatined</v>
      </c>
      <c r="N5162" s="7">
        <v>12.5</v>
      </c>
      <c r="O5162" s="10" t="str">
        <f t="shared" si="241"/>
        <v>36-45</v>
      </c>
      <c r="P5162" t="str">
        <f t="shared" si="242"/>
        <v>4-6 Years</v>
      </c>
      <c r="Q5162" t="str">
        <f>IF(B5162&lt;=500,"300-500",
 IF(B5162&lt;=650,"501-650",
 IF(B5162&lt;=750,"651-750",
 "751-850")))</f>
        <v>501-650</v>
      </c>
      <c r="R5162" t="str">
        <f>IF(L5162=1,"Customer already churned",
 IF(N5162&gt;=70,"Urgent attention required",
 IF(O5162="46-60","Focus retention efforts",
 IF(O5162="36-45","Extend retention strategies",
 IF(O5162="501-600","Engagement support required",
 IF(O5162="601-700","Monitor engagement",
 IF(AND(C5162="Germany",D5162="Female"),"Priority proactive retention",
 "General engagement")))))))</f>
        <v>Extend retention strategies</v>
      </c>
    </row>
    <row r="5163" spans="1:18" x14ac:dyDescent="0.35">
      <c r="A5163">
        <v>15772250</v>
      </c>
      <c r="B5163">
        <v>842</v>
      </c>
      <c r="C5163" t="s">
        <v>17</v>
      </c>
      <c r="D5163" t="s">
        <v>18</v>
      </c>
      <c r="E5163">
        <v>46</v>
      </c>
      <c r="F5163">
        <v>9</v>
      </c>
      <c r="G5163" s="3">
        <v>0</v>
      </c>
      <c r="H5163">
        <v>1</v>
      </c>
      <c r="I5163">
        <v>0</v>
      </c>
      <c r="J5163">
        <v>0</v>
      </c>
      <c r="K5163" s="5">
        <v>17268.02</v>
      </c>
      <c r="L5163">
        <v>0</v>
      </c>
      <c r="M5163" t="str">
        <f t="shared" si="240"/>
        <v xml:space="preserve"> Reatined</v>
      </c>
      <c r="N5163" s="7">
        <v>58.333333333333343</v>
      </c>
      <c r="O5163" s="10" t="str">
        <f t="shared" si="241"/>
        <v>46-60</v>
      </c>
      <c r="P5163" t="str">
        <f t="shared" si="242"/>
        <v>7-9 Years</v>
      </c>
      <c r="Q5163" t="str">
        <f>IF(B5163&lt;=500,"300-500",
 IF(B5163&lt;=650,"501-650",
 IF(B5163&lt;=750,"651-750",
 "751-850")))</f>
        <v>751-850</v>
      </c>
      <c r="R5163" t="str">
        <f>IF(L5163=1,"Customer already churned",
 IF(N5163&gt;=70,"Urgent attention required",
 IF(O5163="46-60","Focus retention efforts",
 IF(O5163="36-45","Extend retention strategies",
 IF(O5163="501-600","Engagement support required",
 IF(O5163="601-700","Monitor engagement",
 IF(AND(C5163="Germany",D5163="Female"),"Priority proactive retention",
 "General engagement")))))))</f>
        <v>Focus retention efforts</v>
      </c>
    </row>
    <row r="5164" spans="1:18" x14ac:dyDescent="0.35">
      <c r="A5164">
        <v>15763922</v>
      </c>
      <c r="B5164">
        <v>608</v>
      </c>
      <c r="C5164" t="s">
        <v>15</v>
      </c>
      <c r="D5164" t="s">
        <v>18</v>
      </c>
      <c r="E5164">
        <v>31</v>
      </c>
      <c r="F5164">
        <v>7</v>
      </c>
      <c r="G5164" s="3">
        <v>79962.92</v>
      </c>
      <c r="H5164">
        <v>2</v>
      </c>
      <c r="I5164">
        <v>1</v>
      </c>
      <c r="J5164">
        <v>0</v>
      </c>
      <c r="K5164" s="5">
        <v>60901.72</v>
      </c>
      <c r="L5164">
        <v>0</v>
      </c>
      <c r="M5164" t="str">
        <f t="shared" si="240"/>
        <v xml:space="preserve"> Reatined</v>
      </c>
      <c r="N5164" s="7">
        <v>20.833333333333339</v>
      </c>
      <c r="O5164" s="10" t="str">
        <f t="shared" si="241"/>
        <v>26-35</v>
      </c>
      <c r="P5164" t="str">
        <f t="shared" si="242"/>
        <v>7-9 Years</v>
      </c>
      <c r="Q5164" t="str">
        <f>IF(B5164&lt;=500,"300-500",
 IF(B5164&lt;=650,"501-650",
 IF(B5164&lt;=750,"651-750",
 "751-850")))</f>
        <v>501-650</v>
      </c>
      <c r="R5164" t="str">
        <f>IF(L5164=1,"Customer already churned",
 IF(N5164&gt;=70,"Urgent attention required",
 IF(O5164="46-60","Focus retention efforts",
 IF(O5164="36-45","Extend retention strategies",
 IF(O5164="501-600","Engagement support required",
 IF(O5164="601-700","Monitor engagement",
 IF(AND(C5164="Germany",D5164="Female"),"Priority proactive retention",
 "General engagement")))))))</f>
        <v>General engagement</v>
      </c>
    </row>
    <row r="5165" spans="1:18" x14ac:dyDescent="0.35">
      <c r="A5165">
        <v>15633870</v>
      </c>
      <c r="B5165">
        <v>850</v>
      </c>
      <c r="C5165" t="s">
        <v>15</v>
      </c>
      <c r="D5165" t="s">
        <v>16</v>
      </c>
      <c r="E5165">
        <v>36</v>
      </c>
      <c r="F5165">
        <v>10</v>
      </c>
      <c r="G5165" s="3">
        <v>0</v>
      </c>
      <c r="H5165">
        <v>2</v>
      </c>
      <c r="I5165">
        <v>1</v>
      </c>
      <c r="J5165">
        <v>1</v>
      </c>
      <c r="K5165" s="5">
        <v>100750.03</v>
      </c>
      <c r="L5165">
        <v>0</v>
      </c>
      <c r="M5165" t="str">
        <f t="shared" si="240"/>
        <v xml:space="preserve"> Reatined</v>
      </c>
      <c r="N5165" s="7">
        <v>12.5</v>
      </c>
      <c r="O5165" s="10" t="str">
        <f t="shared" si="241"/>
        <v>36-45</v>
      </c>
      <c r="P5165" t="str">
        <f t="shared" si="242"/>
        <v>10+ Years</v>
      </c>
      <c r="Q5165" t="str">
        <f>IF(B5165&lt;=500,"300-500",
 IF(B5165&lt;=650,"501-650",
 IF(B5165&lt;=750,"651-750",
 "751-850")))</f>
        <v>751-850</v>
      </c>
      <c r="R5165" t="str">
        <f>IF(L5165=1,"Customer already churned",
 IF(N5165&gt;=70,"Urgent attention required",
 IF(O5165="46-60","Focus retention efforts",
 IF(O5165="36-45","Extend retention strategies",
 IF(O5165="501-600","Engagement support required",
 IF(O5165="601-700","Monitor engagement",
 IF(AND(C5165="Germany",D5165="Female"),"Priority proactive retention",
 "General engagement")))))))</f>
        <v>Extend retention strategies</v>
      </c>
    </row>
    <row r="5166" spans="1:18" x14ac:dyDescent="0.35">
      <c r="A5166">
        <v>15624323</v>
      </c>
      <c r="B5166">
        <v>642</v>
      </c>
      <c r="C5166" t="s">
        <v>15</v>
      </c>
      <c r="D5166" t="s">
        <v>18</v>
      </c>
      <c r="E5166">
        <v>36</v>
      </c>
      <c r="F5166">
        <v>4</v>
      </c>
      <c r="G5166" s="3">
        <v>0</v>
      </c>
      <c r="H5166">
        <v>2</v>
      </c>
      <c r="I5166">
        <v>1</v>
      </c>
      <c r="J5166">
        <v>1</v>
      </c>
      <c r="K5166" s="5">
        <v>195224.91</v>
      </c>
      <c r="L5166">
        <v>0</v>
      </c>
      <c r="M5166" t="str">
        <f t="shared" si="240"/>
        <v xml:space="preserve"> Reatined</v>
      </c>
      <c r="N5166" s="7">
        <v>12.5</v>
      </c>
      <c r="O5166" s="10" t="str">
        <f t="shared" si="241"/>
        <v>36-45</v>
      </c>
      <c r="P5166" t="str">
        <f t="shared" si="242"/>
        <v>4-6 Years</v>
      </c>
      <c r="Q5166" t="str">
        <f>IF(B5166&lt;=500,"300-500",
 IF(B5166&lt;=650,"501-650",
 IF(B5166&lt;=750,"651-750",
 "751-850")))</f>
        <v>501-650</v>
      </c>
      <c r="R5166" t="str">
        <f>IF(L5166=1,"Customer already churned",
 IF(N5166&gt;=70,"Urgent attention required",
 IF(O5166="46-60","Focus retention efforts",
 IF(O5166="36-45","Extend retention strategies",
 IF(O5166="501-600","Engagement support required",
 IF(O5166="601-700","Monitor engagement",
 IF(AND(C5166="Germany",D5166="Female"),"Priority proactive retention",
 "General engagement")))))))</f>
        <v>Extend retention strategies</v>
      </c>
    </row>
    <row r="5167" spans="1:18" x14ac:dyDescent="0.35">
      <c r="A5167">
        <v>15688612</v>
      </c>
      <c r="B5167">
        <v>850</v>
      </c>
      <c r="C5167" t="s">
        <v>15</v>
      </c>
      <c r="D5167" t="s">
        <v>18</v>
      </c>
      <c r="E5167">
        <v>33</v>
      </c>
      <c r="F5167">
        <v>7</v>
      </c>
      <c r="G5167" s="3">
        <v>140956.99</v>
      </c>
      <c r="H5167">
        <v>1</v>
      </c>
      <c r="I5167">
        <v>0</v>
      </c>
      <c r="J5167">
        <v>0</v>
      </c>
      <c r="K5167" s="5">
        <v>3510.18</v>
      </c>
      <c r="L5167">
        <v>0</v>
      </c>
      <c r="M5167" t="str">
        <f t="shared" si="240"/>
        <v xml:space="preserve"> Reatined</v>
      </c>
      <c r="N5167" s="7">
        <v>45.833333333333329</v>
      </c>
      <c r="O5167" s="10" t="str">
        <f t="shared" si="241"/>
        <v>26-35</v>
      </c>
      <c r="P5167" t="str">
        <f t="shared" si="242"/>
        <v>7-9 Years</v>
      </c>
      <c r="Q5167" t="str">
        <f>IF(B5167&lt;=500,"300-500",
 IF(B5167&lt;=650,"501-650",
 IF(B5167&lt;=750,"651-750",
 "751-850")))</f>
        <v>751-850</v>
      </c>
      <c r="R5167" t="str">
        <f>IF(L5167=1,"Customer already churned",
 IF(N5167&gt;=70,"Urgent attention required",
 IF(O5167="46-60","Focus retention efforts",
 IF(O5167="36-45","Extend retention strategies",
 IF(O5167="501-600","Engagement support required",
 IF(O5167="601-700","Monitor engagement",
 IF(AND(C5167="Germany",D5167="Female"),"Priority proactive retention",
 "General engagement")))))))</f>
        <v>General engagement</v>
      </c>
    </row>
    <row r="5168" spans="1:18" x14ac:dyDescent="0.35">
      <c r="A5168">
        <v>15694644</v>
      </c>
      <c r="B5168">
        <v>455</v>
      </c>
      <c r="C5168" t="s">
        <v>17</v>
      </c>
      <c r="D5168" t="s">
        <v>16</v>
      </c>
      <c r="E5168">
        <v>43</v>
      </c>
      <c r="F5168">
        <v>6</v>
      </c>
      <c r="G5168" s="3">
        <v>0</v>
      </c>
      <c r="H5168">
        <v>1</v>
      </c>
      <c r="I5168">
        <v>1</v>
      </c>
      <c r="J5168">
        <v>1</v>
      </c>
      <c r="K5168" s="5">
        <v>81250.789999999994</v>
      </c>
      <c r="L5168">
        <v>0</v>
      </c>
      <c r="M5168" t="str">
        <f t="shared" si="240"/>
        <v xml:space="preserve"> Reatined</v>
      </c>
      <c r="N5168" s="7">
        <v>29.166666666666671</v>
      </c>
      <c r="O5168" s="10" t="str">
        <f t="shared" si="241"/>
        <v>36-45</v>
      </c>
      <c r="P5168" t="str">
        <f t="shared" si="242"/>
        <v>4-6 Years</v>
      </c>
      <c r="Q5168" t="str">
        <f>IF(B5168&lt;=500,"300-500",
 IF(B5168&lt;=650,"501-650",
 IF(B5168&lt;=750,"651-750",
 "751-850")))</f>
        <v>300-500</v>
      </c>
      <c r="R5168" t="str">
        <f>IF(L5168=1,"Customer already churned",
 IF(N5168&gt;=70,"Urgent attention required",
 IF(O5168="46-60","Focus retention efforts",
 IF(O5168="36-45","Extend retention strategies",
 IF(O5168="501-600","Engagement support required",
 IF(O5168="601-700","Monitor engagement",
 IF(AND(C5168="Germany",D5168="Female"),"Priority proactive retention",
 "General engagement")))))))</f>
        <v>Extend retention strategies</v>
      </c>
    </row>
    <row r="5169" spans="1:18" x14ac:dyDescent="0.35">
      <c r="A5169">
        <v>15587174</v>
      </c>
      <c r="B5169">
        <v>726</v>
      </c>
      <c r="C5169" t="s">
        <v>15</v>
      </c>
      <c r="D5169" t="s">
        <v>18</v>
      </c>
      <c r="E5169">
        <v>29</v>
      </c>
      <c r="F5169">
        <v>7</v>
      </c>
      <c r="G5169" s="3">
        <v>0</v>
      </c>
      <c r="H5169">
        <v>2</v>
      </c>
      <c r="I5169">
        <v>1</v>
      </c>
      <c r="J5169">
        <v>1</v>
      </c>
      <c r="K5169" s="5">
        <v>91844.14</v>
      </c>
      <c r="L5169">
        <v>1</v>
      </c>
      <c r="M5169" t="str">
        <f t="shared" si="240"/>
        <v>Churned</v>
      </c>
      <c r="N5169" s="7">
        <v>12.5</v>
      </c>
      <c r="O5169" s="10" t="str">
        <f t="shared" si="241"/>
        <v>26-35</v>
      </c>
      <c r="P5169" t="str">
        <f t="shared" si="242"/>
        <v>7-9 Years</v>
      </c>
      <c r="Q5169" t="str">
        <f>IF(B5169&lt;=500,"300-500",
 IF(B5169&lt;=650,"501-650",
 IF(B5169&lt;=750,"651-750",
 "751-850")))</f>
        <v>651-750</v>
      </c>
      <c r="R5169" t="str">
        <f>IF(L5169=1,"Customer already churned",
 IF(N5169&gt;=70,"Urgent attention required",
 IF(O5169="46-60","Focus retention efforts",
 IF(O5169="36-45","Extend retention strategies",
 IF(O5169="501-600","Engagement support required",
 IF(O5169="601-700","Monitor engagement",
 IF(AND(C5169="Germany",D5169="Female"),"Priority proactive retention",
 "General engagement")))))))</f>
        <v>Customer already churned</v>
      </c>
    </row>
    <row r="5170" spans="1:18" x14ac:dyDescent="0.35">
      <c r="A5170">
        <v>15579559</v>
      </c>
      <c r="B5170">
        <v>544</v>
      </c>
      <c r="C5170" t="s">
        <v>17</v>
      </c>
      <c r="D5170" t="s">
        <v>18</v>
      </c>
      <c r="E5170">
        <v>30</v>
      </c>
      <c r="F5170">
        <v>8</v>
      </c>
      <c r="G5170" s="3">
        <v>145241.63</v>
      </c>
      <c r="H5170">
        <v>1</v>
      </c>
      <c r="I5170">
        <v>1</v>
      </c>
      <c r="J5170">
        <v>1</v>
      </c>
      <c r="K5170" s="5">
        <v>80676.83</v>
      </c>
      <c r="L5170">
        <v>0</v>
      </c>
      <c r="M5170" t="str">
        <f t="shared" si="240"/>
        <v xml:space="preserve"> Reatined</v>
      </c>
      <c r="N5170" s="7">
        <v>16.666666666666661</v>
      </c>
      <c r="O5170" s="10" t="str">
        <f t="shared" si="241"/>
        <v>26-35</v>
      </c>
      <c r="P5170" t="str">
        <f t="shared" si="242"/>
        <v>7-9 Years</v>
      </c>
      <c r="Q5170" t="str">
        <f>IF(B5170&lt;=500,"300-500",
 IF(B5170&lt;=650,"501-650",
 IF(B5170&lt;=750,"651-750",
 "751-850")))</f>
        <v>501-650</v>
      </c>
      <c r="R5170" t="str">
        <f>IF(L5170=1,"Customer already churned",
 IF(N5170&gt;=70,"Urgent attention required",
 IF(O5170="46-60","Focus retention efforts",
 IF(O5170="36-45","Extend retention strategies",
 IF(O5170="501-600","Engagement support required",
 IF(O5170="601-700","Monitor engagement",
 IF(AND(C5170="Germany",D5170="Female"),"Priority proactive retention",
 "General engagement")))))))</f>
        <v>General engagement</v>
      </c>
    </row>
    <row r="5171" spans="1:18" x14ac:dyDescent="0.35">
      <c r="A5171">
        <v>15775430</v>
      </c>
      <c r="B5171">
        <v>651</v>
      </c>
      <c r="C5171" t="s">
        <v>19</v>
      </c>
      <c r="D5171" t="s">
        <v>18</v>
      </c>
      <c r="E5171">
        <v>31</v>
      </c>
      <c r="F5171">
        <v>7</v>
      </c>
      <c r="G5171" s="3">
        <v>138008.06</v>
      </c>
      <c r="H5171">
        <v>2</v>
      </c>
      <c r="I5171">
        <v>1</v>
      </c>
      <c r="J5171">
        <v>0</v>
      </c>
      <c r="K5171" s="5">
        <v>129912.74</v>
      </c>
      <c r="L5171">
        <v>0</v>
      </c>
      <c r="M5171" t="str">
        <f t="shared" si="240"/>
        <v xml:space="preserve"> Reatined</v>
      </c>
      <c r="N5171" s="7">
        <v>20.833333333333339</v>
      </c>
      <c r="O5171" s="10" t="str">
        <f t="shared" si="241"/>
        <v>26-35</v>
      </c>
      <c r="P5171" t="str">
        <f t="shared" si="242"/>
        <v>7-9 Years</v>
      </c>
      <c r="Q5171" t="str">
        <f>IF(B5171&lt;=500,"300-500",
 IF(B5171&lt;=650,"501-650",
 IF(B5171&lt;=750,"651-750",
 "751-850")))</f>
        <v>651-750</v>
      </c>
      <c r="R5171" t="str">
        <f>IF(L5171=1,"Customer already churned",
 IF(N5171&gt;=70,"Urgent attention required",
 IF(O5171="46-60","Focus retention efforts",
 IF(O5171="36-45","Extend retention strategies",
 IF(O5171="501-600","Engagement support required",
 IF(O5171="601-700","Monitor engagement",
 IF(AND(C5171="Germany",D5171="Female"),"Priority proactive retention",
 "General engagement")))))))</f>
        <v>General engagement</v>
      </c>
    </row>
    <row r="5172" spans="1:18" x14ac:dyDescent="0.35">
      <c r="A5172">
        <v>15623695</v>
      </c>
      <c r="B5172">
        <v>814</v>
      </c>
      <c r="C5172" t="s">
        <v>15</v>
      </c>
      <c r="D5172" t="s">
        <v>16</v>
      </c>
      <c r="E5172">
        <v>31</v>
      </c>
      <c r="F5172">
        <v>4</v>
      </c>
      <c r="G5172" s="3">
        <v>0</v>
      </c>
      <c r="H5172">
        <v>2</v>
      </c>
      <c r="I5172">
        <v>1</v>
      </c>
      <c r="J5172">
        <v>1</v>
      </c>
      <c r="K5172" s="5">
        <v>142029.17000000001</v>
      </c>
      <c r="L5172">
        <v>0</v>
      </c>
      <c r="M5172" t="str">
        <f t="shared" si="240"/>
        <v xml:space="preserve"> Reatined</v>
      </c>
      <c r="N5172" s="7">
        <v>12.5</v>
      </c>
      <c r="O5172" s="10" t="str">
        <f t="shared" si="241"/>
        <v>26-35</v>
      </c>
      <c r="P5172" t="str">
        <f t="shared" si="242"/>
        <v>4-6 Years</v>
      </c>
      <c r="Q5172" t="str">
        <f>IF(B5172&lt;=500,"300-500",
 IF(B5172&lt;=650,"501-650",
 IF(B5172&lt;=750,"651-750",
 "751-850")))</f>
        <v>751-850</v>
      </c>
      <c r="R5172" t="str">
        <f>IF(L5172=1,"Customer already churned",
 IF(N5172&gt;=70,"Urgent attention required",
 IF(O5172="46-60","Focus retention efforts",
 IF(O5172="36-45","Extend retention strategies",
 IF(O5172="501-600","Engagement support required",
 IF(O5172="601-700","Monitor engagement",
 IF(AND(C5172="Germany",D5172="Female"),"Priority proactive retention",
 "General engagement")))))))</f>
        <v>General engagement</v>
      </c>
    </row>
    <row r="5173" spans="1:18" x14ac:dyDescent="0.35">
      <c r="A5173">
        <v>15760849</v>
      </c>
      <c r="B5173">
        <v>537</v>
      </c>
      <c r="C5173" t="s">
        <v>15</v>
      </c>
      <c r="D5173" t="s">
        <v>18</v>
      </c>
      <c r="E5173">
        <v>39</v>
      </c>
      <c r="F5173">
        <v>2</v>
      </c>
      <c r="G5173" s="3">
        <v>0</v>
      </c>
      <c r="H5173">
        <v>2</v>
      </c>
      <c r="I5173">
        <v>1</v>
      </c>
      <c r="J5173">
        <v>1</v>
      </c>
      <c r="K5173" s="5">
        <v>137651.6</v>
      </c>
      <c r="L5173">
        <v>0</v>
      </c>
      <c r="M5173" t="str">
        <f t="shared" si="240"/>
        <v xml:space="preserve"> Reatined</v>
      </c>
      <c r="N5173" s="7">
        <v>37.5</v>
      </c>
      <c r="O5173" s="10" t="str">
        <f t="shared" si="241"/>
        <v>36-45</v>
      </c>
      <c r="P5173" t="str">
        <f t="shared" si="242"/>
        <v>0-3 Years</v>
      </c>
      <c r="Q5173" t="str">
        <f>IF(B5173&lt;=500,"300-500",
 IF(B5173&lt;=650,"501-650",
 IF(B5173&lt;=750,"651-750",
 "751-850")))</f>
        <v>501-650</v>
      </c>
      <c r="R5173" t="str">
        <f>IF(L5173=1,"Customer already churned",
 IF(N5173&gt;=70,"Urgent attention required",
 IF(O5173="46-60","Focus retention efforts",
 IF(O5173="36-45","Extend retention strategies",
 IF(O5173="501-600","Engagement support required",
 IF(O5173="601-700","Monitor engagement",
 IF(AND(C5173="Germany",D5173="Female"),"Priority proactive retention",
 "General engagement")))))))</f>
        <v>Extend retention strategies</v>
      </c>
    </row>
    <row r="5174" spans="1:18" x14ac:dyDescent="0.35">
      <c r="A5174">
        <v>15813095</v>
      </c>
      <c r="B5174">
        <v>553</v>
      </c>
      <c r="C5174" t="s">
        <v>15</v>
      </c>
      <c r="D5174" t="s">
        <v>18</v>
      </c>
      <c r="E5174">
        <v>37</v>
      </c>
      <c r="F5174">
        <v>2</v>
      </c>
      <c r="G5174" s="3">
        <v>0</v>
      </c>
      <c r="H5174">
        <v>2</v>
      </c>
      <c r="I5174">
        <v>1</v>
      </c>
      <c r="J5174">
        <v>0</v>
      </c>
      <c r="K5174" s="5">
        <v>33877.29</v>
      </c>
      <c r="L5174">
        <v>0</v>
      </c>
      <c r="M5174" t="str">
        <f t="shared" si="240"/>
        <v xml:space="preserve"> Reatined</v>
      </c>
      <c r="N5174" s="7">
        <v>58.333333333333343</v>
      </c>
      <c r="O5174" s="10" t="str">
        <f t="shared" si="241"/>
        <v>36-45</v>
      </c>
      <c r="P5174" t="str">
        <f t="shared" si="242"/>
        <v>0-3 Years</v>
      </c>
      <c r="Q5174" t="str">
        <f>IF(B5174&lt;=500,"300-500",
 IF(B5174&lt;=650,"501-650",
 IF(B5174&lt;=750,"651-750",
 "751-850")))</f>
        <v>501-650</v>
      </c>
      <c r="R5174" t="str">
        <f>IF(L5174=1,"Customer already churned",
 IF(N5174&gt;=70,"Urgent attention required",
 IF(O5174="46-60","Focus retention efforts",
 IF(O5174="36-45","Extend retention strategies",
 IF(O5174="501-600","Engagement support required",
 IF(O5174="601-700","Monitor engagement",
 IF(AND(C5174="Germany",D5174="Female"),"Priority proactive retention",
 "General engagement")))))))</f>
        <v>Extend retention strategies</v>
      </c>
    </row>
    <row r="5175" spans="1:18" x14ac:dyDescent="0.35">
      <c r="A5175">
        <v>15705281</v>
      </c>
      <c r="B5175">
        <v>800</v>
      </c>
      <c r="C5175" t="s">
        <v>17</v>
      </c>
      <c r="D5175" t="s">
        <v>18</v>
      </c>
      <c r="E5175">
        <v>38</v>
      </c>
      <c r="F5175">
        <v>9</v>
      </c>
      <c r="G5175" s="3">
        <v>0</v>
      </c>
      <c r="H5175">
        <v>1</v>
      </c>
      <c r="I5175">
        <v>1</v>
      </c>
      <c r="J5175">
        <v>0</v>
      </c>
      <c r="K5175" s="5">
        <v>78744.39</v>
      </c>
      <c r="L5175">
        <v>0</v>
      </c>
      <c r="M5175" t="str">
        <f t="shared" si="240"/>
        <v xml:space="preserve"> Reatined</v>
      </c>
      <c r="N5175" s="7">
        <v>50</v>
      </c>
      <c r="O5175" s="10" t="str">
        <f t="shared" si="241"/>
        <v>36-45</v>
      </c>
      <c r="P5175" t="str">
        <f t="shared" si="242"/>
        <v>7-9 Years</v>
      </c>
      <c r="Q5175" t="str">
        <f>IF(B5175&lt;=500,"300-500",
 IF(B5175&lt;=650,"501-650",
 IF(B5175&lt;=750,"651-750",
 "751-850")))</f>
        <v>751-850</v>
      </c>
      <c r="R5175" t="str">
        <f>IF(L5175=1,"Customer already churned",
 IF(N5175&gt;=70,"Urgent attention required",
 IF(O5175="46-60","Focus retention efforts",
 IF(O5175="36-45","Extend retention strategies",
 IF(O5175="501-600","Engagement support required",
 IF(O5175="601-700","Monitor engagement",
 IF(AND(C5175="Germany",D5175="Female"),"Priority proactive retention",
 "General engagement")))))))</f>
        <v>Extend retention strategies</v>
      </c>
    </row>
    <row r="5176" spans="1:18" x14ac:dyDescent="0.35">
      <c r="A5176">
        <v>15812594</v>
      </c>
      <c r="B5176">
        <v>791</v>
      </c>
      <c r="C5176" t="s">
        <v>15</v>
      </c>
      <c r="D5176" t="s">
        <v>18</v>
      </c>
      <c r="E5176">
        <v>34</v>
      </c>
      <c r="F5176">
        <v>7</v>
      </c>
      <c r="G5176" s="3">
        <v>0</v>
      </c>
      <c r="H5176">
        <v>2</v>
      </c>
      <c r="I5176">
        <v>1</v>
      </c>
      <c r="J5176">
        <v>0</v>
      </c>
      <c r="K5176" s="5">
        <v>96734.46</v>
      </c>
      <c r="L5176">
        <v>0</v>
      </c>
      <c r="M5176" t="str">
        <f t="shared" si="240"/>
        <v xml:space="preserve"> Reatined</v>
      </c>
      <c r="N5176" s="7">
        <v>33.333333333333329</v>
      </c>
      <c r="O5176" s="10" t="str">
        <f t="shared" si="241"/>
        <v>26-35</v>
      </c>
      <c r="P5176" t="str">
        <f t="shared" si="242"/>
        <v>7-9 Years</v>
      </c>
      <c r="Q5176" t="str">
        <f>IF(B5176&lt;=500,"300-500",
 IF(B5176&lt;=650,"501-650",
 IF(B5176&lt;=750,"651-750",
 "751-850")))</f>
        <v>751-850</v>
      </c>
      <c r="R5176" t="str">
        <f>IF(L5176=1,"Customer already churned",
 IF(N5176&gt;=70,"Urgent attention required",
 IF(O5176="46-60","Focus retention efforts",
 IF(O5176="36-45","Extend retention strategies",
 IF(O5176="501-600","Engagement support required",
 IF(O5176="601-700","Monitor engagement",
 IF(AND(C5176="Germany",D5176="Female"),"Priority proactive retention",
 "General engagement")))))))</f>
        <v>General engagement</v>
      </c>
    </row>
    <row r="5177" spans="1:18" x14ac:dyDescent="0.35">
      <c r="A5177">
        <v>15626322</v>
      </c>
      <c r="B5177">
        <v>699</v>
      </c>
      <c r="C5177" t="s">
        <v>17</v>
      </c>
      <c r="D5177" t="s">
        <v>16</v>
      </c>
      <c r="E5177">
        <v>29</v>
      </c>
      <c r="F5177">
        <v>9</v>
      </c>
      <c r="G5177" s="3">
        <v>127570.93</v>
      </c>
      <c r="H5177">
        <v>2</v>
      </c>
      <c r="I5177">
        <v>1</v>
      </c>
      <c r="J5177">
        <v>0</v>
      </c>
      <c r="K5177" s="5">
        <v>164756.81</v>
      </c>
      <c r="L5177">
        <v>0</v>
      </c>
      <c r="M5177" t="str">
        <f t="shared" si="240"/>
        <v xml:space="preserve"> Reatined</v>
      </c>
      <c r="N5177" s="7">
        <v>20.833333333333339</v>
      </c>
      <c r="O5177" s="10" t="str">
        <f t="shared" si="241"/>
        <v>26-35</v>
      </c>
      <c r="P5177" t="str">
        <f t="shared" si="242"/>
        <v>7-9 Years</v>
      </c>
      <c r="Q5177" t="str">
        <f>IF(B5177&lt;=500,"300-500",
 IF(B5177&lt;=650,"501-650",
 IF(B5177&lt;=750,"651-750",
 "751-850")))</f>
        <v>651-750</v>
      </c>
      <c r="R5177" t="str">
        <f>IF(L5177=1,"Customer already churned",
 IF(N5177&gt;=70,"Urgent attention required",
 IF(O5177="46-60","Focus retention efforts",
 IF(O5177="36-45","Extend retention strategies",
 IF(O5177="501-600","Engagement support required",
 IF(O5177="601-700","Monitor engagement",
 IF(AND(C5177="Germany",D5177="Female"),"Priority proactive retention",
 "General engagement")))))))</f>
        <v>General engagement</v>
      </c>
    </row>
    <row r="5178" spans="1:18" x14ac:dyDescent="0.35">
      <c r="A5178">
        <v>15723105</v>
      </c>
      <c r="B5178">
        <v>756</v>
      </c>
      <c r="C5178" t="s">
        <v>15</v>
      </c>
      <c r="D5178" t="s">
        <v>16</v>
      </c>
      <c r="E5178">
        <v>28</v>
      </c>
      <c r="F5178">
        <v>6</v>
      </c>
      <c r="G5178" s="3">
        <v>0</v>
      </c>
      <c r="H5178">
        <v>1</v>
      </c>
      <c r="I5178">
        <v>1</v>
      </c>
      <c r="J5178">
        <v>1</v>
      </c>
      <c r="K5178" s="5">
        <v>164394.65</v>
      </c>
      <c r="L5178">
        <v>0</v>
      </c>
      <c r="M5178" t="str">
        <f t="shared" si="240"/>
        <v xml:space="preserve"> Reatined</v>
      </c>
      <c r="N5178" s="7">
        <v>29.166666666666671</v>
      </c>
      <c r="O5178" s="10" t="str">
        <f t="shared" si="241"/>
        <v>26-35</v>
      </c>
      <c r="P5178" t="str">
        <f t="shared" si="242"/>
        <v>4-6 Years</v>
      </c>
      <c r="Q5178" t="str">
        <f>IF(B5178&lt;=500,"300-500",
 IF(B5178&lt;=650,"501-650",
 IF(B5178&lt;=750,"651-750",
 "751-850")))</f>
        <v>751-850</v>
      </c>
      <c r="R5178" t="str">
        <f>IF(L5178=1,"Customer already churned",
 IF(N5178&gt;=70,"Urgent attention required",
 IF(O5178="46-60","Focus retention efforts",
 IF(O5178="36-45","Extend retention strategies",
 IF(O5178="501-600","Engagement support required",
 IF(O5178="601-700","Monitor engagement",
 IF(AND(C5178="Germany",D5178="Female"),"Priority proactive retention",
 "General engagement")))))))</f>
        <v>General engagement</v>
      </c>
    </row>
    <row r="5179" spans="1:18" x14ac:dyDescent="0.35">
      <c r="A5179">
        <v>15588449</v>
      </c>
      <c r="B5179">
        <v>591</v>
      </c>
      <c r="C5179" t="s">
        <v>17</v>
      </c>
      <c r="D5179" t="s">
        <v>16</v>
      </c>
      <c r="E5179">
        <v>27</v>
      </c>
      <c r="F5179">
        <v>5</v>
      </c>
      <c r="G5179" s="3">
        <v>107812.67</v>
      </c>
      <c r="H5179">
        <v>1</v>
      </c>
      <c r="I5179">
        <v>0</v>
      </c>
      <c r="J5179">
        <v>1</v>
      </c>
      <c r="K5179" s="5">
        <v>162501.82999999999</v>
      </c>
      <c r="L5179">
        <v>1</v>
      </c>
      <c r="M5179" t="str">
        <f t="shared" si="240"/>
        <v>Churned</v>
      </c>
      <c r="N5179" s="7">
        <v>25</v>
      </c>
      <c r="O5179" s="10" t="str">
        <f t="shared" si="241"/>
        <v>26-35</v>
      </c>
      <c r="P5179" t="str">
        <f t="shared" si="242"/>
        <v>4-6 Years</v>
      </c>
      <c r="Q5179" t="str">
        <f>IF(B5179&lt;=500,"300-500",
 IF(B5179&lt;=650,"501-650",
 IF(B5179&lt;=750,"651-750",
 "751-850")))</f>
        <v>501-650</v>
      </c>
      <c r="R5179" t="str">
        <f>IF(L5179=1,"Customer already churned",
 IF(N5179&gt;=70,"Urgent attention required",
 IF(O5179="46-60","Focus retention efforts",
 IF(O5179="36-45","Extend retention strategies",
 IF(O5179="501-600","Engagement support required",
 IF(O5179="601-700","Monitor engagement",
 IF(AND(C5179="Germany",D5179="Female"),"Priority proactive retention",
 "General engagement")))))))</f>
        <v>Customer already churned</v>
      </c>
    </row>
    <row r="5180" spans="1:18" x14ac:dyDescent="0.35">
      <c r="A5180">
        <v>15794849</v>
      </c>
      <c r="B5180">
        <v>850</v>
      </c>
      <c r="C5180" t="s">
        <v>19</v>
      </c>
      <c r="D5180" t="s">
        <v>18</v>
      </c>
      <c r="E5180">
        <v>22</v>
      </c>
      <c r="F5180">
        <v>7</v>
      </c>
      <c r="G5180" s="3">
        <v>91560.58</v>
      </c>
      <c r="H5180">
        <v>2</v>
      </c>
      <c r="I5180">
        <v>0</v>
      </c>
      <c r="J5180">
        <v>0</v>
      </c>
      <c r="K5180" s="5">
        <v>10541.38</v>
      </c>
      <c r="L5180">
        <v>0</v>
      </c>
      <c r="M5180" t="str">
        <f t="shared" si="240"/>
        <v xml:space="preserve"> Reatined</v>
      </c>
      <c r="N5180" s="7">
        <v>29.166666666666671</v>
      </c>
      <c r="O5180" s="10" t="str">
        <f t="shared" si="241"/>
        <v>18-25</v>
      </c>
      <c r="P5180" t="str">
        <f t="shared" si="242"/>
        <v>7-9 Years</v>
      </c>
      <c r="Q5180" t="str">
        <f>IF(B5180&lt;=500,"300-500",
 IF(B5180&lt;=650,"501-650",
 IF(B5180&lt;=750,"651-750",
 "751-850")))</f>
        <v>751-850</v>
      </c>
      <c r="R5180" t="str">
        <f>IF(L5180=1,"Customer already churned",
 IF(N5180&gt;=70,"Urgent attention required",
 IF(O5180="46-60","Focus retention efforts",
 IF(O5180="36-45","Extend retention strategies",
 IF(O5180="501-600","Engagement support required",
 IF(O5180="601-700","Monitor engagement",
 IF(AND(C5180="Germany",D5180="Female"),"Priority proactive retention",
 "General engagement")))))))</f>
        <v>General engagement</v>
      </c>
    </row>
    <row r="5181" spans="1:18" x14ac:dyDescent="0.35">
      <c r="A5181">
        <v>15620000</v>
      </c>
      <c r="B5181">
        <v>760</v>
      </c>
      <c r="C5181" t="s">
        <v>19</v>
      </c>
      <c r="D5181" t="s">
        <v>18</v>
      </c>
      <c r="E5181">
        <v>34</v>
      </c>
      <c r="F5181">
        <v>6</v>
      </c>
      <c r="G5181" s="3">
        <v>121303.77</v>
      </c>
      <c r="H5181">
        <v>2</v>
      </c>
      <c r="I5181">
        <v>1</v>
      </c>
      <c r="J5181">
        <v>1</v>
      </c>
      <c r="K5181" s="5">
        <v>59325.21</v>
      </c>
      <c r="L5181">
        <v>0</v>
      </c>
      <c r="M5181" t="str">
        <f t="shared" si="240"/>
        <v xml:space="preserve"> Reatined</v>
      </c>
      <c r="N5181" s="7">
        <v>0</v>
      </c>
      <c r="O5181" s="10" t="str">
        <f t="shared" si="241"/>
        <v>26-35</v>
      </c>
      <c r="P5181" t="str">
        <f t="shared" si="242"/>
        <v>4-6 Years</v>
      </c>
      <c r="Q5181" t="str">
        <f>IF(B5181&lt;=500,"300-500",
 IF(B5181&lt;=650,"501-650",
 IF(B5181&lt;=750,"651-750",
 "751-850")))</f>
        <v>751-850</v>
      </c>
      <c r="R5181" t="str">
        <f>IF(L5181=1,"Customer already churned",
 IF(N5181&gt;=70,"Urgent attention required",
 IF(O5181="46-60","Focus retention efforts",
 IF(O5181="36-45","Extend retention strategies",
 IF(O5181="501-600","Engagement support required",
 IF(O5181="601-700","Monitor engagement",
 IF(AND(C5181="Germany",D5181="Female"),"Priority proactive retention",
 "General engagement")))))))</f>
        <v>General engagement</v>
      </c>
    </row>
    <row r="5182" spans="1:18" x14ac:dyDescent="0.35">
      <c r="A5182">
        <v>15799720</v>
      </c>
      <c r="B5182">
        <v>569</v>
      </c>
      <c r="C5182" t="s">
        <v>17</v>
      </c>
      <c r="D5182" t="s">
        <v>18</v>
      </c>
      <c r="E5182">
        <v>43</v>
      </c>
      <c r="F5182">
        <v>8</v>
      </c>
      <c r="G5182" s="3">
        <v>161546.68</v>
      </c>
      <c r="H5182">
        <v>2</v>
      </c>
      <c r="I5182">
        <v>0</v>
      </c>
      <c r="J5182">
        <v>1</v>
      </c>
      <c r="K5182" s="5">
        <v>178187.28</v>
      </c>
      <c r="L5182">
        <v>0</v>
      </c>
      <c r="M5182" t="str">
        <f t="shared" si="240"/>
        <v xml:space="preserve"> Reatined</v>
      </c>
      <c r="N5182" s="7">
        <v>8.3333333333333321</v>
      </c>
      <c r="O5182" s="10" t="str">
        <f t="shared" si="241"/>
        <v>36-45</v>
      </c>
      <c r="P5182" t="str">
        <f t="shared" si="242"/>
        <v>7-9 Years</v>
      </c>
      <c r="Q5182" t="str">
        <f>IF(B5182&lt;=500,"300-500",
 IF(B5182&lt;=650,"501-650",
 IF(B5182&lt;=750,"651-750",
 "751-850")))</f>
        <v>501-650</v>
      </c>
      <c r="R5182" t="str">
        <f>IF(L5182=1,"Customer already churned",
 IF(N5182&gt;=70,"Urgent attention required",
 IF(O5182="46-60","Focus retention efforts",
 IF(O5182="36-45","Extend retention strategies",
 IF(O5182="501-600","Engagement support required",
 IF(O5182="601-700","Monitor engagement",
 IF(AND(C5182="Germany",D5182="Female"),"Priority proactive retention",
 "General engagement")))))))</f>
        <v>Extend retention strategies</v>
      </c>
    </row>
    <row r="5183" spans="1:18" x14ac:dyDescent="0.35">
      <c r="A5183">
        <v>15711287</v>
      </c>
      <c r="B5183">
        <v>661</v>
      </c>
      <c r="C5183" t="s">
        <v>17</v>
      </c>
      <c r="D5183" t="s">
        <v>16</v>
      </c>
      <c r="E5183">
        <v>35</v>
      </c>
      <c r="F5183">
        <v>5</v>
      </c>
      <c r="G5183" s="3">
        <v>128415.45</v>
      </c>
      <c r="H5183">
        <v>1</v>
      </c>
      <c r="I5183">
        <v>1</v>
      </c>
      <c r="J5183">
        <v>0</v>
      </c>
      <c r="K5183" s="5">
        <v>142626.49</v>
      </c>
      <c r="L5183">
        <v>0</v>
      </c>
      <c r="M5183" t="str">
        <f t="shared" si="240"/>
        <v xml:space="preserve"> Reatined</v>
      </c>
      <c r="N5183" s="7">
        <v>37.5</v>
      </c>
      <c r="O5183" s="10" t="str">
        <f t="shared" si="241"/>
        <v>26-35</v>
      </c>
      <c r="P5183" t="str">
        <f t="shared" si="242"/>
        <v>4-6 Years</v>
      </c>
      <c r="Q5183" t="str">
        <f>IF(B5183&lt;=500,"300-500",
 IF(B5183&lt;=650,"501-650",
 IF(B5183&lt;=750,"651-750",
 "751-850")))</f>
        <v>651-750</v>
      </c>
      <c r="R5183" t="str">
        <f>IF(L5183=1,"Customer already churned",
 IF(N5183&gt;=70,"Urgent attention required",
 IF(O5183="46-60","Focus retention efforts",
 IF(O5183="36-45","Extend retention strategies",
 IF(O5183="501-600","Engagement support required",
 IF(O5183="601-700","Monitor engagement",
 IF(AND(C5183="Germany",D5183="Female"),"Priority proactive retention",
 "General engagement")))))))</f>
        <v>General engagement</v>
      </c>
    </row>
    <row r="5184" spans="1:18" x14ac:dyDescent="0.35">
      <c r="A5184">
        <v>15613102</v>
      </c>
      <c r="B5184">
        <v>670</v>
      </c>
      <c r="C5184" t="s">
        <v>15</v>
      </c>
      <c r="D5184" t="s">
        <v>16</v>
      </c>
      <c r="E5184">
        <v>31</v>
      </c>
      <c r="F5184">
        <v>2</v>
      </c>
      <c r="G5184" s="3">
        <v>57530.06</v>
      </c>
      <c r="H5184">
        <v>1</v>
      </c>
      <c r="I5184">
        <v>1</v>
      </c>
      <c r="J5184">
        <v>1</v>
      </c>
      <c r="K5184" s="5">
        <v>181893.31</v>
      </c>
      <c r="L5184">
        <v>1</v>
      </c>
      <c r="M5184" t="str">
        <f t="shared" si="240"/>
        <v>Churned</v>
      </c>
      <c r="N5184" s="7">
        <v>41.666666666666671</v>
      </c>
      <c r="O5184" s="10" t="str">
        <f t="shared" si="241"/>
        <v>26-35</v>
      </c>
      <c r="P5184" t="str">
        <f t="shared" si="242"/>
        <v>0-3 Years</v>
      </c>
      <c r="Q5184" t="str">
        <f>IF(B5184&lt;=500,"300-500",
 IF(B5184&lt;=650,"501-650",
 IF(B5184&lt;=750,"651-750",
 "751-850")))</f>
        <v>651-750</v>
      </c>
      <c r="R5184" t="str">
        <f>IF(L5184=1,"Customer already churned",
 IF(N5184&gt;=70,"Urgent attention required",
 IF(O5184="46-60","Focus retention efforts",
 IF(O5184="36-45","Extend retention strategies",
 IF(O5184="501-600","Engagement support required",
 IF(O5184="601-700","Monitor engagement",
 IF(AND(C5184="Germany",D5184="Female"),"Priority proactive retention",
 "General engagement")))))))</f>
        <v>Customer already churned</v>
      </c>
    </row>
    <row r="5185" spans="1:18" x14ac:dyDescent="0.35">
      <c r="A5185">
        <v>15621440</v>
      </c>
      <c r="B5185">
        <v>694</v>
      </c>
      <c r="C5185" t="s">
        <v>15</v>
      </c>
      <c r="D5185" t="s">
        <v>18</v>
      </c>
      <c r="E5185">
        <v>38</v>
      </c>
      <c r="F5185">
        <v>1</v>
      </c>
      <c r="G5185" s="3">
        <v>0</v>
      </c>
      <c r="H5185">
        <v>2</v>
      </c>
      <c r="I5185">
        <v>0</v>
      </c>
      <c r="J5185">
        <v>1</v>
      </c>
      <c r="K5185" s="5">
        <v>156858.20000000001</v>
      </c>
      <c r="L5185">
        <v>0</v>
      </c>
      <c r="M5185" t="str">
        <f t="shared" si="240"/>
        <v xml:space="preserve"> Reatined</v>
      </c>
      <c r="N5185" s="7">
        <v>45.833333333333329</v>
      </c>
      <c r="O5185" s="10" t="str">
        <f t="shared" si="241"/>
        <v>36-45</v>
      </c>
      <c r="P5185" t="str">
        <f t="shared" si="242"/>
        <v>0-3 Years</v>
      </c>
      <c r="Q5185" t="str">
        <f>IF(B5185&lt;=500,"300-500",
 IF(B5185&lt;=650,"501-650",
 IF(B5185&lt;=750,"651-750",
 "751-850")))</f>
        <v>651-750</v>
      </c>
      <c r="R5185" t="str">
        <f>IF(L5185=1,"Customer already churned",
 IF(N5185&gt;=70,"Urgent attention required",
 IF(O5185="46-60","Focus retention efforts",
 IF(O5185="36-45","Extend retention strategies",
 IF(O5185="501-600","Engagement support required",
 IF(O5185="601-700","Monitor engagement",
 IF(AND(C5185="Germany",D5185="Female"),"Priority proactive retention",
 "General engagement")))))))</f>
        <v>Extend retention strategies</v>
      </c>
    </row>
    <row r="5186" spans="1:18" x14ac:dyDescent="0.35">
      <c r="A5186">
        <v>15677146</v>
      </c>
      <c r="B5186">
        <v>728</v>
      </c>
      <c r="C5186" t="s">
        <v>15</v>
      </c>
      <c r="D5186" t="s">
        <v>16</v>
      </c>
      <c r="E5186">
        <v>28</v>
      </c>
      <c r="F5186">
        <v>4</v>
      </c>
      <c r="G5186" s="3">
        <v>142243.54</v>
      </c>
      <c r="H5186">
        <v>2</v>
      </c>
      <c r="I5186">
        <v>1</v>
      </c>
      <c r="J5186">
        <v>0</v>
      </c>
      <c r="K5186" s="5">
        <v>33074.51</v>
      </c>
      <c r="L5186">
        <v>0</v>
      </c>
      <c r="M5186" t="str">
        <f t="shared" si="240"/>
        <v xml:space="preserve"> Reatined</v>
      </c>
      <c r="N5186" s="7">
        <v>20.833333333333339</v>
      </c>
      <c r="O5186" s="10" t="str">
        <f t="shared" si="241"/>
        <v>26-35</v>
      </c>
      <c r="P5186" t="str">
        <f t="shared" si="242"/>
        <v>4-6 Years</v>
      </c>
      <c r="Q5186" t="str">
        <f>IF(B5186&lt;=500,"300-500",
 IF(B5186&lt;=650,"501-650",
 IF(B5186&lt;=750,"651-750",
 "751-850")))</f>
        <v>651-750</v>
      </c>
      <c r="R5186" t="str">
        <f>IF(L5186=1,"Customer already churned",
 IF(N5186&gt;=70,"Urgent attention required",
 IF(O5186="46-60","Focus retention efforts",
 IF(O5186="36-45","Extend retention strategies",
 IF(O5186="501-600","Engagement support required",
 IF(O5186="601-700","Monitor engagement",
 IF(AND(C5186="Germany",D5186="Female"),"Priority proactive retention",
 "General engagement")))))))</f>
        <v>General engagement</v>
      </c>
    </row>
    <row r="5187" spans="1:18" x14ac:dyDescent="0.35">
      <c r="A5187">
        <v>15801169</v>
      </c>
      <c r="B5187">
        <v>764</v>
      </c>
      <c r="C5187" t="s">
        <v>19</v>
      </c>
      <c r="D5187" t="s">
        <v>16</v>
      </c>
      <c r="E5187">
        <v>39</v>
      </c>
      <c r="F5187">
        <v>9</v>
      </c>
      <c r="G5187" s="3">
        <v>138341.51</v>
      </c>
      <c r="H5187">
        <v>1</v>
      </c>
      <c r="I5187">
        <v>1</v>
      </c>
      <c r="J5187">
        <v>0</v>
      </c>
      <c r="K5187" s="5">
        <v>50072.94</v>
      </c>
      <c r="L5187">
        <v>1</v>
      </c>
      <c r="M5187" t="str">
        <f t="shared" ref="M5187:M5250" si="243">IF(L5187=1, "Churned"," Reatined")</f>
        <v>Churned</v>
      </c>
      <c r="N5187" s="7">
        <v>37.5</v>
      </c>
      <c r="O5187" s="10" t="str">
        <f t="shared" ref="O5187:O5250" si="244">IF(E5187&lt;=25,"18-25",
 IF(E5187&lt;=35,"26-35",
 IF(E5187&lt;=45,"36-45",
 IF(E5187&lt;=60,"46-60",
 "60+"))))</f>
        <v>36-45</v>
      </c>
      <c r="P5187" t="str">
        <f t="shared" ref="P5187:P5250" si="245">IF(F5187&lt;=3,"0-3 Years",
 IF(F5187&lt;=6,"4-6 Years",
 IF(F5187&lt;=9,"7-9 Years",
 "10+ Years")))</f>
        <v>7-9 Years</v>
      </c>
      <c r="Q5187" t="str">
        <f>IF(B5187&lt;=500,"300-500",
 IF(B5187&lt;=650,"501-650",
 IF(B5187&lt;=750,"651-750",
 "751-850")))</f>
        <v>751-850</v>
      </c>
      <c r="R5187" t="str">
        <f>IF(L5187=1,"Customer already churned",
 IF(N5187&gt;=70,"Urgent attention required",
 IF(O5187="46-60","Focus retention efforts",
 IF(O5187="36-45","Extend retention strategies",
 IF(O5187="501-600","Engagement support required",
 IF(O5187="601-700","Monitor engagement",
 IF(AND(C5187="Germany",D5187="Female"),"Priority proactive retention",
 "General engagement")))))))</f>
        <v>Customer already churned</v>
      </c>
    </row>
    <row r="5188" spans="1:18" x14ac:dyDescent="0.35">
      <c r="A5188">
        <v>15722425</v>
      </c>
      <c r="B5188">
        <v>639</v>
      </c>
      <c r="C5188" t="s">
        <v>15</v>
      </c>
      <c r="D5188" t="s">
        <v>18</v>
      </c>
      <c r="E5188">
        <v>32</v>
      </c>
      <c r="F5188">
        <v>9</v>
      </c>
      <c r="G5188" s="3">
        <v>0</v>
      </c>
      <c r="H5188">
        <v>2</v>
      </c>
      <c r="I5188">
        <v>1</v>
      </c>
      <c r="J5188">
        <v>0</v>
      </c>
      <c r="K5188" s="5">
        <v>111340.36</v>
      </c>
      <c r="L5188">
        <v>0</v>
      </c>
      <c r="M5188" t="str">
        <f t="shared" si="243"/>
        <v xml:space="preserve"> Reatined</v>
      </c>
      <c r="N5188" s="7">
        <v>33.333333333333329</v>
      </c>
      <c r="O5188" s="10" t="str">
        <f t="shared" si="244"/>
        <v>26-35</v>
      </c>
      <c r="P5188" t="str">
        <f t="shared" si="245"/>
        <v>7-9 Years</v>
      </c>
      <c r="Q5188" t="str">
        <f>IF(B5188&lt;=500,"300-500",
 IF(B5188&lt;=650,"501-650",
 IF(B5188&lt;=750,"651-750",
 "751-850")))</f>
        <v>501-650</v>
      </c>
      <c r="R5188" t="str">
        <f>IF(L5188=1,"Customer already churned",
 IF(N5188&gt;=70,"Urgent attention required",
 IF(O5188="46-60","Focus retention efforts",
 IF(O5188="36-45","Extend retention strategies",
 IF(O5188="501-600","Engagement support required",
 IF(O5188="601-700","Monitor engagement",
 IF(AND(C5188="Germany",D5188="Female"),"Priority proactive retention",
 "General engagement")))))))</f>
        <v>General engagement</v>
      </c>
    </row>
    <row r="5189" spans="1:18" x14ac:dyDescent="0.35">
      <c r="A5189">
        <v>15682421</v>
      </c>
      <c r="B5189">
        <v>683</v>
      </c>
      <c r="C5189" t="s">
        <v>15</v>
      </c>
      <c r="D5189" t="s">
        <v>16</v>
      </c>
      <c r="E5189">
        <v>30</v>
      </c>
      <c r="F5189">
        <v>2</v>
      </c>
      <c r="G5189" s="3">
        <v>0</v>
      </c>
      <c r="H5189">
        <v>2</v>
      </c>
      <c r="I5189">
        <v>0</v>
      </c>
      <c r="J5189">
        <v>1</v>
      </c>
      <c r="K5189" s="5">
        <v>100496.84</v>
      </c>
      <c r="L5189">
        <v>1</v>
      </c>
      <c r="M5189" t="str">
        <f t="shared" si="243"/>
        <v>Churned</v>
      </c>
      <c r="N5189" s="7">
        <v>45.833333333333329</v>
      </c>
      <c r="O5189" s="10" t="str">
        <f t="shared" si="244"/>
        <v>26-35</v>
      </c>
      <c r="P5189" t="str">
        <f t="shared" si="245"/>
        <v>0-3 Years</v>
      </c>
      <c r="Q5189" t="str">
        <f>IF(B5189&lt;=500,"300-500",
 IF(B5189&lt;=650,"501-650",
 IF(B5189&lt;=750,"651-750",
 "751-850")))</f>
        <v>651-750</v>
      </c>
      <c r="R5189" t="str">
        <f>IF(L5189=1,"Customer already churned",
 IF(N5189&gt;=70,"Urgent attention required",
 IF(O5189="46-60","Focus retention efforts",
 IF(O5189="36-45","Extend retention strategies",
 IF(O5189="501-600","Engagement support required",
 IF(O5189="601-700","Monitor engagement",
 IF(AND(C5189="Germany",D5189="Female"),"Priority proactive retention",
 "General engagement")))))))</f>
        <v>Customer already churned</v>
      </c>
    </row>
    <row r="5190" spans="1:18" x14ac:dyDescent="0.35">
      <c r="A5190">
        <v>15691910</v>
      </c>
      <c r="B5190">
        <v>663</v>
      </c>
      <c r="C5190" t="s">
        <v>17</v>
      </c>
      <c r="D5190" t="s">
        <v>18</v>
      </c>
      <c r="E5190">
        <v>30</v>
      </c>
      <c r="F5190">
        <v>4</v>
      </c>
      <c r="G5190" s="3">
        <v>0</v>
      </c>
      <c r="H5190">
        <v>3</v>
      </c>
      <c r="I5190">
        <v>1</v>
      </c>
      <c r="J5190">
        <v>0</v>
      </c>
      <c r="K5190" s="5">
        <v>101371.05</v>
      </c>
      <c r="L5190">
        <v>0</v>
      </c>
      <c r="M5190" t="str">
        <f t="shared" si="243"/>
        <v xml:space="preserve"> Reatined</v>
      </c>
      <c r="N5190" s="7">
        <v>33.333333333333329</v>
      </c>
      <c r="O5190" s="10" t="str">
        <f t="shared" si="244"/>
        <v>26-35</v>
      </c>
      <c r="P5190" t="str">
        <f t="shared" si="245"/>
        <v>4-6 Years</v>
      </c>
      <c r="Q5190" t="str">
        <f>IF(B5190&lt;=500,"300-500",
 IF(B5190&lt;=650,"501-650",
 IF(B5190&lt;=750,"651-750",
 "751-850")))</f>
        <v>651-750</v>
      </c>
      <c r="R5190" t="str">
        <f>IF(L5190=1,"Customer already churned",
 IF(N5190&gt;=70,"Urgent attention required",
 IF(O5190="46-60","Focus retention efforts",
 IF(O5190="36-45","Extend retention strategies",
 IF(O5190="501-600","Engagement support required",
 IF(O5190="601-700","Monitor engagement",
 IF(AND(C5190="Germany",D5190="Female"),"Priority proactive retention",
 "General engagement")))))))</f>
        <v>General engagement</v>
      </c>
    </row>
    <row r="5191" spans="1:18" x14ac:dyDescent="0.35">
      <c r="A5191">
        <v>15721779</v>
      </c>
      <c r="B5191">
        <v>826</v>
      </c>
      <c r="C5191" t="s">
        <v>17</v>
      </c>
      <c r="D5191" t="s">
        <v>18</v>
      </c>
      <c r="E5191">
        <v>41</v>
      </c>
      <c r="F5191">
        <v>5</v>
      </c>
      <c r="G5191" s="3">
        <v>146466.46</v>
      </c>
      <c r="H5191">
        <v>2</v>
      </c>
      <c r="I5191">
        <v>0</v>
      </c>
      <c r="J5191">
        <v>0</v>
      </c>
      <c r="K5191" s="5">
        <v>180934.67</v>
      </c>
      <c r="L5191">
        <v>0</v>
      </c>
      <c r="M5191" t="str">
        <f t="shared" si="243"/>
        <v xml:space="preserve"> Reatined</v>
      </c>
      <c r="N5191" s="7">
        <v>29.166666666666671</v>
      </c>
      <c r="O5191" s="10" t="str">
        <f t="shared" si="244"/>
        <v>36-45</v>
      </c>
      <c r="P5191" t="str">
        <f t="shared" si="245"/>
        <v>4-6 Years</v>
      </c>
      <c r="Q5191" t="str">
        <f>IF(B5191&lt;=500,"300-500",
 IF(B5191&lt;=650,"501-650",
 IF(B5191&lt;=750,"651-750",
 "751-850")))</f>
        <v>751-850</v>
      </c>
      <c r="R5191" t="str">
        <f>IF(L5191=1,"Customer already churned",
 IF(N5191&gt;=70,"Urgent attention required",
 IF(O5191="46-60","Focus retention efforts",
 IF(O5191="36-45","Extend retention strategies",
 IF(O5191="501-600","Engagement support required",
 IF(O5191="601-700","Monitor engagement",
 IF(AND(C5191="Germany",D5191="Female"),"Priority proactive retention",
 "General engagement")))))))</f>
        <v>Extend retention strategies</v>
      </c>
    </row>
    <row r="5192" spans="1:18" x14ac:dyDescent="0.35">
      <c r="A5192">
        <v>15579548</v>
      </c>
      <c r="B5192">
        <v>735</v>
      </c>
      <c r="C5192" t="s">
        <v>17</v>
      </c>
      <c r="D5192" t="s">
        <v>18</v>
      </c>
      <c r="E5192">
        <v>36</v>
      </c>
      <c r="F5192">
        <v>5</v>
      </c>
      <c r="G5192" s="3">
        <v>0</v>
      </c>
      <c r="H5192">
        <v>2</v>
      </c>
      <c r="I5192">
        <v>1</v>
      </c>
      <c r="J5192">
        <v>0</v>
      </c>
      <c r="K5192" s="5">
        <v>105152.17</v>
      </c>
      <c r="L5192">
        <v>0</v>
      </c>
      <c r="M5192" t="str">
        <f t="shared" si="243"/>
        <v xml:space="preserve"> Reatined</v>
      </c>
      <c r="N5192" s="7">
        <v>33.333333333333329</v>
      </c>
      <c r="O5192" s="10" t="str">
        <f t="shared" si="244"/>
        <v>36-45</v>
      </c>
      <c r="P5192" t="str">
        <f t="shared" si="245"/>
        <v>4-6 Years</v>
      </c>
      <c r="Q5192" t="str">
        <f>IF(B5192&lt;=500,"300-500",
 IF(B5192&lt;=650,"501-650",
 IF(B5192&lt;=750,"651-750",
 "751-850")))</f>
        <v>651-750</v>
      </c>
      <c r="R5192" t="str">
        <f>IF(L5192=1,"Customer already churned",
 IF(N5192&gt;=70,"Urgent attention required",
 IF(O5192="46-60","Focus retention efforts",
 IF(O5192="36-45","Extend retention strategies",
 IF(O5192="501-600","Engagement support required",
 IF(O5192="601-700","Monitor engagement",
 IF(AND(C5192="Germany",D5192="Female"),"Priority proactive retention",
 "General engagement")))))))</f>
        <v>Extend retention strategies</v>
      </c>
    </row>
    <row r="5193" spans="1:18" x14ac:dyDescent="0.35">
      <c r="A5193">
        <v>15681075</v>
      </c>
      <c r="B5193">
        <v>682</v>
      </c>
      <c r="C5193" t="s">
        <v>15</v>
      </c>
      <c r="D5193" t="s">
        <v>16</v>
      </c>
      <c r="E5193">
        <v>58</v>
      </c>
      <c r="F5193">
        <v>1</v>
      </c>
      <c r="G5193" s="3">
        <v>0</v>
      </c>
      <c r="H5193">
        <v>1</v>
      </c>
      <c r="I5193">
        <v>1</v>
      </c>
      <c r="J5193">
        <v>1</v>
      </c>
      <c r="K5193" s="5">
        <v>706.5</v>
      </c>
      <c r="L5193">
        <v>0</v>
      </c>
      <c r="M5193" t="str">
        <f t="shared" si="243"/>
        <v xml:space="preserve"> Reatined</v>
      </c>
      <c r="N5193" s="7">
        <v>70.833333333333343</v>
      </c>
      <c r="O5193" s="10" t="str">
        <f t="shared" si="244"/>
        <v>46-60</v>
      </c>
      <c r="P5193" t="str">
        <f t="shared" si="245"/>
        <v>0-3 Years</v>
      </c>
      <c r="Q5193" t="str">
        <f>IF(B5193&lt;=500,"300-500",
 IF(B5193&lt;=650,"501-650",
 IF(B5193&lt;=750,"651-750",
 "751-850")))</f>
        <v>651-750</v>
      </c>
      <c r="R5193" t="str">
        <f>IF(L5193=1,"Customer already churned",
 IF(N5193&gt;=70,"Urgent attention required",
 IF(O5193="46-60","Focus retention efforts",
 IF(O5193="36-45","Extend retention strategies",
 IF(O5193="501-600","Engagement support required",
 IF(O5193="601-700","Monitor engagement",
 IF(AND(C5193="Germany",D5193="Female"),"Priority proactive retention",
 "General engagement")))))))</f>
        <v>Urgent attention required</v>
      </c>
    </row>
    <row r="5194" spans="1:18" x14ac:dyDescent="0.35">
      <c r="A5194">
        <v>15607884</v>
      </c>
      <c r="B5194">
        <v>663</v>
      </c>
      <c r="C5194" t="s">
        <v>15</v>
      </c>
      <c r="D5194" t="s">
        <v>16</v>
      </c>
      <c r="E5194">
        <v>39</v>
      </c>
      <c r="F5194">
        <v>8</v>
      </c>
      <c r="G5194" s="3">
        <v>0</v>
      </c>
      <c r="H5194">
        <v>2</v>
      </c>
      <c r="I5194">
        <v>1</v>
      </c>
      <c r="J5194">
        <v>1</v>
      </c>
      <c r="K5194" s="5">
        <v>101168.9</v>
      </c>
      <c r="L5194">
        <v>0</v>
      </c>
      <c r="M5194" t="str">
        <f t="shared" si="243"/>
        <v xml:space="preserve"> Reatined</v>
      </c>
      <c r="N5194" s="7">
        <v>12.5</v>
      </c>
      <c r="O5194" s="10" t="str">
        <f t="shared" si="244"/>
        <v>36-45</v>
      </c>
      <c r="P5194" t="str">
        <f t="shared" si="245"/>
        <v>7-9 Years</v>
      </c>
      <c r="Q5194" t="str">
        <f>IF(B5194&lt;=500,"300-500",
 IF(B5194&lt;=650,"501-650",
 IF(B5194&lt;=750,"651-750",
 "751-850")))</f>
        <v>651-750</v>
      </c>
      <c r="R5194" t="str">
        <f>IF(L5194=1,"Customer already churned",
 IF(N5194&gt;=70,"Urgent attention required",
 IF(O5194="46-60","Focus retention efforts",
 IF(O5194="36-45","Extend retention strategies",
 IF(O5194="501-600","Engagement support required",
 IF(O5194="601-700","Monitor engagement",
 IF(AND(C5194="Germany",D5194="Female"),"Priority proactive retention",
 "General engagement")))))))</f>
        <v>Extend retention strategies</v>
      </c>
    </row>
    <row r="5195" spans="1:18" x14ac:dyDescent="0.35">
      <c r="A5195">
        <v>15767757</v>
      </c>
      <c r="B5195">
        <v>562</v>
      </c>
      <c r="C5195" t="s">
        <v>17</v>
      </c>
      <c r="D5195" t="s">
        <v>16</v>
      </c>
      <c r="E5195">
        <v>29</v>
      </c>
      <c r="F5195">
        <v>9</v>
      </c>
      <c r="G5195" s="3">
        <v>120307.58</v>
      </c>
      <c r="H5195">
        <v>1</v>
      </c>
      <c r="I5195">
        <v>1</v>
      </c>
      <c r="J5195">
        <v>1</v>
      </c>
      <c r="K5195" s="5">
        <v>6795.61</v>
      </c>
      <c r="L5195">
        <v>0</v>
      </c>
      <c r="M5195" t="str">
        <f t="shared" si="243"/>
        <v xml:space="preserve"> Reatined</v>
      </c>
      <c r="N5195" s="7">
        <v>16.666666666666661</v>
      </c>
      <c r="O5195" s="10" t="str">
        <f t="shared" si="244"/>
        <v>26-35</v>
      </c>
      <c r="P5195" t="str">
        <f t="shared" si="245"/>
        <v>7-9 Years</v>
      </c>
      <c r="Q5195" t="str">
        <f>IF(B5195&lt;=500,"300-500",
 IF(B5195&lt;=650,"501-650",
 IF(B5195&lt;=750,"651-750",
 "751-850")))</f>
        <v>501-650</v>
      </c>
      <c r="R5195" t="str">
        <f>IF(L5195=1,"Customer already churned",
 IF(N5195&gt;=70,"Urgent attention required",
 IF(O5195="46-60","Focus retention efforts",
 IF(O5195="36-45","Extend retention strategies",
 IF(O5195="501-600","Engagement support required",
 IF(O5195="601-700","Monitor engagement",
 IF(AND(C5195="Germany",D5195="Female"),"Priority proactive retention",
 "General engagement")))))))</f>
        <v>General engagement</v>
      </c>
    </row>
    <row r="5196" spans="1:18" x14ac:dyDescent="0.35">
      <c r="A5196">
        <v>15791550</v>
      </c>
      <c r="B5196">
        <v>696</v>
      </c>
      <c r="C5196" t="s">
        <v>15</v>
      </c>
      <c r="D5196" t="s">
        <v>18</v>
      </c>
      <c r="E5196">
        <v>27</v>
      </c>
      <c r="F5196">
        <v>4</v>
      </c>
      <c r="G5196" s="3">
        <v>87637.26</v>
      </c>
      <c r="H5196">
        <v>2</v>
      </c>
      <c r="I5196">
        <v>0</v>
      </c>
      <c r="J5196">
        <v>0</v>
      </c>
      <c r="K5196" s="5">
        <v>196111.35</v>
      </c>
      <c r="L5196">
        <v>0</v>
      </c>
      <c r="M5196" t="str">
        <f t="shared" si="243"/>
        <v xml:space="preserve"> Reatined</v>
      </c>
      <c r="N5196" s="7">
        <v>29.166666666666671</v>
      </c>
      <c r="O5196" s="10" t="str">
        <f t="shared" si="244"/>
        <v>26-35</v>
      </c>
      <c r="P5196" t="str">
        <f t="shared" si="245"/>
        <v>4-6 Years</v>
      </c>
      <c r="Q5196" t="str">
        <f>IF(B5196&lt;=500,"300-500",
 IF(B5196&lt;=650,"501-650",
 IF(B5196&lt;=750,"651-750",
 "751-850")))</f>
        <v>651-750</v>
      </c>
      <c r="R5196" t="str">
        <f>IF(L5196=1,"Customer already churned",
 IF(N5196&gt;=70,"Urgent attention required",
 IF(O5196="46-60","Focus retention efforts",
 IF(O5196="36-45","Extend retention strategies",
 IF(O5196="501-600","Engagement support required",
 IF(O5196="601-700","Monitor engagement",
 IF(AND(C5196="Germany",D5196="Female"),"Priority proactive retention",
 "General engagement")))))))</f>
        <v>General engagement</v>
      </c>
    </row>
    <row r="5197" spans="1:18" x14ac:dyDescent="0.35">
      <c r="A5197">
        <v>15658589</v>
      </c>
      <c r="B5197">
        <v>850</v>
      </c>
      <c r="C5197" t="s">
        <v>17</v>
      </c>
      <c r="D5197" t="s">
        <v>18</v>
      </c>
      <c r="E5197">
        <v>38</v>
      </c>
      <c r="F5197">
        <v>2</v>
      </c>
      <c r="G5197" s="3">
        <v>94652.04</v>
      </c>
      <c r="H5197">
        <v>1</v>
      </c>
      <c r="I5197">
        <v>1</v>
      </c>
      <c r="J5197">
        <v>1</v>
      </c>
      <c r="K5197" s="5">
        <v>171960.76</v>
      </c>
      <c r="L5197">
        <v>0</v>
      </c>
      <c r="M5197" t="str">
        <f t="shared" si="243"/>
        <v xml:space="preserve"> Reatined</v>
      </c>
      <c r="N5197" s="7">
        <v>41.666666666666671</v>
      </c>
      <c r="O5197" s="10" t="str">
        <f t="shared" si="244"/>
        <v>36-45</v>
      </c>
      <c r="P5197" t="str">
        <f t="shared" si="245"/>
        <v>0-3 Years</v>
      </c>
      <c r="Q5197" t="str">
        <f>IF(B5197&lt;=500,"300-500",
 IF(B5197&lt;=650,"501-650",
 IF(B5197&lt;=750,"651-750",
 "751-850")))</f>
        <v>751-850</v>
      </c>
      <c r="R5197" t="str">
        <f>IF(L5197=1,"Customer already churned",
 IF(N5197&gt;=70,"Urgent attention required",
 IF(O5197="46-60","Focus retention efforts",
 IF(O5197="36-45","Extend retention strategies",
 IF(O5197="501-600","Engagement support required",
 IF(O5197="601-700","Monitor engagement",
 IF(AND(C5197="Germany",D5197="Female"),"Priority proactive retention",
 "General engagement")))))))</f>
        <v>Extend retention strategies</v>
      </c>
    </row>
    <row r="5198" spans="1:18" x14ac:dyDescent="0.35">
      <c r="A5198">
        <v>15670822</v>
      </c>
      <c r="B5198">
        <v>719</v>
      </c>
      <c r="C5198" t="s">
        <v>15</v>
      </c>
      <c r="D5198" t="s">
        <v>16</v>
      </c>
      <c r="E5198">
        <v>22</v>
      </c>
      <c r="F5198">
        <v>7</v>
      </c>
      <c r="G5198" s="3">
        <v>114415.84</v>
      </c>
      <c r="H5198">
        <v>1</v>
      </c>
      <c r="I5198">
        <v>1</v>
      </c>
      <c r="J5198">
        <v>1</v>
      </c>
      <c r="K5198" s="5">
        <v>177497.4</v>
      </c>
      <c r="L5198">
        <v>0</v>
      </c>
      <c r="M5198" t="str">
        <f t="shared" si="243"/>
        <v xml:space="preserve"> Reatined</v>
      </c>
      <c r="N5198" s="7">
        <v>16.666666666666661</v>
      </c>
      <c r="O5198" s="10" t="str">
        <f t="shared" si="244"/>
        <v>18-25</v>
      </c>
      <c r="P5198" t="str">
        <f t="shared" si="245"/>
        <v>7-9 Years</v>
      </c>
      <c r="Q5198" t="str">
        <f>IF(B5198&lt;=500,"300-500",
 IF(B5198&lt;=650,"501-650",
 IF(B5198&lt;=750,"651-750",
 "751-850")))</f>
        <v>651-750</v>
      </c>
      <c r="R5198" t="str">
        <f>IF(L5198=1,"Customer already churned",
 IF(N5198&gt;=70,"Urgent attention required",
 IF(O5198="46-60","Focus retention efforts",
 IF(O5198="36-45","Extend retention strategies",
 IF(O5198="501-600","Engagement support required",
 IF(O5198="601-700","Monitor engagement",
 IF(AND(C5198="Germany",D5198="Female"),"Priority proactive retention",
 "General engagement")))))))</f>
        <v>General engagement</v>
      </c>
    </row>
    <row r="5199" spans="1:18" x14ac:dyDescent="0.35">
      <c r="A5199">
        <v>15629744</v>
      </c>
      <c r="B5199">
        <v>804</v>
      </c>
      <c r="C5199" t="s">
        <v>15</v>
      </c>
      <c r="D5199" t="s">
        <v>16</v>
      </c>
      <c r="E5199">
        <v>71</v>
      </c>
      <c r="F5199">
        <v>8</v>
      </c>
      <c r="G5199" s="3">
        <v>0</v>
      </c>
      <c r="H5199">
        <v>2</v>
      </c>
      <c r="I5199">
        <v>0</v>
      </c>
      <c r="J5199">
        <v>1</v>
      </c>
      <c r="K5199" s="5">
        <v>147995.96</v>
      </c>
      <c r="L5199">
        <v>0</v>
      </c>
      <c r="M5199" t="str">
        <f t="shared" si="243"/>
        <v xml:space="preserve"> Reatined</v>
      </c>
      <c r="N5199" s="7">
        <v>37.5</v>
      </c>
      <c r="O5199" s="10" t="str">
        <f t="shared" si="244"/>
        <v>60+</v>
      </c>
      <c r="P5199" t="str">
        <f t="shared" si="245"/>
        <v>7-9 Years</v>
      </c>
      <c r="Q5199" t="str">
        <f>IF(B5199&lt;=500,"300-500",
 IF(B5199&lt;=650,"501-650",
 IF(B5199&lt;=750,"651-750",
 "751-850")))</f>
        <v>751-850</v>
      </c>
      <c r="R5199" t="str">
        <f>IF(L5199=1,"Customer already churned",
 IF(N5199&gt;=70,"Urgent attention required",
 IF(O5199="46-60","Focus retention efforts",
 IF(O5199="36-45","Extend retention strategies",
 IF(O5199="501-600","Engagement support required",
 IF(O5199="601-700","Monitor engagement",
 IF(AND(C5199="Germany",D5199="Female"),"Priority proactive retention",
 "General engagement")))))))</f>
        <v>General engagement</v>
      </c>
    </row>
    <row r="5200" spans="1:18" x14ac:dyDescent="0.35">
      <c r="A5200">
        <v>15660768</v>
      </c>
      <c r="B5200">
        <v>604</v>
      </c>
      <c r="C5200" t="s">
        <v>15</v>
      </c>
      <c r="D5200" t="s">
        <v>18</v>
      </c>
      <c r="E5200">
        <v>40</v>
      </c>
      <c r="F5200">
        <v>1</v>
      </c>
      <c r="G5200" s="3">
        <v>84315.02</v>
      </c>
      <c r="H5200">
        <v>1</v>
      </c>
      <c r="I5200">
        <v>0</v>
      </c>
      <c r="J5200">
        <v>0</v>
      </c>
      <c r="K5200" s="5">
        <v>36209.1</v>
      </c>
      <c r="L5200">
        <v>0</v>
      </c>
      <c r="M5200" t="str">
        <f t="shared" si="243"/>
        <v xml:space="preserve"> Reatined</v>
      </c>
      <c r="N5200" s="7">
        <v>70.833333333333343</v>
      </c>
      <c r="O5200" s="10" t="str">
        <f t="shared" si="244"/>
        <v>36-45</v>
      </c>
      <c r="P5200" t="str">
        <f t="shared" si="245"/>
        <v>0-3 Years</v>
      </c>
      <c r="Q5200" t="str">
        <f>IF(B5200&lt;=500,"300-500",
 IF(B5200&lt;=650,"501-650",
 IF(B5200&lt;=750,"651-750",
 "751-850")))</f>
        <v>501-650</v>
      </c>
      <c r="R5200" t="str">
        <f>IF(L5200=1,"Customer already churned",
 IF(N5200&gt;=70,"Urgent attention required",
 IF(O5200="46-60","Focus retention efforts",
 IF(O5200="36-45","Extend retention strategies",
 IF(O5200="501-600","Engagement support required",
 IF(O5200="601-700","Monitor engagement",
 IF(AND(C5200="Germany",D5200="Female"),"Priority proactive retention",
 "General engagement")))))))</f>
        <v>Urgent attention required</v>
      </c>
    </row>
    <row r="5201" spans="1:18" x14ac:dyDescent="0.35">
      <c r="A5201">
        <v>15726310</v>
      </c>
      <c r="B5201">
        <v>782</v>
      </c>
      <c r="C5201" t="s">
        <v>17</v>
      </c>
      <c r="D5201" t="s">
        <v>16</v>
      </c>
      <c r="E5201">
        <v>27</v>
      </c>
      <c r="F5201">
        <v>3</v>
      </c>
      <c r="G5201" s="3">
        <v>0</v>
      </c>
      <c r="H5201">
        <v>2</v>
      </c>
      <c r="I5201">
        <v>1</v>
      </c>
      <c r="J5201">
        <v>0</v>
      </c>
      <c r="K5201" s="5">
        <v>143614.01</v>
      </c>
      <c r="L5201">
        <v>0</v>
      </c>
      <c r="M5201" t="str">
        <f t="shared" si="243"/>
        <v xml:space="preserve"> Reatined</v>
      </c>
      <c r="N5201" s="7">
        <v>33.333333333333329</v>
      </c>
      <c r="O5201" s="10" t="str">
        <f t="shared" si="244"/>
        <v>26-35</v>
      </c>
      <c r="P5201" t="str">
        <f t="shared" si="245"/>
        <v>0-3 Years</v>
      </c>
      <c r="Q5201" t="str">
        <f>IF(B5201&lt;=500,"300-500",
 IF(B5201&lt;=650,"501-650",
 IF(B5201&lt;=750,"651-750",
 "751-850")))</f>
        <v>751-850</v>
      </c>
      <c r="R5201" t="str">
        <f>IF(L5201=1,"Customer already churned",
 IF(N5201&gt;=70,"Urgent attention required",
 IF(O5201="46-60","Focus retention efforts",
 IF(O5201="36-45","Extend retention strategies",
 IF(O5201="501-600","Engagement support required",
 IF(O5201="601-700","Monitor engagement",
 IF(AND(C5201="Germany",D5201="Female"),"Priority proactive retention",
 "General engagement")))))))</f>
        <v>General engagement</v>
      </c>
    </row>
    <row r="5202" spans="1:18" x14ac:dyDescent="0.35">
      <c r="A5202">
        <v>15641298</v>
      </c>
      <c r="B5202">
        <v>512</v>
      </c>
      <c r="C5202" t="s">
        <v>19</v>
      </c>
      <c r="D5202" t="s">
        <v>18</v>
      </c>
      <c r="E5202">
        <v>42</v>
      </c>
      <c r="F5202">
        <v>9</v>
      </c>
      <c r="G5202" s="3">
        <v>93955.83</v>
      </c>
      <c r="H5202">
        <v>2</v>
      </c>
      <c r="I5202">
        <v>1</v>
      </c>
      <c r="J5202">
        <v>0</v>
      </c>
      <c r="K5202" s="5">
        <v>14828.54</v>
      </c>
      <c r="L5202">
        <v>0</v>
      </c>
      <c r="M5202" t="str">
        <f t="shared" si="243"/>
        <v xml:space="preserve"> Reatined</v>
      </c>
      <c r="N5202" s="7">
        <v>20.833333333333339</v>
      </c>
      <c r="O5202" s="10" t="str">
        <f t="shared" si="244"/>
        <v>36-45</v>
      </c>
      <c r="P5202" t="str">
        <f t="shared" si="245"/>
        <v>7-9 Years</v>
      </c>
      <c r="Q5202" t="str">
        <f>IF(B5202&lt;=500,"300-500",
 IF(B5202&lt;=650,"501-650",
 IF(B5202&lt;=750,"651-750",
 "751-850")))</f>
        <v>501-650</v>
      </c>
      <c r="R5202" t="str">
        <f>IF(L5202=1,"Customer already churned",
 IF(N5202&gt;=70,"Urgent attention required",
 IF(O5202="46-60","Focus retention efforts",
 IF(O5202="36-45","Extend retention strategies",
 IF(O5202="501-600","Engagement support required",
 IF(O5202="601-700","Monitor engagement",
 IF(AND(C5202="Germany",D5202="Female"),"Priority proactive retention",
 "General engagement")))))))</f>
        <v>Extend retention strategies</v>
      </c>
    </row>
    <row r="5203" spans="1:18" x14ac:dyDescent="0.35">
      <c r="A5203">
        <v>15625675</v>
      </c>
      <c r="B5203">
        <v>569</v>
      </c>
      <c r="C5203" t="s">
        <v>15</v>
      </c>
      <c r="D5203" t="s">
        <v>18</v>
      </c>
      <c r="E5203">
        <v>36</v>
      </c>
      <c r="F5203">
        <v>1</v>
      </c>
      <c r="G5203" s="3">
        <v>67087.69</v>
      </c>
      <c r="H5203">
        <v>1</v>
      </c>
      <c r="I5203">
        <v>1</v>
      </c>
      <c r="J5203">
        <v>0</v>
      </c>
      <c r="K5203" s="5">
        <v>154775.70000000001</v>
      </c>
      <c r="L5203">
        <v>0</v>
      </c>
      <c r="M5203" t="str">
        <f t="shared" si="243"/>
        <v xml:space="preserve"> Reatined</v>
      </c>
      <c r="N5203" s="7">
        <v>62.5</v>
      </c>
      <c r="O5203" s="10" t="str">
        <f t="shared" si="244"/>
        <v>36-45</v>
      </c>
      <c r="P5203" t="str">
        <f t="shared" si="245"/>
        <v>0-3 Years</v>
      </c>
      <c r="Q5203" t="str">
        <f>IF(B5203&lt;=500,"300-500",
 IF(B5203&lt;=650,"501-650",
 IF(B5203&lt;=750,"651-750",
 "751-850")))</f>
        <v>501-650</v>
      </c>
      <c r="R5203" t="str">
        <f>IF(L5203=1,"Customer already churned",
 IF(N5203&gt;=70,"Urgent attention required",
 IF(O5203="46-60","Focus retention efforts",
 IF(O5203="36-45","Extend retention strategies",
 IF(O5203="501-600","Engagement support required",
 IF(O5203="601-700","Monitor engagement",
 IF(AND(C5203="Germany",D5203="Female"),"Priority proactive retention",
 "General engagement")))))))</f>
        <v>Extend retention strategies</v>
      </c>
    </row>
    <row r="5204" spans="1:18" x14ac:dyDescent="0.35">
      <c r="A5204">
        <v>15713354</v>
      </c>
      <c r="B5204">
        <v>597</v>
      </c>
      <c r="C5204" t="s">
        <v>19</v>
      </c>
      <c r="D5204" t="s">
        <v>16</v>
      </c>
      <c r="E5204">
        <v>22</v>
      </c>
      <c r="F5204">
        <v>6</v>
      </c>
      <c r="G5204" s="3">
        <v>101528.61</v>
      </c>
      <c r="H5204">
        <v>1</v>
      </c>
      <c r="I5204">
        <v>1</v>
      </c>
      <c r="J5204">
        <v>0</v>
      </c>
      <c r="K5204" s="5">
        <v>70529</v>
      </c>
      <c r="L5204">
        <v>1</v>
      </c>
      <c r="M5204" t="str">
        <f t="shared" si="243"/>
        <v>Churned</v>
      </c>
      <c r="N5204" s="7">
        <v>37.5</v>
      </c>
      <c r="O5204" s="10" t="str">
        <f t="shared" si="244"/>
        <v>18-25</v>
      </c>
      <c r="P5204" t="str">
        <f t="shared" si="245"/>
        <v>4-6 Years</v>
      </c>
      <c r="Q5204" t="str">
        <f>IF(B5204&lt;=500,"300-500",
 IF(B5204&lt;=650,"501-650",
 IF(B5204&lt;=750,"651-750",
 "751-850")))</f>
        <v>501-650</v>
      </c>
      <c r="R5204" t="str">
        <f>IF(L5204=1,"Customer already churned",
 IF(N5204&gt;=70,"Urgent attention required",
 IF(O5204="46-60","Focus retention efforts",
 IF(O5204="36-45","Extend retention strategies",
 IF(O5204="501-600","Engagement support required",
 IF(O5204="601-700","Monitor engagement",
 IF(AND(C5204="Germany",D5204="Female"),"Priority proactive retention",
 "General engagement")))))))</f>
        <v>Customer already churned</v>
      </c>
    </row>
    <row r="5205" spans="1:18" x14ac:dyDescent="0.35">
      <c r="A5205">
        <v>15633866</v>
      </c>
      <c r="B5205">
        <v>753</v>
      </c>
      <c r="C5205" t="s">
        <v>19</v>
      </c>
      <c r="D5205" t="s">
        <v>18</v>
      </c>
      <c r="E5205">
        <v>30</v>
      </c>
      <c r="F5205">
        <v>1</v>
      </c>
      <c r="G5205" s="3">
        <v>110824.52</v>
      </c>
      <c r="H5205">
        <v>1</v>
      </c>
      <c r="I5205">
        <v>1</v>
      </c>
      <c r="J5205">
        <v>1</v>
      </c>
      <c r="K5205" s="5">
        <v>57896.27</v>
      </c>
      <c r="L5205">
        <v>0</v>
      </c>
      <c r="M5205" t="str">
        <f t="shared" si="243"/>
        <v xml:space="preserve"> Reatined</v>
      </c>
      <c r="N5205" s="7">
        <v>41.666666666666671</v>
      </c>
      <c r="O5205" s="10" t="str">
        <f t="shared" si="244"/>
        <v>26-35</v>
      </c>
      <c r="P5205" t="str">
        <f t="shared" si="245"/>
        <v>0-3 Years</v>
      </c>
      <c r="Q5205" t="str">
        <f>IF(B5205&lt;=500,"300-500",
 IF(B5205&lt;=650,"501-650",
 IF(B5205&lt;=750,"651-750",
 "751-850")))</f>
        <v>751-850</v>
      </c>
      <c r="R5205" t="str">
        <f>IF(L5205=1,"Customer already churned",
 IF(N5205&gt;=70,"Urgent attention required",
 IF(O5205="46-60","Focus retention efforts",
 IF(O5205="36-45","Extend retention strategies",
 IF(O5205="501-600","Engagement support required",
 IF(O5205="601-700","Monitor engagement",
 IF(AND(C5205="Germany",D5205="Female"),"Priority proactive retention",
 "General engagement")))))))</f>
        <v>General engagement</v>
      </c>
    </row>
    <row r="5206" spans="1:18" x14ac:dyDescent="0.35">
      <c r="A5206">
        <v>15704231</v>
      </c>
      <c r="B5206">
        <v>430</v>
      </c>
      <c r="C5206" t="s">
        <v>15</v>
      </c>
      <c r="D5206" t="s">
        <v>16</v>
      </c>
      <c r="E5206">
        <v>33</v>
      </c>
      <c r="F5206">
        <v>8</v>
      </c>
      <c r="G5206" s="3">
        <v>0</v>
      </c>
      <c r="H5206">
        <v>1</v>
      </c>
      <c r="I5206">
        <v>1</v>
      </c>
      <c r="J5206">
        <v>1</v>
      </c>
      <c r="K5206" s="5">
        <v>69759.91</v>
      </c>
      <c r="L5206">
        <v>0</v>
      </c>
      <c r="M5206" t="str">
        <f t="shared" si="243"/>
        <v xml:space="preserve"> Reatined</v>
      </c>
      <c r="N5206" s="7">
        <v>29.166666666666671</v>
      </c>
      <c r="O5206" s="10" t="str">
        <f t="shared" si="244"/>
        <v>26-35</v>
      </c>
      <c r="P5206" t="str">
        <f t="shared" si="245"/>
        <v>7-9 Years</v>
      </c>
      <c r="Q5206" t="str">
        <f>IF(B5206&lt;=500,"300-500",
 IF(B5206&lt;=650,"501-650",
 IF(B5206&lt;=750,"651-750",
 "751-850")))</f>
        <v>300-500</v>
      </c>
      <c r="R5206" t="str">
        <f>IF(L5206=1,"Customer already churned",
 IF(N5206&gt;=70,"Urgent attention required",
 IF(O5206="46-60","Focus retention efforts",
 IF(O5206="36-45","Extend retention strategies",
 IF(O5206="501-600","Engagement support required",
 IF(O5206="601-700","Monitor engagement",
 IF(AND(C5206="Germany",D5206="Female"),"Priority proactive retention",
 "General engagement")))))))</f>
        <v>General engagement</v>
      </c>
    </row>
    <row r="5207" spans="1:18" x14ac:dyDescent="0.35">
      <c r="A5207">
        <v>15735400</v>
      </c>
      <c r="B5207">
        <v>756</v>
      </c>
      <c r="C5207" t="s">
        <v>15</v>
      </c>
      <c r="D5207" t="s">
        <v>18</v>
      </c>
      <c r="E5207">
        <v>28</v>
      </c>
      <c r="F5207">
        <v>8</v>
      </c>
      <c r="G5207" s="3">
        <v>179960.2</v>
      </c>
      <c r="H5207">
        <v>1</v>
      </c>
      <c r="I5207">
        <v>1</v>
      </c>
      <c r="J5207">
        <v>0</v>
      </c>
      <c r="K5207" s="5">
        <v>89938.08</v>
      </c>
      <c r="L5207">
        <v>0</v>
      </c>
      <c r="M5207" t="str">
        <f t="shared" si="243"/>
        <v xml:space="preserve"> Reatined</v>
      </c>
      <c r="N5207" s="7">
        <v>37.5</v>
      </c>
      <c r="O5207" s="10" t="str">
        <f t="shared" si="244"/>
        <v>26-35</v>
      </c>
      <c r="P5207" t="str">
        <f t="shared" si="245"/>
        <v>7-9 Years</v>
      </c>
      <c r="Q5207" t="str">
        <f>IF(B5207&lt;=500,"300-500",
 IF(B5207&lt;=650,"501-650",
 IF(B5207&lt;=750,"651-750",
 "751-850")))</f>
        <v>751-850</v>
      </c>
      <c r="R5207" t="str">
        <f>IF(L5207=1,"Customer already churned",
 IF(N5207&gt;=70,"Urgent attention required",
 IF(O5207="46-60","Focus retention efforts",
 IF(O5207="36-45","Extend retention strategies",
 IF(O5207="501-600","Engagement support required",
 IF(O5207="601-700","Monitor engagement",
 IF(AND(C5207="Germany",D5207="Female"),"Priority proactive retention",
 "General engagement")))))))</f>
        <v>General engagement</v>
      </c>
    </row>
    <row r="5208" spans="1:18" x14ac:dyDescent="0.35">
      <c r="A5208">
        <v>15632826</v>
      </c>
      <c r="B5208">
        <v>493</v>
      </c>
      <c r="C5208" t="s">
        <v>15</v>
      </c>
      <c r="D5208" t="s">
        <v>18</v>
      </c>
      <c r="E5208">
        <v>38</v>
      </c>
      <c r="F5208">
        <v>3</v>
      </c>
      <c r="G5208" s="3">
        <v>134006.76999999999</v>
      </c>
      <c r="H5208">
        <v>1</v>
      </c>
      <c r="I5208">
        <v>1</v>
      </c>
      <c r="J5208">
        <v>0</v>
      </c>
      <c r="K5208" s="5">
        <v>89578.32</v>
      </c>
      <c r="L5208">
        <v>0</v>
      </c>
      <c r="M5208" t="str">
        <f t="shared" si="243"/>
        <v xml:space="preserve"> Reatined</v>
      </c>
      <c r="N5208" s="7">
        <v>37.5</v>
      </c>
      <c r="O5208" s="10" t="str">
        <f t="shared" si="244"/>
        <v>36-45</v>
      </c>
      <c r="P5208" t="str">
        <f t="shared" si="245"/>
        <v>0-3 Years</v>
      </c>
      <c r="Q5208" t="str">
        <f>IF(B5208&lt;=500,"300-500",
 IF(B5208&lt;=650,"501-650",
 IF(B5208&lt;=750,"651-750",
 "751-850")))</f>
        <v>300-500</v>
      </c>
      <c r="R5208" t="str">
        <f>IF(L5208=1,"Customer already churned",
 IF(N5208&gt;=70,"Urgent attention required",
 IF(O5208="46-60","Focus retention efforts",
 IF(O5208="36-45","Extend retention strategies",
 IF(O5208="501-600","Engagement support required",
 IF(O5208="601-700","Monitor engagement",
 IF(AND(C5208="Germany",D5208="Female"),"Priority proactive retention",
 "General engagement")))))))</f>
        <v>Extend retention strategies</v>
      </c>
    </row>
    <row r="5209" spans="1:18" x14ac:dyDescent="0.35">
      <c r="A5209">
        <v>15751022</v>
      </c>
      <c r="B5209">
        <v>777</v>
      </c>
      <c r="C5209" t="s">
        <v>19</v>
      </c>
      <c r="D5209" t="s">
        <v>16</v>
      </c>
      <c r="E5209">
        <v>37</v>
      </c>
      <c r="F5209">
        <v>10</v>
      </c>
      <c r="G5209" s="3">
        <v>121532.17</v>
      </c>
      <c r="H5209">
        <v>2</v>
      </c>
      <c r="I5209">
        <v>1</v>
      </c>
      <c r="J5209">
        <v>1</v>
      </c>
      <c r="K5209" s="5">
        <v>73464.88</v>
      </c>
      <c r="L5209">
        <v>0</v>
      </c>
      <c r="M5209" t="str">
        <f t="shared" si="243"/>
        <v xml:space="preserve"> Reatined</v>
      </c>
      <c r="N5209" s="7">
        <v>0</v>
      </c>
      <c r="O5209" s="10" t="str">
        <f t="shared" si="244"/>
        <v>36-45</v>
      </c>
      <c r="P5209" t="str">
        <f t="shared" si="245"/>
        <v>10+ Years</v>
      </c>
      <c r="Q5209" t="str">
        <f>IF(B5209&lt;=500,"300-500",
 IF(B5209&lt;=650,"501-650",
 IF(B5209&lt;=750,"651-750",
 "751-850")))</f>
        <v>751-850</v>
      </c>
      <c r="R5209" t="str">
        <f>IF(L5209=1,"Customer already churned",
 IF(N5209&gt;=70,"Urgent attention required",
 IF(O5209="46-60","Focus retention efforts",
 IF(O5209="36-45","Extend retention strategies",
 IF(O5209="501-600","Engagement support required",
 IF(O5209="601-700","Monitor engagement",
 IF(AND(C5209="Germany",D5209="Female"),"Priority proactive retention",
 "General engagement")))))))</f>
        <v>Extend retention strategies</v>
      </c>
    </row>
    <row r="5210" spans="1:18" x14ac:dyDescent="0.35">
      <c r="A5210">
        <v>15664737</v>
      </c>
      <c r="B5210">
        <v>779</v>
      </c>
      <c r="C5210" t="s">
        <v>17</v>
      </c>
      <c r="D5210" t="s">
        <v>16</v>
      </c>
      <c r="E5210">
        <v>38</v>
      </c>
      <c r="F5210">
        <v>7</v>
      </c>
      <c r="G5210" s="3">
        <v>0</v>
      </c>
      <c r="H5210">
        <v>2</v>
      </c>
      <c r="I5210">
        <v>1</v>
      </c>
      <c r="J5210">
        <v>1</v>
      </c>
      <c r="K5210" s="5">
        <v>138542.87</v>
      </c>
      <c r="L5210">
        <v>0</v>
      </c>
      <c r="M5210" t="str">
        <f t="shared" si="243"/>
        <v xml:space="preserve"> Reatined</v>
      </c>
      <c r="N5210" s="7">
        <v>12.5</v>
      </c>
      <c r="O5210" s="10" t="str">
        <f t="shared" si="244"/>
        <v>36-45</v>
      </c>
      <c r="P5210" t="str">
        <f t="shared" si="245"/>
        <v>7-9 Years</v>
      </c>
      <c r="Q5210" t="str">
        <f>IF(B5210&lt;=500,"300-500",
 IF(B5210&lt;=650,"501-650",
 IF(B5210&lt;=750,"651-750",
 "751-850")))</f>
        <v>751-850</v>
      </c>
      <c r="R5210" t="str">
        <f>IF(L5210=1,"Customer already churned",
 IF(N5210&gt;=70,"Urgent attention required",
 IF(O5210="46-60","Focus retention efforts",
 IF(O5210="36-45","Extend retention strategies",
 IF(O5210="501-600","Engagement support required",
 IF(O5210="601-700","Monitor engagement",
 IF(AND(C5210="Germany",D5210="Female"),"Priority proactive retention",
 "General engagement")))))))</f>
        <v>Extend retention strategies</v>
      </c>
    </row>
    <row r="5211" spans="1:18" x14ac:dyDescent="0.35">
      <c r="A5211">
        <v>15681126</v>
      </c>
      <c r="B5211">
        <v>702</v>
      </c>
      <c r="C5211" t="s">
        <v>17</v>
      </c>
      <c r="D5211" t="s">
        <v>16</v>
      </c>
      <c r="E5211">
        <v>38</v>
      </c>
      <c r="F5211">
        <v>2</v>
      </c>
      <c r="G5211" s="3">
        <v>0</v>
      </c>
      <c r="H5211">
        <v>1</v>
      </c>
      <c r="I5211">
        <v>1</v>
      </c>
      <c r="J5211">
        <v>1</v>
      </c>
      <c r="K5211" s="5">
        <v>161888.63</v>
      </c>
      <c r="L5211">
        <v>0</v>
      </c>
      <c r="M5211" t="str">
        <f t="shared" si="243"/>
        <v xml:space="preserve"> Reatined</v>
      </c>
      <c r="N5211" s="7">
        <v>54.166666666666657</v>
      </c>
      <c r="O5211" s="10" t="str">
        <f t="shared" si="244"/>
        <v>36-45</v>
      </c>
      <c r="P5211" t="str">
        <f t="shared" si="245"/>
        <v>0-3 Years</v>
      </c>
      <c r="Q5211" t="str">
        <f>IF(B5211&lt;=500,"300-500",
 IF(B5211&lt;=650,"501-650",
 IF(B5211&lt;=750,"651-750",
 "751-850")))</f>
        <v>651-750</v>
      </c>
      <c r="R5211" t="str">
        <f>IF(L5211=1,"Customer already churned",
 IF(N5211&gt;=70,"Urgent attention required",
 IF(O5211="46-60","Focus retention efforts",
 IF(O5211="36-45","Extend retention strategies",
 IF(O5211="501-600","Engagement support required",
 IF(O5211="601-700","Monitor engagement",
 IF(AND(C5211="Germany",D5211="Female"),"Priority proactive retention",
 "General engagement")))))))</f>
        <v>Extend retention strategies</v>
      </c>
    </row>
    <row r="5212" spans="1:18" x14ac:dyDescent="0.35">
      <c r="A5212">
        <v>15738954</v>
      </c>
      <c r="B5212">
        <v>551</v>
      </c>
      <c r="C5212" t="s">
        <v>15</v>
      </c>
      <c r="D5212" t="s">
        <v>18</v>
      </c>
      <c r="E5212">
        <v>35</v>
      </c>
      <c r="F5212">
        <v>7</v>
      </c>
      <c r="G5212" s="3">
        <v>129717.3</v>
      </c>
      <c r="H5212">
        <v>2</v>
      </c>
      <c r="I5212">
        <v>0</v>
      </c>
      <c r="J5212">
        <v>0</v>
      </c>
      <c r="K5212" s="5">
        <v>86937.2</v>
      </c>
      <c r="L5212">
        <v>0</v>
      </c>
      <c r="M5212" t="str">
        <f t="shared" si="243"/>
        <v xml:space="preserve"> Reatined</v>
      </c>
      <c r="N5212" s="7">
        <v>29.166666666666671</v>
      </c>
      <c r="O5212" s="10" t="str">
        <f t="shared" si="244"/>
        <v>26-35</v>
      </c>
      <c r="P5212" t="str">
        <f t="shared" si="245"/>
        <v>7-9 Years</v>
      </c>
      <c r="Q5212" t="str">
        <f>IF(B5212&lt;=500,"300-500",
 IF(B5212&lt;=650,"501-650",
 IF(B5212&lt;=750,"651-750",
 "751-850")))</f>
        <v>501-650</v>
      </c>
      <c r="R5212" t="str">
        <f>IF(L5212=1,"Customer already churned",
 IF(N5212&gt;=70,"Urgent attention required",
 IF(O5212="46-60","Focus retention efforts",
 IF(O5212="36-45","Extend retention strategies",
 IF(O5212="501-600","Engagement support required",
 IF(O5212="601-700","Monitor engagement",
 IF(AND(C5212="Germany",D5212="Female"),"Priority proactive retention",
 "General engagement")))))))</f>
        <v>General engagement</v>
      </c>
    </row>
    <row r="5213" spans="1:18" x14ac:dyDescent="0.35">
      <c r="A5213">
        <v>15662263</v>
      </c>
      <c r="B5213">
        <v>749</v>
      </c>
      <c r="C5213" t="s">
        <v>19</v>
      </c>
      <c r="D5213" t="s">
        <v>18</v>
      </c>
      <c r="E5213">
        <v>22</v>
      </c>
      <c r="F5213">
        <v>4</v>
      </c>
      <c r="G5213" s="3">
        <v>94762.16</v>
      </c>
      <c r="H5213">
        <v>2</v>
      </c>
      <c r="I5213">
        <v>1</v>
      </c>
      <c r="J5213">
        <v>1</v>
      </c>
      <c r="K5213" s="5">
        <v>42241.54</v>
      </c>
      <c r="L5213">
        <v>0</v>
      </c>
      <c r="M5213" t="str">
        <f t="shared" si="243"/>
        <v xml:space="preserve"> Reatined</v>
      </c>
      <c r="N5213" s="7">
        <v>0</v>
      </c>
      <c r="O5213" s="10" t="str">
        <f t="shared" si="244"/>
        <v>18-25</v>
      </c>
      <c r="P5213" t="str">
        <f t="shared" si="245"/>
        <v>4-6 Years</v>
      </c>
      <c r="Q5213" t="str">
        <f>IF(B5213&lt;=500,"300-500",
 IF(B5213&lt;=650,"501-650",
 IF(B5213&lt;=750,"651-750",
 "751-850")))</f>
        <v>651-750</v>
      </c>
      <c r="R5213" t="str">
        <f>IF(L5213=1,"Customer already churned",
 IF(N5213&gt;=70,"Urgent attention required",
 IF(O5213="46-60","Focus retention efforts",
 IF(O5213="36-45","Extend retention strategies",
 IF(O5213="501-600","Engagement support required",
 IF(O5213="601-700","Monitor engagement",
 IF(AND(C5213="Germany",D5213="Female"),"Priority proactive retention",
 "General engagement")))))))</f>
        <v>General engagement</v>
      </c>
    </row>
    <row r="5214" spans="1:18" x14ac:dyDescent="0.35">
      <c r="A5214">
        <v>15621611</v>
      </c>
      <c r="B5214">
        <v>742</v>
      </c>
      <c r="C5214" t="s">
        <v>19</v>
      </c>
      <c r="D5214" t="s">
        <v>18</v>
      </c>
      <c r="E5214">
        <v>55</v>
      </c>
      <c r="F5214">
        <v>5</v>
      </c>
      <c r="G5214" s="3">
        <v>155196.17000000001</v>
      </c>
      <c r="H5214">
        <v>1</v>
      </c>
      <c r="I5214">
        <v>0</v>
      </c>
      <c r="J5214">
        <v>1</v>
      </c>
      <c r="K5214" s="5">
        <v>121207.66</v>
      </c>
      <c r="L5214">
        <v>1</v>
      </c>
      <c r="M5214" t="str">
        <f t="shared" si="243"/>
        <v>Churned</v>
      </c>
      <c r="N5214" s="7">
        <v>41.666666666666671</v>
      </c>
      <c r="O5214" s="10" t="str">
        <f t="shared" si="244"/>
        <v>46-60</v>
      </c>
      <c r="P5214" t="str">
        <f t="shared" si="245"/>
        <v>4-6 Years</v>
      </c>
      <c r="Q5214" t="str">
        <f>IF(B5214&lt;=500,"300-500",
 IF(B5214&lt;=650,"501-650",
 IF(B5214&lt;=750,"651-750",
 "751-850")))</f>
        <v>651-750</v>
      </c>
      <c r="R5214" t="str">
        <f>IF(L5214=1,"Customer already churned",
 IF(N5214&gt;=70,"Urgent attention required",
 IF(O5214="46-60","Focus retention efforts",
 IF(O5214="36-45","Extend retention strategies",
 IF(O5214="501-600","Engagement support required",
 IF(O5214="601-700","Monitor engagement",
 IF(AND(C5214="Germany",D5214="Female"),"Priority proactive retention",
 "General engagement")))))))</f>
        <v>Customer already churned</v>
      </c>
    </row>
    <row r="5215" spans="1:18" x14ac:dyDescent="0.35">
      <c r="A5215">
        <v>15783752</v>
      </c>
      <c r="B5215">
        <v>752</v>
      </c>
      <c r="C5215" t="s">
        <v>19</v>
      </c>
      <c r="D5215" t="s">
        <v>18</v>
      </c>
      <c r="E5215">
        <v>29</v>
      </c>
      <c r="F5215">
        <v>4</v>
      </c>
      <c r="G5215" s="3">
        <v>129514.99</v>
      </c>
      <c r="H5215">
        <v>1</v>
      </c>
      <c r="I5215">
        <v>1</v>
      </c>
      <c r="J5215">
        <v>1</v>
      </c>
      <c r="K5215" s="5">
        <v>102930.46</v>
      </c>
      <c r="L5215">
        <v>0</v>
      </c>
      <c r="M5215" t="str">
        <f t="shared" si="243"/>
        <v xml:space="preserve"> Reatined</v>
      </c>
      <c r="N5215" s="7">
        <v>16.666666666666661</v>
      </c>
      <c r="O5215" s="10" t="str">
        <f t="shared" si="244"/>
        <v>26-35</v>
      </c>
      <c r="P5215" t="str">
        <f t="shared" si="245"/>
        <v>4-6 Years</v>
      </c>
      <c r="Q5215" t="str">
        <f>IF(B5215&lt;=500,"300-500",
 IF(B5215&lt;=650,"501-650",
 IF(B5215&lt;=750,"651-750",
 "751-850")))</f>
        <v>751-850</v>
      </c>
      <c r="R5215" t="str">
        <f>IF(L5215=1,"Customer already churned",
 IF(N5215&gt;=70,"Urgent attention required",
 IF(O5215="46-60","Focus retention efforts",
 IF(O5215="36-45","Extend retention strategies",
 IF(O5215="501-600","Engagement support required",
 IF(O5215="601-700","Monitor engagement",
 IF(AND(C5215="Germany",D5215="Female"),"Priority proactive retention",
 "General engagement")))))))</f>
        <v>General engagement</v>
      </c>
    </row>
    <row r="5216" spans="1:18" x14ac:dyDescent="0.35">
      <c r="A5216">
        <v>15709474</v>
      </c>
      <c r="B5216">
        <v>740</v>
      </c>
      <c r="C5216" t="s">
        <v>19</v>
      </c>
      <c r="D5216" t="s">
        <v>16</v>
      </c>
      <c r="E5216">
        <v>57</v>
      </c>
      <c r="F5216">
        <v>3</v>
      </c>
      <c r="G5216" s="3">
        <v>113386.36</v>
      </c>
      <c r="H5216">
        <v>2</v>
      </c>
      <c r="I5216">
        <v>1</v>
      </c>
      <c r="J5216">
        <v>1</v>
      </c>
      <c r="K5216" s="5">
        <v>65121.63</v>
      </c>
      <c r="L5216">
        <v>1</v>
      </c>
      <c r="M5216" t="str">
        <f t="shared" si="243"/>
        <v>Churned</v>
      </c>
      <c r="N5216" s="7">
        <v>16.666666666666661</v>
      </c>
      <c r="O5216" s="10" t="str">
        <f t="shared" si="244"/>
        <v>46-60</v>
      </c>
      <c r="P5216" t="str">
        <f t="shared" si="245"/>
        <v>0-3 Years</v>
      </c>
      <c r="Q5216" t="str">
        <f>IF(B5216&lt;=500,"300-500",
 IF(B5216&lt;=650,"501-650",
 IF(B5216&lt;=750,"651-750",
 "751-850")))</f>
        <v>651-750</v>
      </c>
      <c r="R5216" t="str">
        <f>IF(L5216=1,"Customer already churned",
 IF(N5216&gt;=70,"Urgent attention required",
 IF(O5216="46-60","Focus retention efforts",
 IF(O5216="36-45","Extend retention strategies",
 IF(O5216="501-600","Engagement support required",
 IF(O5216="601-700","Monitor engagement",
 IF(AND(C5216="Germany",D5216="Female"),"Priority proactive retention",
 "General engagement")))))))</f>
        <v>Customer already churned</v>
      </c>
    </row>
    <row r="5217" spans="1:18" x14ac:dyDescent="0.35">
      <c r="A5217">
        <v>15701280</v>
      </c>
      <c r="B5217">
        <v>576</v>
      </c>
      <c r="C5217" t="s">
        <v>15</v>
      </c>
      <c r="D5217" t="s">
        <v>18</v>
      </c>
      <c r="E5217">
        <v>24</v>
      </c>
      <c r="F5217">
        <v>3</v>
      </c>
      <c r="G5217" s="3">
        <v>0</v>
      </c>
      <c r="H5217">
        <v>1</v>
      </c>
      <c r="I5217">
        <v>0</v>
      </c>
      <c r="J5217">
        <v>1</v>
      </c>
      <c r="K5217" s="5">
        <v>78498.039999999994</v>
      </c>
      <c r="L5217">
        <v>1</v>
      </c>
      <c r="M5217" t="str">
        <f t="shared" si="243"/>
        <v>Churned</v>
      </c>
      <c r="N5217" s="7">
        <v>37.5</v>
      </c>
      <c r="O5217" s="10" t="str">
        <f t="shared" si="244"/>
        <v>18-25</v>
      </c>
      <c r="P5217" t="str">
        <f t="shared" si="245"/>
        <v>0-3 Years</v>
      </c>
      <c r="Q5217" t="str">
        <f>IF(B5217&lt;=500,"300-500",
 IF(B5217&lt;=650,"501-650",
 IF(B5217&lt;=750,"651-750",
 "751-850")))</f>
        <v>501-650</v>
      </c>
      <c r="R5217" t="str">
        <f>IF(L5217=1,"Customer already churned",
 IF(N5217&gt;=70,"Urgent attention required",
 IF(O5217="46-60","Focus retention efforts",
 IF(O5217="36-45","Extend retention strategies",
 IF(O5217="501-600","Engagement support required",
 IF(O5217="601-700","Monitor engagement",
 IF(AND(C5217="Germany",D5217="Female"),"Priority proactive retention",
 "General engagement")))))))</f>
        <v>Customer already churned</v>
      </c>
    </row>
    <row r="5218" spans="1:18" x14ac:dyDescent="0.35">
      <c r="A5218">
        <v>15671104</v>
      </c>
      <c r="B5218">
        <v>637</v>
      </c>
      <c r="C5218" t="s">
        <v>17</v>
      </c>
      <c r="D5218" t="s">
        <v>18</v>
      </c>
      <c r="E5218">
        <v>43</v>
      </c>
      <c r="F5218">
        <v>3</v>
      </c>
      <c r="G5218" s="3">
        <v>172196.23</v>
      </c>
      <c r="H5218">
        <v>1</v>
      </c>
      <c r="I5218">
        <v>1</v>
      </c>
      <c r="J5218">
        <v>1</v>
      </c>
      <c r="K5218" s="5">
        <v>104769.96</v>
      </c>
      <c r="L5218">
        <v>0</v>
      </c>
      <c r="M5218" t="str">
        <f t="shared" si="243"/>
        <v xml:space="preserve"> Reatined</v>
      </c>
      <c r="N5218" s="7">
        <v>16.666666666666661</v>
      </c>
      <c r="O5218" s="10" t="str">
        <f t="shared" si="244"/>
        <v>36-45</v>
      </c>
      <c r="P5218" t="str">
        <f t="shared" si="245"/>
        <v>0-3 Years</v>
      </c>
      <c r="Q5218" t="str">
        <f>IF(B5218&lt;=500,"300-500",
 IF(B5218&lt;=650,"501-650",
 IF(B5218&lt;=750,"651-750",
 "751-850")))</f>
        <v>501-650</v>
      </c>
      <c r="R5218" t="str">
        <f>IF(L5218=1,"Customer already churned",
 IF(N5218&gt;=70,"Urgent attention required",
 IF(O5218="46-60","Focus retention efforts",
 IF(O5218="36-45","Extend retention strategies",
 IF(O5218="501-600","Engagement support required",
 IF(O5218="601-700","Monitor engagement",
 IF(AND(C5218="Germany",D5218="Female"),"Priority proactive retention",
 "General engagement")))))))</f>
        <v>Extend retention strategies</v>
      </c>
    </row>
    <row r="5219" spans="1:18" x14ac:dyDescent="0.35">
      <c r="A5219">
        <v>15796434</v>
      </c>
      <c r="B5219">
        <v>724</v>
      </c>
      <c r="C5219" t="s">
        <v>15</v>
      </c>
      <c r="D5219" t="s">
        <v>18</v>
      </c>
      <c r="E5219">
        <v>28</v>
      </c>
      <c r="F5219">
        <v>5</v>
      </c>
      <c r="G5219" s="3">
        <v>97612.12</v>
      </c>
      <c r="H5219">
        <v>1</v>
      </c>
      <c r="I5219">
        <v>1</v>
      </c>
      <c r="J5219">
        <v>1</v>
      </c>
      <c r="K5219" s="5">
        <v>96498.14</v>
      </c>
      <c r="L5219">
        <v>0</v>
      </c>
      <c r="M5219" t="str">
        <f t="shared" si="243"/>
        <v xml:space="preserve"> Reatined</v>
      </c>
      <c r="N5219" s="7">
        <v>16.666666666666661</v>
      </c>
      <c r="O5219" s="10" t="str">
        <f t="shared" si="244"/>
        <v>26-35</v>
      </c>
      <c r="P5219" t="str">
        <f t="shared" si="245"/>
        <v>4-6 Years</v>
      </c>
      <c r="Q5219" t="str">
        <f>IF(B5219&lt;=500,"300-500",
 IF(B5219&lt;=650,"501-650",
 IF(B5219&lt;=750,"651-750",
 "751-850")))</f>
        <v>651-750</v>
      </c>
      <c r="R5219" t="str">
        <f>IF(L5219=1,"Customer already churned",
 IF(N5219&gt;=70,"Urgent attention required",
 IF(O5219="46-60","Focus retention efforts",
 IF(O5219="36-45","Extend retention strategies",
 IF(O5219="501-600","Engagement support required",
 IF(O5219="601-700","Monitor engagement",
 IF(AND(C5219="Germany",D5219="Female"),"Priority proactive retention",
 "General engagement")))))))</f>
        <v>General engagement</v>
      </c>
    </row>
    <row r="5220" spans="1:18" x14ac:dyDescent="0.35">
      <c r="A5220">
        <v>15781505</v>
      </c>
      <c r="B5220">
        <v>685</v>
      </c>
      <c r="C5220" t="s">
        <v>15</v>
      </c>
      <c r="D5220" t="s">
        <v>18</v>
      </c>
      <c r="E5220">
        <v>20</v>
      </c>
      <c r="F5220">
        <v>4</v>
      </c>
      <c r="G5220" s="3">
        <v>104719.94</v>
      </c>
      <c r="H5220">
        <v>2</v>
      </c>
      <c r="I5220">
        <v>1</v>
      </c>
      <c r="J5220">
        <v>0</v>
      </c>
      <c r="K5220" s="5">
        <v>38691.339999999997</v>
      </c>
      <c r="L5220">
        <v>0</v>
      </c>
      <c r="M5220" t="str">
        <f t="shared" si="243"/>
        <v xml:space="preserve"> Reatined</v>
      </c>
      <c r="N5220" s="7">
        <v>20.833333333333339</v>
      </c>
      <c r="O5220" s="10" t="str">
        <f t="shared" si="244"/>
        <v>18-25</v>
      </c>
      <c r="P5220" t="str">
        <f t="shared" si="245"/>
        <v>4-6 Years</v>
      </c>
      <c r="Q5220" t="str">
        <f>IF(B5220&lt;=500,"300-500",
 IF(B5220&lt;=650,"501-650",
 IF(B5220&lt;=750,"651-750",
 "751-850")))</f>
        <v>651-750</v>
      </c>
      <c r="R5220" t="str">
        <f>IF(L5220=1,"Customer already churned",
 IF(N5220&gt;=70,"Urgent attention required",
 IF(O5220="46-60","Focus retention efforts",
 IF(O5220="36-45","Extend retention strategies",
 IF(O5220="501-600","Engagement support required",
 IF(O5220="601-700","Monitor engagement",
 IF(AND(C5220="Germany",D5220="Female"),"Priority proactive retention",
 "General engagement")))))))</f>
        <v>General engagement</v>
      </c>
    </row>
    <row r="5221" spans="1:18" x14ac:dyDescent="0.35">
      <c r="A5221">
        <v>15625819</v>
      </c>
      <c r="B5221">
        <v>625</v>
      </c>
      <c r="C5221" t="s">
        <v>15</v>
      </c>
      <c r="D5221" t="s">
        <v>16</v>
      </c>
      <c r="E5221">
        <v>38</v>
      </c>
      <c r="F5221">
        <v>7</v>
      </c>
      <c r="G5221" s="3">
        <v>0</v>
      </c>
      <c r="H5221">
        <v>1</v>
      </c>
      <c r="I5221">
        <v>1</v>
      </c>
      <c r="J5221">
        <v>0</v>
      </c>
      <c r="K5221" s="5">
        <v>164804.01999999999</v>
      </c>
      <c r="L5221">
        <v>0</v>
      </c>
      <c r="M5221" t="str">
        <f t="shared" si="243"/>
        <v xml:space="preserve"> Reatined</v>
      </c>
      <c r="N5221" s="7">
        <v>50</v>
      </c>
      <c r="O5221" s="10" t="str">
        <f t="shared" si="244"/>
        <v>36-45</v>
      </c>
      <c r="P5221" t="str">
        <f t="shared" si="245"/>
        <v>7-9 Years</v>
      </c>
      <c r="Q5221" t="str">
        <f>IF(B5221&lt;=500,"300-500",
 IF(B5221&lt;=650,"501-650",
 IF(B5221&lt;=750,"651-750",
 "751-850")))</f>
        <v>501-650</v>
      </c>
      <c r="R5221" t="str">
        <f>IF(L5221=1,"Customer already churned",
 IF(N5221&gt;=70,"Urgent attention required",
 IF(O5221="46-60","Focus retention efforts",
 IF(O5221="36-45","Extend retention strategies",
 IF(O5221="501-600","Engagement support required",
 IF(O5221="601-700","Monitor engagement",
 IF(AND(C5221="Germany",D5221="Female"),"Priority proactive retention",
 "General engagement")))))))</f>
        <v>Extend retention strategies</v>
      </c>
    </row>
    <row r="5222" spans="1:18" x14ac:dyDescent="0.35">
      <c r="A5222">
        <v>15753174</v>
      </c>
      <c r="B5222">
        <v>571</v>
      </c>
      <c r="C5222" t="s">
        <v>19</v>
      </c>
      <c r="D5222" t="s">
        <v>18</v>
      </c>
      <c r="E5222">
        <v>37</v>
      </c>
      <c r="F5222">
        <v>9</v>
      </c>
      <c r="G5222" s="3">
        <v>139592.98000000001</v>
      </c>
      <c r="H5222">
        <v>3</v>
      </c>
      <c r="I5222">
        <v>1</v>
      </c>
      <c r="J5222">
        <v>0</v>
      </c>
      <c r="K5222" s="5">
        <v>104152.65</v>
      </c>
      <c r="L5222">
        <v>1</v>
      </c>
      <c r="M5222" t="str">
        <f t="shared" si="243"/>
        <v>Churned</v>
      </c>
      <c r="N5222" s="7">
        <v>20.833333333333339</v>
      </c>
      <c r="O5222" s="10" t="str">
        <f t="shared" si="244"/>
        <v>36-45</v>
      </c>
      <c r="P5222" t="str">
        <f t="shared" si="245"/>
        <v>7-9 Years</v>
      </c>
      <c r="Q5222" t="str">
        <f>IF(B5222&lt;=500,"300-500",
 IF(B5222&lt;=650,"501-650",
 IF(B5222&lt;=750,"651-750",
 "751-850")))</f>
        <v>501-650</v>
      </c>
      <c r="R5222" t="str">
        <f>IF(L5222=1,"Customer already churned",
 IF(N5222&gt;=70,"Urgent attention required",
 IF(O5222="46-60","Focus retention efforts",
 IF(O5222="36-45","Extend retention strategies",
 IF(O5222="501-600","Engagement support required",
 IF(O5222="601-700","Monitor engagement",
 IF(AND(C5222="Germany",D5222="Female"),"Priority proactive retention",
 "General engagement")))))))</f>
        <v>Customer already churned</v>
      </c>
    </row>
    <row r="5223" spans="1:18" x14ac:dyDescent="0.35">
      <c r="A5223">
        <v>15654067</v>
      </c>
      <c r="B5223">
        <v>584</v>
      </c>
      <c r="C5223" t="s">
        <v>17</v>
      </c>
      <c r="D5223" t="s">
        <v>16</v>
      </c>
      <c r="E5223">
        <v>29</v>
      </c>
      <c r="F5223">
        <v>4</v>
      </c>
      <c r="G5223" s="3">
        <v>0</v>
      </c>
      <c r="H5223">
        <v>2</v>
      </c>
      <c r="I5223">
        <v>1</v>
      </c>
      <c r="J5223">
        <v>0</v>
      </c>
      <c r="K5223" s="5">
        <v>88866.92</v>
      </c>
      <c r="L5223">
        <v>0</v>
      </c>
      <c r="M5223" t="str">
        <f t="shared" si="243"/>
        <v xml:space="preserve"> Reatined</v>
      </c>
      <c r="N5223" s="7">
        <v>33.333333333333329</v>
      </c>
      <c r="O5223" s="10" t="str">
        <f t="shared" si="244"/>
        <v>26-35</v>
      </c>
      <c r="P5223" t="str">
        <f t="shared" si="245"/>
        <v>4-6 Years</v>
      </c>
      <c r="Q5223" t="str">
        <f>IF(B5223&lt;=500,"300-500",
 IF(B5223&lt;=650,"501-650",
 IF(B5223&lt;=750,"651-750",
 "751-850")))</f>
        <v>501-650</v>
      </c>
      <c r="R5223" t="str">
        <f>IF(L5223=1,"Customer already churned",
 IF(N5223&gt;=70,"Urgent attention required",
 IF(O5223="46-60","Focus retention efforts",
 IF(O5223="36-45","Extend retention strategies",
 IF(O5223="501-600","Engagement support required",
 IF(O5223="601-700","Monitor engagement",
 IF(AND(C5223="Germany",D5223="Female"),"Priority proactive retention",
 "General engagement")))))))</f>
        <v>General engagement</v>
      </c>
    </row>
    <row r="5224" spans="1:18" x14ac:dyDescent="0.35">
      <c r="A5224">
        <v>15724719</v>
      </c>
      <c r="B5224">
        <v>550</v>
      </c>
      <c r="C5224" t="s">
        <v>15</v>
      </c>
      <c r="D5224" t="s">
        <v>16</v>
      </c>
      <c r="E5224">
        <v>22</v>
      </c>
      <c r="F5224">
        <v>7</v>
      </c>
      <c r="G5224" s="3">
        <v>139096.85</v>
      </c>
      <c r="H5224">
        <v>1</v>
      </c>
      <c r="I5224">
        <v>1</v>
      </c>
      <c r="J5224">
        <v>0</v>
      </c>
      <c r="K5224" s="5">
        <v>129890.94</v>
      </c>
      <c r="L5224">
        <v>0</v>
      </c>
      <c r="M5224" t="str">
        <f t="shared" si="243"/>
        <v xml:space="preserve"> Reatined</v>
      </c>
      <c r="N5224" s="7">
        <v>37.5</v>
      </c>
      <c r="O5224" s="10" t="str">
        <f t="shared" si="244"/>
        <v>18-25</v>
      </c>
      <c r="P5224" t="str">
        <f t="shared" si="245"/>
        <v>7-9 Years</v>
      </c>
      <c r="Q5224" t="str">
        <f>IF(B5224&lt;=500,"300-500",
 IF(B5224&lt;=650,"501-650",
 IF(B5224&lt;=750,"651-750",
 "751-850")))</f>
        <v>501-650</v>
      </c>
      <c r="R5224" t="str">
        <f>IF(L5224=1,"Customer already churned",
 IF(N5224&gt;=70,"Urgent attention required",
 IF(O5224="46-60","Focus retention efforts",
 IF(O5224="36-45","Extend retention strategies",
 IF(O5224="501-600","Engagement support required",
 IF(O5224="601-700","Monitor engagement",
 IF(AND(C5224="Germany",D5224="Female"),"Priority proactive retention",
 "General engagement")))))))</f>
        <v>General engagement</v>
      </c>
    </row>
    <row r="5225" spans="1:18" x14ac:dyDescent="0.35">
      <c r="A5225">
        <v>15624695</v>
      </c>
      <c r="B5225">
        <v>662</v>
      </c>
      <c r="C5225" t="s">
        <v>17</v>
      </c>
      <c r="D5225" t="s">
        <v>16</v>
      </c>
      <c r="E5225">
        <v>72</v>
      </c>
      <c r="F5225">
        <v>7</v>
      </c>
      <c r="G5225" s="3">
        <v>140301.72</v>
      </c>
      <c r="H5225">
        <v>1</v>
      </c>
      <c r="I5225">
        <v>0</v>
      </c>
      <c r="J5225">
        <v>1</v>
      </c>
      <c r="K5225" s="5">
        <v>179258.67</v>
      </c>
      <c r="L5225">
        <v>0</v>
      </c>
      <c r="M5225" t="str">
        <f t="shared" si="243"/>
        <v xml:space="preserve"> Reatined</v>
      </c>
      <c r="N5225" s="7">
        <v>41.666666666666671</v>
      </c>
      <c r="O5225" s="10" t="str">
        <f t="shared" si="244"/>
        <v>60+</v>
      </c>
      <c r="P5225" t="str">
        <f t="shared" si="245"/>
        <v>7-9 Years</v>
      </c>
      <c r="Q5225" t="str">
        <f>IF(B5225&lt;=500,"300-500",
 IF(B5225&lt;=650,"501-650",
 IF(B5225&lt;=750,"651-750",
 "751-850")))</f>
        <v>651-750</v>
      </c>
      <c r="R5225" t="str">
        <f>IF(L5225=1,"Customer already churned",
 IF(N5225&gt;=70,"Urgent attention required",
 IF(O5225="46-60","Focus retention efforts",
 IF(O5225="36-45","Extend retention strategies",
 IF(O5225="501-600","Engagement support required",
 IF(O5225="601-700","Monitor engagement",
 IF(AND(C5225="Germany",D5225="Female"),"Priority proactive retention",
 "General engagement")))))))</f>
        <v>General engagement</v>
      </c>
    </row>
    <row r="5226" spans="1:18" x14ac:dyDescent="0.35">
      <c r="A5226">
        <v>15718216</v>
      </c>
      <c r="B5226">
        <v>803</v>
      </c>
      <c r="C5226" t="s">
        <v>17</v>
      </c>
      <c r="D5226" t="s">
        <v>18</v>
      </c>
      <c r="E5226">
        <v>43</v>
      </c>
      <c r="F5226">
        <v>3</v>
      </c>
      <c r="G5226" s="3">
        <v>0</v>
      </c>
      <c r="H5226">
        <v>1</v>
      </c>
      <c r="I5226">
        <v>1</v>
      </c>
      <c r="J5226">
        <v>0</v>
      </c>
      <c r="K5226" s="5">
        <v>72051.44</v>
      </c>
      <c r="L5226">
        <v>0</v>
      </c>
      <c r="M5226" t="str">
        <f t="shared" si="243"/>
        <v xml:space="preserve"> Reatined</v>
      </c>
      <c r="N5226" s="7">
        <v>50</v>
      </c>
      <c r="O5226" s="10" t="str">
        <f t="shared" si="244"/>
        <v>36-45</v>
      </c>
      <c r="P5226" t="str">
        <f t="shared" si="245"/>
        <v>0-3 Years</v>
      </c>
      <c r="Q5226" t="str">
        <f>IF(B5226&lt;=500,"300-500",
 IF(B5226&lt;=650,"501-650",
 IF(B5226&lt;=750,"651-750",
 "751-850")))</f>
        <v>751-850</v>
      </c>
      <c r="R5226" t="str">
        <f>IF(L5226=1,"Customer already churned",
 IF(N5226&gt;=70,"Urgent attention required",
 IF(O5226="46-60","Focus retention efforts",
 IF(O5226="36-45","Extend retention strategies",
 IF(O5226="501-600","Engagement support required",
 IF(O5226="601-700","Monitor engagement",
 IF(AND(C5226="Germany",D5226="Female"),"Priority proactive retention",
 "General engagement")))))))</f>
        <v>Extend retention strategies</v>
      </c>
    </row>
    <row r="5227" spans="1:18" x14ac:dyDescent="0.35">
      <c r="A5227">
        <v>15586300</v>
      </c>
      <c r="B5227">
        <v>615</v>
      </c>
      <c r="C5227" t="s">
        <v>15</v>
      </c>
      <c r="D5227" t="s">
        <v>18</v>
      </c>
      <c r="E5227">
        <v>66</v>
      </c>
      <c r="F5227">
        <v>7</v>
      </c>
      <c r="G5227" s="3">
        <v>0</v>
      </c>
      <c r="H5227">
        <v>2</v>
      </c>
      <c r="I5227">
        <v>1</v>
      </c>
      <c r="J5227">
        <v>1</v>
      </c>
      <c r="K5227" s="5">
        <v>74580.800000000003</v>
      </c>
      <c r="L5227">
        <v>0</v>
      </c>
      <c r="M5227" t="str">
        <f t="shared" si="243"/>
        <v xml:space="preserve"> Reatined</v>
      </c>
      <c r="N5227" s="7">
        <v>29.166666666666671</v>
      </c>
      <c r="O5227" s="10" t="str">
        <f t="shared" si="244"/>
        <v>60+</v>
      </c>
      <c r="P5227" t="str">
        <f t="shared" si="245"/>
        <v>7-9 Years</v>
      </c>
      <c r="Q5227" t="str">
        <f>IF(B5227&lt;=500,"300-500",
 IF(B5227&lt;=650,"501-650",
 IF(B5227&lt;=750,"651-750",
 "751-850")))</f>
        <v>501-650</v>
      </c>
      <c r="R5227" t="str">
        <f>IF(L5227=1,"Customer already churned",
 IF(N5227&gt;=70,"Urgent attention required",
 IF(O5227="46-60","Focus retention efforts",
 IF(O5227="36-45","Extend retention strategies",
 IF(O5227="501-600","Engagement support required",
 IF(O5227="601-700","Monitor engagement",
 IF(AND(C5227="Germany",D5227="Female"),"Priority proactive retention",
 "General engagement")))))))</f>
        <v>General engagement</v>
      </c>
    </row>
    <row r="5228" spans="1:18" x14ac:dyDescent="0.35">
      <c r="A5228">
        <v>15783349</v>
      </c>
      <c r="B5228">
        <v>481</v>
      </c>
      <c r="C5228" t="s">
        <v>17</v>
      </c>
      <c r="D5228" t="s">
        <v>18</v>
      </c>
      <c r="E5228">
        <v>39</v>
      </c>
      <c r="F5228">
        <v>1</v>
      </c>
      <c r="G5228" s="3">
        <v>111233.09</v>
      </c>
      <c r="H5228">
        <v>1</v>
      </c>
      <c r="I5228">
        <v>1</v>
      </c>
      <c r="J5228">
        <v>1</v>
      </c>
      <c r="K5228" s="5">
        <v>123995.15</v>
      </c>
      <c r="L5228">
        <v>0</v>
      </c>
      <c r="M5228" t="str">
        <f t="shared" si="243"/>
        <v xml:space="preserve"> Reatined</v>
      </c>
      <c r="N5228" s="7">
        <v>41.666666666666671</v>
      </c>
      <c r="O5228" s="10" t="str">
        <f t="shared" si="244"/>
        <v>36-45</v>
      </c>
      <c r="P5228" t="str">
        <f t="shared" si="245"/>
        <v>0-3 Years</v>
      </c>
      <c r="Q5228" t="str">
        <f>IF(B5228&lt;=500,"300-500",
 IF(B5228&lt;=650,"501-650",
 IF(B5228&lt;=750,"651-750",
 "751-850")))</f>
        <v>300-500</v>
      </c>
      <c r="R5228" t="str">
        <f>IF(L5228=1,"Customer already churned",
 IF(N5228&gt;=70,"Urgent attention required",
 IF(O5228="46-60","Focus retention efforts",
 IF(O5228="36-45","Extend retention strategies",
 IF(O5228="501-600","Engagement support required",
 IF(O5228="601-700","Monitor engagement",
 IF(AND(C5228="Germany",D5228="Female"),"Priority proactive retention",
 "General engagement")))))))</f>
        <v>Extend retention strategies</v>
      </c>
    </row>
    <row r="5229" spans="1:18" x14ac:dyDescent="0.35">
      <c r="A5229">
        <v>15725767</v>
      </c>
      <c r="B5229">
        <v>701</v>
      </c>
      <c r="C5229" t="s">
        <v>15</v>
      </c>
      <c r="D5229" t="s">
        <v>18</v>
      </c>
      <c r="E5229">
        <v>23</v>
      </c>
      <c r="F5229">
        <v>3</v>
      </c>
      <c r="G5229" s="3">
        <v>0</v>
      </c>
      <c r="H5229">
        <v>2</v>
      </c>
      <c r="I5229">
        <v>1</v>
      </c>
      <c r="J5229">
        <v>0</v>
      </c>
      <c r="K5229" s="5">
        <v>38960.589999999997</v>
      </c>
      <c r="L5229">
        <v>0</v>
      </c>
      <c r="M5229" t="str">
        <f t="shared" si="243"/>
        <v xml:space="preserve"> Reatined</v>
      </c>
      <c r="N5229" s="7">
        <v>33.333333333333329</v>
      </c>
      <c r="O5229" s="10" t="str">
        <f t="shared" si="244"/>
        <v>18-25</v>
      </c>
      <c r="P5229" t="str">
        <f t="shared" si="245"/>
        <v>0-3 Years</v>
      </c>
      <c r="Q5229" t="str">
        <f>IF(B5229&lt;=500,"300-500",
 IF(B5229&lt;=650,"501-650",
 IF(B5229&lt;=750,"651-750",
 "751-850")))</f>
        <v>651-750</v>
      </c>
      <c r="R5229" t="str">
        <f>IF(L5229=1,"Customer already churned",
 IF(N5229&gt;=70,"Urgent attention required",
 IF(O5229="46-60","Focus retention efforts",
 IF(O5229="36-45","Extend retention strategies",
 IF(O5229="501-600","Engagement support required",
 IF(O5229="601-700","Monitor engagement",
 IF(AND(C5229="Germany",D5229="Female"),"Priority proactive retention",
 "General engagement")))))))</f>
        <v>General engagement</v>
      </c>
    </row>
    <row r="5230" spans="1:18" x14ac:dyDescent="0.35">
      <c r="A5230">
        <v>15791925</v>
      </c>
      <c r="B5230">
        <v>751</v>
      </c>
      <c r="C5230" t="s">
        <v>15</v>
      </c>
      <c r="D5230" t="s">
        <v>18</v>
      </c>
      <c r="E5230">
        <v>29</v>
      </c>
      <c r="F5230">
        <v>10</v>
      </c>
      <c r="G5230" s="3">
        <v>147737.63</v>
      </c>
      <c r="H5230">
        <v>1</v>
      </c>
      <c r="I5230">
        <v>0</v>
      </c>
      <c r="J5230">
        <v>1</v>
      </c>
      <c r="K5230" s="5">
        <v>94951.27</v>
      </c>
      <c r="L5230">
        <v>0</v>
      </c>
      <c r="M5230" t="str">
        <f t="shared" si="243"/>
        <v xml:space="preserve"> Reatined</v>
      </c>
      <c r="N5230" s="7">
        <v>25</v>
      </c>
      <c r="O5230" s="10" t="str">
        <f t="shared" si="244"/>
        <v>26-35</v>
      </c>
      <c r="P5230" t="str">
        <f t="shared" si="245"/>
        <v>10+ Years</v>
      </c>
      <c r="Q5230" t="str">
        <f>IF(B5230&lt;=500,"300-500",
 IF(B5230&lt;=650,"501-650",
 IF(B5230&lt;=750,"651-750",
 "751-850")))</f>
        <v>751-850</v>
      </c>
      <c r="R5230" t="str">
        <f>IF(L5230=1,"Customer already churned",
 IF(N5230&gt;=70,"Urgent attention required",
 IF(O5230="46-60","Focus retention efforts",
 IF(O5230="36-45","Extend retention strategies",
 IF(O5230="501-600","Engagement support required",
 IF(O5230="601-700","Monitor engagement",
 IF(AND(C5230="Germany",D5230="Female"),"Priority proactive retention",
 "General engagement")))))))</f>
        <v>General engagement</v>
      </c>
    </row>
    <row r="5231" spans="1:18" x14ac:dyDescent="0.35">
      <c r="A5231">
        <v>15793585</v>
      </c>
      <c r="B5231">
        <v>675</v>
      </c>
      <c r="C5231" t="s">
        <v>15</v>
      </c>
      <c r="D5231" t="s">
        <v>18</v>
      </c>
      <c r="E5231">
        <v>35</v>
      </c>
      <c r="F5231">
        <v>8</v>
      </c>
      <c r="G5231" s="3">
        <v>0</v>
      </c>
      <c r="H5231">
        <v>2</v>
      </c>
      <c r="I5231">
        <v>1</v>
      </c>
      <c r="J5231">
        <v>1</v>
      </c>
      <c r="K5231" s="5">
        <v>56642.97</v>
      </c>
      <c r="L5231">
        <v>0</v>
      </c>
      <c r="M5231" t="str">
        <f t="shared" si="243"/>
        <v xml:space="preserve"> Reatined</v>
      </c>
      <c r="N5231" s="7">
        <v>12.5</v>
      </c>
      <c r="O5231" s="10" t="str">
        <f t="shared" si="244"/>
        <v>26-35</v>
      </c>
      <c r="P5231" t="str">
        <f t="shared" si="245"/>
        <v>7-9 Years</v>
      </c>
      <c r="Q5231" t="str">
        <f>IF(B5231&lt;=500,"300-500",
 IF(B5231&lt;=650,"501-650",
 IF(B5231&lt;=750,"651-750",
 "751-850")))</f>
        <v>651-750</v>
      </c>
      <c r="R5231" t="str">
        <f>IF(L5231=1,"Customer already churned",
 IF(N5231&gt;=70,"Urgent attention required",
 IF(O5231="46-60","Focus retention efforts",
 IF(O5231="36-45","Extend retention strategies",
 IF(O5231="501-600","Engagement support required",
 IF(O5231="601-700","Monitor engagement",
 IF(AND(C5231="Germany",D5231="Female"),"Priority proactive retention",
 "General engagement")))))))</f>
        <v>General engagement</v>
      </c>
    </row>
    <row r="5232" spans="1:18" x14ac:dyDescent="0.35">
      <c r="A5232">
        <v>15576641</v>
      </c>
      <c r="B5232">
        <v>733</v>
      </c>
      <c r="C5232" t="s">
        <v>19</v>
      </c>
      <c r="D5232" t="s">
        <v>18</v>
      </c>
      <c r="E5232">
        <v>40</v>
      </c>
      <c r="F5232">
        <v>5</v>
      </c>
      <c r="G5232" s="3">
        <v>125725.02</v>
      </c>
      <c r="H5232">
        <v>2</v>
      </c>
      <c r="I5232">
        <v>1</v>
      </c>
      <c r="J5232">
        <v>1</v>
      </c>
      <c r="K5232" s="5">
        <v>50783.1</v>
      </c>
      <c r="L5232">
        <v>0</v>
      </c>
      <c r="M5232" t="str">
        <f t="shared" si="243"/>
        <v xml:space="preserve"> Reatined</v>
      </c>
      <c r="N5232" s="7">
        <v>0</v>
      </c>
      <c r="O5232" s="10" t="str">
        <f t="shared" si="244"/>
        <v>36-45</v>
      </c>
      <c r="P5232" t="str">
        <f t="shared" si="245"/>
        <v>4-6 Years</v>
      </c>
      <c r="Q5232" t="str">
        <f>IF(B5232&lt;=500,"300-500",
 IF(B5232&lt;=650,"501-650",
 IF(B5232&lt;=750,"651-750",
 "751-850")))</f>
        <v>651-750</v>
      </c>
      <c r="R5232" t="str">
        <f>IF(L5232=1,"Customer already churned",
 IF(N5232&gt;=70,"Urgent attention required",
 IF(O5232="46-60","Focus retention efforts",
 IF(O5232="36-45","Extend retention strategies",
 IF(O5232="501-600","Engagement support required",
 IF(O5232="601-700","Monitor engagement",
 IF(AND(C5232="Germany",D5232="Female"),"Priority proactive retention",
 "General engagement")))))))</f>
        <v>Extend retention strategies</v>
      </c>
    </row>
    <row r="5233" spans="1:18" x14ac:dyDescent="0.35">
      <c r="A5233">
        <v>15749519</v>
      </c>
      <c r="B5233">
        <v>822</v>
      </c>
      <c r="C5233" t="s">
        <v>15</v>
      </c>
      <c r="D5233" t="s">
        <v>18</v>
      </c>
      <c r="E5233">
        <v>38</v>
      </c>
      <c r="F5233">
        <v>6</v>
      </c>
      <c r="G5233" s="3">
        <v>128289.7</v>
      </c>
      <c r="H5233">
        <v>3</v>
      </c>
      <c r="I5233">
        <v>1</v>
      </c>
      <c r="J5233">
        <v>0</v>
      </c>
      <c r="K5233" s="5">
        <v>9149.9599999999991</v>
      </c>
      <c r="L5233">
        <v>1</v>
      </c>
      <c r="M5233" t="str">
        <f t="shared" si="243"/>
        <v>Churned</v>
      </c>
      <c r="N5233" s="7">
        <v>20.833333333333339</v>
      </c>
      <c r="O5233" s="10" t="str">
        <f t="shared" si="244"/>
        <v>36-45</v>
      </c>
      <c r="P5233" t="str">
        <f t="shared" si="245"/>
        <v>4-6 Years</v>
      </c>
      <c r="Q5233" t="str">
        <f>IF(B5233&lt;=500,"300-500",
 IF(B5233&lt;=650,"501-650",
 IF(B5233&lt;=750,"651-750",
 "751-850")))</f>
        <v>751-850</v>
      </c>
      <c r="R5233" t="str">
        <f>IF(L5233=1,"Customer already churned",
 IF(N5233&gt;=70,"Urgent attention required",
 IF(O5233="46-60","Focus retention efforts",
 IF(O5233="36-45","Extend retention strategies",
 IF(O5233="501-600","Engagement support required",
 IF(O5233="601-700","Monitor engagement",
 IF(AND(C5233="Germany",D5233="Female"),"Priority proactive retention",
 "General engagement")))))))</f>
        <v>Customer already churned</v>
      </c>
    </row>
    <row r="5234" spans="1:18" x14ac:dyDescent="0.35">
      <c r="A5234">
        <v>15684960</v>
      </c>
      <c r="B5234">
        <v>559</v>
      </c>
      <c r="C5234" t="s">
        <v>15</v>
      </c>
      <c r="D5234" t="s">
        <v>16</v>
      </c>
      <c r="E5234">
        <v>46</v>
      </c>
      <c r="F5234">
        <v>5</v>
      </c>
      <c r="G5234" s="3">
        <v>0</v>
      </c>
      <c r="H5234">
        <v>1</v>
      </c>
      <c r="I5234">
        <v>1</v>
      </c>
      <c r="J5234">
        <v>0</v>
      </c>
      <c r="K5234" s="5">
        <v>21006.1</v>
      </c>
      <c r="L5234">
        <v>1</v>
      </c>
      <c r="M5234" t="str">
        <f t="shared" si="243"/>
        <v>Churned</v>
      </c>
      <c r="N5234" s="7">
        <v>50</v>
      </c>
      <c r="O5234" s="10" t="str">
        <f t="shared" si="244"/>
        <v>46-60</v>
      </c>
      <c r="P5234" t="str">
        <f t="shared" si="245"/>
        <v>4-6 Years</v>
      </c>
      <c r="Q5234" t="str">
        <f>IF(B5234&lt;=500,"300-500",
 IF(B5234&lt;=650,"501-650",
 IF(B5234&lt;=750,"651-750",
 "751-850")))</f>
        <v>501-650</v>
      </c>
      <c r="R5234" t="str">
        <f>IF(L5234=1,"Customer already churned",
 IF(N5234&gt;=70,"Urgent attention required",
 IF(O5234="46-60","Focus retention efforts",
 IF(O5234="36-45","Extend retention strategies",
 IF(O5234="501-600","Engagement support required",
 IF(O5234="601-700","Monitor engagement",
 IF(AND(C5234="Germany",D5234="Female"),"Priority proactive retention",
 "General engagement")))))))</f>
        <v>Customer already churned</v>
      </c>
    </row>
    <row r="5235" spans="1:18" x14ac:dyDescent="0.35">
      <c r="A5235">
        <v>15591286</v>
      </c>
      <c r="B5235">
        <v>731</v>
      </c>
      <c r="C5235" t="s">
        <v>19</v>
      </c>
      <c r="D5235" t="s">
        <v>16</v>
      </c>
      <c r="E5235">
        <v>49</v>
      </c>
      <c r="F5235">
        <v>4</v>
      </c>
      <c r="G5235" s="3">
        <v>88826.07</v>
      </c>
      <c r="H5235">
        <v>1</v>
      </c>
      <c r="I5235">
        <v>1</v>
      </c>
      <c r="J5235">
        <v>1</v>
      </c>
      <c r="K5235" s="5">
        <v>33759.410000000003</v>
      </c>
      <c r="L5235">
        <v>1</v>
      </c>
      <c r="M5235" t="str">
        <f t="shared" si="243"/>
        <v>Churned</v>
      </c>
      <c r="N5235" s="7">
        <v>16.666666666666661</v>
      </c>
      <c r="O5235" s="10" t="str">
        <f t="shared" si="244"/>
        <v>46-60</v>
      </c>
      <c r="P5235" t="str">
        <f t="shared" si="245"/>
        <v>4-6 Years</v>
      </c>
      <c r="Q5235" t="str">
        <f>IF(B5235&lt;=500,"300-500",
 IF(B5235&lt;=650,"501-650",
 IF(B5235&lt;=750,"651-750",
 "751-850")))</f>
        <v>651-750</v>
      </c>
      <c r="R5235" t="str">
        <f>IF(L5235=1,"Customer already churned",
 IF(N5235&gt;=70,"Urgent attention required",
 IF(O5235="46-60","Focus retention efforts",
 IF(O5235="36-45","Extend retention strategies",
 IF(O5235="501-600","Engagement support required",
 IF(O5235="601-700","Monitor engagement",
 IF(AND(C5235="Germany",D5235="Female"),"Priority proactive retention",
 "General engagement")))))))</f>
        <v>Customer already churned</v>
      </c>
    </row>
    <row r="5236" spans="1:18" x14ac:dyDescent="0.35">
      <c r="A5236">
        <v>15668323</v>
      </c>
      <c r="B5236">
        <v>678</v>
      </c>
      <c r="C5236" t="s">
        <v>15</v>
      </c>
      <c r="D5236" t="s">
        <v>16</v>
      </c>
      <c r="E5236">
        <v>41</v>
      </c>
      <c r="F5236">
        <v>1</v>
      </c>
      <c r="G5236" s="3">
        <v>143443.60999999999</v>
      </c>
      <c r="H5236">
        <v>1</v>
      </c>
      <c r="I5236">
        <v>1</v>
      </c>
      <c r="J5236">
        <v>0</v>
      </c>
      <c r="K5236" s="5">
        <v>196622.28</v>
      </c>
      <c r="L5236">
        <v>1</v>
      </c>
      <c r="M5236" t="str">
        <f t="shared" si="243"/>
        <v>Churned</v>
      </c>
      <c r="N5236" s="7">
        <v>62.5</v>
      </c>
      <c r="O5236" s="10" t="str">
        <f t="shared" si="244"/>
        <v>36-45</v>
      </c>
      <c r="P5236" t="str">
        <f t="shared" si="245"/>
        <v>0-3 Years</v>
      </c>
      <c r="Q5236" t="str">
        <f>IF(B5236&lt;=500,"300-500",
 IF(B5236&lt;=650,"501-650",
 IF(B5236&lt;=750,"651-750",
 "751-850")))</f>
        <v>651-750</v>
      </c>
      <c r="R5236" t="str">
        <f>IF(L5236=1,"Customer already churned",
 IF(N5236&gt;=70,"Urgent attention required",
 IF(O5236="46-60","Focus retention efforts",
 IF(O5236="36-45","Extend retention strategies",
 IF(O5236="501-600","Engagement support required",
 IF(O5236="601-700","Monitor engagement",
 IF(AND(C5236="Germany",D5236="Female"),"Priority proactive retention",
 "General engagement")))))))</f>
        <v>Customer already churned</v>
      </c>
    </row>
    <row r="5237" spans="1:18" x14ac:dyDescent="0.35">
      <c r="A5237">
        <v>15608528</v>
      </c>
      <c r="B5237">
        <v>645</v>
      </c>
      <c r="C5237" t="s">
        <v>15</v>
      </c>
      <c r="D5237" t="s">
        <v>16</v>
      </c>
      <c r="E5237">
        <v>68</v>
      </c>
      <c r="F5237">
        <v>9</v>
      </c>
      <c r="G5237" s="3">
        <v>0</v>
      </c>
      <c r="H5237">
        <v>4</v>
      </c>
      <c r="I5237">
        <v>1</v>
      </c>
      <c r="J5237">
        <v>1</v>
      </c>
      <c r="K5237" s="5">
        <v>176353.87</v>
      </c>
      <c r="L5237">
        <v>1</v>
      </c>
      <c r="M5237" t="str">
        <f t="shared" si="243"/>
        <v>Churned</v>
      </c>
      <c r="N5237" s="7">
        <v>29.166666666666671</v>
      </c>
      <c r="O5237" s="10" t="str">
        <f t="shared" si="244"/>
        <v>60+</v>
      </c>
      <c r="P5237" t="str">
        <f t="shared" si="245"/>
        <v>7-9 Years</v>
      </c>
      <c r="Q5237" t="str">
        <f>IF(B5237&lt;=500,"300-500",
 IF(B5237&lt;=650,"501-650",
 IF(B5237&lt;=750,"651-750",
 "751-850")))</f>
        <v>501-650</v>
      </c>
      <c r="R5237" t="str">
        <f>IF(L5237=1,"Customer already churned",
 IF(N5237&gt;=70,"Urgent attention required",
 IF(O5237="46-60","Focus retention efforts",
 IF(O5237="36-45","Extend retention strategies",
 IF(O5237="501-600","Engagement support required",
 IF(O5237="601-700","Monitor engagement",
 IF(AND(C5237="Germany",D5237="Female"),"Priority proactive retention",
 "General engagement")))))))</f>
        <v>Customer already churned</v>
      </c>
    </row>
    <row r="5238" spans="1:18" x14ac:dyDescent="0.35">
      <c r="A5238">
        <v>15645184</v>
      </c>
      <c r="B5238">
        <v>701</v>
      </c>
      <c r="C5238" t="s">
        <v>15</v>
      </c>
      <c r="D5238" t="s">
        <v>18</v>
      </c>
      <c r="E5238">
        <v>29</v>
      </c>
      <c r="F5238">
        <v>2</v>
      </c>
      <c r="G5238" s="3">
        <v>0</v>
      </c>
      <c r="H5238">
        <v>2</v>
      </c>
      <c r="I5238">
        <v>1</v>
      </c>
      <c r="J5238">
        <v>0</v>
      </c>
      <c r="K5238" s="5">
        <v>176943.59</v>
      </c>
      <c r="L5238">
        <v>0</v>
      </c>
      <c r="M5238" t="str">
        <f t="shared" si="243"/>
        <v xml:space="preserve"> Reatined</v>
      </c>
      <c r="N5238" s="7">
        <v>58.333333333333343</v>
      </c>
      <c r="O5238" s="10" t="str">
        <f t="shared" si="244"/>
        <v>26-35</v>
      </c>
      <c r="P5238" t="str">
        <f t="shared" si="245"/>
        <v>0-3 Years</v>
      </c>
      <c r="Q5238" t="str">
        <f>IF(B5238&lt;=500,"300-500",
 IF(B5238&lt;=650,"501-650",
 IF(B5238&lt;=750,"651-750",
 "751-850")))</f>
        <v>651-750</v>
      </c>
      <c r="R5238" t="str">
        <f>IF(L5238=1,"Customer already churned",
 IF(N5238&gt;=70,"Urgent attention required",
 IF(O5238="46-60","Focus retention efforts",
 IF(O5238="36-45","Extend retention strategies",
 IF(O5238="501-600","Engagement support required",
 IF(O5238="601-700","Monitor engagement",
 IF(AND(C5238="Germany",D5238="Female"),"Priority proactive retention",
 "General engagement")))))))</f>
        <v>General engagement</v>
      </c>
    </row>
    <row r="5239" spans="1:18" x14ac:dyDescent="0.35">
      <c r="A5239">
        <v>15702566</v>
      </c>
      <c r="B5239">
        <v>554</v>
      </c>
      <c r="C5239" t="s">
        <v>17</v>
      </c>
      <c r="D5239" t="s">
        <v>18</v>
      </c>
      <c r="E5239">
        <v>26</v>
      </c>
      <c r="F5239">
        <v>8</v>
      </c>
      <c r="G5239" s="3">
        <v>149134.46</v>
      </c>
      <c r="H5239">
        <v>1</v>
      </c>
      <c r="I5239">
        <v>1</v>
      </c>
      <c r="J5239">
        <v>1</v>
      </c>
      <c r="K5239" s="5">
        <v>177966.24</v>
      </c>
      <c r="L5239">
        <v>0</v>
      </c>
      <c r="M5239" t="str">
        <f t="shared" si="243"/>
        <v xml:space="preserve"> Reatined</v>
      </c>
      <c r="N5239" s="7">
        <v>16.666666666666661</v>
      </c>
      <c r="O5239" s="10" t="str">
        <f t="shared" si="244"/>
        <v>26-35</v>
      </c>
      <c r="P5239" t="str">
        <f t="shared" si="245"/>
        <v>7-9 Years</v>
      </c>
      <c r="Q5239" t="str">
        <f>IF(B5239&lt;=500,"300-500",
 IF(B5239&lt;=650,"501-650",
 IF(B5239&lt;=750,"651-750",
 "751-850")))</f>
        <v>501-650</v>
      </c>
      <c r="R5239" t="str">
        <f>IF(L5239=1,"Customer already churned",
 IF(N5239&gt;=70,"Urgent attention required",
 IF(O5239="46-60","Focus retention efforts",
 IF(O5239="36-45","Extend retention strategies",
 IF(O5239="501-600","Engagement support required",
 IF(O5239="601-700","Monitor engagement",
 IF(AND(C5239="Germany",D5239="Female"),"Priority proactive retention",
 "General engagement")))))))</f>
        <v>General engagement</v>
      </c>
    </row>
    <row r="5240" spans="1:18" x14ac:dyDescent="0.35">
      <c r="A5240">
        <v>15660840</v>
      </c>
      <c r="B5240">
        <v>723</v>
      </c>
      <c r="C5240" t="s">
        <v>15</v>
      </c>
      <c r="D5240" t="s">
        <v>18</v>
      </c>
      <c r="E5240">
        <v>30</v>
      </c>
      <c r="F5240">
        <v>3</v>
      </c>
      <c r="G5240" s="3">
        <v>124119.54</v>
      </c>
      <c r="H5240">
        <v>1</v>
      </c>
      <c r="I5240">
        <v>1</v>
      </c>
      <c r="J5240">
        <v>0</v>
      </c>
      <c r="K5240" s="5">
        <v>162198.32</v>
      </c>
      <c r="L5240">
        <v>0</v>
      </c>
      <c r="M5240" t="str">
        <f t="shared" si="243"/>
        <v xml:space="preserve"> Reatined</v>
      </c>
      <c r="N5240" s="7">
        <v>37.5</v>
      </c>
      <c r="O5240" s="10" t="str">
        <f t="shared" si="244"/>
        <v>26-35</v>
      </c>
      <c r="P5240" t="str">
        <f t="shared" si="245"/>
        <v>0-3 Years</v>
      </c>
      <c r="Q5240" t="str">
        <f>IF(B5240&lt;=500,"300-500",
 IF(B5240&lt;=650,"501-650",
 IF(B5240&lt;=750,"651-750",
 "751-850")))</f>
        <v>651-750</v>
      </c>
      <c r="R5240" t="str">
        <f>IF(L5240=1,"Customer already churned",
 IF(N5240&gt;=70,"Urgent attention required",
 IF(O5240="46-60","Focus retention efforts",
 IF(O5240="36-45","Extend retention strategies",
 IF(O5240="501-600","Engagement support required",
 IF(O5240="601-700","Monitor engagement",
 IF(AND(C5240="Germany",D5240="Female"),"Priority proactive retention",
 "General engagement")))))))</f>
        <v>General engagement</v>
      </c>
    </row>
    <row r="5241" spans="1:18" x14ac:dyDescent="0.35">
      <c r="A5241">
        <v>15750811</v>
      </c>
      <c r="B5241">
        <v>766</v>
      </c>
      <c r="C5241" t="s">
        <v>19</v>
      </c>
      <c r="D5241" t="s">
        <v>18</v>
      </c>
      <c r="E5241">
        <v>44</v>
      </c>
      <c r="F5241">
        <v>3</v>
      </c>
      <c r="G5241" s="3">
        <v>116822.7</v>
      </c>
      <c r="H5241">
        <v>1</v>
      </c>
      <c r="I5241">
        <v>0</v>
      </c>
      <c r="J5241">
        <v>0</v>
      </c>
      <c r="K5241" s="5">
        <v>197643.24</v>
      </c>
      <c r="L5241">
        <v>0</v>
      </c>
      <c r="M5241" t="str">
        <f t="shared" si="243"/>
        <v xml:space="preserve"> Reatined</v>
      </c>
      <c r="N5241" s="7">
        <v>45.833333333333329</v>
      </c>
      <c r="O5241" s="10" t="str">
        <f t="shared" si="244"/>
        <v>36-45</v>
      </c>
      <c r="P5241" t="str">
        <f t="shared" si="245"/>
        <v>0-3 Years</v>
      </c>
      <c r="Q5241" t="str">
        <f>IF(B5241&lt;=500,"300-500",
 IF(B5241&lt;=650,"501-650",
 IF(B5241&lt;=750,"651-750",
 "751-850")))</f>
        <v>751-850</v>
      </c>
      <c r="R5241" t="str">
        <f>IF(L5241=1,"Customer already churned",
 IF(N5241&gt;=70,"Urgent attention required",
 IF(O5241="46-60","Focus retention efforts",
 IF(O5241="36-45","Extend retention strategies",
 IF(O5241="501-600","Engagement support required",
 IF(O5241="601-700","Monitor engagement",
 IF(AND(C5241="Germany",D5241="Female"),"Priority proactive retention",
 "General engagement")))))))</f>
        <v>Extend retention strategies</v>
      </c>
    </row>
    <row r="5242" spans="1:18" x14ac:dyDescent="0.35">
      <c r="A5242">
        <v>15733842</v>
      </c>
      <c r="B5242">
        <v>597</v>
      </c>
      <c r="C5242" t="s">
        <v>15</v>
      </c>
      <c r="D5242" t="s">
        <v>16</v>
      </c>
      <c r="E5242">
        <v>24</v>
      </c>
      <c r="F5242">
        <v>1</v>
      </c>
      <c r="G5242" s="3">
        <v>103219.47</v>
      </c>
      <c r="H5242">
        <v>1</v>
      </c>
      <c r="I5242">
        <v>1</v>
      </c>
      <c r="J5242">
        <v>0</v>
      </c>
      <c r="K5242" s="5">
        <v>60420.07</v>
      </c>
      <c r="L5242">
        <v>0</v>
      </c>
      <c r="M5242" t="str">
        <f t="shared" si="243"/>
        <v xml:space="preserve"> Reatined</v>
      </c>
      <c r="N5242" s="7">
        <v>62.5</v>
      </c>
      <c r="O5242" s="10" t="str">
        <f t="shared" si="244"/>
        <v>18-25</v>
      </c>
      <c r="P5242" t="str">
        <f t="shared" si="245"/>
        <v>0-3 Years</v>
      </c>
      <c r="Q5242" t="str">
        <f>IF(B5242&lt;=500,"300-500",
 IF(B5242&lt;=650,"501-650",
 IF(B5242&lt;=750,"651-750",
 "751-850")))</f>
        <v>501-650</v>
      </c>
      <c r="R5242" t="str">
        <f>IF(L5242=1,"Customer already churned",
 IF(N5242&gt;=70,"Urgent attention required",
 IF(O5242="46-60","Focus retention efforts",
 IF(O5242="36-45","Extend retention strategies",
 IF(O5242="501-600","Engagement support required",
 IF(O5242="601-700","Monitor engagement",
 IF(AND(C5242="Germany",D5242="Female"),"Priority proactive retention",
 "General engagement")))))))</f>
        <v>General engagement</v>
      </c>
    </row>
    <row r="5243" spans="1:18" x14ac:dyDescent="0.35">
      <c r="A5243">
        <v>15581526</v>
      </c>
      <c r="B5243">
        <v>574</v>
      </c>
      <c r="C5243" t="s">
        <v>15</v>
      </c>
      <c r="D5243" t="s">
        <v>18</v>
      </c>
      <c r="E5243">
        <v>41</v>
      </c>
      <c r="F5243">
        <v>1</v>
      </c>
      <c r="G5243" s="3">
        <v>0</v>
      </c>
      <c r="H5243">
        <v>2</v>
      </c>
      <c r="I5243">
        <v>0</v>
      </c>
      <c r="J5243">
        <v>0</v>
      </c>
      <c r="K5243" s="5">
        <v>70550</v>
      </c>
      <c r="L5243">
        <v>0</v>
      </c>
      <c r="M5243" t="str">
        <f t="shared" si="243"/>
        <v xml:space="preserve"> Reatined</v>
      </c>
      <c r="N5243" s="7">
        <v>66.666666666666657</v>
      </c>
      <c r="O5243" s="10" t="str">
        <f t="shared" si="244"/>
        <v>36-45</v>
      </c>
      <c r="P5243" t="str">
        <f t="shared" si="245"/>
        <v>0-3 Years</v>
      </c>
      <c r="Q5243" t="str">
        <f>IF(B5243&lt;=500,"300-500",
 IF(B5243&lt;=650,"501-650",
 IF(B5243&lt;=750,"651-750",
 "751-850")))</f>
        <v>501-650</v>
      </c>
      <c r="R5243" t="str">
        <f>IF(L5243=1,"Customer already churned",
 IF(N5243&gt;=70,"Urgent attention required",
 IF(O5243="46-60","Focus retention efforts",
 IF(O5243="36-45","Extend retention strategies",
 IF(O5243="501-600","Engagement support required",
 IF(O5243="601-700","Monitor engagement",
 IF(AND(C5243="Germany",D5243="Female"),"Priority proactive retention",
 "General engagement")))))))</f>
        <v>Extend retention strategies</v>
      </c>
    </row>
    <row r="5244" spans="1:18" x14ac:dyDescent="0.35">
      <c r="A5244">
        <v>15662751</v>
      </c>
      <c r="B5244">
        <v>655</v>
      </c>
      <c r="C5244" t="s">
        <v>19</v>
      </c>
      <c r="D5244" t="s">
        <v>16</v>
      </c>
      <c r="E5244">
        <v>40</v>
      </c>
      <c r="F5244">
        <v>0</v>
      </c>
      <c r="G5244" s="3">
        <v>81954.600000000006</v>
      </c>
      <c r="H5244">
        <v>1</v>
      </c>
      <c r="I5244">
        <v>1</v>
      </c>
      <c r="J5244">
        <v>1</v>
      </c>
      <c r="K5244" s="5">
        <v>198798.44</v>
      </c>
      <c r="L5244">
        <v>1</v>
      </c>
      <c r="M5244" t="str">
        <f t="shared" si="243"/>
        <v>Churned</v>
      </c>
      <c r="N5244" s="7">
        <v>41.666666666666671</v>
      </c>
      <c r="O5244" s="10" t="str">
        <f t="shared" si="244"/>
        <v>36-45</v>
      </c>
      <c r="P5244" t="str">
        <f t="shared" si="245"/>
        <v>0-3 Years</v>
      </c>
      <c r="Q5244" t="str">
        <f>IF(B5244&lt;=500,"300-500",
 IF(B5244&lt;=650,"501-650",
 IF(B5244&lt;=750,"651-750",
 "751-850")))</f>
        <v>651-750</v>
      </c>
      <c r="R5244" t="str">
        <f>IF(L5244=1,"Customer already churned",
 IF(N5244&gt;=70,"Urgent attention required",
 IF(O5244="46-60","Focus retention efforts",
 IF(O5244="36-45","Extend retention strategies",
 IF(O5244="501-600","Engagement support required",
 IF(O5244="601-700","Monitor engagement",
 IF(AND(C5244="Germany",D5244="Female"),"Priority proactive retention",
 "General engagement")))))))</f>
        <v>Customer already churned</v>
      </c>
    </row>
    <row r="5245" spans="1:18" x14ac:dyDescent="0.35">
      <c r="A5245">
        <v>15684319</v>
      </c>
      <c r="B5245">
        <v>780</v>
      </c>
      <c r="C5245" t="s">
        <v>19</v>
      </c>
      <c r="D5245" t="s">
        <v>16</v>
      </c>
      <c r="E5245">
        <v>37</v>
      </c>
      <c r="F5245">
        <v>10</v>
      </c>
      <c r="G5245" s="3">
        <v>95196.26</v>
      </c>
      <c r="H5245">
        <v>1</v>
      </c>
      <c r="I5245">
        <v>1</v>
      </c>
      <c r="J5245">
        <v>0</v>
      </c>
      <c r="K5245" s="5">
        <v>126310.39</v>
      </c>
      <c r="L5245">
        <v>1</v>
      </c>
      <c r="M5245" t="str">
        <f t="shared" si="243"/>
        <v>Churned</v>
      </c>
      <c r="N5245" s="7">
        <v>37.5</v>
      </c>
      <c r="O5245" s="10" t="str">
        <f t="shared" si="244"/>
        <v>36-45</v>
      </c>
      <c r="P5245" t="str">
        <f t="shared" si="245"/>
        <v>10+ Years</v>
      </c>
      <c r="Q5245" t="str">
        <f>IF(B5245&lt;=500,"300-500",
 IF(B5245&lt;=650,"501-650",
 IF(B5245&lt;=750,"651-750",
 "751-850")))</f>
        <v>751-850</v>
      </c>
      <c r="R5245" t="str">
        <f>IF(L5245=1,"Customer already churned",
 IF(N5245&gt;=70,"Urgent attention required",
 IF(O5245="46-60","Focus retention efforts",
 IF(O5245="36-45","Extend retention strategies",
 IF(O5245="501-600","Engagement support required",
 IF(O5245="601-700","Monitor engagement",
 IF(AND(C5245="Germany",D5245="Female"),"Priority proactive retention",
 "General engagement")))))))</f>
        <v>Customer already churned</v>
      </c>
    </row>
    <row r="5246" spans="1:18" x14ac:dyDescent="0.35">
      <c r="A5246">
        <v>15702190</v>
      </c>
      <c r="B5246">
        <v>672</v>
      </c>
      <c r="C5246" t="s">
        <v>17</v>
      </c>
      <c r="D5246" t="s">
        <v>18</v>
      </c>
      <c r="E5246">
        <v>43</v>
      </c>
      <c r="F5246">
        <v>5</v>
      </c>
      <c r="G5246" s="3">
        <v>0</v>
      </c>
      <c r="H5246">
        <v>2</v>
      </c>
      <c r="I5246">
        <v>1</v>
      </c>
      <c r="J5246">
        <v>1</v>
      </c>
      <c r="K5246" s="5">
        <v>64515.5</v>
      </c>
      <c r="L5246">
        <v>0</v>
      </c>
      <c r="M5246" t="str">
        <f t="shared" si="243"/>
        <v xml:space="preserve"> Reatined</v>
      </c>
      <c r="N5246" s="7">
        <v>12.5</v>
      </c>
      <c r="O5246" s="10" t="str">
        <f t="shared" si="244"/>
        <v>36-45</v>
      </c>
      <c r="P5246" t="str">
        <f t="shared" si="245"/>
        <v>4-6 Years</v>
      </c>
      <c r="Q5246" t="str">
        <f>IF(B5246&lt;=500,"300-500",
 IF(B5246&lt;=650,"501-650",
 IF(B5246&lt;=750,"651-750",
 "751-850")))</f>
        <v>651-750</v>
      </c>
      <c r="R5246" t="str">
        <f>IF(L5246=1,"Customer already churned",
 IF(N5246&gt;=70,"Urgent attention required",
 IF(O5246="46-60","Focus retention efforts",
 IF(O5246="36-45","Extend retention strategies",
 IF(O5246="501-600","Engagement support required",
 IF(O5246="601-700","Monitor engagement",
 IF(AND(C5246="Germany",D5246="Female"),"Priority proactive retention",
 "General engagement")))))))</f>
        <v>Extend retention strategies</v>
      </c>
    </row>
    <row r="5247" spans="1:18" x14ac:dyDescent="0.35">
      <c r="A5247">
        <v>15588517</v>
      </c>
      <c r="B5247">
        <v>717</v>
      </c>
      <c r="C5247" t="s">
        <v>15</v>
      </c>
      <c r="D5247" t="s">
        <v>18</v>
      </c>
      <c r="E5247">
        <v>38</v>
      </c>
      <c r="F5247">
        <v>7</v>
      </c>
      <c r="G5247" s="3">
        <v>0</v>
      </c>
      <c r="H5247">
        <v>2</v>
      </c>
      <c r="I5247">
        <v>1</v>
      </c>
      <c r="J5247">
        <v>1</v>
      </c>
      <c r="K5247" s="5">
        <v>158580.04999999999</v>
      </c>
      <c r="L5247">
        <v>0</v>
      </c>
      <c r="M5247" t="str">
        <f t="shared" si="243"/>
        <v xml:space="preserve"> Reatined</v>
      </c>
      <c r="N5247" s="7">
        <v>12.5</v>
      </c>
      <c r="O5247" s="10" t="str">
        <f t="shared" si="244"/>
        <v>36-45</v>
      </c>
      <c r="P5247" t="str">
        <f t="shared" si="245"/>
        <v>7-9 Years</v>
      </c>
      <c r="Q5247" t="str">
        <f>IF(B5247&lt;=500,"300-500",
 IF(B5247&lt;=650,"501-650",
 IF(B5247&lt;=750,"651-750",
 "751-850")))</f>
        <v>651-750</v>
      </c>
      <c r="R5247" t="str">
        <f>IF(L5247=1,"Customer already churned",
 IF(N5247&gt;=70,"Urgent attention required",
 IF(O5247="46-60","Focus retention efforts",
 IF(O5247="36-45","Extend retention strategies",
 IF(O5247="501-600","Engagement support required",
 IF(O5247="601-700","Monitor engagement",
 IF(AND(C5247="Germany",D5247="Female"),"Priority proactive retention",
 "General engagement")))))))</f>
        <v>Extend retention strategies</v>
      </c>
    </row>
    <row r="5248" spans="1:18" x14ac:dyDescent="0.35">
      <c r="A5248">
        <v>15801863</v>
      </c>
      <c r="B5248">
        <v>521</v>
      </c>
      <c r="C5248" t="s">
        <v>15</v>
      </c>
      <c r="D5248" t="s">
        <v>16</v>
      </c>
      <c r="E5248">
        <v>32</v>
      </c>
      <c r="F5248">
        <v>2</v>
      </c>
      <c r="G5248" s="3">
        <v>136555.01</v>
      </c>
      <c r="H5248">
        <v>2</v>
      </c>
      <c r="I5248">
        <v>1</v>
      </c>
      <c r="J5248">
        <v>1</v>
      </c>
      <c r="K5248" s="5">
        <v>129353.21</v>
      </c>
      <c r="L5248">
        <v>0</v>
      </c>
      <c r="M5248" t="str">
        <f t="shared" si="243"/>
        <v xml:space="preserve"> Reatined</v>
      </c>
      <c r="N5248" s="7">
        <v>25</v>
      </c>
      <c r="O5248" s="10" t="str">
        <f t="shared" si="244"/>
        <v>26-35</v>
      </c>
      <c r="P5248" t="str">
        <f t="shared" si="245"/>
        <v>0-3 Years</v>
      </c>
      <c r="Q5248" t="str">
        <f>IF(B5248&lt;=500,"300-500",
 IF(B5248&lt;=650,"501-650",
 IF(B5248&lt;=750,"651-750",
 "751-850")))</f>
        <v>501-650</v>
      </c>
      <c r="R5248" t="str">
        <f>IF(L5248=1,"Customer already churned",
 IF(N5248&gt;=70,"Urgent attention required",
 IF(O5248="46-60","Focus retention efforts",
 IF(O5248="36-45","Extend retention strategies",
 IF(O5248="501-600","Engagement support required",
 IF(O5248="601-700","Monitor engagement",
 IF(AND(C5248="Germany",D5248="Female"),"Priority proactive retention",
 "General engagement")))))))</f>
        <v>General engagement</v>
      </c>
    </row>
    <row r="5249" spans="1:18" x14ac:dyDescent="0.35">
      <c r="A5249">
        <v>15584271</v>
      </c>
      <c r="B5249">
        <v>633</v>
      </c>
      <c r="C5249" t="s">
        <v>15</v>
      </c>
      <c r="D5249" t="s">
        <v>18</v>
      </c>
      <c r="E5249">
        <v>59</v>
      </c>
      <c r="F5249">
        <v>5</v>
      </c>
      <c r="G5249" s="3">
        <v>0</v>
      </c>
      <c r="H5249">
        <v>1</v>
      </c>
      <c r="I5249">
        <v>1</v>
      </c>
      <c r="J5249">
        <v>1</v>
      </c>
      <c r="K5249" s="5">
        <v>137273.97</v>
      </c>
      <c r="L5249">
        <v>0</v>
      </c>
      <c r="M5249" t="str">
        <f t="shared" si="243"/>
        <v xml:space="preserve"> Reatined</v>
      </c>
      <c r="N5249" s="7">
        <v>45.833333333333329</v>
      </c>
      <c r="O5249" s="10" t="str">
        <f t="shared" si="244"/>
        <v>46-60</v>
      </c>
      <c r="P5249" t="str">
        <f t="shared" si="245"/>
        <v>4-6 Years</v>
      </c>
      <c r="Q5249" t="str">
        <f>IF(B5249&lt;=500,"300-500",
 IF(B5249&lt;=650,"501-650",
 IF(B5249&lt;=750,"651-750",
 "751-850")))</f>
        <v>501-650</v>
      </c>
      <c r="R5249" t="str">
        <f>IF(L5249=1,"Customer already churned",
 IF(N5249&gt;=70,"Urgent attention required",
 IF(O5249="46-60","Focus retention efforts",
 IF(O5249="36-45","Extend retention strategies",
 IF(O5249="501-600","Engagement support required",
 IF(O5249="601-700","Monitor engagement",
 IF(AND(C5249="Germany",D5249="Female"),"Priority proactive retention",
 "General engagement")))))))</f>
        <v>Focus retention efforts</v>
      </c>
    </row>
    <row r="5250" spans="1:18" x14ac:dyDescent="0.35">
      <c r="A5250">
        <v>15700366</v>
      </c>
      <c r="B5250">
        <v>669</v>
      </c>
      <c r="C5250" t="s">
        <v>15</v>
      </c>
      <c r="D5250" t="s">
        <v>18</v>
      </c>
      <c r="E5250">
        <v>39</v>
      </c>
      <c r="F5250">
        <v>3</v>
      </c>
      <c r="G5250" s="3">
        <v>119452.03</v>
      </c>
      <c r="H5250">
        <v>1</v>
      </c>
      <c r="I5250">
        <v>1</v>
      </c>
      <c r="J5250">
        <v>1</v>
      </c>
      <c r="K5250" s="5">
        <v>171575.54</v>
      </c>
      <c r="L5250">
        <v>0</v>
      </c>
      <c r="M5250" t="str">
        <f t="shared" si="243"/>
        <v xml:space="preserve"> Reatined</v>
      </c>
      <c r="N5250" s="7">
        <v>16.666666666666661</v>
      </c>
      <c r="O5250" s="10" t="str">
        <f t="shared" si="244"/>
        <v>36-45</v>
      </c>
      <c r="P5250" t="str">
        <f t="shared" si="245"/>
        <v>0-3 Years</v>
      </c>
      <c r="Q5250" t="str">
        <f>IF(B5250&lt;=500,"300-500",
 IF(B5250&lt;=650,"501-650",
 IF(B5250&lt;=750,"651-750",
 "751-850")))</f>
        <v>651-750</v>
      </c>
      <c r="R5250" t="str">
        <f>IF(L5250=1,"Customer already churned",
 IF(N5250&gt;=70,"Urgent attention required",
 IF(O5250="46-60","Focus retention efforts",
 IF(O5250="36-45","Extend retention strategies",
 IF(O5250="501-600","Engagement support required",
 IF(O5250="601-700","Monitor engagement",
 IF(AND(C5250="Germany",D5250="Female"),"Priority proactive retention",
 "General engagement")))))))</f>
        <v>Extend retention strategies</v>
      </c>
    </row>
    <row r="5251" spans="1:18" x14ac:dyDescent="0.35">
      <c r="A5251">
        <v>15804038</v>
      </c>
      <c r="B5251">
        <v>740</v>
      </c>
      <c r="C5251" t="s">
        <v>15</v>
      </c>
      <c r="D5251" t="s">
        <v>18</v>
      </c>
      <c r="E5251">
        <v>44</v>
      </c>
      <c r="F5251">
        <v>9</v>
      </c>
      <c r="G5251" s="3">
        <v>0</v>
      </c>
      <c r="H5251">
        <v>1</v>
      </c>
      <c r="I5251">
        <v>0</v>
      </c>
      <c r="J5251">
        <v>1</v>
      </c>
      <c r="K5251" s="5">
        <v>96528</v>
      </c>
      <c r="L5251">
        <v>1</v>
      </c>
      <c r="M5251" t="str">
        <f t="shared" ref="M5251:M5314" si="246">IF(L5251=1, "Churned"," Reatined")</f>
        <v>Churned</v>
      </c>
      <c r="N5251" s="7">
        <v>37.5</v>
      </c>
      <c r="O5251" s="10" t="str">
        <f t="shared" ref="O5251:O5314" si="247">IF(E5251&lt;=25,"18-25",
 IF(E5251&lt;=35,"26-35",
 IF(E5251&lt;=45,"36-45",
 IF(E5251&lt;=60,"46-60",
 "60+"))))</f>
        <v>36-45</v>
      </c>
      <c r="P5251" t="str">
        <f t="shared" ref="P5251:P5314" si="248">IF(F5251&lt;=3,"0-3 Years",
 IF(F5251&lt;=6,"4-6 Years",
 IF(F5251&lt;=9,"7-9 Years",
 "10+ Years")))</f>
        <v>7-9 Years</v>
      </c>
      <c r="Q5251" t="str">
        <f>IF(B5251&lt;=500,"300-500",
 IF(B5251&lt;=650,"501-650",
 IF(B5251&lt;=750,"651-750",
 "751-850")))</f>
        <v>651-750</v>
      </c>
      <c r="R5251" t="str">
        <f>IF(L5251=1,"Customer already churned",
 IF(N5251&gt;=70,"Urgent attention required",
 IF(O5251="46-60","Focus retention efforts",
 IF(O5251="36-45","Extend retention strategies",
 IF(O5251="501-600","Engagement support required",
 IF(O5251="601-700","Monitor engagement",
 IF(AND(C5251="Germany",D5251="Female"),"Priority proactive retention",
 "General engagement")))))))</f>
        <v>Customer already churned</v>
      </c>
    </row>
    <row r="5252" spans="1:18" x14ac:dyDescent="0.35">
      <c r="A5252">
        <v>15720820</v>
      </c>
      <c r="B5252">
        <v>462</v>
      </c>
      <c r="C5252" t="s">
        <v>19</v>
      </c>
      <c r="D5252" t="s">
        <v>16</v>
      </c>
      <c r="E5252">
        <v>24</v>
      </c>
      <c r="F5252">
        <v>9</v>
      </c>
      <c r="G5252" s="3">
        <v>69881.09</v>
      </c>
      <c r="H5252">
        <v>2</v>
      </c>
      <c r="I5252">
        <v>0</v>
      </c>
      <c r="J5252">
        <v>1</v>
      </c>
      <c r="K5252" s="5">
        <v>64421.02</v>
      </c>
      <c r="L5252">
        <v>0</v>
      </c>
      <c r="M5252" t="str">
        <f t="shared" si="246"/>
        <v xml:space="preserve"> Reatined</v>
      </c>
      <c r="N5252" s="7">
        <v>8.3333333333333321</v>
      </c>
      <c r="O5252" s="10" t="str">
        <f t="shared" si="247"/>
        <v>18-25</v>
      </c>
      <c r="P5252" t="str">
        <f t="shared" si="248"/>
        <v>7-9 Years</v>
      </c>
      <c r="Q5252" t="str">
        <f>IF(B5252&lt;=500,"300-500",
 IF(B5252&lt;=650,"501-650",
 IF(B5252&lt;=750,"651-750",
 "751-850")))</f>
        <v>300-500</v>
      </c>
      <c r="R5252" t="str">
        <f>IF(L5252=1,"Customer already churned",
 IF(N5252&gt;=70,"Urgent attention required",
 IF(O5252="46-60","Focus retention efforts",
 IF(O5252="36-45","Extend retention strategies",
 IF(O5252="501-600","Engagement support required",
 IF(O5252="601-700","Monitor engagement",
 IF(AND(C5252="Germany",D5252="Female"),"Priority proactive retention",
 "General engagement")))))))</f>
        <v>Priority proactive retention</v>
      </c>
    </row>
    <row r="5253" spans="1:18" x14ac:dyDescent="0.35">
      <c r="A5253">
        <v>15743759</v>
      </c>
      <c r="B5253">
        <v>619</v>
      </c>
      <c r="C5253" t="s">
        <v>15</v>
      </c>
      <c r="D5253" t="s">
        <v>18</v>
      </c>
      <c r="E5253">
        <v>39</v>
      </c>
      <c r="F5253">
        <v>5</v>
      </c>
      <c r="G5253" s="3">
        <v>0</v>
      </c>
      <c r="H5253">
        <v>2</v>
      </c>
      <c r="I5253">
        <v>1</v>
      </c>
      <c r="J5253">
        <v>1</v>
      </c>
      <c r="K5253" s="5">
        <v>158444.60999999999</v>
      </c>
      <c r="L5253">
        <v>0</v>
      </c>
      <c r="M5253" t="str">
        <f t="shared" si="246"/>
        <v xml:space="preserve"> Reatined</v>
      </c>
      <c r="N5253" s="7">
        <v>12.5</v>
      </c>
      <c r="O5253" s="10" t="str">
        <f t="shared" si="247"/>
        <v>36-45</v>
      </c>
      <c r="P5253" t="str">
        <f t="shared" si="248"/>
        <v>4-6 Years</v>
      </c>
      <c r="Q5253" t="str">
        <f>IF(B5253&lt;=500,"300-500",
 IF(B5253&lt;=650,"501-650",
 IF(B5253&lt;=750,"651-750",
 "751-850")))</f>
        <v>501-650</v>
      </c>
      <c r="R5253" t="str">
        <f>IF(L5253=1,"Customer already churned",
 IF(N5253&gt;=70,"Urgent attention required",
 IF(O5253="46-60","Focus retention efforts",
 IF(O5253="36-45","Extend retention strategies",
 IF(O5253="501-600","Engagement support required",
 IF(O5253="601-700","Monitor engagement",
 IF(AND(C5253="Germany",D5253="Female"),"Priority proactive retention",
 "General engagement")))))))</f>
        <v>Extend retention strategies</v>
      </c>
    </row>
    <row r="5254" spans="1:18" x14ac:dyDescent="0.35">
      <c r="A5254">
        <v>15749947</v>
      </c>
      <c r="B5254">
        <v>665</v>
      </c>
      <c r="C5254" t="s">
        <v>15</v>
      </c>
      <c r="D5254" t="s">
        <v>16</v>
      </c>
      <c r="E5254">
        <v>44</v>
      </c>
      <c r="F5254">
        <v>7</v>
      </c>
      <c r="G5254" s="3">
        <v>0</v>
      </c>
      <c r="H5254">
        <v>2</v>
      </c>
      <c r="I5254">
        <v>1</v>
      </c>
      <c r="J5254">
        <v>1</v>
      </c>
      <c r="K5254" s="5">
        <v>66548.58</v>
      </c>
      <c r="L5254">
        <v>0</v>
      </c>
      <c r="M5254" t="str">
        <f t="shared" si="246"/>
        <v xml:space="preserve"> Reatined</v>
      </c>
      <c r="N5254" s="7">
        <v>12.5</v>
      </c>
      <c r="O5254" s="10" t="str">
        <f t="shared" si="247"/>
        <v>36-45</v>
      </c>
      <c r="P5254" t="str">
        <f t="shared" si="248"/>
        <v>7-9 Years</v>
      </c>
      <c r="Q5254" t="str">
        <f>IF(B5254&lt;=500,"300-500",
 IF(B5254&lt;=650,"501-650",
 IF(B5254&lt;=750,"651-750",
 "751-850")))</f>
        <v>651-750</v>
      </c>
      <c r="R5254" t="str">
        <f>IF(L5254=1,"Customer already churned",
 IF(N5254&gt;=70,"Urgent attention required",
 IF(O5254="46-60","Focus retention efforts",
 IF(O5254="36-45","Extend retention strategies",
 IF(O5254="501-600","Engagement support required",
 IF(O5254="601-700","Monitor engagement",
 IF(AND(C5254="Germany",D5254="Female"),"Priority proactive retention",
 "General engagement")))))))</f>
        <v>Extend retention strategies</v>
      </c>
    </row>
    <row r="5255" spans="1:18" x14ac:dyDescent="0.35">
      <c r="A5255">
        <v>15670496</v>
      </c>
      <c r="B5255">
        <v>655</v>
      </c>
      <c r="C5255" t="s">
        <v>17</v>
      </c>
      <c r="D5255" t="s">
        <v>16</v>
      </c>
      <c r="E5255">
        <v>27</v>
      </c>
      <c r="F5255">
        <v>9</v>
      </c>
      <c r="G5255" s="3">
        <v>0</v>
      </c>
      <c r="H5255">
        <v>2</v>
      </c>
      <c r="I5255">
        <v>0</v>
      </c>
      <c r="J5255">
        <v>0</v>
      </c>
      <c r="K5255" s="5">
        <v>108008.05</v>
      </c>
      <c r="L5255">
        <v>0</v>
      </c>
      <c r="M5255" t="str">
        <f t="shared" si="246"/>
        <v xml:space="preserve"> Reatined</v>
      </c>
      <c r="N5255" s="7">
        <v>41.666666666666671</v>
      </c>
      <c r="O5255" s="10" t="str">
        <f t="shared" si="247"/>
        <v>26-35</v>
      </c>
      <c r="P5255" t="str">
        <f t="shared" si="248"/>
        <v>7-9 Years</v>
      </c>
      <c r="Q5255" t="str">
        <f>IF(B5255&lt;=500,"300-500",
 IF(B5255&lt;=650,"501-650",
 IF(B5255&lt;=750,"651-750",
 "751-850")))</f>
        <v>651-750</v>
      </c>
      <c r="R5255" t="str">
        <f>IF(L5255=1,"Customer already churned",
 IF(N5255&gt;=70,"Urgent attention required",
 IF(O5255="46-60","Focus retention efforts",
 IF(O5255="36-45","Extend retention strategies",
 IF(O5255="501-600","Engagement support required",
 IF(O5255="601-700","Monitor engagement",
 IF(AND(C5255="Germany",D5255="Female"),"Priority proactive retention",
 "General engagement")))))))</f>
        <v>General engagement</v>
      </c>
    </row>
    <row r="5256" spans="1:18" x14ac:dyDescent="0.35">
      <c r="A5256">
        <v>15746664</v>
      </c>
      <c r="B5256">
        <v>463</v>
      </c>
      <c r="C5256" t="s">
        <v>17</v>
      </c>
      <c r="D5256" t="s">
        <v>18</v>
      </c>
      <c r="E5256">
        <v>20</v>
      </c>
      <c r="F5256">
        <v>8</v>
      </c>
      <c r="G5256" s="3">
        <v>204223.03</v>
      </c>
      <c r="H5256">
        <v>1</v>
      </c>
      <c r="I5256">
        <v>1</v>
      </c>
      <c r="J5256">
        <v>0</v>
      </c>
      <c r="K5256" s="5">
        <v>128268.39</v>
      </c>
      <c r="L5256">
        <v>0</v>
      </c>
      <c r="M5256" t="str">
        <f t="shared" si="246"/>
        <v xml:space="preserve"> Reatined</v>
      </c>
      <c r="N5256" s="7">
        <v>37.5</v>
      </c>
      <c r="O5256" s="10" t="str">
        <f t="shared" si="247"/>
        <v>18-25</v>
      </c>
      <c r="P5256" t="str">
        <f t="shared" si="248"/>
        <v>7-9 Years</v>
      </c>
      <c r="Q5256" t="str">
        <f>IF(B5256&lt;=500,"300-500",
 IF(B5256&lt;=650,"501-650",
 IF(B5256&lt;=750,"651-750",
 "751-850")))</f>
        <v>300-500</v>
      </c>
      <c r="R5256" t="str">
        <f>IF(L5256=1,"Customer already churned",
 IF(N5256&gt;=70,"Urgent attention required",
 IF(O5256="46-60","Focus retention efforts",
 IF(O5256="36-45","Extend retention strategies",
 IF(O5256="501-600","Engagement support required",
 IF(O5256="601-700","Monitor engagement",
 IF(AND(C5256="Germany",D5256="Female"),"Priority proactive retention",
 "General engagement")))))))</f>
        <v>General engagement</v>
      </c>
    </row>
    <row r="5257" spans="1:18" x14ac:dyDescent="0.35">
      <c r="A5257">
        <v>15745533</v>
      </c>
      <c r="B5257">
        <v>799</v>
      </c>
      <c r="C5257" t="s">
        <v>15</v>
      </c>
      <c r="D5257" t="s">
        <v>16</v>
      </c>
      <c r="E5257">
        <v>63</v>
      </c>
      <c r="F5257">
        <v>1</v>
      </c>
      <c r="G5257" s="3">
        <v>110314.21</v>
      </c>
      <c r="H5257">
        <v>2</v>
      </c>
      <c r="I5257">
        <v>1</v>
      </c>
      <c r="J5257">
        <v>0</v>
      </c>
      <c r="K5257" s="5">
        <v>37464</v>
      </c>
      <c r="L5257">
        <v>1</v>
      </c>
      <c r="M5257" t="str">
        <f t="shared" si="246"/>
        <v>Churned</v>
      </c>
      <c r="N5257" s="7">
        <v>62.5</v>
      </c>
      <c r="O5257" s="10" t="str">
        <f t="shared" si="247"/>
        <v>60+</v>
      </c>
      <c r="P5257" t="str">
        <f t="shared" si="248"/>
        <v>0-3 Years</v>
      </c>
      <c r="Q5257" t="str">
        <f>IF(B5257&lt;=500,"300-500",
 IF(B5257&lt;=650,"501-650",
 IF(B5257&lt;=750,"651-750",
 "751-850")))</f>
        <v>751-850</v>
      </c>
      <c r="R5257" t="str">
        <f>IF(L5257=1,"Customer already churned",
 IF(N5257&gt;=70,"Urgent attention required",
 IF(O5257="46-60","Focus retention efforts",
 IF(O5257="36-45","Extend retention strategies",
 IF(O5257="501-600","Engagement support required",
 IF(O5257="601-700","Monitor engagement",
 IF(AND(C5257="Germany",D5257="Female"),"Priority proactive retention",
 "General engagement")))))))</f>
        <v>Customer already churned</v>
      </c>
    </row>
    <row r="5258" spans="1:18" x14ac:dyDescent="0.35">
      <c r="A5258">
        <v>15761497</v>
      </c>
      <c r="B5258">
        <v>713</v>
      </c>
      <c r="C5258" t="s">
        <v>17</v>
      </c>
      <c r="D5258" t="s">
        <v>16</v>
      </c>
      <c r="E5258">
        <v>48</v>
      </c>
      <c r="F5258">
        <v>1</v>
      </c>
      <c r="G5258" s="3">
        <v>163760.82</v>
      </c>
      <c r="H5258">
        <v>1</v>
      </c>
      <c r="I5258">
        <v>0</v>
      </c>
      <c r="J5258">
        <v>0</v>
      </c>
      <c r="K5258" s="5">
        <v>157381.14000000001</v>
      </c>
      <c r="L5258">
        <v>1</v>
      </c>
      <c r="M5258" t="str">
        <f t="shared" si="246"/>
        <v>Churned</v>
      </c>
      <c r="N5258" s="7">
        <v>70.833333333333343</v>
      </c>
      <c r="O5258" s="10" t="str">
        <f t="shared" si="247"/>
        <v>46-60</v>
      </c>
      <c r="P5258" t="str">
        <f t="shared" si="248"/>
        <v>0-3 Years</v>
      </c>
      <c r="Q5258" t="str">
        <f>IF(B5258&lt;=500,"300-500",
 IF(B5258&lt;=650,"501-650",
 IF(B5258&lt;=750,"651-750",
 "751-850")))</f>
        <v>651-750</v>
      </c>
      <c r="R5258" t="str">
        <f>IF(L5258=1,"Customer already churned",
 IF(N5258&gt;=70,"Urgent attention required",
 IF(O5258="46-60","Focus retention efforts",
 IF(O5258="36-45","Extend retention strategies",
 IF(O5258="501-600","Engagement support required",
 IF(O5258="601-700","Monitor engagement",
 IF(AND(C5258="Germany",D5258="Female"),"Priority proactive retention",
 "General engagement")))))))</f>
        <v>Customer already churned</v>
      </c>
    </row>
    <row r="5259" spans="1:18" x14ac:dyDescent="0.35">
      <c r="A5259">
        <v>15628600</v>
      </c>
      <c r="B5259">
        <v>807</v>
      </c>
      <c r="C5259" t="s">
        <v>19</v>
      </c>
      <c r="D5259" t="s">
        <v>16</v>
      </c>
      <c r="E5259">
        <v>31</v>
      </c>
      <c r="F5259">
        <v>1</v>
      </c>
      <c r="G5259" s="3">
        <v>141069.18</v>
      </c>
      <c r="H5259">
        <v>3</v>
      </c>
      <c r="I5259">
        <v>1</v>
      </c>
      <c r="J5259">
        <v>1</v>
      </c>
      <c r="K5259" s="5">
        <v>194257.11</v>
      </c>
      <c r="L5259">
        <v>0</v>
      </c>
      <c r="M5259" t="str">
        <f t="shared" si="246"/>
        <v xml:space="preserve"> Reatined</v>
      </c>
      <c r="N5259" s="7">
        <v>25</v>
      </c>
      <c r="O5259" s="10" t="str">
        <f t="shared" si="247"/>
        <v>26-35</v>
      </c>
      <c r="P5259" t="str">
        <f t="shared" si="248"/>
        <v>0-3 Years</v>
      </c>
      <c r="Q5259" t="str">
        <f>IF(B5259&lt;=500,"300-500",
 IF(B5259&lt;=650,"501-650",
 IF(B5259&lt;=750,"651-750",
 "751-850")))</f>
        <v>751-850</v>
      </c>
      <c r="R5259" t="str">
        <f>IF(L5259=1,"Customer already churned",
 IF(N5259&gt;=70,"Urgent attention required",
 IF(O5259="46-60","Focus retention efforts",
 IF(O5259="36-45","Extend retention strategies",
 IF(O5259="501-600","Engagement support required",
 IF(O5259="601-700","Monitor engagement",
 IF(AND(C5259="Germany",D5259="Female"),"Priority proactive retention",
 "General engagement")))))))</f>
        <v>Priority proactive retention</v>
      </c>
    </row>
    <row r="5260" spans="1:18" x14ac:dyDescent="0.35">
      <c r="A5260">
        <v>15627002</v>
      </c>
      <c r="B5260">
        <v>728</v>
      </c>
      <c r="C5260" t="s">
        <v>15</v>
      </c>
      <c r="D5260" t="s">
        <v>18</v>
      </c>
      <c r="E5260">
        <v>38</v>
      </c>
      <c r="F5260">
        <v>1</v>
      </c>
      <c r="G5260" s="3">
        <v>115934.74</v>
      </c>
      <c r="H5260">
        <v>1</v>
      </c>
      <c r="I5260">
        <v>1</v>
      </c>
      <c r="J5260">
        <v>1</v>
      </c>
      <c r="K5260" s="5">
        <v>139059.04999999999</v>
      </c>
      <c r="L5260">
        <v>0</v>
      </c>
      <c r="M5260" t="str">
        <f t="shared" si="246"/>
        <v xml:space="preserve"> Reatined</v>
      </c>
      <c r="N5260" s="7">
        <v>41.666666666666671</v>
      </c>
      <c r="O5260" s="10" t="str">
        <f t="shared" si="247"/>
        <v>36-45</v>
      </c>
      <c r="P5260" t="str">
        <f t="shared" si="248"/>
        <v>0-3 Years</v>
      </c>
      <c r="Q5260" t="str">
        <f>IF(B5260&lt;=500,"300-500",
 IF(B5260&lt;=650,"501-650",
 IF(B5260&lt;=750,"651-750",
 "751-850")))</f>
        <v>651-750</v>
      </c>
      <c r="R5260" t="str">
        <f>IF(L5260=1,"Customer already churned",
 IF(N5260&gt;=70,"Urgent attention required",
 IF(O5260="46-60","Focus retention efforts",
 IF(O5260="36-45","Extend retention strategies",
 IF(O5260="501-600","Engagement support required",
 IF(O5260="601-700","Monitor engagement",
 IF(AND(C5260="Germany",D5260="Female"),"Priority proactive retention",
 "General engagement")))))))</f>
        <v>Extend retention strategies</v>
      </c>
    </row>
    <row r="5261" spans="1:18" x14ac:dyDescent="0.35">
      <c r="A5261">
        <v>15614635</v>
      </c>
      <c r="B5261">
        <v>582</v>
      </c>
      <c r="C5261" t="s">
        <v>15</v>
      </c>
      <c r="D5261" t="s">
        <v>18</v>
      </c>
      <c r="E5261">
        <v>52</v>
      </c>
      <c r="F5261">
        <v>2</v>
      </c>
      <c r="G5261" s="3">
        <v>151457.88</v>
      </c>
      <c r="H5261">
        <v>1</v>
      </c>
      <c r="I5261">
        <v>0</v>
      </c>
      <c r="J5261">
        <v>1</v>
      </c>
      <c r="K5261" s="5">
        <v>40893.61</v>
      </c>
      <c r="L5261">
        <v>0</v>
      </c>
      <c r="M5261" t="str">
        <f t="shared" si="246"/>
        <v xml:space="preserve"> Reatined</v>
      </c>
      <c r="N5261" s="7">
        <v>66.666666666666657</v>
      </c>
      <c r="O5261" s="10" t="str">
        <f t="shared" si="247"/>
        <v>46-60</v>
      </c>
      <c r="P5261" t="str">
        <f t="shared" si="248"/>
        <v>0-3 Years</v>
      </c>
      <c r="Q5261" t="str">
        <f>IF(B5261&lt;=500,"300-500",
 IF(B5261&lt;=650,"501-650",
 IF(B5261&lt;=750,"651-750",
 "751-850")))</f>
        <v>501-650</v>
      </c>
      <c r="R5261" t="str">
        <f>IF(L5261=1,"Customer already churned",
 IF(N5261&gt;=70,"Urgent attention required",
 IF(O5261="46-60","Focus retention efforts",
 IF(O5261="36-45","Extend retention strategies",
 IF(O5261="501-600","Engagement support required",
 IF(O5261="601-700","Monitor engagement",
 IF(AND(C5261="Germany",D5261="Female"),"Priority proactive retention",
 "General engagement")))))))</f>
        <v>Focus retention efforts</v>
      </c>
    </row>
    <row r="5262" spans="1:18" x14ac:dyDescent="0.35">
      <c r="A5262">
        <v>15731281</v>
      </c>
      <c r="B5262">
        <v>704</v>
      </c>
      <c r="C5262" t="s">
        <v>19</v>
      </c>
      <c r="D5262" t="s">
        <v>16</v>
      </c>
      <c r="E5262">
        <v>35</v>
      </c>
      <c r="F5262">
        <v>3</v>
      </c>
      <c r="G5262" s="3">
        <v>154206.07</v>
      </c>
      <c r="H5262">
        <v>2</v>
      </c>
      <c r="I5262">
        <v>1</v>
      </c>
      <c r="J5262">
        <v>1</v>
      </c>
      <c r="K5262" s="5">
        <v>40261.49</v>
      </c>
      <c r="L5262">
        <v>0</v>
      </c>
      <c r="M5262" t="str">
        <f t="shared" si="246"/>
        <v xml:space="preserve"> Reatined</v>
      </c>
      <c r="N5262" s="7">
        <v>0</v>
      </c>
      <c r="O5262" s="10" t="str">
        <f t="shared" si="247"/>
        <v>26-35</v>
      </c>
      <c r="P5262" t="str">
        <f t="shared" si="248"/>
        <v>0-3 Years</v>
      </c>
      <c r="Q5262" t="str">
        <f>IF(B5262&lt;=500,"300-500",
 IF(B5262&lt;=650,"501-650",
 IF(B5262&lt;=750,"651-750",
 "751-850")))</f>
        <v>651-750</v>
      </c>
      <c r="R5262" t="str">
        <f>IF(L5262=1,"Customer already churned",
 IF(N5262&gt;=70,"Urgent attention required",
 IF(O5262="46-60","Focus retention efforts",
 IF(O5262="36-45","Extend retention strategies",
 IF(O5262="501-600","Engagement support required",
 IF(O5262="601-700","Monitor engagement",
 IF(AND(C5262="Germany",D5262="Female"),"Priority proactive retention",
 "General engagement")))))))</f>
        <v>Priority proactive retention</v>
      </c>
    </row>
    <row r="5263" spans="1:18" x14ac:dyDescent="0.35">
      <c r="A5263">
        <v>15814022</v>
      </c>
      <c r="B5263">
        <v>714</v>
      </c>
      <c r="C5263" t="s">
        <v>15</v>
      </c>
      <c r="D5263" t="s">
        <v>16</v>
      </c>
      <c r="E5263">
        <v>26</v>
      </c>
      <c r="F5263">
        <v>9</v>
      </c>
      <c r="G5263" s="3">
        <v>89928.99</v>
      </c>
      <c r="H5263">
        <v>1</v>
      </c>
      <c r="I5263">
        <v>1</v>
      </c>
      <c r="J5263">
        <v>0</v>
      </c>
      <c r="K5263" s="5">
        <v>46203.31</v>
      </c>
      <c r="L5263">
        <v>0</v>
      </c>
      <c r="M5263" t="str">
        <f t="shared" si="246"/>
        <v xml:space="preserve"> Reatined</v>
      </c>
      <c r="N5263" s="7">
        <v>37.5</v>
      </c>
      <c r="O5263" s="10" t="str">
        <f t="shared" si="247"/>
        <v>26-35</v>
      </c>
      <c r="P5263" t="str">
        <f t="shared" si="248"/>
        <v>7-9 Years</v>
      </c>
      <c r="Q5263" t="str">
        <f>IF(B5263&lt;=500,"300-500",
 IF(B5263&lt;=650,"501-650",
 IF(B5263&lt;=750,"651-750",
 "751-850")))</f>
        <v>651-750</v>
      </c>
      <c r="R5263" t="str">
        <f>IF(L5263=1,"Customer already churned",
 IF(N5263&gt;=70,"Urgent attention required",
 IF(O5263="46-60","Focus retention efforts",
 IF(O5263="36-45","Extend retention strategies",
 IF(O5263="501-600","Engagement support required",
 IF(O5263="601-700","Monitor engagement",
 IF(AND(C5263="Germany",D5263="Female"),"Priority proactive retention",
 "General engagement")))))))</f>
        <v>General engagement</v>
      </c>
    </row>
    <row r="5264" spans="1:18" x14ac:dyDescent="0.35">
      <c r="A5264">
        <v>15659194</v>
      </c>
      <c r="B5264">
        <v>628</v>
      </c>
      <c r="C5264" t="s">
        <v>15</v>
      </c>
      <c r="D5264" t="s">
        <v>18</v>
      </c>
      <c r="E5264">
        <v>30</v>
      </c>
      <c r="F5264">
        <v>8</v>
      </c>
      <c r="G5264" s="3">
        <v>89182.09</v>
      </c>
      <c r="H5264">
        <v>1</v>
      </c>
      <c r="I5264">
        <v>1</v>
      </c>
      <c r="J5264">
        <v>1</v>
      </c>
      <c r="K5264" s="5">
        <v>13126.9</v>
      </c>
      <c r="L5264">
        <v>0</v>
      </c>
      <c r="M5264" t="str">
        <f t="shared" si="246"/>
        <v xml:space="preserve"> Reatined</v>
      </c>
      <c r="N5264" s="7">
        <v>16.666666666666661</v>
      </c>
      <c r="O5264" s="10" t="str">
        <f t="shared" si="247"/>
        <v>26-35</v>
      </c>
      <c r="P5264" t="str">
        <f t="shared" si="248"/>
        <v>7-9 Years</v>
      </c>
      <c r="Q5264" t="str">
        <f>IF(B5264&lt;=500,"300-500",
 IF(B5264&lt;=650,"501-650",
 IF(B5264&lt;=750,"651-750",
 "751-850")))</f>
        <v>501-650</v>
      </c>
      <c r="R5264" t="str">
        <f>IF(L5264=1,"Customer already churned",
 IF(N5264&gt;=70,"Urgent attention required",
 IF(O5264="46-60","Focus retention efforts",
 IF(O5264="36-45","Extend retention strategies",
 IF(O5264="501-600","Engagement support required",
 IF(O5264="601-700","Monitor engagement",
 IF(AND(C5264="Germany",D5264="Female"),"Priority proactive retention",
 "General engagement")))))))</f>
        <v>General engagement</v>
      </c>
    </row>
    <row r="5265" spans="1:18" x14ac:dyDescent="0.35">
      <c r="A5265">
        <v>15745030</v>
      </c>
      <c r="B5265">
        <v>809</v>
      </c>
      <c r="C5265" t="s">
        <v>19</v>
      </c>
      <c r="D5265" t="s">
        <v>18</v>
      </c>
      <c r="E5265">
        <v>41</v>
      </c>
      <c r="F5265">
        <v>1</v>
      </c>
      <c r="G5265" s="3">
        <v>79706.25</v>
      </c>
      <c r="H5265">
        <v>2</v>
      </c>
      <c r="I5265">
        <v>1</v>
      </c>
      <c r="J5265">
        <v>0</v>
      </c>
      <c r="K5265" s="5">
        <v>165675.01</v>
      </c>
      <c r="L5265">
        <v>0</v>
      </c>
      <c r="M5265" t="str">
        <f t="shared" si="246"/>
        <v xml:space="preserve"> Reatined</v>
      </c>
      <c r="N5265" s="7">
        <v>45.833333333333329</v>
      </c>
      <c r="O5265" s="10" t="str">
        <f t="shared" si="247"/>
        <v>36-45</v>
      </c>
      <c r="P5265" t="str">
        <f t="shared" si="248"/>
        <v>0-3 Years</v>
      </c>
      <c r="Q5265" t="str">
        <f>IF(B5265&lt;=500,"300-500",
 IF(B5265&lt;=650,"501-650",
 IF(B5265&lt;=750,"651-750",
 "751-850")))</f>
        <v>751-850</v>
      </c>
      <c r="R5265" t="str">
        <f>IF(L5265=1,"Customer already churned",
 IF(N5265&gt;=70,"Urgent attention required",
 IF(O5265="46-60","Focus retention efforts",
 IF(O5265="36-45","Extend retention strategies",
 IF(O5265="501-600","Engagement support required",
 IF(O5265="601-700","Monitor engagement",
 IF(AND(C5265="Germany",D5265="Female"),"Priority proactive retention",
 "General engagement")))))))</f>
        <v>Extend retention strategies</v>
      </c>
    </row>
    <row r="5266" spans="1:18" x14ac:dyDescent="0.35">
      <c r="A5266">
        <v>15691817</v>
      </c>
      <c r="B5266">
        <v>547</v>
      </c>
      <c r="C5266" t="s">
        <v>17</v>
      </c>
      <c r="D5266" t="s">
        <v>16</v>
      </c>
      <c r="E5266">
        <v>44</v>
      </c>
      <c r="F5266">
        <v>5</v>
      </c>
      <c r="G5266" s="3">
        <v>0</v>
      </c>
      <c r="H5266">
        <v>3</v>
      </c>
      <c r="I5266">
        <v>0</v>
      </c>
      <c r="J5266">
        <v>0</v>
      </c>
      <c r="K5266" s="5">
        <v>5459.07</v>
      </c>
      <c r="L5266">
        <v>1</v>
      </c>
      <c r="M5266" t="str">
        <f t="shared" si="246"/>
        <v>Churned</v>
      </c>
      <c r="N5266" s="7">
        <v>41.666666666666671</v>
      </c>
      <c r="O5266" s="10" t="str">
        <f t="shared" si="247"/>
        <v>36-45</v>
      </c>
      <c r="P5266" t="str">
        <f t="shared" si="248"/>
        <v>4-6 Years</v>
      </c>
      <c r="Q5266" t="str">
        <f>IF(B5266&lt;=500,"300-500",
 IF(B5266&lt;=650,"501-650",
 IF(B5266&lt;=750,"651-750",
 "751-850")))</f>
        <v>501-650</v>
      </c>
      <c r="R5266" t="str">
        <f>IF(L5266=1,"Customer already churned",
 IF(N5266&gt;=70,"Urgent attention required",
 IF(O5266="46-60","Focus retention efforts",
 IF(O5266="36-45","Extend retention strategies",
 IF(O5266="501-600","Engagement support required",
 IF(O5266="601-700","Monitor engagement",
 IF(AND(C5266="Germany",D5266="Female"),"Priority proactive retention",
 "General engagement")))))))</f>
        <v>Customer already churned</v>
      </c>
    </row>
    <row r="5267" spans="1:18" x14ac:dyDescent="0.35">
      <c r="A5267">
        <v>15707488</v>
      </c>
      <c r="B5267">
        <v>560</v>
      </c>
      <c r="C5267" t="s">
        <v>15</v>
      </c>
      <c r="D5267" t="s">
        <v>16</v>
      </c>
      <c r="E5267">
        <v>27</v>
      </c>
      <c r="F5267">
        <v>5</v>
      </c>
      <c r="G5267" s="3">
        <v>0</v>
      </c>
      <c r="H5267">
        <v>2</v>
      </c>
      <c r="I5267">
        <v>1</v>
      </c>
      <c r="J5267">
        <v>0</v>
      </c>
      <c r="K5267" s="5">
        <v>131919.48000000001</v>
      </c>
      <c r="L5267">
        <v>0</v>
      </c>
      <c r="M5267" t="str">
        <f t="shared" si="246"/>
        <v xml:space="preserve"> Reatined</v>
      </c>
      <c r="N5267" s="7">
        <v>33.333333333333329</v>
      </c>
      <c r="O5267" s="10" t="str">
        <f t="shared" si="247"/>
        <v>26-35</v>
      </c>
      <c r="P5267" t="str">
        <f t="shared" si="248"/>
        <v>4-6 Years</v>
      </c>
      <c r="Q5267" t="str">
        <f>IF(B5267&lt;=500,"300-500",
 IF(B5267&lt;=650,"501-650",
 IF(B5267&lt;=750,"651-750",
 "751-850")))</f>
        <v>501-650</v>
      </c>
      <c r="R5267" t="str">
        <f>IF(L5267=1,"Customer already churned",
 IF(N5267&gt;=70,"Urgent attention required",
 IF(O5267="46-60","Focus retention efforts",
 IF(O5267="36-45","Extend retention strategies",
 IF(O5267="501-600","Engagement support required",
 IF(O5267="601-700","Monitor engagement",
 IF(AND(C5267="Germany",D5267="Female"),"Priority proactive retention",
 "General engagement")))))))</f>
        <v>General engagement</v>
      </c>
    </row>
    <row r="5268" spans="1:18" x14ac:dyDescent="0.35">
      <c r="A5268">
        <v>15784700</v>
      </c>
      <c r="B5268">
        <v>811</v>
      </c>
      <c r="C5268" t="s">
        <v>15</v>
      </c>
      <c r="D5268" t="s">
        <v>18</v>
      </c>
      <c r="E5268">
        <v>31</v>
      </c>
      <c r="F5268">
        <v>7</v>
      </c>
      <c r="G5268" s="3">
        <v>117799.28</v>
      </c>
      <c r="H5268">
        <v>1</v>
      </c>
      <c r="I5268">
        <v>1</v>
      </c>
      <c r="J5268">
        <v>1</v>
      </c>
      <c r="K5268" s="5">
        <v>182372.35</v>
      </c>
      <c r="L5268">
        <v>0</v>
      </c>
      <c r="M5268" t="str">
        <f t="shared" si="246"/>
        <v xml:space="preserve"> Reatined</v>
      </c>
      <c r="N5268" s="7">
        <v>16.666666666666661</v>
      </c>
      <c r="O5268" s="10" t="str">
        <f t="shared" si="247"/>
        <v>26-35</v>
      </c>
      <c r="P5268" t="str">
        <f t="shared" si="248"/>
        <v>7-9 Years</v>
      </c>
      <c r="Q5268" t="str">
        <f>IF(B5268&lt;=500,"300-500",
 IF(B5268&lt;=650,"501-650",
 IF(B5268&lt;=750,"651-750",
 "751-850")))</f>
        <v>751-850</v>
      </c>
      <c r="R5268" t="str">
        <f>IF(L5268=1,"Customer already churned",
 IF(N5268&gt;=70,"Urgent attention required",
 IF(O5268="46-60","Focus retention efforts",
 IF(O5268="36-45","Extend retention strategies",
 IF(O5268="501-600","Engagement support required",
 IF(O5268="601-700","Monitor engagement",
 IF(AND(C5268="Germany",D5268="Female"),"Priority proactive retention",
 "General engagement")))))))</f>
        <v>General engagement</v>
      </c>
    </row>
    <row r="5269" spans="1:18" x14ac:dyDescent="0.35">
      <c r="A5269">
        <v>15710397</v>
      </c>
      <c r="B5269">
        <v>584</v>
      </c>
      <c r="C5269" t="s">
        <v>15</v>
      </c>
      <c r="D5269" t="s">
        <v>18</v>
      </c>
      <c r="E5269">
        <v>26</v>
      </c>
      <c r="F5269">
        <v>4</v>
      </c>
      <c r="G5269" s="3">
        <v>0</v>
      </c>
      <c r="H5269">
        <v>2</v>
      </c>
      <c r="I5269">
        <v>1</v>
      </c>
      <c r="J5269">
        <v>0</v>
      </c>
      <c r="K5269" s="5">
        <v>147600.54</v>
      </c>
      <c r="L5269">
        <v>0</v>
      </c>
      <c r="M5269" t="str">
        <f t="shared" si="246"/>
        <v xml:space="preserve"> Reatined</v>
      </c>
      <c r="N5269" s="7">
        <v>33.333333333333329</v>
      </c>
      <c r="O5269" s="10" t="str">
        <f t="shared" si="247"/>
        <v>26-35</v>
      </c>
      <c r="P5269" t="str">
        <f t="shared" si="248"/>
        <v>4-6 Years</v>
      </c>
      <c r="Q5269" t="str">
        <f>IF(B5269&lt;=500,"300-500",
 IF(B5269&lt;=650,"501-650",
 IF(B5269&lt;=750,"651-750",
 "751-850")))</f>
        <v>501-650</v>
      </c>
      <c r="R5269" t="str">
        <f>IF(L5269=1,"Customer already churned",
 IF(N5269&gt;=70,"Urgent attention required",
 IF(O5269="46-60","Focus retention efforts",
 IF(O5269="36-45","Extend retention strategies",
 IF(O5269="501-600","Engagement support required",
 IF(O5269="601-700","Monitor engagement",
 IF(AND(C5269="Germany",D5269="Female"),"Priority proactive retention",
 "General engagement")))))))</f>
        <v>General engagement</v>
      </c>
    </row>
    <row r="5270" spans="1:18" x14ac:dyDescent="0.35">
      <c r="A5270">
        <v>15687648</v>
      </c>
      <c r="B5270">
        <v>691</v>
      </c>
      <c r="C5270" t="s">
        <v>15</v>
      </c>
      <c r="D5270" t="s">
        <v>18</v>
      </c>
      <c r="E5270">
        <v>28</v>
      </c>
      <c r="F5270">
        <v>1</v>
      </c>
      <c r="G5270" s="3">
        <v>0</v>
      </c>
      <c r="H5270">
        <v>2</v>
      </c>
      <c r="I5270">
        <v>0</v>
      </c>
      <c r="J5270">
        <v>0</v>
      </c>
      <c r="K5270" s="5">
        <v>92865.41</v>
      </c>
      <c r="L5270">
        <v>0</v>
      </c>
      <c r="M5270" t="str">
        <f t="shared" si="246"/>
        <v xml:space="preserve"> Reatined</v>
      </c>
      <c r="N5270" s="7">
        <v>66.666666666666657</v>
      </c>
      <c r="O5270" s="10" t="str">
        <f t="shared" si="247"/>
        <v>26-35</v>
      </c>
      <c r="P5270" t="str">
        <f t="shared" si="248"/>
        <v>0-3 Years</v>
      </c>
      <c r="Q5270" t="str">
        <f>IF(B5270&lt;=500,"300-500",
 IF(B5270&lt;=650,"501-650",
 IF(B5270&lt;=750,"651-750",
 "751-850")))</f>
        <v>651-750</v>
      </c>
      <c r="R5270" t="str">
        <f>IF(L5270=1,"Customer already churned",
 IF(N5270&gt;=70,"Urgent attention required",
 IF(O5270="46-60","Focus retention efforts",
 IF(O5270="36-45","Extend retention strategies",
 IF(O5270="501-600","Engagement support required",
 IF(O5270="601-700","Monitor engagement",
 IF(AND(C5270="Germany",D5270="Female"),"Priority proactive retention",
 "General engagement")))))))</f>
        <v>General engagement</v>
      </c>
    </row>
    <row r="5271" spans="1:18" x14ac:dyDescent="0.35">
      <c r="A5271">
        <v>15732281</v>
      </c>
      <c r="B5271">
        <v>680</v>
      </c>
      <c r="C5271" t="s">
        <v>19</v>
      </c>
      <c r="D5271" t="s">
        <v>18</v>
      </c>
      <c r="E5271">
        <v>34</v>
      </c>
      <c r="F5271">
        <v>6</v>
      </c>
      <c r="G5271" s="3">
        <v>146422.22</v>
      </c>
      <c r="H5271">
        <v>1</v>
      </c>
      <c r="I5271">
        <v>1</v>
      </c>
      <c r="J5271">
        <v>0</v>
      </c>
      <c r="K5271" s="5">
        <v>67142.97</v>
      </c>
      <c r="L5271">
        <v>1</v>
      </c>
      <c r="M5271" t="str">
        <f t="shared" si="246"/>
        <v>Churned</v>
      </c>
      <c r="N5271" s="7">
        <v>37.5</v>
      </c>
      <c r="O5271" s="10" t="str">
        <f t="shared" si="247"/>
        <v>26-35</v>
      </c>
      <c r="P5271" t="str">
        <f t="shared" si="248"/>
        <v>4-6 Years</v>
      </c>
      <c r="Q5271" t="str">
        <f>IF(B5271&lt;=500,"300-500",
 IF(B5271&lt;=650,"501-650",
 IF(B5271&lt;=750,"651-750",
 "751-850")))</f>
        <v>651-750</v>
      </c>
      <c r="R5271" t="str">
        <f>IF(L5271=1,"Customer already churned",
 IF(N5271&gt;=70,"Urgent attention required",
 IF(O5271="46-60","Focus retention efforts",
 IF(O5271="36-45","Extend retention strategies",
 IF(O5271="501-600","Engagement support required",
 IF(O5271="601-700","Monitor engagement",
 IF(AND(C5271="Germany",D5271="Female"),"Priority proactive retention",
 "General engagement")))))))</f>
        <v>Customer already churned</v>
      </c>
    </row>
    <row r="5272" spans="1:18" x14ac:dyDescent="0.35">
      <c r="A5272">
        <v>15607230</v>
      </c>
      <c r="B5272">
        <v>588</v>
      </c>
      <c r="C5272" t="s">
        <v>19</v>
      </c>
      <c r="D5272" t="s">
        <v>18</v>
      </c>
      <c r="E5272">
        <v>33</v>
      </c>
      <c r="F5272">
        <v>9</v>
      </c>
      <c r="G5272" s="3">
        <v>150186.22</v>
      </c>
      <c r="H5272">
        <v>2</v>
      </c>
      <c r="I5272">
        <v>1</v>
      </c>
      <c r="J5272">
        <v>1</v>
      </c>
      <c r="K5272" s="5">
        <v>65611.009999999995</v>
      </c>
      <c r="L5272">
        <v>0</v>
      </c>
      <c r="M5272" t="str">
        <f t="shared" si="246"/>
        <v xml:space="preserve"> Reatined</v>
      </c>
      <c r="N5272" s="7">
        <v>0</v>
      </c>
      <c r="O5272" s="10" t="str">
        <f t="shared" si="247"/>
        <v>26-35</v>
      </c>
      <c r="P5272" t="str">
        <f t="shared" si="248"/>
        <v>7-9 Years</v>
      </c>
      <c r="Q5272" t="str">
        <f>IF(B5272&lt;=500,"300-500",
 IF(B5272&lt;=650,"501-650",
 IF(B5272&lt;=750,"651-750",
 "751-850")))</f>
        <v>501-650</v>
      </c>
      <c r="R5272" t="str">
        <f>IF(L5272=1,"Customer already churned",
 IF(N5272&gt;=70,"Urgent attention required",
 IF(O5272="46-60","Focus retention efforts",
 IF(O5272="36-45","Extend retention strategies",
 IF(O5272="501-600","Engagement support required",
 IF(O5272="601-700","Monitor engagement",
 IF(AND(C5272="Germany",D5272="Female"),"Priority proactive retention",
 "General engagement")))))))</f>
        <v>General engagement</v>
      </c>
    </row>
    <row r="5273" spans="1:18" x14ac:dyDescent="0.35">
      <c r="A5273">
        <v>15567630</v>
      </c>
      <c r="B5273">
        <v>721</v>
      </c>
      <c r="C5273" t="s">
        <v>19</v>
      </c>
      <c r="D5273" t="s">
        <v>18</v>
      </c>
      <c r="E5273">
        <v>40</v>
      </c>
      <c r="F5273">
        <v>6</v>
      </c>
      <c r="G5273" s="3">
        <v>100275.88</v>
      </c>
      <c r="H5273">
        <v>1</v>
      </c>
      <c r="I5273">
        <v>1</v>
      </c>
      <c r="J5273">
        <v>0</v>
      </c>
      <c r="K5273" s="5">
        <v>138564.48000000001</v>
      </c>
      <c r="L5273">
        <v>1</v>
      </c>
      <c r="M5273" t="str">
        <f t="shared" si="246"/>
        <v>Churned</v>
      </c>
      <c r="N5273" s="7">
        <v>37.5</v>
      </c>
      <c r="O5273" s="10" t="str">
        <f t="shared" si="247"/>
        <v>36-45</v>
      </c>
      <c r="P5273" t="str">
        <f t="shared" si="248"/>
        <v>4-6 Years</v>
      </c>
      <c r="Q5273" t="str">
        <f>IF(B5273&lt;=500,"300-500",
 IF(B5273&lt;=650,"501-650",
 IF(B5273&lt;=750,"651-750",
 "751-850")))</f>
        <v>651-750</v>
      </c>
      <c r="R5273" t="str">
        <f>IF(L5273=1,"Customer already churned",
 IF(N5273&gt;=70,"Urgent attention required",
 IF(O5273="46-60","Focus retention efforts",
 IF(O5273="36-45","Extend retention strategies",
 IF(O5273="501-600","Engagement support required",
 IF(O5273="601-700","Monitor engagement",
 IF(AND(C5273="Germany",D5273="Female"),"Priority proactive retention",
 "General engagement")))))))</f>
        <v>Customer already churned</v>
      </c>
    </row>
    <row r="5274" spans="1:18" x14ac:dyDescent="0.35">
      <c r="A5274">
        <v>15587507</v>
      </c>
      <c r="B5274">
        <v>850</v>
      </c>
      <c r="C5274" t="s">
        <v>15</v>
      </c>
      <c r="D5274" t="s">
        <v>18</v>
      </c>
      <c r="E5274">
        <v>47</v>
      </c>
      <c r="F5274">
        <v>6</v>
      </c>
      <c r="G5274" s="3">
        <v>0</v>
      </c>
      <c r="H5274">
        <v>1</v>
      </c>
      <c r="I5274">
        <v>1</v>
      </c>
      <c r="J5274">
        <v>0</v>
      </c>
      <c r="K5274" s="5">
        <v>187391.02</v>
      </c>
      <c r="L5274">
        <v>1</v>
      </c>
      <c r="M5274" t="str">
        <f t="shared" si="246"/>
        <v>Churned</v>
      </c>
      <c r="N5274" s="7">
        <v>50</v>
      </c>
      <c r="O5274" s="10" t="str">
        <f t="shared" si="247"/>
        <v>46-60</v>
      </c>
      <c r="P5274" t="str">
        <f t="shared" si="248"/>
        <v>4-6 Years</v>
      </c>
      <c r="Q5274" t="str">
        <f>IF(B5274&lt;=500,"300-500",
 IF(B5274&lt;=650,"501-650",
 IF(B5274&lt;=750,"651-750",
 "751-850")))</f>
        <v>751-850</v>
      </c>
      <c r="R5274" t="str">
        <f>IF(L5274=1,"Customer already churned",
 IF(N5274&gt;=70,"Urgent attention required",
 IF(O5274="46-60","Focus retention efforts",
 IF(O5274="36-45","Extend retention strategies",
 IF(O5274="501-600","Engagement support required",
 IF(O5274="601-700","Monitor engagement",
 IF(AND(C5274="Germany",D5274="Female"),"Priority proactive retention",
 "General engagement")))))))</f>
        <v>Customer already churned</v>
      </c>
    </row>
    <row r="5275" spans="1:18" x14ac:dyDescent="0.35">
      <c r="A5275">
        <v>15733904</v>
      </c>
      <c r="B5275">
        <v>529</v>
      </c>
      <c r="C5275" t="s">
        <v>15</v>
      </c>
      <c r="D5275" t="s">
        <v>18</v>
      </c>
      <c r="E5275">
        <v>32</v>
      </c>
      <c r="F5275">
        <v>9</v>
      </c>
      <c r="G5275" s="3">
        <v>147493.89000000001</v>
      </c>
      <c r="H5275">
        <v>1</v>
      </c>
      <c r="I5275">
        <v>1</v>
      </c>
      <c r="J5275">
        <v>0</v>
      </c>
      <c r="K5275" s="5">
        <v>33656.35</v>
      </c>
      <c r="L5275">
        <v>0</v>
      </c>
      <c r="M5275" t="str">
        <f t="shared" si="246"/>
        <v xml:space="preserve"> Reatined</v>
      </c>
      <c r="N5275" s="7">
        <v>37.5</v>
      </c>
      <c r="O5275" s="10" t="str">
        <f t="shared" si="247"/>
        <v>26-35</v>
      </c>
      <c r="P5275" t="str">
        <f t="shared" si="248"/>
        <v>7-9 Years</v>
      </c>
      <c r="Q5275" t="str">
        <f>IF(B5275&lt;=500,"300-500",
 IF(B5275&lt;=650,"501-650",
 IF(B5275&lt;=750,"651-750",
 "751-850")))</f>
        <v>501-650</v>
      </c>
      <c r="R5275" t="str">
        <f>IF(L5275=1,"Customer already churned",
 IF(N5275&gt;=70,"Urgent attention required",
 IF(O5275="46-60","Focus retention efforts",
 IF(O5275="36-45","Extend retention strategies",
 IF(O5275="501-600","Engagement support required",
 IF(O5275="601-700","Monitor engagement",
 IF(AND(C5275="Germany",D5275="Female"),"Priority proactive retention",
 "General engagement")))))))</f>
        <v>General engagement</v>
      </c>
    </row>
    <row r="5276" spans="1:18" x14ac:dyDescent="0.35">
      <c r="A5276">
        <v>15709511</v>
      </c>
      <c r="B5276">
        <v>622</v>
      </c>
      <c r="C5276" t="s">
        <v>15</v>
      </c>
      <c r="D5276" t="s">
        <v>18</v>
      </c>
      <c r="E5276">
        <v>43</v>
      </c>
      <c r="F5276">
        <v>8</v>
      </c>
      <c r="G5276" s="3">
        <v>0</v>
      </c>
      <c r="H5276">
        <v>2</v>
      </c>
      <c r="I5276">
        <v>1</v>
      </c>
      <c r="J5276">
        <v>0</v>
      </c>
      <c r="K5276" s="5">
        <v>100618.17</v>
      </c>
      <c r="L5276">
        <v>0</v>
      </c>
      <c r="M5276" t="str">
        <f t="shared" si="246"/>
        <v xml:space="preserve"> Reatined</v>
      </c>
      <c r="N5276" s="7">
        <v>33.333333333333329</v>
      </c>
      <c r="O5276" s="10" t="str">
        <f t="shared" si="247"/>
        <v>36-45</v>
      </c>
      <c r="P5276" t="str">
        <f t="shared" si="248"/>
        <v>7-9 Years</v>
      </c>
      <c r="Q5276" t="str">
        <f>IF(B5276&lt;=500,"300-500",
 IF(B5276&lt;=650,"501-650",
 IF(B5276&lt;=750,"651-750",
 "751-850")))</f>
        <v>501-650</v>
      </c>
      <c r="R5276" t="str">
        <f>IF(L5276=1,"Customer already churned",
 IF(N5276&gt;=70,"Urgent attention required",
 IF(O5276="46-60","Focus retention efforts",
 IF(O5276="36-45","Extend retention strategies",
 IF(O5276="501-600","Engagement support required",
 IF(O5276="601-700","Monitor engagement",
 IF(AND(C5276="Germany",D5276="Female"),"Priority proactive retention",
 "General engagement")))))))</f>
        <v>Extend retention strategies</v>
      </c>
    </row>
    <row r="5277" spans="1:18" x14ac:dyDescent="0.35">
      <c r="A5277">
        <v>15579616</v>
      </c>
      <c r="B5277">
        <v>683</v>
      </c>
      <c r="C5277" t="s">
        <v>15</v>
      </c>
      <c r="D5277" t="s">
        <v>16</v>
      </c>
      <c r="E5277">
        <v>42</v>
      </c>
      <c r="F5277">
        <v>8</v>
      </c>
      <c r="G5277" s="3">
        <v>0</v>
      </c>
      <c r="H5277">
        <v>2</v>
      </c>
      <c r="I5277">
        <v>0</v>
      </c>
      <c r="J5277">
        <v>1</v>
      </c>
      <c r="K5277" s="5">
        <v>198134.9</v>
      </c>
      <c r="L5277">
        <v>0</v>
      </c>
      <c r="M5277" t="str">
        <f t="shared" si="246"/>
        <v xml:space="preserve"> Reatined</v>
      </c>
      <c r="N5277" s="7">
        <v>20.833333333333339</v>
      </c>
      <c r="O5277" s="10" t="str">
        <f t="shared" si="247"/>
        <v>36-45</v>
      </c>
      <c r="P5277" t="str">
        <f t="shared" si="248"/>
        <v>7-9 Years</v>
      </c>
      <c r="Q5277" t="str">
        <f>IF(B5277&lt;=500,"300-500",
 IF(B5277&lt;=650,"501-650",
 IF(B5277&lt;=750,"651-750",
 "751-850")))</f>
        <v>651-750</v>
      </c>
      <c r="R5277" t="str">
        <f>IF(L5277=1,"Customer already churned",
 IF(N5277&gt;=70,"Urgent attention required",
 IF(O5277="46-60","Focus retention efforts",
 IF(O5277="36-45","Extend retention strategies",
 IF(O5277="501-600","Engagement support required",
 IF(O5277="601-700","Monitor engagement",
 IF(AND(C5277="Germany",D5277="Female"),"Priority proactive retention",
 "General engagement")))))))</f>
        <v>Extend retention strategies</v>
      </c>
    </row>
    <row r="5278" spans="1:18" x14ac:dyDescent="0.35">
      <c r="A5278">
        <v>15694852</v>
      </c>
      <c r="B5278">
        <v>575</v>
      </c>
      <c r="C5278" t="s">
        <v>15</v>
      </c>
      <c r="D5278" t="s">
        <v>18</v>
      </c>
      <c r="E5278">
        <v>29</v>
      </c>
      <c r="F5278">
        <v>4</v>
      </c>
      <c r="G5278" s="3">
        <v>121823.4</v>
      </c>
      <c r="H5278">
        <v>2</v>
      </c>
      <c r="I5278">
        <v>1</v>
      </c>
      <c r="J5278">
        <v>1</v>
      </c>
      <c r="K5278" s="5">
        <v>50368.87</v>
      </c>
      <c r="L5278">
        <v>0</v>
      </c>
      <c r="M5278" t="str">
        <f t="shared" si="246"/>
        <v xml:space="preserve"> Reatined</v>
      </c>
      <c r="N5278" s="7">
        <v>0</v>
      </c>
      <c r="O5278" s="10" t="str">
        <f t="shared" si="247"/>
        <v>26-35</v>
      </c>
      <c r="P5278" t="str">
        <f t="shared" si="248"/>
        <v>4-6 Years</v>
      </c>
      <c r="Q5278" t="str">
        <f>IF(B5278&lt;=500,"300-500",
 IF(B5278&lt;=650,"501-650",
 IF(B5278&lt;=750,"651-750",
 "751-850")))</f>
        <v>501-650</v>
      </c>
      <c r="R5278" t="str">
        <f>IF(L5278=1,"Customer already churned",
 IF(N5278&gt;=70,"Urgent attention required",
 IF(O5278="46-60","Focus retention efforts",
 IF(O5278="36-45","Extend retention strategies",
 IF(O5278="501-600","Engagement support required",
 IF(O5278="601-700","Monitor engagement",
 IF(AND(C5278="Germany",D5278="Female"),"Priority proactive retention",
 "General engagement")))))))</f>
        <v>General engagement</v>
      </c>
    </row>
    <row r="5279" spans="1:18" x14ac:dyDescent="0.35">
      <c r="A5279">
        <v>15589924</v>
      </c>
      <c r="B5279">
        <v>577</v>
      </c>
      <c r="C5279" t="s">
        <v>17</v>
      </c>
      <c r="D5279" t="s">
        <v>16</v>
      </c>
      <c r="E5279">
        <v>40</v>
      </c>
      <c r="F5279">
        <v>1</v>
      </c>
      <c r="G5279" s="3">
        <v>0</v>
      </c>
      <c r="H5279">
        <v>2</v>
      </c>
      <c r="I5279">
        <v>1</v>
      </c>
      <c r="J5279">
        <v>1</v>
      </c>
      <c r="K5279" s="5">
        <v>108787</v>
      </c>
      <c r="L5279">
        <v>0</v>
      </c>
      <c r="M5279" t="str">
        <f t="shared" si="246"/>
        <v xml:space="preserve"> Reatined</v>
      </c>
      <c r="N5279" s="7">
        <v>37.5</v>
      </c>
      <c r="O5279" s="10" t="str">
        <f t="shared" si="247"/>
        <v>36-45</v>
      </c>
      <c r="P5279" t="str">
        <f t="shared" si="248"/>
        <v>0-3 Years</v>
      </c>
      <c r="Q5279" t="str">
        <f>IF(B5279&lt;=500,"300-500",
 IF(B5279&lt;=650,"501-650",
 IF(B5279&lt;=750,"651-750",
 "751-850")))</f>
        <v>501-650</v>
      </c>
      <c r="R5279" t="str">
        <f>IF(L5279=1,"Customer already churned",
 IF(N5279&gt;=70,"Urgent attention required",
 IF(O5279="46-60","Focus retention efforts",
 IF(O5279="36-45","Extend retention strategies",
 IF(O5279="501-600","Engagement support required",
 IF(O5279="601-700","Monitor engagement",
 IF(AND(C5279="Germany",D5279="Female"),"Priority proactive retention",
 "General engagement")))))))</f>
        <v>Extend retention strategies</v>
      </c>
    </row>
    <row r="5280" spans="1:18" x14ac:dyDescent="0.35">
      <c r="A5280">
        <v>15799300</v>
      </c>
      <c r="B5280">
        <v>510</v>
      </c>
      <c r="C5280" t="s">
        <v>19</v>
      </c>
      <c r="D5280" t="s">
        <v>18</v>
      </c>
      <c r="E5280">
        <v>31</v>
      </c>
      <c r="F5280">
        <v>0</v>
      </c>
      <c r="G5280" s="3">
        <v>113688.63</v>
      </c>
      <c r="H5280">
        <v>1</v>
      </c>
      <c r="I5280">
        <v>1</v>
      </c>
      <c r="J5280">
        <v>0</v>
      </c>
      <c r="K5280" s="5">
        <v>33099.410000000003</v>
      </c>
      <c r="L5280">
        <v>1</v>
      </c>
      <c r="M5280" t="str">
        <f t="shared" si="246"/>
        <v>Churned</v>
      </c>
      <c r="N5280" s="7">
        <v>62.5</v>
      </c>
      <c r="O5280" s="10" t="str">
        <f t="shared" si="247"/>
        <v>26-35</v>
      </c>
      <c r="P5280" t="str">
        <f t="shared" si="248"/>
        <v>0-3 Years</v>
      </c>
      <c r="Q5280" t="str">
        <f>IF(B5280&lt;=500,"300-500",
 IF(B5280&lt;=650,"501-650",
 IF(B5280&lt;=750,"651-750",
 "751-850")))</f>
        <v>501-650</v>
      </c>
      <c r="R5280" t="str">
        <f>IF(L5280=1,"Customer already churned",
 IF(N5280&gt;=70,"Urgent attention required",
 IF(O5280="46-60","Focus retention efforts",
 IF(O5280="36-45","Extend retention strategies",
 IF(O5280="501-600","Engagement support required",
 IF(O5280="601-700","Monitor engagement",
 IF(AND(C5280="Germany",D5280="Female"),"Priority proactive retention",
 "General engagement")))))))</f>
        <v>Customer already churned</v>
      </c>
    </row>
    <row r="5281" spans="1:18" x14ac:dyDescent="0.35">
      <c r="A5281">
        <v>15731330</v>
      </c>
      <c r="B5281">
        <v>652</v>
      </c>
      <c r="C5281" t="s">
        <v>17</v>
      </c>
      <c r="D5281" t="s">
        <v>16</v>
      </c>
      <c r="E5281">
        <v>40</v>
      </c>
      <c r="F5281">
        <v>7</v>
      </c>
      <c r="G5281" s="3">
        <v>100471.34</v>
      </c>
      <c r="H5281">
        <v>1</v>
      </c>
      <c r="I5281">
        <v>1</v>
      </c>
      <c r="J5281">
        <v>1</v>
      </c>
      <c r="K5281" s="5">
        <v>124550.88</v>
      </c>
      <c r="L5281">
        <v>0</v>
      </c>
      <c r="M5281" t="str">
        <f t="shared" si="246"/>
        <v xml:space="preserve"> Reatined</v>
      </c>
      <c r="N5281" s="7">
        <v>16.666666666666661</v>
      </c>
      <c r="O5281" s="10" t="str">
        <f t="shared" si="247"/>
        <v>36-45</v>
      </c>
      <c r="P5281" t="str">
        <f t="shared" si="248"/>
        <v>7-9 Years</v>
      </c>
      <c r="Q5281" t="str">
        <f>IF(B5281&lt;=500,"300-500",
 IF(B5281&lt;=650,"501-650",
 IF(B5281&lt;=750,"651-750",
 "751-850")))</f>
        <v>651-750</v>
      </c>
      <c r="R5281" t="str">
        <f>IF(L5281=1,"Customer already churned",
 IF(N5281&gt;=70,"Urgent attention required",
 IF(O5281="46-60","Focus retention efforts",
 IF(O5281="36-45","Extend retention strategies",
 IF(O5281="501-600","Engagement support required",
 IF(O5281="601-700","Monitor engagement",
 IF(AND(C5281="Germany",D5281="Female"),"Priority proactive retention",
 "General engagement")))))))</f>
        <v>Extend retention strategies</v>
      </c>
    </row>
    <row r="5282" spans="1:18" x14ac:dyDescent="0.35">
      <c r="A5282">
        <v>15694129</v>
      </c>
      <c r="B5282">
        <v>569</v>
      </c>
      <c r="C5282" t="s">
        <v>19</v>
      </c>
      <c r="D5282" t="s">
        <v>16</v>
      </c>
      <c r="E5282">
        <v>28</v>
      </c>
      <c r="F5282">
        <v>3</v>
      </c>
      <c r="G5282" s="3">
        <v>100032.52</v>
      </c>
      <c r="H5282">
        <v>1</v>
      </c>
      <c r="I5282">
        <v>1</v>
      </c>
      <c r="J5282">
        <v>0</v>
      </c>
      <c r="K5282" s="5">
        <v>5159.21</v>
      </c>
      <c r="L5282">
        <v>1</v>
      </c>
      <c r="M5282" t="str">
        <f t="shared" si="246"/>
        <v>Churned</v>
      </c>
      <c r="N5282" s="7">
        <v>37.5</v>
      </c>
      <c r="O5282" s="10" t="str">
        <f t="shared" si="247"/>
        <v>26-35</v>
      </c>
      <c r="P5282" t="str">
        <f t="shared" si="248"/>
        <v>0-3 Years</v>
      </c>
      <c r="Q5282" t="str">
        <f>IF(B5282&lt;=500,"300-500",
 IF(B5282&lt;=650,"501-650",
 IF(B5282&lt;=750,"651-750",
 "751-850")))</f>
        <v>501-650</v>
      </c>
      <c r="R5282" t="str">
        <f>IF(L5282=1,"Customer already churned",
 IF(N5282&gt;=70,"Urgent attention required",
 IF(O5282="46-60","Focus retention efforts",
 IF(O5282="36-45","Extend retention strategies",
 IF(O5282="501-600","Engagement support required",
 IF(O5282="601-700","Monitor engagement",
 IF(AND(C5282="Germany",D5282="Female"),"Priority proactive retention",
 "General engagement")))))))</f>
        <v>Customer already churned</v>
      </c>
    </row>
    <row r="5283" spans="1:18" x14ac:dyDescent="0.35">
      <c r="A5283">
        <v>15620372</v>
      </c>
      <c r="B5283">
        <v>687</v>
      </c>
      <c r="C5283" t="s">
        <v>17</v>
      </c>
      <c r="D5283" t="s">
        <v>18</v>
      </c>
      <c r="E5283">
        <v>31</v>
      </c>
      <c r="F5283">
        <v>3</v>
      </c>
      <c r="G5283" s="3">
        <v>0</v>
      </c>
      <c r="H5283">
        <v>2</v>
      </c>
      <c r="I5283">
        <v>0</v>
      </c>
      <c r="J5283">
        <v>0</v>
      </c>
      <c r="K5283" s="5">
        <v>48228.1</v>
      </c>
      <c r="L5283">
        <v>0</v>
      </c>
      <c r="M5283" t="str">
        <f t="shared" si="246"/>
        <v xml:space="preserve"> Reatined</v>
      </c>
      <c r="N5283" s="7">
        <v>41.666666666666671</v>
      </c>
      <c r="O5283" s="10" t="str">
        <f t="shared" si="247"/>
        <v>26-35</v>
      </c>
      <c r="P5283" t="str">
        <f t="shared" si="248"/>
        <v>0-3 Years</v>
      </c>
      <c r="Q5283" t="str">
        <f>IF(B5283&lt;=500,"300-500",
 IF(B5283&lt;=650,"501-650",
 IF(B5283&lt;=750,"651-750",
 "751-850")))</f>
        <v>651-750</v>
      </c>
      <c r="R5283" t="str">
        <f>IF(L5283=1,"Customer already churned",
 IF(N5283&gt;=70,"Urgent attention required",
 IF(O5283="46-60","Focus retention efforts",
 IF(O5283="36-45","Extend retention strategies",
 IF(O5283="501-600","Engagement support required",
 IF(O5283="601-700","Monitor engagement",
 IF(AND(C5283="Germany",D5283="Female"),"Priority proactive retention",
 "General engagement")))))))</f>
        <v>General engagement</v>
      </c>
    </row>
    <row r="5284" spans="1:18" x14ac:dyDescent="0.35">
      <c r="A5284">
        <v>15744622</v>
      </c>
      <c r="B5284">
        <v>822</v>
      </c>
      <c r="C5284" t="s">
        <v>15</v>
      </c>
      <c r="D5284" t="s">
        <v>18</v>
      </c>
      <c r="E5284">
        <v>32</v>
      </c>
      <c r="F5284">
        <v>8</v>
      </c>
      <c r="G5284" s="3">
        <v>116358</v>
      </c>
      <c r="H5284">
        <v>1</v>
      </c>
      <c r="I5284">
        <v>1</v>
      </c>
      <c r="J5284">
        <v>0</v>
      </c>
      <c r="K5284" s="5">
        <v>108798.36</v>
      </c>
      <c r="L5284">
        <v>0</v>
      </c>
      <c r="M5284" t="str">
        <f t="shared" si="246"/>
        <v xml:space="preserve"> Reatined</v>
      </c>
      <c r="N5284" s="7">
        <v>37.5</v>
      </c>
      <c r="O5284" s="10" t="str">
        <f t="shared" si="247"/>
        <v>26-35</v>
      </c>
      <c r="P5284" t="str">
        <f t="shared" si="248"/>
        <v>7-9 Years</v>
      </c>
      <c r="Q5284" t="str">
        <f>IF(B5284&lt;=500,"300-500",
 IF(B5284&lt;=650,"501-650",
 IF(B5284&lt;=750,"651-750",
 "751-850")))</f>
        <v>751-850</v>
      </c>
      <c r="R5284" t="str">
        <f>IF(L5284=1,"Customer already churned",
 IF(N5284&gt;=70,"Urgent attention required",
 IF(O5284="46-60","Focus retention efforts",
 IF(O5284="36-45","Extend retention strategies",
 IF(O5284="501-600","Engagement support required",
 IF(O5284="601-700","Monitor engagement",
 IF(AND(C5284="Germany",D5284="Female"),"Priority proactive retention",
 "General engagement")))))))</f>
        <v>General engagement</v>
      </c>
    </row>
    <row r="5285" spans="1:18" x14ac:dyDescent="0.35">
      <c r="A5285">
        <v>15799815</v>
      </c>
      <c r="B5285">
        <v>656</v>
      </c>
      <c r="C5285" t="s">
        <v>19</v>
      </c>
      <c r="D5285" t="s">
        <v>16</v>
      </c>
      <c r="E5285">
        <v>23</v>
      </c>
      <c r="F5285">
        <v>4</v>
      </c>
      <c r="G5285" s="3">
        <v>163549.63</v>
      </c>
      <c r="H5285">
        <v>1</v>
      </c>
      <c r="I5285">
        <v>0</v>
      </c>
      <c r="J5285">
        <v>1</v>
      </c>
      <c r="K5285" s="5">
        <v>21085.119999999999</v>
      </c>
      <c r="L5285">
        <v>0</v>
      </c>
      <c r="M5285" t="str">
        <f t="shared" si="246"/>
        <v xml:space="preserve"> Reatined</v>
      </c>
      <c r="N5285" s="7">
        <v>25</v>
      </c>
      <c r="O5285" s="10" t="str">
        <f t="shared" si="247"/>
        <v>18-25</v>
      </c>
      <c r="P5285" t="str">
        <f t="shared" si="248"/>
        <v>4-6 Years</v>
      </c>
      <c r="Q5285" t="str">
        <f>IF(B5285&lt;=500,"300-500",
 IF(B5285&lt;=650,"501-650",
 IF(B5285&lt;=750,"651-750",
 "751-850")))</f>
        <v>651-750</v>
      </c>
      <c r="R5285" t="str">
        <f>IF(L5285=1,"Customer already churned",
 IF(N5285&gt;=70,"Urgent attention required",
 IF(O5285="46-60","Focus retention efforts",
 IF(O5285="36-45","Extend retention strategies",
 IF(O5285="501-600","Engagement support required",
 IF(O5285="601-700","Monitor engagement",
 IF(AND(C5285="Germany",D5285="Female"),"Priority proactive retention",
 "General engagement")))))))</f>
        <v>Priority proactive retention</v>
      </c>
    </row>
    <row r="5286" spans="1:18" x14ac:dyDescent="0.35">
      <c r="A5286">
        <v>15759250</v>
      </c>
      <c r="B5286">
        <v>745</v>
      </c>
      <c r="C5286" t="s">
        <v>19</v>
      </c>
      <c r="D5286" t="s">
        <v>18</v>
      </c>
      <c r="E5286">
        <v>51</v>
      </c>
      <c r="F5286">
        <v>3</v>
      </c>
      <c r="G5286" s="3">
        <v>99183.9</v>
      </c>
      <c r="H5286">
        <v>1</v>
      </c>
      <c r="I5286">
        <v>1</v>
      </c>
      <c r="J5286">
        <v>1</v>
      </c>
      <c r="K5286" s="5">
        <v>28922.25</v>
      </c>
      <c r="L5286">
        <v>0</v>
      </c>
      <c r="M5286" t="str">
        <f t="shared" si="246"/>
        <v xml:space="preserve"> Reatined</v>
      </c>
      <c r="N5286" s="7">
        <v>33.333333333333329</v>
      </c>
      <c r="O5286" s="10" t="str">
        <f t="shared" si="247"/>
        <v>46-60</v>
      </c>
      <c r="P5286" t="str">
        <f t="shared" si="248"/>
        <v>0-3 Years</v>
      </c>
      <c r="Q5286" t="str">
        <f>IF(B5286&lt;=500,"300-500",
 IF(B5286&lt;=650,"501-650",
 IF(B5286&lt;=750,"651-750",
 "751-850")))</f>
        <v>651-750</v>
      </c>
      <c r="R5286" t="str">
        <f>IF(L5286=1,"Customer already churned",
 IF(N5286&gt;=70,"Urgent attention required",
 IF(O5286="46-60","Focus retention efforts",
 IF(O5286="36-45","Extend retention strategies",
 IF(O5286="501-600","Engagement support required",
 IF(O5286="601-700","Monitor engagement",
 IF(AND(C5286="Germany",D5286="Female"),"Priority proactive retention",
 "General engagement")))))))</f>
        <v>Focus retention efforts</v>
      </c>
    </row>
    <row r="5287" spans="1:18" x14ac:dyDescent="0.35">
      <c r="A5287">
        <v>15732643</v>
      </c>
      <c r="B5287">
        <v>386</v>
      </c>
      <c r="C5287" t="s">
        <v>17</v>
      </c>
      <c r="D5287" t="s">
        <v>16</v>
      </c>
      <c r="E5287">
        <v>53</v>
      </c>
      <c r="F5287">
        <v>1</v>
      </c>
      <c r="G5287" s="3">
        <v>131955.07</v>
      </c>
      <c r="H5287">
        <v>1</v>
      </c>
      <c r="I5287">
        <v>1</v>
      </c>
      <c r="J5287">
        <v>1</v>
      </c>
      <c r="K5287" s="5">
        <v>62514.65</v>
      </c>
      <c r="L5287">
        <v>1</v>
      </c>
      <c r="M5287" t="str">
        <f t="shared" si="246"/>
        <v>Churned</v>
      </c>
      <c r="N5287" s="7">
        <v>58.333333333333343</v>
      </c>
      <c r="O5287" s="10" t="str">
        <f t="shared" si="247"/>
        <v>46-60</v>
      </c>
      <c r="P5287" t="str">
        <f t="shared" si="248"/>
        <v>0-3 Years</v>
      </c>
      <c r="Q5287" t="str">
        <f>IF(B5287&lt;=500,"300-500",
 IF(B5287&lt;=650,"501-650",
 IF(B5287&lt;=750,"651-750",
 "751-850")))</f>
        <v>300-500</v>
      </c>
      <c r="R5287" t="str">
        <f>IF(L5287=1,"Customer already churned",
 IF(N5287&gt;=70,"Urgent attention required",
 IF(O5287="46-60","Focus retention efforts",
 IF(O5287="36-45","Extend retention strategies",
 IF(O5287="501-600","Engagement support required",
 IF(O5287="601-700","Monitor engagement",
 IF(AND(C5287="Germany",D5287="Female"),"Priority proactive retention",
 "General engagement")))))))</f>
        <v>Customer already churned</v>
      </c>
    </row>
    <row r="5288" spans="1:18" x14ac:dyDescent="0.35">
      <c r="A5288">
        <v>15690540</v>
      </c>
      <c r="B5288">
        <v>684</v>
      </c>
      <c r="C5288" t="s">
        <v>17</v>
      </c>
      <c r="D5288" t="s">
        <v>16</v>
      </c>
      <c r="E5288">
        <v>41</v>
      </c>
      <c r="F5288">
        <v>1</v>
      </c>
      <c r="G5288" s="3">
        <v>134177.06</v>
      </c>
      <c r="H5288">
        <v>1</v>
      </c>
      <c r="I5288">
        <v>0</v>
      </c>
      <c r="J5288">
        <v>0</v>
      </c>
      <c r="K5288" s="5">
        <v>177506.66</v>
      </c>
      <c r="L5288">
        <v>0</v>
      </c>
      <c r="M5288" t="str">
        <f t="shared" si="246"/>
        <v xml:space="preserve"> Reatined</v>
      </c>
      <c r="N5288" s="7">
        <v>70.833333333333343</v>
      </c>
      <c r="O5288" s="10" t="str">
        <f t="shared" si="247"/>
        <v>36-45</v>
      </c>
      <c r="P5288" t="str">
        <f t="shared" si="248"/>
        <v>0-3 Years</v>
      </c>
      <c r="Q5288" t="str">
        <f>IF(B5288&lt;=500,"300-500",
 IF(B5288&lt;=650,"501-650",
 IF(B5288&lt;=750,"651-750",
 "751-850")))</f>
        <v>651-750</v>
      </c>
      <c r="R5288" t="str">
        <f>IF(L5288=1,"Customer already churned",
 IF(N5288&gt;=70,"Urgent attention required",
 IF(O5288="46-60","Focus retention efforts",
 IF(O5288="36-45","Extend retention strategies",
 IF(O5288="501-600","Engagement support required",
 IF(O5288="601-700","Monitor engagement",
 IF(AND(C5288="Germany",D5288="Female"),"Priority proactive retention",
 "General engagement")))))))</f>
        <v>Urgent attention required</v>
      </c>
    </row>
    <row r="5289" spans="1:18" x14ac:dyDescent="0.35">
      <c r="A5289">
        <v>15803078</v>
      </c>
      <c r="B5289">
        <v>635</v>
      </c>
      <c r="C5289" t="s">
        <v>17</v>
      </c>
      <c r="D5289" t="s">
        <v>16</v>
      </c>
      <c r="E5289">
        <v>38</v>
      </c>
      <c r="F5289">
        <v>1</v>
      </c>
      <c r="G5289" s="3">
        <v>0</v>
      </c>
      <c r="H5289">
        <v>2</v>
      </c>
      <c r="I5289">
        <v>1</v>
      </c>
      <c r="J5289">
        <v>0</v>
      </c>
      <c r="K5289" s="5">
        <v>90605.05</v>
      </c>
      <c r="L5289">
        <v>0</v>
      </c>
      <c r="M5289" t="str">
        <f t="shared" si="246"/>
        <v xml:space="preserve"> Reatined</v>
      </c>
      <c r="N5289" s="7">
        <v>58.333333333333343</v>
      </c>
      <c r="O5289" s="10" t="str">
        <f t="shared" si="247"/>
        <v>36-45</v>
      </c>
      <c r="P5289" t="str">
        <f t="shared" si="248"/>
        <v>0-3 Years</v>
      </c>
      <c r="Q5289" t="str">
        <f>IF(B5289&lt;=500,"300-500",
 IF(B5289&lt;=650,"501-650",
 IF(B5289&lt;=750,"651-750",
 "751-850")))</f>
        <v>501-650</v>
      </c>
      <c r="R5289" t="str">
        <f>IF(L5289=1,"Customer already churned",
 IF(N5289&gt;=70,"Urgent attention required",
 IF(O5289="46-60","Focus retention efforts",
 IF(O5289="36-45","Extend retention strategies",
 IF(O5289="501-600","Engagement support required",
 IF(O5289="601-700","Monitor engagement",
 IF(AND(C5289="Germany",D5289="Female"),"Priority proactive retention",
 "General engagement")))))))</f>
        <v>Extend retention strategies</v>
      </c>
    </row>
    <row r="5290" spans="1:18" x14ac:dyDescent="0.35">
      <c r="A5290">
        <v>15652180</v>
      </c>
      <c r="B5290">
        <v>582</v>
      </c>
      <c r="C5290" t="s">
        <v>15</v>
      </c>
      <c r="D5290" t="s">
        <v>18</v>
      </c>
      <c r="E5290">
        <v>30</v>
      </c>
      <c r="F5290">
        <v>2</v>
      </c>
      <c r="G5290" s="3">
        <v>0</v>
      </c>
      <c r="H5290">
        <v>2</v>
      </c>
      <c r="I5290">
        <v>1</v>
      </c>
      <c r="J5290">
        <v>1</v>
      </c>
      <c r="K5290" s="5">
        <v>132029.95000000001</v>
      </c>
      <c r="L5290">
        <v>0</v>
      </c>
      <c r="M5290" t="str">
        <f t="shared" si="246"/>
        <v xml:space="preserve"> Reatined</v>
      </c>
      <c r="N5290" s="7">
        <v>37.5</v>
      </c>
      <c r="O5290" s="10" t="str">
        <f t="shared" si="247"/>
        <v>26-35</v>
      </c>
      <c r="P5290" t="str">
        <f t="shared" si="248"/>
        <v>0-3 Years</v>
      </c>
      <c r="Q5290" t="str">
        <f>IF(B5290&lt;=500,"300-500",
 IF(B5290&lt;=650,"501-650",
 IF(B5290&lt;=750,"651-750",
 "751-850")))</f>
        <v>501-650</v>
      </c>
      <c r="R5290" t="str">
        <f>IF(L5290=1,"Customer already churned",
 IF(N5290&gt;=70,"Urgent attention required",
 IF(O5290="46-60","Focus retention efforts",
 IF(O5290="36-45","Extend retention strategies",
 IF(O5290="501-600","Engagement support required",
 IF(O5290="601-700","Monitor engagement",
 IF(AND(C5290="Germany",D5290="Female"),"Priority proactive retention",
 "General engagement")))))))</f>
        <v>General engagement</v>
      </c>
    </row>
    <row r="5291" spans="1:18" x14ac:dyDescent="0.35">
      <c r="A5291">
        <v>15741195</v>
      </c>
      <c r="B5291">
        <v>613</v>
      </c>
      <c r="C5291" t="s">
        <v>17</v>
      </c>
      <c r="D5291" t="s">
        <v>18</v>
      </c>
      <c r="E5291">
        <v>19</v>
      </c>
      <c r="F5291">
        <v>5</v>
      </c>
      <c r="G5291" s="3">
        <v>0</v>
      </c>
      <c r="H5291">
        <v>1</v>
      </c>
      <c r="I5291">
        <v>1</v>
      </c>
      <c r="J5291">
        <v>1</v>
      </c>
      <c r="K5291" s="5">
        <v>176903.35</v>
      </c>
      <c r="L5291">
        <v>0</v>
      </c>
      <c r="M5291" t="str">
        <f t="shared" si="246"/>
        <v xml:space="preserve"> Reatined</v>
      </c>
      <c r="N5291" s="7">
        <v>29.166666666666671</v>
      </c>
      <c r="O5291" s="10" t="str">
        <f t="shared" si="247"/>
        <v>18-25</v>
      </c>
      <c r="P5291" t="str">
        <f t="shared" si="248"/>
        <v>4-6 Years</v>
      </c>
      <c r="Q5291" t="str">
        <f>IF(B5291&lt;=500,"300-500",
 IF(B5291&lt;=650,"501-650",
 IF(B5291&lt;=750,"651-750",
 "751-850")))</f>
        <v>501-650</v>
      </c>
      <c r="R5291" t="str">
        <f>IF(L5291=1,"Customer already churned",
 IF(N5291&gt;=70,"Urgent attention required",
 IF(O5291="46-60","Focus retention efforts",
 IF(O5291="36-45","Extend retention strategies",
 IF(O5291="501-600","Engagement support required",
 IF(O5291="601-700","Monitor engagement",
 IF(AND(C5291="Germany",D5291="Female"),"Priority proactive retention",
 "General engagement")))))))</f>
        <v>General engagement</v>
      </c>
    </row>
    <row r="5292" spans="1:18" x14ac:dyDescent="0.35">
      <c r="A5292">
        <v>15743490</v>
      </c>
      <c r="B5292">
        <v>795</v>
      </c>
      <c r="C5292" t="s">
        <v>19</v>
      </c>
      <c r="D5292" t="s">
        <v>16</v>
      </c>
      <c r="E5292">
        <v>56</v>
      </c>
      <c r="F5292">
        <v>9</v>
      </c>
      <c r="G5292" s="3">
        <v>94348.94</v>
      </c>
      <c r="H5292">
        <v>1</v>
      </c>
      <c r="I5292">
        <v>1</v>
      </c>
      <c r="J5292">
        <v>0</v>
      </c>
      <c r="K5292" s="5">
        <v>29239.29</v>
      </c>
      <c r="L5292">
        <v>1</v>
      </c>
      <c r="M5292" t="str">
        <f t="shared" si="246"/>
        <v>Churned</v>
      </c>
      <c r="N5292" s="7">
        <v>54.166666666666657</v>
      </c>
      <c r="O5292" s="10" t="str">
        <f t="shared" si="247"/>
        <v>46-60</v>
      </c>
      <c r="P5292" t="str">
        <f t="shared" si="248"/>
        <v>7-9 Years</v>
      </c>
      <c r="Q5292" t="str">
        <f>IF(B5292&lt;=500,"300-500",
 IF(B5292&lt;=650,"501-650",
 IF(B5292&lt;=750,"651-750",
 "751-850")))</f>
        <v>751-850</v>
      </c>
      <c r="R5292" t="str">
        <f>IF(L5292=1,"Customer already churned",
 IF(N5292&gt;=70,"Urgent attention required",
 IF(O5292="46-60","Focus retention efforts",
 IF(O5292="36-45","Extend retention strategies",
 IF(O5292="501-600","Engagement support required",
 IF(O5292="601-700","Monitor engagement",
 IF(AND(C5292="Germany",D5292="Female"),"Priority proactive retention",
 "General engagement")))))))</f>
        <v>Customer already churned</v>
      </c>
    </row>
    <row r="5293" spans="1:18" x14ac:dyDescent="0.35">
      <c r="A5293">
        <v>15575510</v>
      </c>
      <c r="B5293">
        <v>659</v>
      </c>
      <c r="C5293" t="s">
        <v>15</v>
      </c>
      <c r="D5293" t="s">
        <v>16</v>
      </c>
      <c r="E5293">
        <v>32</v>
      </c>
      <c r="F5293">
        <v>2</v>
      </c>
      <c r="G5293" s="3">
        <v>155584.21</v>
      </c>
      <c r="H5293">
        <v>1</v>
      </c>
      <c r="I5293">
        <v>0</v>
      </c>
      <c r="J5293">
        <v>1</v>
      </c>
      <c r="K5293" s="5">
        <v>153662.88</v>
      </c>
      <c r="L5293">
        <v>0</v>
      </c>
      <c r="M5293" t="str">
        <f t="shared" si="246"/>
        <v xml:space="preserve"> Reatined</v>
      </c>
      <c r="N5293" s="7">
        <v>50</v>
      </c>
      <c r="O5293" s="10" t="str">
        <f t="shared" si="247"/>
        <v>26-35</v>
      </c>
      <c r="P5293" t="str">
        <f t="shared" si="248"/>
        <v>0-3 Years</v>
      </c>
      <c r="Q5293" t="str">
        <f>IF(B5293&lt;=500,"300-500",
 IF(B5293&lt;=650,"501-650",
 IF(B5293&lt;=750,"651-750",
 "751-850")))</f>
        <v>651-750</v>
      </c>
      <c r="R5293" t="str">
        <f>IF(L5293=1,"Customer already churned",
 IF(N5293&gt;=70,"Urgent attention required",
 IF(O5293="46-60","Focus retention efforts",
 IF(O5293="36-45","Extend retention strategies",
 IF(O5293="501-600","Engagement support required",
 IF(O5293="601-700","Monitor engagement",
 IF(AND(C5293="Germany",D5293="Female"),"Priority proactive retention",
 "General engagement")))))))</f>
        <v>General engagement</v>
      </c>
    </row>
    <row r="5294" spans="1:18" x14ac:dyDescent="0.35">
      <c r="A5294">
        <v>15732610</v>
      </c>
      <c r="B5294">
        <v>745</v>
      </c>
      <c r="C5294" t="s">
        <v>15</v>
      </c>
      <c r="D5294" t="s">
        <v>16</v>
      </c>
      <c r="E5294">
        <v>28</v>
      </c>
      <c r="F5294">
        <v>6</v>
      </c>
      <c r="G5294" s="3">
        <v>0</v>
      </c>
      <c r="H5294">
        <v>2</v>
      </c>
      <c r="I5294">
        <v>1</v>
      </c>
      <c r="J5294">
        <v>0</v>
      </c>
      <c r="K5294" s="5">
        <v>154389.18</v>
      </c>
      <c r="L5294">
        <v>0</v>
      </c>
      <c r="M5294" t="str">
        <f t="shared" si="246"/>
        <v xml:space="preserve"> Reatined</v>
      </c>
      <c r="N5294" s="7">
        <v>33.333333333333329</v>
      </c>
      <c r="O5294" s="10" t="str">
        <f t="shared" si="247"/>
        <v>26-35</v>
      </c>
      <c r="P5294" t="str">
        <f t="shared" si="248"/>
        <v>4-6 Years</v>
      </c>
      <c r="Q5294" t="str">
        <f>IF(B5294&lt;=500,"300-500",
 IF(B5294&lt;=650,"501-650",
 IF(B5294&lt;=750,"651-750",
 "751-850")))</f>
        <v>651-750</v>
      </c>
      <c r="R5294" t="str">
        <f>IF(L5294=1,"Customer already churned",
 IF(N5294&gt;=70,"Urgent attention required",
 IF(O5294="46-60","Focus retention efforts",
 IF(O5294="36-45","Extend retention strategies",
 IF(O5294="501-600","Engagement support required",
 IF(O5294="601-700","Monitor engagement",
 IF(AND(C5294="Germany",D5294="Female"),"Priority proactive retention",
 "General engagement")))))))</f>
        <v>General engagement</v>
      </c>
    </row>
    <row r="5295" spans="1:18" x14ac:dyDescent="0.35">
      <c r="A5295">
        <v>15602909</v>
      </c>
      <c r="B5295">
        <v>604</v>
      </c>
      <c r="C5295" t="s">
        <v>17</v>
      </c>
      <c r="D5295" t="s">
        <v>16</v>
      </c>
      <c r="E5295">
        <v>41</v>
      </c>
      <c r="F5295">
        <v>10</v>
      </c>
      <c r="G5295" s="3">
        <v>0</v>
      </c>
      <c r="H5295">
        <v>2</v>
      </c>
      <c r="I5295">
        <v>1</v>
      </c>
      <c r="J5295">
        <v>1</v>
      </c>
      <c r="K5295" s="5">
        <v>166224.39000000001</v>
      </c>
      <c r="L5295">
        <v>0</v>
      </c>
      <c r="M5295" t="str">
        <f t="shared" si="246"/>
        <v xml:space="preserve"> Reatined</v>
      </c>
      <c r="N5295" s="7">
        <v>12.5</v>
      </c>
      <c r="O5295" s="10" t="str">
        <f t="shared" si="247"/>
        <v>36-45</v>
      </c>
      <c r="P5295" t="str">
        <f t="shared" si="248"/>
        <v>10+ Years</v>
      </c>
      <c r="Q5295" t="str">
        <f>IF(B5295&lt;=500,"300-500",
 IF(B5295&lt;=650,"501-650",
 IF(B5295&lt;=750,"651-750",
 "751-850")))</f>
        <v>501-650</v>
      </c>
      <c r="R5295" t="str">
        <f>IF(L5295=1,"Customer already churned",
 IF(N5295&gt;=70,"Urgent attention required",
 IF(O5295="46-60","Focus retention efforts",
 IF(O5295="36-45","Extend retention strategies",
 IF(O5295="501-600","Engagement support required",
 IF(O5295="601-700","Monitor engagement",
 IF(AND(C5295="Germany",D5295="Female"),"Priority proactive retention",
 "General engagement")))))))</f>
        <v>Extend retention strategies</v>
      </c>
    </row>
    <row r="5296" spans="1:18" x14ac:dyDescent="0.35">
      <c r="A5296">
        <v>15734058</v>
      </c>
      <c r="B5296">
        <v>509</v>
      </c>
      <c r="C5296" t="s">
        <v>19</v>
      </c>
      <c r="D5296" t="s">
        <v>18</v>
      </c>
      <c r="E5296">
        <v>32</v>
      </c>
      <c r="F5296">
        <v>9</v>
      </c>
      <c r="G5296" s="3">
        <v>170661.47</v>
      </c>
      <c r="H5296">
        <v>1</v>
      </c>
      <c r="I5296">
        <v>1</v>
      </c>
      <c r="J5296">
        <v>1</v>
      </c>
      <c r="K5296" s="5">
        <v>21646.2</v>
      </c>
      <c r="L5296">
        <v>0</v>
      </c>
      <c r="M5296" t="str">
        <f t="shared" si="246"/>
        <v xml:space="preserve"> Reatined</v>
      </c>
      <c r="N5296" s="7">
        <v>16.666666666666661</v>
      </c>
      <c r="O5296" s="10" t="str">
        <f t="shared" si="247"/>
        <v>26-35</v>
      </c>
      <c r="P5296" t="str">
        <f t="shared" si="248"/>
        <v>7-9 Years</v>
      </c>
      <c r="Q5296" t="str">
        <f>IF(B5296&lt;=500,"300-500",
 IF(B5296&lt;=650,"501-650",
 IF(B5296&lt;=750,"651-750",
 "751-850")))</f>
        <v>501-650</v>
      </c>
      <c r="R5296" t="str">
        <f>IF(L5296=1,"Customer already churned",
 IF(N5296&gt;=70,"Urgent attention required",
 IF(O5296="46-60","Focus retention efforts",
 IF(O5296="36-45","Extend retention strategies",
 IF(O5296="501-600","Engagement support required",
 IF(O5296="601-700","Monitor engagement",
 IF(AND(C5296="Germany",D5296="Female"),"Priority proactive retention",
 "General engagement")))))))</f>
        <v>General engagement</v>
      </c>
    </row>
    <row r="5297" spans="1:18" x14ac:dyDescent="0.35">
      <c r="A5297">
        <v>15801788</v>
      </c>
      <c r="B5297">
        <v>706</v>
      </c>
      <c r="C5297" t="s">
        <v>19</v>
      </c>
      <c r="D5297" t="s">
        <v>16</v>
      </c>
      <c r="E5297">
        <v>29</v>
      </c>
      <c r="F5297">
        <v>6</v>
      </c>
      <c r="G5297" s="3">
        <v>185544.36</v>
      </c>
      <c r="H5297">
        <v>1</v>
      </c>
      <c r="I5297">
        <v>1</v>
      </c>
      <c r="J5297">
        <v>0</v>
      </c>
      <c r="K5297" s="5">
        <v>171037.63</v>
      </c>
      <c r="L5297">
        <v>0</v>
      </c>
      <c r="M5297" t="str">
        <f t="shared" si="246"/>
        <v xml:space="preserve"> Reatined</v>
      </c>
      <c r="N5297" s="7">
        <v>37.5</v>
      </c>
      <c r="O5297" s="10" t="str">
        <f t="shared" si="247"/>
        <v>26-35</v>
      </c>
      <c r="P5297" t="str">
        <f t="shared" si="248"/>
        <v>4-6 Years</v>
      </c>
      <c r="Q5297" t="str">
        <f>IF(B5297&lt;=500,"300-500",
 IF(B5297&lt;=650,"501-650",
 IF(B5297&lt;=750,"651-750",
 "751-850")))</f>
        <v>651-750</v>
      </c>
      <c r="R5297" t="str">
        <f>IF(L5297=1,"Customer already churned",
 IF(N5297&gt;=70,"Urgent attention required",
 IF(O5297="46-60","Focus retention efforts",
 IF(O5297="36-45","Extend retention strategies",
 IF(O5297="501-600","Engagement support required",
 IF(O5297="601-700","Monitor engagement",
 IF(AND(C5297="Germany",D5297="Female"),"Priority proactive retention",
 "General engagement")))))))</f>
        <v>Priority proactive retention</v>
      </c>
    </row>
    <row r="5298" spans="1:18" x14ac:dyDescent="0.35">
      <c r="A5298">
        <v>15702462</v>
      </c>
      <c r="B5298">
        <v>619</v>
      </c>
      <c r="C5298" t="s">
        <v>17</v>
      </c>
      <c r="D5298" t="s">
        <v>16</v>
      </c>
      <c r="E5298">
        <v>44</v>
      </c>
      <c r="F5298">
        <v>6</v>
      </c>
      <c r="G5298" s="3">
        <v>52831.13</v>
      </c>
      <c r="H5298">
        <v>1</v>
      </c>
      <c r="I5298">
        <v>1</v>
      </c>
      <c r="J5298">
        <v>1</v>
      </c>
      <c r="K5298" s="5">
        <v>112649.22</v>
      </c>
      <c r="L5298">
        <v>1</v>
      </c>
      <c r="M5298" t="str">
        <f t="shared" si="246"/>
        <v>Churned</v>
      </c>
      <c r="N5298" s="7">
        <v>16.666666666666661</v>
      </c>
      <c r="O5298" s="10" t="str">
        <f t="shared" si="247"/>
        <v>36-45</v>
      </c>
      <c r="P5298" t="str">
        <f t="shared" si="248"/>
        <v>4-6 Years</v>
      </c>
      <c r="Q5298" t="str">
        <f>IF(B5298&lt;=500,"300-500",
 IF(B5298&lt;=650,"501-650",
 IF(B5298&lt;=750,"651-750",
 "751-850")))</f>
        <v>501-650</v>
      </c>
      <c r="R5298" t="str">
        <f>IF(L5298=1,"Customer already churned",
 IF(N5298&gt;=70,"Urgent attention required",
 IF(O5298="46-60","Focus retention efforts",
 IF(O5298="36-45","Extend retention strategies",
 IF(O5298="501-600","Engagement support required",
 IF(O5298="601-700","Monitor engagement",
 IF(AND(C5298="Germany",D5298="Female"),"Priority proactive retention",
 "General engagement")))))))</f>
        <v>Customer already churned</v>
      </c>
    </row>
    <row r="5299" spans="1:18" x14ac:dyDescent="0.35">
      <c r="A5299">
        <v>15683416</v>
      </c>
      <c r="B5299">
        <v>572</v>
      </c>
      <c r="C5299" t="s">
        <v>19</v>
      </c>
      <c r="D5299" t="s">
        <v>18</v>
      </c>
      <c r="E5299">
        <v>51</v>
      </c>
      <c r="F5299">
        <v>8</v>
      </c>
      <c r="G5299" s="3">
        <v>97750.07</v>
      </c>
      <c r="H5299">
        <v>3</v>
      </c>
      <c r="I5299">
        <v>1</v>
      </c>
      <c r="J5299">
        <v>1</v>
      </c>
      <c r="K5299" s="5">
        <v>193014.26</v>
      </c>
      <c r="L5299">
        <v>1</v>
      </c>
      <c r="M5299" t="str">
        <f t="shared" si="246"/>
        <v>Churned</v>
      </c>
      <c r="N5299" s="7">
        <v>16.666666666666661</v>
      </c>
      <c r="O5299" s="10" t="str">
        <f t="shared" si="247"/>
        <v>46-60</v>
      </c>
      <c r="P5299" t="str">
        <f t="shared" si="248"/>
        <v>7-9 Years</v>
      </c>
      <c r="Q5299" t="str">
        <f>IF(B5299&lt;=500,"300-500",
 IF(B5299&lt;=650,"501-650",
 IF(B5299&lt;=750,"651-750",
 "751-850")))</f>
        <v>501-650</v>
      </c>
      <c r="R5299" t="str">
        <f>IF(L5299=1,"Customer already churned",
 IF(N5299&gt;=70,"Urgent attention required",
 IF(O5299="46-60","Focus retention efforts",
 IF(O5299="36-45","Extend retention strategies",
 IF(O5299="501-600","Engagement support required",
 IF(O5299="601-700","Monitor engagement",
 IF(AND(C5299="Germany",D5299="Female"),"Priority proactive retention",
 "General engagement")))))))</f>
        <v>Customer already churned</v>
      </c>
    </row>
    <row r="5300" spans="1:18" x14ac:dyDescent="0.35">
      <c r="A5300">
        <v>15794187</v>
      </c>
      <c r="B5300">
        <v>695</v>
      </c>
      <c r="C5300" t="s">
        <v>15</v>
      </c>
      <c r="D5300" t="s">
        <v>18</v>
      </c>
      <c r="E5300">
        <v>36</v>
      </c>
      <c r="F5300">
        <v>6</v>
      </c>
      <c r="G5300" s="3">
        <v>114007.5</v>
      </c>
      <c r="H5300">
        <v>2</v>
      </c>
      <c r="I5300">
        <v>1</v>
      </c>
      <c r="J5300">
        <v>0</v>
      </c>
      <c r="K5300" s="5">
        <v>118120.88</v>
      </c>
      <c r="L5300">
        <v>0</v>
      </c>
      <c r="M5300" t="str">
        <f t="shared" si="246"/>
        <v xml:space="preserve"> Reatined</v>
      </c>
      <c r="N5300" s="7">
        <v>20.833333333333339</v>
      </c>
      <c r="O5300" s="10" t="str">
        <f t="shared" si="247"/>
        <v>36-45</v>
      </c>
      <c r="P5300" t="str">
        <f t="shared" si="248"/>
        <v>4-6 Years</v>
      </c>
      <c r="Q5300" t="str">
        <f>IF(B5300&lt;=500,"300-500",
 IF(B5300&lt;=650,"501-650",
 IF(B5300&lt;=750,"651-750",
 "751-850")))</f>
        <v>651-750</v>
      </c>
      <c r="R5300" t="str">
        <f>IF(L5300=1,"Customer already churned",
 IF(N5300&gt;=70,"Urgent attention required",
 IF(O5300="46-60","Focus retention efforts",
 IF(O5300="36-45","Extend retention strategies",
 IF(O5300="501-600","Engagement support required",
 IF(O5300="601-700","Monitor engagement",
 IF(AND(C5300="Germany",D5300="Female"),"Priority proactive retention",
 "General engagement")))))))</f>
        <v>Extend retention strategies</v>
      </c>
    </row>
    <row r="5301" spans="1:18" x14ac:dyDescent="0.35">
      <c r="A5301">
        <v>15792989</v>
      </c>
      <c r="B5301">
        <v>543</v>
      </c>
      <c r="C5301" t="s">
        <v>15</v>
      </c>
      <c r="D5301" t="s">
        <v>16</v>
      </c>
      <c r="E5301">
        <v>71</v>
      </c>
      <c r="F5301">
        <v>1</v>
      </c>
      <c r="G5301" s="3">
        <v>104308.77</v>
      </c>
      <c r="H5301">
        <v>1</v>
      </c>
      <c r="I5301">
        <v>1</v>
      </c>
      <c r="J5301">
        <v>1</v>
      </c>
      <c r="K5301" s="5">
        <v>25650.04</v>
      </c>
      <c r="L5301">
        <v>0</v>
      </c>
      <c r="M5301" t="str">
        <f t="shared" si="246"/>
        <v xml:space="preserve"> Reatined</v>
      </c>
      <c r="N5301" s="7">
        <v>58.333333333333343</v>
      </c>
      <c r="O5301" s="10" t="str">
        <f t="shared" si="247"/>
        <v>60+</v>
      </c>
      <c r="P5301" t="str">
        <f t="shared" si="248"/>
        <v>0-3 Years</v>
      </c>
      <c r="Q5301" t="str">
        <f>IF(B5301&lt;=500,"300-500",
 IF(B5301&lt;=650,"501-650",
 IF(B5301&lt;=750,"651-750",
 "751-850")))</f>
        <v>501-650</v>
      </c>
      <c r="R5301" t="str">
        <f>IF(L5301=1,"Customer already churned",
 IF(N5301&gt;=70,"Urgent attention required",
 IF(O5301="46-60","Focus retention efforts",
 IF(O5301="36-45","Extend retention strategies",
 IF(O5301="501-600","Engagement support required",
 IF(O5301="601-700","Monitor engagement",
 IF(AND(C5301="Germany",D5301="Female"),"Priority proactive retention",
 "General engagement")))))))</f>
        <v>General engagement</v>
      </c>
    </row>
    <row r="5302" spans="1:18" x14ac:dyDescent="0.35">
      <c r="A5302">
        <v>15613734</v>
      </c>
      <c r="B5302">
        <v>640</v>
      </c>
      <c r="C5302" t="s">
        <v>15</v>
      </c>
      <c r="D5302" t="s">
        <v>16</v>
      </c>
      <c r="E5302">
        <v>33</v>
      </c>
      <c r="F5302">
        <v>6</v>
      </c>
      <c r="G5302" s="3">
        <v>84719.13</v>
      </c>
      <c r="H5302">
        <v>2</v>
      </c>
      <c r="I5302">
        <v>1</v>
      </c>
      <c r="J5302">
        <v>1</v>
      </c>
      <c r="K5302" s="5">
        <v>113048.79</v>
      </c>
      <c r="L5302">
        <v>0</v>
      </c>
      <c r="M5302" t="str">
        <f t="shared" si="246"/>
        <v xml:space="preserve"> Reatined</v>
      </c>
      <c r="N5302" s="7">
        <v>0</v>
      </c>
      <c r="O5302" s="10" t="str">
        <f t="shared" si="247"/>
        <v>26-35</v>
      </c>
      <c r="P5302" t="str">
        <f t="shared" si="248"/>
        <v>4-6 Years</v>
      </c>
      <c r="Q5302" t="str">
        <f>IF(B5302&lt;=500,"300-500",
 IF(B5302&lt;=650,"501-650",
 IF(B5302&lt;=750,"651-750",
 "751-850")))</f>
        <v>501-650</v>
      </c>
      <c r="R5302" t="str">
        <f>IF(L5302=1,"Customer already churned",
 IF(N5302&gt;=70,"Urgent attention required",
 IF(O5302="46-60","Focus retention efforts",
 IF(O5302="36-45","Extend retention strategies",
 IF(O5302="501-600","Engagement support required",
 IF(O5302="601-700","Monitor engagement",
 IF(AND(C5302="Germany",D5302="Female"),"Priority proactive retention",
 "General engagement")))))))</f>
        <v>General engagement</v>
      </c>
    </row>
    <row r="5303" spans="1:18" x14ac:dyDescent="0.35">
      <c r="A5303">
        <v>15606177</v>
      </c>
      <c r="B5303">
        <v>672</v>
      </c>
      <c r="C5303" t="s">
        <v>15</v>
      </c>
      <c r="D5303" t="s">
        <v>18</v>
      </c>
      <c r="E5303">
        <v>39</v>
      </c>
      <c r="F5303">
        <v>2</v>
      </c>
      <c r="G5303" s="3">
        <v>0</v>
      </c>
      <c r="H5303">
        <v>2</v>
      </c>
      <c r="I5303">
        <v>1</v>
      </c>
      <c r="J5303">
        <v>0</v>
      </c>
      <c r="K5303" s="5">
        <v>87372.49</v>
      </c>
      <c r="L5303">
        <v>0</v>
      </c>
      <c r="M5303" t="str">
        <f t="shared" si="246"/>
        <v xml:space="preserve"> Reatined</v>
      </c>
      <c r="N5303" s="7">
        <v>58.333333333333343</v>
      </c>
      <c r="O5303" s="10" t="str">
        <f t="shared" si="247"/>
        <v>36-45</v>
      </c>
      <c r="P5303" t="str">
        <f t="shared" si="248"/>
        <v>0-3 Years</v>
      </c>
      <c r="Q5303" t="str">
        <f>IF(B5303&lt;=500,"300-500",
 IF(B5303&lt;=650,"501-650",
 IF(B5303&lt;=750,"651-750",
 "751-850")))</f>
        <v>651-750</v>
      </c>
      <c r="R5303" t="str">
        <f>IF(L5303=1,"Customer already churned",
 IF(N5303&gt;=70,"Urgent attention required",
 IF(O5303="46-60","Focus retention efforts",
 IF(O5303="36-45","Extend retention strategies",
 IF(O5303="501-600","Engagement support required",
 IF(O5303="601-700","Monitor engagement",
 IF(AND(C5303="Germany",D5303="Female"),"Priority proactive retention",
 "General engagement")))))))</f>
        <v>Extend retention strategies</v>
      </c>
    </row>
    <row r="5304" spans="1:18" x14ac:dyDescent="0.35">
      <c r="A5304">
        <v>15636700</v>
      </c>
      <c r="B5304">
        <v>701</v>
      </c>
      <c r="C5304" t="s">
        <v>15</v>
      </c>
      <c r="D5304" t="s">
        <v>18</v>
      </c>
      <c r="E5304">
        <v>39</v>
      </c>
      <c r="F5304">
        <v>9</v>
      </c>
      <c r="G5304" s="3">
        <v>140236.98000000001</v>
      </c>
      <c r="H5304">
        <v>1</v>
      </c>
      <c r="I5304">
        <v>0</v>
      </c>
      <c r="J5304">
        <v>1</v>
      </c>
      <c r="K5304" s="5">
        <v>146651.99</v>
      </c>
      <c r="L5304">
        <v>0</v>
      </c>
      <c r="M5304" t="str">
        <f t="shared" si="246"/>
        <v xml:space="preserve"> Reatined</v>
      </c>
      <c r="N5304" s="7">
        <v>25</v>
      </c>
      <c r="O5304" s="10" t="str">
        <f t="shared" si="247"/>
        <v>36-45</v>
      </c>
      <c r="P5304" t="str">
        <f t="shared" si="248"/>
        <v>7-9 Years</v>
      </c>
      <c r="Q5304" t="str">
        <f>IF(B5304&lt;=500,"300-500",
 IF(B5304&lt;=650,"501-650",
 IF(B5304&lt;=750,"651-750",
 "751-850")))</f>
        <v>651-750</v>
      </c>
      <c r="R5304" t="str">
        <f>IF(L5304=1,"Customer already churned",
 IF(N5304&gt;=70,"Urgent attention required",
 IF(O5304="46-60","Focus retention efforts",
 IF(O5304="36-45","Extend retention strategies",
 IF(O5304="501-600","Engagement support required",
 IF(O5304="601-700","Monitor engagement",
 IF(AND(C5304="Germany",D5304="Female"),"Priority proactive retention",
 "General engagement")))))))</f>
        <v>Extend retention strategies</v>
      </c>
    </row>
    <row r="5305" spans="1:18" x14ac:dyDescent="0.35">
      <c r="A5305">
        <v>15645766</v>
      </c>
      <c r="B5305">
        <v>634</v>
      </c>
      <c r="C5305" t="s">
        <v>17</v>
      </c>
      <c r="D5305" t="s">
        <v>18</v>
      </c>
      <c r="E5305">
        <v>25</v>
      </c>
      <c r="F5305">
        <v>9</v>
      </c>
      <c r="G5305" s="3">
        <v>0</v>
      </c>
      <c r="H5305">
        <v>2</v>
      </c>
      <c r="I5305">
        <v>1</v>
      </c>
      <c r="J5305">
        <v>1</v>
      </c>
      <c r="K5305" s="5">
        <v>8227.91</v>
      </c>
      <c r="L5305">
        <v>0</v>
      </c>
      <c r="M5305" t="str">
        <f t="shared" si="246"/>
        <v xml:space="preserve"> Reatined</v>
      </c>
      <c r="N5305" s="7">
        <v>12.5</v>
      </c>
      <c r="O5305" s="10" t="str">
        <f t="shared" si="247"/>
        <v>18-25</v>
      </c>
      <c r="P5305" t="str">
        <f t="shared" si="248"/>
        <v>7-9 Years</v>
      </c>
      <c r="Q5305" t="str">
        <f>IF(B5305&lt;=500,"300-500",
 IF(B5305&lt;=650,"501-650",
 IF(B5305&lt;=750,"651-750",
 "751-850")))</f>
        <v>501-650</v>
      </c>
      <c r="R5305" t="str">
        <f>IF(L5305=1,"Customer already churned",
 IF(N5305&gt;=70,"Urgent attention required",
 IF(O5305="46-60","Focus retention efforts",
 IF(O5305="36-45","Extend retention strategies",
 IF(O5305="501-600","Engagement support required",
 IF(O5305="601-700","Monitor engagement",
 IF(AND(C5305="Germany",D5305="Female"),"Priority proactive retention",
 "General engagement")))))))</f>
        <v>General engagement</v>
      </c>
    </row>
    <row r="5306" spans="1:18" x14ac:dyDescent="0.35">
      <c r="A5306">
        <v>15671345</v>
      </c>
      <c r="B5306">
        <v>531</v>
      </c>
      <c r="C5306" t="s">
        <v>17</v>
      </c>
      <c r="D5306" t="s">
        <v>16</v>
      </c>
      <c r="E5306">
        <v>42</v>
      </c>
      <c r="F5306">
        <v>6</v>
      </c>
      <c r="G5306" s="3">
        <v>75302.850000000006</v>
      </c>
      <c r="H5306">
        <v>2</v>
      </c>
      <c r="I5306">
        <v>0</v>
      </c>
      <c r="J5306">
        <v>0</v>
      </c>
      <c r="K5306" s="5">
        <v>57034.35</v>
      </c>
      <c r="L5306">
        <v>0</v>
      </c>
      <c r="M5306" t="str">
        <f t="shared" si="246"/>
        <v xml:space="preserve"> Reatined</v>
      </c>
      <c r="N5306" s="7">
        <v>29.166666666666671</v>
      </c>
      <c r="O5306" s="10" t="str">
        <f t="shared" si="247"/>
        <v>36-45</v>
      </c>
      <c r="P5306" t="str">
        <f t="shared" si="248"/>
        <v>4-6 Years</v>
      </c>
      <c r="Q5306" t="str">
        <f>IF(B5306&lt;=500,"300-500",
 IF(B5306&lt;=650,"501-650",
 IF(B5306&lt;=750,"651-750",
 "751-850")))</f>
        <v>501-650</v>
      </c>
      <c r="R5306" t="str">
        <f>IF(L5306=1,"Customer already churned",
 IF(N5306&gt;=70,"Urgent attention required",
 IF(O5306="46-60","Focus retention efforts",
 IF(O5306="36-45","Extend retention strategies",
 IF(O5306="501-600","Engagement support required",
 IF(O5306="601-700","Monitor engagement",
 IF(AND(C5306="Germany",D5306="Female"),"Priority proactive retention",
 "General engagement")))))))</f>
        <v>Extend retention strategies</v>
      </c>
    </row>
    <row r="5307" spans="1:18" x14ac:dyDescent="0.35">
      <c r="A5307">
        <v>15652469</v>
      </c>
      <c r="B5307">
        <v>699</v>
      </c>
      <c r="C5307" t="s">
        <v>15</v>
      </c>
      <c r="D5307" t="s">
        <v>18</v>
      </c>
      <c r="E5307">
        <v>27</v>
      </c>
      <c r="F5307">
        <v>1</v>
      </c>
      <c r="G5307" s="3">
        <v>0</v>
      </c>
      <c r="H5307">
        <v>2</v>
      </c>
      <c r="I5307">
        <v>1</v>
      </c>
      <c r="J5307">
        <v>0</v>
      </c>
      <c r="K5307" s="5">
        <v>93003.21</v>
      </c>
      <c r="L5307">
        <v>0</v>
      </c>
      <c r="M5307" t="str">
        <f t="shared" si="246"/>
        <v xml:space="preserve"> Reatined</v>
      </c>
      <c r="N5307" s="7">
        <v>58.333333333333343</v>
      </c>
      <c r="O5307" s="10" t="str">
        <f t="shared" si="247"/>
        <v>26-35</v>
      </c>
      <c r="P5307" t="str">
        <f t="shared" si="248"/>
        <v>0-3 Years</v>
      </c>
      <c r="Q5307" t="str">
        <f>IF(B5307&lt;=500,"300-500",
 IF(B5307&lt;=650,"501-650",
 IF(B5307&lt;=750,"651-750",
 "751-850")))</f>
        <v>651-750</v>
      </c>
      <c r="R5307" t="str">
        <f>IF(L5307=1,"Customer already churned",
 IF(N5307&gt;=70,"Urgent attention required",
 IF(O5307="46-60","Focus retention efforts",
 IF(O5307="36-45","Extend retention strategies",
 IF(O5307="501-600","Engagement support required",
 IF(O5307="601-700","Monitor engagement",
 IF(AND(C5307="Germany",D5307="Female"),"Priority proactive retention",
 "General engagement")))))))</f>
        <v>General engagement</v>
      </c>
    </row>
    <row r="5308" spans="1:18" x14ac:dyDescent="0.35">
      <c r="A5308">
        <v>15749638</v>
      </c>
      <c r="B5308">
        <v>605</v>
      </c>
      <c r="C5308" t="s">
        <v>15</v>
      </c>
      <c r="D5308" t="s">
        <v>16</v>
      </c>
      <c r="E5308">
        <v>51</v>
      </c>
      <c r="F5308">
        <v>9</v>
      </c>
      <c r="G5308" s="3">
        <v>104760.82</v>
      </c>
      <c r="H5308">
        <v>1</v>
      </c>
      <c r="I5308">
        <v>1</v>
      </c>
      <c r="J5308">
        <v>1</v>
      </c>
      <c r="K5308" s="5">
        <v>165574.54</v>
      </c>
      <c r="L5308">
        <v>1</v>
      </c>
      <c r="M5308" t="str">
        <f t="shared" si="246"/>
        <v>Churned</v>
      </c>
      <c r="N5308" s="7">
        <v>33.333333333333329</v>
      </c>
      <c r="O5308" s="10" t="str">
        <f t="shared" si="247"/>
        <v>46-60</v>
      </c>
      <c r="P5308" t="str">
        <f t="shared" si="248"/>
        <v>7-9 Years</v>
      </c>
      <c r="Q5308" t="str">
        <f>IF(B5308&lt;=500,"300-500",
 IF(B5308&lt;=650,"501-650",
 IF(B5308&lt;=750,"651-750",
 "751-850")))</f>
        <v>501-650</v>
      </c>
      <c r="R5308" t="str">
        <f>IF(L5308=1,"Customer already churned",
 IF(N5308&gt;=70,"Urgent attention required",
 IF(O5308="46-60","Focus retention efforts",
 IF(O5308="36-45","Extend retention strategies",
 IF(O5308="501-600","Engagement support required",
 IF(O5308="601-700","Monitor engagement",
 IF(AND(C5308="Germany",D5308="Female"),"Priority proactive retention",
 "General engagement")))))))</f>
        <v>Customer already churned</v>
      </c>
    </row>
    <row r="5309" spans="1:18" x14ac:dyDescent="0.35">
      <c r="A5309">
        <v>15728706</v>
      </c>
      <c r="B5309">
        <v>534</v>
      </c>
      <c r="C5309" t="s">
        <v>15</v>
      </c>
      <c r="D5309" t="s">
        <v>16</v>
      </c>
      <c r="E5309">
        <v>49</v>
      </c>
      <c r="F5309">
        <v>7</v>
      </c>
      <c r="G5309" s="3">
        <v>0</v>
      </c>
      <c r="H5309">
        <v>1</v>
      </c>
      <c r="I5309">
        <v>1</v>
      </c>
      <c r="J5309">
        <v>0</v>
      </c>
      <c r="K5309" s="5">
        <v>13566.48</v>
      </c>
      <c r="L5309">
        <v>1</v>
      </c>
      <c r="M5309" t="str">
        <f t="shared" si="246"/>
        <v>Churned</v>
      </c>
      <c r="N5309" s="7">
        <v>50</v>
      </c>
      <c r="O5309" s="10" t="str">
        <f t="shared" si="247"/>
        <v>46-60</v>
      </c>
      <c r="P5309" t="str">
        <f t="shared" si="248"/>
        <v>7-9 Years</v>
      </c>
      <c r="Q5309" t="str">
        <f>IF(B5309&lt;=500,"300-500",
 IF(B5309&lt;=650,"501-650",
 IF(B5309&lt;=750,"651-750",
 "751-850")))</f>
        <v>501-650</v>
      </c>
      <c r="R5309" t="str">
        <f>IF(L5309=1,"Customer already churned",
 IF(N5309&gt;=70,"Urgent attention required",
 IF(O5309="46-60","Focus retention efforts",
 IF(O5309="36-45","Extend retention strategies",
 IF(O5309="501-600","Engagement support required",
 IF(O5309="601-700","Monitor engagement",
 IF(AND(C5309="Germany",D5309="Female"),"Priority proactive retention",
 "General engagement")))))))</f>
        <v>Customer already churned</v>
      </c>
    </row>
    <row r="5310" spans="1:18" x14ac:dyDescent="0.35">
      <c r="A5310">
        <v>15735439</v>
      </c>
      <c r="B5310">
        <v>449</v>
      </c>
      <c r="C5310" t="s">
        <v>17</v>
      </c>
      <c r="D5310" t="s">
        <v>16</v>
      </c>
      <c r="E5310">
        <v>31</v>
      </c>
      <c r="F5310">
        <v>1</v>
      </c>
      <c r="G5310" s="3">
        <v>113693</v>
      </c>
      <c r="H5310">
        <v>1</v>
      </c>
      <c r="I5310">
        <v>0</v>
      </c>
      <c r="J5310">
        <v>0</v>
      </c>
      <c r="K5310" s="5">
        <v>82796.289999999994</v>
      </c>
      <c r="L5310">
        <v>0</v>
      </c>
      <c r="M5310" t="str">
        <f t="shared" si="246"/>
        <v xml:space="preserve"> Reatined</v>
      </c>
      <c r="N5310" s="7">
        <v>70.833333333333343</v>
      </c>
      <c r="O5310" s="10" t="str">
        <f t="shared" si="247"/>
        <v>26-35</v>
      </c>
      <c r="P5310" t="str">
        <f t="shared" si="248"/>
        <v>0-3 Years</v>
      </c>
      <c r="Q5310" t="str">
        <f>IF(B5310&lt;=500,"300-500",
 IF(B5310&lt;=650,"501-650",
 IF(B5310&lt;=750,"651-750",
 "751-850")))</f>
        <v>300-500</v>
      </c>
      <c r="R5310" t="str">
        <f>IF(L5310=1,"Customer already churned",
 IF(N5310&gt;=70,"Urgent attention required",
 IF(O5310="46-60","Focus retention efforts",
 IF(O5310="36-45","Extend retention strategies",
 IF(O5310="501-600","Engagement support required",
 IF(O5310="601-700","Monitor engagement",
 IF(AND(C5310="Germany",D5310="Female"),"Priority proactive retention",
 "General engagement")))))))</f>
        <v>Urgent attention required</v>
      </c>
    </row>
    <row r="5311" spans="1:18" x14ac:dyDescent="0.35">
      <c r="A5311">
        <v>15778696</v>
      </c>
      <c r="B5311">
        <v>684</v>
      </c>
      <c r="C5311" t="s">
        <v>17</v>
      </c>
      <c r="D5311" t="s">
        <v>16</v>
      </c>
      <c r="E5311">
        <v>36</v>
      </c>
      <c r="F5311">
        <v>5</v>
      </c>
      <c r="G5311" s="3">
        <v>174180.39</v>
      </c>
      <c r="H5311">
        <v>1</v>
      </c>
      <c r="I5311">
        <v>1</v>
      </c>
      <c r="J5311">
        <v>0</v>
      </c>
      <c r="K5311" s="5">
        <v>119830.08</v>
      </c>
      <c r="L5311">
        <v>0</v>
      </c>
      <c r="M5311" t="str">
        <f t="shared" si="246"/>
        <v xml:space="preserve"> Reatined</v>
      </c>
      <c r="N5311" s="7">
        <v>37.5</v>
      </c>
      <c r="O5311" s="10" t="str">
        <f t="shared" si="247"/>
        <v>36-45</v>
      </c>
      <c r="P5311" t="str">
        <f t="shared" si="248"/>
        <v>4-6 Years</v>
      </c>
      <c r="Q5311" t="str">
        <f>IF(B5311&lt;=500,"300-500",
 IF(B5311&lt;=650,"501-650",
 IF(B5311&lt;=750,"651-750",
 "751-850")))</f>
        <v>651-750</v>
      </c>
      <c r="R5311" t="str">
        <f>IF(L5311=1,"Customer already churned",
 IF(N5311&gt;=70,"Urgent attention required",
 IF(O5311="46-60","Focus retention efforts",
 IF(O5311="36-45","Extend retention strategies",
 IF(O5311="501-600","Engagement support required",
 IF(O5311="601-700","Monitor engagement",
 IF(AND(C5311="Germany",D5311="Female"),"Priority proactive retention",
 "General engagement")))))))</f>
        <v>Extend retention strategies</v>
      </c>
    </row>
    <row r="5312" spans="1:18" x14ac:dyDescent="0.35">
      <c r="A5312">
        <v>15624744</v>
      </c>
      <c r="B5312">
        <v>622</v>
      </c>
      <c r="C5312" t="s">
        <v>19</v>
      </c>
      <c r="D5312" t="s">
        <v>18</v>
      </c>
      <c r="E5312">
        <v>42</v>
      </c>
      <c r="F5312">
        <v>9</v>
      </c>
      <c r="G5312" s="3">
        <v>115766.26</v>
      </c>
      <c r="H5312">
        <v>1</v>
      </c>
      <c r="I5312">
        <v>0</v>
      </c>
      <c r="J5312">
        <v>0</v>
      </c>
      <c r="K5312" s="5">
        <v>72155.850000000006</v>
      </c>
      <c r="L5312">
        <v>1</v>
      </c>
      <c r="M5312" t="str">
        <f t="shared" si="246"/>
        <v>Churned</v>
      </c>
      <c r="N5312" s="7">
        <v>45.833333333333329</v>
      </c>
      <c r="O5312" s="10" t="str">
        <f t="shared" si="247"/>
        <v>36-45</v>
      </c>
      <c r="P5312" t="str">
        <f t="shared" si="248"/>
        <v>7-9 Years</v>
      </c>
      <c r="Q5312" t="str">
        <f>IF(B5312&lt;=500,"300-500",
 IF(B5312&lt;=650,"501-650",
 IF(B5312&lt;=750,"651-750",
 "751-850")))</f>
        <v>501-650</v>
      </c>
      <c r="R5312" t="str">
        <f>IF(L5312=1,"Customer already churned",
 IF(N5312&gt;=70,"Urgent attention required",
 IF(O5312="46-60","Focus retention efforts",
 IF(O5312="36-45","Extend retention strategies",
 IF(O5312="501-600","Engagement support required",
 IF(O5312="601-700","Monitor engagement",
 IF(AND(C5312="Germany",D5312="Female"),"Priority proactive retention",
 "General engagement")))))))</f>
        <v>Customer already churned</v>
      </c>
    </row>
    <row r="5313" spans="1:18" x14ac:dyDescent="0.35">
      <c r="A5313">
        <v>15584338</v>
      </c>
      <c r="B5313">
        <v>714</v>
      </c>
      <c r="C5313" t="s">
        <v>15</v>
      </c>
      <c r="D5313" t="s">
        <v>16</v>
      </c>
      <c r="E5313">
        <v>40</v>
      </c>
      <c r="F5313">
        <v>0</v>
      </c>
      <c r="G5313" s="3">
        <v>0</v>
      </c>
      <c r="H5313">
        <v>2</v>
      </c>
      <c r="I5313">
        <v>1</v>
      </c>
      <c r="J5313">
        <v>0</v>
      </c>
      <c r="K5313" s="5">
        <v>62762.12</v>
      </c>
      <c r="L5313">
        <v>0</v>
      </c>
      <c r="M5313" t="str">
        <f t="shared" si="246"/>
        <v xml:space="preserve"> Reatined</v>
      </c>
      <c r="N5313" s="7">
        <v>58.333333333333343</v>
      </c>
      <c r="O5313" s="10" t="str">
        <f t="shared" si="247"/>
        <v>36-45</v>
      </c>
      <c r="P5313" t="str">
        <f t="shared" si="248"/>
        <v>0-3 Years</v>
      </c>
      <c r="Q5313" t="str">
        <f>IF(B5313&lt;=500,"300-500",
 IF(B5313&lt;=650,"501-650",
 IF(B5313&lt;=750,"651-750",
 "751-850")))</f>
        <v>651-750</v>
      </c>
      <c r="R5313" t="str">
        <f>IF(L5313=1,"Customer already churned",
 IF(N5313&gt;=70,"Urgent attention required",
 IF(O5313="46-60","Focus retention efforts",
 IF(O5313="36-45","Extend retention strategies",
 IF(O5313="501-600","Engagement support required",
 IF(O5313="601-700","Monitor engagement",
 IF(AND(C5313="Germany",D5313="Female"),"Priority proactive retention",
 "General engagement")))))))</f>
        <v>Extend retention strategies</v>
      </c>
    </row>
    <row r="5314" spans="1:18" x14ac:dyDescent="0.35">
      <c r="A5314">
        <v>15726178</v>
      </c>
      <c r="B5314">
        <v>712</v>
      </c>
      <c r="C5314" t="s">
        <v>17</v>
      </c>
      <c r="D5314" t="s">
        <v>16</v>
      </c>
      <c r="E5314">
        <v>48</v>
      </c>
      <c r="F5314">
        <v>8</v>
      </c>
      <c r="G5314" s="3">
        <v>0</v>
      </c>
      <c r="H5314">
        <v>2</v>
      </c>
      <c r="I5314">
        <v>1</v>
      </c>
      <c r="J5314">
        <v>0</v>
      </c>
      <c r="K5314" s="5">
        <v>183235.33</v>
      </c>
      <c r="L5314">
        <v>0</v>
      </c>
      <c r="M5314" t="str">
        <f t="shared" si="246"/>
        <v xml:space="preserve"> Reatined</v>
      </c>
      <c r="N5314" s="7">
        <v>33.333333333333329</v>
      </c>
      <c r="O5314" s="10" t="str">
        <f t="shared" si="247"/>
        <v>46-60</v>
      </c>
      <c r="P5314" t="str">
        <f t="shared" si="248"/>
        <v>7-9 Years</v>
      </c>
      <c r="Q5314" t="str">
        <f>IF(B5314&lt;=500,"300-500",
 IF(B5314&lt;=650,"501-650",
 IF(B5314&lt;=750,"651-750",
 "751-850")))</f>
        <v>651-750</v>
      </c>
      <c r="R5314" t="str">
        <f>IF(L5314=1,"Customer already churned",
 IF(N5314&gt;=70,"Urgent attention required",
 IF(O5314="46-60","Focus retention efforts",
 IF(O5314="36-45","Extend retention strategies",
 IF(O5314="501-600","Engagement support required",
 IF(O5314="601-700","Monitor engagement",
 IF(AND(C5314="Germany",D5314="Female"),"Priority proactive retention",
 "General engagement")))))))</f>
        <v>Focus retention efforts</v>
      </c>
    </row>
    <row r="5315" spans="1:18" x14ac:dyDescent="0.35">
      <c r="A5315">
        <v>15794939</v>
      </c>
      <c r="B5315">
        <v>783</v>
      </c>
      <c r="C5315" t="s">
        <v>15</v>
      </c>
      <c r="D5315" t="s">
        <v>16</v>
      </c>
      <c r="E5315">
        <v>72</v>
      </c>
      <c r="F5315">
        <v>5</v>
      </c>
      <c r="G5315" s="3">
        <v>121215.9</v>
      </c>
      <c r="H5315">
        <v>2</v>
      </c>
      <c r="I5315">
        <v>1</v>
      </c>
      <c r="J5315">
        <v>1</v>
      </c>
      <c r="K5315" s="5">
        <v>105206.48</v>
      </c>
      <c r="L5315">
        <v>0</v>
      </c>
      <c r="M5315" t="str">
        <f t="shared" ref="M5315:M5378" si="249">IF(L5315=1, "Churned"," Reatined")</f>
        <v xml:space="preserve"> Reatined</v>
      </c>
      <c r="N5315" s="7">
        <v>16.666666666666661</v>
      </c>
      <c r="O5315" s="10" t="str">
        <f t="shared" ref="O5315:O5378" si="250">IF(E5315&lt;=25,"18-25",
 IF(E5315&lt;=35,"26-35",
 IF(E5315&lt;=45,"36-45",
 IF(E5315&lt;=60,"46-60",
 "60+"))))</f>
        <v>60+</v>
      </c>
      <c r="P5315" t="str">
        <f t="shared" ref="P5315:P5378" si="251">IF(F5315&lt;=3,"0-3 Years",
 IF(F5315&lt;=6,"4-6 Years",
 IF(F5315&lt;=9,"7-9 Years",
 "10+ Years")))</f>
        <v>4-6 Years</v>
      </c>
      <c r="Q5315" t="str">
        <f>IF(B5315&lt;=500,"300-500",
 IF(B5315&lt;=650,"501-650",
 IF(B5315&lt;=750,"651-750",
 "751-850")))</f>
        <v>751-850</v>
      </c>
      <c r="R5315" t="str">
        <f>IF(L5315=1,"Customer already churned",
 IF(N5315&gt;=70,"Urgent attention required",
 IF(O5315="46-60","Focus retention efforts",
 IF(O5315="36-45","Extend retention strategies",
 IF(O5315="501-600","Engagement support required",
 IF(O5315="601-700","Monitor engagement",
 IF(AND(C5315="Germany",D5315="Female"),"Priority proactive retention",
 "General engagement")))))))</f>
        <v>General engagement</v>
      </c>
    </row>
    <row r="5316" spans="1:18" x14ac:dyDescent="0.35">
      <c r="A5316">
        <v>15788068</v>
      </c>
      <c r="B5316">
        <v>743</v>
      </c>
      <c r="C5316" t="s">
        <v>19</v>
      </c>
      <c r="D5316" t="s">
        <v>18</v>
      </c>
      <c r="E5316">
        <v>45</v>
      </c>
      <c r="F5316">
        <v>10</v>
      </c>
      <c r="G5316" s="3">
        <v>144677.19</v>
      </c>
      <c r="H5316">
        <v>3</v>
      </c>
      <c r="I5316">
        <v>1</v>
      </c>
      <c r="J5316">
        <v>0</v>
      </c>
      <c r="K5316" s="5">
        <v>22512.44</v>
      </c>
      <c r="L5316">
        <v>1</v>
      </c>
      <c r="M5316" t="str">
        <f t="shared" si="249"/>
        <v>Churned</v>
      </c>
      <c r="N5316" s="7">
        <v>20.833333333333339</v>
      </c>
      <c r="O5316" s="10" t="str">
        <f t="shared" si="250"/>
        <v>36-45</v>
      </c>
      <c r="P5316" t="str">
        <f t="shared" si="251"/>
        <v>10+ Years</v>
      </c>
      <c r="Q5316" t="str">
        <f>IF(B5316&lt;=500,"300-500",
 IF(B5316&lt;=650,"501-650",
 IF(B5316&lt;=750,"651-750",
 "751-850")))</f>
        <v>651-750</v>
      </c>
      <c r="R5316" t="str">
        <f>IF(L5316=1,"Customer already churned",
 IF(N5316&gt;=70,"Urgent attention required",
 IF(O5316="46-60","Focus retention efforts",
 IF(O5316="36-45","Extend retention strategies",
 IF(O5316="501-600","Engagement support required",
 IF(O5316="601-700","Monitor engagement",
 IF(AND(C5316="Germany",D5316="Female"),"Priority proactive retention",
 "General engagement")))))))</f>
        <v>Customer already churned</v>
      </c>
    </row>
    <row r="5317" spans="1:18" x14ac:dyDescent="0.35">
      <c r="A5317">
        <v>15572956</v>
      </c>
      <c r="B5317">
        <v>683</v>
      </c>
      <c r="C5317" t="s">
        <v>15</v>
      </c>
      <c r="D5317" t="s">
        <v>18</v>
      </c>
      <c r="E5317">
        <v>36</v>
      </c>
      <c r="F5317">
        <v>5</v>
      </c>
      <c r="G5317" s="3">
        <v>115350.63</v>
      </c>
      <c r="H5317">
        <v>1</v>
      </c>
      <c r="I5317">
        <v>1</v>
      </c>
      <c r="J5317">
        <v>1</v>
      </c>
      <c r="K5317" s="5">
        <v>122305.91</v>
      </c>
      <c r="L5317">
        <v>0</v>
      </c>
      <c r="M5317" t="str">
        <f t="shared" si="249"/>
        <v xml:space="preserve"> Reatined</v>
      </c>
      <c r="N5317" s="7">
        <v>16.666666666666661</v>
      </c>
      <c r="O5317" s="10" t="str">
        <f t="shared" si="250"/>
        <v>36-45</v>
      </c>
      <c r="P5317" t="str">
        <f t="shared" si="251"/>
        <v>4-6 Years</v>
      </c>
      <c r="Q5317" t="str">
        <f>IF(B5317&lt;=500,"300-500",
 IF(B5317&lt;=650,"501-650",
 IF(B5317&lt;=750,"651-750",
 "751-850")))</f>
        <v>651-750</v>
      </c>
      <c r="R5317" t="str">
        <f>IF(L5317=1,"Customer already churned",
 IF(N5317&gt;=70,"Urgent attention required",
 IF(O5317="46-60","Focus retention efforts",
 IF(O5317="36-45","Extend retention strategies",
 IF(O5317="501-600","Engagement support required",
 IF(O5317="601-700","Monitor engagement",
 IF(AND(C5317="Germany",D5317="Female"),"Priority proactive retention",
 "General engagement")))))))</f>
        <v>Extend retention strategies</v>
      </c>
    </row>
    <row r="5318" spans="1:18" x14ac:dyDescent="0.35">
      <c r="A5318">
        <v>15780386</v>
      </c>
      <c r="B5318">
        <v>654</v>
      </c>
      <c r="C5318" t="s">
        <v>17</v>
      </c>
      <c r="D5318" t="s">
        <v>18</v>
      </c>
      <c r="E5318">
        <v>40</v>
      </c>
      <c r="F5318">
        <v>5</v>
      </c>
      <c r="G5318" s="3">
        <v>105683.63</v>
      </c>
      <c r="H5318">
        <v>1</v>
      </c>
      <c r="I5318">
        <v>1</v>
      </c>
      <c r="J5318">
        <v>0</v>
      </c>
      <c r="K5318" s="5">
        <v>173617.09</v>
      </c>
      <c r="L5318">
        <v>0</v>
      </c>
      <c r="M5318" t="str">
        <f t="shared" si="249"/>
        <v xml:space="preserve"> Reatined</v>
      </c>
      <c r="N5318" s="7">
        <v>37.5</v>
      </c>
      <c r="O5318" s="10" t="str">
        <f t="shared" si="250"/>
        <v>36-45</v>
      </c>
      <c r="P5318" t="str">
        <f t="shared" si="251"/>
        <v>4-6 Years</v>
      </c>
      <c r="Q5318" t="str">
        <f>IF(B5318&lt;=500,"300-500",
 IF(B5318&lt;=650,"501-650",
 IF(B5318&lt;=750,"651-750",
 "751-850")))</f>
        <v>651-750</v>
      </c>
      <c r="R5318" t="str">
        <f>IF(L5318=1,"Customer already churned",
 IF(N5318&gt;=70,"Urgent attention required",
 IF(O5318="46-60","Focus retention efforts",
 IF(O5318="36-45","Extend retention strategies",
 IF(O5318="501-600","Engagement support required",
 IF(O5318="601-700","Monitor engagement",
 IF(AND(C5318="Germany",D5318="Female"),"Priority proactive retention",
 "General engagement")))))))</f>
        <v>Extend retention strategies</v>
      </c>
    </row>
    <row r="5319" spans="1:18" x14ac:dyDescent="0.35">
      <c r="A5319">
        <v>15791114</v>
      </c>
      <c r="B5319">
        <v>700</v>
      </c>
      <c r="C5319" t="s">
        <v>15</v>
      </c>
      <c r="D5319" t="s">
        <v>18</v>
      </c>
      <c r="E5319">
        <v>37</v>
      </c>
      <c r="F5319">
        <v>1</v>
      </c>
      <c r="G5319" s="3">
        <v>135179.49</v>
      </c>
      <c r="H5319">
        <v>1</v>
      </c>
      <c r="I5319">
        <v>1</v>
      </c>
      <c r="J5319">
        <v>0</v>
      </c>
      <c r="K5319" s="5">
        <v>160670.37</v>
      </c>
      <c r="L5319">
        <v>0</v>
      </c>
      <c r="M5319" t="str">
        <f t="shared" si="249"/>
        <v xml:space="preserve"> Reatined</v>
      </c>
      <c r="N5319" s="7">
        <v>62.5</v>
      </c>
      <c r="O5319" s="10" t="str">
        <f t="shared" si="250"/>
        <v>36-45</v>
      </c>
      <c r="P5319" t="str">
        <f t="shared" si="251"/>
        <v>0-3 Years</v>
      </c>
      <c r="Q5319" t="str">
        <f>IF(B5319&lt;=500,"300-500",
 IF(B5319&lt;=650,"501-650",
 IF(B5319&lt;=750,"651-750",
 "751-850")))</f>
        <v>651-750</v>
      </c>
      <c r="R5319" t="str">
        <f>IF(L5319=1,"Customer already churned",
 IF(N5319&gt;=70,"Urgent attention required",
 IF(O5319="46-60","Focus retention efforts",
 IF(O5319="36-45","Extend retention strategies",
 IF(O5319="501-600","Engagement support required",
 IF(O5319="601-700","Monitor engagement",
 IF(AND(C5319="Germany",D5319="Female"),"Priority proactive retention",
 "General engagement")))))))</f>
        <v>Extend retention strategies</v>
      </c>
    </row>
    <row r="5320" spans="1:18" x14ac:dyDescent="0.35">
      <c r="A5320">
        <v>15708046</v>
      </c>
      <c r="B5320">
        <v>744</v>
      </c>
      <c r="C5320" t="s">
        <v>17</v>
      </c>
      <c r="D5320" t="s">
        <v>18</v>
      </c>
      <c r="E5320">
        <v>31</v>
      </c>
      <c r="F5320">
        <v>0</v>
      </c>
      <c r="G5320" s="3">
        <v>117551.23</v>
      </c>
      <c r="H5320">
        <v>1</v>
      </c>
      <c r="I5320">
        <v>1</v>
      </c>
      <c r="J5320">
        <v>0</v>
      </c>
      <c r="K5320" s="5">
        <v>158958.9</v>
      </c>
      <c r="L5320">
        <v>0</v>
      </c>
      <c r="M5320" t="str">
        <f t="shared" si="249"/>
        <v xml:space="preserve"> Reatined</v>
      </c>
      <c r="N5320" s="7">
        <v>62.5</v>
      </c>
      <c r="O5320" s="10" t="str">
        <f t="shared" si="250"/>
        <v>26-35</v>
      </c>
      <c r="P5320" t="str">
        <f t="shared" si="251"/>
        <v>0-3 Years</v>
      </c>
      <c r="Q5320" t="str">
        <f>IF(B5320&lt;=500,"300-500",
 IF(B5320&lt;=650,"501-650",
 IF(B5320&lt;=750,"651-750",
 "751-850")))</f>
        <v>651-750</v>
      </c>
      <c r="R5320" t="str">
        <f>IF(L5320=1,"Customer already churned",
 IF(N5320&gt;=70,"Urgent attention required",
 IF(O5320="46-60","Focus retention efforts",
 IF(O5320="36-45","Extend retention strategies",
 IF(O5320="501-600","Engagement support required",
 IF(O5320="601-700","Monitor engagement",
 IF(AND(C5320="Germany",D5320="Female"),"Priority proactive retention",
 "General engagement")))))))</f>
        <v>General engagement</v>
      </c>
    </row>
    <row r="5321" spans="1:18" x14ac:dyDescent="0.35">
      <c r="A5321">
        <v>15719779</v>
      </c>
      <c r="B5321">
        <v>645</v>
      </c>
      <c r="C5321" t="s">
        <v>19</v>
      </c>
      <c r="D5321" t="s">
        <v>18</v>
      </c>
      <c r="E5321">
        <v>25</v>
      </c>
      <c r="F5321">
        <v>1</v>
      </c>
      <c r="G5321" s="3">
        <v>157404.01999999999</v>
      </c>
      <c r="H5321">
        <v>2</v>
      </c>
      <c r="I5321">
        <v>1</v>
      </c>
      <c r="J5321">
        <v>0</v>
      </c>
      <c r="K5321" s="5">
        <v>93073.04</v>
      </c>
      <c r="L5321">
        <v>0</v>
      </c>
      <c r="M5321" t="str">
        <f t="shared" si="249"/>
        <v xml:space="preserve"> Reatined</v>
      </c>
      <c r="N5321" s="7">
        <v>45.833333333333329</v>
      </c>
      <c r="O5321" s="10" t="str">
        <f t="shared" si="250"/>
        <v>18-25</v>
      </c>
      <c r="P5321" t="str">
        <f t="shared" si="251"/>
        <v>0-3 Years</v>
      </c>
      <c r="Q5321" t="str">
        <f>IF(B5321&lt;=500,"300-500",
 IF(B5321&lt;=650,"501-650",
 IF(B5321&lt;=750,"651-750",
 "751-850")))</f>
        <v>501-650</v>
      </c>
      <c r="R5321" t="str">
        <f>IF(L5321=1,"Customer already churned",
 IF(N5321&gt;=70,"Urgent attention required",
 IF(O5321="46-60","Focus retention efforts",
 IF(O5321="36-45","Extend retention strategies",
 IF(O5321="501-600","Engagement support required",
 IF(O5321="601-700","Monitor engagement",
 IF(AND(C5321="Germany",D5321="Female"),"Priority proactive retention",
 "General engagement")))))))</f>
        <v>General engagement</v>
      </c>
    </row>
    <row r="5322" spans="1:18" x14ac:dyDescent="0.35">
      <c r="A5322">
        <v>15591550</v>
      </c>
      <c r="B5322">
        <v>525</v>
      </c>
      <c r="C5322" t="s">
        <v>17</v>
      </c>
      <c r="D5322" t="s">
        <v>18</v>
      </c>
      <c r="E5322">
        <v>36</v>
      </c>
      <c r="F5322">
        <v>3</v>
      </c>
      <c r="G5322" s="3">
        <v>77910.23</v>
      </c>
      <c r="H5322">
        <v>1</v>
      </c>
      <c r="I5322">
        <v>1</v>
      </c>
      <c r="J5322">
        <v>0</v>
      </c>
      <c r="K5322" s="5">
        <v>67238.009999999995</v>
      </c>
      <c r="L5322">
        <v>0</v>
      </c>
      <c r="M5322" t="str">
        <f t="shared" si="249"/>
        <v xml:space="preserve"> Reatined</v>
      </c>
      <c r="N5322" s="7">
        <v>37.5</v>
      </c>
      <c r="O5322" s="10" t="str">
        <f t="shared" si="250"/>
        <v>36-45</v>
      </c>
      <c r="P5322" t="str">
        <f t="shared" si="251"/>
        <v>0-3 Years</v>
      </c>
      <c r="Q5322" t="str">
        <f>IF(B5322&lt;=500,"300-500",
 IF(B5322&lt;=650,"501-650",
 IF(B5322&lt;=750,"651-750",
 "751-850")))</f>
        <v>501-650</v>
      </c>
      <c r="R5322" t="str">
        <f>IF(L5322=1,"Customer already churned",
 IF(N5322&gt;=70,"Urgent attention required",
 IF(O5322="46-60","Focus retention efforts",
 IF(O5322="36-45","Extend retention strategies",
 IF(O5322="501-600","Engagement support required",
 IF(O5322="601-700","Monitor engagement",
 IF(AND(C5322="Germany",D5322="Female"),"Priority proactive retention",
 "General engagement")))))))</f>
        <v>Extend retention strategies</v>
      </c>
    </row>
    <row r="5323" spans="1:18" x14ac:dyDescent="0.35">
      <c r="A5323">
        <v>15639368</v>
      </c>
      <c r="B5323">
        <v>732</v>
      </c>
      <c r="C5323" t="s">
        <v>15</v>
      </c>
      <c r="D5323" t="s">
        <v>18</v>
      </c>
      <c r="E5323">
        <v>25</v>
      </c>
      <c r="F5323">
        <v>0</v>
      </c>
      <c r="G5323" s="3">
        <v>110942.9</v>
      </c>
      <c r="H5323">
        <v>1</v>
      </c>
      <c r="I5323">
        <v>0</v>
      </c>
      <c r="J5323">
        <v>0</v>
      </c>
      <c r="K5323" s="5">
        <v>172576.56</v>
      </c>
      <c r="L5323">
        <v>0</v>
      </c>
      <c r="M5323" t="str">
        <f t="shared" si="249"/>
        <v xml:space="preserve"> Reatined</v>
      </c>
      <c r="N5323" s="7">
        <v>70.833333333333343</v>
      </c>
      <c r="O5323" s="10" t="str">
        <f t="shared" si="250"/>
        <v>18-25</v>
      </c>
      <c r="P5323" t="str">
        <f t="shared" si="251"/>
        <v>0-3 Years</v>
      </c>
      <c r="Q5323" t="str">
        <f>IF(B5323&lt;=500,"300-500",
 IF(B5323&lt;=650,"501-650",
 IF(B5323&lt;=750,"651-750",
 "751-850")))</f>
        <v>651-750</v>
      </c>
      <c r="R5323" t="str">
        <f>IF(L5323=1,"Customer already churned",
 IF(N5323&gt;=70,"Urgent attention required",
 IF(O5323="46-60","Focus retention efforts",
 IF(O5323="36-45","Extend retention strategies",
 IF(O5323="501-600","Engagement support required",
 IF(O5323="601-700","Monitor engagement",
 IF(AND(C5323="Germany",D5323="Female"),"Priority proactive retention",
 "General engagement")))))))</f>
        <v>Urgent attention required</v>
      </c>
    </row>
    <row r="5324" spans="1:18" x14ac:dyDescent="0.35">
      <c r="A5324">
        <v>15699830</v>
      </c>
      <c r="B5324">
        <v>721</v>
      </c>
      <c r="C5324" t="s">
        <v>15</v>
      </c>
      <c r="D5324" t="s">
        <v>16</v>
      </c>
      <c r="E5324">
        <v>40</v>
      </c>
      <c r="F5324">
        <v>7</v>
      </c>
      <c r="G5324" s="3">
        <v>0</v>
      </c>
      <c r="H5324">
        <v>2</v>
      </c>
      <c r="I5324">
        <v>1</v>
      </c>
      <c r="J5324">
        <v>1</v>
      </c>
      <c r="K5324" s="5">
        <v>122580.48</v>
      </c>
      <c r="L5324">
        <v>0</v>
      </c>
      <c r="M5324" t="str">
        <f t="shared" si="249"/>
        <v xml:space="preserve"> Reatined</v>
      </c>
      <c r="N5324" s="7">
        <v>12.5</v>
      </c>
      <c r="O5324" s="10" t="str">
        <f t="shared" si="250"/>
        <v>36-45</v>
      </c>
      <c r="P5324" t="str">
        <f t="shared" si="251"/>
        <v>7-9 Years</v>
      </c>
      <c r="Q5324" t="str">
        <f>IF(B5324&lt;=500,"300-500",
 IF(B5324&lt;=650,"501-650",
 IF(B5324&lt;=750,"651-750",
 "751-850")))</f>
        <v>651-750</v>
      </c>
      <c r="R5324" t="str">
        <f>IF(L5324=1,"Customer already churned",
 IF(N5324&gt;=70,"Urgent attention required",
 IF(O5324="46-60","Focus retention efforts",
 IF(O5324="36-45","Extend retention strategies",
 IF(O5324="501-600","Engagement support required",
 IF(O5324="601-700","Monitor engagement",
 IF(AND(C5324="Germany",D5324="Female"),"Priority proactive retention",
 "General engagement")))))))</f>
        <v>Extend retention strategies</v>
      </c>
    </row>
    <row r="5325" spans="1:18" x14ac:dyDescent="0.35">
      <c r="A5325">
        <v>15569264</v>
      </c>
      <c r="B5325">
        <v>622</v>
      </c>
      <c r="C5325" t="s">
        <v>15</v>
      </c>
      <c r="D5325" t="s">
        <v>18</v>
      </c>
      <c r="E5325">
        <v>32</v>
      </c>
      <c r="F5325">
        <v>5</v>
      </c>
      <c r="G5325" s="3">
        <v>179305.09</v>
      </c>
      <c r="H5325">
        <v>1</v>
      </c>
      <c r="I5325">
        <v>1</v>
      </c>
      <c r="J5325">
        <v>1</v>
      </c>
      <c r="K5325" s="5">
        <v>149043.78</v>
      </c>
      <c r="L5325">
        <v>0</v>
      </c>
      <c r="M5325" t="str">
        <f t="shared" si="249"/>
        <v xml:space="preserve"> Reatined</v>
      </c>
      <c r="N5325" s="7">
        <v>16.666666666666661</v>
      </c>
      <c r="O5325" s="10" t="str">
        <f t="shared" si="250"/>
        <v>26-35</v>
      </c>
      <c r="P5325" t="str">
        <f t="shared" si="251"/>
        <v>4-6 Years</v>
      </c>
      <c r="Q5325" t="str">
        <f>IF(B5325&lt;=500,"300-500",
 IF(B5325&lt;=650,"501-650",
 IF(B5325&lt;=750,"651-750",
 "751-850")))</f>
        <v>501-650</v>
      </c>
      <c r="R5325" t="str">
        <f>IF(L5325=1,"Customer already churned",
 IF(N5325&gt;=70,"Urgent attention required",
 IF(O5325="46-60","Focus retention efforts",
 IF(O5325="36-45","Extend retention strategies",
 IF(O5325="501-600","Engagement support required",
 IF(O5325="601-700","Monitor engagement",
 IF(AND(C5325="Germany",D5325="Female"),"Priority proactive retention",
 "General engagement")))))))</f>
        <v>General engagement</v>
      </c>
    </row>
    <row r="5326" spans="1:18" x14ac:dyDescent="0.35">
      <c r="A5326">
        <v>15595158</v>
      </c>
      <c r="B5326">
        <v>654</v>
      </c>
      <c r="C5326" t="s">
        <v>19</v>
      </c>
      <c r="D5326" t="s">
        <v>18</v>
      </c>
      <c r="E5326">
        <v>31</v>
      </c>
      <c r="F5326">
        <v>5</v>
      </c>
      <c r="G5326" s="3">
        <v>150593.59</v>
      </c>
      <c r="H5326">
        <v>2</v>
      </c>
      <c r="I5326">
        <v>1</v>
      </c>
      <c r="J5326">
        <v>1</v>
      </c>
      <c r="K5326" s="5">
        <v>105218.45</v>
      </c>
      <c r="L5326">
        <v>0</v>
      </c>
      <c r="M5326" t="str">
        <f t="shared" si="249"/>
        <v xml:space="preserve"> Reatined</v>
      </c>
      <c r="N5326" s="7">
        <v>0</v>
      </c>
      <c r="O5326" s="10" t="str">
        <f t="shared" si="250"/>
        <v>26-35</v>
      </c>
      <c r="P5326" t="str">
        <f t="shared" si="251"/>
        <v>4-6 Years</v>
      </c>
      <c r="Q5326" t="str">
        <f>IF(B5326&lt;=500,"300-500",
 IF(B5326&lt;=650,"501-650",
 IF(B5326&lt;=750,"651-750",
 "751-850")))</f>
        <v>651-750</v>
      </c>
      <c r="R5326" t="str">
        <f>IF(L5326=1,"Customer already churned",
 IF(N5326&gt;=70,"Urgent attention required",
 IF(O5326="46-60","Focus retention efforts",
 IF(O5326="36-45","Extend retention strategies",
 IF(O5326="501-600","Engagement support required",
 IF(O5326="601-700","Monitor engagement",
 IF(AND(C5326="Germany",D5326="Female"),"Priority proactive retention",
 "General engagement")))))))</f>
        <v>General engagement</v>
      </c>
    </row>
    <row r="5327" spans="1:18" x14ac:dyDescent="0.35">
      <c r="A5327">
        <v>15599126</v>
      </c>
      <c r="B5327">
        <v>529</v>
      </c>
      <c r="C5327" t="s">
        <v>15</v>
      </c>
      <c r="D5327" t="s">
        <v>16</v>
      </c>
      <c r="E5327">
        <v>43</v>
      </c>
      <c r="F5327">
        <v>0</v>
      </c>
      <c r="G5327" s="3">
        <v>123815.86</v>
      </c>
      <c r="H5327">
        <v>1</v>
      </c>
      <c r="I5327">
        <v>1</v>
      </c>
      <c r="J5327">
        <v>1</v>
      </c>
      <c r="K5327" s="5">
        <v>78463.990000000005</v>
      </c>
      <c r="L5327">
        <v>1</v>
      </c>
      <c r="M5327" t="str">
        <f t="shared" si="249"/>
        <v>Churned</v>
      </c>
      <c r="N5327" s="7">
        <v>41.666666666666671</v>
      </c>
      <c r="O5327" s="10" t="str">
        <f t="shared" si="250"/>
        <v>36-45</v>
      </c>
      <c r="P5327" t="str">
        <f t="shared" si="251"/>
        <v>0-3 Years</v>
      </c>
      <c r="Q5327" t="str">
        <f>IF(B5327&lt;=500,"300-500",
 IF(B5327&lt;=650,"501-650",
 IF(B5327&lt;=750,"651-750",
 "751-850")))</f>
        <v>501-650</v>
      </c>
      <c r="R5327" t="str">
        <f>IF(L5327=1,"Customer already churned",
 IF(N5327&gt;=70,"Urgent attention required",
 IF(O5327="46-60","Focus retention efforts",
 IF(O5327="36-45","Extend retention strategies",
 IF(O5327="501-600","Engagement support required",
 IF(O5327="601-700","Monitor engagement",
 IF(AND(C5327="Germany",D5327="Female"),"Priority proactive retention",
 "General engagement")))))))</f>
        <v>Customer already churned</v>
      </c>
    </row>
    <row r="5328" spans="1:18" x14ac:dyDescent="0.35">
      <c r="A5328">
        <v>15650575</v>
      </c>
      <c r="B5328">
        <v>720</v>
      </c>
      <c r="C5328" t="s">
        <v>17</v>
      </c>
      <c r="D5328" t="s">
        <v>16</v>
      </c>
      <c r="E5328">
        <v>59</v>
      </c>
      <c r="F5328">
        <v>6</v>
      </c>
      <c r="G5328" s="3">
        <v>0</v>
      </c>
      <c r="H5328">
        <v>2</v>
      </c>
      <c r="I5328">
        <v>1</v>
      </c>
      <c r="J5328">
        <v>1</v>
      </c>
      <c r="K5328" s="5">
        <v>160849.43</v>
      </c>
      <c r="L5328">
        <v>1</v>
      </c>
      <c r="M5328" t="str">
        <f t="shared" si="249"/>
        <v>Churned</v>
      </c>
      <c r="N5328" s="7">
        <v>29.166666666666671</v>
      </c>
      <c r="O5328" s="10" t="str">
        <f t="shared" si="250"/>
        <v>46-60</v>
      </c>
      <c r="P5328" t="str">
        <f t="shared" si="251"/>
        <v>4-6 Years</v>
      </c>
      <c r="Q5328" t="str">
        <f>IF(B5328&lt;=500,"300-500",
 IF(B5328&lt;=650,"501-650",
 IF(B5328&lt;=750,"651-750",
 "751-850")))</f>
        <v>651-750</v>
      </c>
      <c r="R5328" t="str">
        <f>IF(L5328=1,"Customer already churned",
 IF(N5328&gt;=70,"Urgent attention required",
 IF(O5328="46-60","Focus retention efforts",
 IF(O5328="36-45","Extend retention strategies",
 IF(O5328="501-600","Engagement support required",
 IF(O5328="601-700","Monitor engagement",
 IF(AND(C5328="Germany",D5328="Female"),"Priority proactive retention",
 "General engagement")))))))</f>
        <v>Customer already churned</v>
      </c>
    </row>
    <row r="5329" spans="1:18" x14ac:dyDescent="0.35">
      <c r="A5329">
        <v>15641490</v>
      </c>
      <c r="B5329">
        <v>850</v>
      </c>
      <c r="C5329" t="s">
        <v>19</v>
      </c>
      <c r="D5329" t="s">
        <v>16</v>
      </c>
      <c r="E5329">
        <v>25</v>
      </c>
      <c r="F5329">
        <v>8</v>
      </c>
      <c r="G5329" s="3">
        <v>69385.17</v>
      </c>
      <c r="H5329">
        <v>2</v>
      </c>
      <c r="I5329">
        <v>1</v>
      </c>
      <c r="J5329">
        <v>0</v>
      </c>
      <c r="K5329" s="5">
        <v>87834.240000000005</v>
      </c>
      <c r="L5329">
        <v>0</v>
      </c>
      <c r="M5329" t="str">
        <f t="shared" si="249"/>
        <v xml:space="preserve"> Reatined</v>
      </c>
      <c r="N5329" s="7">
        <v>20.833333333333339</v>
      </c>
      <c r="O5329" s="10" t="str">
        <f t="shared" si="250"/>
        <v>18-25</v>
      </c>
      <c r="P5329" t="str">
        <f t="shared" si="251"/>
        <v>7-9 Years</v>
      </c>
      <c r="Q5329" t="str">
        <f>IF(B5329&lt;=500,"300-500",
 IF(B5329&lt;=650,"501-650",
 IF(B5329&lt;=750,"651-750",
 "751-850")))</f>
        <v>751-850</v>
      </c>
      <c r="R5329" t="str">
        <f>IF(L5329=1,"Customer already churned",
 IF(N5329&gt;=70,"Urgent attention required",
 IF(O5329="46-60","Focus retention efforts",
 IF(O5329="36-45","Extend retention strategies",
 IF(O5329="501-600","Engagement support required",
 IF(O5329="601-700","Monitor engagement",
 IF(AND(C5329="Germany",D5329="Female"),"Priority proactive retention",
 "General engagement")))))))</f>
        <v>Priority proactive retention</v>
      </c>
    </row>
    <row r="5330" spans="1:18" x14ac:dyDescent="0.35">
      <c r="A5330">
        <v>15680234</v>
      </c>
      <c r="B5330">
        <v>667</v>
      </c>
      <c r="C5330" t="s">
        <v>19</v>
      </c>
      <c r="D5330" t="s">
        <v>18</v>
      </c>
      <c r="E5330">
        <v>27</v>
      </c>
      <c r="F5330">
        <v>2</v>
      </c>
      <c r="G5330" s="3">
        <v>138032.15</v>
      </c>
      <c r="H5330">
        <v>1</v>
      </c>
      <c r="I5330">
        <v>1</v>
      </c>
      <c r="J5330">
        <v>0</v>
      </c>
      <c r="K5330" s="5">
        <v>166317.71</v>
      </c>
      <c r="L5330">
        <v>0</v>
      </c>
      <c r="M5330" t="str">
        <f t="shared" si="249"/>
        <v xml:space="preserve"> Reatined</v>
      </c>
      <c r="N5330" s="7">
        <v>62.5</v>
      </c>
      <c r="O5330" s="10" t="str">
        <f t="shared" si="250"/>
        <v>26-35</v>
      </c>
      <c r="P5330" t="str">
        <f t="shared" si="251"/>
        <v>0-3 Years</v>
      </c>
      <c r="Q5330" t="str">
        <f>IF(B5330&lt;=500,"300-500",
 IF(B5330&lt;=650,"501-650",
 IF(B5330&lt;=750,"651-750",
 "751-850")))</f>
        <v>651-750</v>
      </c>
      <c r="R5330" t="str">
        <f>IF(L5330=1,"Customer already churned",
 IF(N5330&gt;=70,"Urgent attention required",
 IF(O5330="46-60","Focus retention efforts",
 IF(O5330="36-45","Extend retention strategies",
 IF(O5330="501-600","Engagement support required",
 IF(O5330="601-700","Monitor engagement",
 IF(AND(C5330="Germany",D5330="Female"),"Priority proactive retention",
 "General engagement")))))))</f>
        <v>General engagement</v>
      </c>
    </row>
    <row r="5331" spans="1:18" x14ac:dyDescent="0.35">
      <c r="A5331">
        <v>15592230</v>
      </c>
      <c r="B5331">
        <v>620</v>
      </c>
      <c r="C5331" t="s">
        <v>15</v>
      </c>
      <c r="D5331" t="s">
        <v>18</v>
      </c>
      <c r="E5331">
        <v>41</v>
      </c>
      <c r="F5331">
        <v>3</v>
      </c>
      <c r="G5331" s="3">
        <v>0</v>
      </c>
      <c r="H5331">
        <v>2</v>
      </c>
      <c r="I5331">
        <v>1</v>
      </c>
      <c r="J5331">
        <v>1</v>
      </c>
      <c r="K5331" s="5">
        <v>137309.06</v>
      </c>
      <c r="L5331">
        <v>0</v>
      </c>
      <c r="M5331" t="str">
        <f t="shared" si="249"/>
        <v xml:space="preserve"> Reatined</v>
      </c>
      <c r="N5331" s="7">
        <v>12.5</v>
      </c>
      <c r="O5331" s="10" t="str">
        <f t="shared" si="250"/>
        <v>36-45</v>
      </c>
      <c r="P5331" t="str">
        <f t="shared" si="251"/>
        <v>0-3 Years</v>
      </c>
      <c r="Q5331" t="str">
        <f>IF(B5331&lt;=500,"300-500",
 IF(B5331&lt;=650,"501-650",
 IF(B5331&lt;=750,"651-750",
 "751-850")))</f>
        <v>501-650</v>
      </c>
      <c r="R5331" t="str">
        <f>IF(L5331=1,"Customer already churned",
 IF(N5331&gt;=70,"Urgent attention required",
 IF(O5331="46-60","Focus retention efforts",
 IF(O5331="36-45","Extend retention strategies",
 IF(O5331="501-600","Engagement support required",
 IF(O5331="601-700","Monitor engagement",
 IF(AND(C5331="Germany",D5331="Female"),"Priority proactive retention",
 "General engagement")))))))</f>
        <v>Extend retention strategies</v>
      </c>
    </row>
    <row r="5332" spans="1:18" x14ac:dyDescent="0.35">
      <c r="A5332">
        <v>15626212</v>
      </c>
      <c r="B5332">
        <v>616</v>
      </c>
      <c r="C5332" t="s">
        <v>15</v>
      </c>
      <c r="D5332" t="s">
        <v>18</v>
      </c>
      <c r="E5332">
        <v>29</v>
      </c>
      <c r="F5332">
        <v>9</v>
      </c>
      <c r="G5332" s="3">
        <v>0</v>
      </c>
      <c r="H5332">
        <v>1</v>
      </c>
      <c r="I5332">
        <v>1</v>
      </c>
      <c r="J5332">
        <v>1</v>
      </c>
      <c r="K5332" s="5">
        <v>166984.44</v>
      </c>
      <c r="L5332">
        <v>0</v>
      </c>
      <c r="M5332" t="str">
        <f t="shared" si="249"/>
        <v xml:space="preserve"> Reatined</v>
      </c>
      <c r="N5332" s="7">
        <v>29.166666666666671</v>
      </c>
      <c r="O5332" s="10" t="str">
        <f t="shared" si="250"/>
        <v>26-35</v>
      </c>
      <c r="P5332" t="str">
        <f t="shared" si="251"/>
        <v>7-9 Years</v>
      </c>
      <c r="Q5332" t="str">
        <f>IF(B5332&lt;=500,"300-500",
 IF(B5332&lt;=650,"501-650",
 IF(B5332&lt;=750,"651-750",
 "751-850")))</f>
        <v>501-650</v>
      </c>
      <c r="R5332" t="str">
        <f>IF(L5332=1,"Customer already churned",
 IF(N5332&gt;=70,"Urgent attention required",
 IF(O5332="46-60","Focus retention efforts",
 IF(O5332="36-45","Extend retention strategies",
 IF(O5332="501-600","Engagement support required",
 IF(O5332="601-700","Monitor engagement",
 IF(AND(C5332="Germany",D5332="Female"),"Priority proactive retention",
 "General engagement")))))))</f>
        <v>General engagement</v>
      </c>
    </row>
    <row r="5333" spans="1:18" x14ac:dyDescent="0.35">
      <c r="A5333">
        <v>15700627</v>
      </c>
      <c r="B5333">
        <v>637</v>
      </c>
      <c r="C5333" t="s">
        <v>19</v>
      </c>
      <c r="D5333" t="s">
        <v>16</v>
      </c>
      <c r="E5333">
        <v>46</v>
      </c>
      <c r="F5333">
        <v>2</v>
      </c>
      <c r="G5333" s="3">
        <v>143500.82</v>
      </c>
      <c r="H5333">
        <v>1</v>
      </c>
      <c r="I5333">
        <v>1</v>
      </c>
      <c r="J5333">
        <v>0</v>
      </c>
      <c r="K5333" s="5">
        <v>166996.46</v>
      </c>
      <c r="L5333">
        <v>1</v>
      </c>
      <c r="M5333" t="str">
        <f t="shared" si="249"/>
        <v>Churned</v>
      </c>
      <c r="N5333" s="7">
        <v>62.5</v>
      </c>
      <c r="O5333" s="10" t="str">
        <f t="shared" si="250"/>
        <v>46-60</v>
      </c>
      <c r="P5333" t="str">
        <f t="shared" si="251"/>
        <v>0-3 Years</v>
      </c>
      <c r="Q5333" t="str">
        <f>IF(B5333&lt;=500,"300-500",
 IF(B5333&lt;=650,"501-650",
 IF(B5333&lt;=750,"651-750",
 "751-850")))</f>
        <v>501-650</v>
      </c>
      <c r="R5333" t="str">
        <f>IF(L5333=1,"Customer already churned",
 IF(N5333&gt;=70,"Urgent attention required",
 IF(O5333="46-60","Focus retention efforts",
 IF(O5333="36-45","Extend retention strategies",
 IF(O5333="501-600","Engagement support required",
 IF(O5333="601-700","Monitor engagement",
 IF(AND(C5333="Germany",D5333="Female"),"Priority proactive retention",
 "General engagement")))))))</f>
        <v>Customer already churned</v>
      </c>
    </row>
    <row r="5334" spans="1:18" x14ac:dyDescent="0.35">
      <c r="A5334">
        <v>15782641</v>
      </c>
      <c r="B5334">
        <v>710</v>
      </c>
      <c r="C5334" t="s">
        <v>17</v>
      </c>
      <c r="D5334" t="s">
        <v>16</v>
      </c>
      <c r="E5334">
        <v>29</v>
      </c>
      <c r="F5334">
        <v>3</v>
      </c>
      <c r="G5334" s="3">
        <v>119670.18</v>
      </c>
      <c r="H5334">
        <v>1</v>
      </c>
      <c r="I5334">
        <v>1</v>
      </c>
      <c r="J5334">
        <v>0</v>
      </c>
      <c r="K5334" s="5">
        <v>188022.44</v>
      </c>
      <c r="L5334">
        <v>0</v>
      </c>
      <c r="M5334" t="str">
        <f t="shared" si="249"/>
        <v xml:space="preserve"> Reatined</v>
      </c>
      <c r="N5334" s="7">
        <v>37.5</v>
      </c>
      <c r="O5334" s="10" t="str">
        <f t="shared" si="250"/>
        <v>26-35</v>
      </c>
      <c r="P5334" t="str">
        <f t="shared" si="251"/>
        <v>0-3 Years</v>
      </c>
      <c r="Q5334" t="str">
        <f>IF(B5334&lt;=500,"300-500",
 IF(B5334&lt;=650,"501-650",
 IF(B5334&lt;=750,"651-750",
 "751-850")))</f>
        <v>651-750</v>
      </c>
      <c r="R5334" t="str">
        <f>IF(L5334=1,"Customer already churned",
 IF(N5334&gt;=70,"Urgent attention required",
 IF(O5334="46-60","Focus retention efforts",
 IF(O5334="36-45","Extend retention strategies",
 IF(O5334="501-600","Engagement support required",
 IF(O5334="601-700","Monitor engagement",
 IF(AND(C5334="Germany",D5334="Female"),"Priority proactive retention",
 "General engagement")))))))</f>
        <v>General engagement</v>
      </c>
    </row>
    <row r="5335" spans="1:18" x14ac:dyDescent="0.35">
      <c r="A5335">
        <v>15784445</v>
      </c>
      <c r="B5335">
        <v>717</v>
      </c>
      <c r="C5335" t="s">
        <v>17</v>
      </c>
      <c r="D5335" t="s">
        <v>18</v>
      </c>
      <c r="E5335">
        <v>33</v>
      </c>
      <c r="F5335">
        <v>1</v>
      </c>
      <c r="G5335" s="3">
        <v>99106.73</v>
      </c>
      <c r="H5335">
        <v>1</v>
      </c>
      <c r="I5335">
        <v>0</v>
      </c>
      <c r="J5335">
        <v>0</v>
      </c>
      <c r="K5335" s="5">
        <v>194467.23</v>
      </c>
      <c r="L5335">
        <v>0</v>
      </c>
      <c r="M5335" t="str">
        <f t="shared" si="249"/>
        <v xml:space="preserve"> Reatined</v>
      </c>
      <c r="N5335" s="7">
        <v>70.833333333333343</v>
      </c>
      <c r="O5335" s="10" t="str">
        <f t="shared" si="250"/>
        <v>26-35</v>
      </c>
      <c r="P5335" t="str">
        <f t="shared" si="251"/>
        <v>0-3 Years</v>
      </c>
      <c r="Q5335" t="str">
        <f>IF(B5335&lt;=500,"300-500",
 IF(B5335&lt;=650,"501-650",
 IF(B5335&lt;=750,"651-750",
 "751-850")))</f>
        <v>651-750</v>
      </c>
      <c r="R5335" t="str">
        <f>IF(L5335=1,"Customer already churned",
 IF(N5335&gt;=70,"Urgent attention required",
 IF(O5335="46-60","Focus retention efforts",
 IF(O5335="36-45","Extend retention strategies",
 IF(O5335="501-600","Engagement support required",
 IF(O5335="601-700","Monitor engagement",
 IF(AND(C5335="Germany",D5335="Female"),"Priority proactive retention",
 "General engagement")))))))</f>
        <v>Urgent attention required</v>
      </c>
    </row>
    <row r="5336" spans="1:18" x14ac:dyDescent="0.35">
      <c r="A5336">
        <v>15813681</v>
      </c>
      <c r="B5336">
        <v>786</v>
      </c>
      <c r="C5336" t="s">
        <v>19</v>
      </c>
      <c r="D5336" t="s">
        <v>18</v>
      </c>
      <c r="E5336">
        <v>24</v>
      </c>
      <c r="F5336">
        <v>2</v>
      </c>
      <c r="G5336" s="3">
        <v>120135.55</v>
      </c>
      <c r="H5336">
        <v>2</v>
      </c>
      <c r="I5336">
        <v>1</v>
      </c>
      <c r="J5336">
        <v>1</v>
      </c>
      <c r="K5336" s="5">
        <v>125449.47</v>
      </c>
      <c r="L5336">
        <v>0</v>
      </c>
      <c r="M5336" t="str">
        <f t="shared" si="249"/>
        <v xml:space="preserve"> Reatined</v>
      </c>
      <c r="N5336" s="7">
        <v>25</v>
      </c>
      <c r="O5336" s="10" t="str">
        <f t="shared" si="250"/>
        <v>18-25</v>
      </c>
      <c r="P5336" t="str">
        <f t="shared" si="251"/>
        <v>0-3 Years</v>
      </c>
      <c r="Q5336" t="str">
        <f>IF(B5336&lt;=500,"300-500",
 IF(B5336&lt;=650,"501-650",
 IF(B5336&lt;=750,"651-750",
 "751-850")))</f>
        <v>751-850</v>
      </c>
      <c r="R5336" t="str">
        <f>IF(L5336=1,"Customer already churned",
 IF(N5336&gt;=70,"Urgent attention required",
 IF(O5336="46-60","Focus retention efforts",
 IF(O5336="36-45","Extend retention strategies",
 IF(O5336="501-600","Engagement support required",
 IF(O5336="601-700","Monitor engagement",
 IF(AND(C5336="Germany",D5336="Female"),"Priority proactive retention",
 "General engagement")))))))</f>
        <v>General engagement</v>
      </c>
    </row>
    <row r="5337" spans="1:18" x14ac:dyDescent="0.35">
      <c r="A5337">
        <v>15596649</v>
      </c>
      <c r="B5337">
        <v>651</v>
      </c>
      <c r="C5337" t="s">
        <v>15</v>
      </c>
      <c r="D5337" t="s">
        <v>16</v>
      </c>
      <c r="E5337">
        <v>39</v>
      </c>
      <c r="F5337">
        <v>8</v>
      </c>
      <c r="G5337" s="3">
        <v>0</v>
      </c>
      <c r="H5337">
        <v>1</v>
      </c>
      <c r="I5337">
        <v>1</v>
      </c>
      <c r="J5337">
        <v>0</v>
      </c>
      <c r="K5337" s="5">
        <v>137452.57</v>
      </c>
      <c r="L5337">
        <v>0</v>
      </c>
      <c r="M5337" t="str">
        <f t="shared" si="249"/>
        <v xml:space="preserve"> Reatined</v>
      </c>
      <c r="N5337" s="7">
        <v>50</v>
      </c>
      <c r="O5337" s="10" t="str">
        <f t="shared" si="250"/>
        <v>36-45</v>
      </c>
      <c r="P5337" t="str">
        <f t="shared" si="251"/>
        <v>7-9 Years</v>
      </c>
      <c r="Q5337" t="str">
        <f>IF(B5337&lt;=500,"300-500",
 IF(B5337&lt;=650,"501-650",
 IF(B5337&lt;=750,"651-750",
 "751-850")))</f>
        <v>651-750</v>
      </c>
      <c r="R5337" t="str">
        <f>IF(L5337=1,"Customer already churned",
 IF(N5337&gt;=70,"Urgent attention required",
 IF(O5337="46-60","Focus retention efforts",
 IF(O5337="36-45","Extend retention strategies",
 IF(O5337="501-600","Engagement support required",
 IF(O5337="601-700","Monitor engagement",
 IF(AND(C5337="Germany",D5337="Female"),"Priority proactive retention",
 "General engagement")))))))</f>
        <v>Extend retention strategies</v>
      </c>
    </row>
    <row r="5338" spans="1:18" x14ac:dyDescent="0.35">
      <c r="A5338">
        <v>15700460</v>
      </c>
      <c r="B5338">
        <v>530</v>
      </c>
      <c r="C5338" t="s">
        <v>15</v>
      </c>
      <c r="D5338" t="s">
        <v>16</v>
      </c>
      <c r="E5338">
        <v>55</v>
      </c>
      <c r="F5338">
        <v>4</v>
      </c>
      <c r="G5338" s="3">
        <v>120905.03</v>
      </c>
      <c r="H5338">
        <v>1</v>
      </c>
      <c r="I5338">
        <v>0</v>
      </c>
      <c r="J5338">
        <v>1</v>
      </c>
      <c r="K5338" s="5">
        <v>123475.88</v>
      </c>
      <c r="L5338">
        <v>1</v>
      </c>
      <c r="M5338" t="str">
        <f t="shared" si="249"/>
        <v>Churned</v>
      </c>
      <c r="N5338" s="7">
        <v>41.666666666666671</v>
      </c>
      <c r="O5338" s="10" t="str">
        <f t="shared" si="250"/>
        <v>46-60</v>
      </c>
      <c r="P5338" t="str">
        <f t="shared" si="251"/>
        <v>4-6 Years</v>
      </c>
      <c r="Q5338" t="str">
        <f>IF(B5338&lt;=500,"300-500",
 IF(B5338&lt;=650,"501-650",
 IF(B5338&lt;=750,"651-750",
 "751-850")))</f>
        <v>501-650</v>
      </c>
      <c r="R5338" t="str">
        <f>IF(L5338=1,"Customer already churned",
 IF(N5338&gt;=70,"Urgent attention required",
 IF(O5338="46-60","Focus retention efforts",
 IF(O5338="36-45","Extend retention strategies",
 IF(O5338="501-600","Engagement support required",
 IF(O5338="601-700","Monitor engagement",
 IF(AND(C5338="Germany",D5338="Female"),"Priority proactive retention",
 "General engagement")))))))</f>
        <v>Customer already churned</v>
      </c>
    </row>
    <row r="5339" spans="1:18" x14ac:dyDescent="0.35">
      <c r="A5339">
        <v>15724076</v>
      </c>
      <c r="B5339">
        <v>815</v>
      </c>
      <c r="C5339" t="s">
        <v>17</v>
      </c>
      <c r="D5339" t="s">
        <v>16</v>
      </c>
      <c r="E5339">
        <v>57</v>
      </c>
      <c r="F5339">
        <v>5</v>
      </c>
      <c r="G5339" s="3">
        <v>0</v>
      </c>
      <c r="H5339">
        <v>3</v>
      </c>
      <c r="I5339">
        <v>0</v>
      </c>
      <c r="J5339">
        <v>0</v>
      </c>
      <c r="K5339" s="5">
        <v>38941.440000000002</v>
      </c>
      <c r="L5339">
        <v>1</v>
      </c>
      <c r="M5339" t="str">
        <f t="shared" si="249"/>
        <v>Churned</v>
      </c>
      <c r="N5339" s="7">
        <v>58.333333333333343</v>
      </c>
      <c r="O5339" s="10" t="str">
        <f t="shared" si="250"/>
        <v>46-60</v>
      </c>
      <c r="P5339" t="str">
        <f t="shared" si="251"/>
        <v>4-6 Years</v>
      </c>
      <c r="Q5339" t="str">
        <f>IF(B5339&lt;=500,"300-500",
 IF(B5339&lt;=650,"501-650",
 IF(B5339&lt;=750,"651-750",
 "751-850")))</f>
        <v>751-850</v>
      </c>
      <c r="R5339" t="str">
        <f>IF(L5339=1,"Customer already churned",
 IF(N5339&gt;=70,"Urgent attention required",
 IF(O5339="46-60","Focus retention efforts",
 IF(O5339="36-45","Extend retention strategies",
 IF(O5339="501-600","Engagement support required",
 IF(O5339="601-700","Monitor engagement",
 IF(AND(C5339="Germany",D5339="Female"),"Priority proactive retention",
 "General engagement")))))))</f>
        <v>Customer already churned</v>
      </c>
    </row>
    <row r="5340" spans="1:18" x14ac:dyDescent="0.35">
      <c r="A5340">
        <v>15784000</v>
      </c>
      <c r="B5340">
        <v>715</v>
      </c>
      <c r="C5340" t="s">
        <v>19</v>
      </c>
      <c r="D5340" t="s">
        <v>16</v>
      </c>
      <c r="E5340">
        <v>34</v>
      </c>
      <c r="F5340">
        <v>9</v>
      </c>
      <c r="G5340" s="3">
        <v>102277.52</v>
      </c>
      <c r="H5340">
        <v>1</v>
      </c>
      <c r="I5340">
        <v>0</v>
      </c>
      <c r="J5340">
        <v>0</v>
      </c>
      <c r="K5340" s="5">
        <v>177852.57</v>
      </c>
      <c r="L5340">
        <v>1</v>
      </c>
      <c r="M5340" t="str">
        <f t="shared" si="249"/>
        <v>Churned</v>
      </c>
      <c r="N5340" s="7">
        <v>45.833333333333329</v>
      </c>
      <c r="O5340" s="10" t="str">
        <f t="shared" si="250"/>
        <v>26-35</v>
      </c>
      <c r="P5340" t="str">
        <f t="shared" si="251"/>
        <v>7-9 Years</v>
      </c>
      <c r="Q5340" t="str">
        <f>IF(B5340&lt;=500,"300-500",
 IF(B5340&lt;=650,"501-650",
 IF(B5340&lt;=750,"651-750",
 "751-850")))</f>
        <v>651-750</v>
      </c>
      <c r="R5340" t="str">
        <f>IF(L5340=1,"Customer already churned",
 IF(N5340&gt;=70,"Urgent attention required",
 IF(O5340="46-60","Focus retention efforts",
 IF(O5340="36-45","Extend retention strategies",
 IF(O5340="501-600","Engagement support required",
 IF(O5340="601-700","Monitor engagement",
 IF(AND(C5340="Germany",D5340="Female"),"Priority proactive retention",
 "General engagement")))))))</f>
        <v>Customer already churned</v>
      </c>
    </row>
    <row r="5341" spans="1:18" x14ac:dyDescent="0.35">
      <c r="A5341">
        <v>15733966</v>
      </c>
      <c r="B5341">
        <v>496</v>
      </c>
      <c r="C5341" t="s">
        <v>19</v>
      </c>
      <c r="D5341" t="s">
        <v>16</v>
      </c>
      <c r="E5341">
        <v>55</v>
      </c>
      <c r="F5341">
        <v>4</v>
      </c>
      <c r="G5341" s="3">
        <v>125292.53</v>
      </c>
      <c r="H5341">
        <v>1</v>
      </c>
      <c r="I5341">
        <v>1</v>
      </c>
      <c r="J5341">
        <v>1</v>
      </c>
      <c r="K5341" s="5">
        <v>31532.959999999999</v>
      </c>
      <c r="L5341">
        <v>1</v>
      </c>
      <c r="M5341" t="str">
        <f t="shared" si="249"/>
        <v>Churned</v>
      </c>
      <c r="N5341" s="7">
        <v>33.333333333333329</v>
      </c>
      <c r="O5341" s="10" t="str">
        <f t="shared" si="250"/>
        <v>46-60</v>
      </c>
      <c r="P5341" t="str">
        <f t="shared" si="251"/>
        <v>4-6 Years</v>
      </c>
      <c r="Q5341" t="str">
        <f>IF(B5341&lt;=500,"300-500",
 IF(B5341&lt;=650,"501-650",
 IF(B5341&lt;=750,"651-750",
 "751-850")))</f>
        <v>300-500</v>
      </c>
      <c r="R5341" t="str">
        <f>IF(L5341=1,"Customer already churned",
 IF(N5341&gt;=70,"Urgent attention required",
 IF(O5341="46-60","Focus retention efforts",
 IF(O5341="36-45","Extend retention strategies",
 IF(O5341="501-600","Engagement support required",
 IF(O5341="601-700","Monitor engagement",
 IF(AND(C5341="Germany",D5341="Female"),"Priority proactive retention",
 "General engagement")))))))</f>
        <v>Customer already churned</v>
      </c>
    </row>
    <row r="5342" spans="1:18" x14ac:dyDescent="0.35">
      <c r="A5342">
        <v>15612667</v>
      </c>
      <c r="B5342">
        <v>680</v>
      </c>
      <c r="C5342" t="s">
        <v>17</v>
      </c>
      <c r="D5342" t="s">
        <v>18</v>
      </c>
      <c r="E5342">
        <v>42</v>
      </c>
      <c r="F5342">
        <v>0</v>
      </c>
      <c r="G5342" s="3">
        <v>0</v>
      </c>
      <c r="H5342">
        <v>1</v>
      </c>
      <c r="I5342">
        <v>1</v>
      </c>
      <c r="J5342">
        <v>0</v>
      </c>
      <c r="K5342" s="5">
        <v>136377.21</v>
      </c>
      <c r="L5342">
        <v>0</v>
      </c>
      <c r="M5342" t="str">
        <f t="shared" si="249"/>
        <v xml:space="preserve"> Reatined</v>
      </c>
      <c r="N5342" s="7">
        <v>75</v>
      </c>
      <c r="O5342" s="10" t="str">
        <f t="shared" si="250"/>
        <v>36-45</v>
      </c>
      <c r="P5342" t="str">
        <f t="shared" si="251"/>
        <v>0-3 Years</v>
      </c>
      <c r="Q5342" t="str">
        <f>IF(B5342&lt;=500,"300-500",
 IF(B5342&lt;=650,"501-650",
 IF(B5342&lt;=750,"651-750",
 "751-850")))</f>
        <v>651-750</v>
      </c>
      <c r="R5342" t="str">
        <f>IF(L5342=1,"Customer already churned",
 IF(N5342&gt;=70,"Urgent attention required",
 IF(O5342="46-60","Focus retention efforts",
 IF(O5342="36-45","Extend retention strategies",
 IF(O5342="501-600","Engagement support required",
 IF(O5342="601-700","Monitor engagement",
 IF(AND(C5342="Germany",D5342="Female"),"Priority proactive retention",
 "General engagement")))))))</f>
        <v>Urgent attention required</v>
      </c>
    </row>
    <row r="5343" spans="1:18" x14ac:dyDescent="0.35">
      <c r="A5343">
        <v>15654025</v>
      </c>
      <c r="B5343">
        <v>646</v>
      </c>
      <c r="C5343" t="s">
        <v>15</v>
      </c>
      <c r="D5343" t="s">
        <v>16</v>
      </c>
      <c r="E5343">
        <v>51</v>
      </c>
      <c r="F5343">
        <v>4</v>
      </c>
      <c r="G5343" s="3">
        <v>101629.3</v>
      </c>
      <c r="H5343">
        <v>1</v>
      </c>
      <c r="I5343">
        <v>0</v>
      </c>
      <c r="J5343">
        <v>0</v>
      </c>
      <c r="K5343" s="5">
        <v>130541.1</v>
      </c>
      <c r="L5343">
        <v>0</v>
      </c>
      <c r="M5343" t="str">
        <f t="shared" si="249"/>
        <v xml:space="preserve"> Reatined</v>
      </c>
      <c r="N5343" s="7">
        <v>62.5</v>
      </c>
      <c r="O5343" s="10" t="str">
        <f t="shared" si="250"/>
        <v>46-60</v>
      </c>
      <c r="P5343" t="str">
        <f t="shared" si="251"/>
        <v>4-6 Years</v>
      </c>
      <c r="Q5343" t="str">
        <f>IF(B5343&lt;=500,"300-500",
 IF(B5343&lt;=650,"501-650",
 IF(B5343&lt;=750,"651-750",
 "751-850")))</f>
        <v>501-650</v>
      </c>
      <c r="R5343" t="str">
        <f>IF(L5343=1,"Customer already churned",
 IF(N5343&gt;=70,"Urgent attention required",
 IF(O5343="46-60","Focus retention efforts",
 IF(O5343="36-45","Extend retention strategies",
 IF(O5343="501-600","Engagement support required",
 IF(O5343="601-700","Monitor engagement",
 IF(AND(C5343="Germany",D5343="Female"),"Priority proactive retention",
 "General engagement")))))))</f>
        <v>Focus retention efforts</v>
      </c>
    </row>
    <row r="5344" spans="1:18" x14ac:dyDescent="0.35">
      <c r="A5344">
        <v>15589431</v>
      </c>
      <c r="B5344">
        <v>807</v>
      </c>
      <c r="C5344" t="s">
        <v>19</v>
      </c>
      <c r="D5344" t="s">
        <v>18</v>
      </c>
      <c r="E5344">
        <v>47</v>
      </c>
      <c r="F5344">
        <v>1</v>
      </c>
      <c r="G5344" s="3">
        <v>171937.27</v>
      </c>
      <c r="H5344">
        <v>1</v>
      </c>
      <c r="I5344">
        <v>1</v>
      </c>
      <c r="J5344">
        <v>1</v>
      </c>
      <c r="K5344" s="5">
        <v>65636.92</v>
      </c>
      <c r="L5344">
        <v>0</v>
      </c>
      <c r="M5344" t="str">
        <f t="shared" si="249"/>
        <v xml:space="preserve"> Reatined</v>
      </c>
      <c r="N5344" s="7">
        <v>41.666666666666671</v>
      </c>
      <c r="O5344" s="10" t="str">
        <f t="shared" si="250"/>
        <v>46-60</v>
      </c>
      <c r="P5344" t="str">
        <f t="shared" si="251"/>
        <v>0-3 Years</v>
      </c>
      <c r="Q5344" t="str">
        <f>IF(B5344&lt;=500,"300-500",
 IF(B5344&lt;=650,"501-650",
 IF(B5344&lt;=750,"651-750",
 "751-850")))</f>
        <v>751-850</v>
      </c>
      <c r="R5344" t="str">
        <f>IF(L5344=1,"Customer already churned",
 IF(N5344&gt;=70,"Urgent attention required",
 IF(O5344="46-60","Focus retention efforts",
 IF(O5344="36-45","Extend retention strategies",
 IF(O5344="501-600","Engagement support required",
 IF(O5344="601-700","Monitor engagement",
 IF(AND(C5344="Germany",D5344="Female"),"Priority proactive retention",
 "General engagement")))))))</f>
        <v>Focus retention efforts</v>
      </c>
    </row>
    <row r="5345" spans="1:18" x14ac:dyDescent="0.35">
      <c r="A5345">
        <v>15578238</v>
      </c>
      <c r="B5345">
        <v>727</v>
      </c>
      <c r="C5345" t="s">
        <v>15</v>
      </c>
      <c r="D5345" t="s">
        <v>18</v>
      </c>
      <c r="E5345">
        <v>47</v>
      </c>
      <c r="F5345">
        <v>7</v>
      </c>
      <c r="G5345" s="3">
        <v>0</v>
      </c>
      <c r="H5345">
        <v>2</v>
      </c>
      <c r="I5345">
        <v>1</v>
      </c>
      <c r="J5345">
        <v>0</v>
      </c>
      <c r="K5345" s="5">
        <v>193305.35</v>
      </c>
      <c r="L5345">
        <v>0</v>
      </c>
      <c r="M5345" t="str">
        <f t="shared" si="249"/>
        <v xml:space="preserve"> Reatined</v>
      </c>
      <c r="N5345" s="7">
        <v>33.333333333333329</v>
      </c>
      <c r="O5345" s="10" t="str">
        <f t="shared" si="250"/>
        <v>46-60</v>
      </c>
      <c r="P5345" t="str">
        <f t="shared" si="251"/>
        <v>7-9 Years</v>
      </c>
      <c r="Q5345" t="str">
        <f>IF(B5345&lt;=500,"300-500",
 IF(B5345&lt;=650,"501-650",
 IF(B5345&lt;=750,"651-750",
 "751-850")))</f>
        <v>651-750</v>
      </c>
      <c r="R5345" t="str">
        <f>IF(L5345=1,"Customer already churned",
 IF(N5345&gt;=70,"Urgent attention required",
 IF(O5345="46-60","Focus retention efforts",
 IF(O5345="36-45","Extend retention strategies",
 IF(O5345="501-600","Engagement support required",
 IF(O5345="601-700","Monitor engagement",
 IF(AND(C5345="Germany",D5345="Female"),"Priority proactive retention",
 "General engagement")))))))</f>
        <v>Focus retention efforts</v>
      </c>
    </row>
    <row r="5346" spans="1:18" x14ac:dyDescent="0.35">
      <c r="A5346">
        <v>15566269</v>
      </c>
      <c r="B5346">
        <v>787</v>
      </c>
      <c r="C5346" t="s">
        <v>15</v>
      </c>
      <c r="D5346" t="s">
        <v>18</v>
      </c>
      <c r="E5346">
        <v>25</v>
      </c>
      <c r="F5346">
        <v>5</v>
      </c>
      <c r="G5346" s="3">
        <v>0</v>
      </c>
      <c r="H5346">
        <v>2</v>
      </c>
      <c r="I5346">
        <v>1</v>
      </c>
      <c r="J5346">
        <v>0</v>
      </c>
      <c r="K5346" s="5">
        <v>47307.9</v>
      </c>
      <c r="L5346">
        <v>0</v>
      </c>
      <c r="M5346" t="str">
        <f t="shared" si="249"/>
        <v xml:space="preserve"> Reatined</v>
      </c>
      <c r="N5346" s="7">
        <v>33.333333333333329</v>
      </c>
      <c r="O5346" s="10" t="str">
        <f t="shared" si="250"/>
        <v>18-25</v>
      </c>
      <c r="P5346" t="str">
        <f t="shared" si="251"/>
        <v>4-6 Years</v>
      </c>
      <c r="Q5346" t="str">
        <f>IF(B5346&lt;=500,"300-500",
 IF(B5346&lt;=650,"501-650",
 IF(B5346&lt;=750,"651-750",
 "751-850")))</f>
        <v>751-850</v>
      </c>
      <c r="R5346" t="str">
        <f>IF(L5346=1,"Customer already churned",
 IF(N5346&gt;=70,"Urgent attention required",
 IF(O5346="46-60","Focus retention efforts",
 IF(O5346="36-45","Extend retention strategies",
 IF(O5346="501-600","Engagement support required",
 IF(O5346="601-700","Monitor engagement",
 IF(AND(C5346="Germany",D5346="Female"),"Priority proactive retention",
 "General engagement")))))))</f>
        <v>General engagement</v>
      </c>
    </row>
    <row r="5347" spans="1:18" x14ac:dyDescent="0.35">
      <c r="A5347">
        <v>15639217</v>
      </c>
      <c r="B5347">
        <v>806</v>
      </c>
      <c r="C5347" t="s">
        <v>15</v>
      </c>
      <c r="D5347" t="s">
        <v>18</v>
      </c>
      <c r="E5347">
        <v>34</v>
      </c>
      <c r="F5347">
        <v>6</v>
      </c>
      <c r="G5347" s="3">
        <v>0</v>
      </c>
      <c r="H5347">
        <v>2</v>
      </c>
      <c r="I5347">
        <v>0</v>
      </c>
      <c r="J5347">
        <v>0</v>
      </c>
      <c r="K5347" s="5">
        <v>100809.99</v>
      </c>
      <c r="L5347">
        <v>0</v>
      </c>
      <c r="M5347" t="str">
        <f t="shared" si="249"/>
        <v xml:space="preserve"> Reatined</v>
      </c>
      <c r="N5347" s="7">
        <v>41.666666666666671</v>
      </c>
      <c r="O5347" s="10" t="str">
        <f t="shared" si="250"/>
        <v>26-35</v>
      </c>
      <c r="P5347" t="str">
        <f t="shared" si="251"/>
        <v>4-6 Years</v>
      </c>
      <c r="Q5347" t="str">
        <f>IF(B5347&lt;=500,"300-500",
 IF(B5347&lt;=650,"501-650",
 IF(B5347&lt;=750,"651-750",
 "751-850")))</f>
        <v>751-850</v>
      </c>
      <c r="R5347" t="str">
        <f>IF(L5347=1,"Customer already churned",
 IF(N5347&gt;=70,"Urgent attention required",
 IF(O5347="46-60","Focus retention efforts",
 IF(O5347="36-45","Extend retention strategies",
 IF(O5347="501-600","Engagement support required",
 IF(O5347="601-700","Monitor engagement",
 IF(AND(C5347="Germany",D5347="Female"),"Priority proactive retention",
 "General engagement")))))))</f>
        <v>General engagement</v>
      </c>
    </row>
    <row r="5348" spans="1:18" x14ac:dyDescent="0.35">
      <c r="A5348">
        <v>15688644</v>
      </c>
      <c r="B5348">
        <v>603</v>
      </c>
      <c r="C5348" t="s">
        <v>15</v>
      </c>
      <c r="D5348" t="s">
        <v>18</v>
      </c>
      <c r="E5348">
        <v>31</v>
      </c>
      <c r="F5348">
        <v>1</v>
      </c>
      <c r="G5348" s="3">
        <v>129743.75</v>
      </c>
      <c r="H5348">
        <v>1</v>
      </c>
      <c r="I5348">
        <v>1</v>
      </c>
      <c r="J5348">
        <v>0</v>
      </c>
      <c r="K5348" s="5">
        <v>109145.2</v>
      </c>
      <c r="L5348">
        <v>0</v>
      </c>
      <c r="M5348" t="str">
        <f t="shared" si="249"/>
        <v xml:space="preserve"> Reatined</v>
      </c>
      <c r="N5348" s="7">
        <v>62.5</v>
      </c>
      <c r="O5348" s="10" t="str">
        <f t="shared" si="250"/>
        <v>26-35</v>
      </c>
      <c r="P5348" t="str">
        <f t="shared" si="251"/>
        <v>0-3 Years</v>
      </c>
      <c r="Q5348" t="str">
        <f>IF(B5348&lt;=500,"300-500",
 IF(B5348&lt;=650,"501-650",
 IF(B5348&lt;=750,"651-750",
 "751-850")))</f>
        <v>501-650</v>
      </c>
      <c r="R5348" t="str">
        <f>IF(L5348=1,"Customer already churned",
 IF(N5348&gt;=70,"Urgent attention required",
 IF(O5348="46-60","Focus retention efforts",
 IF(O5348="36-45","Extend retention strategies",
 IF(O5348="501-600","Engagement support required",
 IF(O5348="601-700","Monitor engagement",
 IF(AND(C5348="Germany",D5348="Female"),"Priority proactive retention",
 "General engagement")))))))</f>
        <v>General engagement</v>
      </c>
    </row>
    <row r="5349" spans="1:18" x14ac:dyDescent="0.35">
      <c r="A5349">
        <v>15662426</v>
      </c>
      <c r="B5349">
        <v>649</v>
      </c>
      <c r="C5349" t="s">
        <v>17</v>
      </c>
      <c r="D5349" t="s">
        <v>18</v>
      </c>
      <c r="E5349">
        <v>32</v>
      </c>
      <c r="F5349">
        <v>1</v>
      </c>
      <c r="G5349" s="3">
        <v>0</v>
      </c>
      <c r="H5349">
        <v>1</v>
      </c>
      <c r="I5349">
        <v>0</v>
      </c>
      <c r="J5349">
        <v>1</v>
      </c>
      <c r="K5349" s="5">
        <v>91167.19</v>
      </c>
      <c r="L5349">
        <v>1</v>
      </c>
      <c r="M5349" t="str">
        <f t="shared" si="249"/>
        <v>Churned</v>
      </c>
      <c r="N5349" s="7">
        <v>62.5</v>
      </c>
      <c r="O5349" s="10" t="str">
        <f t="shared" si="250"/>
        <v>26-35</v>
      </c>
      <c r="P5349" t="str">
        <f t="shared" si="251"/>
        <v>0-3 Years</v>
      </c>
      <c r="Q5349" t="str">
        <f>IF(B5349&lt;=500,"300-500",
 IF(B5349&lt;=650,"501-650",
 IF(B5349&lt;=750,"651-750",
 "751-850")))</f>
        <v>501-650</v>
      </c>
      <c r="R5349" t="str">
        <f>IF(L5349=1,"Customer already churned",
 IF(N5349&gt;=70,"Urgent attention required",
 IF(O5349="46-60","Focus retention efforts",
 IF(O5349="36-45","Extend retention strategies",
 IF(O5349="501-600","Engagement support required",
 IF(O5349="601-700","Monitor engagement",
 IF(AND(C5349="Germany",D5349="Female"),"Priority proactive retention",
 "General engagement")))))))</f>
        <v>Customer already churned</v>
      </c>
    </row>
    <row r="5350" spans="1:18" x14ac:dyDescent="0.35">
      <c r="A5350">
        <v>15720511</v>
      </c>
      <c r="B5350">
        <v>547</v>
      </c>
      <c r="C5350" t="s">
        <v>19</v>
      </c>
      <c r="D5350" t="s">
        <v>18</v>
      </c>
      <c r="E5350">
        <v>41</v>
      </c>
      <c r="F5350">
        <v>3</v>
      </c>
      <c r="G5350" s="3">
        <v>151191.31</v>
      </c>
      <c r="H5350">
        <v>1</v>
      </c>
      <c r="I5350">
        <v>1</v>
      </c>
      <c r="J5350">
        <v>0</v>
      </c>
      <c r="K5350" s="5">
        <v>175295.89</v>
      </c>
      <c r="L5350">
        <v>1</v>
      </c>
      <c r="M5350" t="str">
        <f t="shared" si="249"/>
        <v>Churned</v>
      </c>
      <c r="N5350" s="7">
        <v>37.5</v>
      </c>
      <c r="O5350" s="10" t="str">
        <f t="shared" si="250"/>
        <v>36-45</v>
      </c>
      <c r="P5350" t="str">
        <f t="shared" si="251"/>
        <v>0-3 Years</v>
      </c>
      <c r="Q5350" t="str">
        <f>IF(B5350&lt;=500,"300-500",
 IF(B5350&lt;=650,"501-650",
 IF(B5350&lt;=750,"651-750",
 "751-850")))</f>
        <v>501-650</v>
      </c>
      <c r="R5350" t="str">
        <f>IF(L5350=1,"Customer already churned",
 IF(N5350&gt;=70,"Urgent attention required",
 IF(O5350="46-60","Focus retention efforts",
 IF(O5350="36-45","Extend retention strategies",
 IF(O5350="501-600","Engagement support required",
 IF(O5350="601-700","Monitor engagement",
 IF(AND(C5350="Germany",D5350="Female"),"Priority proactive retention",
 "General engagement")))))))</f>
        <v>Customer already churned</v>
      </c>
    </row>
    <row r="5351" spans="1:18" x14ac:dyDescent="0.35">
      <c r="A5351">
        <v>15567246</v>
      </c>
      <c r="B5351">
        <v>684</v>
      </c>
      <c r="C5351" t="s">
        <v>19</v>
      </c>
      <c r="D5351" t="s">
        <v>18</v>
      </c>
      <c r="E5351">
        <v>32</v>
      </c>
      <c r="F5351">
        <v>3</v>
      </c>
      <c r="G5351" s="3">
        <v>102630.13</v>
      </c>
      <c r="H5351">
        <v>2</v>
      </c>
      <c r="I5351">
        <v>1</v>
      </c>
      <c r="J5351">
        <v>1</v>
      </c>
      <c r="K5351" s="5">
        <v>127433.47</v>
      </c>
      <c r="L5351">
        <v>0</v>
      </c>
      <c r="M5351" t="str">
        <f t="shared" si="249"/>
        <v xml:space="preserve"> Reatined</v>
      </c>
      <c r="N5351" s="7">
        <v>0</v>
      </c>
      <c r="O5351" s="10" t="str">
        <f t="shared" si="250"/>
        <v>26-35</v>
      </c>
      <c r="P5351" t="str">
        <f t="shared" si="251"/>
        <v>0-3 Years</v>
      </c>
      <c r="Q5351" t="str">
        <f>IF(B5351&lt;=500,"300-500",
 IF(B5351&lt;=650,"501-650",
 IF(B5351&lt;=750,"651-750",
 "751-850")))</f>
        <v>651-750</v>
      </c>
      <c r="R5351" t="str">
        <f>IF(L5351=1,"Customer already churned",
 IF(N5351&gt;=70,"Urgent attention required",
 IF(O5351="46-60","Focus retention efforts",
 IF(O5351="36-45","Extend retention strategies",
 IF(O5351="501-600","Engagement support required",
 IF(O5351="601-700","Monitor engagement",
 IF(AND(C5351="Germany",D5351="Female"),"Priority proactive retention",
 "General engagement")))))))</f>
        <v>General engagement</v>
      </c>
    </row>
    <row r="5352" spans="1:18" x14ac:dyDescent="0.35">
      <c r="A5352">
        <v>15647965</v>
      </c>
      <c r="B5352">
        <v>477</v>
      </c>
      <c r="C5352" t="s">
        <v>15</v>
      </c>
      <c r="D5352" t="s">
        <v>16</v>
      </c>
      <c r="E5352">
        <v>57</v>
      </c>
      <c r="F5352">
        <v>9</v>
      </c>
      <c r="G5352" s="3">
        <v>114023.64</v>
      </c>
      <c r="H5352">
        <v>2</v>
      </c>
      <c r="I5352">
        <v>1</v>
      </c>
      <c r="J5352">
        <v>1</v>
      </c>
      <c r="K5352" s="5">
        <v>71167.17</v>
      </c>
      <c r="L5352">
        <v>1</v>
      </c>
      <c r="M5352" t="str">
        <f t="shared" si="249"/>
        <v>Churned</v>
      </c>
      <c r="N5352" s="7">
        <v>16.666666666666661</v>
      </c>
      <c r="O5352" s="10" t="str">
        <f t="shared" si="250"/>
        <v>46-60</v>
      </c>
      <c r="P5352" t="str">
        <f t="shared" si="251"/>
        <v>7-9 Years</v>
      </c>
      <c r="Q5352" t="str">
        <f>IF(B5352&lt;=500,"300-500",
 IF(B5352&lt;=650,"501-650",
 IF(B5352&lt;=750,"651-750",
 "751-850")))</f>
        <v>300-500</v>
      </c>
      <c r="R5352" t="str">
        <f>IF(L5352=1,"Customer already churned",
 IF(N5352&gt;=70,"Urgent attention required",
 IF(O5352="46-60","Focus retention efforts",
 IF(O5352="36-45","Extend retention strategies",
 IF(O5352="501-600","Engagement support required",
 IF(O5352="601-700","Monitor engagement",
 IF(AND(C5352="Germany",D5352="Female"),"Priority proactive retention",
 "General engagement")))))))</f>
        <v>Customer already churned</v>
      </c>
    </row>
    <row r="5353" spans="1:18" x14ac:dyDescent="0.35">
      <c r="A5353">
        <v>15679048</v>
      </c>
      <c r="B5353">
        <v>558</v>
      </c>
      <c r="C5353" t="s">
        <v>19</v>
      </c>
      <c r="D5353" t="s">
        <v>18</v>
      </c>
      <c r="E5353">
        <v>41</v>
      </c>
      <c r="F5353">
        <v>2</v>
      </c>
      <c r="G5353" s="3">
        <v>124227.14</v>
      </c>
      <c r="H5353">
        <v>1</v>
      </c>
      <c r="I5353">
        <v>1</v>
      </c>
      <c r="J5353">
        <v>1</v>
      </c>
      <c r="K5353" s="5">
        <v>111184.67</v>
      </c>
      <c r="L5353">
        <v>0</v>
      </c>
      <c r="M5353" t="str">
        <f t="shared" si="249"/>
        <v xml:space="preserve"> Reatined</v>
      </c>
      <c r="N5353" s="7">
        <v>41.666666666666671</v>
      </c>
      <c r="O5353" s="10" t="str">
        <f t="shared" si="250"/>
        <v>36-45</v>
      </c>
      <c r="P5353" t="str">
        <f t="shared" si="251"/>
        <v>0-3 Years</v>
      </c>
      <c r="Q5353" t="str">
        <f>IF(B5353&lt;=500,"300-500",
 IF(B5353&lt;=650,"501-650",
 IF(B5353&lt;=750,"651-750",
 "751-850")))</f>
        <v>501-650</v>
      </c>
      <c r="R5353" t="str">
        <f>IF(L5353=1,"Customer already churned",
 IF(N5353&gt;=70,"Urgent attention required",
 IF(O5353="46-60","Focus retention efforts",
 IF(O5353="36-45","Extend retention strategies",
 IF(O5353="501-600","Engagement support required",
 IF(O5353="601-700","Monitor engagement",
 IF(AND(C5353="Germany",D5353="Female"),"Priority proactive retention",
 "General engagement")))))))</f>
        <v>Extend retention strategies</v>
      </c>
    </row>
    <row r="5354" spans="1:18" x14ac:dyDescent="0.35">
      <c r="A5354">
        <v>15675749</v>
      </c>
      <c r="B5354">
        <v>695</v>
      </c>
      <c r="C5354" t="s">
        <v>15</v>
      </c>
      <c r="D5354" t="s">
        <v>16</v>
      </c>
      <c r="E5354">
        <v>23</v>
      </c>
      <c r="F5354">
        <v>1</v>
      </c>
      <c r="G5354" s="3">
        <v>0</v>
      </c>
      <c r="H5354">
        <v>2</v>
      </c>
      <c r="I5354">
        <v>1</v>
      </c>
      <c r="J5354">
        <v>1</v>
      </c>
      <c r="K5354" s="5">
        <v>141756.32</v>
      </c>
      <c r="L5354">
        <v>0</v>
      </c>
      <c r="M5354" t="str">
        <f t="shared" si="249"/>
        <v xml:space="preserve"> Reatined</v>
      </c>
      <c r="N5354" s="7">
        <v>37.5</v>
      </c>
      <c r="O5354" s="10" t="str">
        <f t="shared" si="250"/>
        <v>18-25</v>
      </c>
      <c r="P5354" t="str">
        <f t="shared" si="251"/>
        <v>0-3 Years</v>
      </c>
      <c r="Q5354" t="str">
        <f>IF(B5354&lt;=500,"300-500",
 IF(B5354&lt;=650,"501-650",
 IF(B5354&lt;=750,"651-750",
 "751-850")))</f>
        <v>651-750</v>
      </c>
      <c r="R5354" t="str">
        <f>IF(L5354=1,"Customer already churned",
 IF(N5354&gt;=70,"Urgent attention required",
 IF(O5354="46-60","Focus retention efforts",
 IF(O5354="36-45","Extend retention strategies",
 IF(O5354="501-600","Engagement support required",
 IF(O5354="601-700","Monitor engagement",
 IF(AND(C5354="Germany",D5354="Female"),"Priority proactive retention",
 "General engagement")))))))</f>
        <v>General engagement</v>
      </c>
    </row>
    <row r="5355" spans="1:18" x14ac:dyDescent="0.35">
      <c r="A5355">
        <v>15782181</v>
      </c>
      <c r="B5355">
        <v>592</v>
      </c>
      <c r="C5355" t="s">
        <v>17</v>
      </c>
      <c r="D5355" t="s">
        <v>18</v>
      </c>
      <c r="E5355">
        <v>35</v>
      </c>
      <c r="F5355">
        <v>6</v>
      </c>
      <c r="G5355" s="3">
        <v>80285.16</v>
      </c>
      <c r="H5355">
        <v>1</v>
      </c>
      <c r="I5355">
        <v>1</v>
      </c>
      <c r="J5355">
        <v>0</v>
      </c>
      <c r="K5355" s="5">
        <v>72678.75</v>
      </c>
      <c r="L5355">
        <v>1</v>
      </c>
      <c r="M5355" t="str">
        <f t="shared" si="249"/>
        <v>Churned</v>
      </c>
      <c r="N5355" s="7">
        <v>37.5</v>
      </c>
      <c r="O5355" s="10" t="str">
        <f t="shared" si="250"/>
        <v>26-35</v>
      </c>
      <c r="P5355" t="str">
        <f t="shared" si="251"/>
        <v>4-6 Years</v>
      </c>
      <c r="Q5355" t="str">
        <f>IF(B5355&lt;=500,"300-500",
 IF(B5355&lt;=650,"501-650",
 IF(B5355&lt;=750,"651-750",
 "751-850")))</f>
        <v>501-650</v>
      </c>
      <c r="R5355" t="str">
        <f>IF(L5355=1,"Customer already churned",
 IF(N5355&gt;=70,"Urgent attention required",
 IF(O5355="46-60","Focus retention efforts",
 IF(O5355="36-45","Extend retention strategies",
 IF(O5355="501-600","Engagement support required",
 IF(O5355="601-700","Monitor engagement",
 IF(AND(C5355="Germany",D5355="Female"),"Priority proactive retention",
 "General engagement")))))))</f>
        <v>Customer already churned</v>
      </c>
    </row>
    <row r="5356" spans="1:18" x14ac:dyDescent="0.35">
      <c r="A5356">
        <v>15795738</v>
      </c>
      <c r="B5356">
        <v>789</v>
      </c>
      <c r="C5356" t="s">
        <v>15</v>
      </c>
      <c r="D5356" t="s">
        <v>18</v>
      </c>
      <c r="E5356">
        <v>31</v>
      </c>
      <c r="F5356">
        <v>4</v>
      </c>
      <c r="G5356" s="3">
        <v>175477.15</v>
      </c>
      <c r="H5356">
        <v>1</v>
      </c>
      <c r="I5356">
        <v>1</v>
      </c>
      <c r="J5356">
        <v>1</v>
      </c>
      <c r="K5356" s="5">
        <v>172832.9</v>
      </c>
      <c r="L5356">
        <v>0</v>
      </c>
      <c r="M5356" t="str">
        <f t="shared" si="249"/>
        <v xml:space="preserve"> Reatined</v>
      </c>
      <c r="N5356" s="7">
        <v>16.666666666666661</v>
      </c>
      <c r="O5356" s="10" t="str">
        <f t="shared" si="250"/>
        <v>26-35</v>
      </c>
      <c r="P5356" t="str">
        <f t="shared" si="251"/>
        <v>4-6 Years</v>
      </c>
      <c r="Q5356" t="str">
        <f>IF(B5356&lt;=500,"300-500",
 IF(B5356&lt;=650,"501-650",
 IF(B5356&lt;=750,"651-750",
 "751-850")))</f>
        <v>751-850</v>
      </c>
      <c r="R5356" t="str">
        <f>IF(L5356=1,"Customer already churned",
 IF(N5356&gt;=70,"Urgent attention required",
 IF(O5356="46-60","Focus retention efforts",
 IF(O5356="36-45","Extend retention strategies",
 IF(O5356="501-600","Engagement support required",
 IF(O5356="601-700","Monitor engagement",
 IF(AND(C5356="Germany",D5356="Female"),"Priority proactive retention",
 "General engagement")))))))</f>
        <v>General engagement</v>
      </c>
    </row>
    <row r="5357" spans="1:18" x14ac:dyDescent="0.35">
      <c r="A5357">
        <v>15773751</v>
      </c>
      <c r="B5357">
        <v>597</v>
      </c>
      <c r="C5357" t="s">
        <v>15</v>
      </c>
      <c r="D5357" t="s">
        <v>16</v>
      </c>
      <c r="E5357">
        <v>29</v>
      </c>
      <c r="F5357">
        <v>1</v>
      </c>
      <c r="G5357" s="3">
        <v>132144.35</v>
      </c>
      <c r="H5357">
        <v>1</v>
      </c>
      <c r="I5357">
        <v>1</v>
      </c>
      <c r="J5357">
        <v>0</v>
      </c>
      <c r="K5357" s="5">
        <v>158086.32999999999</v>
      </c>
      <c r="L5357">
        <v>0</v>
      </c>
      <c r="M5357" t="str">
        <f t="shared" si="249"/>
        <v xml:space="preserve"> Reatined</v>
      </c>
      <c r="N5357" s="7">
        <v>62.5</v>
      </c>
      <c r="O5357" s="10" t="str">
        <f t="shared" si="250"/>
        <v>26-35</v>
      </c>
      <c r="P5357" t="str">
        <f t="shared" si="251"/>
        <v>0-3 Years</v>
      </c>
      <c r="Q5357" t="str">
        <f>IF(B5357&lt;=500,"300-500",
 IF(B5357&lt;=650,"501-650",
 IF(B5357&lt;=750,"651-750",
 "751-850")))</f>
        <v>501-650</v>
      </c>
      <c r="R5357" t="str">
        <f>IF(L5357=1,"Customer already churned",
 IF(N5357&gt;=70,"Urgent attention required",
 IF(O5357="46-60","Focus retention efforts",
 IF(O5357="36-45","Extend retention strategies",
 IF(O5357="501-600","Engagement support required",
 IF(O5357="601-700","Monitor engagement",
 IF(AND(C5357="Germany",D5357="Female"),"Priority proactive retention",
 "General engagement")))))))</f>
        <v>General engagement</v>
      </c>
    </row>
    <row r="5358" spans="1:18" x14ac:dyDescent="0.35">
      <c r="A5358">
        <v>15655436</v>
      </c>
      <c r="B5358">
        <v>839</v>
      </c>
      <c r="C5358" t="s">
        <v>19</v>
      </c>
      <c r="D5358" t="s">
        <v>18</v>
      </c>
      <c r="E5358">
        <v>47</v>
      </c>
      <c r="F5358">
        <v>2</v>
      </c>
      <c r="G5358" s="3">
        <v>136911.07</v>
      </c>
      <c r="H5358">
        <v>1</v>
      </c>
      <c r="I5358">
        <v>1</v>
      </c>
      <c r="J5358">
        <v>1</v>
      </c>
      <c r="K5358" s="5">
        <v>168184.62</v>
      </c>
      <c r="L5358">
        <v>1</v>
      </c>
      <c r="M5358" t="str">
        <f t="shared" si="249"/>
        <v>Churned</v>
      </c>
      <c r="N5358" s="7">
        <v>41.666666666666671</v>
      </c>
      <c r="O5358" s="10" t="str">
        <f t="shared" si="250"/>
        <v>46-60</v>
      </c>
      <c r="P5358" t="str">
        <f t="shared" si="251"/>
        <v>0-3 Years</v>
      </c>
      <c r="Q5358" t="str">
        <f>IF(B5358&lt;=500,"300-500",
 IF(B5358&lt;=650,"501-650",
 IF(B5358&lt;=750,"651-750",
 "751-850")))</f>
        <v>751-850</v>
      </c>
      <c r="R5358" t="str">
        <f>IF(L5358=1,"Customer already churned",
 IF(N5358&gt;=70,"Urgent attention required",
 IF(O5358="46-60","Focus retention efforts",
 IF(O5358="36-45","Extend retention strategies",
 IF(O5358="501-600","Engagement support required",
 IF(O5358="601-700","Monitor engagement",
 IF(AND(C5358="Germany",D5358="Female"),"Priority proactive retention",
 "General engagement")))))))</f>
        <v>Customer already churned</v>
      </c>
    </row>
    <row r="5359" spans="1:18" x14ac:dyDescent="0.35">
      <c r="A5359">
        <v>15691396</v>
      </c>
      <c r="B5359">
        <v>405</v>
      </c>
      <c r="C5359" t="s">
        <v>19</v>
      </c>
      <c r="D5359" t="s">
        <v>18</v>
      </c>
      <c r="E5359">
        <v>31</v>
      </c>
      <c r="F5359">
        <v>5</v>
      </c>
      <c r="G5359" s="3">
        <v>133299.67000000001</v>
      </c>
      <c r="H5359">
        <v>2</v>
      </c>
      <c r="I5359">
        <v>1</v>
      </c>
      <c r="J5359">
        <v>1</v>
      </c>
      <c r="K5359" s="5">
        <v>72950.14</v>
      </c>
      <c r="L5359">
        <v>0</v>
      </c>
      <c r="M5359" t="str">
        <f t="shared" si="249"/>
        <v xml:space="preserve"> Reatined</v>
      </c>
      <c r="N5359" s="7">
        <v>0</v>
      </c>
      <c r="O5359" s="10" t="str">
        <f t="shared" si="250"/>
        <v>26-35</v>
      </c>
      <c r="P5359" t="str">
        <f t="shared" si="251"/>
        <v>4-6 Years</v>
      </c>
      <c r="Q5359" t="str">
        <f>IF(B5359&lt;=500,"300-500",
 IF(B5359&lt;=650,"501-650",
 IF(B5359&lt;=750,"651-750",
 "751-850")))</f>
        <v>300-500</v>
      </c>
      <c r="R5359" t="str">
        <f>IF(L5359=1,"Customer already churned",
 IF(N5359&gt;=70,"Urgent attention required",
 IF(O5359="46-60","Focus retention efforts",
 IF(O5359="36-45","Extend retention strategies",
 IF(O5359="501-600","Engagement support required",
 IF(O5359="601-700","Monitor engagement",
 IF(AND(C5359="Germany",D5359="Female"),"Priority proactive retention",
 "General engagement")))))))</f>
        <v>General engagement</v>
      </c>
    </row>
    <row r="5360" spans="1:18" x14ac:dyDescent="0.35">
      <c r="A5360">
        <v>15796958</v>
      </c>
      <c r="B5360">
        <v>658</v>
      </c>
      <c r="C5360" t="s">
        <v>15</v>
      </c>
      <c r="D5360" t="s">
        <v>18</v>
      </c>
      <c r="E5360">
        <v>39</v>
      </c>
      <c r="F5360">
        <v>7</v>
      </c>
      <c r="G5360" s="3">
        <v>0</v>
      </c>
      <c r="H5360">
        <v>2</v>
      </c>
      <c r="I5360">
        <v>1</v>
      </c>
      <c r="J5360">
        <v>0</v>
      </c>
      <c r="K5360" s="5">
        <v>48378.400000000001</v>
      </c>
      <c r="L5360">
        <v>0</v>
      </c>
      <c r="M5360" t="str">
        <f t="shared" si="249"/>
        <v xml:space="preserve"> Reatined</v>
      </c>
      <c r="N5360" s="7">
        <v>33.333333333333329</v>
      </c>
      <c r="O5360" s="10" t="str">
        <f t="shared" si="250"/>
        <v>36-45</v>
      </c>
      <c r="P5360" t="str">
        <f t="shared" si="251"/>
        <v>7-9 Years</v>
      </c>
      <c r="Q5360" t="str">
        <f>IF(B5360&lt;=500,"300-500",
 IF(B5360&lt;=650,"501-650",
 IF(B5360&lt;=750,"651-750",
 "751-850")))</f>
        <v>651-750</v>
      </c>
      <c r="R5360" t="str">
        <f>IF(L5360=1,"Customer already churned",
 IF(N5360&gt;=70,"Urgent attention required",
 IF(O5360="46-60","Focus retention efforts",
 IF(O5360="36-45","Extend retention strategies",
 IF(O5360="501-600","Engagement support required",
 IF(O5360="601-700","Monitor engagement",
 IF(AND(C5360="Germany",D5360="Female"),"Priority proactive retention",
 "General engagement")))))))</f>
        <v>Extend retention strategies</v>
      </c>
    </row>
    <row r="5361" spans="1:18" x14ac:dyDescent="0.35">
      <c r="A5361">
        <v>15801832</v>
      </c>
      <c r="B5361">
        <v>684</v>
      </c>
      <c r="C5361" t="s">
        <v>19</v>
      </c>
      <c r="D5361" t="s">
        <v>18</v>
      </c>
      <c r="E5361">
        <v>42</v>
      </c>
      <c r="F5361">
        <v>1</v>
      </c>
      <c r="G5361" s="3">
        <v>117691</v>
      </c>
      <c r="H5361">
        <v>1</v>
      </c>
      <c r="I5361">
        <v>1</v>
      </c>
      <c r="J5361">
        <v>1</v>
      </c>
      <c r="K5361" s="5">
        <v>23135.65</v>
      </c>
      <c r="L5361">
        <v>1</v>
      </c>
      <c r="M5361" t="str">
        <f t="shared" si="249"/>
        <v>Churned</v>
      </c>
      <c r="N5361" s="7">
        <v>41.666666666666671</v>
      </c>
      <c r="O5361" s="10" t="str">
        <f t="shared" si="250"/>
        <v>36-45</v>
      </c>
      <c r="P5361" t="str">
        <f t="shared" si="251"/>
        <v>0-3 Years</v>
      </c>
      <c r="Q5361" t="str">
        <f>IF(B5361&lt;=500,"300-500",
 IF(B5361&lt;=650,"501-650",
 IF(B5361&lt;=750,"651-750",
 "751-850")))</f>
        <v>651-750</v>
      </c>
      <c r="R5361" t="str">
        <f>IF(L5361=1,"Customer already churned",
 IF(N5361&gt;=70,"Urgent attention required",
 IF(O5361="46-60","Focus retention efforts",
 IF(O5361="36-45","Extend retention strategies",
 IF(O5361="501-600","Engagement support required",
 IF(O5361="601-700","Monitor engagement",
 IF(AND(C5361="Germany",D5361="Female"),"Priority proactive retention",
 "General engagement")))))))</f>
        <v>Customer already churned</v>
      </c>
    </row>
    <row r="5362" spans="1:18" x14ac:dyDescent="0.35">
      <c r="A5362">
        <v>15661349</v>
      </c>
      <c r="B5362">
        <v>633</v>
      </c>
      <c r="C5362" t="s">
        <v>15</v>
      </c>
      <c r="D5362" t="s">
        <v>18</v>
      </c>
      <c r="E5362">
        <v>35</v>
      </c>
      <c r="F5362">
        <v>10</v>
      </c>
      <c r="G5362" s="3">
        <v>0</v>
      </c>
      <c r="H5362">
        <v>2</v>
      </c>
      <c r="I5362">
        <v>1</v>
      </c>
      <c r="J5362">
        <v>0</v>
      </c>
      <c r="K5362" s="5">
        <v>65675.47</v>
      </c>
      <c r="L5362">
        <v>0</v>
      </c>
      <c r="M5362" t="str">
        <f t="shared" si="249"/>
        <v xml:space="preserve"> Reatined</v>
      </c>
      <c r="N5362" s="7">
        <v>33.333333333333329</v>
      </c>
      <c r="O5362" s="10" t="str">
        <f t="shared" si="250"/>
        <v>26-35</v>
      </c>
      <c r="P5362" t="str">
        <f t="shared" si="251"/>
        <v>10+ Years</v>
      </c>
      <c r="Q5362" t="str">
        <f>IF(B5362&lt;=500,"300-500",
 IF(B5362&lt;=650,"501-650",
 IF(B5362&lt;=750,"651-750",
 "751-850")))</f>
        <v>501-650</v>
      </c>
      <c r="R5362" t="str">
        <f>IF(L5362=1,"Customer already churned",
 IF(N5362&gt;=70,"Urgent attention required",
 IF(O5362="46-60","Focus retention efforts",
 IF(O5362="36-45","Extend retention strategies",
 IF(O5362="501-600","Engagement support required",
 IF(O5362="601-700","Monitor engagement",
 IF(AND(C5362="Germany",D5362="Female"),"Priority proactive retention",
 "General engagement")))))))</f>
        <v>General engagement</v>
      </c>
    </row>
    <row r="5363" spans="1:18" x14ac:dyDescent="0.35">
      <c r="A5363">
        <v>15719265</v>
      </c>
      <c r="B5363">
        <v>589</v>
      </c>
      <c r="C5363" t="s">
        <v>15</v>
      </c>
      <c r="D5363" t="s">
        <v>18</v>
      </c>
      <c r="E5363">
        <v>46</v>
      </c>
      <c r="F5363">
        <v>9</v>
      </c>
      <c r="G5363" s="3">
        <v>0</v>
      </c>
      <c r="H5363">
        <v>2</v>
      </c>
      <c r="I5363">
        <v>1</v>
      </c>
      <c r="J5363">
        <v>0</v>
      </c>
      <c r="K5363" s="5">
        <v>170676.67</v>
      </c>
      <c r="L5363">
        <v>0</v>
      </c>
      <c r="M5363" t="str">
        <f t="shared" si="249"/>
        <v xml:space="preserve"> Reatined</v>
      </c>
      <c r="N5363" s="7">
        <v>33.333333333333329</v>
      </c>
      <c r="O5363" s="10" t="str">
        <f t="shared" si="250"/>
        <v>46-60</v>
      </c>
      <c r="P5363" t="str">
        <f t="shared" si="251"/>
        <v>7-9 Years</v>
      </c>
      <c r="Q5363" t="str">
        <f>IF(B5363&lt;=500,"300-500",
 IF(B5363&lt;=650,"501-650",
 IF(B5363&lt;=750,"651-750",
 "751-850")))</f>
        <v>501-650</v>
      </c>
      <c r="R5363" t="str">
        <f>IF(L5363=1,"Customer already churned",
 IF(N5363&gt;=70,"Urgent attention required",
 IF(O5363="46-60","Focus retention efforts",
 IF(O5363="36-45","Extend retention strategies",
 IF(O5363="501-600","Engagement support required",
 IF(O5363="601-700","Monitor engagement",
 IF(AND(C5363="Germany",D5363="Female"),"Priority proactive retention",
 "General engagement")))))))</f>
        <v>Focus retention efforts</v>
      </c>
    </row>
    <row r="5364" spans="1:18" x14ac:dyDescent="0.35">
      <c r="A5364">
        <v>15779985</v>
      </c>
      <c r="B5364">
        <v>750</v>
      </c>
      <c r="C5364" t="s">
        <v>19</v>
      </c>
      <c r="D5364" t="s">
        <v>16</v>
      </c>
      <c r="E5364">
        <v>37</v>
      </c>
      <c r="F5364">
        <v>1</v>
      </c>
      <c r="G5364" s="3">
        <v>133199.71</v>
      </c>
      <c r="H5364">
        <v>2</v>
      </c>
      <c r="I5364">
        <v>1</v>
      </c>
      <c r="J5364">
        <v>1</v>
      </c>
      <c r="K5364" s="5">
        <v>27366.77</v>
      </c>
      <c r="L5364">
        <v>0</v>
      </c>
      <c r="M5364" t="str">
        <f t="shared" si="249"/>
        <v xml:space="preserve"> Reatined</v>
      </c>
      <c r="N5364" s="7">
        <v>25</v>
      </c>
      <c r="O5364" s="10" t="str">
        <f t="shared" si="250"/>
        <v>36-45</v>
      </c>
      <c r="P5364" t="str">
        <f t="shared" si="251"/>
        <v>0-3 Years</v>
      </c>
      <c r="Q5364" t="str">
        <f>IF(B5364&lt;=500,"300-500",
 IF(B5364&lt;=650,"501-650",
 IF(B5364&lt;=750,"651-750",
 "751-850")))</f>
        <v>651-750</v>
      </c>
      <c r="R5364" t="str">
        <f>IF(L5364=1,"Customer already churned",
 IF(N5364&gt;=70,"Urgent attention required",
 IF(O5364="46-60","Focus retention efforts",
 IF(O5364="36-45","Extend retention strategies",
 IF(O5364="501-600","Engagement support required",
 IF(O5364="601-700","Monitor engagement",
 IF(AND(C5364="Germany",D5364="Female"),"Priority proactive retention",
 "General engagement")))))))</f>
        <v>Extend retention strategies</v>
      </c>
    </row>
    <row r="5365" spans="1:18" x14ac:dyDescent="0.35">
      <c r="A5365">
        <v>15663410</v>
      </c>
      <c r="B5365">
        <v>771</v>
      </c>
      <c r="C5365" t="s">
        <v>17</v>
      </c>
      <c r="D5365" t="s">
        <v>18</v>
      </c>
      <c r="E5365">
        <v>51</v>
      </c>
      <c r="F5365">
        <v>5</v>
      </c>
      <c r="G5365" s="3">
        <v>135506.57999999999</v>
      </c>
      <c r="H5365">
        <v>3</v>
      </c>
      <c r="I5365">
        <v>1</v>
      </c>
      <c r="J5365">
        <v>1</v>
      </c>
      <c r="K5365" s="5">
        <v>152479.64000000001</v>
      </c>
      <c r="L5365">
        <v>1</v>
      </c>
      <c r="M5365" t="str">
        <f t="shared" si="249"/>
        <v>Churned</v>
      </c>
      <c r="N5365" s="7">
        <v>16.666666666666661</v>
      </c>
      <c r="O5365" s="10" t="str">
        <f t="shared" si="250"/>
        <v>46-60</v>
      </c>
      <c r="P5365" t="str">
        <f t="shared" si="251"/>
        <v>4-6 Years</v>
      </c>
      <c r="Q5365" t="str">
        <f>IF(B5365&lt;=500,"300-500",
 IF(B5365&lt;=650,"501-650",
 IF(B5365&lt;=750,"651-750",
 "751-850")))</f>
        <v>751-850</v>
      </c>
      <c r="R5365" t="str">
        <f>IF(L5365=1,"Customer already churned",
 IF(N5365&gt;=70,"Urgent attention required",
 IF(O5365="46-60","Focus retention efforts",
 IF(O5365="36-45","Extend retention strategies",
 IF(O5365="501-600","Engagement support required",
 IF(O5365="601-700","Monitor engagement",
 IF(AND(C5365="Germany",D5365="Female"),"Priority proactive retention",
 "General engagement")))))))</f>
        <v>Customer already churned</v>
      </c>
    </row>
    <row r="5366" spans="1:18" x14ac:dyDescent="0.35">
      <c r="A5366">
        <v>15704144</v>
      </c>
      <c r="B5366">
        <v>812</v>
      </c>
      <c r="C5366" t="s">
        <v>19</v>
      </c>
      <c r="D5366" t="s">
        <v>18</v>
      </c>
      <c r="E5366">
        <v>33</v>
      </c>
      <c r="F5366">
        <v>2</v>
      </c>
      <c r="G5366" s="3">
        <v>127154.14</v>
      </c>
      <c r="H5366">
        <v>2</v>
      </c>
      <c r="I5366">
        <v>0</v>
      </c>
      <c r="J5366">
        <v>1</v>
      </c>
      <c r="K5366" s="5">
        <v>105383.49</v>
      </c>
      <c r="L5366">
        <v>0</v>
      </c>
      <c r="M5366" t="str">
        <f t="shared" si="249"/>
        <v xml:space="preserve"> Reatined</v>
      </c>
      <c r="N5366" s="7">
        <v>33.333333333333329</v>
      </c>
      <c r="O5366" s="10" t="str">
        <f t="shared" si="250"/>
        <v>26-35</v>
      </c>
      <c r="P5366" t="str">
        <f t="shared" si="251"/>
        <v>0-3 Years</v>
      </c>
      <c r="Q5366" t="str">
        <f>IF(B5366&lt;=500,"300-500",
 IF(B5366&lt;=650,"501-650",
 IF(B5366&lt;=750,"651-750",
 "751-850")))</f>
        <v>751-850</v>
      </c>
      <c r="R5366" t="str">
        <f>IF(L5366=1,"Customer already churned",
 IF(N5366&gt;=70,"Urgent attention required",
 IF(O5366="46-60","Focus retention efforts",
 IF(O5366="36-45","Extend retention strategies",
 IF(O5366="501-600","Engagement support required",
 IF(O5366="601-700","Monitor engagement",
 IF(AND(C5366="Germany",D5366="Female"),"Priority proactive retention",
 "General engagement")))))))</f>
        <v>General engagement</v>
      </c>
    </row>
    <row r="5367" spans="1:18" x14ac:dyDescent="0.35">
      <c r="A5367">
        <v>15774104</v>
      </c>
      <c r="B5367">
        <v>539</v>
      </c>
      <c r="C5367" t="s">
        <v>17</v>
      </c>
      <c r="D5367" t="s">
        <v>18</v>
      </c>
      <c r="E5367">
        <v>39</v>
      </c>
      <c r="F5367">
        <v>2</v>
      </c>
      <c r="G5367" s="3">
        <v>0</v>
      </c>
      <c r="H5367">
        <v>2</v>
      </c>
      <c r="I5367">
        <v>1</v>
      </c>
      <c r="J5367">
        <v>1</v>
      </c>
      <c r="K5367" s="5">
        <v>48189.94</v>
      </c>
      <c r="L5367">
        <v>0</v>
      </c>
      <c r="M5367" t="str">
        <f t="shared" si="249"/>
        <v xml:space="preserve"> Reatined</v>
      </c>
      <c r="N5367" s="7">
        <v>37.5</v>
      </c>
      <c r="O5367" s="10" t="str">
        <f t="shared" si="250"/>
        <v>36-45</v>
      </c>
      <c r="P5367" t="str">
        <f t="shared" si="251"/>
        <v>0-3 Years</v>
      </c>
      <c r="Q5367" t="str">
        <f>IF(B5367&lt;=500,"300-500",
 IF(B5367&lt;=650,"501-650",
 IF(B5367&lt;=750,"651-750",
 "751-850")))</f>
        <v>501-650</v>
      </c>
      <c r="R5367" t="str">
        <f>IF(L5367=1,"Customer already churned",
 IF(N5367&gt;=70,"Urgent attention required",
 IF(O5367="46-60","Focus retention efforts",
 IF(O5367="36-45","Extend retention strategies",
 IF(O5367="501-600","Engagement support required",
 IF(O5367="601-700","Monitor engagement",
 IF(AND(C5367="Germany",D5367="Female"),"Priority proactive retention",
 "General engagement")))))))</f>
        <v>Extend retention strategies</v>
      </c>
    </row>
    <row r="5368" spans="1:18" x14ac:dyDescent="0.35">
      <c r="A5368">
        <v>15812230</v>
      </c>
      <c r="B5368">
        <v>670</v>
      </c>
      <c r="C5368" t="s">
        <v>19</v>
      </c>
      <c r="D5368" t="s">
        <v>16</v>
      </c>
      <c r="E5368">
        <v>42</v>
      </c>
      <c r="F5368">
        <v>5</v>
      </c>
      <c r="G5368" s="3">
        <v>49508.79</v>
      </c>
      <c r="H5368">
        <v>3</v>
      </c>
      <c r="I5368">
        <v>1</v>
      </c>
      <c r="J5368">
        <v>1</v>
      </c>
      <c r="K5368" s="5">
        <v>100324.01</v>
      </c>
      <c r="L5368">
        <v>0</v>
      </c>
      <c r="M5368" t="str">
        <f t="shared" si="249"/>
        <v xml:space="preserve"> Reatined</v>
      </c>
      <c r="N5368" s="7">
        <v>0</v>
      </c>
      <c r="O5368" s="10" t="str">
        <f t="shared" si="250"/>
        <v>36-45</v>
      </c>
      <c r="P5368" t="str">
        <f t="shared" si="251"/>
        <v>4-6 Years</v>
      </c>
      <c r="Q5368" t="str">
        <f>IF(B5368&lt;=500,"300-500",
 IF(B5368&lt;=650,"501-650",
 IF(B5368&lt;=750,"651-750",
 "751-850")))</f>
        <v>651-750</v>
      </c>
      <c r="R5368" t="str">
        <f>IF(L5368=1,"Customer already churned",
 IF(N5368&gt;=70,"Urgent attention required",
 IF(O5368="46-60","Focus retention efforts",
 IF(O5368="36-45","Extend retention strategies",
 IF(O5368="501-600","Engagement support required",
 IF(O5368="601-700","Monitor engagement",
 IF(AND(C5368="Germany",D5368="Female"),"Priority proactive retention",
 "General engagement")))))))</f>
        <v>Extend retention strategies</v>
      </c>
    </row>
    <row r="5369" spans="1:18" x14ac:dyDescent="0.35">
      <c r="A5369">
        <v>15742848</v>
      </c>
      <c r="B5369">
        <v>673</v>
      </c>
      <c r="C5369" t="s">
        <v>15</v>
      </c>
      <c r="D5369" t="s">
        <v>18</v>
      </c>
      <c r="E5369">
        <v>41</v>
      </c>
      <c r="F5369">
        <v>5</v>
      </c>
      <c r="G5369" s="3">
        <v>0</v>
      </c>
      <c r="H5369">
        <v>1</v>
      </c>
      <c r="I5369">
        <v>1</v>
      </c>
      <c r="J5369">
        <v>1</v>
      </c>
      <c r="K5369" s="5">
        <v>65657.289999999994</v>
      </c>
      <c r="L5369">
        <v>0</v>
      </c>
      <c r="M5369" t="str">
        <f t="shared" si="249"/>
        <v xml:space="preserve"> Reatined</v>
      </c>
      <c r="N5369" s="7">
        <v>29.166666666666671</v>
      </c>
      <c r="O5369" s="10" t="str">
        <f t="shared" si="250"/>
        <v>36-45</v>
      </c>
      <c r="P5369" t="str">
        <f t="shared" si="251"/>
        <v>4-6 Years</v>
      </c>
      <c r="Q5369" t="str">
        <f>IF(B5369&lt;=500,"300-500",
 IF(B5369&lt;=650,"501-650",
 IF(B5369&lt;=750,"651-750",
 "751-850")))</f>
        <v>651-750</v>
      </c>
      <c r="R5369" t="str">
        <f>IF(L5369=1,"Customer already churned",
 IF(N5369&gt;=70,"Urgent attention required",
 IF(O5369="46-60","Focus retention efforts",
 IF(O5369="36-45","Extend retention strategies",
 IF(O5369="501-600","Engagement support required",
 IF(O5369="601-700","Monitor engagement",
 IF(AND(C5369="Germany",D5369="Female"),"Priority proactive retention",
 "General engagement")))))))</f>
        <v>Extend retention strategies</v>
      </c>
    </row>
    <row r="5370" spans="1:18" x14ac:dyDescent="0.35">
      <c r="A5370">
        <v>15745326</v>
      </c>
      <c r="B5370">
        <v>538</v>
      </c>
      <c r="C5370" t="s">
        <v>15</v>
      </c>
      <c r="D5370" t="s">
        <v>16</v>
      </c>
      <c r="E5370">
        <v>62</v>
      </c>
      <c r="F5370">
        <v>3</v>
      </c>
      <c r="G5370" s="3">
        <v>75051.490000000005</v>
      </c>
      <c r="H5370">
        <v>1</v>
      </c>
      <c r="I5370">
        <v>0</v>
      </c>
      <c r="J5370">
        <v>0</v>
      </c>
      <c r="K5370" s="5">
        <v>17682.02</v>
      </c>
      <c r="L5370">
        <v>1</v>
      </c>
      <c r="M5370" t="str">
        <f t="shared" si="249"/>
        <v>Churned</v>
      </c>
      <c r="N5370" s="7">
        <v>62.5</v>
      </c>
      <c r="O5370" s="10" t="str">
        <f t="shared" si="250"/>
        <v>60+</v>
      </c>
      <c r="P5370" t="str">
        <f t="shared" si="251"/>
        <v>0-3 Years</v>
      </c>
      <c r="Q5370" t="str">
        <f>IF(B5370&lt;=500,"300-500",
 IF(B5370&lt;=650,"501-650",
 IF(B5370&lt;=750,"651-750",
 "751-850")))</f>
        <v>501-650</v>
      </c>
      <c r="R5370" t="str">
        <f>IF(L5370=1,"Customer already churned",
 IF(N5370&gt;=70,"Urgent attention required",
 IF(O5370="46-60","Focus retention efforts",
 IF(O5370="36-45","Extend retention strategies",
 IF(O5370="501-600","Engagement support required",
 IF(O5370="601-700","Monitor engagement",
 IF(AND(C5370="Germany",D5370="Female"),"Priority proactive retention",
 "General engagement")))))))</f>
        <v>Customer already churned</v>
      </c>
    </row>
    <row r="5371" spans="1:18" x14ac:dyDescent="0.35">
      <c r="A5371">
        <v>15674541</v>
      </c>
      <c r="B5371">
        <v>575</v>
      </c>
      <c r="C5371" t="s">
        <v>17</v>
      </c>
      <c r="D5371" t="s">
        <v>18</v>
      </c>
      <c r="E5371">
        <v>52</v>
      </c>
      <c r="F5371">
        <v>8</v>
      </c>
      <c r="G5371" s="3">
        <v>123925.23</v>
      </c>
      <c r="H5371">
        <v>1</v>
      </c>
      <c r="I5371">
        <v>0</v>
      </c>
      <c r="J5371">
        <v>0</v>
      </c>
      <c r="K5371" s="5">
        <v>111342.66</v>
      </c>
      <c r="L5371">
        <v>1</v>
      </c>
      <c r="M5371" t="str">
        <f t="shared" si="249"/>
        <v>Churned</v>
      </c>
      <c r="N5371" s="7">
        <v>62.5</v>
      </c>
      <c r="O5371" s="10" t="str">
        <f t="shared" si="250"/>
        <v>46-60</v>
      </c>
      <c r="P5371" t="str">
        <f t="shared" si="251"/>
        <v>7-9 Years</v>
      </c>
      <c r="Q5371" t="str">
        <f>IF(B5371&lt;=500,"300-500",
 IF(B5371&lt;=650,"501-650",
 IF(B5371&lt;=750,"651-750",
 "751-850")))</f>
        <v>501-650</v>
      </c>
      <c r="R5371" t="str">
        <f>IF(L5371=1,"Customer already churned",
 IF(N5371&gt;=70,"Urgent attention required",
 IF(O5371="46-60","Focus retention efforts",
 IF(O5371="36-45","Extend retention strategies",
 IF(O5371="501-600","Engagement support required",
 IF(O5371="601-700","Monitor engagement",
 IF(AND(C5371="Germany",D5371="Female"),"Priority proactive retention",
 "General engagement")))))))</f>
        <v>Customer already churned</v>
      </c>
    </row>
    <row r="5372" spans="1:18" x14ac:dyDescent="0.35">
      <c r="A5372">
        <v>15728564</v>
      </c>
      <c r="B5372">
        <v>682</v>
      </c>
      <c r="C5372" t="s">
        <v>15</v>
      </c>
      <c r="D5372" t="s">
        <v>18</v>
      </c>
      <c r="E5372">
        <v>41</v>
      </c>
      <c r="F5372">
        <v>6</v>
      </c>
      <c r="G5372" s="3">
        <v>0</v>
      </c>
      <c r="H5372">
        <v>2</v>
      </c>
      <c r="I5372">
        <v>0</v>
      </c>
      <c r="J5372">
        <v>1</v>
      </c>
      <c r="K5372" s="5">
        <v>134158.09</v>
      </c>
      <c r="L5372">
        <v>1</v>
      </c>
      <c r="M5372" t="str">
        <f t="shared" si="249"/>
        <v>Churned</v>
      </c>
      <c r="N5372" s="7">
        <v>20.833333333333339</v>
      </c>
      <c r="O5372" s="10" t="str">
        <f t="shared" si="250"/>
        <v>36-45</v>
      </c>
      <c r="P5372" t="str">
        <f t="shared" si="251"/>
        <v>4-6 Years</v>
      </c>
      <c r="Q5372" t="str">
        <f>IF(B5372&lt;=500,"300-500",
 IF(B5372&lt;=650,"501-650",
 IF(B5372&lt;=750,"651-750",
 "751-850")))</f>
        <v>651-750</v>
      </c>
      <c r="R5372" t="str">
        <f>IF(L5372=1,"Customer already churned",
 IF(N5372&gt;=70,"Urgent attention required",
 IF(O5372="46-60","Focus retention efforts",
 IF(O5372="36-45","Extend retention strategies",
 IF(O5372="501-600","Engagement support required",
 IF(O5372="601-700","Monitor engagement",
 IF(AND(C5372="Germany",D5372="Female"),"Priority proactive retention",
 "General engagement")))))))</f>
        <v>Customer already churned</v>
      </c>
    </row>
    <row r="5373" spans="1:18" x14ac:dyDescent="0.35">
      <c r="A5373">
        <v>15580701</v>
      </c>
      <c r="B5373">
        <v>712</v>
      </c>
      <c r="C5373" t="s">
        <v>15</v>
      </c>
      <c r="D5373" t="s">
        <v>18</v>
      </c>
      <c r="E5373">
        <v>33</v>
      </c>
      <c r="F5373">
        <v>3</v>
      </c>
      <c r="G5373" s="3">
        <v>153819.57999999999</v>
      </c>
      <c r="H5373">
        <v>1</v>
      </c>
      <c r="I5373">
        <v>1</v>
      </c>
      <c r="J5373">
        <v>0</v>
      </c>
      <c r="K5373" s="5">
        <v>79176.09</v>
      </c>
      <c r="L5373">
        <v>1</v>
      </c>
      <c r="M5373" t="str">
        <f t="shared" si="249"/>
        <v>Churned</v>
      </c>
      <c r="N5373" s="7">
        <v>37.5</v>
      </c>
      <c r="O5373" s="10" t="str">
        <f t="shared" si="250"/>
        <v>26-35</v>
      </c>
      <c r="P5373" t="str">
        <f t="shared" si="251"/>
        <v>0-3 Years</v>
      </c>
      <c r="Q5373" t="str">
        <f>IF(B5373&lt;=500,"300-500",
 IF(B5373&lt;=650,"501-650",
 IF(B5373&lt;=750,"651-750",
 "751-850")))</f>
        <v>651-750</v>
      </c>
      <c r="R5373" t="str">
        <f>IF(L5373=1,"Customer already churned",
 IF(N5373&gt;=70,"Urgent attention required",
 IF(O5373="46-60","Focus retention efforts",
 IF(O5373="36-45","Extend retention strategies",
 IF(O5373="501-600","Engagement support required",
 IF(O5373="601-700","Monitor engagement",
 IF(AND(C5373="Germany",D5373="Female"),"Priority proactive retention",
 "General engagement")))))))</f>
        <v>Customer already churned</v>
      </c>
    </row>
    <row r="5374" spans="1:18" x14ac:dyDescent="0.35">
      <c r="A5374">
        <v>15688973</v>
      </c>
      <c r="B5374">
        <v>598</v>
      </c>
      <c r="C5374" t="s">
        <v>17</v>
      </c>
      <c r="D5374" t="s">
        <v>16</v>
      </c>
      <c r="E5374">
        <v>39</v>
      </c>
      <c r="F5374">
        <v>5</v>
      </c>
      <c r="G5374" s="3">
        <v>0</v>
      </c>
      <c r="H5374">
        <v>2</v>
      </c>
      <c r="I5374">
        <v>1</v>
      </c>
      <c r="J5374">
        <v>1</v>
      </c>
      <c r="K5374" s="5">
        <v>83103.460000000006</v>
      </c>
      <c r="L5374">
        <v>0</v>
      </c>
      <c r="M5374" t="str">
        <f t="shared" si="249"/>
        <v xml:space="preserve"> Reatined</v>
      </c>
      <c r="N5374" s="7">
        <v>12.5</v>
      </c>
      <c r="O5374" s="10" t="str">
        <f t="shared" si="250"/>
        <v>36-45</v>
      </c>
      <c r="P5374" t="str">
        <f t="shared" si="251"/>
        <v>4-6 Years</v>
      </c>
      <c r="Q5374" t="str">
        <f>IF(B5374&lt;=500,"300-500",
 IF(B5374&lt;=650,"501-650",
 IF(B5374&lt;=750,"651-750",
 "751-850")))</f>
        <v>501-650</v>
      </c>
      <c r="R5374" t="str">
        <f>IF(L5374=1,"Customer already churned",
 IF(N5374&gt;=70,"Urgent attention required",
 IF(O5374="46-60","Focus retention efforts",
 IF(O5374="36-45","Extend retention strategies",
 IF(O5374="501-600","Engagement support required",
 IF(O5374="601-700","Monitor engagement",
 IF(AND(C5374="Germany",D5374="Female"),"Priority proactive retention",
 "General engagement")))))))</f>
        <v>Extend retention strategies</v>
      </c>
    </row>
    <row r="5375" spans="1:18" x14ac:dyDescent="0.35">
      <c r="A5375">
        <v>15709412</v>
      </c>
      <c r="B5375">
        <v>776</v>
      </c>
      <c r="C5375" t="s">
        <v>17</v>
      </c>
      <c r="D5375" t="s">
        <v>18</v>
      </c>
      <c r="E5375">
        <v>30</v>
      </c>
      <c r="F5375">
        <v>6</v>
      </c>
      <c r="G5375" s="3">
        <v>0</v>
      </c>
      <c r="H5375">
        <v>2</v>
      </c>
      <c r="I5375">
        <v>0</v>
      </c>
      <c r="J5375">
        <v>1</v>
      </c>
      <c r="K5375" s="5">
        <v>63908.86</v>
      </c>
      <c r="L5375">
        <v>0</v>
      </c>
      <c r="M5375" t="str">
        <f t="shared" si="249"/>
        <v xml:space="preserve"> Reatined</v>
      </c>
      <c r="N5375" s="7">
        <v>20.833333333333339</v>
      </c>
      <c r="O5375" s="10" t="str">
        <f t="shared" si="250"/>
        <v>26-35</v>
      </c>
      <c r="P5375" t="str">
        <f t="shared" si="251"/>
        <v>4-6 Years</v>
      </c>
      <c r="Q5375" t="str">
        <f>IF(B5375&lt;=500,"300-500",
 IF(B5375&lt;=650,"501-650",
 IF(B5375&lt;=750,"651-750",
 "751-850")))</f>
        <v>751-850</v>
      </c>
      <c r="R5375" t="str">
        <f>IF(L5375=1,"Customer already churned",
 IF(N5375&gt;=70,"Urgent attention required",
 IF(O5375="46-60","Focus retention efforts",
 IF(O5375="36-45","Extend retention strategies",
 IF(O5375="501-600","Engagement support required",
 IF(O5375="601-700","Monitor engagement",
 IF(AND(C5375="Germany",D5375="Female"),"Priority proactive retention",
 "General engagement")))))))</f>
        <v>General engagement</v>
      </c>
    </row>
    <row r="5376" spans="1:18" x14ac:dyDescent="0.35">
      <c r="A5376">
        <v>15607753</v>
      </c>
      <c r="B5376">
        <v>606</v>
      </c>
      <c r="C5376" t="s">
        <v>17</v>
      </c>
      <c r="D5376" t="s">
        <v>16</v>
      </c>
      <c r="E5376">
        <v>23</v>
      </c>
      <c r="F5376">
        <v>10</v>
      </c>
      <c r="G5376" s="3">
        <v>70417.789999999994</v>
      </c>
      <c r="H5376">
        <v>1</v>
      </c>
      <c r="I5376">
        <v>0</v>
      </c>
      <c r="J5376">
        <v>1</v>
      </c>
      <c r="K5376" s="5">
        <v>90896.04</v>
      </c>
      <c r="L5376">
        <v>0</v>
      </c>
      <c r="M5376" t="str">
        <f t="shared" si="249"/>
        <v xml:space="preserve"> Reatined</v>
      </c>
      <c r="N5376" s="7">
        <v>25</v>
      </c>
      <c r="O5376" s="10" t="str">
        <f t="shared" si="250"/>
        <v>18-25</v>
      </c>
      <c r="P5376" t="str">
        <f t="shared" si="251"/>
        <v>10+ Years</v>
      </c>
      <c r="Q5376" t="str">
        <f>IF(B5376&lt;=500,"300-500",
 IF(B5376&lt;=650,"501-650",
 IF(B5376&lt;=750,"651-750",
 "751-850")))</f>
        <v>501-650</v>
      </c>
      <c r="R5376" t="str">
        <f>IF(L5376=1,"Customer already churned",
 IF(N5376&gt;=70,"Urgent attention required",
 IF(O5376="46-60","Focus retention efforts",
 IF(O5376="36-45","Extend retention strategies",
 IF(O5376="501-600","Engagement support required",
 IF(O5376="601-700","Monitor engagement",
 IF(AND(C5376="Germany",D5376="Female"),"Priority proactive retention",
 "General engagement")))))))</f>
        <v>General engagement</v>
      </c>
    </row>
    <row r="5377" spans="1:18" x14ac:dyDescent="0.35">
      <c r="A5377">
        <v>15705352</v>
      </c>
      <c r="B5377">
        <v>686</v>
      </c>
      <c r="C5377" t="s">
        <v>17</v>
      </c>
      <c r="D5377" t="s">
        <v>18</v>
      </c>
      <c r="E5377">
        <v>38</v>
      </c>
      <c r="F5377">
        <v>7</v>
      </c>
      <c r="G5377" s="3">
        <v>111484.88</v>
      </c>
      <c r="H5377">
        <v>1</v>
      </c>
      <c r="I5377">
        <v>1</v>
      </c>
      <c r="J5377">
        <v>1</v>
      </c>
      <c r="K5377" s="5">
        <v>76076.2</v>
      </c>
      <c r="L5377">
        <v>0</v>
      </c>
      <c r="M5377" t="str">
        <f t="shared" si="249"/>
        <v xml:space="preserve"> Reatined</v>
      </c>
      <c r="N5377" s="7">
        <v>16.666666666666661</v>
      </c>
      <c r="O5377" s="10" t="str">
        <f t="shared" si="250"/>
        <v>36-45</v>
      </c>
      <c r="P5377" t="str">
        <f t="shared" si="251"/>
        <v>7-9 Years</v>
      </c>
      <c r="Q5377" t="str">
        <f>IF(B5377&lt;=500,"300-500",
 IF(B5377&lt;=650,"501-650",
 IF(B5377&lt;=750,"651-750",
 "751-850")))</f>
        <v>651-750</v>
      </c>
      <c r="R5377" t="str">
        <f>IF(L5377=1,"Customer already churned",
 IF(N5377&gt;=70,"Urgent attention required",
 IF(O5377="46-60","Focus retention efforts",
 IF(O5377="36-45","Extend retention strategies",
 IF(O5377="501-600","Engagement support required",
 IF(O5377="601-700","Monitor engagement",
 IF(AND(C5377="Germany",D5377="Female"),"Priority proactive retention",
 "General engagement")))))))</f>
        <v>Extend retention strategies</v>
      </c>
    </row>
    <row r="5378" spans="1:18" x14ac:dyDescent="0.35">
      <c r="A5378">
        <v>15602500</v>
      </c>
      <c r="B5378">
        <v>850</v>
      </c>
      <c r="C5378" t="s">
        <v>17</v>
      </c>
      <c r="D5378" t="s">
        <v>18</v>
      </c>
      <c r="E5378">
        <v>38</v>
      </c>
      <c r="F5378">
        <v>1</v>
      </c>
      <c r="G5378" s="3">
        <v>146343.98000000001</v>
      </c>
      <c r="H5378">
        <v>1</v>
      </c>
      <c r="I5378">
        <v>0</v>
      </c>
      <c r="J5378">
        <v>1</v>
      </c>
      <c r="K5378" s="5">
        <v>103902.11</v>
      </c>
      <c r="L5378">
        <v>0</v>
      </c>
      <c r="M5378" t="str">
        <f t="shared" si="249"/>
        <v xml:space="preserve"> Reatined</v>
      </c>
      <c r="N5378" s="7">
        <v>50</v>
      </c>
      <c r="O5378" s="10" t="str">
        <f t="shared" si="250"/>
        <v>36-45</v>
      </c>
      <c r="P5378" t="str">
        <f t="shared" si="251"/>
        <v>0-3 Years</v>
      </c>
      <c r="Q5378" t="str">
        <f>IF(B5378&lt;=500,"300-500",
 IF(B5378&lt;=650,"501-650",
 IF(B5378&lt;=750,"651-750",
 "751-850")))</f>
        <v>751-850</v>
      </c>
      <c r="R5378" t="str">
        <f>IF(L5378=1,"Customer already churned",
 IF(N5378&gt;=70,"Urgent attention required",
 IF(O5378="46-60","Focus retention efforts",
 IF(O5378="36-45","Extend retention strategies",
 IF(O5378="501-600","Engagement support required",
 IF(O5378="601-700","Monitor engagement",
 IF(AND(C5378="Germany",D5378="Female"),"Priority proactive retention",
 "General engagement")))))))</f>
        <v>Extend retention strategies</v>
      </c>
    </row>
    <row r="5379" spans="1:18" x14ac:dyDescent="0.35">
      <c r="A5379">
        <v>15672437</v>
      </c>
      <c r="B5379">
        <v>642</v>
      </c>
      <c r="C5379" t="s">
        <v>15</v>
      </c>
      <c r="D5379" t="s">
        <v>18</v>
      </c>
      <c r="E5379">
        <v>72</v>
      </c>
      <c r="F5379">
        <v>1</v>
      </c>
      <c r="G5379" s="3">
        <v>160541</v>
      </c>
      <c r="H5379">
        <v>2</v>
      </c>
      <c r="I5379">
        <v>1</v>
      </c>
      <c r="J5379">
        <v>1</v>
      </c>
      <c r="K5379" s="5">
        <v>142223.94</v>
      </c>
      <c r="L5379">
        <v>0</v>
      </c>
      <c r="M5379" t="str">
        <f t="shared" ref="M5379:M5442" si="252">IF(L5379=1, "Churned"," Reatined")</f>
        <v xml:space="preserve"> Reatined</v>
      </c>
      <c r="N5379" s="7">
        <v>41.666666666666671</v>
      </c>
      <c r="O5379" s="10" t="str">
        <f t="shared" ref="O5379:O5442" si="253">IF(E5379&lt;=25,"18-25",
 IF(E5379&lt;=35,"26-35",
 IF(E5379&lt;=45,"36-45",
 IF(E5379&lt;=60,"46-60",
 "60+"))))</f>
        <v>60+</v>
      </c>
      <c r="P5379" t="str">
        <f t="shared" ref="P5379:P5442" si="254">IF(F5379&lt;=3,"0-3 Years",
 IF(F5379&lt;=6,"4-6 Years",
 IF(F5379&lt;=9,"7-9 Years",
 "10+ Years")))</f>
        <v>0-3 Years</v>
      </c>
      <c r="Q5379" t="str">
        <f>IF(B5379&lt;=500,"300-500",
 IF(B5379&lt;=650,"501-650",
 IF(B5379&lt;=750,"651-750",
 "751-850")))</f>
        <v>501-650</v>
      </c>
      <c r="R5379" t="str">
        <f>IF(L5379=1,"Customer already churned",
 IF(N5379&gt;=70,"Urgent attention required",
 IF(O5379="46-60","Focus retention efforts",
 IF(O5379="36-45","Extend retention strategies",
 IF(O5379="501-600","Engagement support required",
 IF(O5379="601-700","Monitor engagement",
 IF(AND(C5379="Germany",D5379="Female"),"Priority proactive retention",
 "General engagement")))))))</f>
        <v>General engagement</v>
      </c>
    </row>
    <row r="5380" spans="1:18" x14ac:dyDescent="0.35">
      <c r="A5380">
        <v>15720968</v>
      </c>
      <c r="B5380">
        <v>606</v>
      </c>
      <c r="C5380" t="s">
        <v>19</v>
      </c>
      <c r="D5380" t="s">
        <v>18</v>
      </c>
      <c r="E5380">
        <v>27</v>
      </c>
      <c r="F5380">
        <v>2</v>
      </c>
      <c r="G5380" s="3">
        <v>130274.26</v>
      </c>
      <c r="H5380">
        <v>2</v>
      </c>
      <c r="I5380">
        <v>1</v>
      </c>
      <c r="J5380">
        <v>0</v>
      </c>
      <c r="K5380" s="5">
        <v>147533.09</v>
      </c>
      <c r="L5380">
        <v>0</v>
      </c>
      <c r="M5380" t="str">
        <f t="shared" si="252"/>
        <v xml:space="preserve"> Reatined</v>
      </c>
      <c r="N5380" s="7">
        <v>45.833333333333329</v>
      </c>
      <c r="O5380" s="10" t="str">
        <f t="shared" si="253"/>
        <v>26-35</v>
      </c>
      <c r="P5380" t="str">
        <f t="shared" si="254"/>
        <v>0-3 Years</v>
      </c>
      <c r="Q5380" t="str">
        <f>IF(B5380&lt;=500,"300-500",
 IF(B5380&lt;=650,"501-650",
 IF(B5380&lt;=750,"651-750",
 "751-850")))</f>
        <v>501-650</v>
      </c>
      <c r="R5380" t="str">
        <f>IF(L5380=1,"Customer already churned",
 IF(N5380&gt;=70,"Urgent attention required",
 IF(O5380="46-60","Focus retention efforts",
 IF(O5380="36-45","Extend retention strategies",
 IF(O5380="501-600","Engagement support required",
 IF(O5380="601-700","Monitor engagement",
 IF(AND(C5380="Germany",D5380="Female"),"Priority proactive retention",
 "General engagement")))))))</f>
        <v>General engagement</v>
      </c>
    </row>
    <row r="5381" spans="1:18" x14ac:dyDescent="0.35">
      <c r="A5381">
        <v>15730796</v>
      </c>
      <c r="B5381">
        <v>627</v>
      </c>
      <c r="C5381" t="s">
        <v>15</v>
      </c>
      <c r="D5381" t="s">
        <v>16</v>
      </c>
      <c r="E5381">
        <v>21</v>
      </c>
      <c r="F5381">
        <v>7</v>
      </c>
      <c r="G5381" s="3">
        <v>98993.02</v>
      </c>
      <c r="H5381">
        <v>1</v>
      </c>
      <c r="I5381">
        <v>1</v>
      </c>
      <c r="J5381">
        <v>1</v>
      </c>
      <c r="K5381" s="5">
        <v>169156.64</v>
      </c>
      <c r="L5381">
        <v>0</v>
      </c>
      <c r="M5381" t="str">
        <f t="shared" si="252"/>
        <v xml:space="preserve"> Reatined</v>
      </c>
      <c r="N5381" s="7">
        <v>16.666666666666661</v>
      </c>
      <c r="O5381" s="10" t="str">
        <f t="shared" si="253"/>
        <v>18-25</v>
      </c>
      <c r="P5381" t="str">
        <f t="shared" si="254"/>
        <v>7-9 Years</v>
      </c>
      <c r="Q5381" t="str">
        <f>IF(B5381&lt;=500,"300-500",
 IF(B5381&lt;=650,"501-650",
 IF(B5381&lt;=750,"651-750",
 "751-850")))</f>
        <v>501-650</v>
      </c>
      <c r="R5381" t="str">
        <f>IF(L5381=1,"Customer already churned",
 IF(N5381&gt;=70,"Urgent attention required",
 IF(O5381="46-60","Focus retention efforts",
 IF(O5381="36-45","Extend retention strategies",
 IF(O5381="501-600","Engagement support required",
 IF(O5381="601-700","Monitor engagement",
 IF(AND(C5381="Germany",D5381="Female"),"Priority proactive retention",
 "General engagement")))))))</f>
        <v>General engagement</v>
      </c>
    </row>
    <row r="5382" spans="1:18" x14ac:dyDescent="0.35">
      <c r="A5382">
        <v>15768219</v>
      </c>
      <c r="B5382">
        <v>850</v>
      </c>
      <c r="C5382" t="s">
        <v>17</v>
      </c>
      <c r="D5382" t="s">
        <v>18</v>
      </c>
      <c r="E5382">
        <v>36</v>
      </c>
      <c r="F5382">
        <v>0</v>
      </c>
      <c r="G5382" s="3">
        <v>0</v>
      </c>
      <c r="H5382">
        <v>2</v>
      </c>
      <c r="I5382">
        <v>1</v>
      </c>
      <c r="J5382">
        <v>0</v>
      </c>
      <c r="K5382" s="5">
        <v>141242.57</v>
      </c>
      <c r="L5382">
        <v>0</v>
      </c>
      <c r="M5382" t="str">
        <f t="shared" si="252"/>
        <v xml:space="preserve"> Reatined</v>
      </c>
      <c r="N5382" s="7">
        <v>58.333333333333343</v>
      </c>
      <c r="O5382" s="10" t="str">
        <f t="shared" si="253"/>
        <v>36-45</v>
      </c>
      <c r="P5382" t="str">
        <f t="shared" si="254"/>
        <v>0-3 Years</v>
      </c>
      <c r="Q5382" t="str">
        <f>IF(B5382&lt;=500,"300-500",
 IF(B5382&lt;=650,"501-650",
 IF(B5382&lt;=750,"651-750",
 "751-850")))</f>
        <v>751-850</v>
      </c>
      <c r="R5382" t="str">
        <f>IF(L5382=1,"Customer already churned",
 IF(N5382&gt;=70,"Urgent attention required",
 IF(O5382="46-60","Focus retention efforts",
 IF(O5382="36-45","Extend retention strategies",
 IF(O5382="501-600","Engagement support required",
 IF(O5382="601-700","Monitor engagement",
 IF(AND(C5382="Germany",D5382="Female"),"Priority proactive retention",
 "General engagement")))))))</f>
        <v>Extend retention strategies</v>
      </c>
    </row>
    <row r="5383" spans="1:18" x14ac:dyDescent="0.35">
      <c r="A5383">
        <v>15663883</v>
      </c>
      <c r="B5383">
        <v>850</v>
      </c>
      <c r="C5383" t="s">
        <v>19</v>
      </c>
      <c r="D5383" t="s">
        <v>18</v>
      </c>
      <c r="E5383">
        <v>32</v>
      </c>
      <c r="F5383">
        <v>9</v>
      </c>
      <c r="G5383" s="3">
        <v>141827.32999999999</v>
      </c>
      <c r="H5383">
        <v>2</v>
      </c>
      <c r="I5383">
        <v>1</v>
      </c>
      <c r="J5383">
        <v>1</v>
      </c>
      <c r="K5383" s="5">
        <v>149458.73000000001</v>
      </c>
      <c r="L5383">
        <v>0</v>
      </c>
      <c r="M5383" t="str">
        <f t="shared" si="252"/>
        <v xml:space="preserve"> Reatined</v>
      </c>
      <c r="N5383" s="7">
        <v>0</v>
      </c>
      <c r="O5383" s="10" t="str">
        <f t="shared" si="253"/>
        <v>26-35</v>
      </c>
      <c r="P5383" t="str">
        <f t="shared" si="254"/>
        <v>7-9 Years</v>
      </c>
      <c r="Q5383" t="str">
        <f>IF(B5383&lt;=500,"300-500",
 IF(B5383&lt;=650,"501-650",
 IF(B5383&lt;=750,"651-750",
 "751-850")))</f>
        <v>751-850</v>
      </c>
      <c r="R5383" t="str">
        <f>IF(L5383=1,"Customer already churned",
 IF(N5383&gt;=70,"Urgent attention required",
 IF(O5383="46-60","Focus retention efforts",
 IF(O5383="36-45","Extend retention strategies",
 IF(O5383="501-600","Engagement support required",
 IF(O5383="601-700","Monitor engagement",
 IF(AND(C5383="Germany",D5383="Female"),"Priority proactive retention",
 "General engagement")))))))</f>
        <v>General engagement</v>
      </c>
    </row>
    <row r="5384" spans="1:18" x14ac:dyDescent="0.35">
      <c r="A5384">
        <v>15589296</v>
      </c>
      <c r="B5384">
        <v>724</v>
      </c>
      <c r="C5384" t="s">
        <v>15</v>
      </c>
      <c r="D5384" t="s">
        <v>16</v>
      </c>
      <c r="E5384">
        <v>40</v>
      </c>
      <c r="F5384">
        <v>6</v>
      </c>
      <c r="G5384" s="3">
        <v>110054.45</v>
      </c>
      <c r="H5384">
        <v>1</v>
      </c>
      <c r="I5384">
        <v>1</v>
      </c>
      <c r="J5384">
        <v>1</v>
      </c>
      <c r="K5384" s="5">
        <v>86950.720000000001</v>
      </c>
      <c r="L5384">
        <v>0</v>
      </c>
      <c r="M5384" t="str">
        <f t="shared" si="252"/>
        <v xml:space="preserve"> Reatined</v>
      </c>
      <c r="N5384" s="7">
        <v>16.666666666666661</v>
      </c>
      <c r="O5384" s="10" t="str">
        <f t="shared" si="253"/>
        <v>36-45</v>
      </c>
      <c r="P5384" t="str">
        <f t="shared" si="254"/>
        <v>4-6 Years</v>
      </c>
      <c r="Q5384" t="str">
        <f>IF(B5384&lt;=500,"300-500",
 IF(B5384&lt;=650,"501-650",
 IF(B5384&lt;=750,"651-750",
 "751-850")))</f>
        <v>651-750</v>
      </c>
      <c r="R5384" t="str">
        <f>IF(L5384=1,"Customer already churned",
 IF(N5384&gt;=70,"Urgent attention required",
 IF(O5384="46-60","Focus retention efforts",
 IF(O5384="36-45","Extend retention strategies",
 IF(O5384="501-600","Engagement support required",
 IF(O5384="601-700","Monitor engagement",
 IF(AND(C5384="Germany",D5384="Female"),"Priority proactive retention",
 "General engagement")))))))</f>
        <v>Extend retention strategies</v>
      </c>
    </row>
    <row r="5385" spans="1:18" x14ac:dyDescent="0.35">
      <c r="A5385">
        <v>15586425</v>
      </c>
      <c r="B5385">
        <v>579</v>
      </c>
      <c r="C5385" t="s">
        <v>15</v>
      </c>
      <c r="D5385" t="s">
        <v>18</v>
      </c>
      <c r="E5385">
        <v>28</v>
      </c>
      <c r="F5385">
        <v>4</v>
      </c>
      <c r="G5385" s="3">
        <v>0</v>
      </c>
      <c r="H5385">
        <v>2</v>
      </c>
      <c r="I5385">
        <v>1</v>
      </c>
      <c r="J5385">
        <v>1</v>
      </c>
      <c r="K5385" s="5">
        <v>176925.69</v>
      </c>
      <c r="L5385">
        <v>0</v>
      </c>
      <c r="M5385" t="str">
        <f t="shared" si="252"/>
        <v xml:space="preserve"> Reatined</v>
      </c>
      <c r="N5385" s="7">
        <v>12.5</v>
      </c>
      <c r="O5385" s="10" t="str">
        <f t="shared" si="253"/>
        <v>26-35</v>
      </c>
      <c r="P5385" t="str">
        <f t="shared" si="254"/>
        <v>4-6 Years</v>
      </c>
      <c r="Q5385" t="str">
        <f>IF(B5385&lt;=500,"300-500",
 IF(B5385&lt;=650,"501-650",
 IF(B5385&lt;=750,"651-750",
 "751-850")))</f>
        <v>501-650</v>
      </c>
      <c r="R5385" t="str">
        <f>IF(L5385=1,"Customer already churned",
 IF(N5385&gt;=70,"Urgent attention required",
 IF(O5385="46-60","Focus retention efforts",
 IF(O5385="36-45","Extend retention strategies",
 IF(O5385="501-600","Engagement support required",
 IF(O5385="601-700","Monitor engagement",
 IF(AND(C5385="Germany",D5385="Female"),"Priority proactive retention",
 "General engagement")))))))</f>
        <v>General engagement</v>
      </c>
    </row>
    <row r="5386" spans="1:18" x14ac:dyDescent="0.35">
      <c r="A5386">
        <v>15679813</v>
      </c>
      <c r="B5386">
        <v>727</v>
      </c>
      <c r="C5386" t="s">
        <v>17</v>
      </c>
      <c r="D5386" t="s">
        <v>18</v>
      </c>
      <c r="E5386">
        <v>28</v>
      </c>
      <c r="F5386">
        <v>1</v>
      </c>
      <c r="G5386" s="3">
        <v>0</v>
      </c>
      <c r="H5386">
        <v>1</v>
      </c>
      <c r="I5386">
        <v>1</v>
      </c>
      <c r="J5386">
        <v>0</v>
      </c>
      <c r="K5386" s="5">
        <v>40357.39</v>
      </c>
      <c r="L5386">
        <v>0</v>
      </c>
      <c r="M5386" t="str">
        <f t="shared" si="252"/>
        <v xml:space="preserve"> Reatined</v>
      </c>
      <c r="N5386" s="7">
        <v>75</v>
      </c>
      <c r="O5386" s="10" t="str">
        <f t="shared" si="253"/>
        <v>26-35</v>
      </c>
      <c r="P5386" t="str">
        <f t="shared" si="254"/>
        <v>0-3 Years</v>
      </c>
      <c r="Q5386" t="str">
        <f>IF(B5386&lt;=500,"300-500",
 IF(B5386&lt;=650,"501-650",
 IF(B5386&lt;=750,"651-750",
 "751-850")))</f>
        <v>651-750</v>
      </c>
      <c r="R5386" t="str">
        <f>IF(L5386=1,"Customer already churned",
 IF(N5386&gt;=70,"Urgent attention required",
 IF(O5386="46-60","Focus retention efforts",
 IF(O5386="36-45","Extend retention strategies",
 IF(O5386="501-600","Engagement support required",
 IF(O5386="601-700","Monitor engagement",
 IF(AND(C5386="Germany",D5386="Female"),"Priority proactive retention",
 "General engagement")))))))</f>
        <v>Urgent attention required</v>
      </c>
    </row>
    <row r="5387" spans="1:18" x14ac:dyDescent="0.35">
      <c r="A5387">
        <v>15681410</v>
      </c>
      <c r="B5387">
        <v>813</v>
      </c>
      <c r="C5387" t="s">
        <v>19</v>
      </c>
      <c r="D5387" t="s">
        <v>16</v>
      </c>
      <c r="E5387">
        <v>36</v>
      </c>
      <c r="F5387">
        <v>6</v>
      </c>
      <c r="G5387" s="3">
        <v>98088.09</v>
      </c>
      <c r="H5387">
        <v>1</v>
      </c>
      <c r="I5387">
        <v>0</v>
      </c>
      <c r="J5387">
        <v>1</v>
      </c>
      <c r="K5387" s="5">
        <v>26687.22</v>
      </c>
      <c r="L5387">
        <v>1</v>
      </c>
      <c r="M5387" t="str">
        <f t="shared" si="252"/>
        <v>Churned</v>
      </c>
      <c r="N5387" s="7">
        <v>25</v>
      </c>
      <c r="O5387" s="10" t="str">
        <f t="shared" si="253"/>
        <v>36-45</v>
      </c>
      <c r="P5387" t="str">
        <f t="shared" si="254"/>
        <v>4-6 Years</v>
      </c>
      <c r="Q5387" t="str">
        <f>IF(B5387&lt;=500,"300-500",
 IF(B5387&lt;=650,"501-650",
 IF(B5387&lt;=750,"651-750",
 "751-850")))</f>
        <v>751-850</v>
      </c>
      <c r="R5387" t="str">
        <f>IF(L5387=1,"Customer already churned",
 IF(N5387&gt;=70,"Urgent attention required",
 IF(O5387="46-60","Focus retention efforts",
 IF(O5387="36-45","Extend retention strategies",
 IF(O5387="501-600","Engagement support required",
 IF(O5387="601-700","Monitor engagement",
 IF(AND(C5387="Germany",D5387="Female"),"Priority proactive retention",
 "General engagement")))))))</f>
        <v>Customer already churned</v>
      </c>
    </row>
    <row r="5388" spans="1:18" x14ac:dyDescent="0.35">
      <c r="A5388">
        <v>15668283</v>
      </c>
      <c r="B5388">
        <v>642</v>
      </c>
      <c r="C5388" t="s">
        <v>15</v>
      </c>
      <c r="D5388" t="s">
        <v>18</v>
      </c>
      <c r="E5388">
        <v>48</v>
      </c>
      <c r="F5388">
        <v>9</v>
      </c>
      <c r="G5388" s="3">
        <v>118317.27</v>
      </c>
      <c r="H5388">
        <v>4</v>
      </c>
      <c r="I5388">
        <v>0</v>
      </c>
      <c r="J5388">
        <v>0</v>
      </c>
      <c r="K5388" s="5">
        <v>78702.98</v>
      </c>
      <c r="L5388">
        <v>1</v>
      </c>
      <c r="M5388" t="str">
        <f t="shared" si="252"/>
        <v>Churned</v>
      </c>
      <c r="N5388" s="7">
        <v>29.166666666666671</v>
      </c>
      <c r="O5388" s="10" t="str">
        <f t="shared" si="253"/>
        <v>46-60</v>
      </c>
      <c r="P5388" t="str">
        <f t="shared" si="254"/>
        <v>7-9 Years</v>
      </c>
      <c r="Q5388" t="str">
        <f>IF(B5388&lt;=500,"300-500",
 IF(B5388&lt;=650,"501-650",
 IF(B5388&lt;=750,"651-750",
 "751-850")))</f>
        <v>501-650</v>
      </c>
      <c r="R5388" t="str">
        <f>IF(L5388=1,"Customer already churned",
 IF(N5388&gt;=70,"Urgent attention required",
 IF(O5388="46-60","Focus retention efforts",
 IF(O5388="36-45","Extend retention strategies",
 IF(O5388="501-600","Engagement support required",
 IF(O5388="601-700","Monitor engagement",
 IF(AND(C5388="Germany",D5388="Female"),"Priority proactive retention",
 "General engagement")))))))</f>
        <v>Customer already churned</v>
      </c>
    </row>
    <row r="5389" spans="1:18" x14ac:dyDescent="0.35">
      <c r="A5389">
        <v>15624072</v>
      </c>
      <c r="B5389">
        <v>669</v>
      </c>
      <c r="C5389" t="s">
        <v>17</v>
      </c>
      <c r="D5389" t="s">
        <v>18</v>
      </c>
      <c r="E5389">
        <v>22</v>
      </c>
      <c r="F5389">
        <v>10</v>
      </c>
      <c r="G5389" s="3">
        <v>0</v>
      </c>
      <c r="H5389">
        <v>2</v>
      </c>
      <c r="I5389">
        <v>1</v>
      </c>
      <c r="J5389">
        <v>0</v>
      </c>
      <c r="K5389" s="5">
        <v>176163.74</v>
      </c>
      <c r="L5389">
        <v>0</v>
      </c>
      <c r="M5389" t="str">
        <f t="shared" si="252"/>
        <v xml:space="preserve"> Reatined</v>
      </c>
      <c r="N5389" s="7">
        <v>33.333333333333329</v>
      </c>
      <c r="O5389" s="10" t="str">
        <f t="shared" si="253"/>
        <v>18-25</v>
      </c>
      <c r="P5389" t="str">
        <f t="shared" si="254"/>
        <v>10+ Years</v>
      </c>
      <c r="Q5389" t="str">
        <f>IF(B5389&lt;=500,"300-500",
 IF(B5389&lt;=650,"501-650",
 IF(B5389&lt;=750,"651-750",
 "751-850")))</f>
        <v>651-750</v>
      </c>
      <c r="R5389" t="str">
        <f>IF(L5389=1,"Customer already churned",
 IF(N5389&gt;=70,"Urgent attention required",
 IF(O5389="46-60","Focus retention efforts",
 IF(O5389="36-45","Extend retention strategies",
 IF(O5389="501-600","Engagement support required",
 IF(O5389="601-700","Monitor engagement",
 IF(AND(C5389="Germany",D5389="Female"),"Priority proactive retention",
 "General engagement")))))))</f>
        <v>General engagement</v>
      </c>
    </row>
    <row r="5390" spans="1:18" x14ac:dyDescent="0.35">
      <c r="A5390">
        <v>15669664</v>
      </c>
      <c r="B5390">
        <v>574</v>
      </c>
      <c r="C5390" t="s">
        <v>19</v>
      </c>
      <c r="D5390" t="s">
        <v>18</v>
      </c>
      <c r="E5390">
        <v>54</v>
      </c>
      <c r="F5390">
        <v>1</v>
      </c>
      <c r="G5390" s="3">
        <v>99774.5</v>
      </c>
      <c r="H5390">
        <v>1</v>
      </c>
      <c r="I5390">
        <v>0</v>
      </c>
      <c r="J5390">
        <v>0</v>
      </c>
      <c r="K5390" s="5">
        <v>4896.1099999999997</v>
      </c>
      <c r="L5390">
        <v>1</v>
      </c>
      <c r="M5390" t="str">
        <f t="shared" si="252"/>
        <v>Churned</v>
      </c>
      <c r="N5390" s="7">
        <v>87.5</v>
      </c>
      <c r="O5390" s="10" t="str">
        <f t="shared" si="253"/>
        <v>46-60</v>
      </c>
      <c r="P5390" t="str">
        <f t="shared" si="254"/>
        <v>0-3 Years</v>
      </c>
      <c r="Q5390" t="str">
        <f>IF(B5390&lt;=500,"300-500",
 IF(B5390&lt;=650,"501-650",
 IF(B5390&lt;=750,"651-750",
 "751-850")))</f>
        <v>501-650</v>
      </c>
      <c r="R5390" t="str">
        <f>IF(L5390=1,"Customer already churned",
 IF(N5390&gt;=70,"Urgent attention required",
 IF(O5390="46-60","Focus retention efforts",
 IF(O5390="36-45","Extend retention strategies",
 IF(O5390="501-600","Engagement support required",
 IF(O5390="601-700","Monitor engagement",
 IF(AND(C5390="Germany",D5390="Female"),"Priority proactive retention",
 "General engagement")))))))</f>
        <v>Customer already churned</v>
      </c>
    </row>
    <row r="5391" spans="1:18" x14ac:dyDescent="0.35">
      <c r="A5391">
        <v>15682728</v>
      </c>
      <c r="B5391">
        <v>774</v>
      </c>
      <c r="C5391" t="s">
        <v>15</v>
      </c>
      <c r="D5391" t="s">
        <v>16</v>
      </c>
      <c r="E5391">
        <v>32</v>
      </c>
      <c r="F5391">
        <v>4</v>
      </c>
      <c r="G5391" s="3">
        <v>0</v>
      </c>
      <c r="H5391">
        <v>2</v>
      </c>
      <c r="I5391">
        <v>0</v>
      </c>
      <c r="J5391">
        <v>0</v>
      </c>
      <c r="K5391" s="5">
        <v>114899.13</v>
      </c>
      <c r="L5391">
        <v>0</v>
      </c>
      <c r="M5391" t="str">
        <f t="shared" si="252"/>
        <v xml:space="preserve"> Reatined</v>
      </c>
      <c r="N5391" s="7">
        <v>41.666666666666671</v>
      </c>
      <c r="O5391" s="10" t="str">
        <f t="shared" si="253"/>
        <v>26-35</v>
      </c>
      <c r="P5391" t="str">
        <f t="shared" si="254"/>
        <v>4-6 Years</v>
      </c>
      <c r="Q5391" t="str">
        <f>IF(B5391&lt;=500,"300-500",
 IF(B5391&lt;=650,"501-650",
 IF(B5391&lt;=750,"651-750",
 "751-850")))</f>
        <v>751-850</v>
      </c>
      <c r="R5391" t="str">
        <f>IF(L5391=1,"Customer already churned",
 IF(N5391&gt;=70,"Urgent attention required",
 IF(O5391="46-60","Focus retention efforts",
 IF(O5391="36-45","Extend retention strategies",
 IF(O5391="501-600","Engagement support required",
 IF(O5391="601-700","Monitor engagement",
 IF(AND(C5391="Germany",D5391="Female"),"Priority proactive retention",
 "General engagement")))))))</f>
        <v>General engagement</v>
      </c>
    </row>
    <row r="5392" spans="1:18" x14ac:dyDescent="0.35">
      <c r="A5392">
        <v>15573851</v>
      </c>
      <c r="B5392">
        <v>735</v>
      </c>
      <c r="C5392" t="s">
        <v>15</v>
      </c>
      <c r="D5392" t="s">
        <v>16</v>
      </c>
      <c r="E5392">
        <v>38</v>
      </c>
      <c r="F5392">
        <v>1</v>
      </c>
      <c r="G5392" s="3">
        <v>0</v>
      </c>
      <c r="H5392">
        <v>3</v>
      </c>
      <c r="I5392">
        <v>0</v>
      </c>
      <c r="J5392">
        <v>0</v>
      </c>
      <c r="K5392" s="5">
        <v>92220.12</v>
      </c>
      <c r="L5392">
        <v>1</v>
      </c>
      <c r="M5392" t="str">
        <f t="shared" si="252"/>
        <v>Churned</v>
      </c>
      <c r="N5392" s="7">
        <v>66.666666666666657</v>
      </c>
      <c r="O5392" s="10" t="str">
        <f t="shared" si="253"/>
        <v>36-45</v>
      </c>
      <c r="P5392" t="str">
        <f t="shared" si="254"/>
        <v>0-3 Years</v>
      </c>
      <c r="Q5392" t="str">
        <f>IF(B5392&lt;=500,"300-500",
 IF(B5392&lt;=650,"501-650",
 IF(B5392&lt;=750,"651-750",
 "751-850")))</f>
        <v>651-750</v>
      </c>
      <c r="R5392" t="str">
        <f>IF(L5392=1,"Customer already churned",
 IF(N5392&gt;=70,"Urgent attention required",
 IF(O5392="46-60","Focus retention efforts",
 IF(O5392="36-45","Extend retention strategies",
 IF(O5392="501-600","Engagement support required",
 IF(O5392="601-700","Monitor engagement",
 IF(AND(C5392="Germany",D5392="Female"),"Priority proactive retention",
 "General engagement")))))))</f>
        <v>Customer already churned</v>
      </c>
    </row>
    <row r="5393" spans="1:18" x14ac:dyDescent="0.35">
      <c r="A5393">
        <v>15733661</v>
      </c>
      <c r="B5393">
        <v>639</v>
      </c>
      <c r="C5393" t="s">
        <v>17</v>
      </c>
      <c r="D5393" t="s">
        <v>16</v>
      </c>
      <c r="E5393">
        <v>27</v>
      </c>
      <c r="F5393">
        <v>8</v>
      </c>
      <c r="G5393" s="3">
        <v>133806.54</v>
      </c>
      <c r="H5393">
        <v>2</v>
      </c>
      <c r="I5393">
        <v>1</v>
      </c>
      <c r="J5393">
        <v>0</v>
      </c>
      <c r="K5393" s="5">
        <v>6251.3</v>
      </c>
      <c r="L5393">
        <v>0</v>
      </c>
      <c r="M5393" t="str">
        <f t="shared" si="252"/>
        <v xml:space="preserve"> Reatined</v>
      </c>
      <c r="N5393" s="7">
        <v>20.833333333333339</v>
      </c>
      <c r="O5393" s="10" t="str">
        <f t="shared" si="253"/>
        <v>26-35</v>
      </c>
      <c r="P5393" t="str">
        <f t="shared" si="254"/>
        <v>7-9 Years</v>
      </c>
      <c r="Q5393" t="str">
        <f>IF(B5393&lt;=500,"300-500",
 IF(B5393&lt;=650,"501-650",
 IF(B5393&lt;=750,"651-750",
 "751-850")))</f>
        <v>501-650</v>
      </c>
      <c r="R5393" t="str">
        <f>IF(L5393=1,"Customer already churned",
 IF(N5393&gt;=70,"Urgent attention required",
 IF(O5393="46-60","Focus retention efforts",
 IF(O5393="36-45","Extend retention strategies",
 IF(O5393="501-600","Engagement support required",
 IF(O5393="601-700","Monitor engagement",
 IF(AND(C5393="Germany",D5393="Female"),"Priority proactive retention",
 "General engagement")))))))</f>
        <v>General engagement</v>
      </c>
    </row>
    <row r="5394" spans="1:18" x14ac:dyDescent="0.35">
      <c r="A5394">
        <v>15710012</v>
      </c>
      <c r="B5394">
        <v>738</v>
      </c>
      <c r="C5394" t="s">
        <v>17</v>
      </c>
      <c r="D5394" t="s">
        <v>18</v>
      </c>
      <c r="E5394">
        <v>44</v>
      </c>
      <c r="F5394">
        <v>2</v>
      </c>
      <c r="G5394" s="3">
        <v>0</v>
      </c>
      <c r="H5394">
        <v>2</v>
      </c>
      <c r="I5394">
        <v>1</v>
      </c>
      <c r="J5394">
        <v>0</v>
      </c>
      <c r="K5394" s="5">
        <v>43018.82</v>
      </c>
      <c r="L5394">
        <v>1</v>
      </c>
      <c r="M5394" t="str">
        <f t="shared" si="252"/>
        <v>Churned</v>
      </c>
      <c r="N5394" s="7">
        <v>58.333333333333343</v>
      </c>
      <c r="O5394" s="10" t="str">
        <f t="shared" si="253"/>
        <v>36-45</v>
      </c>
      <c r="P5394" t="str">
        <f t="shared" si="254"/>
        <v>0-3 Years</v>
      </c>
      <c r="Q5394" t="str">
        <f>IF(B5394&lt;=500,"300-500",
 IF(B5394&lt;=650,"501-650",
 IF(B5394&lt;=750,"651-750",
 "751-850")))</f>
        <v>651-750</v>
      </c>
      <c r="R5394" t="str">
        <f>IF(L5394=1,"Customer already churned",
 IF(N5394&gt;=70,"Urgent attention required",
 IF(O5394="46-60","Focus retention efforts",
 IF(O5394="36-45","Extend retention strategies",
 IF(O5394="501-600","Engagement support required",
 IF(O5394="601-700","Monitor engagement",
 IF(AND(C5394="Germany",D5394="Female"),"Priority proactive retention",
 "General engagement")))))))</f>
        <v>Customer already churned</v>
      </c>
    </row>
    <row r="5395" spans="1:18" x14ac:dyDescent="0.35">
      <c r="A5395">
        <v>15763327</v>
      </c>
      <c r="B5395">
        <v>835</v>
      </c>
      <c r="C5395" t="s">
        <v>15</v>
      </c>
      <c r="D5395" t="s">
        <v>18</v>
      </c>
      <c r="E5395">
        <v>32</v>
      </c>
      <c r="F5395">
        <v>8</v>
      </c>
      <c r="G5395" s="3">
        <v>124993.29</v>
      </c>
      <c r="H5395">
        <v>2</v>
      </c>
      <c r="I5395">
        <v>1</v>
      </c>
      <c r="J5395">
        <v>1</v>
      </c>
      <c r="K5395" s="5">
        <v>27548.06</v>
      </c>
      <c r="L5395">
        <v>0</v>
      </c>
      <c r="M5395" t="str">
        <f t="shared" si="252"/>
        <v xml:space="preserve"> Reatined</v>
      </c>
      <c r="N5395" s="7">
        <v>0</v>
      </c>
      <c r="O5395" s="10" t="str">
        <f t="shared" si="253"/>
        <v>26-35</v>
      </c>
      <c r="P5395" t="str">
        <f t="shared" si="254"/>
        <v>7-9 Years</v>
      </c>
      <c r="Q5395" t="str">
        <f>IF(B5395&lt;=500,"300-500",
 IF(B5395&lt;=650,"501-650",
 IF(B5395&lt;=750,"651-750",
 "751-850")))</f>
        <v>751-850</v>
      </c>
      <c r="R5395" t="str">
        <f>IF(L5395=1,"Customer already churned",
 IF(N5395&gt;=70,"Urgent attention required",
 IF(O5395="46-60","Focus retention efforts",
 IF(O5395="36-45","Extend retention strategies",
 IF(O5395="501-600","Engagement support required",
 IF(O5395="601-700","Monitor engagement",
 IF(AND(C5395="Germany",D5395="Female"),"Priority proactive retention",
 "General engagement")))))))</f>
        <v>General engagement</v>
      </c>
    </row>
    <row r="5396" spans="1:18" x14ac:dyDescent="0.35">
      <c r="A5396">
        <v>15668853</v>
      </c>
      <c r="B5396">
        <v>637</v>
      </c>
      <c r="C5396" t="s">
        <v>17</v>
      </c>
      <c r="D5396" t="s">
        <v>16</v>
      </c>
      <c r="E5396">
        <v>44</v>
      </c>
      <c r="F5396">
        <v>0</v>
      </c>
      <c r="G5396" s="3">
        <v>157622.57999999999</v>
      </c>
      <c r="H5396">
        <v>1</v>
      </c>
      <c r="I5396">
        <v>1</v>
      </c>
      <c r="J5396">
        <v>1</v>
      </c>
      <c r="K5396" s="5">
        <v>120454.2</v>
      </c>
      <c r="L5396">
        <v>0</v>
      </c>
      <c r="M5396" t="str">
        <f t="shared" si="252"/>
        <v xml:space="preserve"> Reatined</v>
      </c>
      <c r="N5396" s="7">
        <v>41.666666666666671</v>
      </c>
      <c r="O5396" s="10" t="str">
        <f t="shared" si="253"/>
        <v>36-45</v>
      </c>
      <c r="P5396" t="str">
        <f t="shared" si="254"/>
        <v>0-3 Years</v>
      </c>
      <c r="Q5396" t="str">
        <f>IF(B5396&lt;=500,"300-500",
 IF(B5396&lt;=650,"501-650",
 IF(B5396&lt;=750,"651-750",
 "751-850")))</f>
        <v>501-650</v>
      </c>
      <c r="R5396" t="str">
        <f>IF(L5396=1,"Customer already churned",
 IF(N5396&gt;=70,"Urgent attention required",
 IF(O5396="46-60","Focus retention efforts",
 IF(O5396="36-45","Extend retention strategies",
 IF(O5396="501-600","Engagement support required",
 IF(O5396="601-700","Monitor engagement",
 IF(AND(C5396="Germany",D5396="Female"),"Priority proactive retention",
 "General engagement")))))))</f>
        <v>Extend retention strategies</v>
      </c>
    </row>
    <row r="5397" spans="1:18" x14ac:dyDescent="0.35">
      <c r="A5397">
        <v>15639303</v>
      </c>
      <c r="B5397">
        <v>589</v>
      </c>
      <c r="C5397" t="s">
        <v>19</v>
      </c>
      <c r="D5397" t="s">
        <v>18</v>
      </c>
      <c r="E5397">
        <v>48</v>
      </c>
      <c r="F5397">
        <v>5</v>
      </c>
      <c r="G5397" s="3">
        <v>126111.61</v>
      </c>
      <c r="H5397">
        <v>1</v>
      </c>
      <c r="I5397">
        <v>0</v>
      </c>
      <c r="J5397">
        <v>1</v>
      </c>
      <c r="K5397" s="5">
        <v>133961.19</v>
      </c>
      <c r="L5397">
        <v>0</v>
      </c>
      <c r="M5397" t="str">
        <f t="shared" si="252"/>
        <v xml:space="preserve"> Reatined</v>
      </c>
      <c r="N5397" s="7">
        <v>25</v>
      </c>
      <c r="O5397" s="10" t="str">
        <f t="shared" si="253"/>
        <v>46-60</v>
      </c>
      <c r="P5397" t="str">
        <f t="shared" si="254"/>
        <v>4-6 Years</v>
      </c>
      <c r="Q5397" t="str">
        <f>IF(B5397&lt;=500,"300-500",
 IF(B5397&lt;=650,"501-650",
 IF(B5397&lt;=750,"651-750",
 "751-850")))</f>
        <v>501-650</v>
      </c>
      <c r="R5397" t="str">
        <f>IF(L5397=1,"Customer already churned",
 IF(N5397&gt;=70,"Urgent attention required",
 IF(O5397="46-60","Focus retention efforts",
 IF(O5397="36-45","Extend retention strategies",
 IF(O5397="501-600","Engagement support required",
 IF(O5397="601-700","Monitor engagement",
 IF(AND(C5397="Germany",D5397="Female"),"Priority proactive retention",
 "General engagement")))))))</f>
        <v>Focus retention efforts</v>
      </c>
    </row>
    <row r="5398" spans="1:18" x14ac:dyDescent="0.35">
      <c r="A5398">
        <v>15691011</v>
      </c>
      <c r="B5398">
        <v>591</v>
      </c>
      <c r="C5398" t="s">
        <v>15</v>
      </c>
      <c r="D5398" t="s">
        <v>18</v>
      </c>
      <c r="E5398">
        <v>42</v>
      </c>
      <c r="F5398">
        <v>9</v>
      </c>
      <c r="G5398" s="3">
        <v>161651.37</v>
      </c>
      <c r="H5398">
        <v>2</v>
      </c>
      <c r="I5398">
        <v>1</v>
      </c>
      <c r="J5398">
        <v>1</v>
      </c>
      <c r="K5398" s="5">
        <v>131753.97</v>
      </c>
      <c r="L5398">
        <v>0</v>
      </c>
      <c r="M5398" t="str">
        <f t="shared" si="252"/>
        <v xml:space="preserve"> Reatined</v>
      </c>
      <c r="N5398" s="7">
        <v>0</v>
      </c>
      <c r="O5398" s="10" t="str">
        <f t="shared" si="253"/>
        <v>36-45</v>
      </c>
      <c r="P5398" t="str">
        <f t="shared" si="254"/>
        <v>7-9 Years</v>
      </c>
      <c r="Q5398" t="str">
        <f>IF(B5398&lt;=500,"300-500",
 IF(B5398&lt;=650,"501-650",
 IF(B5398&lt;=750,"651-750",
 "751-850")))</f>
        <v>501-650</v>
      </c>
      <c r="R5398" t="str">
        <f>IF(L5398=1,"Customer already churned",
 IF(N5398&gt;=70,"Urgent attention required",
 IF(O5398="46-60","Focus retention efforts",
 IF(O5398="36-45","Extend retention strategies",
 IF(O5398="501-600","Engagement support required",
 IF(O5398="601-700","Monitor engagement",
 IF(AND(C5398="Germany",D5398="Female"),"Priority proactive retention",
 "General engagement")))))))</f>
        <v>Extend retention strategies</v>
      </c>
    </row>
    <row r="5399" spans="1:18" x14ac:dyDescent="0.35">
      <c r="A5399">
        <v>15638513</v>
      </c>
      <c r="B5399">
        <v>723</v>
      </c>
      <c r="C5399" t="s">
        <v>15</v>
      </c>
      <c r="D5399" t="s">
        <v>16</v>
      </c>
      <c r="E5399">
        <v>40</v>
      </c>
      <c r="F5399">
        <v>7</v>
      </c>
      <c r="G5399" s="3">
        <v>142856.95000000001</v>
      </c>
      <c r="H5399">
        <v>2</v>
      </c>
      <c r="I5399">
        <v>0</v>
      </c>
      <c r="J5399">
        <v>0</v>
      </c>
      <c r="K5399" s="5">
        <v>38019.74</v>
      </c>
      <c r="L5399">
        <v>0</v>
      </c>
      <c r="M5399" t="str">
        <f t="shared" si="252"/>
        <v xml:space="preserve"> Reatined</v>
      </c>
      <c r="N5399" s="7">
        <v>29.166666666666671</v>
      </c>
      <c r="O5399" s="10" t="str">
        <f t="shared" si="253"/>
        <v>36-45</v>
      </c>
      <c r="P5399" t="str">
        <f t="shared" si="254"/>
        <v>7-9 Years</v>
      </c>
      <c r="Q5399" t="str">
        <f>IF(B5399&lt;=500,"300-500",
 IF(B5399&lt;=650,"501-650",
 IF(B5399&lt;=750,"651-750",
 "751-850")))</f>
        <v>651-750</v>
      </c>
      <c r="R5399" t="str">
        <f>IF(L5399=1,"Customer already churned",
 IF(N5399&gt;=70,"Urgent attention required",
 IF(O5399="46-60","Focus retention efforts",
 IF(O5399="36-45","Extend retention strategies",
 IF(O5399="501-600","Engagement support required",
 IF(O5399="601-700","Monitor engagement",
 IF(AND(C5399="Germany",D5399="Female"),"Priority proactive retention",
 "General engagement")))))))</f>
        <v>Extend retention strategies</v>
      </c>
    </row>
    <row r="5400" spans="1:18" x14ac:dyDescent="0.35">
      <c r="A5400">
        <v>15648933</v>
      </c>
      <c r="B5400">
        <v>831</v>
      </c>
      <c r="C5400" t="s">
        <v>19</v>
      </c>
      <c r="D5400" t="s">
        <v>18</v>
      </c>
      <c r="E5400">
        <v>44</v>
      </c>
      <c r="F5400">
        <v>3</v>
      </c>
      <c r="G5400" s="3">
        <v>111100.98</v>
      </c>
      <c r="H5400">
        <v>1</v>
      </c>
      <c r="I5400">
        <v>1</v>
      </c>
      <c r="J5400">
        <v>1</v>
      </c>
      <c r="K5400" s="5">
        <v>28144.07</v>
      </c>
      <c r="L5400">
        <v>1</v>
      </c>
      <c r="M5400" t="str">
        <f t="shared" si="252"/>
        <v>Churned</v>
      </c>
      <c r="N5400" s="7">
        <v>16.666666666666661</v>
      </c>
      <c r="O5400" s="10" t="str">
        <f t="shared" si="253"/>
        <v>36-45</v>
      </c>
      <c r="P5400" t="str">
        <f t="shared" si="254"/>
        <v>0-3 Years</v>
      </c>
      <c r="Q5400" t="str">
        <f>IF(B5400&lt;=500,"300-500",
 IF(B5400&lt;=650,"501-650",
 IF(B5400&lt;=750,"651-750",
 "751-850")))</f>
        <v>751-850</v>
      </c>
      <c r="R5400" t="str">
        <f>IF(L5400=1,"Customer already churned",
 IF(N5400&gt;=70,"Urgent attention required",
 IF(O5400="46-60","Focus retention efforts",
 IF(O5400="36-45","Extend retention strategies",
 IF(O5400="501-600","Engagement support required",
 IF(O5400="601-700","Monitor engagement",
 IF(AND(C5400="Germany",D5400="Female"),"Priority proactive retention",
 "General engagement")))))))</f>
        <v>Customer already churned</v>
      </c>
    </row>
    <row r="5401" spans="1:18" x14ac:dyDescent="0.35">
      <c r="A5401">
        <v>15628904</v>
      </c>
      <c r="B5401">
        <v>733</v>
      </c>
      <c r="C5401" t="s">
        <v>17</v>
      </c>
      <c r="D5401" t="s">
        <v>18</v>
      </c>
      <c r="E5401">
        <v>35</v>
      </c>
      <c r="F5401">
        <v>8</v>
      </c>
      <c r="G5401" s="3">
        <v>102918.38</v>
      </c>
      <c r="H5401">
        <v>1</v>
      </c>
      <c r="I5401">
        <v>1</v>
      </c>
      <c r="J5401">
        <v>1</v>
      </c>
      <c r="K5401" s="5">
        <v>45959.86</v>
      </c>
      <c r="L5401">
        <v>0</v>
      </c>
      <c r="M5401" t="str">
        <f t="shared" si="252"/>
        <v xml:space="preserve"> Reatined</v>
      </c>
      <c r="N5401" s="7">
        <v>16.666666666666661</v>
      </c>
      <c r="O5401" s="10" t="str">
        <f t="shared" si="253"/>
        <v>26-35</v>
      </c>
      <c r="P5401" t="str">
        <f t="shared" si="254"/>
        <v>7-9 Years</v>
      </c>
      <c r="Q5401" t="str">
        <f>IF(B5401&lt;=500,"300-500",
 IF(B5401&lt;=650,"501-650",
 IF(B5401&lt;=750,"651-750",
 "751-850")))</f>
        <v>651-750</v>
      </c>
      <c r="R5401" t="str">
        <f>IF(L5401=1,"Customer already churned",
 IF(N5401&gt;=70,"Urgent attention required",
 IF(O5401="46-60","Focus retention efforts",
 IF(O5401="36-45","Extend retention strategies",
 IF(O5401="501-600","Engagement support required",
 IF(O5401="601-700","Monitor engagement",
 IF(AND(C5401="Germany",D5401="Female"),"Priority proactive retention",
 "General engagement")))))))</f>
        <v>General engagement</v>
      </c>
    </row>
    <row r="5402" spans="1:18" x14ac:dyDescent="0.35">
      <c r="A5402">
        <v>15644788</v>
      </c>
      <c r="B5402">
        <v>731</v>
      </c>
      <c r="C5402" t="s">
        <v>15</v>
      </c>
      <c r="D5402" t="s">
        <v>16</v>
      </c>
      <c r="E5402">
        <v>30</v>
      </c>
      <c r="F5402">
        <v>5</v>
      </c>
      <c r="G5402" s="3">
        <v>0</v>
      </c>
      <c r="H5402">
        <v>2</v>
      </c>
      <c r="I5402">
        <v>1</v>
      </c>
      <c r="J5402">
        <v>0</v>
      </c>
      <c r="K5402" s="5">
        <v>189528.72</v>
      </c>
      <c r="L5402">
        <v>0</v>
      </c>
      <c r="M5402" t="str">
        <f t="shared" si="252"/>
        <v xml:space="preserve"> Reatined</v>
      </c>
      <c r="N5402" s="7">
        <v>33.333333333333329</v>
      </c>
      <c r="O5402" s="10" t="str">
        <f t="shared" si="253"/>
        <v>26-35</v>
      </c>
      <c r="P5402" t="str">
        <f t="shared" si="254"/>
        <v>4-6 Years</v>
      </c>
      <c r="Q5402" t="str">
        <f>IF(B5402&lt;=500,"300-500",
 IF(B5402&lt;=650,"501-650",
 IF(B5402&lt;=750,"651-750",
 "751-850")))</f>
        <v>651-750</v>
      </c>
      <c r="R5402" t="str">
        <f>IF(L5402=1,"Customer already churned",
 IF(N5402&gt;=70,"Urgent attention required",
 IF(O5402="46-60","Focus retention efforts",
 IF(O5402="36-45","Extend retention strategies",
 IF(O5402="501-600","Engagement support required",
 IF(O5402="601-700","Monitor engagement",
 IF(AND(C5402="Germany",D5402="Female"),"Priority proactive retention",
 "General engagement")))))))</f>
        <v>General engagement</v>
      </c>
    </row>
    <row r="5403" spans="1:18" x14ac:dyDescent="0.35">
      <c r="A5403">
        <v>15598161</v>
      </c>
      <c r="B5403">
        <v>654</v>
      </c>
      <c r="C5403" t="s">
        <v>15</v>
      </c>
      <c r="D5403" t="s">
        <v>18</v>
      </c>
      <c r="E5403">
        <v>47</v>
      </c>
      <c r="F5403">
        <v>10</v>
      </c>
      <c r="G5403" s="3">
        <v>0</v>
      </c>
      <c r="H5403">
        <v>2</v>
      </c>
      <c r="I5403">
        <v>1</v>
      </c>
      <c r="J5403">
        <v>0</v>
      </c>
      <c r="K5403" s="5">
        <v>170481.98</v>
      </c>
      <c r="L5403">
        <v>0</v>
      </c>
      <c r="M5403" t="str">
        <f t="shared" si="252"/>
        <v xml:space="preserve"> Reatined</v>
      </c>
      <c r="N5403" s="7">
        <v>33.333333333333329</v>
      </c>
      <c r="O5403" s="10" t="str">
        <f t="shared" si="253"/>
        <v>46-60</v>
      </c>
      <c r="P5403" t="str">
        <f t="shared" si="254"/>
        <v>10+ Years</v>
      </c>
      <c r="Q5403" t="str">
        <f>IF(B5403&lt;=500,"300-500",
 IF(B5403&lt;=650,"501-650",
 IF(B5403&lt;=750,"651-750",
 "751-850")))</f>
        <v>651-750</v>
      </c>
      <c r="R5403" t="str">
        <f>IF(L5403=1,"Customer already churned",
 IF(N5403&gt;=70,"Urgent attention required",
 IF(O5403="46-60","Focus retention efforts",
 IF(O5403="36-45","Extend retention strategies",
 IF(O5403="501-600","Engagement support required",
 IF(O5403="601-700","Monitor engagement",
 IF(AND(C5403="Germany",D5403="Female"),"Priority proactive retention",
 "General engagement")))))))</f>
        <v>Focus retention efforts</v>
      </c>
    </row>
    <row r="5404" spans="1:18" x14ac:dyDescent="0.35">
      <c r="A5404">
        <v>15745624</v>
      </c>
      <c r="B5404">
        <v>828</v>
      </c>
      <c r="C5404" t="s">
        <v>15</v>
      </c>
      <c r="D5404" t="s">
        <v>18</v>
      </c>
      <c r="E5404">
        <v>37</v>
      </c>
      <c r="F5404">
        <v>4</v>
      </c>
      <c r="G5404" s="3">
        <v>0</v>
      </c>
      <c r="H5404">
        <v>2</v>
      </c>
      <c r="I5404">
        <v>1</v>
      </c>
      <c r="J5404">
        <v>0</v>
      </c>
      <c r="K5404" s="5">
        <v>94845.45</v>
      </c>
      <c r="L5404">
        <v>0</v>
      </c>
      <c r="M5404" t="str">
        <f t="shared" si="252"/>
        <v xml:space="preserve"> Reatined</v>
      </c>
      <c r="N5404" s="7">
        <v>33.333333333333329</v>
      </c>
      <c r="O5404" s="10" t="str">
        <f t="shared" si="253"/>
        <v>36-45</v>
      </c>
      <c r="P5404" t="str">
        <f t="shared" si="254"/>
        <v>4-6 Years</v>
      </c>
      <c r="Q5404" t="str">
        <f>IF(B5404&lt;=500,"300-500",
 IF(B5404&lt;=650,"501-650",
 IF(B5404&lt;=750,"651-750",
 "751-850")))</f>
        <v>751-850</v>
      </c>
      <c r="R5404" t="str">
        <f>IF(L5404=1,"Customer already churned",
 IF(N5404&gt;=70,"Urgent attention required",
 IF(O5404="46-60","Focus retention efforts",
 IF(O5404="36-45","Extend retention strategies",
 IF(O5404="501-600","Engagement support required",
 IF(O5404="601-700","Monitor engagement",
 IF(AND(C5404="Germany",D5404="Female"),"Priority proactive retention",
 "General engagement")))))))</f>
        <v>Extend retention strategies</v>
      </c>
    </row>
    <row r="5405" spans="1:18" x14ac:dyDescent="0.35">
      <c r="A5405">
        <v>15733169</v>
      </c>
      <c r="B5405">
        <v>590</v>
      </c>
      <c r="C5405" t="s">
        <v>17</v>
      </c>
      <c r="D5405" t="s">
        <v>18</v>
      </c>
      <c r="E5405">
        <v>22</v>
      </c>
      <c r="F5405">
        <v>7</v>
      </c>
      <c r="G5405" s="3">
        <v>125265.61</v>
      </c>
      <c r="H5405">
        <v>1</v>
      </c>
      <c r="I5405">
        <v>1</v>
      </c>
      <c r="J5405">
        <v>1</v>
      </c>
      <c r="K5405" s="5">
        <v>161253.07999999999</v>
      </c>
      <c r="L5405">
        <v>0</v>
      </c>
      <c r="M5405" t="str">
        <f t="shared" si="252"/>
        <v xml:space="preserve"> Reatined</v>
      </c>
      <c r="N5405" s="7">
        <v>16.666666666666661</v>
      </c>
      <c r="O5405" s="10" t="str">
        <f t="shared" si="253"/>
        <v>18-25</v>
      </c>
      <c r="P5405" t="str">
        <f t="shared" si="254"/>
        <v>7-9 Years</v>
      </c>
      <c r="Q5405" t="str">
        <f>IF(B5405&lt;=500,"300-500",
 IF(B5405&lt;=650,"501-650",
 IF(B5405&lt;=750,"651-750",
 "751-850")))</f>
        <v>501-650</v>
      </c>
      <c r="R5405" t="str">
        <f>IF(L5405=1,"Customer already churned",
 IF(N5405&gt;=70,"Urgent attention required",
 IF(O5405="46-60","Focus retention efforts",
 IF(O5405="36-45","Extend retention strategies",
 IF(O5405="501-600","Engagement support required",
 IF(O5405="601-700","Monitor engagement",
 IF(AND(C5405="Germany",D5405="Female"),"Priority proactive retention",
 "General engagement")))))))</f>
        <v>General engagement</v>
      </c>
    </row>
    <row r="5406" spans="1:18" x14ac:dyDescent="0.35">
      <c r="A5406">
        <v>15801417</v>
      </c>
      <c r="B5406">
        <v>657</v>
      </c>
      <c r="C5406" t="s">
        <v>15</v>
      </c>
      <c r="D5406" t="s">
        <v>18</v>
      </c>
      <c r="E5406">
        <v>37</v>
      </c>
      <c r="F5406">
        <v>4</v>
      </c>
      <c r="G5406" s="3">
        <v>82500.28</v>
      </c>
      <c r="H5406">
        <v>1</v>
      </c>
      <c r="I5406">
        <v>1</v>
      </c>
      <c r="J5406">
        <v>1</v>
      </c>
      <c r="K5406" s="5">
        <v>115260.72</v>
      </c>
      <c r="L5406">
        <v>0</v>
      </c>
      <c r="M5406" t="str">
        <f t="shared" si="252"/>
        <v xml:space="preserve"> Reatined</v>
      </c>
      <c r="N5406" s="7">
        <v>16.666666666666661</v>
      </c>
      <c r="O5406" s="10" t="str">
        <f t="shared" si="253"/>
        <v>36-45</v>
      </c>
      <c r="P5406" t="str">
        <f t="shared" si="254"/>
        <v>4-6 Years</v>
      </c>
      <c r="Q5406" t="str">
        <f>IF(B5406&lt;=500,"300-500",
 IF(B5406&lt;=650,"501-650",
 IF(B5406&lt;=750,"651-750",
 "751-850")))</f>
        <v>651-750</v>
      </c>
      <c r="R5406" t="str">
        <f>IF(L5406=1,"Customer already churned",
 IF(N5406&gt;=70,"Urgent attention required",
 IF(O5406="46-60","Focus retention efforts",
 IF(O5406="36-45","Extend retention strategies",
 IF(O5406="501-600","Engagement support required",
 IF(O5406="601-700","Monitor engagement",
 IF(AND(C5406="Germany",D5406="Female"),"Priority proactive retention",
 "General engagement")))))))</f>
        <v>Extend retention strategies</v>
      </c>
    </row>
    <row r="5407" spans="1:18" x14ac:dyDescent="0.35">
      <c r="A5407">
        <v>15592707</v>
      </c>
      <c r="B5407">
        <v>531</v>
      </c>
      <c r="C5407" t="s">
        <v>19</v>
      </c>
      <c r="D5407" t="s">
        <v>16</v>
      </c>
      <c r="E5407">
        <v>64</v>
      </c>
      <c r="F5407">
        <v>2</v>
      </c>
      <c r="G5407" s="3">
        <v>175754.87</v>
      </c>
      <c r="H5407">
        <v>2</v>
      </c>
      <c r="I5407">
        <v>1</v>
      </c>
      <c r="J5407">
        <v>1</v>
      </c>
      <c r="K5407" s="5">
        <v>60721.4</v>
      </c>
      <c r="L5407">
        <v>0</v>
      </c>
      <c r="M5407" t="str">
        <f t="shared" si="252"/>
        <v xml:space="preserve"> Reatined</v>
      </c>
      <c r="N5407" s="7">
        <v>41.666666666666671</v>
      </c>
      <c r="O5407" s="10" t="str">
        <f t="shared" si="253"/>
        <v>60+</v>
      </c>
      <c r="P5407" t="str">
        <f t="shared" si="254"/>
        <v>0-3 Years</v>
      </c>
      <c r="Q5407" t="str">
        <f>IF(B5407&lt;=500,"300-500",
 IF(B5407&lt;=650,"501-650",
 IF(B5407&lt;=750,"651-750",
 "751-850")))</f>
        <v>501-650</v>
      </c>
      <c r="R5407" t="str">
        <f>IF(L5407=1,"Customer already churned",
 IF(N5407&gt;=70,"Urgent attention required",
 IF(O5407="46-60","Focus retention efforts",
 IF(O5407="36-45","Extend retention strategies",
 IF(O5407="501-600","Engagement support required",
 IF(O5407="601-700","Monitor engagement",
 IF(AND(C5407="Germany",D5407="Female"),"Priority proactive retention",
 "General engagement")))))))</f>
        <v>Priority proactive retention</v>
      </c>
    </row>
    <row r="5408" spans="1:18" x14ac:dyDescent="0.35">
      <c r="A5408">
        <v>15593954</v>
      </c>
      <c r="B5408">
        <v>516</v>
      </c>
      <c r="C5408" t="s">
        <v>15</v>
      </c>
      <c r="D5408" t="s">
        <v>16</v>
      </c>
      <c r="E5408">
        <v>47</v>
      </c>
      <c r="F5408">
        <v>6</v>
      </c>
      <c r="G5408" s="3">
        <v>109387.33</v>
      </c>
      <c r="H5408">
        <v>1</v>
      </c>
      <c r="I5408">
        <v>0</v>
      </c>
      <c r="J5408">
        <v>0</v>
      </c>
      <c r="K5408" s="5">
        <v>121365.45</v>
      </c>
      <c r="L5408">
        <v>0</v>
      </c>
      <c r="M5408" t="str">
        <f t="shared" si="252"/>
        <v xml:space="preserve"> Reatined</v>
      </c>
      <c r="N5408" s="7">
        <v>45.833333333333329</v>
      </c>
      <c r="O5408" s="10" t="str">
        <f t="shared" si="253"/>
        <v>46-60</v>
      </c>
      <c r="P5408" t="str">
        <f t="shared" si="254"/>
        <v>4-6 Years</v>
      </c>
      <c r="Q5408" t="str">
        <f>IF(B5408&lt;=500,"300-500",
 IF(B5408&lt;=650,"501-650",
 IF(B5408&lt;=750,"651-750",
 "751-850")))</f>
        <v>501-650</v>
      </c>
      <c r="R5408" t="str">
        <f>IF(L5408=1,"Customer already churned",
 IF(N5408&gt;=70,"Urgent attention required",
 IF(O5408="46-60","Focus retention efforts",
 IF(O5408="36-45","Extend retention strategies",
 IF(O5408="501-600","Engagement support required",
 IF(O5408="601-700","Monitor engagement",
 IF(AND(C5408="Germany",D5408="Female"),"Priority proactive retention",
 "General engagement")))))))</f>
        <v>Focus retention efforts</v>
      </c>
    </row>
    <row r="5409" spans="1:18" x14ac:dyDescent="0.35">
      <c r="A5409">
        <v>15714431</v>
      </c>
      <c r="B5409">
        <v>561</v>
      </c>
      <c r="C5409" t="s">
        <v>15</v>
      </c>
      <c r="D5409" t="s">
        <v>18</v>
      </c>
      <c r="E5409">
        <v>37</v>
      </c>
      <c r="F5409">
        <v>1</v>
      </c>
      <c r="G5409" s="3">
        <v>100443.36</v>
      </c>
      <c r="H5409">
        <v>2</v>
      </c>
      <c r="I5409">
        <v>0</v>
      </c>
      <c r="J5409">
        <v>1</v>
      </c>
      <c r="K5409" s="5">
        <v>101693.73</v>
      </c>
      <c r="L5409">
        <v>0</v>
      </c>
      <c r="M5409" t="str">
        <f t="shared" si="252"/>
        <v xml:space="preserve"> Reatined</v>
      </c>
      <c r="N5409" s="7">
        <v>33.333333333333329</v>
      </c>
      <c r="O5409" s="10" t="str">
        <f t="shared" si="253"/>
        <v>36-45</v>
      </c>
      <c r="P5409" t="str">
        <f t="shared" si="254"/>
        <v>0-3 Years</v>
      </c>
      <c r="Q5409" t="str">
        <f>IF(B5409&lt;=500,"300-500",
 IF(B5409&lt;=650,"501-650",
 IF(B5409&lt;=750,"651-750",
 "751-850")))</f>
        <v>501-650</v>
      </c>
      <c r="R5409" t="str">
        <f>IF(L5409=1,"Customer already churned",
 IF(N5409&gt;=70,"Urgent attention required",
 IF(O5409="46-60","Focus retention efforts",
 IF(O5409="36-45","Extend retention strategies",
 IF(O5409="501-600","Engagement support required",
 IF(O5409="601-700","Monitor engagement",
 IF(AND(C5409="Germany",D5409="Female"),"Priority proactive retention",
 "General engagement")))))))</f>
        <v>Extend retention strategies</v>
      </c>
    </row>
    <row r="5410" spans="1:18" x14ac:dyDescent="0.35">
      <c r="A5410">
        <v>15638257</v>
      </c>
      <c r="B5410">
        <v>682</v>
      </c>
      <c r="C5410" t="s">
        <v>17</v>
      </c>
      <c r="D5410" t="s">
        <v>16</v>
      </c>
      <c r="E5410">
        <v>54</v>
      </c>
      <c r="F5410">
        <v>0</v>
      </c>
      <c r="G5410" s="3">
        <v>83102.720000000001</v>
      </c>
      <c r="H5410">
        <v>2</v>
      </c>
      <c r="I5410">
        <v>1</v>
      </c>
      <c r="J5410">
        <v>1</v>
      </c>
      <c r="K5410" s="5">
        <v>54132.93</v>
      </c>
      <c r="L5410">
        <v>0</v>
      </c>
      <c r="M5410" t="str">
        <f t="shared" si="252"/>
        <v xml:space="preserve"> Reatined</v>
      </c>
      <c r="N5410" s="7">
        <v>41.666666666666671</v>
      </c>
      <c r="O5410" s="10" t="str">
        <f t="shared" si="253"/>
        <v>46-60</v>
      </c>
      <c r="P5410" t="str">
        <f t="shared" si="254"/>
        <v>0-3 Years</v>
      </c>
      <c r="Q5410" t="str">
        <f>IF(B5410&lt;=500,"300-500",
 IF(B5410&lt;=650,"501-650",
 IF(B5410&lt;=750,"651-750",
 "751-850")))</f>
        <v>651-750</v>
      </c>
      <c r="R5410" t="str">
        <f>IF(L5410=1,"Customer already churned",
 IF(N5410&gt;=70,"Urgent attention required",
 IF(O5410="46-60","Focus retention efforts",
 IF(O5410="36-45","Extend retention strategies",
 IF(O5410="501-600","Engagement support required",
 IF(O5410="601-700","Monitor engagement",
 IF(AND(C5410="Germany",D5410="Female"),"Priority proactive retention",
 "General engagement")))))))</f>
        <v>Focus retention efforts</v>
      </c>
    </row>
    <row r="5411" spans="1:18" x14ac:dyDescent="0.35">
      <c r="A5411">
        <v>15690939</v>
      </c>
      <c r="B5411">
        <v>575</v>
      </c>
      <c r="C5411" t="s">
        <v>17</v>
      </c>
      <c r="D5411" t="s">
        <v>18</v>
      </c>
      <c r="E5411">
        <v>28</v>
      </c>
      <c r="F5411">
        <v>7</v>
      </c>
      <c r="G5411" s="3">
        <v>0</v>
      </c>
      <c r="H5411">
        <v>1</v>
      </c>
      <c r="I5411">
        <v>1</v>
      </c>
      <c r="J5411">
        <v>1</v>
      </c>
      <c r="K5411" s="5">
        <v>10666.05</v>
      </c>
      <c r="L5411">
        <v>0</v>
      </c>
      <c r="M5411" t="str">
        <f t="shared" si="252"/>
        <v xml:space="preserve"> Reatined</v>
      </c>
      <c r="N5411" s="7">
        <v>29.166666666666671</v>
      </c>
      <c r="O5411" s="10" t="str">
        <f t="shared" si="253"/>
        <v>26-35</v>
      </c>
      <c r="P5411" t="str">
        <f t="shared" si="254"/>
        <v>7-9 Years</v>
      </c>
      <c r="Q5411" t="str">
        <f>IF(B5411&lt;=500,"300-500",
 IF(B5411&lt;=650,"501-650",
 IF(B5411&lt;=750,"651-750",
 "751-850")))</f>
        <v>501-650</v>
      </c>
      <c r="R5411" t="str">
        <f>IF(L5411=1,"Customer already churned",
 IF(N5411&gt;=70,"Urgent attention required",
 IF(O5411="46-60","Focus retention efforts",
 IF(O5411="36-45","Extend retention strategies",
 IF(O5411="501-600","Engagement support required",
 IF(O5411="601-700","Monitor engagement",
 IF(AND(C5411="Germany",D5411="Female"),"Priority proactive retention",
 "General engagement")))))))</f>
        <v>General engagement</v>
      </c>
    </row>
    <row r="5412" spans="1:18" x14ac:dyDescent="0.35">
      <c r="A5412">
        <v>15723613</v>
      </c>
      <c r="B5412">
        <v>623</v>
      </c>
      <c r="C5412" t="s">
        <v>15</v>
      </c>
      <c r="D5412" t="s">
        <v>16</v>
      </c>
      <c r="E5412">
        <v>28</v>
      </c>
      <c r="F5412">
        <v>4</v>
      </c>
      <c r="G5412" s="3">
        <v>0</v>
      </c>
      <c r="H5412">
        <v>2</v>
      </c>
      <c r="I5412">
        <v>1</v>
      </c>
      <c r="J5412">
        <v>0</v>
      </c>
      <c r="K5412" s="5">
        <v>41227.67</v>
      </c>
      <c r="L5412">
        <v>0</v>
      </c>
      <c r="M5412" t="str">
        <f t="shared" si="252"/>
        <v xml:space="preserve"> Reatined</v>
      </c>
      <c r="N5412" s="7">
        <v>33.333333333333329</v>
      </c>
      <c r="O5412" s="10" t="str">
        <f t="shared" si="253"/>
        <v>26-35</v>
      </c>
      <c r="P5412" t="str">
        <f t="shared" si="254"/>
        <v>4-6 Years</v>
      </c>
      <c r="Q5412" t="str">
        <f>IF(B5412&lt;=500,"300-500",
 IF(B5412&lt;=650,"501-650",
 IF(B5412&lt;=750,"651-750",
 "751-850")))</f>
        <v>501-650</v>
      </c>
      <c r="R5412" t="str">
        <f>IF(L5412=1,"Customer already churned",
 IF(N5412&gt;=70,"Urgent attention required",
 IF(O5412="46-60","Focus retention efforts",
 IF(O5412="36-45","Extend retention strategies",
 IF(O5412="501-600","Engagement support required",
 IF(O5412="601-700","Monitor engagement",
 IF(AND(C5412="Germany",D5412="Female"),"Priority proactive retention",
 "General engagement")))))))</f>
        <v>General engagement</v>
      </c>
    </row>
    <row r="5413" spans="1:18" x14ac:dyDescent="0.35">
      <c r="A5413">
        <v>15813640</v>
      </c>
      <c r="B5413">
        <v>642</v>
      </c>
      <c r="C5413" t="s">
        <v>15</v>
      </c>
      <c r="D5413" t="s">
        <v>16</v>
      </c>
      <c r="E5413">
        <v>40</v>
      </c>
      <c r="F5413">
        <v>7</v>
      </c>
      <c r="G5413" s="3">
        <v>0</v>
      </c>
      <c r="H5413">
        <v>2</v>
      </c>
      <c r="I5413">
        <v>1</v>
      </c>
      <c r="J5413">
        <v>0</v>
      </c>
      <c r="K5413" s="5">
        <v>10712.82</v>
      </c>
      <c r="L5413">
        <v>0</v>
      </c>
      <c r="M5413" t="str">
        <f t="shared" si="252"/>
        <v xml:space="preserve"> Reatined</v>
      </c>
      <c r="N5413" s="7">
        <v>33.333333333333329</v>
      </c>
      <c r="O5413" s="10" t="str">
        <f t="shared" si="253"/>
        <v>36-45</v>
      </c>
      <c r="P5413" t="str">
        <f t="shared" si="254"/>
        <v>7-9 Years</v>
      </c>
      <c r="Q5413" t="str">
        <f>IF(B5413&lt;=500,"300-500",
 IF(B5413&lt;=650,"501-650",
 IF(B5413&lt;=750,"651-750",
 "751-850")))</f>
        <v>501-650</v>
      </c>
      <c r="R5413" t="str">
        <f>IF(L5413=1,"Customer already churned",
 IF(N5413&gt;=70,"Urgent attention required",
 IF(O5413="46-60","Focus retention efforts",
 IF(O5413="36-45","Extend retention strategies",
 IF(O5413="501-600","Engagement support required",
 IF(O5413="601-700","Monitor engagement",
 IF(AND(C5413="Germany",D5413="Female"),"Priority proactive retention",
 "General engagement")))))))</f>
        <v>Extend retention strategies</v>
      </c>
    </row>
    <row r="5414" spans="1:18" x14ac:dyDescent="0.35">
      <c r="A5414">
        <v>15707322</v>
      </c>
      <c r="B5414">
        <v>779</v>
      </c>
      <c r="C5414" t="s">
        <v>15</v>
      </c>
      <c r="D5414" t="s">
        <v>16</v>
      </c>
      <c r="E5414">
        <v>48</v>
      </c>
      <c r="F5414">
        <v>2</v>
      </c>
      <c r="G5414" s="3">
        <v>115290.27</v>
      </c>
      <c r="H5414">
        <v>1</v>
      </c>
      <c r="I5414">
        <v>0</v>
      </c>
      <c r="J5414">
        <v>0</v>
      </c>
      <c r="K5414" s="5">
        <v>98912.69</v>
      </c>
      <c r="L5414">
        <v>1</v>
      </c>
      <c r="M5414" t="str">
        <f t="shared" si="252"/>
        <v>Churned</v>
      </c>
      <c r="N5414" s="7">
        <v>70.833333333333343</v>
      </c>
      <c r="O5414" s="10" t="str">
        <f t="shared" si="253"/>
        <v>46-60</v>
      </c>
      <c r="P5414" t="str">
        <f t="shared" si="254"/>
        <v>0-3 Years</v>
      </c>
      <c r="Q5414" t="str">
        <f>IF(B5414&lt;=500,"300-500",
 IF(B5414&lt;=650,"501-650",
 IF(B5414&lt;=750,"651-750",
 "751-850")))</f>
        <v>751-850</v>
      </c>
      <c r="R5414" t="str">
        <f>IF(L5414=1,"Customer already churned",
 IF(N5414&gt;=70,"Urgent attention required",
 IF(O5414="46-60","Focus retention efforts",
 IF(O5414="36-45","Extend retention strategies",
 IF(O5414="501-600","Engagement support required",
 IF(O5414="601-700","Monitor engagement",
 IF(AND(C5414="Germany",D5414="Female"),"Priority proactive retention",
 "General engagement")))))))</f>
        <v>Customer already churned</v>
      </c>
    </row>
    <row r="5415" spans="1:18" x14ac:dyDescent="0.35">
      <c r="A5415">
        <v>15588918</v>
      </c>
      <c r="B5415">
        <v>671</v>
      </c>
      <c r="C5415" t="s">
        <v>15</v>
      </c>
      <c r="D5415" t="s">
        <v>16</v>
      </c>
      <c r="E5415">
        <v>42</v>
      </c>
      <c r="F5415">
        <v>6</v>
      </c>
      <c r="G5415" s="3">
        <v>0</v>
      </c>
      <c r="H5415">
        <v>2</v>
      </c>
      <c r="I5415">
        <v>1</v>
      </c>
      <c r="J5415">
        <v>0</v>
      </c>
      <c r="K5415" s="5">
        <v>197202.48</v>
      </c>
      <c r="L5415">
        <v>0</v>
      </c>
      <c r="M5415" t="str">
        <f t="shared" si="252"/>
        <v xml:space="preserve"> Reatined</v>
      </c>
      <c r="N5415" s="7">
        <v>33.333333333333329</v>
      </c>
      <c r="O5415" s="10" t="str">
        <f t="shared" si="253"/>
        <v>36-45</v>
      </c>
      <c r="P5415" t="str">
        <f t="shared" si="254"/>
        <v>4-6 Years</v>
      </c>
      <c r="Q5415" t="str">
        <f>IF(B5415&lt;=500,"300-500",
 IF(B5415&lt;=650,"501-650",
 IF(B5415&lt;=750,"651-750",
 "751-850")))</f>
        <v>651-750</v>
      </c>
      <c r="R5415" t="str">
        <f>IF(L5415=1,"Customer already churned",
 IF(N5415&gt;=70,"Urgent attention required",
 IF(O5415="46-60","Focus retention efforts",
 IF(O5415="36-45","Extend retention strategies",
 IF(O5415="501-600","Engagement support required",
 IF(O5415="601-700","Monitor engagement",
 IF(AND(C5415="Germany",D5415="Female"),"Priority proactive retention",
 "General engagement")))))))</f>
        <v>Extend retention strategies</v>
      </c>
    </row>
    <row r="5416" spans="1:18" x14ac:dyDescent="0.35">
      <c r="A5416">
        <v>15600357</v>
      </c>
      <c r="B5416">
        <v>495</v>
      </c>
      <c r="C5416" t="s">
        <v>15</v>
      </c>
      <c r="D5416" t="s">
        <v>16</v>
      </c>
      <c r="E5416">
        <v>40</v>
      </c>
      <c r="F5416">
        <v>1</v>
      </c>
      <c r="G5416" s="3">
        <v>140197.71</v>
      </c>
      <c r="H5416">
        <v>2</v>
      </c>
      <c r="I5416">
        <v>1</v>
      </c>
      <c r="J5416">
        <v>0</v>
      </c>
      <c r="K5416" s="5">
        <v>150720.39000000001</v>
      </c>
      <c r="L5416">
        <v>0</v>
      </c>
      <c r="M5416" t="str">
        <f t="shared" si="252"/>
        <v xml:space="preserve"> Reatined</v>
      </c>
      <c r="N5416" s="7">
        <v>45.833333333333329</v>
      </c>
      <c r="O5416" s="10" t="str">
        <f t="shared" si="253"/>
        <v>36-45</v>
      </c>
      <c r="P5416" t="str">
        <f t="shared" si="254"/>
        <v>0-3 Years</v>
      </c>
      <c r="Q5416" t="str">
        <f>IF(B5416&lt;=500,"300-500",
 IF(B5416&lt;=650,"501-650",
 IF(B5416&lt;=750,"651-750",
 "751-850")))</f>
        <v>300-500</v>
      </c>
      <c r="R5416" t="str">
        <f>IF(L5416=1,"Customer already churned",
 IF(N5416&gt;=70,"Urgent attention required",
 IF(O5416="46-60","Focus retention efforts",
 IF(O5416="36-45","Extend retention strategies",
 IF(O5416="501-600","Engagement support required",
 IF(O5416="601-700","Monitor engagement",
 IF(AND(C5416="Germany",D5416="Female"),"Priority proactive retention",
 "General engagement")))))))</f>
        <v>Extend retention strategies</v>
      </c>
    </row>
    <row r="5417" spans="1:18" x14ac:dyDescent="0.35">
      <c r="A5417">
        <v>15747014</v>
      </c>
      <c r="B5417">
        <v>850</v>
      </c>
      <c r="C5417" t="s">
        <v>15</v>
      </c>
      <c r="D5417" t="s">
        <v>16</v>
      </c>
      <c r="E5417">
        <v>28</v>
      </c>
      <c r="F5417">
        <v>1</v>
      </c>
      <c r="G5417" s="3">
        <v>105245.34</v>
      </c>
      <c r="H5417">
        <v>1</v>
      </c>
      <c r="I5417">
        <v>0</v>
      </c>
      <c r="J5417">
        <v>1</v>
      </c>
      <c r="K5417" s="5">
        <v>74780.13</v>
      </c>
      <c r="L5417">
        <v>0</v>
      </c>
      <c r="M5417" t="str">
        <f t="shared" si="252"/>
        <v xml:space="preserve"> Reatined</v>
      </c>
      <c r="N5417" s="7">
        <v>50</v>
      </c>
      <c r="O5417" s="10" t="str">
        <f t="shared" si="253"/>
        <v>26-35</v>
      </c>
      <c r="P5417" t="str">
        <f t="shared" si="254"/>
        <v>0-3 Years</v>
      </c>
      <c r="Q5417" t="str">
        <f>IF(B5417&lt;=500,"300-500",
 IF(B5417&lt;=650,"501-650",
 IF(B5417&lt;=750,"651-750",
 "751-850")))</f>
        <v>751-850</v>
      </c>
      <c r="R5417" t="str">
        <f>IF(L5417=1,"Customer already churned",
 IF(N5417&gt;=70,"Urgent attention required",
 IF(O5417="46-60","Focus retention efforts",
 IF(O5417="36-45","Extend retention strategies",
 IF(O5417="501-600","Engagement support required",
 IF(O5417="601-700","Monitor engagement",
 IF(AND(C5417="Germany",D5417="Female"),"Priority proactive retention",
 "General engagement")))))))</f>
        <v>General engagement</v>
      </c>
    </row>
    <row r="5418" spans="1:18" x14ac:dyDescent="0.35">
      <c r="A5418">
        <v>15809830</v>
      </c>
      <c r="B5418">
        <v>630</v>
      </c>
      <c r="C5418" t="s">
        <v>15</v>
      </c>
      <c r="D5418" t="s">
        <v>18</v>
      </c>
      <c r="E5418">
        <v>50</v>
      </c>
      <c r="F5418">
        <v>8</v>
      </c>
      <c r="G5418" s="3">
        <v>0</v>
      </c>
      <c r="H5418">
        <v>2</v>
      </c>
      <c r="I5418">
        <v>0</v>
      </c>
      <c r="J5418">
        <v>1</v>
      </c>
      <c r="K5418" s="5">
        <v>79377.45</v>
      </c>
      <c r="L5418">
        <v>0</v>
      </c>
      <c r="M5418" t="str">
        <f t="shared" si="252"/>
        <v xml:space="preserve"> Reatined</v>
      </c>
      <c r="N5418" s="7">
        <v>37.5</v>
      </c>
      <c r="O5418" s="10" t="str">
        <f t="shared" si="253"/>
        <v>46-60</v>
      </c>
      <c r="P5418" t="str">
        <f t="shared" si="254"/>
        <v>7-9 Years</v>
      </c>
      <c r="Q5418" t="str">
        <f>IF(B5418&lt;=500,"300-500",
 IF(B5418&lt;=650,"501-650",
 IF(B5418&lt;=750,"651-750",
 "751-850")))</f>
        <v>501-650</v>
      </c>
      <c r="R5418" t="str">
        <f>IF(L5418=1,"Customer already churned",
 IF(N5418&gt;=70,"Urgent attention required",
 IF(O5418="46-60","Focus retention efforts",
 IF(O5418="36-45","Extend retention strategies",
 IF(O5418="501-600","Engagement support required",
 IF(O5418="601-700","Monitor engagement",
 IF(AND(C5418="Germany",D5418="Female"),"Priority proactive retention",
 "General engagement")))))))</f>
        <v>Focus retention efforts</v>
      </c>
    </row>
    <row r="5419" spans="1:18" x14ac:dyDescent="0.35">
      <c r="A5419">
        <v>15662245</v>
      </c>
      <c r="B5419">
        <v>588</v>
      </c>
      <c r="C5419" t="s">
        <v>15</v>
      </c>
      <c r="D5419" t="s">
        <v>18</v>
      </c>
      <c r="E5419">
        <v>32</v>
      </c>
      <c r="F5419">
        <v>1</v>
      </c>
      <c r="G5419" s="3">
        <v>0</v>
      </c>
      <c r="H5419">
        <v>2</v>
      </c>
      <c r="I5419">
        <v>1</v>
      </c>
      <c r="J5419">
        <v>1</v>
      </c>
      <c r="K5419" s="5">
        <v>8763.8700000000008</v>
      </c>
      <c r="L5419">
        <v>0</v>
      </c>
      <c r="M5419" t="str">
        <f t="shared" si="252"/>
        <v xml:space="preserve"> Reatined</v>
      </c>
      <c r="N5419" s="7">
        <v>37.5</v>
      </c>
      <c r="O5419" s="10" t="str">
        <f t="shared" si="253"/>
        <v>26-35</v>
      </c>
      <c r="P5419" t="str">
        <f t="shared" si="254"/>
        <v>0-3 Years</v>
      </c>
      <c r="Q5419" t="str">
        <f>IF(B5419&lt;=500,"300-500",
 IF(B5419&lt;=650,"501-650",
 IF(B5419&lt;=750,"651-750",
 "751-850")))</f>
        <v>501-650</v>
      </c>
      <c r="R5419" t="str">
        <f>IF(L5419=1,"Customer already churned",
 IF(N5419&gt;=70,"Urgent attention required",
 IF(O5419="46-60","Focus retention efforts",
 IF(O5419="36-45","Extend retention strategies",
 IF(O5419="501-600","Engagement support required",
 IF(O5419="601-700","Monitor engagement",
 IF(AND(C5419="Germany",D5419="Female"),"Priority proactive retention",
 "General engagement")))))))</f>
        <v>General engagement</v>
      </c>
    </row>
    <row r="5420" spans="1:18" x14ac:dyDescent="0.35">
      <c r="A5420">
        <v>15651075</v>
      </c>
      <c r="B5420">
        <v>562</v>
      </c>
      <c r="C5420" t="s">
        <v>19</v>
      </c>
      <c r="D5420" t="s">
        <v>18</v>
      </c>
      <c r="E5420">
        <v>35</v>
      </c>
      <c r="F5420">
        <v>3</v>
      </c>
      <c r="G5420" s="3">
        <v>142296.13</v>
      </c>
      <c r="H5420">
        <v>1</v>
      </c>
      <c r="I5420">
        <v>0</v>
      </c>
      <c r="J5420">
        <v>1</v>
      </c>
      <c r="K5420" s="5">
        <v>177112.7</v>
      </c>
      <c r="L5420">
        <v>0</v>
      </c>
      <c r="M5420" t="str">
        <f t="shared" si="252"/>
        <v xml:space="preserve"> Reatined</v>
      </c>
      <c r="N5420" s="7">
        <v>25</v>
      </c>
      <c r="O5420" s="10" t="str">
        <f t="shared" si="253"/>
        <v>26-35</v>
      </c>
      <c r="P5420" t="str">
        <f t="shared" si="254"/>
        <v>0-3 Years</v>
      </c>
      <c r="Q5420" t="str">
        <f>IF(B5420&lt;=500,"300-500",
 IF(B5420&lt;=650,"501-650",
 IF(B5420&lt;=750,"651-750",
 "751-850")))</f>
        <v>501-650</v>
      </c>
      <c r="R5420" t="str">
        <f>IF(L5420=1,"Customer already churned",
 IF(N5420&gt;=70,"Urgent attention required",
 IF(O5420="46-60","Focus retention efforts",
 IF(O5420="36-45","Extend retention strategies",
 IF(O5420="501-600","Engagement support required",
 IF(O5420="601-700","Monitor engagement",
 IF(AND(C5420="Germany",D5420="Female"),"Priority proactive retention",
 "General engagement")))))))</f>
        <v>General engagement</v>
      </c>
    </row>
    <row r="5421" spans="1:18" x14ac:dyDescent="0.35">
      <c r="A5421">
        <v>15594456</v>
      </c>
      <c r="B5421">
        <v>740</v>
      </c>
      <c r="C5421" t="s">
        <v>17</v>
      </c>
      <c r="D5421" t="s">
        <v>16</v>
      </c>
      <c r="E5421">
        <v>56</v>
      </c>
      <c r="F5421">
        <v>4</v>
      </c>
      <c r="G5421" s="3">
        <v>99097.33</v>
      </c>
      <c r="H5421">
        <v>1</v>
      </c>
      <c r="I5421">
        <v>1</v>
      </c>
      <c r="J5421">
        <v>1</v>
      </c>
      <c r="K5421" s="5">
        <v>85016.639999999999</v>
      </c>
      <c r="L5421">
        <v>1</v>
      </c>
      <c r="M5421" t="str">
        <f t="shared" si="252"/>
        <v>Churned</v>
      </c>
      <c r="N5421" s="7">
        <v>33.333333333333329</v>
      </c>
      <c r="O5421" s="10" t="str">
        <f t="shared" si="253"/>
        <v>46-60</v>
      </c>
      <c r="P5421" t="str">
        <f t="shared" si="254"/>
        <v>4-6 Years</v>
      </c>
      <c r="Q5421" t="str">
        <f>IF(B5421&lt;=500,"300-500",
 IF(B5421&lt;=650,"501-650",
 IF(B5421&lt;=750,"651-750",
 "751-850")))</f>
        <v>651-750</v>
      </c>
      <c r="R5421" t="str">
        <f>IF(L5421=1,"Customer already churned",
 IF(N5421&gt;=70,"Urgent attention required",
 IF(O5421="46-60","Focus retention efforts",
 IF(O5421="36-45","Extend retention strategies",
 IF(O5421="501-600","Engagement support required",
 IF(O5421="601-700","Monitor engagement",
 IF(AND(C5421="Germany",D5421="Female"),"Priority proactive retention",
 "General engagement")))))))</f>
        <v>Customer already churned</v>
      </c>
    </row>
    <row r="5422" spans="1:18" x14ac:dyDescent="0.35">
      <c r="A5422">
        <v>15583462</v>
      </c>
      <c r="B5422">
        <v>695</v>
      </c>
      <c r="C5422" t="s">
        <v>15</v>
      </c>
      <c r="D5422" t="s">
        <v>18</v>
      </c>
      <c r="E5422">
        <v>28</v>
      </c>
      <c r="F5422">
        <v>5</v>
      </c>
      <c r="G5422" s="3">
        <v>171069.39</v>
      </c>
      <c r="H5422">
        <v>2</v>
      </c>
      <c r="I5422">
        <v>1</v>
      </c>
      <c r="J5422">
        <v>1</v>
      </c>
      <c r="K5422" s="5">
        <v>88689.4</v>
      </c>
      <c r="L5422">
        <v>0</v>
      </c>
      <c r="M5422" t="str">
        <f t="shared" si="252"/>
        <v xml:space="preserve"> Reatined</v>
      </c>
      <c r="N5422" s="7">
        <v>0</v>
      </c>
      <c r="O5422" s="10" t="str">
        <f t="shared" si="253"/>
        <v>26-35</v>
      </c>
      <c r="P5422" t="str">
        <f t="shared" si="254"/>
        <v>4-6 Years</v>
      </c>
      <c r="Q5422" t="str">
        <f>IF(B5422&lt;=500,"300-500",
 IF(B5422&lt;=650,"501-650",
 IF(B5422&lt;=750,"651-750",
 "751-850")))</f>
        <v>651-750</v>
      </c>
      <c r="R5422" t="str">
        <f>IF(L5422=1,"Customer already churned",
 IF(N5422&gt;=70,"Urgent attention required",
 IF(O5422="46-60","Focus retention efforts",
 IF(O5422="36-45","Extend retention strategies",
 IF(O5422="501-600","Engagement support required",
 IF(O5422="601-700","Monitor engagement",
 IF(AND(C5422="Germany",D5422="Female"),"Priority proactive retention",
 "General engagement")))))))</f>
        <v>General engagement</v>
      </c>
    </row>
    <row r="5423" spans="1:18" x14ac:dyDescent="0.35">
      <c r="A5423">
        <v>15757661</v>
      </c>
      <c r="B5423">
        <v>589</v>
      </c>
      <c r="C5423" t="s">
        <v>15</v>
      </c>
      <c r="D5423" t="s">
        <v>16</v>
      </c>
      <c r="E5423">
        <v>39</v>
      </c>
      <c r="F5423">
        <v>7</v>
      </c>
      <c r="G5423" s="3">
        <v>0</v>
      </c>
      <c r="H5423">
        <v>2</v>
      </c>
      <c r="I5423">
        <v>0</v>
      </c>
      <c r="J5423">
        <v>0</v>
      </c>
      <c r="K5423" s="5">
        <v>95985.64</v>
      </c>
      <c r="L5423">
        <v>0</v>
      </c>
      <c r="M5423" t="str">
        <f t="shared" si="252"/>
        <v xml:space="preserve"> Reatined</v>
      </c>
      <c r="N5423" s="7">
        <v>41.666666666666671</v>
      </c>
      <c r="O5423" s="10" t="str">
        <f t="shared" si="253"/>
        <v>36-45</v>
      </c>
      <c r="P5423" t="str">
        <f t="shared" si="254"/>
        <v>7-9 Years</v>
      </c>
      <c r="Q5423" t="str">
        <f>IF(B5423&lt;=500,"300-500",
 IF(B5423&lt;=650,"501-650",
 IF(B5423&lt;=750,"651-750",
 "751-850")))</f>
        <v>501-650</v>
      </c>
      <c r="R5423" t="str">
        <f>IF(L5423=1,"Customer already churned",
 IF(N5423&gt;=70,"Urgent attention required",
 IF(O5423="46-60","Focus retention efforts",
 IF(O5423="36-45","Extend retention strategies",
 IF(O5423="501-600","Engagement support required",
 IF(O5423="601-700","Monitor engagement",
 IF(AND(C5423="Germany",D5423="Female"),"Priority proactive retention",
 "General engagement")))))))</f>
        <v>Extend retention strategies</v>
      </c>
    </row>
    <row r="5424" spans="1:18" x14ac:dyDescent="0.35">
      <c r="A5424">
        <v>15729117</v>
      </c>
      <c r="B5424">
        <v>607</v>
      </c>
      <c r="C5424" t="s">
        <v>15</v>
      </c>
      <c r="D5424" t="s">
        <v>16</v>
      </c>
      <c r="E5424">
        <v>31</v>
      </c>
      <c r="F5424">
        <v>1</v>
      </c>
      <c r="G5424" s="3">
        <v>102523.88</v>
      </c>
      <c r="H5424">
        <v>1</v>
      </c>
      <c r="I5424">
        <v>1</v>
      </c>
      <c r="J5424">
        <v>1</v>
      </c>
      <c r="K5424" s="5">
        <v>166792.71</v>
      </c>
      <c r="L5424">
        <v>0</v>
      </c>
      <c r="M5424" t="str">
        <f t="shared" si="252"/>
        <v xml:space="preserve"> Reatined</v>
      </c>
      <c r="N5424" s="7">
        <v>41.666666666666671</v>
      </c>
      <c r="O5424" s="10" t="str">
        <f t="shared" si="253"/>
        <v>26-35</v>
      </c>
      <c r="P5424" t="str">
        <f t="shared" si="254"/>
        <v>0-3 Years</v>
      </c>
      <c r="Q5424" t="str">
        <f>IF(B5424&lt;=500,"300-500",
 IF(B5424&lt;=650,"501-650",
 IF(B5424&lt;=750,"651-750",
 "751-850")))</f>
        <v>501-650</v>
      </c>
      <c r="R5424" t="str">
        <f>IF(L5424=1,"Customer already churned",
 IF(N5424&gt;=70,"Urgent attention required",
 IF(O5424="46-60","Focus retention efforts",
 IF(O5424="36-45","Extend retention strategies",
 IF(O5424="501-600","Engagement support required",
 IF(O5424="601-700","Monitor engagement",
 IF(AND(C5424="Germany",D5424="Female"),"Priority proactive retention",
 "General engagement")))))))</f>
        <v>General engagement</v>
      </c>
    </row>
    <row r="5425" spans="1:18" x14ac:dyDescent="0.35">
      <c r="A5425">
        <v>15749671</v>
      </c>
      <c r="B5425">
        <v>794</v>
      </c>
      <c r="C5425" t="s">
        <v>15</v>
      </c>
      <c r="D5425" t="s">
        <v>18</v>
      </c>
      <c r="E5425">
        <v>35</v>
      </c>
      <c r="F5425">
        <v>6</v>
      </c>
      <c r="G5425" s="3">
        <v>0</v>
      </c>
      <c r="H5425">
        <v>2</v>
      </c>
      <c r="I5425">
        <v>1</v>
      </c>
      <c r="J5425">
        <v>1</v>
      </c>
      <c r="K5425" s="5">
        <v>68730.91</v>
      </c>
      <c r="L5425">
        <v>0</v>
      </c>
      <c r="M5425" t="str">
        <f t="shared" si="252"/>
        <v xml:space="preserve"> Reatined</v>
      </c>
      <c r="N5425" s="7">
        <v>12.5</v>
      </c>
      <c r="O5425" s="10" t="str">
        <f t="shared" si="253"/>
        <v>26-35</v>
      </c>
      <c r="P5425" t="str">
        <f t="shared" si="254"/>
        <v>4-6 Years</v>
      </c>
      <c r="Q5425" t="str">
        <f>IF(B5425&lt;=500,"300-500",
 IF(B5425&lt;=650,"501-650",
 IF(B5425&lt;=750,"651-750",
 "751-850")))</f>
        <v>751-850</v>
      </c>
      <c r="R5425" t="str">
        <f>IF(L5425=1,"Customer already churned",
 IF(N5425&gt;=70,"Urgent attention required",
 IF(O5425="46-60","Focus retention efforts",
 IF(O5425="36-45","Extend retention strategies",
 IF(O5425="501-600","Engagement support required",
 IF(O5425="601-700","Monitor engagement",
 IF(AND(C5425="Germany",D5425="Female"),"Priority proactive retention",
 "General engagement")))))))</f>
        <v>General engagement</v>
      </c>
    </row>
    <row r="5426" spans="1:18" x14ac:dyDescent="0.35">
      <c r="A5426">
        <v>15566253</v>
      </c>
      <c r="B5426">
        <v>580</v>
      </c>
      <c r="C5426" t="s">
        <v>19</v>
      </c>
      <c r="D5426" t="s">
        <v>18</v>
      </c>
      <c r="E5426">
        <v>44</v>
      </c>
      <c r="F5426">
        <v>9</v>
      </c>
      <c r="G5426" s="3">
        <v>143391.07</v>
      </c>
      <c r="H5426">
        <v>1</v>
      </c>
      <c r="I5426">
        <v>0</v>
      </c>
      <c r="J5426">
        <v>0</v>
      </c>
      <c r="K5426" s="5">
        <v>146891.07</v>
      </c>
      <c r="L5426">
        <v>1</v>
      </c>
      <c r="M5426" t="str">
        <f t="shared" si="252"/>
        <v>Churned</v>
      </c>
      <c r="N5426" s="7">
        <v>45.833333333333329</v>
      </c>
      <c r="O5426" s="10" t="str">
        <f t="shared" si="253"/>
        <v>36-45</v>
      </c>
      <c r="P5426" t="str">
        <f t="shared" si="254"/>
        <v>7-9 Years</v>
      </c>
      <c r="Q5426" t="str">
        <f>IF(B5426&lt;=500,"300-500",
 IF(B5426&lt;=650,"501-650",
 IF(B5426&lt;=750,"651-750",
 "751-850")))</f>
        <v>501-650</v>
      </c>
      <c r="R5426" t="str">
        <f>IF(L5426=1,"Customer already churned",
 IF(N5426&gt;=70,"Urgent attention required",
 IF(O5426="46-60","Focus retention efforts",
 IF(O5426="36-45","Extend retention strategies",
 IF(O5426="501-600","Engagement support required",
 IF(O5426="601-700","Monitor engagement",
 IF(AND(C5426="Germany",D5426="Female"),"Priority proactive retention",
 "General engagement")))))))</f>
        <v>Customer already churned</v>
      </c>
    </row>
    <row r="5427" spans="1:18" x14ac:dyDescent="0.35">
      <c r="A5427">
        <v>15595153</v>
      </c>
      <c r="B5427">
        <v>644</v>
      </c>
      <c r="C5427" t="s">
        <v>19</v>
      </c>
      <c r="D5427" t="s">
        <v>16</v>
      </c>
      <c r="E5427">
        <v>44</v>
      </c>
      <c r="F5427">
        <v>8</v>
      </c>
      <c r="G5427" s="3">
        <v>106022.73</v>
      </c>
      <c r="H5427">
        <v>2</v>
      </c>
      <c r="I5427">
        <v>0</v>
      </c>
      <c r="J5427">
        <v>0</v>
      </c>
      <c r="K5427" s="5">
        <v>148727.42000000001</v>
      </c>
      <c r="L5427">
        <v>0</v>
      </c>
      <c r="M5427" t="str">
        <f t="shared" si="252"/>
        <v xml:space="preserve"> Reatined</v>
      </c>
      <c r="N5427" s="7">
        <v>29.166666666666671</v>
      </c>
      <c r="O5427" s="10" t="str">
        <f t="shared" si="253"/>
        <v>36-45</v>
      </c>
      <c r="P5427" t="str">
        <f t="shared" si="254"/>
        <v>7-9 Years</v>
      </c>
      <c r="Q5427" t="str">
        <f>IF(B5427&lt;=500,"300-500",
 IF(B5427&lt;=650,"501-650",
 IF(B5427&lt;=750,"651-750",
 "751-850")))</f>
        <v>501-650</v>
      </c>
      <c r="R5427" t="str">
        <f>IF(L5427=1,"Customer already churned",
 IF(N5427&gt;=70,"Urgent attention required",
 IF(O5427="46-60","Focus retention efforts",
 IF(O5427="36-45","Extend retention strategies",
 IF(O5427="501-600","Engagement support required",
 IF(O5427="601-700","Monitor engagement",
 IF(AND(C5427="Germany",D5427="Female"),"Priority proactive retention",
 "General engagement")))))))</f>
        <v>Extend retention strategies</v>
      </c>
    </row>
    <row r="5428" spans="1:18" x14ac:dyDescent="0.35">
      <c r="A5428">
        <v>15698572</v>
      </c>
      <c r="B5428">
        <v>636</v>
      </c>
      <c r="C5428" t="s">
        <v>17</v>
      </c>
      <c r="D5428" t="s">
        <v>16</v>
      </c>
      <c r="E5428">
        <v>36</v>
      </c>
      <c r="F5428">
        <v>1</v>
      </c>
      <c r="G5428" s="3">
        <v>0</v>
      </c>
      <c r="H5428">
        <v>1</v>
      </c>
      <c r="I5428">
        <v>1</v>
      </c>
      <c r="J5428">
        <v>0</v>
      </c>
      <c r="K5428" s="5">
        <v>43134.58</v>
      </c>
      <c r="L5428">
        <v>0</v>
      </c>
      <c r="M5428" t="str">
        <f t="shared" si="252"/>
        <v xml:space="preserve"> Reatined</v>
      </c>
      <c r="N5428" s="7">
        <v>75</v>
      </c>
      <c r="O5428" s="10" t="str">
        <f t="shared" si="253"/>
        <v>36-45</v>
      </c>
      <c r="P5428" t="str">
        <f t="shared" si="254"/>
        <v>0-3 Years</v>
      </c>
      <c r="Q5428" t="str">
        <f>IF(B5428&lt;=500,"300-500",
 IF(B5428&lt;=650,"501-650",
 IF(B5428&lt;=750,"651-750",
 "751-850")))</f>
        <v>501-650</v>
      </c>
      <c r="R5428" t="str">
        <f>IF(L5428=1,"Customer already churned",
 IF(N5428&gt;=70,"Urgent attention required",
 IF(O5428="46-60","Focus retention efforts",
 IF(O5428="36-45","Extend retention strategies",
 IF(O5428="501-600","Engagement support required",
 IF(O5428="601-700","Monitor engagement",
 IF(AND(C5428="Germany",D5428="Female"),"Priority proactive retention",
 "General engagement")))))))</f>
        <v>Urgent attention required</v>
      </c>
    </row>
    <row r="5429" spans="1:18" x14ac:dyDescent="0.35">
      <c r="A5429">
        <v>15674149</v>
      </c>
      <c r="B5429">
        <v>599</v>
      </c>
      <c r="C5429" t="s">
        <v>19</v>
      </c>
      <c r="D5429" t="s">
        <v>18</v>
      </c>
      <c r="E5429">
        <v>36</v>
      </c>
      <c r="F5429">
        <v>3</v>
      </c>
      <c r="G5429" s="3">
        <v>128960.21</v>
      </c>
      <c r="H5429">
        <v>2</v>
      </c>
      <c r="I5429">
        <v>1</v>
      </c>
      <c r="J5429">
        <v>1</v>
      </c>
      <c r="K5429" s="5">
        <v>40318.33</v>
      </c>
      <c r="L5429">
        <v>0</v>
      </c>
      <c r="M5429" t="str">
        <f t="shared" si="252"/>
        <v xml:space="preserve"> Reatined</v>
      </c>
      <c r="N5429" s="7">
        <v>0</v>
      </c>
      <c r="O5429" s="10" t="str">
        <f t="shared" si="253"/>
        <v>36-45</v>
      </c>
      <c r="P5429" t="str">
        <f t="shared" si="254"/>
        <v>0-3 Years</v>
      </c>
      <c r="Q5429" t="str">
        <f>IF(B5429&lt;=500,"300-500",
 IF(B5429&lt;=650,"501-650",
 IF(B5429&lt;=750,"651-750",
 "751-850")))</f>
        <v>501-650</v>
      </c>
      <c r="R5429" t="str">
        <f>IF(L5429=1,"Customer already churned",
 IF(N5429&gt;=70,"Urgent attention required",
 IF(O5429="46-60","Focus retention efforts",
 IF(O5429="36-45","Extend retention strategies",
 IF(O5429="501-600","Engagement support required",
 IF(O5429="601-700","Monitor engagement",
 IF(AND(C5429="Germany",D5429="Female"),"Priority proactive retention",
 "General engagement")))))))</f>
        <v>Extend retention strategies</v>
      </c>
    </row>
    <row r="5430" spans="1:18" x14ac:dyDescent="0.35">
      <c r="A5430">
        <v>15623082</v>
      </c>
      <c r="B5430">
        <v>507</v>
      </c>
      <c r="C5430" t="s">
        <v>15</v>
      </c>
      <c r="D5430" t="s">
        <v>16</v>
      </c>
      <c r="E5430">
        <v>35</v>
      </c>
      <c r="F5430">
        <v>2</v>
      </c>
      <c r="G5430" s="3">
        <v>0</v>
      </c>
      <c r="H5430">
        <v>2</v>
      </c>
      <c r="I5430">
        <v>1</v>
      </c>
      <c r="J5430">
        <v>0</v>
      </c>
      <c r="K5430" s="5">
        <v>97633.93</v>
      </c>
      <c r="L5430">
        <v>0</v>
      </c>
      <c r="M5430" t="str">
        <f t="shared" si="252"/>
        <v xml:space="preserve"> Reatined</v>
      </c>
      <c r="N5430" s="7">
        <v>58.333333333333343</v>
      </c>
      <c r="O5430" s="10" t="str">
        <f t="shared" si="253"/>
        <v>26-35</v>
      </c>
      <c r="P5430" t="str">
        <f t="shared" si="254"/>
        <v>0-3 Years</v>
      </c>
      <c r="Q5430" t="str">
        <f>IF(B5430&lt;=500,"300-500",
 IF(B5430&lt;=650,"501-650",
 IF(B5430&lt;=750,"651-750",
 "751-850")))</f>
        <v>501-650</v>
      </c>
      <c r="R5430" t="str">
        <f>IF(L5430=1,"Customer already churned",
 IF(N5430&gt;=70,"Urgent attention required",
 IF(O5430="46-60","Focus retention efforts",
 IF(O5430="36-45","Extend retention strategies",
 IF(O5430="501-600","Engagement support required",
 IF(O5430="601-700","Monitor engagement",
 IF(AND(C5430="Germany",D5430="Female"),"Priority proactive retention",
 "General engagement")))))))</f>
        <v>General engagement</v>
      </c>
    </row>
    <row r="5431" spans="1:18" x14ac:dyDescent="0.35">
      <c r="A5431">
        <v>15797905</v>
      </c>
      <c r="B5431">
        <v>682</v>
      </c>
      <c r="C5431" t="s">
        <v>15</v>
      </c>
      <c r="D5431" t="s">
        <v>16</v>
      </c>
      <c r="E5431">
        <v>48</v>
      </c>
      <c r="F5431">
        <v>7</v>
      </c>
      <c r="G5431" s="3">
        <v>0</v>
      </c>
      <c r="H5431">
        <v>2</v>
      </c>
      <c r="I5431">
        <v>1</v>
      </c>
      <c r="J5431">
        <v>0</v>
      </c>
      <c r="K5431" s="5">
        <v>65069.03</v>
      </c>
      <c r="L5431">
        <v>0</v>
      </c>
      <c r="M5431" t="str">
        <f t="shared" si="252"/>
        <v xml:space="preserve"> Reatined</v>
      </c>
      <c r="N5431" s="7">
        <v>33.333333333333329</v>
      </c>
      <c r="O5431" s="10" t="str">
        <f t="shared" si="253"/>
        <v>46-60</v>
      </c>
      <c r="P5431" t="str">
        <f t="shared" si="254"/>
        <v>7-9 Years</v>
      </c>
      <c r="Q5431" t="str">
        <f>IF(B5431&lt;=500,"300-500",
 IF(B5431&lt;=650,"501-650",
 IF(B5431&lt;=750,"651-750",
 "751-850")))</f>
        <v>651-750</v>
      </c>
      <c r="R5431" t="str">
        <f>IF(L5431=1,"Customer already churned",
 IF(N5431&gt;=70,"Urgent attention required",
 IF(O5431="46-60","Focus retention efforts",
 IF(O5431="36-45","Extend retention strategies",
 IF(O5431="501-600","Engagement support required",
 IF(O5431="601-700","Monitor engagement",
 IF(AND(C5431="Germany",D5431="Female"),"Priority proactive retention",
 "General engagement")))))))</f>
        <v>Focus retention efforts</v>
      </c>
    </row>
    <row r="5432" spans="1:18" x14ac:dyDescent="0.35">
      <c r="A5432">
        <v>15746028</v>
      </c>
      <c r="B5432">
        <v>714</v>
      </c>
      <c r="C5432" t="s">
        <v>15</v>
      </c>
      <c r="D5432" t="s">
        <v>16</v>
      </c>
      <c r="E5432">
        <v>24</v>
      </c>
      <c r="F5432">
        <v>7</v>
      </c>
      <c r="G5432" s="3">
        <v>0</v>
      </c>
      <c r="H5432">
        <v>2</v>
      </c>
      <c r="I5432">
        <v>1</v>
      </c>
      <c r="J5432">
        <v>0</v>
      </c>
      <c r="K5432" s="5">
        <v>166335</v>
      </c>
      <c r="L5432">
        <v>0</v>
      </c>
      <c r="M5432" t="str">
        <f t="shared" si="252"/>
        <v xml:space="preserve"> Reatined</v>
      </c>
      <c r="N5432" s="7">
        <v>33.333333333333329</v>
      </c>
      <c r="O5432" s="10" t="str">
        <f t="shared" si="253"/>
        <v>18-25</v>
      </c>
      <c r="P5432" t="str">
        <f t="shared" si="254"/>
        <v>7-9 Years</v>
      </c>
      <c r="Q5432" t="str">
        <f>IF(B5432&lt;=500,"300-500",
 IF(B5432&lt;=650,"501-650",
 IF(B5432&lt;=750,"651-750",
 "751-850")))</f>
        <v>651-750</v>
      </c>
      <c r="R5432" t="str">
        <f>IF(L5432=1,"Customer already churned",
 IF(N5432&gt;=70,"Urgent attention required",
 IF(O5432="46-60","Focus retention efforts",
 IF(O5432="36-45","Extend retention strategies",
 IF(O5432="501-600","Engagement support required",
 IF(O5432="601-700","Monitor engagement",
 IF(AND(C5432="Germany",D5432="Female"),"Priority proactive retention",
 "General engagement")))))))</f>
        <v>General engagement</v>
      </c>
    </row>
    <row r="5433" spans="1:18" x14ac:dyDescent="0.35">
      <c r="A5433">
        <v>15582951</v>
      </c>
      <c r="B5433">
        <v>696</v>
      </c>
      <c r="C5433" t="s">
        <v>15</v>
      </c>
      <c r="D5433" t="s">
        <v>16</v>
      </c>
      <c r="E5433">
        <v>25</v>
      </c>
      <c r="F5433">
        <v>8</v>
      </c>
      <c r="G5433" s="3">
        <v>126442.59</v>
      </c>
      <c r="H5433">
        <v>1</v>
      </c>
      <c r="I5433">
        <v>1</v>
      </c>
      <c r="J5433">
        <v>0</v>
      </c>
      <c r="K5433" s="5">
        <v>121904.44</v>
      </c>
      <c r="L5433">
        <v>0</v>
      </c>
      <c r="M5433" t="str">
        <f t="shared" si="252"/>
        <v xml:space="preserve"> Reatined</v>
      </c>
      <c r="N5433" s="7">
        <v>37.5</v>
      </c>
      <c r="O5433" s="10" t="str">
        <f t="shared" si="253"/>
        <v>18-25</v>
      </c>
      <c r="P5433" t="str">
        <f t="shared" si="254"/>
        <v>7-9 Years</v>
      </c>
      <c r="Q5433" t="str">
        <f>IF(B5433&lt;=500,"300-500",
 IF(B5433&lt;=650,"501-650",
 IF(B5433&lt;=750,"651-750",
 "751-850")))</f>
        <v>651-750</v>
      </c>
      <c r="R5433" t="str">
        <f>IF(L5433=1,"Customer already churned",
 IF(N5433&gt;=70,"Urgent attention required",
 IF(O5433="46-60","Focus retention efforts",
 IF(O5433="36-45","Extend retention strategies",
 IF(O5433="501-600","Engagement support required",
 IF(O5433="601-700","Monitor engagement",
 IF(AND(C5433="Germany",D5433="Female"),"Priority proactive retention",
 "General engagement")))))))</f>
        <v>General engagement</v>
      </c>
    </row>
    <row r="5434" spans="1:18" x14ac:dyDescent="0.35">
      <c r="A5434">
        <v>15616471</v>
      </c>
      <c r="B5434">
        <v>599</v>
      </c>
      <c r="C5434" t="s">
        <v>17</v>
      </c>
      <c r="D5434" t="s">
        <v>18</v>
      </c>
      <c r="E5434">
        <v>51</v>
      </c>
      <c r="F5434">
        <v>0</v>
      </c>
      <c r="G5434" s="3">
        <v>0</v>
      </c>
      <c r="H5434">
        <v>1</v>
      </c>
      <c r="I5434">
        <v>1</v>
      </c>
      <c r="J5434">
        <v>1</v>
      </c>
      <c r="K5434" s="5">
        <v>175235.99</v>
      </c>
      <c r="L5434">
        <v>0</v>
      </c>
      <c r="M5434" t="str">
        <f t="shared" si="252"/>
        <v xml:space="preserve"> Reatined</v>
      </c>
      <c r="N5434" s="7">
        <v>70.833333333333343</v>
      </c>
      <c r="O5434" s="10" t="str">
        <f t="shared" si="253"/>
        <v>46-60</v>
      </c>
      <c r="P5434" t="str">
        <f t="shared" si="254"/>
        <v>0-3 Years</v>
      </c>
      <c r="Q5434" t="str">
        <f>IF(B5434&lt;=500,"300-500",
 IF(B5434&lt;=650,"501-650",
 IF(B5434&lt;=750,"651-750",
 "751-850")))</f>
        <v>501-650</v>
      </c>
      <c r="R5434" t="str">
        <f>IF(L5434=1,"Customer already churned",
 IF(N5434&gt;=70,"Urgent attention required",
 IF(O5434="46-60","Focus retention efforts",
 IF(O5434="36-45","Extend retention strategies",
 IF(O5434="501-600","Engagement support required",
 IF(O5434="601-700","Monitor engagement",
 IF(AND(C5434="Germany",D5434="Female"),"Priority proactive retention",
 "General engagement")))))))</f>
        <v>Urgent attention required</v>
      </c>
    </row>
    <row r="5435" spans="1:18" x14ac:dyDescent="0.35">
      <c r="A5435">
        <v>15641575</v>
      </c>
      <c r="B5435">
        <v>577</v>
      </c>
      <c r="C5435" t="s">
        <v>15</v>
      </c>
      <c r="D5435" t="s">
        <v>18</v>
      </c>
      <c r="E5435">
        <v>37</v>
      </c>
      <c r="F5435">
        <v>2</v>
      </c>
      <c r="G5435" s="3">
        <v>127261.35</v>
      </c>
      <c r="H5435">
        <v>1</v>
      </c>
      <c r="I5435">
        <v>1</v>
      </c>
      <c r="J5435">
        <v>0</v>
      </c>
      <c r="K5435" s="5">
        <v>56185.05</v>
      </c>
      <c r="L5435">
        <v>0</v>
      </c>
      <c r="M5435" t="str">
        <f t="shared" si="252"/>
        <v xml:space="preserve"> Reatined</v>
      </c>
      <c r="N5435" s="7">
        <v>62.5</v>
      </c>
      <c r="O5435" s="10" t="str">
        <f t="shared" si="253"/>
        <v>36-45</v>
      </c>
      <c r="P5435" t="str">
        <f t="shared" si="254"/>
        <v>0-3 Years</v>
      </c>
      <c r="Q5435" t="str">
        <f>IF(B5435&lt;=500,"300-500",
 IF(B5435&lt;=650,"501-650",
 IF(B5435&lt;=750,"651-750",
 "751-850")))</f>
        <v>501-650</v>
      </c>
      <c r="R5435" t="str">
        <f>IF(L5435=1,"Customer already churned",
 IF(N5435&gt;=70,"Urgent attention required",
 IF(O5435="46-60","Focus retention efforts",
 IF(O5435="36-45","Extend retention strategies",
 IF(O5435="501-600","Engagement support required",
 IF(O5435="601-700","Monitor engagement",
 IF(AND(C5435="Germany",D5435="Female"),"Priority proactive retention",
 "General engagement")))))))</f>
        <v>Extend retention strategies</v>
      </c>
    </row>
    <row r="5436" spans="1:18" x14ac:dyDescent="0.35">
      <c r="A5436">
        <v>15638803</v>
      </c>
      <c r="B5436">
        <v>733</v>
      </c>
      <c r="C5436" t="s">
        <v>17</v>
      </c>
      <c r="D5436" t="s">
        <v>16</v>
      </c>
      <c r="E5436">
        <v>32</v>
      </c>
      <c r="F5436">
        <v>5</v>
      </c>
      <c r="G5436" s="3">
        <v>0</v>
      </c>
      <c r="H5436">
        <v>2</v>
      </c>
      <c r="I5436">
        <v>1</v>
      </c>
      <c r="J5436">
        <v>0</v>
      </c>
      <c r="K5436" s="5">
        <v>131625.14000000001</v>
      </c>
      <c r="L5436">
        <v>0</v>
      </c>
      <c r="M5436" t="str">
        <f t="shared" si="252"/>
        <v xml:space="preserve"> Reatined</v>
      </c>
      <c r="N5436" s="7">
        <v>33.333333333333329</v>
      </c>
      <c r="O5436" s="10" t="str">
        <f t="shared" si="253"/>
        <v>26-35</v>
      </c>
      <c r="P5436" t="str">
        <f t="shared" si="254"/>
        <v>4-6 Years</v>
      </c>
      <c r="Q5436" t="str">
        <f>IF(B5436&lt;=500,"300-500",
 IF(B5436&lt;=650,"501-650",
 IF(B5436&lt;=750,"651-750",
 "751-850")))</f>
        <v>651-750</v>
      </c>
      <c r="R5436" t="str">
        <f>IF(L5436=1,"Customer already churned",
 IF(N5436&gt;=70,"Urgent attention required",
 IF(O5436="46-60","Focus retention efforts",
 IF(O5436="36-45","Extend retention strategies",
 IF(O5436="501-600","Engagement support required",
 IF(O5436="601-700","Monitor engagement",
 IF(AND(C5436="Germany",D5436="Female"),"Priority proactive retention",
 "General engagement")))))))</f>
        <v>General engagement</v>
      </c>
    </row>
    <row r="5437" spans="1:18" x14ac:dyDescent="0.35">
      <c r="A5437">
        <v>15808283</v>
      </c>
      <c r="B5437">
        <v>647</v>
      </c>
      <c r="C5437" t="s">
        <v>15</v>
      </c>
      <c r="D5437" t="s">
        <v>16</v>
      </c>
      <c r="E5437">
        <v>33</v>
      </c>
      <c r="F5437">
        <v>4</v>
      </c>
      <c r="G5437" s="3">
        <v>0</v>
      </c>
      <c r="H5437">
        <v>1</v>
      </c>
      <c r="I5437">
        <v>1</v>
      </c>
      <c r="J5437">
        <v>0</v>
      </c>
      <c r="K5437" s="5">
        <v>152323.04</v>
      </c>
      <c r="L5437">
        <v>0</v>
      </c>
      <c r="M5437" t="str">
        <f t="shared" si="252"/>
        <v xml:space="preserve"> Reatined</v>
      </c>
      <c r="N5437" s="7">
        <v>50</v>
      </c>
      <c r="O5437" s="10" t="str">
        <f t="shared" si="253"/>
        <v>26-35</v>
      </c>
      <c r="P5437" t="str">
        <f t="shared" si="254"/>
        <v>4-6 Years</v>
      </c>
      <c r="Q5437" t="str">
        <f>IF(B5437&lt;=500,"300-500",
 IF(B5437&lt;=650,"501-650",
 IF(B5437&lt;=750,"651-750",
 "751-850")))</f>
        <v>501-650</v>
      </c>
      <c r="R5437" t="str">
        <f>IF(L5437=1,"Customer already churned",
 IF(N5437&gt;=70,"Urgent attention required",
 IF(O5437="46-60","Focus retention efforts",
 IF(O5437="36-45","Extend retention strategies",
 IF(O5437="501-600","Engagement support required",
 IF(O5437="601-700","Monitor engagement",
 IF(AND(C5437="Germany",D5437="Female"),"Priority proactive retention",
 "General engagement")))))))</f>
        <v>General engagement</v>
      </c>
    </row>
    <row r="5438" spans="1:18" x14ac:dyDescent="0.35">
      <c r="A5438">
        <v>15811200</v>
      </c>
      <c r="B5438">
        <v>831</v>
      </c>
      <c r="C5438" t="s">
        <v>15</v>
      </c>
      <c r="D5438" t="s">
        <v>16</v>
      </c>
      <c r="E5438">
        <v>34</v>
      </c>
      <c r="F5438">
        <v>2</v>
      </c>
      <c r="G5438" s="3">
        <v>0</v>
      </c>
      <c r="H5438">
        <v>2</v>
      </c>
      <c r="I5438">
        <v>0</v>
      </c>
      <c r="J5438">
        <v>0</v>
      </c>
      <c r="K5438" s="5">
        <v>165840.94</v>
      </c>
      <c r="L5438">
        <v>0</v>
      </c>
      <c r="M5438" t="str">
        <f t="shared" si="252"/>
        <v xml:space="preserve"> Reatined</v>
      </c>
      <c r="N5438" s="7">
        <v>66.666666666666657</v>
      </c>
      <c r="O5438" s="10" t="str">
        <f t="shared" si="253"/>
        <v>26-35</v>
      </c>
      <c r="P5438" t="str">
        <f t="shared" si="254"/>
        <v>0-3 Years</v>
      </c>
      <c r="Q5438" t="str">
        <f>IF(B5438&lt;=500,"300-500",
 IF(B5438&lt;=650,"501-650",
 IF(B5438&lt;=750,"651-750",
 "751-850")))</f>
        <v>751-850</v>
      </c>
      <c r="R5438" t="str">
        <f>IF(L5438=1,"Customer already churned",
 IF(N5438&gt;=70,"Urgent attention required",
 IF(O5438="46-60","Focus retention efforts",
 IF(O5438="36-45","Extend retention strategies",
 IF(O5438="501-600","Engagement support required",
 IF(O5438="601-700","Monitor engagement",
 IF(AND(C5438="Germany",D5438="Female"),"Priority proactive retention",
 "General engagement")))))))</f>
        <v>General engagement</v>
      </c>
    </row>
    <row r="5439" spans="1:18" x14ac:dyDescent="0.35">
      <c r="A5439">
        <v>15733476</v>
      </c>
      <c r="B5439">
        <v>543</v>
      </c>
      <c r="C5439" t="s">
        <v>19</v>
      </c>
      <c r="D5439" t="s">
        <v>18</v>
      </c>
      <c r="E5439">
        <v>30</v>
      </c>
      <c r="F5439">
        <v>6</v>
      </c>
      <c r="G5439" s="3">
        <v>73481.05</v>
      </c>
      <c r="H5439">
        <v>1</v>
      </c>
      <c r="I5439">
        <v>1</v>
      </c>
      <c r="J5439">
        <v>1</v>
      </c>
      <c r="K5439" s="5">
        <v>176692.65</v>
      </c>
      <c r="L5439">
        <v>0</v>
      </c>
      <c r="M5439" t="str">
        <f t="shared" si="252"/>
        <v xml:space="preserve"> Reatined</v>
      </c>
      <c r="N5439" s="7">
        <v>16.666666666666661</v>
      </c>
      <c r="O5439" s="10" t="str">
        <f t="shared" si="253"/>
        <v>26-35</v>
      </c>
      <c r="P5439" t="str">
        <f t="shared" si="254"/>
        <v>4-6 Years</v>
      </c>
      <c r="Q5439" t="str">
        <f>IF(B5439&lt;=500,"300-500",
 IF(B5439&lt;=650,"501-650",
 IF(B5439&lt;=750,"651-750",
 "751-850")))</f>
        <v>501-650</v>
      </c>
      <c r="R5439" t="str">
        <f>IF(L5439=1,"Customer already churned",
 IF(N5439&gt;=70,"Urgent attention required",
 IF(O5439="46-60","Focus retention efforts",
 IF(O5439="36-45","Extend retention strategies",
 IF(O5439="501-600","Engagement support required",
 IF(O5439="601-700","Monitor engagement",
 IF(AND(C5439="Germany",D5439="Female"),"Priority proactive retention",
 "General engagement")))))))</f>
        <v>General engagement</v>
      </c>
    </row>
    <row r="5440" spans="1:18" x14ac:dyDescent="0.35">
      <c r="A5440">
        <v>15633274</v>
      </c>
      <c r="B5440">
        <v>679</v>
      </c>
      <c r="C5440" t="s">
        <v>15</v>
      </c>
      <c r="D5440" t="s">
        <v>18</v>
      </c>
      <c r="E5440">
        <v>34</v>
      </c>
      <c r="F5440">
        <v>7</v>
      </c>
      <c r="G5440" s="3">
        <v>160515.37</v>
      </c>
      <c r="H5440">
        <v>1</v>
      </c>
      <c r="I5440">
        <v>1</v>
      </c>
      <c r="J5440">
        <v>0</v>
      </c>
      <c r="K5440" s="5">
        <v>121904.14</v>
      </c>
      <c r="L5440">
        <v>0</v>
      </c>
      <c r="M5440" t="str">
        <f t="shared" si="252"/>
        <v xml:space="preserve"> Reatined</v>
      </c>
      <c r="N5440" s="7">
        <v>37.5</v>
      </c>
      <c r="O5440" s="10" t="str">
        <f t="shared" si="253"/>
        <v>26-35</v>
      </c>
      <c r="P5440" t="str">
        <f t="shared" si="254"/>
        <v>7-9 Years</v>
      </c>
      <c r="Q5440" t="str">
        <f>IF(B5440&lt;=500,"300-500",
 IF(B5440&lt;=650,"501-650",
 IF(B5440&lt;=750,"651-750",
 "751-850")))</f>
        <v>651-750</v>
      </c>
      <c r="R5440" t="str">
        <f>IF(L5440=1,"Customer already churned",
 IF(N5440&gt;=70,"Urgent attention required",
 IF(O5440="46-60","Focus retention efforts",
 IF(O5440="36-45","Extend retention strategies",
 IF(O5440="501-600","Engagement support required",
 IF(O5440="601-700","Monitor engagement",
 IF(AND(C5440="Germany",D5440="Female"),"Priority proactive retention",
 "General engagement")))))))</f>
        <v>General engagement</v>
      </c>
    </row>
    <row r="5441" spans="1:18" x14ac:dyDescent="0.35">
      <c r="A5441">
        <v>15582168</v>
      </c>
      <c r="B5441">
        <v>713</v>
      </c>
      <c r="C5441" t="s">
        <v>19</v>
      </c>
      <c r="D5441" t="s">
        <v>16</v>
      </c>
      <c r="E5441">
        <v>61</v>
      </c>
      <c r="F5441">
        <v>4</v>
      </c>
      <c r="G5441" s="3">
        <v>149525.34</v>
      </c>
      <c r="H5441">
        <v>2</v>
      </c>
      <c r="I5441">
        <v>1</v>
      </c>
      <c r="J5441">
        <v>0</v>
      </c>
      <c r="K5441" s="5">
        <v>123663.63</v>
      </c>
      <c r="L5441">
        <v>0</v>
      </c>
      <c r="M5441" t="str">
        <f t="shared" si="252"/>
        <v xml:space="preserve"> Reatined</v>
      </c>
      <c r="N5441" s="7">
        <v>37.5</v>
      </c>
      <c r="O5441" s="10" t="str">
        <f t="shared" si="253"/>
        <v>60+</v>
      </c>
      <c r="P5441" t="str">
        <f t="shared" si="254"/>
        <v>4-6 Years</v>
      </c>
      <c r="Q5441" t="str">
        <f>IF(B5441&lt;=500,"300-500",
 IF(B5441&lt;=650,"501-650",
 IF(B5441&lt;=750,"651-750",
 "751-850")))</f>
        <v>651-750</v>
      </c>
      <c r="R5441" t="str">
        <f>IF(L5441=1,"Customer already churned",
 IF(N5441&gt;=70,"Urgent attention required",
 IF(O5441="46-60","Focus retention efforts",
 IF(O5441="36-45","Extend retention strategies",
 IF(O5441="501-600","Engagement support required",
 IF(O5441="601-700","Monitor engagement",
 IF(AND(C5441="Germany",D5441="Female"),"Priority proactive retention",
 "General engagement")))))))</f>
        <v>Priority proactive retention</v>
      </c>
    </row>
    <row r="5442" spans="1:18" x14ac:dyDescent="0.35">
      <c r="A5442">
        <v>15807269</v>
      </c>
      <c r="B5442">
        <v>690</v>
      </c>
      <c r="C5442" t="s">
        <v>19</v>
      </c>
      <c r="D5442" t="s">
        <v>18</v>
      </c>
      <c r="E5442">
        <v>43</v>
      </c>
      <c r="F5442">
        <v>2</v>
      </c>
      <c r="G5442" s="3">
        <v>166522.78</v>
      </c>
      <c r="H5442">
        <v>1</v>
      </c>
      <c r="I5442">
        <v>0</v>
      </c>
      <c r="J5442">
        <v>0</v>
      </c>
      <c r="K5442" s="5">
        <v>119644.59</v>
      </c>
      <c r="L5442">
        <v>1</v>
      </c>
      <c r="M5442" t="str">
        <f t="shared" si="252"/>
        <v>Churned</v>
      </c>
      <c r="N5442" s="7">
        <v>70.833333333333343</v>
      </c>
      <c r="O5442" s="10" t="str">
        <f t="shared" si="253"/>
        <v>36-45</v>
      </c>
      <c r="P5442" t="str">
        <f t="shared" si="254"/>
        <v>0-3 Years</v>
      </c>
      <c r="Q5442" t="str">
        <f>IF(B5442&lt;=500,"300-500",
 IF(B5442&lt;=650,"501-650",
 IF(B5442&lt;=750,"651-750",
 "751-850")))</f>
        <v>651-750</v>
      </c>
      <c r="R5442" t="str">
        <f>IF(L5442=1,"Customer already churned",
 IF(N5442&gt;=70,"Urgent attention required",
 IF(O5442="46-60","Focus retention efforts",
 IF(O5442="36-45","Extend retention strategies",
 IF(O5442="501-600","Engagement support required",
 IF(O5442="601-700","Monitor engagement",
 IF(AND(C5442="Germany",D5442="Female"),"Priority proactive retention",
 "General engagement")))))))</f>
        <v>Customer already churned</v>
      </c>
    </row>
    <row r="5443" spans="1:18" x14ac:dyDescent="0.35">
      <c r="A5443">
        <v>15602979</v>
      </c>
      <c r="B5443">
        <v>751</v>
      </c>
      <c r="C5443" t="s">
        <v>15</v>
      </c>
      <c r="D5443" t="s">
        <v>18</v>
      </c>
      <c r="E5443">
        <v>29</v>
      </c>
      <c r="F5443">
        <v>1</v>
      </c>
      <c r="G5443" s="3">
        <v>135536.5</v>
      </c>
      <c r="H5443">
        <v>1</v>
      </c>
      <c r="I5443">
        <v>1</v>
      </c>
      <c r="J5443">
        <v>0</v>
      </c>
      <c r="K5443" s="5">
        <v>66825.33</v>
      </c>
      <c r="L5443">
        <v>0</v>
      </c>
      <c r="M5443" t="str">
        <f t="shared" ref="M5443:M5506" si="255">IF(L5443=1, "Churned"," Reatined")</f>
        <v xml:space="preserve"> Reatined</v>
      </c>
      <c r="N5443" s="7">
        <v>62.5</v>
      </c>
      <c r="O5443" s="10" t="str">
        <f t="shared" ref="O5443:O5506" si="256">IF(E5443&lt;=25,"18-25",
 IF(E5443&lt;=35,"26-35",
 IF(E5443&lt;=45,"36-45",
 IF(E5443&lt;=60,"46-60",
 "60+"))))</f>
        <v>26-35</v>
      </c>
      <c r="P5443" t="str">
        <f t="shared" ref="P5443:P5506" si="257">IF(F5443&lt;=3,"0-3 Years",
 IF(F5443&lt;=6,"4-6 Years",
 IF(F5443&lt;=9,"7-9 Years",
 "10+ Years")))</f>
        <v>0-3 Years</v>
      </c>
      <c r="Q5443" t="str">
        <f>IF(B5443&lt;=500,"300-500",
 IF(B5443&lt;=650,"501-650",
 IF(B5443&lt;=750,"651-750",
 "751-850")))</f>
        <v>751-850</v>
      </c>
      <c r="R5443" t="str">
        <f>IF(L5443=1,"Customer already churned",
 IF(N5443&gt;=70,"Urgent attention required",
 IF(O5443="46-60","Focus retention efforts",
 IF(O5443="36-45","Extend retention strategies",
 IF(O5443="501-600","Engagement support required",
 IF(O5443="601-700","Monitor engagement",
 IF(AND(C5443="Germany",D5443="Female"),"Priority proactive retention",
 "General engagement")))))))</f>
        <v>General engagement</v>
      </c>
    </row>
    <row r="5444" spans="1:18" x14ac:dyDescent="0.35">
      <c r="A5444">
        <v>15660417</v>
      </c>
      <c r="B5444">
        <v>613</v>
      </c>
      <c r="C5444" t="s">
        <v>19</v>
      </c>
      <c r="D5444" t="s">
        <v>16</v>
      </c>
      <c r="E5444">
        <v>43</v>
      </c>
      <c r="F5444">
        <v>10</v>
      </c>
      <c r="G5444" s="3">
        <v>120481.69</v>
      </c>
      <c r="H5444">
        <v>1</v>
      </c>
      <c r="I5444">
        <v>0</v>
      </c>
      <c r="J5444">
        <v>0</v>
      </c>
      <c r="K5444" s="5">
        <v>94875.03</v>
      </c>
      <c r="L5444">
        <v>1</v>
      </c>
      <c r="M5444" t="str">
        <f t="shared" si="255"/>
        <v>Churned</v>
      </c>
      <c r="N5444" s="7">
        <v>45.833333333333329</v>
      </c>
      <c r="O5444" s="10" t="str">
        <f t="shared" si="256"/>
        <v>36-45</v>
      </c>
      <c r="P5444" t="str">
        <f t="shared" si="257"/>
        <v>10+ Years</v>
      </c>
      <c r="Q5444" t="str">
        <f>IF(B5444&lt;=500,"300-500",
 IF(B5444&lt;=650,"501-650",
 IF(B5444&lt;=750,"651-750",
 "751-850")))</f>
        <v>501-650</v>
      </c>
      <c r="R5444" t="str">
        <f>IF(L5444=1,"Customer already churned",
 IF(N5444&gt;=70,"Urgent attention required",
 IF(O5444="46-60","Focus retention efforts",
 IF(O5444="36-45","Extend retention strategies",
 IF(O5444="501-600","Engagement support required",
 IF(O5444="601-700","Monitor engagement",
 IF(AND(C5444="Germany",D5444="Female"),"Priority proactive retention",
 "General engagement")))))))</f>
        <v>Customer already churned</v>
      </c>
    </row>
    <row r="5445" spans="1:18" x14ac:dyDescent="0.35">
      <c r="A5445">
        <v>15590199</v>
      </c>
      <c r="B5445">
        <v>701</v>
      </c>
      <c r="C5445" t="s">
        <v>17</v>
      </c>
      <c r="D5445" t="s">
        <v>18</v>
      </c>
      <c r="E5445">
        <v>28</v>
      </c>
      <c r="F5445">
        <v>1</v>
      </c>
      <c r="G5445" s="3">
        <v>103421.32</v>
      </c>
      <c r="H5445">
        <v>1</v>
      </c>
      <c r="I5445">
        <v>0</v>
      </c>
      <c r="J5445">
        <v>1</v>
      </c>
      <c r="K5445" s="5">
        <v>76304.73</v>
      </c>
      <c r="L5445">
        <v>0</v>
      </c>
      <c r="M5445" t="str">
        <f t="shared" si="255"/>
        <v xml:space="preserve"> Reatined</v>
      </c>
      <c r="N5445" s="7">
        <v>50</v>
      </c>
      <c r="O5445" s="10" t="str">
        <f t="shared" si="256"/>
        <v>26-35</v>
      </c>
      <c r="P5445" t="str">
        <f t="shared" si="257"/>
        <v>0-3 Years</v>
      </c>
      <c r="Q5445" t="str">
        <f>IF(B5445&lt;=500,"300-500",
 IF(B5445&lt;=650,"501-650",
 IF(B5445&lt;=750,"651-750",
 "751-850")))</f>
        <v>651-750</v>
      </c>
      <c r="R5445" t="str">
        <f>IF(L5445=1,"Customer already churned",
 IF(N5445&gt;=70,"Urgent attention required",
 IF(O5445="46-60","Focus retention efforts",
 IF(O5445="36-45","Extend retention strategies",
 IF(O5445="501-600","Engagement support required",
 IF(O5445="601-700","Monitor engagement",
 IF(AND(C5445="Germany",D5445="Female"),"Priority proactive retention",
 "General engagement")))))))</f>
        <v>General engagement</v>
      </c>
    </row>
    <row r="5446" spans="1:18" x14ac:dyDescent="0.35">
      <c r="A5446">
        <v>15641794</v>
      </c>
      <c r="B5446">
        <v>698</v>
      </c>
      <c r="C5446" t="s">
        <v>15</v>
      </c>
      <c r="D5446" t="s">
        <v>18</v>
      </c>
      <c r="E5446">
        <v>33</v>
      </c>
      <c r="F5446">
        <v>5</v>
      </c>
      <c r="G5446" s="3">
        <v>135658.73000000001</v>
      </c>
      <c r="H5446">
        <v>2</v>
      </c>
      <c r="I5446">
        <v>0</v>
      </c>
      <c r="J5446">
        <v>1</v>
      </c>
      <c r="K5446" s="5">
        <v>39755</v>
      </c>
      <c r="L5446">
        <v>0</v>
      </c>
      <c r="M5446" t="str">
        <f t="shared" si="255"/>
        <v xml:space="preserve"> Reatined</v>
      </c>
      <c r="N5446" s="7">
        <v>8.3333333333333321</v>
      </c>
      <c r="O5446" s="10" t="str">
        <f t="shared" si="256"/>
        <v>26-35</v>
      </c>
      <c r="P5446" t="str">
        <f t="shared" si="257"/>
        <v>4-6 Years</v>
      </c>
      <c r="Q5446" t="str">
        <f>IF(B5446&lt;=500,"300-500",
 IF(B5446&lt;=650,"501-650",
 IF(B5446&lt;=750,"651-750",
 "751-850")))</f>
        <v>651-750</v>
      </c>
      <c r="R5446" t="str">
        <f>IF(L5446=1,"Customer already churned",
 IF(N5446&gt;=70,"Urgent attention required",
 IF(O5446="46-60","Focus retention efforts",
 IF(O5446="36-45","Extend retention strategies",
 IF(O5446="501-600","Engagement support required",
 IF(O5446="601-700","Monitor engagement",
 IF(AND(C5446="Germany",D5446="Female"),"Priority proactive retention",
 "General engagement")))))))</f>
        <v>General engagement</v>
      </c>
    </row>
    <row r="5447" spans="1:18" x14ac:dyDescent="0.35">
      <c r="A5447">
        <v>15779174</v>
      </c>
      <c r="B5447">
        <v>451</v>
      </c>
      <c r="C5447" t="s">
        <v>15</v>
      </c>
      <c r="D5447" t="s">
        <v>16</v>
      </c>
      <c r="E5447">
        <v>36</v>
      </c>
      <c r="F5447">
        <v>2</v>
      </c>
      <c r="G5447" s="3">
        <v>0</v>
      </c>
      <c r="H5447">
        <v>2</v>
      </c>
      <c r="I5447">
        <v>1</v>
      </c>
      <c r="J5447">
        <v>1</v>
      </c>
      <c r="K5447" s="5">
        <v>180142.42</v>
      </c>
      <c r="L5447">
        <v>0</v>
      </c>
      <c r="M5447" t="str">
        <f t="shared" si="255"/>
        <v xml:space="preserve"> Reatined</v>
      </c>
      <c r="N5447" s="7">
        <v>37.5</v>
      </c>
      <c r="O5447" s="10" t="str">
        <f t="shared" si="256"/>
        <v>36-45</v>
      </c>
      <c r="P5447" t="str">
        <f t="shared" si="257"/>
        <v>0-3 Years</v>
      </c>
      <c r="Q5447" t="str">
        <f>IF(B5447&lt;=500,"300-500",
 IF(B5447&lt;=650,"501-650",
 IF(B5447&lt;=750,"651-750",
 "751-850")))</f>
        <v>300-500</v>
      </c>
      <c r="R5447" t="str">
        <f>IF(L5447=1,"Customer already churned",
 IF(N5447&gt;=70,"Urgent attention required",
 IF(O5447="46-60","Focus retention efforts",
 IF(O5447="36-45","Extend retention strategies",
 IF(O5447="501-600","Engagement support required",
 IF(O5447="601-700","Monitor engagement",
 IF(AND(C5447="Germany",D5447="Female"),"Priority proactive retention",
 "General engagement")))))))</f>
        <v>Extend retention strategies</v>
      </c>
    </row>
    <row r="5448" spans="1:18" x14ac:dyDescent="0.35">
      <c r="A5448">
        <v>15785547</v>
      </c>
      <c r="B5448">
        <v>665</v>
      </c>
      <c r="C5448" t="s">
        <v>15</v>
      </c>
      <c r="D5448" t="s">
        <v>18</v>
      </c>
      <c r="E5448">
        <v>28</v>
      </c>
      <c r="F5448">
        <v>8</v>
      </c>
      <c r="G5448" s="3">
        <v>191402.82</v>
      </c>
      <c r="H5448">
        <v>2</v>
      </c>
      <c r="I5448">
        <v>1</v>
      </c>
      <c r="J5448">
        <v>0</v>
      </c>
      <c r="K5448" s="5">
        <v>83238.399999999994</v>
      </c>
      <c r="L5448">
        <v>0</v>
      </c>
      <c r="M5448" t="str">
        <f t="shared" si="255"/>
        <v xml:space="preserve"> Reatined</v>
      </c>
      <c r="N5448" s="7">
        <v>20.833333333333339</v>
      </c>
      <c r="O5448" s="10" t="str">
        <f t="shared" si="256"/>
        <v>26-35</v>
      </c>
      <c r="P5448" t="str">
        <f t="shared" si="257"/>
        <v>7-9 Years</v>
      </c>
      <c r="Q5448" t="str">
        <f>IF(B5448&lt;=500,"300-500",
 IF(B5448&lt;=650,"501-650",
 IF(B5448&lt;=750,"651-750",
 "751-850")))</f>
        <v>651-750</v>
      </c>
      <c r="R5448" t="str">
        <f>IF(L5448=1,"Customer already churned",
 IF(N5448&gt;=70,"Urgent attention required",
 IF(O5448="46-60","Focus retention efforts",
 IF(O5448="36-45","Extend retention strategies",
 IF(O5448="501-600","Engagement support required",
 IF(O5448="601-700","Monitor engagement",
 IF(AND(C5448="Germany",D5448="Female"),"Priority proactive retention",
 "General engagement")))))))</f>
        <v>General engagement</v>
      </c>
    </row>
    <row r="5449" spans="1:18" x14ac:dyDescent="0.35">
      <c r="A5449">
        <v>15795124</v>
      </c>
      <c r="B5449">
        <v>726</v>
      </c>
      <c r="C5449" t="s">
        <v>19</v>
      </c>
      <c r="D5449" t="s">
        <v>18</v>
      </c>
      <c r="E5449">
        <v>50</v>
      </c>
      <c r="F5449">
        <v>9</v>
      </c>
      <c r="G5449" s="3">
        <v>94504.35</v>
      </c>
      <c r="H5449">
        <v>1</v>
      </c>
      <c r="I5449">
        <v>0</v>
      </c>
      <c r="J5449">
        <v>1</v>
      </c>
      <c r="K5449" s="5">
        <v>5078.8999999999996</v>
      </c>
      <c r="L5449">
        <v>0</v>
      </c>
      <c r="M5449" t="str">
        <f t="shared" si="255"/>
        <v xml:space="preserve"> Reatined</v>
      </c>
      <c r="N5449" s="7">
        <v>41.666666666666671</v>
      </c>
      <c r="O5449" s="10" t="str">
        <f t="shared" si="256"/>
        <v>46-60</v>
      </c>
      <c r="P5449" t="str">
        <f t="shared" si="257"/>
        <v>7-9 Years</v>
      </c>
      <c r="Q5449" t="str">
        <f>IF(B5449&lt;=500,"300-500",
 IF(B5449&lt;=650,"501-650",
 IF(B5449&lt;=750,"651-750",
 "751-850")))</f>
        <v>651-750</v>
      </c>
      <c r="R5449" t="str">
        <f>IF(L5449=1,"Customer already churned",
 IF(N5449&gt;=70,"Urgent attention required",
 IF(O5449="46-60","Focus retention efforts",
 IF(O5449="36-45","Extend retention strategies",
 IF(O5449="501-600","Engagement support required",
 IF(O5449="601-700","Monitor engagement",
 IF(AND(C5449="Germany",D5449="Female"),"Priority proactive retention",
 "General engagement")))))))</f>
        <v>Focus retention efforts</v>
      </c>
    </row>
    <row r="5450" spans="1:18" x14ac:dyDescent="0.35">
      <c r="A5450">
        <v>15718912</v>
      </c>
      <c r="B5450">
        <v>608</v>
      </c>
      <c r="C5450" t="s">
        <v>19</v>
      </c>
      <c r="D5450" t="s">
        <v>16</v>
      </c>
      <c r="E5450">
        <v>44</v>
      </c>
      <c r="F5450">
        <v>5</v>
      </c>
      <c r="G5450" s="3">
        <v>126147.84</v>
      </c>
      <c r="H5450">
        <v>1</v>
      </c>
      <c r="I5450">
        <v>0</v>
      </c>
      <c r="J5450">
        <v>1</v>
      </c>
      <c r="K5450" s="5">
        <v>132424.69</v>
      </c>
      <c r="L5450">
        <v>1</v>
      </c>
      <c r="M5450" t="str">
        <f t="shared" si="255"/>
        <v>Churned</v>
      </c>
      <c r="N5450" s="7">
        <v>25</v>
      </c>
      <c r="O5450" s="10" t="str">
        <f t="shared" si="256"/>
        <v>36-45</v>
      </c>
      <c r="P5450" t="str">
        <f t="shared" si="257"/>
        <v>4-6 Years</v>
      </c>
      <c r="Q5450" t="str">
        <f>IF(B5450&lt;=500,"300-500",
 IF(B5450&lt;=650,"501-650",
 IF(B5450&lt;=750,"651-750",
 "751-850")))</f>
        <v>501-650</v>
      </c>
      <c r="R5450" t="str">
        <f>IF(L5450=1,"Customer already churned",
 IF(N5450&gt;=70,"Urgent attention required",
 IF(O5450="46-60","Focus retention efforts",
 IF(O5450="36-45","Extend retention strategies",
 IF(O5450="501-600","Engagement support required",
 IF(O5450="601-700","Monitor engagement",
 IF(AND(C5450="Germany",D5450="Female"),"Priority proactive retention",
 "General engagement")))))))</f>
        <v>Customer already churned</v>
      </c>
    </row>
    <row r="5451" spans="1:18" x14ac:dyDescent="0.35">
      <c r="A5451">
        <v>15592028</v>
      </c>
      <c r="B5451">
        <v>549</v>
      </c>
      <c r="C5451" t="s">
        <v>15</v>
      </c>
      <c r="D5451" t="s">
        <v>16</v>
      </c>
      <c r="E5451">
        <v>46</v>
      </c>
      <c r="F5451">
        <v>7</v>
      </c>
      <c r="G5451" s="3">
        <v>0</v>
      </c>
      <c r="H5451">
        <v>1</v>
      </c>
      <c r="I5451">
        <v>1</v>
      </c>
      <c r="J5451">
        <v>1</v>
      </c>
      <c r="K5451" s="5">
        <v>109057.56</v>
      </c>
      <c r="L5451">
        <v>0</v>
      </c>
      <c r="M5451" t="str">
        <f t="shared" si="255"/>
        <v xml:space="preserve"> Reatined</v>
      </c>
      <c r="N5451" s="7">
        <v>29.166666666666671</v>
      </c>
      <c r="O5451" s="10" t="str">
        <f t="shared" si="256"/>
        <v>46-60</v>
      </c>
      <c r="P5451" t="str">
        <f t="shared" si="257"/>
        <v>7-9 Years</v>
      </c>
      <c r="Q5451" t="str">
        <f>IF(B5451&lt;=500,"300-500",
 IF(B5451&lt;=650,"501-650",
 IF(B5451&lt;=750,"651-750",
 "751-850")))</f>
        <v>501-650</v>
      </c>
      <c r="R5451" t="str">
        <f>IF(L5451=1,"Customer already churned",
 IF(N5451&gt;=70,"Urgent attention required",
 IF(O5451="46-60","Focus retention efforts",
 IF(O5451="36-45","Extend retention strategies",
 IF(O5451="501-600","Engagement support required",
 IF(O5451="601-700","Monitor engagement",
 IF(AND(C5451="Germany",D5451="Female"),"Priority proactive retention",
 "General engagement")))))))</f>
        <v>Focus retention efforts</v>
      </c>
    </row>
    <row r="5452" spans="1:18" x14ac:dyDescent="0.35">
      <c r="A5452">
        <v>15580227</v>
      </c>
      <c r="B5452">
        <v>803</v>
      </c>
      <c r="C5452" t="s">
        <v>15</v>
      </c>
      <c r="D5452" t="s">
        <v>18</v>
      </c>
      <c r="E5452">
        <v>33</v>
      </c>
      <c r="F5452">
        <v>6</v>
      </c>
      <c r="G5452" s="3">
        <v>0</v>
      </c>
      <c r="H5452">
        <v>2</v>
      </c>
      <c r="I5452">
        <v>1</v>
      </c>
      <c r="J5452">
        <v>0</v>
      </c>
      <c r="K5452" s="5">
        <v>115676.61</v>
      </c>
      <c r="L5452">
        <v>0</v>
      </c>
      <c r="M5452" t="str">
        <f t="shared" si="255"/>
        <v xml:space="preserve"> Reatined</v>
      </c>
      <c r="N5452" s="7">
        <v>33.333333333333329</v>
      </c>
      <c r="O5452" s="10" t="str">
        <f t="shared" si="256"/>
        <v>26-35</v>
      </c>
      <c r="P5452" t="str">
        <f t="shared" si="257"/>
        <v>4-6 Years</v>
      </c>
      <c r="Q5452" t="str">
        <f>IF(B5452&lt;=500,"300-500",
 IF(B5452&lt;=650,"501-650",
 IF(B5452&lt;=750,"651-750",
 "751-850")))</f>
        <v>751-850</v>
      </c>
      <c r="R5452" t="str">
        <f>IF(L5452=1,"Customer already churned",
 IF(N5452&gt;=70,"Urgent attention required",
 IF(O5452="46-60","Focus retention efforts",
 IF(O5452="36-45","Extend retention strategies",
 IF(O5452="501-600","Engagement support required",
 IF(O5452="601-700","Monitor engagement",
 IF(AND(C5452="Germany",D5452="Female"),"Priority proactive retention",
 "General engagement")))))))</f>
        <v>General engagement</v>
      </c>
    </row>
    <row r="5453" spans="1:18" x14ac:dyDescent="0.35">
      <c r="A5453">
        <v>15657830</v>
      </c>
      <c r="B5453">
        <v>663</v>
      </c>
      <c r="C5453" t="s">
        <v>15</v>
      </c>
      <c r="D5453" t="s">
        <v>18</v>
      </c>
      <c r="E5453">
        <v>43</v>
      </c>
      <c r="F5453">
        <v>4</v>
      </c>
      <c r="G5453" s="3">
        <v>87624.03</v>
      </c>
      <c r="H5453">
        <v>2</v>
      </c>
      <c r="I5453">
        <v>1</v>
      </c>
      <c r="J5453">
        <v>0</v>
      </c>
      <c r="K5453" s="5">
        <v>149401.32999999999</v>
      </c>
      <c r="L5453">
        <v>0</v>
      </c>
      <c r="M5453" t="str">
        <f t="shared" si="255"/>
        <v xml:space="preserve"> Reatined</v>
      </c>
      <c r="N5453" s="7">
        <v>20.833333333333339</v>
      </c>
      <c r="O5453" s="10" t="str">
        <f t="shared" si="256"/>
        <v>36-45</v>
      </c>
      <c r="P5453" t="str">
        <f t="shared" si="257"/>
        <v>4-6 Years</v>
      </c>
      <c r="Q5453" t="str">
        <f>IF(B5453&lt;=500,"300-500",
 IF(B5453&lt;=650,"501-650",
 IF(B5453&lt;=750,"651-750",
 "751-850")))</f>
        <v>651-750</v>
      </c>
      <c r="R5453" t="str">
        <f>IF(L5453=1,"Customer already churned",
 IF(N5453&gt;=70,"Urgent attention required",
 IF(O5453="46-60","Focus retention efforts",
 IF(O5453="36-45","Extend retention strategies",
 IF(O5453="501-600","Engagement support required",
 IF(O5453="601-700","Monitor engagement",
 IF(AND(C5453="Germany",D5453="Female"),"Priority proactive retention",
 "General engagement")))))))</f>
        <v>Extend retention strategies</v>
      </c>
    </row>
    <row r="5454" spans="1:18" x14ac:dyDescent="0.35">
      <c r="A5454">
        <v>15798256</v>
      </c>
      <c r="B5454">
        <v>558</v>
      </c>
      <c r="C5454" t="s">
        <v>15</v>
      </c>
      <c r="D5454" t="s">
        <v>16</v>
      </c>
      <c r="E5454">
        <v>45</v>
      </c>
      <c r="F5454">
        <v>1</v>
      </c>
      <c r="G5454" s="3">
        <v>153697.53</v>
      </c>
      <c r="H5454">
        <v>2</v>
      </c>
      <c r="I5454">
        <v>0</v>
      </c>
      <c r="J5454">
        <v>0</v>
      </c>
      <c r="K5454" s="5">
        <v>89891.4</v>
      </c>
      <c r="L5454">
        <v>1</v>
      </c>
      <c r="M5454" t="str">
        <f t="shared" si="255"/>
        <v>Churned</v>
      </c>
      <c r="N5454" s="7">
        <v>54.166666666666657</v>
      </c>
      <c r="O5454" s="10" t="str">
        <f t="shared" si="256"/>
        <v>36-45</v>
      </c>
      <c r="P5454" t="str">
        <f t="shared" si="257"/>
        <v>0-3 Years</v>
      </c>
      <c r="Q5454" t="str">
        <f>IF(B5454&lt;=500,"300-500",
 IF(B5454&lt;=650,"501-650",
 IF(B5454&lt;=750,"651-750",
 "751-850")))</f>
        <v>501-650</v>
      </c>
      <c r="R5454" t="str">
        <f>IF(L5454=1,"Customer already churned",
 IF(N5454&gt;=70,"Urgent attention required",
 IF(O5454="46-60","Focus retention efforts",
 IF(O5454="36-45","Extend retention strategies",
 IF(O5454="501-600","Engagement support required",
 IF(O5454="601-700","Monitor engagement",
 IF(AND(C5454="Germany",D5454="Female"),"Priority proactive retention",
 "General engagement")))))))</f>
        <v>Customer already churned</v>
      </c>
    </row>
    <row r="5455" spans="1:18" x14ac:dyDescent="0.35">
      <c r="A5455">
        <v>15643819</v>
      </c>
      <c r="B5455">
        <v>714</v>
      </c>
      <c r="C5455" t="s">
        <v>15</v>
      </c>
      <c r="D5455" t="s">
        <v>16</v>
      </c>
      <c r="E5455">
        <v>25</v>
      </c>
      <c r="F5455">
        <v>4</v>
      </c>
      <c r="G5455" s="3">
        <v>0</v>
      </c>
      <c r="H5455">
        <v>2</v>
      </c>
      <c r="I5455">
        <v>0</v>
      </c>
      <c r="J5455">
        <v>0</v>
      </c>
      <c r="K5455" s="5">
        <v>82500.84</v>
      </c>
      <c r="L5455">
        <v>0</v>
      </c>
      <c r="M5455" t="str">
        <f t="shared" si="255"/>
        <v xml:space="preserve"> Reatined</v>
      </c>
      <c r="N5455" s="7">
        <v>41.666666666666671</v>
      </c>
      <c r="O5455" s="10" t="str">
        <f t="shared" si="256"/>
        <v>18-25</v>
      </c>
      <c r="P5455" t="str">
        <f t="shared" si="257"/>
        <v>4-6 Years</v>
      </c>
      <c r="Q5455" t="str">
        <f>IF(B5455&lt;=500,"300-500",
 IF(B5455&lt;=650,"501-650",
 IF(B5455&lt;=750,"651-750",
 "751-850")))</f>
        <v>651-750</v>
      </c>
      <c r="R5455" t="str">
        <f>IF(L5455=1,"Customer already churned",
 IF(N5455&gt;=70,"Urgent attention required",
 IF(O5455="46-60","Focus retention efforts",
 IF(O5455="36-45","Extend retention strategies",
 IF(O5455="501-600","Engagement support required",
 IF(O5455="601-700","Monitor engagement",
 IF(AND(C5455="Germany",D5455="Female"),"Priority proactive retention",
 "General engagement")))))))</f>
        <v>General engagement</v>
      </c>
    </row>
    <row r="5456" spans="1:18" x14ac:dyDescent="0.35">
      <c r="A5456">
        <v>15754301</v>
      </c>
      <c r="B5456">
        <v>704</v>
      </c>
      <c r="C5456" t="s">
        <v>15</v>
      </c>
      <c r="D5456" t="s">
        <v>18</v>
      </c>
      <c r="E5456">
        <v>39</v>
      </c>
      <c r="F5456">
        <v>5</v>
      </c>
      <c r="G5456" s="3">
        <v>0</v>
      </c>
      <c r="H5456">
        <v>1</v>
      </c>
      <c r="I5456">
        <v>1</v>
      </c>
      <c r="J5456">
        <v>0</v>
      </c>
      <c r="K5456" s="5">
        <v>6416.92</v>
      </c>
      <c r="L5456">
        <v>0</v>
      </c>
      <c r="M5456" t="str">
        <f t="shared" si="255"/>
        <v xml:space="preserve"> Reatined</v>
      </c>
      <c r="N5456" s="7">
        <v>50</v>
      </c>
      <c r="O5456" s="10" t="str">
        <f t="shared" si="256"/>
        <v>36-45</v>
      </c>
      <c r="P5456" t="str">
        <f t="shared" si="257"/>
        <v>4-6 Years</v>
      </c>
      <c r="Q5456" t="str">
        <f>IF(B5456&lt;=500,"300-500",
 IF(B5456&lt;=650,"501-650",
 IF(B5456&lt;=750,"651-750",
 "751-850")))</f>
        <v>651-750</v>
      </c>
      <c r="R5456" t="str">
        <f>IF(L5456=1,"Customer already churned",
 IF(N5456&gt;=70,"Urgent attention required",
 IF(O5456="46-60","Focus retention efforts",
 IF(O5456="36-45","Extend retention strategies",
 IF(O5456="501-600","Engagement support required",
 IF(O5456="601-700","Monitor engagement",
 IF(AND(C5456="Germany",D5456="Female"),"Priority proactive retention",
 "General engagement")))))))</f>
        <v>Extend retention strategies</v>
      </c>
    </row>
    <row r="5457" spans="1:18" x14ac:dyDescent="0.35">
      <c r="A5457">
        <v>15726855</v>
      </c>
      <c r="B5457">
        <v>805</v>
      </c>
      <c r="C5457" t="s">
        <v>19</v>
      </c>
      <c r="D5457" t="s">
        <v>16</v>
      </c>
      <c r="E5457">
        <v>45</v>
      </c>
      <c r="F5457">
        <v>9</v>
      </c>
      <c r="G5457" s="3">
        <v>116585.97</v>
      </c>
      <c r="H5457">
        <v>1</v>
      </c>
      <c r="I5457">
        <v>1</v>
      </c>
      <c r="J5457">
        <v>0</v>
      </c>
      <c r="K5457" s="5">
        <v>189428.75</v>
      </c>
      <c r="L5457">
        <v>1</v>
      </c>
      <c r="M5457" t="str">
        <f t="shared" si="255"/>
        <v>Churned</v>
      </c>
      <c r="N5457" s="7">
        <v>37.5</v>
      </c>
      <c r="O5457" s="10" t="str">
        <f t="shared" si="256"/>
        <v>36-45</v>
      </c>
      <c r="P5457" t="str">
        <f t="shared" si="257"/>
        <v>7-9 Years</v>
      </c>
      <c r="Q5457" t="str">
        <f>IF(B5457&lt;=500,"300-500",
 IF(B5457&lt;=650,"501-650",
 IF(B5457&lt;=750,"651-750",
 "751-850")))</f>
        <v>751-850</v>
      </c>
      <c r="R5457" t="str">
        <f>IF(L5457=1,"Customer already churned",
 IF(N5457&gt;=70,"Urgent attention required",
 IF(O5457="46-60","Focus retention efforts",
 IF(O5457="36-45","Extend retention strategies",
 IF(O5457="501-600","Engagement support required",
 IF(O5457="601-700","Monitor engagement",
 IF(AND(C5457="Germany",D5457="Female"),"Priority proactive retention",
 "General engagement")))))))</f>
        <v>Customer already churned</v>
      </c>
    </row>
    <row r="5458" spans="1:18" x14ac:dyDescent="0.35">
      <c r="A5458">
        <v>15755225</v>
      </c>
      <c r="B5458">
        <v>659</v>
      </c>
      <c r="C5458" t="s">
        <v>19</v>
      </c>
      <c r="D5458" t="s">
        <v>18</v>
      </c>
      <c r="E5458">
        <v>34</v>
      </c>
      <c r="F5458">
        <v>9</v>
      </c>
      <c r="G5458" s="3">
        <v>134464.57999999999</v>
      </c>
      <c r="H5458">
        <v>2</v>
      </c>
      <c r="I5458">
        <v>1</v>
      </c>
      <c r="J5458">
        <v>0</v>
      </c>
      <c r="K5458" s="5">
        <v>178833.34</v>
      </c>
      <c r="L5458">
        <v>0</v>
      </c>
      <c r="M5458" t="str">
        <f t="shared" si="255"/>
        <v xml:space="preserve"> Reatined</v>
      </c>
      <c r="N5458" s="7">
        <v>20.833333333333339</v>
      </c>
      <c r="O5458" s="10" t="str">
        <f t="shared" si="256"/>
        <v>26-35</v>
      </c>
      <c r="P5458" t="str">
        <f t="shared" si="257"/>
        <v>7-9 Years</v>
      </c>
      <c r="Q5458" t="str">
        <f>IF(B5458&lt;=500,"300-500",
 IF(B5458&lt;=650,"501-650",
 IF(B5458&lt;=750,"651-750",
 "751-850")))</f>
        <v>651-750</v>
      </c>
      <c r="R5458" t="str">
        <f>IF(L5458=1,"Customer already churned",
 IF(N5458&gt;=70,"Urgent attention required",
 IF(O5458="46-60","Focus retention efforts",
 IF(O5458="36-45","Extend retention strategies",
 IF(O5458="501-600","Engagement support required",
 IF(O5458="601-700","Monitor engagement",
 IF(AND(C5458="Germany",D5458="Female"),"Priority proactive retention",
 "General engagement")))))))</f>
        <v>General engagement</v>
      </c>
    </row>
    <row r="5459" spans="1:18" x14ac:dyDescent="0.35">
      <c r="A5459">
        <v>15725221</v>
      </c>
      <c r="B5459">
        <v>738</v>
      </c>
      <c r="C5459" t="s">
        <v>19</v>
      </c>
      <c r="D5459" t="s">
        <v>18</v>
      </c>
      <c r="E5459">
        <v>62</v>
      </c>
      <c r="F5459">
        <v>10</v>
      </c>
      <c r="G5459" s="3">
        <v>83008.31</v>
      </c>
      <c r="H5459">
        <v>1</v>
      </c>
      <c r="I5459">
        <v>1</v>
      </c>
      <c r="J5459">
        <v>1</v>
      </c>
      <c r="K5459" s="5">
        <v>42766.03</v>
      </c>
      <c r="L5459">
        <v>0</v>
      </c>
      <c r="M5459" t="str">
        <f t="shared" si="255"/>
        <v xml:space="preserve"> Reatined</v>
      </c>
      <c r="N5459" s="7">
        <v>33.333333333333329</v>
      </c>
      <c r="O5459" s="10" t="str">
        <f t="shared" si="256"/>
        <v>60+</v>
      </c>
      <c r="P5459" t="str">
        <f t="shared" si="257"/>
        <v>10+ Years</v>
      </c>
      <c r="Q5459" t="str">
        <f>IF(B5459&lt;=500,"300-500",
 IF(B5459&lt;=650,"501-650",
 IF(B5459&lt;=750,"651-750",
 "751-850")))</f>
        <v>651-750</v>
      </c>
      <c r="R5459" t="str">
        <f>IF(L5459=1,"Customer already churned",
 IF(N5459&gt;=70,"Urgent attention required",
 IF(O5459="46-60","Focus retention efforts",
 IF(O5459="36-45","Extend retention strategies",
 IF(O5459="501-600","Engagement support required",
 IF(O5459="601-700","Monitor engagement",
 IF(AND(C5459="Germany",D5459="Female"),"Priority proactive retention",
 "General engagement")))))))</f>
        <v>General engagement</v>
      </c>
    </row>
    <row r="5460" spans="1:18" x14ac:dyDescent="0.35">
      <c r="A5460">
        <v>15789055</v>
      </c>
      <c r="B5460">
        <v>635</v>
      </c>
      <c r="C5460" t="s">
        <v>17</v>
      </c>
      <c r="D5460" t="s">
        <v>18</v>
      </c>
      <c r="E5460">
        <v>35</v>
      </c>
      <c r="F5460">
        <v>2</v>
      </c>
      <c r="G5460" s="3">
        <v>113635.16</v>
      </c>
      <c r="H5460">
        <v>1</v>
      </c>
      <c r="I5460">
        <v>1</v>
      </c>
      <c r="J5460">
        <v>0</v>
      </c>
      <c r="K5460" s="5">
        <v>90883.12</v>
      </c>
      <c r="L5460">
        <v>0</v>
      </c>
      <c r="M5460" t="str">
        <f t="shared" si="255"/>
        <v xml:space="preserve"> Reatined</v>
      </c>
      <c r="N5460" s="7">
        <v>62.5</v>
      </c>
      <c r="O5460" s="10" t="str">
        <f t="shared" si="256"/>
        <v>26-35</v>
      </c>
      <c r="P5460" t="str">
        <f t="shared" si="257"/>
        <v>0-3 Years</v>
      </c>
      <c r="Q5460" t="str">
        <f>IF(B5460&lt;=500,"300-500",
 IF(B5460&lt;=650,"501-650",
 IF(B5460&lt;=750,"651-750",
 "751-850")))</f>
        <v>501-650</v>
      </c>
      <c r="R5460" t="str">
        <f>IF(L5460=1,"Customer already churned",
 IF(N5460&gt;=70,"Urgent attention required",
 IF(O5460="46-60","Focus retention efforts",
 IF(O5460="36-45","Extend retention strategies",
 IF(O5460="501-600","Engagement support required",
 IF(O5460="601-700","Monitor engagement",
 IF(AND(C5460="Germany",D5460="Female"),"Priority proactive retention",
 "General engagement")))))))</f>
        <v>General engagement</v>
      </c>
    </row>
    <row r="5461" spans="1:18" x14ac:dyDescent="0.35">
      <c r="A5461">
        <v>15617507</v>
      </c>
      <c r="B5461">
        <v>530</v>
      </c>
      <c r="C5461" t="s">
        <v>17</v>
      </c>
      <c r="D5461" t="s">
        <v>16</v>
      </c>
      <c r="E5461">
        <v>36</v>
      </c>
      <c r="F5461">
        <v>7</v>
      </c>
      <c r="G5461" s="3">
        <v>0</v>
      </c>
      <c r="H5461">
        <v>2</v>
      </c>
      <c r="I5461">
        <v>1</v>
      </c>
      <c r="J5461">
        <v>0</v>
      </c>
      <c r="K5461" s="5">
        <v>80619.09</v>
      </c>
      <c r="L5461">
        <v>0</v>
      </c>
      <c r="M5461" t="str">
        <f t="shared" si="255"/>
        <v xml:space="preserve"> Reatined</v>
      </c>
      <c r="N5461" s="7">
        <v>33.333333333333329</v>
      </c>
      <c r="O5461" s="10" t="str">
        <f t="shared" si="256"/>
        <v>36-45</v>
      </c>
      <c r="P5461" t="str">
        <f t="shared" si="257"/>
        <v>7-9 Years</v>
      </c>
      <c r="Q5461" t="str">
        <f>IF(B5461&lt;=500,"300-500",
 IF(B5461&lt;=650,"501-650",
 IF(B5461&lt;=750,"651-750",
 "751-850")))</f>
        <v>501-650</v>
      </c>
      <c r="R5461" t="str">
        <f>IF(L5461=1,"Customer already churned",
 IF(N5461&gt;=70,"Urgent attention required",
 IF(O5461="46-60","Focus retention efforts",
 IF(O5461="36-45","Extend retention strategies",
 IF(O5461="501-600","Engagement support required",
 IF(O5461="601-700","Monitor engagement",
 IF(AND(C5461="Germany",D5461="Female"),"Priority proactive retention",
 "General engagement")))))))</f>
        <v>Extend retention strategies</v>
      </c>
    </row>
    <row r="5462" spans="1:18" x14ac:dyDescent="0.35">
      <c r="A5462">
        <v>15668894</v>
      </c>
      <c r="B5462">
        <v>661</v>
      </c>
      <c r="C5462" t="s">
        <v>19</v>
      </c>
      <c r="D5462" t="s">
        <v>18</v>
      </c>
      <c r="E5462">
        <v>41</v>
      </c>
      <c r="F5462">
        <v>5</v>
      </c>
      <c r="G5462" s="3">
        <v>122552.48</v>
      </c>
      <c r="H5462">
        <v>2</v>
      </c>
      <c r="I5462">
        <v>0</v>
      </c>
      <c r="J5462">
        <v>1</v>
      </c>
      <c r="K5462" s="5">
        <v>120646.39999999999</v>
      </c>
      <c r="L5462">
        <v>0</v>
      </c>
      <c r="M5462" t="str">
        <f t="shared" si="255"/>
        <v xml:space="preserve"> Reatined</v>
      </c>
      <c r="N5462" s="7">
        <v>8.3333333333333321</v>
      </c>
      <c r="O5462" s="10" t="str">
        <f t="shared" si="256"/>
        <v>36-45</v>
      </c>
      <c r="P5462" t="str">
        <f t="shared" si="257"/>
        <v>4-6 Years</v>
      </c>
      <c r="Q5462" t="str">
        <f>IF(B5462&lt;=500,"300-500",
 IF(B5462&lt;=650,"501-650",
 IF(B5462&lt;=750,"651-750",
 "751-850")))</f>
        <v>651-750</v>
      </c>
      <c r="R5462" t="str">
        <f>IF(L5462=1,"Customer already churned",
 IF(N5462&gt;=70,"Urgent attention required",
 IF(O5462="46-60","Focus retention efforts",
 IF(O5462="36-45","Extend retention strategies",
 IF(O5462="501-600","Engagement support required",
 IF(O5462="601-700","Monitor engagement",
 IF(AND(C5462="Germany",D5462="Female"),"Priority proactive retention",
 "General engagement")))))))</f>
        <v>Extend retention strategies</v>
      </c>
    </row>
    <row r="5463" spans="1:18" x14ac:dyDescent="0.35">
      <c r="A5463">
        <v>15589563</v>
      </c>
      <c r="B5463">
        <v>531</v>
      </c>
      <c r="C5463" t="s">
        <v>17</v>
      </c>
      <c r="D5463" t="s">
        <v>18</v>
      </c>
      <c r="E5463">
        <v>31</v>
      </c>
      <c r="F5463">
        <v>2</v>
      </c>
      <c r="G5463" s="3">
        <v>118899.45</v>
      </c>
      <c r="H5463">
        <v>2</v>
      </c>
      <c r="I5463">
        <v>0</v>
      </c>
      <c r="J5463">
        <v>0</v>
      </c>
      <c r="K5463" s="5">
        <v>41409.360000000001</v>
      </c>
      <c r="L5463">
        <v>0</v>
      </c>
      <c r="M5463" t="str">
        <f t="shared" si="255"/>
        <v xml:space="preserve"> Reatined</v>
      </c>
      <c r="N5463" s="7">
        <v>54.166666666666657</v>
      </c>
      <c r="O5463" s="10" t="str">
        <f t="shared" si="256"/>
        <v>26-35</v>
      </c>
      <c r="P5463" t="str">
        <f t="shared" si="257"/>
        <v>0-3 Years</v>
      </c>
      <c r="Q5463" t="str">
        <f>IF(B5463&lt;=500,"300-500",
 IF(B5463&lt;=650,"501-650",
 IF(B5463&lt;=750,"651-750",
 "751-850")))</f>
        <v>501-650</v>
      </c>
      <c r="R5463" t="str">
        <f>IF(L5463=1,"Customer already churned",
 IF(N5463&gt;=70,"Urgent attention required",
 IF(O5463="46-60","Focus retention efforts",
 IF(O5463="36-45","Extend retention strategies",
 IF(O5463="501-600","Engagement support required",
 IF(O5463="601-700","Monitor engagement",
 IF(AND(C5463="Germany",D5463="Female"),"Priority proactive retention",
 "General engagement")))))))</f>
        <v>General engagement</v>
      </c>
    </row>
    <row r="5464" spans="1:18" x14ac:dyDescent="0.35">
      <c r="A5464">
        <v>15693162</v>
      </c>
      <c r="B5464">
        <v>694</v>
      </c>
      <c r="C5464" t="s">
        <v>15</v>
      </c>
      <c r="D5464" t="s">
        <v>16</v>
      </c>
      <c r="E5464">
        <v>29</v>
      </c>
      <c r="F5464">
        <v>5</v>
      </c>
      <c r="G5464" s="3">
        <v>99713.87</v>
      </c>
      <c r="H5464">
        <v>1</v>
      </c>
      <c r="I5464">
        <v>0</v>
      </c>
      <c r="J5464">
        <v>0</v>
      </c>
      <c r="K5464" s="5">
        <v>112317.89</v>
      </c>
      <c r="L5464">
        <v>0</v>
      </c>
      <c r="M5464" t="str">
        <f t="shared" si="255"/>
        <v xml:space="preserve"> Reatined</v>
      </c>
      <c r="N5464" s="7">
        <v>45.833333333333329</v>
      </c>
      <c r="O5464" s="10" t="str">
        <f t="shared" si="256"/>
        <v>26-35</v>
      </c>
      <c r="P5464" t="str">
        <f t="shared" si="257"/>
        <v>4-6 Years</v>
      </c>
      <c r="Q5464" t="str">
        <f>IF(B5464&lt;=500,"300-500",
 IF(B5464&lt;=650,"501-650",
 IF(B5464&lt;=750,"651-750",
 "751-850")))</f>
        <v>651-750</v>
      </c>
      <c r="R5464" t="str">
        <f>IF(L5464=1,"Customer already churned",
 IF(N5464&gt;=70,"Urgent attention required",
 IF(O5464="46-60","Focus retention efforts",
 IF(O5464="36-45","Extend retention strategies",
 IF(O5464="501-600","Engagement support required",
 IF(O5464="601-700","Monitor engagement",
 IF(AND(C5464="Germany",D5464="Female"),"Priority proactive retention",
 "General engagement")))))))</f>
        <v>General engagement</v>
      </c>
    </row>
    <row r="5465" spans="1:18" x14ac:dyDescent="0.35">
      <c r="A5465">
        <v>15750099</v>
      </c>
      <c r="B5465">
        <v>731</v>
      </c>
      <c r="C5465" t="s">
        <v>15</v>
      </c>
      <c r="D5465" t="s">
        <v>16</v>
      </c>
      <c r="E5465">
        <v>36</v>
      </c>
      <c r="F5465">
        <v>6</v>
      </c>
      <c r="G5465" s="3">
        <v>0</v>
      </c>
      <c r="H5465">
        <v>1</v>
      </c>
      <c r="I5465">
        <v>0</v>
      </c>
      <c r="J5465">
        <v>0</v>
      </c>
      <c r="K5465" s="5">
        <v>152128.35999999999</v>
      </c>
      <c r="L5465">
        <v>0</v>
      </c>
      <c r="M5465" t="str">
        <f t="shared" si="255"/>
        <v xml:space="preserve"> Reatined</v>
      </c>
      <c r="N5465" s="7">
        <v>58.333333333333343</v>
      </c>
      <c r="O5465" s="10" t="str">
        <f t="shared" si="256"/>
        <v>36-45</v>
      </c>
      <c r="P5465" t="str">
        <f t="shared" si="257"/>
        <v>4-6 Years</v>
      </c>
      <c r="Q5465" t="str">
        <f>IF(B5465&lt;=500,"300-500",
 IF(B5465&lt;=650,"501-650",
 IF(B5465&lt;=750,"651-750",
 "751-850")))</f>
        <v>651-750</v>
      </c>
      <c r="R5465" t="str">
        <f>IF(L5465=1,"Customer already churned",
 IF(N5465&gt;=70,"Urgent attention required",
 IF(O5465="46-60","Focus retention efforts",
 IF(O5465="36-45","Extend retention strategies",
 IF(O5465="501-600","Engagement support required",
 IF(O5465="601-700","Monitor engagement",
 IF(AND(C5465="Germany",D5465="Female"),"Priority proactive retention",
 "General engagement")))))))</f>
        <v>Extend retention strategies</v>
      </c>
    </row>
    <row r="5466" spans="1:18" x14ac:dyDescent="0.35">
      <c r="A5466">
        <v>15795540</v>
      </c>
      <c r="B5466">
        <v>556</v>
      </c>
      <c r="C5466" t="s">
        <v>15</v>
      </c>
      <c r="D5466" t="s">
        <v>16</v>
      </c>
      <c r="E5466">
        <v>36</v>
      </c>
      <c r="F5466">
        <v>2</v>
      </c>
      <c r="G5466" s="3">
        <v>134208.22</v>
      </c>
      <c r="H5466">
        <v>1</v>
      </c>
      <c r="I5466">
        <v>0</v>
      </c>
      <c r="J5466">
        <v>1</v>
      </c>
      <c r="K5466" s="5">
        <v>177670.57</v>
      </c>
      <c r="L5466">
        <v>0</v>
      </c>
      <c r="M5466" t="str">
        <f t="shared" si="255"/>
        <v xml:space="preserve"> Reatined</v>
      </c>
      <c r="N5466" s="7">
        <v>50</v>
      </c>
      <c r="O5466" s="10" t="str">
        <f t="shared" si="256"/>
        <v>36-45</v>
      </c>
      <c r="P5466" t="str">
        <f t="shared" si="257"/>
        <v>0-3 Years</v>
      </c>
      <c r="Q5466" t="str">
        <f>IF(B5466&lt;=500,"300-500",
 IF(B5466&lt;=650,"501-650",
 IF(B5466&lt;=750,"651-750",
 "751-850")))</f>
        <v>501-650</v>
      </c>
      <c r="R5466" t="str">
        <f>IF(L5466=1,"Customer already churned",
 IF(N5466&gt;=70,"Urgent attention required",
 IF(O5466="46-60","Focus retention efforts",
 IF(O5466="36-45","Extend retention strategies",
 IF(O5466="501-600","Engagement support required",
 IF(O5466="601-700","Monitor engagement",
 IF(AND(C5466="Germany",D5466="Female"),"Priority proactive retention",
 "General engagement")))))))</f>
        <v>Extend retention strategies</v>
      </c>
    </row>
    <row r="5467" spans="1:18" x14ac:dyDescent="0.35">
      <c r="A5467">
        <v>15794941</v>
      </c>
      <c r="B5467">
        <v>647</v>
      </c>
      <c r="C5467" t="s">
        <v>19</v>
      </c>
      <c r="D5467" t="s">
        <v>16</v>
      </c>
      <c r="E5467">
        <v>41</v>
      </c>
      <c r="F5467">
        <v>1</v>
      </c>
      <c r="G5467" s="3">
        <v>85906.65</v>
      </c>
      <c r="H5467">
        <v>3</v>
      </c>
      <c r="I5467">
        <v>1</v>
      </c>
      <c r="J5467">
        <v>0</v>
      </c>
      <c r="K5467" s="5">
        <v>189159.97</v>
      </c>
      <c r="L5467">
        <v>0</v>
      </c>
      <c r="M5467" t="str">
        <f t="shared" si="255"/>
        <v xml:space="preserve"> Reatined</v>
      </c>
      <c r="N5467" s="7">
        <v>45.833333333333329</v>
      </c>
      <c r="O5467" s="10" t="str">
        <f t="shared" si="256"/>
        <v>36-45</v>
      </c>
      <c r="P5467" t="str">
        <f t="shared" si="257"/>
        <v>0-3 Years</v>
      </c>
      <c r="Q5467" t="str">
        <f>IF(B5467&lt;=500,"300-500",
 IF(B5467&lt;=650,"501-650",
 IF(B5467&lt;=750,"651-750",
 "751-850")))</f>
        <v>501-650</v>
      </c>
      <c r="R5467" t="str">
        <f>IF(L5467=1,"Customer already churned",
 IF(N5467&gt;=70,"Urgent attention required",
 IF(O5467="46-60","Focus retention efforts",
 IF(O5467="36-45","Extend retention strategies",
 IF(O5467="501-600","Engagement support required",
 IF(O5467="601-700","Monitor engagement",
 IF(AND(C5467="Germany",D5467="Female"),"Priority proactive retention",
 "General engagement")))))))</f>
        <v>Extend retention strategies</v>
      </c>
    </row>
    <row r="5468" spans="1:18" x14ac:dyDescent="0.35">
      <c r="A5468">
        <v>15611848</v>
      </c>
      <c r="B5468">
        <v>850</v>
      </c>
      <c r="C5468" t="s">
        <v>19</v>
      </c>
      <c r="D5468" t="s">
        <v>18</v>
      </c>
      <c r="E5468">
        <v>32</v>
      </c>
      <c r="F5468">
        <v>3</v>
      </c>
      <c r="G5468" s="3">
        <v>137714.25</v>
      </c>
      <c r="H5468">
        <v>1</v>
      </c>
      <c r="I5468">
        <v>0</v>
      </c>
      <c r="J5468">
        <v>1</v>
      </c>
      <c r="K5468" s="5">
        <v>159403.68</v>
      </c>
      <c r="L5468">
        <v>0</v>
      </c>
      <c r="M5468" t="str">
        <f t="shared" si="255"/>
        <v xml:space="preserve"> Reatined</v>
      </c>
      <c r="N5468" s="7">
        <v>25</v>
      </c>
      <c r="O5468" s="10" t="str">
        <f t="shared" si="256"/>
        <v>26-35</v>
      </c>
      <c r="P5468" t="str">
        <f t="shared" si="257"/>
        <v>0-3 Years</v>
      </c>
      <c r="Q5468" t="str">
        <f>IF(B5468&lt;=500,"300-500",
 IF(B5468&lt;=650,"501-650",
 IF(B5468&lt;=750,"651-750",
 "751-850")))</f>
        <v>751-850</v>
      </c>
      <c r="R5468" t="str">
        <f>IF(L5468=1,"Customer already churned",
 IF(N5468&gt;=70,"Urgent attention required",
 IF(O5468="46-60","Focus retention efforts",
 IF(O5468="36-45","Extend retention strategies",
 IF(O5468="501-600","Engagement support required",
 IF(O5468="601-700","Monitor engagement",
 IF(AND(C5468="Germany",D5468="Female"),"Priority proactive retention",
 "General engagement")))))))</f>
        <v>General engagement</v>
      </c>
    </row>
    <row r="5469" spans="1:18" x14ac:dyDescent="0.35">
      <c r="A5469">
        <v>15581237</v>
      </c>
      <c r="B5469">
        <v>573</v>
      </c>
      <c r="C5469" t="s">
        <v>17</v>
      </c>
      <c r="D5469" t="s">
        <v>18</v>
      </c>
      <c r="E5469">
        <v>33</v>
      </c>
      <c r="F5469">
        <v>1</v>
      </c>
      <c r="G5469" s="3">
        <v>160777.9</v>
      </c>
      <c r="H5469">
        <v>1</v>
      </c>
      <c r="I5469">
        <v>1</v>
      </c>
      <c r="J5469">
        <v>1</v>
      </c>
      <c r="K5469" s="5">
        <v>149536.15</v>
      </c>
      <c r="L5469">
        <v>0</v>
      </c>
      <c r="M5469" t="str">
        <f t="shared" si="255"/>
        <v xml:space="preserve"> Reatined</v>
      </c>
      <c r="N5469" s="7">
        <v>41.666666666666671</v>
      </c>
      <c r="O5469" s="10" t="str">
        <f t="shared" si="256"/>
        <v>26-35</v>
      </c>
      <c r="P5469" t="str">
        <f t="shared" si="257"/>
        <v>0-3 Years</v>
      </c>
      <c r="Q5469" t="str">
        <f>IF(B5469&lt;=500,"300-500",
 IF(B5469&lt;=650,"501-650",
 IF(B5469&lt;=750,"651-750",
 "751-850")))</f>
        <v>501-650</v>
      </c>
      <c r="R5469" t="str">
        <f>IF(L5469=1,"Customer already churned",
 IF(N5469&gt;=70,"Urgent attention required",
 IF(O5469="46-60","Focus retention efforts",
 IF(O5469="36-45","Extend retention strategies",
 IF(O5469="501-600","Engagement support required",
 IF(O5469="601-700","Monitor engagement",
 IF(AND(C5469="Germany",D5469="Female"),"Priority proactive retention",
 "General engagement")))))))</f>
        <v>General engagement</v>
      </c>
    </row>
    <row r="5470" spans="1:18" x14ac:dyDescent="0.35">
      <c r="A5470">
        <v>15738150</v>
      </c>
      <c r="B5470">
        <v>591</v>
      </c>
      <c r="C5470" t="s">
        <v>15</v>
      </c>
      <c r="D5470" t="s">
        <v>18</v>
      </c>
      <c r="E5470">
        <v>45</v>
      </c>
      <c r="F5470">
        <v>5</v>
      </c>
      <c r="G5470" s="3">
        <v>0</v>
      </c>
      <c r="H5470">
        <v>2</v>
      </c>
      <c r="I5470">
        <v>1</v>
      </c>
      <c r="J5470">
        <v>1</v>
      </c>
      <c r="K5470" s="5">
        <v>155492.87</v>
      </c>
      <c r="L5470">
        <v>0</v>
      </c>
      <c r="M5470" t="str">
        <f t="shared" si="255"/>
        <v xml:space="preserve"> Reatined</v>
      </c>
      <c r="N5470" s="7">
        <v>12.5</v>
      </c>
      <c r="O5470" s="10" t="str">
        <f t="shared" si="256"/>
        <v>36-45</v>
      </c>
      <c r="P5470" t="str">
        <f t="shared" si="257"/>
        <v>4-6 Years</v>
      </c>
      <c r="Q5470" t="str">
        <f>IF(B5470&lt;=500,"300-500",
 IF(B5470&lt;=650,"501-650",
 IF(B5470&lt;=750,"651-750",
 "751-850")))</f>
        <v>501-650</v>
      </c>
      <c r="R5470" t="str">
        <f>IF(L5470=1,"Customer already churned",
 IF(N5470&gt;=70,"Urgent attention required",
 IF(O5470="46-60","Focus retention efforts",
 IF(O5470="36-45","Extend retention strategies",
 IF(O5470="501-600","Engagement support required",
 IF(O5470="601-700","Monitor engagement",
 IF(AND(C5470="Germany",D5470="Female"),"Priority proactive retention",
 "General engagement")))))))</f>
        <v>Extend retention strategies</v>
      </c>
    </row>
    <row r="5471" spans="1:18" x14ac:dyDescent="0.35">
      <c r="A5471">
        <v>15678571</v>
      </c>
      <c r="B5471">
        <v>723</v>
      </c>
      <c r="C5471" t="s">
        <v>15</v>
      </c>
      <c r="D5471" t="s">
        <v>18</v>
      </c>
      <c r="E5471">
        <v>21</v>
      </c>
      <c r="F5471">
        <v>4</v>
      </c>
      <c r="G5471" s="3">
        <v>0</v>
      </c>
      <c r="H5471">
        <v>2</v>
      </c>
      <c r="I5471">
        <v>0</v>
      </c>
      <c r="J5471">
        <v>0</v>
      </c>
      <c r="K5471" s="5">
        <v>24847.02</v>
      </c>
      <c r="L5471">
        <v>0</v>
      </c>
      <c r="M5471" t="str">
        <f t="shared" si="255"/>
        <v xml:space="preserve"> Reatined</v>
      </c>
      <c r="N5471" s="7">
        <v>41.666666666666671</v>
      </c>
      <c r="O5471" s="10" t="str">
        <f t="shared" si="256"/>
        <v>18-25</v>
      </c>
      <c r="P5471" t="str">
        <f t="shared" si="257"/>
        <v>4-6 Years</v>
      </c>
      <c r="Q5471" t="str">
        <f>IF(B5471&lt;=500,"300-500",
 IF(B5471&lt;=650,"501-650",
 IF(B5471&lt;=750,"651-750",
 "751-850")))</f>
        <v>651-750</v>
      </c>
      <c r="R5471" t="str">
        <f>IF(L5471=1,"Customer already churned",
 IF(N5471&gt;=70,"Urgent attention required",
 IF(O5471="46-60","Focus retention efforts",
 IF(O5471="36-45","Extend retention strategies",
 IF(O5471="501-600","Engagement support required",
 IF(O5471="601-700","Monitor engagement",
 IF(AND(C5471="Germany",D5471="Female"),"Priority proactive retention",
 "General engagement")))))))</f>
        <v>General engagement</v>
      </c>
    </row>
    <row r="5472" spans="1:18" x14ac:dyDescent="0.35">
      <c r="A5472">
        <v>15736124</v>
      </c>
      <c r="B5472">
        <v>617</v>
      </c>
      <c r="C5472" t="s">
        <v>15</v>
      </c>
      <c r="D5472" t="s">
        <v>18</v>
      </c>
      <c r="E5472">
        <v>25</v>
      </c>
      <c r="F5472">
        <v>1</v>
      </c>
      <c r="G5472" s="3">
        <v>102585.88</v>
      </c>
      <c r="H5472">
        <v>2</v>
      </c>
      <c r="I5472">
        <v>1</v>
      </c>
      <c r="J5472">
        <v>1</v>
      </c>
      <c r="K5472" s="5">
        <v>115387.4</v>
      </c>
      <c r="L5472">
        <v>0</v>
      </c>
      <c r="M5472" t="str">
        <f t="shared" si="255"/>
        <v xml:space="preserve"> Reatined</v>
      </c>
      <c r="N5472" s="7">
        <v>25</v>
      </c>
      <c r="O5472" s="10" t="str">
        <f t="shared" si="256"/>
        <v>18-25</v>
      </c>
      <c r="P5472" t="str">
        <f t="shared" si="257"/>
        <v>0-3 Years</v>
      </c>
      <c r="Q5472" t="str">
        <f>IF(B5472&lt;=500,"300-500",
 IF(B5472&lt;=650,"501-650",
 IF(B5472&lt;=750,"651-750",
 "751-850")))</f>
        <v>501-650</v>
      </c>
      <c r="R5472" t="str">
        <f>IF(L5472=1,"Customer already churned",
 IF(N5472&gt;=70,"Urgent attention required",
 IF(O5472="46-60","Focus retention efforts",
 IF(O5472="36-45","Extend retention strategies",
 IF(O5472="501-600","Engagement support required",
 IF(O5472="601-700","Monitor engagement",
 IF(AND(C5472="Germany",D5472="Female"),"Priority proactive retention",
 "General engagement")))))))</f>
        <v>General engagement</v>
      </c>
    </row>
    <row r="5473" spans="1:18" x14ac:dyDescent="0.35">
      <c r="A5473">
        <v>15623202</v>
      </c>
      <c r="B5473">
        <v>704</v>
      </c>
      <c r="C5473" t="s">
        <v>19</v>
      </c>
      <c r="D5473" t="s">
        <v>16</v>
      </c>
      <c r="E5473">
        <v>39</v>
      </c>
      <c r="F5473">
        <v>10</v>
      </c>
      <c r="G5473" s="3">
        <v>102556.18</v>
      </c>
      <c r="H5473">
        <v>2</v>
      </c>
      <c r="I5473">
        <v>1</v>
      </c>
      <c r="J5473">
        <v>0</v>
      </c>
      <c r="K5473" s="5">
        <v>171971.25</v>
      </c>
      <c r="L5473">
        <v>1</v>
      </c>
      <c r="M5473" t="str">
        <f t="shared" si="255"/>
        <v>Churned</v>
      </c>
      <c r="N5473" s="7">
        <v>20.833333333333339</v>
      </c>
      <c r="O5473" s="10" t="str">
        <f t="shared" si="256"/>
        <v>36-45</v>
      </c>
      <c r="P5473" t="str">
        <f t="shared" si="257"/>
        <v>10+ Years</v>
      </c>
      <c r="Q5473" t="str">
        <f>IF(B5473&lt;=500,"300-500",
 IF(B5473&lt;=650,"501-650",
 IF(B5473&lt;=750,"651-750",
 "751-850")))</f>
        <v>651-750</v>
      </c>
      <c r="R5473" t="str">
        <f>IF(L5473=1,"Customer already churned",
 IF(N5473&gt;=70,"Urgent attention required",
 IF(O5473="46-60","Focus retention efforts",
 IF(O5473="36-45","Extend retention strategies",
 IF(O5473="501-600","Engagement support required",
 IF(O5473="601-700","Monitor engagement",
 IF(AND(C5473="Germany",D5473="Female"),"Priority proactive retention",
 "General engagement")))))))</f>
        <v>Customer already churned</v>
      </c>
    </row>
    <row r="5474" spans="1:18" x14ac:dyDescent="0.35">
      <c r="A5474">
        <v>15804201</v>
      </c>
      <c r="B5474">
        <v>457</v>
      </c>
      <c r="C5474" t="s">
        <v>19</v>
      </c>
      <c r="D5474" t="s">
        <v>18</v>
      </c>
      <c r="E5474">
        <v>42</v>
      </c>
      <c r="F5474">
        <v>4</v>
      </c>
      <c r="G5474" s="3">
        <v>126772.57</v>
      </c>
      <c r="H5474">
        <v>1</v>
      </c>
      <c r="I5474">
        <v>0</v>
      </c>
      <c r="J5474">
        <v>1</v>
      </c>
      <c r="K5474" s="5">
        <v>126106.4</v>
      </c>
      <c r="L5474">
        <v>0</v>
      </c>
      <c r="M5474" t="str">
        <f t="shared" si="255"/>
        <v xml:space="preserve"> Reatined</v>
      </c>
      <c r="N5474" s="7">
        <v>25</v>
      </c>
      <c r="O5474" s="10" t="str">
        <f t="shared" si="256"/>
        <v>36-45</v>
      </c>
      <c r="P5474" t="str">
        <f t="shared" si="257"/>
        <v>4-6 Years</v>
      </c>
      <c r="Q5474" t="str">
        <f>IF(B5474&lt;=500,"300-500",
 IF(B5474&lt;=650,"501-650",
 IF(B5474&lt;=750,"651-750",
 "751-850")))</f>
        <v>300-500</v>
      </c>
      <c r="R5474" t="str">
        <f>IF(L5474=1,"Customer already churned",
 IF(N5474&gt;=70,"Urgent attention required",
 IF(O5474="46-60","Focus retention efforts",
 IF(O5474="36-45","Extend retention strategies",
 IF(O5474="501-600","Engagement support required",
 IF(O5474="601-700","Monitor engagement",
 IF(AND(C5474="Germany",D5474="Female"),"Priority proactive retention",
 "General engagement")))))))</f>
        <v>Extend retention strategies</v>
      </c>
    </row>
    <row r="5475" spans="1:18" x14ac:dyDescent="0.35">
      <c r="A5475">
        <v>15596863</v>
      </c>
      <c r="B5475">
        <v>787</v>
      </c>
      <c r="C5475" t="s">
        <v>19</v>
      </c>
      <c r="D5475" t="s">
        <v>16</v>
      </c>
      <c r="E5475">
        <v>38</v>
      </c>
      <c r="F5475">
        <v>3</v>
      </c>
      <c r="G5475" s="3">
        <v>158373.23000000001</v>
      </c>
      <c r="H5475">
        <v>1</v>
      </c>
      <c r="I5475">
        <v>1</v>
      </c>
      <c r="J5475">
        <v>1</v>
      </c>
      <c r="K5475" s="5">
        <v>28228.35</v>
      </c>
      <c r="L5475">
        <v>0</v>
      </c>
      <c r="M5475" t="str">
        <f t="shared" si="255"/>
        <v xml:space="preserve"> Reatined</v>
      </c>
      <c r="N5475" s="7">
        <v>16.666666666666661</v>
      </c>
      <c r="O5475" s="10" t="str">
        <f t="shared" si="256"/>
        <v>36-45</v>
      </c>
      <c r="P5475" t="str">
        <f t="shared" si="257"/>
        <v>0-3 Years</v>
      </c>
      <c r="Q5475" t="str">
        <f>IF(B5475&lt;=500,"300-500",
 IF(B5475&lt;=650,"501-650",
 IF(B5475&lt;=750,"651-750",
 "751-850")))</f>
        <v>751-850</v>
      </c>
      <c r="R5475" t="str">
        <f>IF(L5475=1,"Customer already churned",
 IF(N5475&gt;=70,"Urgent attention required",
 IF(O5475="46-60","Focus retention efforts",
 IF(O5475="36-45","Extend retention strategies",
 IF(O5475="501-600","Engagement support required",
 IF(O5475="601-700","Monitor engagement",
 IF(AND(C5475="Germany",D5475="Female"),"Priority proactive retention",
 "General engagement")))))))</f>
        <v>Extend retention strategies</v>
      </c>
    </row>
    <row r="5476" spans="1:18" x14ac:dyDescent="0.35">
      <c r="A5476">
        <v>15696277</v>
      </c>
      <c r="B5476">
        <v>651</v>
      </c>
      <c r="C5476" t="s">
        <v>15</v>
      </c>
      <c r="D5476" t="s">
        <v>16</v>
      </c>
      <c r="E5476">
        <v>34</v>
      </c>
      <c r="F5476">
        <v>9</v>
      </c>
      <c r="G5476" s="3">
        <v>0</v>
      </c>
      <c r="H5476">
        <v>2</v>
      </c>
      <c r="I5476">
        <v>1</v>
      </c>
      <c r="J5476">
        <v>0</v>
      </c>
      <c r="K5476" s="5">
        <v>138113.71</v>
      </c>
      <c r="L5476">
        <v>0</v>
      </c>
      <c r="M5476" t="str">
        <f t="shared" si="255"/>
        <v xml:space="preserve"> Reatined</v>
      </c>
      <c r="N5476" s="7">
        <v>33.333333333333329</v>
      </c>
      <c r="O5476" s="10" t="str">
        <f t="shared" si="256"/>
        <v>26-35</v>
      </c>
      <c r="P5476" t="str">
        <f t="shared" si="257"/>
        <v>7-9 Years</v>
      </c>
      <c r="Q5476" t="str">
        <f>IF(B5476&lt;=500,"300-500",
 IF(B5476&lt;=650,"501-650",
 IF(B5476&lt;=750,"651-750",
 "751-850")))</f>
        <v>651-750</v>
      </c>
      <c r="R5476" t="str">
        <f>IF(L5476=1,"Customer already churned",
 IF(N5476&gt;=70,"Urgent attention required",
 IF(O5476="46-60","Focus retention efforts",
 IF(O5476="36-45","Extend retention strategies",
 IF(O5476="501-600","Engagement support required",
 IF(O5476="601-700","Monitor engagement",
 IF(AND(C5476="Germany",D5476="Female"),"Priority proactive retention",
 "General engagement")))))))</f>
        <v>General engagement</v>
      </c>
    </row>
    <row r="5477" spans="1:18" x14ac:dyDescent="0.35">
      <c r="A5477">
        <v>15748608</v>
      </c>
      <c r="B5477">
        <v>612</v>
      </c>
      <c r="C5477" t="s">
        <v>19</v>
      </c>
      <c r="D5477" t="s">
        <v>18</v>
      </c>
      <c r="E5477">
        <v>42</v>
      </c>
      <c r="F5477">
        <v>5</v>
      </c>
      <c r="G5477" s="3">
        <v>141927.1</v>
      </c>
      <c r="H5477">
        <v>1</v>
      </c>
      <c r="I5477">
        <v>1</v>
      </c>
      <c r="J5477">
        <v>1</v>
      </c>
      <c r="K5477" s="5">
        <v>43018.98</v>
      </c>
      <c r="L5477">
        <v>0</v>
      </c>
      <c r="M5477" t="str">
        <f t="shared" si="255"/>
        <v xml:space="preserve"> Reatined</v>
      </c>
      <c r="N5477" s="7">
        <v>16.666666666666661</v>
      </c>
      <c r="O5477" s="10" t="str">
        <f t="shared" si="256"/>
        <v>36-45</v>
      </c>
      <c r="P5477" t="str">
        <f t="shared" si="257"/>
        <v>4-6 Years</v>
      </c>
      <c r="Q5477" t="str">
        <f>IF(B5477&lt;=500,"300-500",
 IF(B5477&lt;=650,"501-650",
 IF(B5477&lt;=750,"651-750",
 "751-850")))</f>
        <v>501-650</v>
      </c>
      <c r="R5477" t="str">
        <f>IF(L5477=1,"Customer already churned",
 IF(N5477&gt;=70,"Urgent attention required",
 IF(O5477="46-60","Focus retention efforts",
 IF(O5477="36-45","Extend retention strategies",
 IF(O5477="501-600","Engagement support required",
 IF(O5477="601-700","Monitor engagement",
 IF(AND(C5477="Germany",D5477="Female"),"Priority proactive retention",
 "General engagement")))))))</f>
        <v>Extend retention strategies</v>
      </c>
    </row>
    <row r="5478" spans="1:18" x14ac:dyDescent="0.35">
      <c r="A5478">
        <v>15723864</v>
      </c>
      <c r="B5478">
        <v>828</v>
      </c>
      <c r="C5478" t="s">
        <v>17</v>
      </c>
      <c r="D5478" t="s">
        <v>18</v>
      </c>
      <c r="E5478">
        <v>47</v>
      </c>
      <c r="F5478">
        <v>1</v>
      </c>
      <c r="G5478" s="3">
        <v>109876.82</v>
      </c>
      <c r="H5478">
        <v>2</v>
      </c>
      <c r="I5478">
        <v>1</v>
      </c>
      <c r="J5478">
        <v>0</v>
      </c>
      <c r="K5478" s="5">
        <v>83611.45</v>
      </c>
      <c r="L5478">
        <v>1</v>
      </c>
      <c r="M5478" t="str">
        <f t="shared" si="255"/>
        <v>Churned</v>
      </c>
      <c r="N5478" s="7">
        <v>45.833333333333329</v>
      </c>
      <c r="O5478" s="10" t="str">
        <f t="shared" si="256"/>
        <v>46-60</v>
      </c>
      <c r="P5478" t="str">
        <f t="shared" si="257"/>
        <v>0-3 Years</v>
      </c>
      <c r="Q5478" t="str">
        <f>IF(B5478&lt;=500,"300-500",
 IF(B5478&lt;=650,"501-650",
 IF(B5478&lt;=750,"651-750",
 "751-850")))</f>
        <v>751-850</v>
      </c>
      <c r="R5478" t="str">
        <f>IF(L5478=1,"Customer already churned",
 IF(N5478&gt;=70,"Urgent attention required",
 IF(O5478="46-60","Focus retention efforts",
 IF(O5478="36-45","Extend retention strategies",
 IF(O5478="501-600","Engagement support required",
 IF(O5478="601-700","Monitor engagement",
 IF(AND(C5478="Germany",D5478="Female"),"Priority proactive retention",
 "General engagement")))))))</f>
        <v>Customer already churned</v>
      </c>
    </row>
    <row r="5479" spans="1:18" x14ac:dyDescent="0.35">
      <c r="A5479">
        <v>15802390</v>
      </c>
      <c r="B5479">
        <v>724</v>
      </c>
      <c r="C5479" t="s">
        <v>15</v>
      </c>
      <c r="D5479" t="s">
        <v>16</v>
      </c>
      <c r="E5479">
        <v>34</v>
      </c>
      <c r="F5479">
        <v>2</v>
      </c>
      <c r="G5479" s="3">
        <v>0</v>
      </c>
      <c r="H5479">
        <v>2</v>
      </c>
      <c r="I5479">
        <v>1</v>
      </c>
      <c r="J5479">
        <v>1</v>
      </c>
      <c r="K5479" s="5">
        <v>118863.38</v>
      </c>
      <c r="L5479">
        <v>0</v>
      </c>
      <c r="M5479" t="str">
        <f t="shared" si="255"/>
        <v xml:space="preserve"> Reatined</v>
      </c>
      <c r="N5479" s="7">
        <v>37.5</v>
      </c>
      <c r="O5479" s="10" t="str">
        <f t="shared" si="256"/>
        <v>26-35</v>
      </c>
      <c r="P5479" t="str">
        <f t="shared" si="257"/>
        <v>0-3 Years</v>
      </c>
      <c r="Q5479" t="str">
        <f>IF(B5479&lt;=500,"300-500",
 IF(B5479&lt;=650,"501-650",
 IF(B5479&lt;=750,"651-750",
 "751-850")))</f>
        <v>651-750</v>
      </c>
      <c r="R5479" t="str">
        <f>IF(L5479=1,"Customer already churned",
 IF(N5479&gt;=70,"Urgent attention required",
 IF(O5479="46-60","Focus retention efforts",
 IF(O5479="36-45","Extend retention strategies",
 IF(O5479="501-600","Engagement support required",
 IF(O5479="601-700","Monitor engagement",
 IF(AND(C5479="Germany",D5479="Female"),"Priority proactive retention",
 "General engagement")))))))</f>
        <v>General engagement</v>
      </c>
    </row>
    <row r="5480" spans="1:18" x14ac:dyDescent="0.35">
      <c r="A5480">
        <v>15774336</v>
      </c>
      <c r="B5480">
        <v>648</v>
      </c>
      <c r="C5480" t="s">
        <v>19</v>
      </c>
      <c r="D5480" t="s">
        <v>18</v>
      </c>
      <c r="E5480">
        <v>44</v>
      </c>
      <c r="F5480">
        <v>9</v>
      </c>
      <c r="G5480" s="3">
        <v>111369.79</v>
      </c>
      <c r="H5480">
        <v>2</v>
      </c>
      <c r="I5480">
        <v>1</v>
      </c>
      <c r="J5480">
        <v>1</v>
      </c>
      <c r="K5480" s="5">
        <v>91947.74</v>
      </c>
      <c r="L5480">
        <v>0</v>
      </c>
      <c r="M5480" t="str">
        <f t="shared" si="255"/>
        <v xml:space="preserve"> Reatined</v>
      </c>
      <c r="N5480" s="7">
        <v>0</v>
      </c>
      <c r="O5480" s="10" t="str">
        <f t="shared" si="256"/>
        <v>36-45</v>
      </c>
      <c r="P5480" t="str">
        <f t="shared" si="257"/>
        <v>7-9 Years</v>
      </c>
      <c r="Q5480" t="str">
        <f>IF(B5480&lt;=500,"300-500",
 IF(B5480&lt;=650,"501-650",
 IF(B5480&lt;=750,"651-750",
 "751-850")))</f>
        <v>501-650</v>
      </c>
      <c r="R5480" t="str">
        <f>IF(L5480=1,"Customer already churned",
 IF(N5480&gt;=70,"Urgent attention required",
 IF(O5480="46-60","Focus retention efforts",
 IF(O5480="36-45","Extend retention strategies",
 IF(O5480="501-600","Engagement support required",
 IF(O5480="601-700","Monitor engagement",
 IF(AND(C5480="Germany",D5480="Female"),"Priority proactive retention",
 "General engagement")))))))</f>
        <v>Extend retention strategies</v>
      </c>
    </row>
    <row r="5481" spans="1:18" x14ac:dyDescent="0.35">
      <c r="A5481">
        <v>15648766</v>
      </c>
      <c r="B5481">
        <v>569</v>
      </c>
      <c r="C5481" t="s">
        <v>17</v>
      </c>
      <c r="D5481" t="s">
        <v>18</v>
      </c>
      <c r="E5481">
        <v>35</v>
      </c>
      <c r="F5481">
        <v>3</v>
      </c>
      <c r="G5481" s="3">
        <v>116969.35</v>
      </c>
      <c r="H5481">
        <v>1</v>
      </c>
      <c r="I5481">
        <v>0</v>
      </c>
      <c r="J5481">
        <v>0</v>
      </c>
      <c r="K5481" s="5">
        <v>94488.82</v>
      </c>
      <c r="L5481">
        <v>0</v>
      </c>
      <c r="M5481" t="str">
        <f t="shared" si="255"/>
        <v xml:space="preserve"> Reatined</v>
      </c>
      <c r="N5481" s="7">
        <v>45.833333333333329</v>
      </c>
      <c r="O5481" s="10" t="str">
        <f t="shared" si="256"/>
        <v>26-35</v>
      </c>
      <c r="P5481" t="str">
        <f t="shared" si="257"/>
        <v>0-3 Years</v>
      </c>
      <c r="Q5481" t="str">
        <f>IF(B5481&lt;=500,"300-500",
 IF(B5481&lt;=650,"501-650",
 IF(B5481&lt;=750,"651-750",
 "751-850")))</f>
        <v>501-650</v>
      </c>
      <c r="R5481" t="str">
        <f>IF(L5481=1,"Customer already churned",
 IF(N5481&gt;=70,"Urgent attention required",
 IF(O5481="46-60","Focus retention efforts",
 IF(O5481="36-45","Extend retention strategies",
 IF(O5481="501-600","Engagement support required",
 IF(O5481="601-700","Monitor engagement",
 IF(AND(C5481="Germany",D5481="Female"),"Priority proactive retention",
 "General engagement")))))))</f>
        <v>General engagement</v>
      </c>
    </row>
    <row r="5482" spans="1:18" x14ac:dyDescent="0.35">
      <c r="A5482">
        <v>15659094</v>
      </c>
      <c r="B5482">
        <v>765</v>
      </c>
      <c r="C5482" t="s">
        <v>19</v>
      </c>
      <c r="D5482" t="s">
        <v>16</v>
      </c>
      <c r="E5482">
        <v>34</v>
      </c>
      <c r="F5482">
        <v>8</v>
      </c>
      <c r="G5482" s="3">
        <v>136729.51</v>
      </c>
      <c r="H5482">
        <v>2</v>
      </c>
      <c r="I5482">
        <v>0</v>
      </c>
      <c r="J5482">
        <v>0</v>
      </c>
      <c r="K5482" s="5">
        <v>47058.21</v>
      </c>
      <c r="L5482">
        <v>0</v>
      </c>
      <c r="M5482" t="str">
        <f t="shared" si="255"/>
        <v xml:space="preserve"> Reatined</v>
      </c>
      <c r="N5482" s="7">
        <v>29.166666666666671</v>
      </c>
      <c r="O5482" s="10" t="str">
        <f t="shared" si="256"/>
        <v>26-35</v>
      </c>
      <c r="P5482" t="str">
        <f t="shared" si="257"/>
        <v>7-9 Years</v>
      </c>
      <c r="Q5482" t="str">
        <f>IF(B5482&lt;=500,"300-500",
 IF(B5482&lt;=650,"501-650",
 IF(B5482&lt;=750,"651-750",
 "751-850")))</f>
        <v>751-850</v>
      </c>
      <c r="R5482" t="str">
        <f>IF(L5482=1,"Customer already churned",
 IF(N5482&gt;=70,"Urgent attention required",
 IF(O5482="46-60","Focus retention efforts",
 IF(O5482="36-45","Extend retention strategies",
 IF(O5482="501-600","Engagement support required",
 IF(O5482="601-700","Monitor engagement",
 IF(AND(C5482="Germany",D5482="Female"),"Priority proactive retention",
 "General engagement")))))))</f>
        <v>Priority proactive retention</v>
      </c>
    </row>
    <row r="5483" spans="1:18" x14ac:dyDescent="0.35">
      <c r="A5483">
        <v>15606397</v>
      </c>
      <c r="B5483">
        <v>577</v>
      </c>
      <c r="C5483" t="s">
        <v>19</v>
      </c>
      <c r="D5483" t="s">
        <v>16</v>
      </c>
      <c r="E5483">
        <v>44</v>
      </c>
      <c r="F5483">
        <v>1</v>
      </c>
      <c r="G5483" s="3">
        <v>152086.15</v>
      </c>
      <c r="H5483">
        <v>1</v>
      </c>
      <c r="I5483">
        <v>0</v>
      </c>
      <c r="J5483">
        <v>1</v>
      </c>
      <c r="K5483" s="5">
        <v>44719.5</v>
      </c>
      <c r="L5483">
        <v>1</v>
      </c>
      <c r="M5483" t="str">
        <f t="shared" si="255"/>
        <v>Churned</v>
      </c>
      <c r="N5483" s="7">
        <v>50</v>
      </c>
      <c r="O5483" s="10" t="str">
        <f t="shared" si="256"/>
        <v>36-45</v>
      </c>
      <c r="P5483" t="str">
        <f t="shared" si="257"/>
        <v>0-3 Years</v>
      </c>
      <c r="Q5483" t="str">
        <f>IF(B5483&lt;=500,"300-500",
 IF(B5483&lt;=650,"501-650",
 IF(B5483&lt;=750,"651-750",
 "751-850")))</f>
        <v>501-650</v>
      </c>
      <c r="R5483" t="str">
        <f>IF(L5483=1,"Customer already churned",
 IF(N5483&gt;=70,"Urgent attention required",
 IF(O5483="46-60","Focus retention efforts",
 IF(O5483="36-45","Extend retention strategies",
 IF(O5483="501-600","Engagement support required",
 IF(O5483="601-700","Monitor engagement",
 IF(AND(C5483="Germany",D5483="Female"),"Priority proactive retention",
 "General engagement")))))))</f>
        <v>Customer already churned</v>
      </c>
    </row>
    <row r="5484" spans="1:18" x14ac:dyDescent="0.35">
      <c r="A5484">
        <v>15642619</v>
      </c>
      <c r="B5484">
        <v>603</v>
      </c>
      <c r="C5484" t="s">
        <v>17</v>
      </c>
      <c r="D5484" t="s">
        <v>18</v>
      </c>
      <c r="E5484">
        <v>46</v>
      </c>
      <c r="F5484">
        <v>2</v>
      </c>
      <c r="G5484" s="3">
        <v>0</v>
      </c>
      <c r="H5484">
        <v>2</v>
      </c>
      <c r="I5484">
        <v>1</v>
      </c>
      <c r="J5484">
        <v>0</v>
      </c>
      <c r="K5484" s="5">
        <v>174478.54</v>
      </c>
      <c r="L5484">
        <v>0</v>
      </c>
      <c r="M5484" t="str">
        <f t="shared" si="255"/>
        <v xml:space="preserve"> Reatined</v>
      </c>
      <c r="N5484" s="7">
        <v>58.333333333333343</v>
      </c>
      <c r="O5484" s="10" t="str">
        <f t="shared" si="256"/>
        <v>46-60</v>
      </c>
      <c r="P5484" t="str">
        <f t="shared" si="257"/>
        <v>0-3 Years</v>
      </c>
      <c r="Q5484" t="str">
        <f>IF(B5484&lt;=500,"300-500",
 IF(B5484&lt;=650,"501-650",
 IF(B5484&lt;=750,"651-750",
 "751-850")))</f>
        <v>501-650</v>
      </c>
      <c r="R5484" t="str">
        <f>IF(L5484=1,"Customer already churned",
 IF(N5484&gt;=70,"Urgent attention required",
 IF(O5484="46-60","Focus retention efforts",
 IF(O5484="36-45","Extend retention strategies",
 IF(O5484="501-600","Engagement support required",
 IF(O5484="601-700","Monitor engagement",
 IF(AND(C5484="Germany",D5484="Female"),"Priority proactive retention",
 "General engagement")))))))</f>
        <v>Focus retention efforts</v>
      </c>
    </row>
    <row r="5485" spans="1:18" x14ac:dyDescent="0.35">
      <c r="A5485">
        <v>15666032</v>
      </c>
      <c r="B5485">
        <v>568</v>
      </c>
      <c r="C5485" t="s">
        <v>17</v>
      </c>
      <c r="D5485" t="s">
        <v>18</v>
      </c>
      <c r="E5485">
        <v>28</v>
      </c>
      <c r="F5485">
        <v>1</v>
      </c>
      <c r="G5485" s="3">
        <v>127289.28</v>
      </c>
      <c r="H5485">
        <v>1</v>
      </c>
      <c r="I5485">
        <v>0</v>
      </c>
      <c r="J5485">
        <v>0</v>
      </c>
      <c r="K5485" s="5">
        <v>45611.51</v>
      </c>
      <c r="L5485">
        <v>0</v>
      </c>
      <c r="M5485" t="str">
        <f t="shared" si="255"/>
        <v xml:space="preserve"> Reatined</v>
      </c>
      <c r="N5485" s="7">
        <v>70.833333333333343</v>
      </c>
      <c r="O5485" s="10" t="str">
        <f t="shared" si="256"/>
        <v>26-35</v>
      </c>
      <c r="P5485" t="str">
        <f t="shared" si="257"/>
        <v>0-3 Years</v>
      </c>
      <c r="Q5485" t="str">
        <f>IF(B5485&lt;=500,"300-500",
 IF(B5485&lt;=650,"501-650",
 IF(B5485&lt;=750,"651-750",
 "751-850")))</f>
        <v>501-650</v>
      </c>
      <c r="R5485" t="str">
        <f>IF(L5485=1,"Customer already churned",
 IF(N5485&gt;=70,"Urgent attention required",
 IF(O5485="46-60","Focus retention efforts",
 IF(O5485="36-45","Extend retention strategies",
 IF(O5485="501-600","Engagement support required",
 IF(O5485="601-700","Monitor engagement",
 IF(AND(C5485="Germany",D5485="Female"),"Priority proactive retention",
 "General engagement")))))))</f>
        <v>Urgent attention required</v>
      </c>
    </row>
    <row r="5486" spans="1:18" x14ac:dyDescent="0.35">
      <c r="A5486">
        <v>15595842</v>
      </c>
      <c r="B5486">
        <v>748</v>
      </c>
      <c r="C5486" t="s">
        <v>19</v>
      </c>
      <c r="D5486" t="s">
        <v>18</v>
      </c>
      <c r="E5486">
        <v>45</v>
      </c>
      <c r="F5486">
        <v>2</v>
      </c>
      <c r="G5486" s="3">
        <v>119852.01</v>
      </c>
      <c r="H5486">
        <v>1</v>
      </c>
      <c r="I5486">
        <v>0</v>
      </c>
      <c r="J5486">
        <v>0</v>
      </c>
      <c r="K5486" s="5">
        <v>73853.94</v>
      </c>
      <c r="L5486">
        <v>1</v>
      </c>
      <c r="M5486" t="str">
        <f t="shared" si="255"/>
        <v>Churned</v>
      </c>
      <c r="N5486" s="7">
        <v>70.833333333333343</v>
      </c>
      <c r="O5486" s="10" t="str">
        <f t="shared" si="256"/>
        <v>36-45</v>
      </c>
      <c r="P5486" t="str">
        <f t="shared" si="257"/>
        <v>0-3 Years</v>
      </c>
      <c r="Q5486" t="str">
        <f>IF(B5486&lt;=500,"300-500",
 IF(B5486&lt;=650,"501-650",
 IF(B5486&lt;=750,"651-750",
 "751-850")))</f>
        <v>651-750</v>
      </c>
      <c r="R5486" t="str">
        <f>IF(L5486=1,"Customer already churned",
 IF(N5486&gt;=70,"Urgent attention required",
 IF(O5486="46-60","Focus retention efforts",
 IF(O5486="36-45","Extend retention strategies",
 IF(O5486="501-600","Engagement support required",
 IF(O5486="601-700","Monitor engagement",
 IF(AND(C5486="Germany",D5486="Female"),"Priority proactive retention",
 "General engagement")))))))</f>
        <v>Customer already churned</v>
      </c>
    </row>
    <row r="5487" spans="1:18" x14ac:dyDescent="0.35">
      <c r="A5487">
        <v>15753837</v>
      </c>
      <c r="B5487">
        <v>573</v>
      </c>
      <c r="C5487" t="s">
        <v>17</v>
      </c>
      <c r="D5487" t="s">
        <v>18</v>
      </c>
      <c r="E5487">
        <v>38</v>
      </c>
      <c r="F5487">
        <v>4</v>
      </c>
      <c r="G5487" s="3">
        <v>0</v>
      </c>
      <c r="H5487">
        <v>2</v>
      </c>
      <c r="I5487">
        <v>1</v>
      </c>
      <c r="J5487">
        <v>1</v>
      </c>
      <c r="K5487" s="5">
        <v>196517.43</v>
      </c>
      <c r="L5487">
        <v>0</v>
      </c>
      <c r="M5487" t="str">
        <f t="shared" si="255"/>
        <v xml:space="preserve"> Reatined</v>
      </c>
      <c r="N5487" s="7">
        <v>12.5</v>
      </c>
      <c r="O5487" s="10" t="str">
        <f t="shared" si="256"/>
        <v>36-45</v>
      </c>
      <c r="P5487" t="str">
        <f t="shared" si="257"/>
        <v>4-6 Years</v>
      </c>
      <c r="Q5487" t="str">
        <f>IF(B5487&lt;=500,"300-500",
 IF(B5487&lt;=650,"501-650",
 IF(B5487&lt;=750,"651-750",
 "751-850")))</f>
        <v>501-650</v>
      </c>
      <c r="R5487" t="str">
        <f>IF(L5487=1,"Customer already churned",
 IF(N5487&gt;=70,"Urgent attention required",
 IF(O5487="46-60","Focus retention efforts",
 IF(O5487="36-45","Extend retention strategies",
 IF(O5487="501-600","Engagement support required",
 IF(O5487="601-700","Monitor engagement",
 IF(AND(C5487="Germany",D5487="Female"),"Priority proactive retention",
 "General engagement")))))))</f>
        <v>Extend retention strategies</v>
      </c>
    </row>
    <row r="5488" spans="1:18" x14ac:dyDescent="0.35">
      <c r="A5488">
        <v>15783882</v>
      </c>
      <c r="B5488">
        <v>771</v>
      </c>
      <c r="C5488" t="s">
        <v>17</v>
      </c>
      <c r="D5488" t="s">
        <v>16</v>
      </c>
      <c r="E5488">
        <v>41</v>
      </c>
      <c r="F5488">
        <v>5</v>
      </c>
      <c r="G5488" s="3">
        <v>0</v>
      </c>
      <c r="H5488">
        <v>2</v>
      </c>
      <c r="I5488">
        <v>0</v>
      </c>
      <c r="J5488">
        <v>1</v>
      </c>
      <c r="K5488" s="5">
        <v>92914.67</v>
      </c>
      <c r="L5488">
        <v>0</v>
      </c>
      <c r="M5488" t="str">
        <f t="shared" si="255"/>
        <v xml:space="preserve"> Reatined</v>
      </c>
      <c r="N5488" s="7">
        <v>20.833333333333339</v>
      </c>
      <c r="O5488" s="10" t="str">
        <f t="shared" si="256"/>
        <v>36-45</v>
      </c>
      <c r="P5488" t="str">
        <f t="shared" si="257"/>
        <v>4-6 Years</v>
      </c>
      <c r="Q5488" t="str">
        <f>IF(B5488&lt;=500,"300-500",
 IF(B5488&lt;=650,"501-650",
 IF(B5488&lt;=750,"651-750",
 "751-850")))</f>
        <v>751-850</v>
      </c>
      <c r="R5488" t="str">
        <f>IF(L5488=1,"Customer already churned",
 IF(N5488&gt;=70,"Urgent attention required",
 IF(O5488="46-60","Focus retention efforts",
 IF(O5488="36-45","Extend retention strategies",
 IF(O5488="501-600","Engagement support required",
 IF(O5488="601-700","Monitor engagement",
 IF(AND(C5488="Germany",D5488="Female"),"Priority proactive retention",
 "General engagement")))))))</f>
        <v>Extend retention strategies</v>
      </c>
    </row>
    <row r="5489" spans="1:18" x14ac:dyDescent="0.35">
      <c r="A5489">
        <v>15799790</v>
      </c>
      <c r="B5489">
        <v>763</v>
      </c>
      <c r="C5489" t="s">
        <v>15</v>
      </c>
      <c r="D5489" t="s">
        <v>18</v>
      </c>
      <c r="E5489">
        <v>35</v>
      </c>
      <c r="F5489">
        <v>9</v>
      </c>
      <c r="G5489" s="3">
        <v>0</v>
      </c>
      <c r="H5489">
        <v>1</v>
      </c>
      <c r="I5489">
        <v>1</v>
      </c>
      <c r="J5489">
        <v>1</v>
      </c>
      <c r="K5489" s="5">
        <v>31372.91</v>
      </c>
      <c r="L5489">
        <v>0</v>
      </c>
      <c r="M5489" t="str">
        <f t="shared" si="255"/>
        <v xml:space="preserve"> Reatined</v>
      </c>
      <c r="N5489" s="7">
        <v>29.166666666666671</v>
      </c>
      <c r="O5489" s="10" t="str">
        <f t="shared" si="256"/>
        <v>26-35</v>
      </c>
      <c r="P5489" t="str">
        <f t="shared" si="257"/>
        <v>7-9 Years</v>
      </c>
      <c r="Q5489" t="str">
        <f>IF(B5489&lt;=500,"300-500",
 IF(B5489&lt;=650,"501-650",
 IF(B5489&lt;=750,"651-750",
 "751-850")))</f>
        <v>751-850</v>
      </c>
      <c r="R5489" t="str">
        <f>IF(L5489=1,"Customer already churned",
 IF(N5489&gt;=70,"Urgent attention required",
 IF(O5489="46-60","Focus retention efforts",
 IF(O5489="36-45","Extend retention strategies",
 IF(O5489="501-600","Engagement support required",
 IF(O5489="601-700","Monitor engagement",
 IF(AND(C5489="Germany",D5489="Female"),"Priority proactive retention",
 "General engagement")))))))</f>
        <v>General engagement</v>
      </c>
    </row>
    <row r="5490" spans="1:18" x14ac:dyDescent="0.35">
      <c r="A5490">
        <v>15628155</v>
      </c>
      <c r="B5490">
        <v>410</v>
      </c>
      <c r="C5490" t="s">
        <v>15</v>
      </c>
      <c r="D5490" t="s">
        <v>16</v>
      </c>
      <c r="E5490">
        <v>35</v>
      </c>
      <c r="F5490">
        <v>7</v>
      </c>
      <c r="G5490" s="3">
        <v>117183.74</v>
      </c>
      <c r="H5490">
        <v>1</v>
      </c>
      <c r="I5490">
        <v>1</v>
      </c>
      <c r="J5490">
        <v>1</v>
      </c>
      <c r="K5490" s="5">
        <v>109733.73</v>
      </c>
      <c r="L5490">
        <v>0</v>
      </c>
      <c r="M5490" t="str">
        <f t="shared" si="255"/>
        <v xml:space="preserve"> Reatined</v>
      </c>
      <c r="N5490" s="7">
        <v>16.666666666666661</v>
      </c>
      <c r="O5490" s="10" t="str">
        <f t="shared" si="256"/>
        <v>26-35</v>
      </c>
      <c r="P5490" t="str">
        <f t="shared" si="257"/>
        <v>7-9 Years</v>
      </c>
      <c r="Q5490" t="str">
        <f>IF(B5490&lt;=500,"300-500",
 IF(B5490&lt;=650,"501-650",
 IF(B5490&lt;=750,"651-750",
 "751-850")))</f>
        <v>300-500</v>
      </c>
      <c r="R5490" t="str">
        <f>IF(L5490=1,"Customer already churned",
 IF(N5490&gt;=70,"Urgent attention required",
 IF(O5490="46-60","Focus retention efforts",
 IF(O5490="36-45","Extend retention strategies",
 IF(O5490="501-600","Engagement support required",
 IF(O5490="601-700","Monitor engagement",
 IF(AND(C5490="Germany",D5490="Female"),"Priority proactive retention",
 "General engagement")))))))</f>
        <v>General engagement</v>
      </c>
    </row>
    <row r="5491" spans="1:18" x14ac:dyDescent="0.35">
      <c r="A5491">
        <v>15703778</v>
      </c>
      <c r="B5491">
        <v>728</v>
      </c>
      <c r="C5491" t="s">
        <v>15</v>
      </c>
      <c r="D5491" t="s">
        <v>18</v>
      </c>
      <c r="E5491">
        <v>33</v>
      </c>
      <c r="F5491">
        <v>8</v>
      </c>
      <c r="G5491" s="3">
        <v>129907.63</v>
      </c>
      <c r="H5491">
        <v>1</v>
      </c>
      <c r="I5491">
        <v>0</v>
      </c>
      <c r="J5491">
        <v>1</v>
      </c>
      <c r="K5491" s="5">
        <v>36083.96</v>
      </c>
      <c r="L5491">
        <v>0</v>
      </c>
      <c r="M5491" t="str">
        <f t="shared" si="255"/>
        <v xml:space="preserve"> Reatined</v>
      </c>
      <c r="N5491" s="7">
        <v>25</v>
      </c>
      <c r="O5491" s="10" t="str">
        <f t="shared" si="256"/>
        <v>26-35</v>
      </c>
      <c r="P5491" t="str">
        <f t="shared" si="257"/>
        <v>7-9 Years</v>
      </c>
      <c r="Q5491" t="str">
        <f>IF(B5491&lt;=500,"300-500",
 IF(B5491&lt;=650,"501-650",
 IF(B5491&lt;=750,"651-750",
 "751-850")))</f>
        <v>651-750</v>
      </c>
      <c r="R5491" t="str">
        <f>IF(L5491=1,"Customer already churned",
 IF(N5491&gt;=70,"Urgent attention required",
 IF(O5491="46-60","Focus retention efforts",
 IF(O5491="36-45","Extend retention strategies",
 IF(O5491="501-600","Engagement support required",
 IF(O5491="601-700","Monitor engagement",
 IF(AND(C5491="Germany",D5491="Female"),"Priority proactive retention",
 "General engagement")))))))</f>
        <v>General engagement</v>
      </c>
    </row>
    <row r="5492" spans="1:18" x14ac:dyDescent="0.35">
      <c r="A5492">
        <v>15722322</v>
      </c>
      <c r="B5492">
        <v>655</v>
      </c>
      <c r="C5492" t="s">
        <v>17</v>
      </c>
      <c r="D5492" t="s">
        <v>16</v>
      </c>
      <c r="E5492">
        <v>78</v>
      </c>
      <c r="F5492">
        <v>2</v>
      </c>
      <c r="G5492" s="3">
        <v>0</v>
      </c>
      <c r="H5492">
        <v>2</v>
      </c>
      <c r="I5492">
        <v>0</v>
      </c>
      <c r="J5492">
        <v>1</v>
      </c>
      <c r="K5492" s="5">
        <v>188435.38</v>
      </c>
      <c r="L5492">
        <v>0</v>
      </c>
      <c r="M5492" t="str">
        <f t="shared" si="255"/>
        <v xml:space="preserve"> Reatined</v>
      </c>
      <c r="N5492" s="7">
        <v>62.5</v>
      </c>
      <c r="O5492" s="10" t="str">
        <f t="shared" si="256"/>
        <v>60+</v>
      </c>
      <c r="P5492" t="str">
        <f t="shared" si="257"/>
        <v>0-3 Years</v>
      </c>
      <c r="Q5492" t="str">
        <f>IF(B5492&lt;=500,"300-500",
 IF(B5492&lt;=650,"501-650",
 IF(B5492&lt;=750,"651-750",
 "751-850")))</f>
        <v>651-750</v>
      </c>
      <c r="R5492" t="str">
        <f>IF(L5492=1,"Customer already churned",
 IF(N5492&gt;=70,"Urgent attention required",
 IF(O5492="46-60","Focus retention efforts",
 IF(O5492="36-45","Extend retention strategies",
 IF(O5492="501-600","Engagement support required",
 IF(O5492="601-700","Monitor engagement",
 IF(AND(C5492="Germany",D5492="Female"),"Priority proactive retention",
 "General engagement")))))))</f>
        <v>General engagement</v>
      </c>
    </row>
    <row r="5493" spans="1:18" x14ac:dyDescent="0.35">
      <c r="A5493">
        <v>15639278</v>
      </c>
      <c r="B5493">
        <v>580</v>
      </c>
      <c r="C5493" t="s">
        <v>19</v>
      </c>
      <c r="D5493" t="s">
        <v>16</v>
      </c>
      <c r="E5493">
        <v>36</v>
      </c>
      <c r="F5493">
        <v>6</v>
      </c>
      <c r="G5493" s="3">
        <v>145387.32</v>
      </c>
      <c r="H5493">
        <v>2</v>
      </c>
      <c r="I5493">
        <v>1</v>
      </c>
      <c r="J5493">
        <v>1</v>
      </c>
      <c r="K5493" s="5">
        <v>169963.2</v>
      </c>
      <c r="L5493">
        <v>1</v>
      </c>
      <c r="M5493" t="str">
        <f t="shared" si="255"/>
        <v>Churned</v>
      </c>
      <c r="N5493" s="7">
        <v>0</v>
      </c>
      <c r="O5493" s="10" t="str">
        <f t="shared" si="256"/>
        <v>36-45</v>
      </c>
      <c r="P5493" t="str">
        <f t="shared" si="257"/>
        <v>4-6 Years</v>
      </c>
      <c r="Q5493" t="str">
        <f>IF(B5493&lt;=500,"300-500",
 IF(B5493&lt;=650,"501-650",
 IF(B5493&lt;=750,"651-750",
 "751-850")))</f>
        <v>501-650</v>
      </c>
      <c r="R5493" t="str">
        <f>IF(L5493=1,"Customer already churned",
 IF(N5493&gt;=70,"Urgent attention required",
 IF(O5493="46-60","Focus retention efforts",
 IF(O5493="36-45","Extend retention strategies",
 IF(O5493="501-600","Engagement support required",
 IF(O5493="601-700","Monitor engagement",
 IF(AND(C5493="Germany",D5493="Female"),"Priority proactive retention",
 "General engagement")))))))</f>
        <v>Customer already churned</v>
      </c>
    </row>
    <row r="5494" spans="1:18" x14ac:dyDescent="0.35">
      <c r="A5494">
        <v>15568487</v>
      </c>
      <c r="B5494">
        <v>712</v>
      </c>
      <c r="C5494" t="s">
        <v>15</v>
      </c>
      <c r="D5494" t="s">
        <v>18</v>
      </c>
      <c r="E5494">
        <v>35</v>
      </c>
      <c r="F5494">
        <v>7</v>
      </c>
      <c r="G5494" s="3">
        <v>124616.23</v>
      </c>
      <c r="H5494">
        <v>1</v>
      </c>
      <c r="I5494">
        <v>1</v>
      </c>
      <c r="J5494">
        <v>1</v>
      </c>
      <c r="K5494" s="5">
        <v>69320.97</v>
      </c>
      <c r="L5494">
        <v>0</v>
      </c>
      <c r="M5494" t="str">
        <f t="shared" si="255"/>
        <v xml:space="preserve"> Reatined</v>
      </c>
      <c r="N5494" s="7">
        <v>16.666666666666661</v>
      </c>
      <c r="O5494" s="10" t="str">
        <f t="shared" si="256"/>
        <v>26-35</v>
      </c>
      <c r="P5494" t="str">
        <f t="shared" si="257"/>
        <v>7-9 Years</v>
      </c>
      <c r="Q5494" t="str">
        <f>IF(B5494&lt;=500,"300-500",
 IF(B5494&lt;=650,"501-650",
 IF(B5494&lt;=750,"651-750",
 "751-850")))</f>
        <v>651-750</v>
      </c>
      <c r="R5494" t="str">
        <f>IF(L5494=1,"Customer already churned",
 IF(N5494&gt;=70,"Urgent attention required",
 IF(O5494="46-60","Focus retention efforts",
 IF(O5494="36-45","Extend retention strategies",
 IF(O5494="501-600","Engagement support required",
 IF(O5494="601-700","Monitor engagement",
 IF(AND(C5494="Germany",D5494="Female"),"Priority proactive retention",
 "General engagement")))))))</f>
        <v>General engagement</v>
      </c>
    </row>
    <row r="5495" spans="1:18" x14ac:dyDescent="0.35">
      <c r="A5495">
        <v>15682084</v>
      </c>
      <c r="B5495">
        <v>680</v>
      </c>
      <c r="C5495" t="s">
        <v>15</v>
      </c>
      <c r="D5495" t="s">
        <v>18</v>
      </c>
      <c r="E5495">
        <v>31</v>
      </c>
      <c r="F5495">
        <v>9</v>
      </c>
      <c r="G5495" s="3">
        <v>0</v>
      </c>
      <c r="H5495">
        <v>2</v>
      </c>
      <c r="I5495">
        <v>1</v>
      </c>
      <c r="J5495">
        <v>0</v>
      </c>
      <c r="K5495" s="5">
        <v>36145.53</v>
      </c>
      <c r="L5495">
        <v>0</v>
      </c>
      <c r="M5495" t="str">
        <f t="shared" si="255"/>
        <v xml:space="preserve"> Reatined</v>
      </c>
      <c r="N5495" s="7">
        <v>33.333333333333329</v>
      </c>
      <c r="O5495" s="10" t="str">
        <f t="shared" si="256"/>
        <v>26-35</v>
      </c>
      <c r="P5495" t="str">
        <f t="shared" si="257"/>
        <v>7-9 Years</v>
      </c>
      <c r="Q5495" t="str">
        <f>IF(B5495&lt;=500,"300-500",
 IF(B5495&lt;=650,"501-650",
 IF(B5495&lt;=750,"651-750",
 "751-850")))</f>
        <v>651-750</v>
      </c>
      <c r="R5495" t="str">
        <f>IF(L5495=1,"Customer already churned",
 IF(N5495&gt;=70,"Urgent attention required",
 IF(O5495="46-60","Focus retention efforts",
 IF(O5495="36-45","Extend retention strategies",
 IF(O5495="501-600","Engagement support required",
 IF(O5495="601-700","Monitor engagement",
 IF(AND(C5495="Germany",D5495="Female"),"Priority proactive retention",
 "General engagement")))))))</f>
        <v>General engagement</v>
      </c>
    </row>
    <row r="5496" spans="1:18" x14ac:dyDescent="0.35">
      <c r="A5496">
        <v>15642821</v>
      </c>
      <c r="B5496">
        <v>383</v>
      </c>
      <c r="C5496" t="s">
        <v>17</v>
      </c>
      <c r="D5496" t="s">
        <v>16</v>
      </c>
      <c r="E5496">
        <v>48</v>
      </c>
      <c r="F5496">
        <v>8</v>
      </c>
      <c r="G5496" s="3">
        <v>95808.19</v>
      </c>
      <c r="H5496">
        <v>1</v>
      </c>
      <c r="I5496">
        <v>0</v>
      </c>
      <c r="J5496">
        <v>0</v>
      </c>
      <c r="K5496" s="5">
        <v>137702.01</v>
      </c>
      <c r="L5496">
        <v>1</v>
      </c>
      <c r="M5496" t="str">
        <f t="shared" si="255"/>
        <v>Churned</v>
      </c>
      <c r="N5496" s="7">
        <v>45.833333333333329</v>
      </c>
      <c r="O5496" s="10" t="str">
        <f t="shared" si="256"/>
        <v>46-60</v>
      </c>
      <c r="P5496" t="str">
        <f t="shared" si="257"/>
        <v>7-9 Years</v>
      </c>
      <c r="Q5496" t="str">
        <f>IF(B5496&lt;=500,"300-500",
 IF(B5496&lt;=650,"501-650",
 IF(B5496&lt;=750,"651-750",
 "751-850")))</f>
        <v>300-500</v>
      </c>
      <c r="R5496" t="str">
        <f>IF(L5496=1,"Customer already churned",
 IF(N5496&gt;=70,"Urgent attention required",
 IF(O5496="46-60","Focus retention efforts",
 IF(O5496="36-45","Extend retention strategies",
 IF(O5496="501-600","Engagement support required",
 IF(O5496="601-700","Monitor engagement",
 IF(AND(C5496="Germany",D5496="Female"),"Priority proactive retention",
 "General engagement")))))))</f>
        <v>Customer already churned</v>
      </c>
    </row>
    <row r="5497" spans="1:18" x14ac:dyDescent="0.35">
      <c r="A5497">
        <v>15601387</v>
      </c>
      <c r="B5497">
        <v>721</v>
      </c>
      <c r="C5497" t="s">
        <v>15</v>
      </c>
      <c r="D5497" t="s">
        <v>18</v>
      </c>
      <c r="E5497">
        <v>35</v>
      </c>
      <c r="F5497">
        <v>10</v>
      </c>
      <c r="G5497" s="3">
        <v>0</v>
      </c>
      <c r="H5497">
        <v>2</v>
      </c>
      <c r="I5497">
        <v>1</v>
      </c>
      <c r="J5497">
        <v>0</v>
      </c>
      <c r="K5497" s="5">
        <v>71594.259999999995</v>
      </c>
      <c r="L5497">
        <v>0</v>
      </c>
      <c r="M5497" t="str">
        <f t="shared" si="255"/>
        <v xml:space="preserve"> Reatined</v>
      </c>
      <c r="N5497" s="7">
        <v>33.333333333333329</v>
      </c>
      <c r="O5497" s="10" t="str">
        <f t="shared" si="256"/>
        <v>26-35</v>
      </c>
      <c r="P5497" t="str">
        <f t="shared" si="257"/>
        <v>10+ Years</v>
      </c>
      <c r="Q5497" t="str">
        <f>IF(B5497&lt;=500,"300-500",
 IF(B5497&lt;=650,"501-650",
 IF(B5497&lt;=750,"651-750",
 "751-850")))</f>
        <v>651-750</v>
      </c>
      <c r="R5497" t="str">
        <f>IF(L5497=1,"Customer already churned",
 IF(N5497&gt;=70,"Urgent attention required",
 IF(O5497="46-60","Focus retention efforts",
 IF(O5497="36-45","Extend retention strategies",
 IF(O5497="501-600","Engagement support required",
 IF(O5497="601-700","Monitor engagement",
 IF(AND(C5497="Germany",D5497="Female"),"Priority proactive retention",
 "General engagement")))))))</f>
        <v>General engagement</v>
      </c>
    </row>
    <row r="5498" spans="1:18" x14ac:dyDescent="0.35">
      <c r="A5498">
        <v>15642515</v>
      </c>
      <c r="B5498">
        <v>620</v>
      </c>
      <c r="C5498" t="s">
        <v>15</v>
      </c>
      <c r="D5498" t="s">
        <v>16</v>
      </c>
      <c r="E5498">
        <v>42</v>
      </c>
      <c r="F5498">
        <v>1</v>
      </c>
      <c r="G5498" s="3">
        <v>0</v>
      </c>
      <c r="H5498">
        <v>2</v>
      </c>
      <c r="I5498">
        <v>0</v>
      </c>
      <c r="J5498">
        <v>1</v>
      </c>
      <c r="K5498" s="5">
        <v>65565.919999999998</v>
      </c>
      <c r="L5498">
        <v>0</v>
      </c>
      <c r="M5498" t="str">
        <f t="shared" si="255"/>
        <v xml:space="preserve"> Reatined</v>
      </c>
      <c r="N5498" s="7">
        <v>45.833333333333329</v>
      </c>
      <c r="O5498" s="10" t="str">
        <f t="shared" si="256"/>
        <v>36-45</v>
      </c>
      <c r="P5498" t="str">
        <f t="shared" si="257"/>
        <v>0-3 Years</v>
      </c>
      <c r="Q5498" t="str">
        <f>IF(B5498&lt;=500,"300-500",
 IF(B5498&lt;=650,"501-650",
 IF(B5498&lt;=750,"651-750",
 "751-850")))</f>
        <v>501-650</v>
      </c>
      <c r="R5498" t="str">
        <f>IF(L5498=1,"Customer already churned",
 IF(N5498&gt;=70,"Urgent attention required",
 IF(O5498="46-60","Focus retention efforts",
 IF(O5498="36-45","Extend retention strategies",
 IF(O5498="501-600","Engagement support required",
 IF(O5498="601-700","Monitor engagement",
 IF(AND(C5498="Germany",D5498="Female"),"Priority proactive retention",
 "General engagement")))))))</f>
        <v>Extend retention strategies</v>
      </c>
    </row>
    <row r="5499" spans="1:18" x14ac:dyDescent="0.35">
      <c r="A5499">
        <v>15710421</v>
      </c>
      <c r="B5499">
        <v>774</v>
      </c>
      <c r="C5499" t="s">
        <v>17</v>
      </c>
      <c r="D5499" t="s">
        <v>16</v>
      </c>
      <c r="E5499">
        <v>36</v>
      </c>
      <c r="F5499">
        <v>8</v>
      </c>
      <c r="G5499" s="3">
        <v>117152.3</v>
      </c>
      <c r="H5499">
        <v>1</v>
      </c>
      <c r="I5499">
        <v>0</v>
      </c>
      <c r="J5499">
        <v>0</v>
      </c>
      <c r="K5499" s="5">
        <v>101828.39</v>
      </c>
      <c r="L5499">
        <v>0</v>
      </c>
      <c r="M5499" t="str">
        <f t="shared" si="255"/>
        <v xml:space="preserve"> Reatined</v>
      </c>
      <c r="N5499" s="7">
        <v>45.833333333333329</v>
      </c>
      <c r="O5499" s="10" t="str">
        <f t="shared" si="256"/>
        <v>36-45</v>
      </c>
      <c r="P5499" t="str">
        <f t="shared" si="257"/>
        <v>7-9 Years</v>
      </c>
      <c r="Q5499" t="str">
        <f>IF(B5499&lt;=500,"300-500",
 IF(B5499&lt;=650,"501-650",
 IF(B5499&lt;=750,"651-750",
 "751-850")))</f>
        <v>751-850</v>
      </c>
      <c r="R5499" t="str">
        <f>IF(L5499=1,"Customer already churned",
 IF(N5499&gt;=70,"Urgent attention required",
 IF(O5499="46-60","Focus retention efforts",
 IF(O5499="36-45","Extend retention strategies",
 IF(O5499="501-600","Engagement support required",
 IF(O5499="601-700","Monitor engagement",
 IF(AND(C5499="Germany",D5499="Female"),"Priority proactive retention",
 "General engagement")))))))</f>
        <v>Extend retention strategies</v>
      </c>
    </row>
    <row r="5500" spans="1:18" x14ac:dyDescent="0.35">
      <c r="A5500">
        <v>15726774</v>
      </c>
      <c r="B5500">
        <v>563</v>
      </c>
      <c r="C5500" t="s">
        <v>15</v>
      </c>
      <c r="D5500" t="s">
        <v>18</v>
      </c>
      <c r="E5500">
        <v>35</v>
      </c>
      <c r="F5500">
        <v>3</v>
      </c>
      <c r="G5500" s="3">
        <v>106250.72</v>
      </c>
      <c r="H5500">
        <v>1</v>
      </c>
      <c r="I5500">
        <v>0</v>
      </c>
      <c r="J5500">
        <v>0</v>
      </c>
      <c r="K5500" s="5">
        <v>39546.32</v>
      </c>
      <c r="L5500">
        <v>0</v>
      </c>
      <c r="M5500" t="str">
        <f t="shared" si="255"/>
        <v xml:space="preserve"> Reatined</v>
      </c>
      <c r="N5500" s="7">
        <v>45.833333333333329</v>
      </c>
      <c r="O5500" s="10" t="str">
        <f t="shared" si="256"/>
        <v>26-35</v>
      </c>
      <c r="P5500" t="str">
        <f t="shared" si="257"/>
        <v>0-3 Years</v>
      </c>
      <c r="Q5500" t="str">
        <f>IF(B5500&lt;=500,"300-500",
 IF(B5500&lt;=650,"501-650",
 IF(B5500&lt;=750,"651-750",
 "751-850")))</f>
        <v>501-650</v>
      </c>
      <c r="R5500" t="str">
        <f>IF(L5500=1,"Customer already churned",
 IF(N5500&gt;=70,"Urgent attention required",
 IF(O5500="46-60","Focus retention efforts",
 IF(O5500="36-45","Extend retention strategies",
 IF(O5500="501-600","Engagement support required",
 IF(O5500="601-700","Monitor engagement",
 IF(AND(C5500="Germany",D5500="Female"),"Priority proactive retention",
 "General engagement")))))))</f>
        <v>General engagement</v>
      </c>
    </row>
    <row r="5501" spans="1:18" x14ac:dyDescent="0.35">
      <c r="A5501">
        <v>15649078</v>
      </c>
      <c r="B5501">
        <v>850</v>
      </c>
      <c r="C5501" t="s">
        <v>19</v>
      </c>
      <c r="D5501" t="s">
        <v>16</v>
      </c>
      <c r="E5501">
        <v>27</v>
      </c>
      <c r="F5501">
        <v>8</v>
      </c>
      <c r="G5501" s="3">
        <v>111837.78</v>
      </c>
      <c r="H5501">
        <v>2</v>
      </c>
      <c r="I5501">
        <v>1</v>
      </c>
      <c r="J5501">
        <v>1</v>
      </c>
      <c r="K5501" s="5">
        <v>110805.79</v>
      </c>
      <c r="L5501">
        <v>0</v>
      </c>
      <c r="M5501" t="str">
        <f t="shared" si="255"/>
        <v xml:space="preserve"> Reatined</v>
      </c>
      <c r="N5501" s="7">
        <v>0</v>
      </c>
      <c r="O5501" s="10" t="str">
        <f t="shared" si="256"/>
        <v>26-35</v>
      </c>
      <c r="P5501" t="str">
        <f t="shared" si="257"/>
        <v>7-9 Years</v>
      </c>
      <c r="Q5501" t="str">
        <f>IF(B5501&lt;=500,"300-500",
 IF(B5501&lt;=650,"501-650",
 IF(B5501&lt;=750,"651-750",
 "751-850")))</f>
        <v>751-850</v>
      </c>
      <c r="R5501" t="str">
        <f>IF(L5501=1,"Customer already churned",
 IF(N5501&gt;=70,"Urgent attention required",
 IF(O5501="46-60","Focus retention efforts",
 IF(O5501="36-45","Extend retention strategies",
 IF(O5501="501-600","Engagement support required",
 IF(O5501="601-700","Monitor engagement",
 IF(AND(C5501="Germany",D5501="Female"),"Priority proactive retention",
 "General engagement")))))))</f>
        <v>Priority proactive retention</v>
      </c>
    </row>
    <row r="5502" spans="1:18" x14ac:dyDescent="0.35">
      <c r="A5502">
        <v>15641877</v>
      </c>
      <c r="B5502">
        <v>681</v>
      </c>
      <c r="C5502" t="s">
        <v>15</v>
      </c>
      <c r="D5502" t="s">
        <v>18</v>
      </c>
      <c r="E5502">
        <v>47</v>
      </c>
      <c r="F5502">
        <v>9</v>
      </c>
      <c r="G5502" s="3">
        <v>97023.21</v>
      </c>
      <c r="H5502">
        <v>1</v>
      </c>
      <c r="I5502">
        <v>1</v>
      </c>
      <c r="J5502">
        <v>1</v>
      </c>
      <c r="K5502" s="5">
        <v>2168.13</v>
      </c>
      <c r="L5502">
        <v>0</v>
      </c>
      <c r="M5502" t="str">
        <f t="shared" si="255"/>
        <v xml:space="preserve"> Reatined</v>
      </c>
      <c r="N5502" s="7">
        <v>16.666666666666661</v>
      </c>
      <c r="O5502" s="10" t="str">
        <f t="shared" si="256"/>
        <v>46-60</v>
      </c>
      <c r="P5502" t="str">
        <f t="shared" si="257"/>
        <v>7-9 Years</v>
      </c>
      <c r="Q5502" t="str">
        <f>IF(B5502&lt;=500,"300-500",
 IF(B5502&lt;=650,"501-650",
 IF(B5502&lt;=750,"651-750",
 "751-850")))</f>
        <v>651-750</v>
      </c>
      <c r="R5502" t="str">
        <f>IF(L5502=1,"Customer already churned",
 IF(N5502&gt;=70,"Urgent attention required",
 IF(O5502="46-60","Focus retention efforts",
 IF(O5502="36-45","Extend retention strategies",
 IF(O5502="501-600","Engagement support required",
 IF(O5502="601-700","Monitor engagement",
 IF(AND(C5502="Germany",D5502="Female"),"Priority proactive retention",
 "General engagement")))))))</f>
        <v>Focus retention efforts</v>
      </c>
    </row>
    <row r="5503" spans="1:18" x14ac:dyDescent="0.35">
      <c r="A5503">
        <v>15796496</v>
      </c>
      <c r="B5503">
        <v>631</v>
      </c>
      <c r="C5503" t="s">
        <v>15</v>
      </c>
      <c r="D5503" t="s">
        <v>16</v>
      </c>
      <c r="E5503">
        <v>31</v>
      </c>
      <c r="F5503">
        <v>8</v>
      </c>
      <c r="G5503" s="3">
        <v>137687.72</v>
      </c>
      <c r="H5503">
        <v>1</v>
      </c>
      <c r="I5503">
        <v>1</v>
      </c>
      <c r="J5503">
        <v>0</v>
      </c>
      <c r="K5503" s="5">
        <v>190067.12</v>
      </c>
      <c r="L5503">
        <v>0</v>
      </c>
      <c r="M5503" t="str">
        <f t="shared" si="255"/>
        <v xml:space="preserve"> Reatined</v>
      </c>
      <c r="N5503" s="7">
        <v>37.5</v>
      </c>
      <c r="O5503" s="10" t="str">
        <f t="shared" si="256"/>
        <v>26-35</v>
      </c>
      <c r="P5503" t="str">
        <f t="shared" si="257"/>
        <v>7-9 Years</v>
      </c>
      <c r="Q5503" t="str">
        <f>IF(B5503&lt;=500,"300-500",
 IF(B5503&lt;=650,"501-650",
 IF(B5503&lt;=750,"651-750",
 "751-850")))</f>
        <v>501-650</v>
      </c>
      <c r="R5503" t="str">
        <f>IF(L5503=1,"Customer already churned",
 IF(N5503&gt;=70,"Urgent attention required",
 IF(O5503="46-60","Focus retention efforts",
 IF(O5503="36-45","Extend retention strategies",
 IF(O5503="501-600","Engagement support required",
 IF(O5503="601-700","Monitor engagement",
 IF(AND(C5503="Germany",D5503="Female"),"Priority proactive retention",
 "General engagement")))))))</f>
        <v>General engagement</v>
      </c>
    </row>
    <row r="5504" spans="1:18" x14ac:dyDescent="0.35">
      <c r="A5504">
        <v>15815690</v>
      </c>
      <c r="B5504">
        <v>614</v>
      </c>
      <c r="C5504" t="s">
        <v>17</v>
      </c>
      <c r="D5504" t="s">
        <v>16</v>
      </c>
      <c r="E5504">
        <v>40</v>
      </c>
      <c r="F5504">
        <v>3</v>
      </c>
      <c r="G5504" s="3">
        <v>113348.5</v>
      </c>
      <c r="H5504">
        <v>1</v>
      </c>
      <c r="I5504">
        <v>1</v>
      </c>
      <c r="J5504">
        <v>1</v>
      </c>
      <c r="K5504" s="5">
        <v>77789.009999999995</v>
      </c>
      <c r="L5504">
        <v>0</v>
      </c>
      <c r="M5504" t="str">
        <f t="shared" si="255"/>
        <v xml:space="preserve"> Reatined</v>
      </c>
      <c r="N5504" s="7">
        <v>16.666666666666661</v>
      </c>
      <c r="O5504" s="10" t="str">
        <f t="shared" si="256"/>
        <v>36-45</v>
      </c>
      <c r="P5504" t="str">
        <f t="shared" si="257"/>
        <v>0-3 Years</v>
      </c>
      <c r="Q5504" t="str">
        <f>IF(B5504&lt;=500,"300-500",
 IF(B5504&lt;=650,"501-650",
 IF(B5504&lt;=750,"651-750",
 "751-850")))</f>
        <v>501-650</v>
      </c>
      <c r="R5504" t="str">
        <f>IF(L5504=1,"Customer already churned",
 IF(N5504&gt;=70,"Urgent attention required",
 IF(O5504="46-60","Focus retention efforts",
 IF(O5504="36-45","Extend retention strategies",
 IF(O5504="501-600","Engagement support required",
 IF(O5504="601-700","Monitor engagement",
 IF(AND(C5504="Germany",D5504="Female"),"Priority proactive retention",
 "General engagement")))))))</f>
        <v>Extend retention strategies</v>
      </c>
    </row>
    <row r="5505" spans="1:18" x14ac:dyDescent="0.35">
      <c r="A5505">
        <v>15631739</v>
      </c>
      <c r="B5505">
        <v>704</v>
      </c>
      <c r="C5505" t="s">
        <v>17</v>
      </c>
      <c r="D5505" t="s">
        <v>18</v>
      </c>
      <c r="E5505">
        <v>24</v>
      </c>
      <c r="F5505">
        <v>10</v>
      </c>
      <c r="G5505" s="3">
        <v>122109.78</v>
      </c>
      <c r="H5505">
        <v>1</v>
      </c>
      <c r="I5505">
        <v>1</v>
      </c>
      <c r="J5505">
        <v>1</v>
      </c>
      <c r="K5505" s="5">
        <v>127654.37</v>
      </c>
      <c r="L5505">
        <v>0</v>
      </c>
      <c r="M5505" t="str">
        <f t="shared" si="255"/>
        <v xml:space="preserve"> Reatined</v>
      </c>
      <c r="N5505" s="7">
        <v>16.666666666666661</v>
      </c>
      <c r="O5505" s="10" t="str">
        <f t="shared" si="256"/>
        <v>18-25</v>
      </c>
      <c r="P5505" t="str">
        <f t="shared" si="257"/>
        <v>10+ Years</v>
      </c>
      <c r="Q5505" t="str">
        <f>IF(B5505&lt;=500,"300-500",
 IF(B5505&lt;=650,"501-650",
 IF(B5505&lt;=750,"651-750",
 "751-850")))</f>
        <v>651-750</v>
      </c>
      <c r="R5505" t="str">
        <f>IF(L5505=1,"Customer already churned",
 IF(N5505&gt;=70,"Urgent attention required",
 IF(O5505="46-60","Focus retention efforts",
 IF(O5505="36-45","Extend retention strategies",
 IF(O5505="501-600","Engagement support required",
 IF(O5505="601-700","Monitor engagement",
 IF(AND(C5505="Germany",D5505="Female"),"Priority proactive retention",
 "General engagement")))))))</f>
        <v>General engagement</v>
      </c>
    </row>
    <row r="5506" spans="1:18" x14ac:dyDescent="0.35">
      <c r="A5506">
        <v>15625584</v>
      </c>
      <c r="B5506">
        <v>786</v>
      </c>
      <c r="C5506" t="s">
        <v>15</v>
      </c>
      <c r="D5506" t="s">
        <v>18</v>
      </c>
      <c r="E5506">
        <v>32</v>
      </c>
      <c r="F5506">
        <v>2</v>
      </c>
      <c r="G5506" s="3">
        <v>120452.4</v>
      </c>
      <c r="H5506">
        <v>2</v>
      </c>
      <c r="I5506">
        <v>0</v>
      </c>
      <c r="J5506">
        <v>0</v>
      </c>
      <c r="K5506" s="5">
        <v>79602.86</v>
      </c>
      <c r="L5506">
        <v>0</v>
      </c>
      <c r="M5506" t="str">
        <f t="shared" si="255"/>
        <v xml:space="preserve"> Reatined</v>
      </c>
      <c r="N5506" s="7">
        <v>54.166666666666657</v>
      </c>
      <c r="O5506" s="10" t="str">
        <f t="shared" si="256"/>
        <v>26-35</v>
      </c>
      <c r="P5506" t="str">
        <f t="shared" si="257"/>
        <v>0-3 Years</v>
      </c>
      <c r="Q5506" t="str">
        <f>IF(B5506&lt;=500,"300-500",
 IF(B5506&lt;=650,"501-650",
 IF(B5506&lt;=750,"651-750",
 "751-850")))</f>
        <v>751-850</v>
      </c>
      <c r="R5506" t="str">
        <f>IF(L5506=1,"Customer already churned",
 IF(N5506&gt;=70,"Urgent attention required",
 IF(O5506="46-60","Focus retention efforts",
 IF(O5506="36-45","Extend retention strategies",
 IF(O5506="501-600","Engagement support required",
 IF(O5506="601-700","Monitor engagement",
 IF(AND(C5506="Germany",D5506="Female"),"Priority proactive retention",
 "General engagement")))))))</f>
        <v>General engagement</v>
      </c>
    </row>
    <row r="5507" spans="1:18" x14ac:dyDescent="0.35">
      <c r="A5507">
        <v>15802466</v>
      </c>
      <c r="B5507">
        <v>534</v>
      </c>
      <c r="C5507" t="s">
        <v>15</v>
      </c>
      <c r="D5507" t="s">
        <v>16</v>
      </c>
      <c r="E5507">
        <v>53</v>
      </c>
      <c r="F5507">
        <v>7</v>
      </c>
      <c r="G5507" s="3">
        <v>0</v>
      </c>
      <c r="H5507">
        <v>2</v>
      </c>
      <c r="I5507">
        <v>1</v>
      </c>
      <c r="J5507">
        <v>1</v>
      </c>
      <c r="K5507" s="5">
        <v>80619.17</v>
      </c>
      <c r="L5507">
        <v>0</v>
      </c>
      <c r="M5507" t="str">
        <f t="shared" ref="M5507:M5570" si="258">IF(L5507=1, "Churned"," Reatined")</f>
        <v xml:space="preserve"> Reatined</v>
      </c>
      <c r="N5507" s="7">
        <v>29.166666666666671</v>
      </c>
      <c r="O5507" s="10" t="str">
        <f t="shared" ref="O5507:O5570" si="259">IF(E5507&lt;=25,"18-25",
 IF(E5507&lt;=35,"26-35",
 IF(E5507&lt;=45,"36-45",
 IF(E5507&lt;=60,"46-60",
 "60+"))))</f>
        <v>46-60</v>
      </c>
      <c r="P5507" t="str">
        <f t="shared" ref="P5507:P5570" si="260">IF(F5507&lt;=3,"0-3 Years",
 IF(F5507&lt;=6,"4-6 Years",
 IF(F5507&lt;=9,"7-9 Years",
 "10+ Years")))</f>
        <v>7-9 Years</v>
      </c>
      <c r="Q5507" t="str">
        <f>IF(B5507&lt;=500,"300-500",
 IF(B5507&lt;=650,"501-650",
 IF(B5507&lt;=750,"651-750",
 "751-850")))</f>
        <v>501-650</v>
      </c>
      <c r="R5507" t="str">
        <f>IF(L5507=1,"Customer already churned",
 IF(N5507&gt;=70,"Urgent attention required",
 IF(O5507="46-60","Focus retention efforts",
 IF(O5507="36-45","Extend retention strategies",
 IF(O5507="501-600","Engagement support required",
 IF(O5507="601-700","Monitor engagement",
 IF(AND(C5507="Germany",D5507="Female"),"Priority proactive retention",
 "General engagement")))))))</f>
        <v>Focus retention efforts</v>
      </c>
    </row>
    <row r="5508" spans="1:18" x14ac:dyDescent="0.35">
      <c r="A5508">
        <v>15697028</v>
      </c>
      <c r="B5508">
        <v>590</v>
      </c>
      <c r="C5508" t="s">
        <v>17</v>
      </c>
      <c r="D5508" t="s">
        <v>18</v>
      </c>
      <c r="E5508">
        <v>34</v>
      </c>
      <c r="F5508">
        <v>0</v>
      </c>
      <c r="G5508" s="3">
        <v>65812.350000000006</v>
      </c>
      <c r="H5508">
        <v>2</v>
      </c>
      <c r="I5508">
        <v>0</v>
      </c>
      <c r="J5508">
        <v>1</v>
      </c>
      <c r="K5508" s="5">
        <v>160346.29999999999</v>
      </c>
      <c r="L5508">
        <v>0</v>
      </c>
      <c r="M5508" t="str">
        <f t="shared" si="258"/>
        <v xml:space="preserve"> Reatined</v>
      </c>
      <c r="N5508" s="7">
        <v>33.333333333333329</v>
      </c>
      <c r="O5508" s="10" t="str">
        <f t="shared" si="259"/>
        <v>26-35</v>
      </c>
      <c r="P5508" t="str">
        <f t="shared" si="260"/>
        <v>0-3 Years</v>
      </c>
      <c r="Q5508" t="str">
        <f>IF(B5508&lt;=500,"300-500",
 IF(B5508&lt;=650,"501-650",
 IF(B5508&lt;=750,"651-750",
 "751-850")))</f>
        <v>501-650</v>
      </c>
      <c r="R5508" t="str">
        <f>IF(L5508=1,"Customer already churned",
 IF(N5508&gt;=70,"Urgent attention required",
 IF(O5508="46-60","Focus retention efforts",
 IF(O5508="36-45","Extend retention strategies",
 IF(O5508="501-600","Engagement support required",
 IF(O5508="601-700","Monitor engagement",
 IF(AND(C5508="Germany",D5508="Female"),"Priority proactive retention",
 "General engagement")))))))</f>
        <v>General engagement</v>
      </c>
    </row>
    <row r="5509" spans="1:18" x14ac:dyDescent="0.35">
      <c r="A5509">
        <v>15575759</v>
      </c>
      <c r="B5509">
        <v>583</v>
      </c>
      <c r="C5509" t="s">
        <v>17</v>
      </c>
      <c r="D5509" t="s">
        <v>16</v>
      </c>
      <c r="E5509">
        <v>40</v>
      </c>
      <c r="F5509">
        <v>3</v>
      </c>
      <c r="G5509" s="3">
        <v>54428.37</v>
      </c>
      <c r="H5509">
        <v>1</v>
      </c>
      <c r="I5509">
        <v>1</v>
      </c>
      <c r="J5509">
        <v>0</v>
      </c>
      <c r="K5509" s="5">
        <v>109638.78</v>
      </c>
      <c r="L5509">
        <v>1</v>
      </c>
      <c r="M5509" t="str">
        <f t="shared" si="258"/>
        <v>Churned</v>
      </c>
      <c r="N5509" s="7">
        <v>37.5</v>
      </c>
      <c r="O5509" s="10" t="str">
        <f t="shared" si="259"/>
        <v>36-45</v>
      </c>
      <c r="P5509" t="str">
        <f t="shared" si="260"/>
        <v>0-3 Years</v>
      </c>
      <c r="Q5509" t="str">
        <f>IF(B5509&lt;=500,"300-500",
 IF(B5509&lt;=650,"501-650",
 IF(B5509&lt;=750,"651-750",
 "751-850")))</f>
        <v>501-650</v>
      </c>
      <c r="R5509" t="str">
        <f>IF(L5509=1,"Customer already churned",
 IF(N5509&gt;=70,"Urgent attention required",
 IF(O5509="46-60","Focus retention efforts",
 IF(O5509="36-45","Extend retention strategies",
 IF(O5509="501-600","Engagement support required",
 IF(O5509="601-700","Monitor engagement",
 IF(AND(C5509="Germany",D5509="Female"),"Priority proactive retention",
 "General engagement")))))))</f>
        <v>Customer already churned</v>
      </c>
    </row>
    <row r="5510" spans="1:18" x14ac:dyDescent="0.35">
      <c r="A5510">
        <v>15567442</v>
      </c>
      <c r="B5510">
        <v>656</v>
      </c>
      <c r="C5510" t="s">
        <v>15</v>
      </c>
      <c r="D5510" t="s">
        <v>16</v>
      </c>
      <c r="E5510">
        <v>75</v>
      </c>
      <c r="F5510">
        <v>3</v>
      </c>
      <c r="G5510" s="3">
        <v>0</v>
      </c>
      <c r="H5510">
        <v>2</v>
      </c>
      <c r="I5510">
        <v>1</v>
      </c>
      <c r="J5510">
        <v>1</v>
      </c>
      <c r="K5510" s="5">
        <v>1276.8699999999999</v>
      </c>
      <c r="L5510">
        <v>0</v>
      </c>
      <c r="M5510" t="str">
        <f t="shared" si="258"/>
        <v xml:space="preserve"> Reatined</v>
      </c>
      <c r="N5510" s="7">
        <v>29.166666666666671</v>
      </c>
      <c r="O5510" s="10" t="str">
        <f t="shared" si="259"/>
        <v>60+</v>
      </c>
      <c r="P5510" t="str">
        <f t="shared" si="260"/>
        <v>0-3 Years</v>
      </c>
      <c r="Q5510" t="str">
        <f>IF(B5510&lt;=500,"300-500",
 IF(B5510&lt;=650,"501-650",
 IF(B5510&lt;=750,"651-750",
 "751-850")))</f>
        <v>651-750</v>
      </c>
      <c r="R5510" t="str">
        <f>IF(L5510=1,"Customer already churned",
 IF(N5510&gt;=70,"Urgent attention required",
 IF(O5510="46-60","Focus retention efforts",
 IF(O5510="36-45","Extend retention strategies",
 IF(O5510="501-600","Engagement support required",
 IF(O5510="601-700","Monitor engagement",
 IF(AND(C5510="Germany",D5510="Female"),"Priority proactive retention",
 "General engagement")))))))</f>
        <v>General engagement</v>
      </c>
    </row>
    <row r="5511" spans="1:18" x14ac:dyDescent="0.35">
      <c r="A5511">
        <v>15746805</v>
      </c>
      <c r="B5511">
        <v>597</v>
      </c>
      <c r="C5511" t="s">
        <v>15</v>
      </c>
      <c r="D5511" t="s">
        <v>18</v>
      </c>
      <c r="E5511">
        <v>33</v>
      </c>
      <c r="F5511">
        <v>9</v>
      </c>
      <c r="G5511" s="3">
        <v>0</v>
      </c>
      <c r="H5511">
        <v>2</v>
      </c>
      <c r="I5511">
        <v>1</v>
      </c>
      <c r="J5511">
        <v>0</v>
      </c>
      <c r="K5511" s="5">
        <v>49374.82</v>
      </c>
      <c r="L5511">
        <v>0</v>
      </c>
      <c r="M5511" t="str">
        <f t="shared" si="258"/>
        <v xml:space="preserve"> Reatined</v>
      </c>
      <c r="N5511" s="7">
        <v>33.333333333333329</v>
      </c>
      <c r="O5511" s="10" t="str">
        <f t="shared" si="259"/>
        <v>26-35</v>
      </c>
      <c r="P5511" t="str">
        <f t="shared" si="260"/>
        <v>7-9 Years</v>
      </c>
      <c r="Q5511" t="str">
        <f>IF(B5511&lt;=500,"300-500",
 IF(B5511&lt;=650,"501-650",
 IF(B5511&lt;=750,"651-750",
 "751-850")))</f>
        <v>501-650</v>
      </c>
      <c r="R5511" t="str">
        <f>IF(L5511=1,"Customer already churned",
 IF(N5511&gt;=70,"Urgent attention required",
 IF(O5511="46-60","Focus retention efforts",
 IF(O5511="36-45","Extend retention strategies",
 IF(O5511="501-600","Engagement support required",
 IF(O5511="601-700","Monitor engagement",
 IF(AND(C5511="Germany",D5511="Female"),"Priority proactive retention",
 "General engagement")))))))</f>
        <v>General engagement</v>
      </c>
    </row>
    <row r="5512" spans="1:18" x14ac:dyDescent="0.35">
      <c r="A5512">
        <v>15636330</v>
      </c>
      <c r="B5512">
        <v>588</v>
      </c>
      <c r="C5512" t="s">
        <v>19</v>
      </c>
      <c r="D5512" t="s">
        <v>16</v>
      </c>
      <c r="E5512">
        <v>48</v>
      </c>
      <c r="F5512">
        <v>1</v>
      </c>
      <c r="G5512" s="3">
        <v>143279.57999999999</v>
      </c>
      <c r="H5512">
        <v>2</v>
      </c>
      <c r="I5512">
        <v>1</v>
      </c>
      <c r="J5512">
        <v>0</v>
      </c>
      <c r="K5512" s="5">
        <v>31580.799999999999</v>
      </c>
      <c r="L5512">
        <v>1</v>
      </c>
      <c r="M5512" t="str">
        <f t="shared" si="258"/>
        <v>Churned</v>
      </c>
      <c r="N5512" s="7">
        <v>45.833333333333329</v>
      </c>
      <c r="O5512" s="10" t="str">
        <f t="shared" si="259"/>
        <v>46-60</v>
      </c>
      <c r="P5512" t="str">
        <f t="shared" si="260"/>
        <v>0-3 Years</v>
      </c>
      <c r="Q5512" t="str">
        <f>IF(B5512&lt;=500,"300-500",
 IF(B5512&lt;=650,"501-650",
 IF(B5512&lt;=750,"651-750",
 "751-850")))</f>
        <v>501-650</v>
      </c>
      <c r="R5512" t="str">
        <f>IF(L5512=1,"Customer already churned",
 IF(N5512&gt;=70,"Urgent attention required",
 IF(O5512="46-60","Focus retention efforts",
 IF(O5512="36-45","Extend retention strategies",
 IF(O5512="501-600","Engagement support required",
 IF(O5512="601-700","Monitor engagement",
 IF(AND(C5512="Germany",D5512="Female"),"Priority proactive retention",
 "General engagement")))))))</f>
        <v>Customer already churned</v>
      </c>
    </row>
    <row r="5513" spans="1:18" x14ac:dyDescent="0.35">
      <c r="A5513">
        <v>15714970</v>
      </c>
      <c r="B5513">
        <v>667</v>
      </c>
      <c r="C5513" t="s">
        <v>19</v>
      </c>
      <c r="D5513" t="s">
        <v>18</v>
      </c>
      <c r="E5513">
        <v>32</v>
      </c>
      <c r="F5513">
        <v>0</v>
      </c>
      <c r="G5513" s="3">
        <v>103846.65</v>
      </c>
      <c r="H5513">
        <v>1</v>
      </c>
      <c r="I5513">
        <v>1</v>
      </c>
      <c r="J5513">
        <v>0</v>
      </c>
      <c r="K5513" s="5">
        <v>20560.689999999999</v>
      </c>
      <c r="L5513">
        <v>0</v>
      </c>
      <c r="M5513" t="str">
        <f t="shared" si="258"/>
        <v xml:space="preserve"> Reatined</v>
      </c>
      <c r="N5513" s="7">
        <v>62.5</v>
      </c>
      <c r="O5513" s="10" t="str">
        <f t="shared" si="259"/>
        <v>26-35</v>
      </c>
      <c r="P5513" t="str">
        <f t="shared" si="260"/>
        <v>0-3 Years</v>
      </c>
      <c r="Q5513" t="str">
        <f>IF(B5513&lt;=500,"300-500",
 IF(B5513&lt;=650,"501-650",
 IF(B5513&lt;=750,"651-750",
 "751-850")))</f>
        <v>651-750</v>
      </c>
      <c r="R5513" t="str">
        <f>IF(L5513=1,"Customer already churned",
 IF(N5513&gt;=70,"Urgent attention required",
 IF(O5513="46-60","Focus retention efforts",
 IF(O5513="36-45","Extend retention strategies",
 IF(O5513="501-600","Engagement support required",
 IF(O5513="601-700","Monitor engagement",
 IF(AND(C5513="Germany",D5513="Female"),"Priority proactive retention",
 "General engagement")))))))</f>
        <v>General engagement</v>
      </c>
    </row>
    <row r="5514" spans="1:18" x14ac:dyDescent="0.35">
      <c r="A5514">
        <v>15653784</v>
      </c>
      <c r="B5514">
        <v>627</v>
      </c>
      <c r="C5514" t="s">
        <v>15</v>
      </c>
      <c r="D5514" t="s">
        <v>18</v>
      </c>
      <c r="E5514">
        <v>37</v>
      </c>
      <c r="F5514">
        <v>2</v>
      </c>
      <c r="G5514" s="3">
        <v>125190.86</v>
      </c>
      <c r="H5514">
        <v>1</v>
      </c>
      <c r="I5514">
        <v>0</v>
      </c>
      <c r="J5514">
        <v>1</v>
      </c>
      <c r="K5514" s="5">
        <v>84584.69</v>
      </c>
      <c r="L5514">
        <v>0</v>
      </c>
      <c r="M5514" t="str">
        <f t="shared" si="258"/>
        <v xml:space="preserve"> Reatined</v>
      </c>
      <c r="N5514" s="7">
        <v>50</v>
      </c>
      <c r="O5514" s="10" t="str">
        <f t="shared" si="259"/>
        <v>36-45</v>
      </c>
      <c r="P5514" t="str">
        <f t="shared" si="260"/>
        <v>0-3 Years</v>
      </c>
      <c r="Q5514" t="str">
        <f>IF(B5514&lt;=500,"300-500",
 IF(B5514&lt;=650,"501-650",
 IF(B5514&lt;=750,"651-750",
 "751-850")))</f>
        <v>501-650</v>
      </c>
      <c r="R5514" t="str">
        <f>IF(L5514=1,"Customer already churned",
 IF(N5514&gt;=70,"Urgent attention required",
 IF(O5514="46-60","Focus retention efforts",
 IF(O5514="36-45","Extend retention strategies",
 IF(O5514="501-600","Engagement support required",
 IF(O5514="601-700","Monitor engagement",
 IF(AND(C5514="Germany",D5514="Female"),"Priority proactive retention",
 "General engagement")))))))</f>
        <v>Extend retention strategies</v>
      </c>
    </row>
    <row r="5515" spans="1:18" x14ac:dyDescent="0.35">
      <c r="A5515">
        <v>15693543</v>
      </c>
      <c r="B5515">
        <v>708</v>
      </c>
      <c r="C5515" t="s">
        <v>15</v>
      </c>
      <c r="D5515" t="s">
        <v>16</v>
      </c>
      <c r="E5515">
        <v>33</v>
      </c>
      <c r="F5515">
        <v>8</v>
      </c>
      <c r="G5515" s="3">
        <v>0</v>
      </c>
      <c r="H5515">
        <v>2</v>
      </c>
      <c r="I5515">
        <v>0</v>
      </c>
      <c r="J5515">
        <v>1</v>
      </c>
      <c r="K5515" s="5">
        <v>15246.83</v>
      </c>
      <c r="L5515">
        <v>0</v>
      </c>
      <c r="M5515" t="str">
        <f t="shared" si="258"/>
        <v xml:space="preserve"> Reatined</v>
      </c>
      <c r="N5515" s="7">
        <v>20.833333333333339</v>
      </c>
      <c r="O5515" s="10" t="str">
        <f t="shared" si="259"/>
        <v>26-35</v>
      </c>
      <c r="P5515" t="str">
        <f t="shared" si="260"/>
        <v>7-9 Years</v>
      </c>
      <c r="Q5515" t="str">
        <f>IF(B5515&lt;=500,"300-500",
 IF(B5515&lt;=650,"501-650",
 IF(B5515&lt;=750,"651-750",
 "751-850")))</f>
        <v>651-750</v>
      </c>
      <c r="R5515" t="str">
        <f>IF(L5515=1,"Customer already churned",
 IF(N5515&gt;=70,"Urgent attention required",
 IF(O5515="46-60","Focus retention efforts",
 IF(O5515="36-45","Extend retention strategies",
 IF(O5515="501-600","Engagement support required",
 IF(O5515="601-700","Monitor engagement",
 IF(AND(C5515="Germany",D5515="Female"),"Priority proactive retention",
 "General engagement")))))))</f>
        <v>General engagement</v>
      </c>
    </row>
    <row r="5516" spans="1:18" x14ac:dyDescent="0.35">
      <c r="A5516">
        <v>15773283</v>
      </c>
      <c r="B5516">
        <v>641</v>
      </c>
      <c r="C5516" t="s">
        <v>15</v>
      </c>
      <c r="D5516" t="s">
        <v>18</v>
      </c>
      <c r="E5516">
        <v>65</v>
      </c>
      <c r="F5516">
        <v>6</v>
      </c>
      <c r="G5516" s="3">
        <v>38340.019999999997</v>
      </c>
      <c r="H5516">
        <v>1</v>
      </c>
      <c r="I5516">
        <v>1</v>
      </c>
      <c r="J5516">
        <v>0</v>
      </c>
      <c r="K5516" s="5">
        <v>32607.77</v>
      </c>
      <c r="L5516">
        <v>1</v>
      </c>
      <c r="M5516" t="str">
        <f t="shared" si="258"/>
        <v>Churned</v>
      </c>
      <c r="N5516" s="7">
        <v>54.166666666666657</v>
      </c>
      <c r="O5516" s="10" t="str">
        <f t="shared" si="259"/>
        <v>60+</v>
      </c>
      <c r="P5516" t="str">
        <f t="shared" si="260"/>
        <v>4-6 Years</v>
      </c>
      <c r="Q5516" t="str">
        <f>IF(B5516&lt;=500,"300-500",
 IF(B5516&lt;=650,"501-650",
 IF(B5516&lt;=750,"651-750",
 "751-850")))</f>
        <v>501-650</v>
      </c>
      <c r="R5516" t="str">
        <f>IF(L5516=1,"Customer already churned",
 IF(N5516&gt;=70,"Urgent attention required",
 IF(O5516="46-60","Focus retention efforts",
 IF(O5516="36-45","Extend retention strategies",
 IF(O5516="501-600","Engagement support required",
 IF(O5516="601-700","Monitor engagement",
 IF(AND(C5516="Germany",D5516="Female"),"Priority proactive retention",
 "General engagement")))))))</f>
        <v>Customer already churned</v>
      </c>
    </row>
    <row r="5517" spans="1:18" x14ac:dyDescent="0.35">
      <c r="A5517">
        <v>15742534</v>
      </c>
      <c r="B5517">
        <v>527</v>
      </c>
      <c r="C5517" t="s">
        <v>19</v>
      </c>
      <c r="D5517" t="s">
        <v>16</v>
      </c>
      <c r="E5517">
        <v>28</v>
      </c>
      <c r="F5517">
        <v>2</v>
      </c>
      <c r="G5517" s="3">
        <v>123802.98</v>
      </c>
      <c r="H5517">
        <v>2</v>
      </c>
      <c r="I5517">
        <v>1</v>
      </c>
      <c r="J5517">
        <v>1</v>
      </c>
      <c r="K5517" s="5">
        <v>155846.69</v>
      </c>
      <c r="L5517">
        <v>0</v>
      </c>
      <c r="M5517" t="str">
        <f t="shared" si="258"/>
        <v xml:space="preserve"> Reatined</v>
      </c>
      <c r="N5517" s="7">
        <v>25</v>
      </c>
      <c r="O5517" s="10" t="str">
        <f t="shared" si="259"/>
        <v>26-35</v>
      </c>
      <c r="P5517" t="str">
        <f t="shared" si="260"/>
        <v>0-3 Years</v>
      </c>
      <c r="Q5517" t="str">
        <f>IF(B5517&lt;=500,"300-500",
 IF(B5517&lt;=650,"501-650",
 IF(B5517&lt;=750,"651-750",
 "751-850")))</f>
        <v>501-650</v>
      </c>
      <c r="R5517" t="str">
        <f>IF(L5517=1,"Customer already churned",
 IF(N5517&gt;=70,"Urgent attention required",
 IF(O5517="46-60","Focus retention efforts",
 IF(O5517="36-45","Extend retention strategies",
 IF(O5517="501-600","Engagement support required",
 IF(O5517="601-700","Monitor engagement",
 IF(AND(C5517="Germany",D5517="Female"),"Priority proactive retention",
 "General engagement")))))))</f>
        <v>Priority proactive retention</v>
      </c>
    </row>
    <row r="5518" spans="1:18" x14ac:dyDescent="0.35">
      <c r="A5518">
        <v>15569878</v>
      </c>
      <c r="B5518">
        <v>592</v>
      </c>
      <c r="C5518" t="s">
        <v>15</v>
      </c>
      <c r="D5518" t="s">
        <v>18</v>
      </c>
      <c r="E5518">
        <v>37</v>
      </c>
      <c r="F5518">
        <v>3</v>
      </c>
      <c r="G5518" s="3">
        <v>96651.03</v>
      </c>
      <c r="H5518">
        <v>1</v>
      </c>
      <c r="I5518">
        <v>1</v>
      </c>
      <c r="J5518">
        <v>1</v>
      </c>
      <c r="K5518" s="5">
        <v>3232.82</v>
      </c>
      <c r="L5518">
        <v>0</v>
      </c>
      <c r="M5518" t="str">
        <f t="shared" si="258"/>
        <v xml:space="preserve"> Reatined</v>
      </c>
      <c r="N5518" s="7">
        <v>16.666666666666661</v>
      </c>
      <c r="O5518" s="10" t="str">
        <f t="shared" si="259"/>
        <v>36-45</v>
      </c>
      <c r="P5518" t="str">
        <f t="shared" si="260"/>
        <v>0-3 Years</v>
      </c>
      <c r="Q5518" t="str">
        <f>IF(B5518&lt;=500,"300-500",
 IF(B5518&lt;=650,"501-650",
 IF(B5518&lt;=750,"651-750",
 "751-850")))</f>
        <v>501-650</v>
      </c>
      <c r="R5518" t="str">
        <f>IF(L5518=1,"Customer already churned",
 IF(N5518&gt;=70,"Urgent attention required",
 IF(O5518="46-60","Focus retention efforts",
 IF(O5518="36-45","Extend retention strategies",
 IF(O5518="501-600","Engagement support required",
 IF(O5518="601-700","Monitor engagement",
 IF(AND(C5518="Germany",D5518="Female"),"Priority proactive retention",
 "General engagement")))))))</f>
        <v>Extend retention strategies</v>
      </c>
    </row>
    <row r="5519" spans="1:18" x14ac:dyDescent="0.35">
      <c r="A5519">
        <v>15729454</v>
      </c>
      <c r="B5519">
        <v>465</v>
      </c>
      <c r="C5519" t="s">
        <v>15</v>
      </c>
      <c r="D5519" t="s">
        <v>18</v>
      </c>
      <c r="E5519">
        <v>33</v>
      </c>
      <c r="F5519">
        <v>8</v>
      </c>
      <c r="G5519" s="3">
        <v>0</v>
      </c>
      <c r="H5519">
        <v>2</v>
      </c>
      <c r="I5519">
        <v>1</v>
      </c>
      <c r="J5519">
        <v>0</v>
      </c>
      <c r="K5519" s="5">
        <v>177668.55</v>
      </c>
      <c r="L5519">
        <v>0</v>
      </c>
      <c r="M5519" t="str">
        <f t="shared" si="258"/>
        <v xml:space="preserve"> Reatined</v>
      </c>
      <c r="N5519" s="7">
        <v>33.333333333333329</v>
      </c>
      <c r="O5519" s="10" t="str">
        <f t="shared" si="259"/>
        <v>26-35</v>
      </c>
      <c r="P5519" t="str">
        <f t="shared" si="260"/>
        <v>7-9 Years</v>
      </c>
      <c r="Q5519" t="str">
        <f>IF(B5519&lt;=500,"300-500",
 IF(B5519&lt;=650,"501-650",
 IF(B5519&lt;=750,"651-750",
 "751-850")))</f>
        <v>300-500</v>
      </c>
      <c r="R5519" t="str">
        <f>IF(L5519=1,"Customer already churned",
 IF(N5519&gt;=70,"Urgent attention required",
 IF(O5519="46-60","Focus retention efforts",
 IF(O5519="36-45","Extend retention strategies",
 IF(O5519="501-600","Engagement support required",
 IF(O5519="601-700","Monitor engagement",
 IF(AND(C5519="Germany",D5519="Female"),"Priority proactive retention",
 "General engagement")))))))</f>
        <v>General engagement</v>
      </c>
    </row>
    <row r="5520" spans="1:18" x14ac:dyDescent="0.35">
      <c r="A5520">
        <v>15578375</v>
      </c>
      <c r="B5520">
        <v>628</v>
      </c>
      <c r="C5520" t="s">
        <v>15</v>
      </c>
      <c r="D5520" t="s">
        <v>18</v>
      </c>
      <c r="E5520">
        <v>39</v>
      </c>
      <c r="F5520">
        <v>6</v>
      </c>
      <c r="G5520" s="3">
        <v>0</v>
      </c>
      <c r="H5520">
        <v>2</v>
      </c>
      <c r="I5520">
        <v>0</v>
      </c>
      <c r="J5520">
        <v>0</v>
      </c>
      <c r="K5520" s="5">
        <v>134441.60000000001</v>
      </c>
      <c r="L5520">
        <v>0</v>
      </c>
      <c r="M5520" t="str">
        <f t="shared" si="258"/>
        <v xml:space="preserve"> Reatined</v>
      </c>
      <c r="N5520" s="7">
        <v>41.666666666666671</v>
      </c>
      <c r="O5520" s="10" t="str">
        <f t="shared" si="259"/>
        <v>36-45</v>
      </c>
      <c r="P5520" t="str">
        <f t="shared" si="260"/>
        <v>4-6 Years</v>
      </c>
      <c r="Q5520" t="str">
        <f>IF(B5520&lt;=500,"300-500",
 IF(B5520&lt;=650,"501-650",
 IF(B5520&lt;=750,"651-750",
 "751-850")))</f>
        <v>501-650</v>
      </c>
      <c r="R5520" t="str">
        <f>IF(L5520=1,"Customer already churned",
 IF(N5520&gt;=70,"Urgent attention required",
 IF(O5520="46-60","Focus retention efforts",
 IF(O5520="36-45","Extend retention strategies",
 IF(O5520="501-600","Engagement support required",
 IF(O5520="601-700","Monitor engagement",
 IF(AND(C5520="Germany",D5520="Female"),"Priority proactive retention",
 "General engagement")))))))</f>
        <v>Extend retention strategies</v>
      </c>
    </row>
    <row r="5521" spans="1:18" x14ac:dyDescent="0.35">
      <c r="A5521">
        <v>15785559</v>
      </c>
      <c r="B5521">
        <v>678</v>
      </c>
      <c r="C5521" t="s">
        <v>15</v>
      </c>
      <c r="D5521" t="s">
        <v>18</v>
      </c>
      <c r="E5521">
        <v>43</v>
      </c>
      <c r="F5521">
        <v>1</v>
      </c>
      <c r="G5521" s="3">
        <v>133237.21</v>
      </c>
      <c r="H5521">
        <v>1</v>
      </c>
      <c r="I5521">
        <v>1</v>
      </c>
      <c r="J5521">
        <v>0</v>
      </c>
      <c r="K5521" s="5">
        <v>111032.79</v>
      </c>
      <c r="L5521">
        <v>1</v>
      </c>
      <c r="M5521" t="str">
        <f t="shared" si="258"/>
        <v>Churned</v>
      </c>
      <c r="N5521" s="7">
        <v>62.5</v>
      </c>
      <c r="O5521" s="10" t="str">
        <f t="shared" si="259"/>
        <v>36-45</v>
      </c>
      <c r="P5521" t="str">
        <f t="shared" si="260"/>
        <v>0-3 Years</v>
      </c>
      <c r="Q5521" t="str">
        <f>IF(B5521&lt;=500,"300-500",
 IF(B5521&lt;=650,"501-650",
 IF(B5521&lt;=750,"651-750",
 "751-850")))</f>
        <v>651-750</v>
      </c>
      <c r="R5521" t="str">
        <f>IF(L5521=1,"Customer already churned",
 IF(N5521&gt;=70,"Urgent attention required",
 IF(O5521="46-60","Focus retention efforts",
 IF(O5521="36-45","Extend retention strategies",
 IF(O5521="501-600","Engagement support required",
 IF(O5521="601-700","Monitor engagement",
 IF(AND(C5521="Germany",D5521="Female"),"Priority proactive retention",
 "General engagement")))))))</f>
        <v>Customer already churned</v>
      </c>
    </row>
    <row r="5522" spans="1:18" x14ac:dyDescent="0.35">
      <c r="A5522">
        <v>15649414</v>
      </c>
      <c r="B5522">
        <v>570</v>
      </c>
      <c r="C5522" t="s">
        <v>15</v>
      </c>
      <c r="D5522" t="s">
        <v>16</v>
      </c>
      <c r="E5522">
        <v>61</v>
      </c>
      <c r="F5522">
        <v>6</v>
      </c>
      <c r="G5522" s="3">
        <v>142105.35</v>
      </c>
      <c r="H5522">
        <v>1</v>
      </c>
      <c r="I5522">
        <v>1</v>
      </c>
      <c r="J5522">
        <v>1</v>
      </c>
      <c r="K5522" s="5">
        <v>45214.04</v>
      </c>
      <c r="L5522">
        <v>0</v>
      </c>
      <c r="M5522" t="str">
        <f t="shared" si="258"/>
        <v xml:space="preserve"> Reatined</v>
      </c>
      <c r="N5522" s="7">
        <v>33.333333333333329</v>
      </c>
      <c r="O5522" s="10" t="str">
        <f t="shared" si="259"/>
        <v>60+</v>
      </c>
      <c r="P5522" t="str">
        <f t="shared" si="260"/>
        <v>4-6 Years</v>
      </c>
      <c r="Q5522" t="str">
        <f>IF(B5522&lt;=500,"300-500",
 IF(B5522&lt;=650,"501-650",
 IF(B5522&lt;=750,"651-750",
 "751-850")))</f>
        <v>501-650</v>
      </c>
      <c r="R5522" t="str">
        <f>IF(L5522=1,"Customer already churned",
 IF(N5522&gt;=70,"Urgent attention required",
 IF(O5522="46-60","Focus retention efforts",
 IF(O5522="36-45","Extend retention strategies",
 IF(O5522="501-600","Engagement support required",
 IF(O5522="601-700","Monitor engagement",
 IF(AND(C5522="Germany",D5522="Female"),"Priority proactive retention",
 "General engagement")))))))</f>
        <v>General engagement</v>
      </c>
    </row>
    <row r="5523" spans="1:18" x14ac:dyDescent="0.35">
      <c r="A5523">
        <v>15701605</v>
      </c>
      <c r="B5523">
        <v>815</v>
      </c>
      <c r="C5523" t="s">
        <v>15</v>
      </c>
      <c r="D5523" t="s">
        <v>18</v>
      </c>
      <c r="E5523">
        <v>37</v>
      </c>
      <c r="F5523">
        <v>1</v>
      </c>
      <c r="G5523" s="3">
        <v>166115.42000000001</v>
      </c>
      <c r="H5523">
        <v>1</v>
      </c>
      <c r="I5523">
        <v>1</v>
      </c>
      <c r="J5523">
        <v>0</v>
      </c>
      <c r="K5523" s="5">
        <v>67208.3</v>
      </c>
      <c r="L5523">
        <v>0</v>
      </c>
      <c r="M5523" t="str">
        <f t="shared" si="258"/>
        <v xml:space="preserve"> Reatined</v>
      </c>
      <c r="N5523" s="7">
        <v>62.5</v>
      </c>
      <c r="O5523" s="10" t="str">
        <f t="shared" si="259"/>
        <v>36-45</v>
      </c>
      <c r="P5523" t="str">
        <f t="shared" si="260"/>
        <v>0-3 Years</v>
      </c>
      <c r="Q5523" t="str">
        <f>IF(B5523&lt;=500,"300-500",
 IF(B5523&lt;=650,"501-650",
 IF(B5523&lt;=750,"651-750",
 "751-850")))</f>
        <v>751-850</v>
      </c>
      <c r="R5523" t="str">
        <f>IF(L5523=1,"Customer already churned",
 IF(N5523&gt;=70,"Urgent attention required",
 IF(O5523="46-60","Focus retention efforts",
 IF(O5523="36-45","Extend retention strategies",
 IF(O5523="501-600","Engagement support required",
 IF(O5523="601-700","Monitor engagement",
 IF(AND(C5523="Germany",D5523="Female"),"Priority proactive retention",
 "General engagement")))))))</f>
        <v>Extend retention strategies</v>
      </c>
    </row>
    <row r="5524" spans="1:18" x14ac:dyDescent="0.35">
      <c r="A5524">
        <v>15686696</v>
      </c>
      <c r="B5524">
        <v>817</v>
      </c>
      <c r="C5524" t="s">
        <v>15</v>
      </c>
      <c r="D5524" t="s">
        <v>16</v>
      </c>
      <c r="E5524">
        <v>37</v>
      </c>
      <c r="F5524">
        <v>6</v>
      </c>
      <c r="G5524" s="3">
        <v>81070.34</v>
      </c>
      <c r="H5524">
        <v>2</v>
      </c>
      <c r="I5524">
        <v>1</v>
      </c>
      <c r="J5524">
        <v>0</v>
      </c>
      <c r="K5524" s="5">
        <v>80985.88</v>
      </c>
      <c r="L5524">
        <v>0</v>
      </c>
      <c r="M5524" t="str">
        <f t="shared" si="258"/>
        <v xml:space="preserve"> Reatined</v>
      </c>
      <c r="N5524" s="7">
        <v>20.833333333333339</v>
      </c>
      <c r="O5524" s="10" t="str">
        <f t="shared" si="259"/>
        <v>36-45</v>
      </c>
      <c r="P5524" t="str">
        <f t="shared" si="260"/>
        <v>4-6 Years</v>
      </c>
      <c r="Q5524" t="str">
        <f>IF(B5524&lt;=500,"300-500",
 IF(B5524&lt;=650,"501-650",
 IF(B5524&lt;=750,"651-750",
 "751-850")))</f>
        <v>751-850</v>
      </c>
      <c r="R5524" t="str">
        <f>IF(L5524=1,"Customer already churned",
 IF(N5524&gt;=70,"Urgent attention required",
 IF(O5524="46-60","Focus retention efforts",
 IF(O5524="36-45","Extend retention strategies",
 IF(O5524="501-600","Engagement support required",
 IF(O5524="601-700","Monitor engagement",
 IF(AND(C5524="Germany",D5524="Female"),"Priority proactive retention",
 "General engagement")))))))</f>
        <v>Extend retention strategies</v>
      </c>
    </row>
    <row r="5525" spans="1:18" x14ac:dyDescent="0.35">
      <c r="A5525">
        <v>15625586</v>
      </c>
      <c r="B5525">
        <v>717</v>
      </c>
      <c r="C5525" t="s">
        <v>15</v>
      </c>
      <c r="D5525" t="s">
        <v>18</v>
      </c>
      <c r="E5525">
        <v>35</v>
      </c>
      <c r="F5525">
        <v>4</v>
      </c>
      <c r="G5525" s="3">
        <v>0</v>
      </c>
      <c r="H5525">
        <v>1</v>
      </c>
      <c r="I5525">
        <v>1</v>
      </c>
      <c r="J5525">
        <v>1</v>
      </c>
      <c r="K5525" s="5">
        <v>167573.06</v>
      </c>
      <c r="L5525">
        <v>0</v>
      </c>
      <c r="M5525" t="str">
        <f t="shared" si="258"/>
        <v xml:space="preserve"> Reatined</v>
      </c>
      <c r="N5525" s="7">
        <v>29.166666666666671</v>
      </c>
      <c r="O5525" s="10" t="str">
        <f t="shared" si="259"/>
        <v>26-35</v>
      </c>
      <c r="P5525" t="str">
        <f t="shared" si="260"/>
        <v>4-6 Years</v>
      </c>
      <c r="Q5525" t="str">
        <f>IF(B5525&lt;=500,"300-500",
 IF(B5525&lt;=650,"501-650",
 IF(B5525&lt;=750,"651-750",
 "751-850")))</f>
        <v>651-750</v>
      </c>
      <c r="R5525" t="str">
        <f>IF(L5525=1,"Customer already churned",
 IF(N5525&gt;=70,"Urgent attention required",
 IF(O5525="46-60","Focus retention efforts",
 IF(O5525="36-45","Extend retention strategies",
 IF(O5525="501-600","Engagement support required",
 IF(O5525="601-700","Monitor engagement",
 IF(AND(C5525="Germany",D5525="Female"),"Priority proactive retention",
 "General engagement")))))))</f>
        <v>General engagement</v>
      </c>
    </row>
    <row r="5526" spans="1:18" x14ac:dyDescent="0.35">
      <c r="A5526">
        <v>15654975</v>
      </c>
      <c r="B5526">
        <v>641</v>
      </c>
      <c r="C5526" t="s">
        <v>15</v>
      </c>
      <c r="D5526" t="s">
        <v>16</v>
      </c>
      <c r="E5526">
        <v>53</v>
      </c>
      <c r="F5526">
        <v>0</v>
      </c>
      <c r="G5526" s="3">
        <v>123835.52</v>
      </c>
      <c r="H5526">
        <v>2</v>
      </c>
      <c r="I5526">
        <v>0</v>
      </c>
      <c r="J5526">
        <v>1</v>
      </c>
      <c r="K5526" s="5">
        <v>160110.65</v>
      </c>
      <c r="L5526">
        <v>0</v>
      </c>
      <c r="M5526" t="str">
        <f t="shared" si="258"/>
        <v xml:space="preserve"> Reatined</v>
      </c>
      <c r="N5526" s="7">
        <v>50</v>
      </c>
      <c r="O5526" s="10" t="str">
        <f t="shared" si="259"/>
        <v>46-60</v>
      </c>
      <c r="P5526" t="str">
        <f t="shared" si="260"/>
        <v>0-3 Years</v>
      </c>
      <c r="Q5526" t="str">
        <f>IF(B5526&lt;=500,"300-500",
 IF(B5526&lt;=650,"501-650",
 IF(B5526&lt;=750,"651-750",
 "751-850")))</f>
        <v>501-650</v>
      </c>
      <c r="R5526" t="str">
        <f>IF(L5526=1,"Customer already churned",
 IF(N5526&gt;=70,"Urgent attention required",
 IF(O5526="46-60","Focus retention efforts",
 IF(O5526="36-45","Extend retention strategies",
 IF(O5526="501-600","Engagement support required",
 IF(O5526="601-700","Monitor engagement",
 IF(AND(C5526="Germany",D5526="Female"),"Priority proactive retention",
 "General engagement")))))))</f>
        <v>Focus retention efforts</v>
      </c>
    </row>
    <row r="5527" spans="1:18" x14ac:dyDescent="0.35">
      <c r="A5527">
        <v>15782993</v>
      </c>
      <c r="B5527">
        <v>624</v>
      </c>
      <c r="C5527" t="s">
        <v>15</v>
      </c>
      <c r="D5527" t="s">
        <v>18</v>
      </c>
      <c r="E5527">
        <v>51</v>
      </c>
      <c r="F5527">
        <v>10</v>
      </c>
      <c r="G5527" s="3">
        <v>123401.43</v>
      </c>
      <c r="H5527">
        <v>2</v>
      </c>
      <c r="I5527">
        <v>1</v>
      </c>
      <c r="J5527">
        <v>1</v>
      </c>
      <c r="K5527" s="5">
        <v>127825.25</v>
      </c>
      <c r="L5527">
        <v>0</v>
      </c>
      <c r="M5527" t="str">
        <f t="shared" si="258"/>
        <v xml:space="preserve"> Reatined</v>
      </c>
      <c r="N5527" s="7">
        <v>16.666666666666661</v>
      </c>
      <c r="O5527" s="10" t="str">
        <f t="shared" si="259"/>
        <v>46-60</v>
      </c>
      <c r="P5527" t="str">
        <f t="shared" si="260"/>
        <v>10+ Years</v>
      </c>
      <c r="Q5527" t="str">
        <f>IF(B5527&lt;=500,"300-500",
 IF(B5527&lt;=650,"501-650",
 IF(B5527&lt;=750,"651-750",
 "751-850")))</f>
        <v>501-650</v>
      </c>
      <c r="R5527" t="str">
        <f>IF(L5527=1,"Customer already churned",
 IF(N5527&gt;=70,"Urgent attention required",
 IF(O5527="46-60","Focus retention efforts",
 IF(O5527="36-45","Extend retention strategies",
 IF(O5527="501-600","Engagement support required",
 IF(O5527="601-700","Monitor engagement",
 IF(AND(C5527="Germany",D5527="Female"),"Priority proactive retention",
 "General engagement")))))))</f>
        <v>Focus retention efforts</v>
      </c>
    </row>
    <row r="5528" spans="1:18" x14ac:dyDescent="0.35">
      <c r="A5528">
        <v>15774382</v>
      </c>
      <c r="B5528">
        <v>579</v>
      </c>
      <c r="C5528" t="s">
        <v>19</v>
      </c>
      <c r="D5528" t="s">
        <v>18</v>
      </c>
      <c r="E5528">
        <v>49</v>
      </c>
      <c r="F5528">
        <v>4</v>
      </c>
      <c r="G5528" s="3">
        <v>169377.31</v>
      </c>
      <c r="H5528">
        <v>1</v>
      </c>
      <c r="I5528">
        <v>1</v>
      </c>
      <c r="J5528">
        <v>1</v>
      </c>
      <c r="K5528" s="5">
        <v>123535.05</v>
      </c>
      <c r="L5528">
        <v>0</v>
      </c>
      <c r="M5528" t="str">
        <f t="shared" si="258"/>
        <v xml:space="preserve"> Reatined</v>
      </c>
      <c r="N5528" s="7">
        <v>16.666666666666661</v>
      </c>
      <c r="O5528" s="10" t="str">
        <f t="shared" si="259"/>
        <v>46-60</v>
      </c>
      <c r="P5528" t="str">
        <f t="shared" si="260"/>
        <v>4-6 Years</v>
      </c>
      <c r="Q5528" t="str">
        <f>IF(B5528&lt;=500,"300-500",
 IF(B5528&lt;=650,"501-650",
 IF(B5528&lt;=750,"651-750",
 "751-850")))</f>
        <v>501-650</v>
      </c>
      <c r="R5528" t="str">
        <f>IF(L5528=1,"Customer already churned",
 IF(N5528&gt;=70,"Urgent attention required",
 IF(O5528="46-60","Focus retention efforts",
 IF(O5528="36-45","Extend retention strategies",
 IF(O5528="501-600","Engagement support required",
 IF(O5528="601-700","Monitor engagement",
 IF(AND(C5528="Germany",D5528="Female"),"Priority proactive retention",
 "General engagement")))))))</f>
        <v>Focus retention efforts</v>
      </c>
    </row>
    <row r="5529" spans="1:18" x14ac:dyDescent="0.35">
      <c r="A5529">
        <v>15689602</v>
      </c>
      <c r="B5529">
        <v>698</v>
      </c>
      <c r="C5529" t="s">
        <v>15</v>
      </c>
      <c r="D5529" t="s">
        <v>18</v>
      </c>
      <c r="E5529">
        <v>38</v>
      </c>
      <c r="F5529">
        <v>2</v>
      </c>
      <c r="G5529" s="3">
        <v>130015.24</v>
      </c>
      <c r="H5529">
        <v>1</v>
      </c>
      <c r="I5529">
        <v>1</v>
      </c>
      <c r="J5529">
        <v>1</v>
      </c>
      <c r="K5529" s="5">
        <v>41595.300000000003</v>
      </c>
      <c r="L5529">
        <v>0</v>
      </c>
      <c r="M5529" t="str">
        <f t="shared" si="258"/>
        <v xml:space="preserve"> Reatined</v>
      </c>
      <c r="N5529" s="7">
        <v>41.666666666666671</v>
      </c>
      <c r="O5529" s="10" t="str">
        <f t="shared" si="259"/>
        <v>36-45</v>
      </c>
      <c r="P5529" t="str">
        <f t="shared" si="260"/>
        <v>0-3 Years</v>
      </c>
      <c r="Q5529" t="str">
        <f>IF(B5529&lt;=500,"300-500",
 IF(B5529&lt;=650,"501-650",
 IF(B5529&lt;=750,"651-750",
 "751-850")))</f>
        <v>651-750</v>
      </c>
      <c r="R5529" t="str">
        <f>IF(L5529=1,"Customer already churned",
 IF(N5529&gt;=70,"Urgent attention required",
 IF(O5529="46-60","Focus retention efforts",
 IF(O5529="36-45","Extend retention strategies",
 IF(O5529="501-600","Engagement support required",
 IF(O5529="601-700","Monitor engagement",
 IF(AND(C5529="Germany",D5529="Female"),"Priority proactive retention",
 "General engagement")))))))</f>
        <v>Extend retention strategies</v>
      </c>
    </row>
    <row r="5530" spans="1:18" x14ac:dyDescent="0.35">
      <c r="A5530">
        <v>15756155</v>
      </c>
      <c r="B5530">
        <v>645</v>
      </c>
      <c r="C5530" t="s">
        <v>15</v>
      </c>
      <c r="D5530" t="s">
        <v>18</v>
      </c>
      <c r="E5530">
        <v>32</v>
      </c>
      <c r="F5530">
        <v>4</v>
      </c>
      <c r="G5530" s="3">
        <v>0</v>
      </c>
      <c r="H5530">
        <v>2</v>
      </c>
      <c r="I5530">
        <v>0</v>
      </c>
      <c r="J5530">
        <v>1</v>
      </c>
      <c r="K5530" s="5">
        <v>97628.08</v>
      </c>
      <c r="L5530">
        <v>0</v>
      </c>
      <c r="M5530" t="str">
        <f t="shared" si="258"/>
        <v xml:space="preserve"> Reatined</v>
      </c>
      <c r="N5530" s="7">
        <v>20.833333333333339</v>
      </c>
      <c r="O5530" s="10" t="str">
        <f t="shared" si="259"/>
        <v>26-35</v>
      </c>
      <c r="P5530" t="str">
        <f t="shared" si="260"/>
        <v>4-6 Years</v>
      </c>
      <c r="Q5530" t="str">
        <f>IF(B5530&lt;=500,"300-500",
 IF(B5530&lt;=650,"501-650",
 IF(B5530&lt;=750,"651-750",
 "751-850")))</f>
        <v>501-650</v>
      </c>
      <c r="R5530" t="str">
        <f>IF(L5530=1,"Customer already churned",
 IF(N5530&gt;=70,"Urgent attention required",
 IF(O5530="46-60","Focus retention efforts",
 IF(O5530="36-45","Extend retention strategies",
 IF(O5530="501-600","Engagement support required",
 IF(O5530="601-700","Monitor engagement",
 IF(AND(C5530="Germany",D5530="Female"),"Priority proactive retention",
 "General engagement")))))))</f>
        <v>General engagement</v>
      </c>
    </row>
    <row r="5531" spans="1:18" x14ac:dyDescent="0.35">
      <c r="A5531">
        <v>15812647</v>
      </c>
      <c r="B5531">
        <v>691</v>
      </c>
      <c r="C5531" t="s">
        <v>15</v>
      </c>
      <c r="D5531" t="s">
        <v>18</v>
      </c>
      <c r="E5531">
        <v>34</v>
      </c>
      <c r="F5531">
        <v>8</v>
      </c>
      <c r="G5531" s="3">
        <v>133936.04</v>
      </c>
      <c r="H5531">
        <v>2</v>
      </c>
      <c r="I5531">
        <v>1</v>
      </c>
      <c r="J5531">
        <v>0</v>
      </c>
      <c r="K5531" s="5">
        <v>91359.79</v>
      </c>
      <c r="L5531">
        <v>0</v>
      </c>
      <c r="M5531" t="str">
        <f t="shared" si="258"/>
        <v xml:space="preserve"> Reatined</v>
      </c>
      <c r="N5531" s="7">
        <v>20.833333333333339</v>
      </c>
      <c r="O5531" s="10" t="str">
        <f t="shared" si="259"/>
        <v>26-35</v>
      </c>
      <c r="P5531" t="str">
        <f t="shared" si="260"/>
        <v>7-9 Years</v>
      </c>
      <c r="Q5531" t="str">
        <f>IF(B5531&lt;=500,"300-500",
 IF(B5531&lt;=650,"501-650",
 IF(B5531&lt;=750,"651-750",
 "751-850")))</f>
        <v>651-750</v>
      </c>
      <c r="R5531" t="str">
        <f>IF(L5531=1,"Customer already churned",
 IF(N5531&gt;=70,"Urgent attention required",
 IF(O5531="46-60","Focus retention efforts",
 IF(O5531="36-45","Extend retention strategies",
 IF(O5531="501-600","Engagement support required",
 IF(O5531="601-700","Monitor engagement",
 IF(AND(C5531="Germany",D5531="Female"),"Priority proactive retention",
 "General engagement")))))))</f>
        <v>General engagement</v>
      </c>
    </row>
    <row r="5532" spans="1:18" x14ac:dyDescent="0.35">
      <c r="A5532">
        <v>15736043</v>
      </c>
      <c r="B5532">
        <v>638</v>
      </c>
      <c r="C5532" t="s">
        <v>15</v>
      </c>
      <c r="D5532" t="s">
        <v>18</v>
      </c>
      <c r="E5532">
        <v>34</v>
      </c>
      <c r="F5532">
        <v>6</v>
      </c>
      <c r="G5532" s="3">
        <v>114543.27</v>
      </c>
      <c r="H5532">
        <v>1</v>
      </c>
      <c r="I5532">
        <v>1</v>
      </c>
      <c r="J5532">
        <v>1</v>
      </c>
      <c r="K5532" s="5">
        <v>97755.29</v>
      </c>
      <c r="L5532">
        <v>0</v>
      </c>
      <c r="M5532" t="str">
        <f t="shared" si="258"/>
        <v xml:space="preserve"> Reatined</v>
      </c>
      <c r="N5532" s="7">
        <v>16.666666666666661</v>
      </c>
      <c r="O5532" s="10" t="str">
        <f t="shared" si="259"/>
        <v>26-35</v>
      </c>
      <c r="P5532" t="str">
        <f t="shared" si="260"/>
        <v>4-6 Years</v>
      </c>
      <c r="Q5532" t="str">
        <f>IF(B5532&lt;=500,"300-500",
 IF(B5532&lt;=650,"501-650",
 IF(B5532&lt;=750,"651-750",
 "751-850")))</f>
        <v>501-650</v>
      </c>
      <c r="R5532" t="str">
        <f>IF(L5532=1,"Customer already churned",
 IF(N5532&gt;=70,"Urgent attention required",
 IF(O5532="46-60","Focus retention efforts",
 IF(O5532="36-45","Extend retention strategies",
 IF(O5532="501-600","Engagement support required",
 IF(O5532="601-700","Monitor engagement",
 IF(AND(C5532="Germany",D5532="Female"),"Priority proactive retention",
 "General engagement")))))))</f>
        <v>General engagement</v>
      </c>
    </row>
    <row r="5533" spans="1:18" x14ac:dyDescent="0.35">
      <c r="A5533">
        <v>15696744</v>
      </c>
      <c r="B5533">
        <v>705</v>
      </c>
      <c r="C5533" t="s">
        <v>15</v>
      </c>
      <c r="D5533" t="s">
        <v>16</v>
      </c>
      <c r="E5533">
        <v>31</v>
      </c>
      <c r="F5533">
        <v>3</v>
      </c>
      <c r="G5533" s="3">
        <v>119794.67</v>
      </c>
      <c r="H5533">
        <v>1</v>
      </c>
      <c r="I5533">
        <v>0</v>
      </c>
      <c r="J5533">
        <v>0</v>
      </c>
      <c r="K5533" s="5">
        <v>182528.44</v>
      </c>
      <c r="L5533">
        <v>0</v>
      </c>
      <c r="M5533" t="str">
        <f t="shared" si="258"/>
        <v xml:space="preserve"> Reatined</v>
      </c>
      <c r="N5533" s="7">
        <v>45.833333333333329</v>
      </c>
      <c r="O5533" s="10" t="str">
        <f t="shared" si="259"/>
        <v>26-35</v>
      </c>
      <c r="P5533" t="str">
        <f t="shared" si="260"/>
        <v>0-3 Years</v>
      </c>
      <c r="Q5533" t="str">
        <f>IF(B5533&lt;=500,"300-500",
 IF(B5533&lt;=650,"501-650",
 IF(B5533&lt;=750,"651-750",
 "751-850")))</f>
        <v>651-750</v>
      </c>
      <c r="R5533" t="str">
        <f>IF(L5533=1,"Customer already churned",
 IF(N5533&gt;=70,"Urgent attention required",
 IF(O5533="46-60","Focus retention efforts",
 IF(O5533="36-45","Extend retention strategies",
 IF(O5533="501-600","Engagement support required",
 IF(O5533="601-700","Monitor engagement",
 IF(AND(C5533="Germany",D5533="Female"),"Priority proactive retention",
 "General engagement")))))))</f>
        <v>General engagement</v>
      </c>
    </row>
    <row r="5534" spans="1:18" x14ac:dyDescent="0.35">
      <c r="A5534">
        <v>15602572</v>
      </c>
      <c r="B5534">
        <v>720</v>
      </c>
      <c r="C5534" t="s">
        <v>15</v>
      </c>
      <c r="D5534" t="s">
        <v>18</v>
      </c>
      <c r="E5534">
        <v>33</v>
      </c>
      <c r="F5534">
        <v>9</v>
      </c>
      <c r="G5534" s="3">
        <v>0</v>
      </c>
      <c r="H5534">
        <v>2</v>
      </c>
      <c r="I5534">
        <v>1</v>
      </c>
      <c r="J5534">
        <v>1</v>
      </c>
      <c r="K5534" s="5">
        <v>142956.48000000001</v>
      </c>
      <c r="L5534">
        <v>0</v>
      </c>
      <c r="M5534" t="str">
        <f t="shared" si="258"/>
        <v xml:space="preserve"> Reatined</v>
      </c>
      <c r="N5534" s="7">
        <v>12.5</v>
      </c>
      <c r="O5534" s="10" t="str">
        <f t="shared" si="259"/>
        <v>26-35</v>
      </c>
      <c r="P5534" t="str">
        <f t="shared" si="260"/>
        <v>7-9 Years</v>
      </c>
      <c r="Q5534" t="str">
        <f>IF(B5534&lt;=500,"300-500",
 IF(B5534&lt;=650,"501-650",
 IF(B5534&lt;=750,"651-750",
 "751-850")))</f>
        <v>651-750</v>
      </c>
      <c r="R5534" t="str">
        <f>IF(L5534=1,"Customer already churned",
 IF(N5534&gt;=70,"Urgent attention required",
 IF(O5534="46-60","Focus retention efforts",
 IF(O5534="36-45","Extend retention strategies",
 IF(O5534="501-600","Engagement support required",
 IF(O5534="601-700","Monitor engagement",
 IF(AND(C5534="Germany",D5534="Female"),"Priority proactive retention",
 "General engagement")))))))</f>
        <v>General engagement</v>
      </c>
    </row>
    <row r="5535" spans="1:18" x14ac:dyDescent="0.35">
      <c r="A5535">
        <v>15674765</v>
      </c>
      <c r="B5535">
        <v>553</v>
      </c>
      <c r="C5535" t="s">
        <v>17</v>
      </c>
      <c r="D5535" t="s">
        <v>18</v>
      </c>
      <c r="E5535">
        <v>44</v>
      </c>
      <c r="F5535">
        <v>4</v>
      </c>
      <c r="G5535" s="3">
        <v>0</v>
      </c>
      <c r="H5535">
        <v>1</v>
      </c>
      <c r="I5535">
        <v>1</v>
      </c>
      <c r="J5535">
        <v>0</v>
      </c>
      <c r="K5535" s="5">
        <v>10789.3</v>
      </c>
      <c r="L5535">
        <v>0</v>
      </c>
      <c r="M5535" t="str">
        <f t="shared" si="258"/>
        <v xml:space="preserve"> Reatined</v>
      </c>
      <c r="N5535" s="7">
        <v>50</v>
      </c>
      <c r="O5535" s="10" t="str">
        <f t="shared" si="259"/>
        <v>36-45</v>
      </c>
      <c r="P5535" t="str">
        <f t="shared" si="260"/>
        <v>4-6 Years</v>
      </c>
      <c r="Q5535" t="str">
        <f>IF(B5535&lt;=500,"300-500",
 IF(B5535&lt;=650,"501-650",
 IF(B5535&lt;=750,"651-750",
 "751-850")))</f>
        <v>501-650</v>
      </c>
      <c r="R5535" t="str">
        <f>IF(L5535=1,"Customer already churned",
 IF(N5535&gt;=70,"Urgent attention required",
 IF(O5535="46-60","Focus retention efforts",
 IF(O5535="36-45","Extend retention strategies",
 IF(O5535="501-600","Engagement support required",
 IF(O5535="601-700","Monitor engagement",
 IF(AND(C5535="Germany",D5535="Female"),"Priority proactive retention",
 "General engagement")))))))</f>
        <v>Extend retention strategies</v>
      </c>
    </row>
    <row r="5536" spans="1:18" x14ac:dyDescent="0.35">
      <c r="A5536">
        <v>15678725</v>
      </c>
      <c r="B5536">
        <v>658</v>
      </c>
      <c r="C5536" t="s">
        <v>15</v>
      </c>
      <c r="D5536" t="s">
        <v>16</v>
      </c>
      <c r="E5536">
        <v>29</v>
      </c>
      <c r="F5536">
        <v>8</v>
      </c>
      <c r="G5536" s="3">
        <v>0</v>
      </c>
      <c r="H5536">
        <v>2</v>
      </c>
      <c r="I5536">
        <v>0</v>
      </c>
      <c r="J5536">
        <v>1</v>
      </c>
      <c r="K5536" s="5">
        <v>130461.09</v>
      </c>
      <c r="L5536">
        <v>0</v>
      </c>
      <c r="M5536" t="str">
        <f t="shared" si="258"/>
        <v xml:space="preserve"> Reatined</v>
      </c>
      <c r="N5536" s="7">
        <v>20.833333333333339</v>
      </c>
      <c r="O5536" s="10" t="str">
        <f t="shared" si="259"/>
        <v>26-35</v>
      </c>
      <c r="P5536" t="str">
        <f t="shared" si="260"/>
        <v>7-9 Years</v>
      </c>
      <c r="Q5536" t="str">
        <f>IF(B5536&lt;=500,"300-500",
 IF(B5536&lt;=650,"501-650",
 IF(B5536&lt;=750,"651-750",
 "751-850")))</f>
        <v>651-750</v>
      </c>
      <c r="R5536" t="str">
        <f>IF(L5536=1,"Customer already churned",
 IF(N5536&gt;=70,"Urgent attention required",
 IF(O5536="46-60","Focus retention efforts",
 IF(O5536="36-45","Extend retention strategies",
 IF(O5536="501-600","Engagement support required",
 IF(O5536="601-700","Monitor engagement",
 IF(AND(C5536="Germany",D5536="Female"),"Priority proactive retention",
 "General engagement")))))))</f>
        <v>General engagement</v>
      </c>
    </row>
    <row r="5537" spans="1:18" x14ac:dyDescent="0.35">
      <c r="A5537">
        <v>15694444</v>
      </c>
      <c r="B5537">
        <v>648</v>
      </c>
      <c r="C5537" t="s">
        <v>19</v>
      </c>
      <c r="D5537" t="s">
        <v>16</v>
      </c>
      <c r="E5537">
        <v>32</v>
      </c>
      <c r="F5537">
        <v>8</v>
      </c>
      <c r="G5537" s="3">
        <v>157138.99</v>
      </c>
      <c r="H5537">
        <v>3</v>
      </c>
      <c r="I5537">
        <v>1</v>
      </c>
      <c r="J5537">
        <v>0</v>
      </c>
      <c r="K5537" s="5">
        <v>190994.48</v>
      </c>
      <c r="L5537">
        <v>1</v>
      </c>
      <c r="M5537" t="str">
        <f t="shared" si="258"/>
        <v>Churned</v>
      </c>
      <c r="N5537" s="7">
        <v>20.833333333333339</v>
      </c>
      <c r="O5537" s="10" t="str">
        <f t="shared" si="259"/>
        <v>26-35</v>
      </c>
      <c r="P5537" t="str">
        <f t="shared" si="260"/>
        <v>7-9 Years</v>
      </c>
      <c r="Q5537" t="str">
        <f>IF(B5537&lt;=500,"300-500",
 IF(B5537&lt;=650,"501-650",
 IF(B5537&lt;=750,"651-750",
 "751-850")))</f>
        <v>501-650</v>
      </c>
      <c r="R5537" t="str">
        <f>IF(L5537=1,"Customer already churned",
 IF(N5537&gt;=70,"Urgent attention required",
 IF(O5537="46-60","Focus retention efforts",
 IF(O5537="36-45","Extend retention strategies",
 IF(O5537="501-600","Engagement support required",
 IF(O5537="601-700","Monitor engagement",
 IF(AND(C5537="Germany",D5537="Female"),"Priority proactive retention",
 "General engagement")))))))</f>
        <v>Customer already churned</v>
      </c>
    </row>
    <row r="5538" spans="1:18" x14ac:dyDescent="0.35">
      <c r="A5538">
        <v>15795878</v>
      </c>
      <c r="B5538">
        <v>636</v>
      </c>
      <c r="C5538" t="s">
        <v>17</v>
      </c>
      <c r="D5538" t="s">
        <v>18</v>
      </c>
      <c r="E5538">
        <v>45</v>
      </c>
      <c r="F5538">
        <v>3</v>
      </c>
      <c r="G5538" s="3">
        <v>0</v>
      </c>
      <c r="H5538">
        <v>2</v>
      </c>
      <c r="I5538">
        <v>1</v>
      </c>
      <c r="J5538">
        <v>1</v>
      </c>
      <c r="K5538" s="5">
        <v>159463.79999999999</v>
      </c>
      <c r="L5538">
        <v>0</v>
      </c>
      <c r="M5538" t="str">
        <f t="shared" si="258"/>
        <v xml:space="preserve"> Reatined</v>
      </c>
      <c r="N5538" s="7">
        <v>12.5</v>
      </c>
      <c r="O5538" s="10" t="str">
        <f t="shared" si="259"/>
        <v>36-45</v>
      </c>
      <c r="P5538" t="str">
        <f t="shared" si="260"/>
        <v>0-3 Years</v>
      </c>
      <c r="Q5538" t="str">
        <f>IF(B5538&lt;=500,"300-500",
 IF(B5538&lt;=650,"501-650",
 IF(B5538&lt;=750,"651-750",
 "751-850")))</f>
        <v>501-650</v>
      </c>
      <c r="R5538" t="str">
        <f>IF(L5538=1,"Customer already churned",
 IF(N5538&gt;=70,"Urgent attention required",
 IF(O5538="46-60","Focus retention efforts",
 IF(O5538="36-45","Extend retention strategies",
 IF(O5538="501-600","Engagement support required",
 IF(O5538="601-700","Monitor engagement",
 IF(AND(C5538="Germany",D5538="Female"),"Priority proactive retention",
 "General engagement")))))))</f>
        <v>Extend retention strategies</v>
      </c>
    </row>
    <row r="5539" spans="1:18" x14ac:dyDescent="0.35">
      <c r="A5539">
        <v>15735346</v>
      </c>
      <c r="B5539">
        <v>527</v>
      </c>
      <c r="C5539" t="s">
        <v>19</v>
      </c>
      <c r="D5539" t="s">
        <v>16</v>
      </c>
      <c r="E5539">
        <v>41</v>
      </c>
      <c r="F5539">
        <v>10</v>
      </c>
      <c r="G5539" s="3">
        <v>136733.24</v>
      </c>
      <c r="H5539">
        <v>1</v>
      </c>
      <c r="I5539">
        <v>1</v>
      </c>
      <c r="J5539">
        <v>1</v>
      </c>
      <c r="K5539" s="5">
        <v>57589.29</v>
      </c>
      <c r="L5539">
        <v>0</v>
      </c>
      <c r="M5539" t="str">
        <f t="shared" si="258"/>
        <v xml:space="preserve"> Reatined</v>
      </c>
      <c r="N5539" s="7">
        <v>16.666666666666661</v>
      </c>
      <c r="O5539" s="10" t="str">
        <f t="shared" si="259"/>
        <v>36-45</v>
      </c>
      <c r="P5539" t="str">
        <f t="shared" si="260"/>
        <v>10+ Years</v>
      </c>
      <c r="Q5539" t="str">
        <f>IF(B5539&lt;=500,"300-500",
 IF(B5539&lt;=650,"501-650",
 IF(B5539&lt;=750,"651-750",
 "751-850")))</f>
        <v>501-650</v>
      </c>
      <c r="R5539" t="str">
        <f>IF(L5539=1,"Customer already churned",
 IF(N5539&gt;=70,"Urgent attention required",
 IF(O5539="46-60","Focus retention efforts",
 IF(O5539="36-45","Extend retention strategies",
 IF(O5539="501-600","Engagement support required",
 IF(O5539="601-700","Monitor engagement",
 IF(AND(C5539="Germany",D5539="Female"),"Priority proactive retention",
 "General engagement")))))))</f>
        <v>Extend retention strategies</v>
      </c>
    </row>
    <row r="5540" spans="1:18" x14ac:dyDescent="0.35">
      <c r="A5540">
        <v>15687094</v>
      </c>
      <c r="B5540">
        <v>717</v>
      </c>
      <c r="C5540" t="s">
        <v>19</v>
      </c>
      <c r="D5540" t="s">
        <v>16</v>
      </c>
      <c r="E5540">
        <v>28</v>
      </c>
      <c r="F5540">
        <v>9</v>
      </c>
      <c r="G5540" s="3">
        <v>82498.14</v>
      </c>
      <c r="H5540">
        <v>2</v>
      </c>
      <c r="I5540">
        <v>0</v>
      </c>
      <c r="J5540">
        <v>0</v>
      </c>
      <c r="K5540" s="5">
        <v>40437.67</v>
      </c>
      <c r="L5540">
        <v>0</v>
      </c>
      <c r="M5540" t="str">
        <f t="shared" si="258"/>
        <v xml:space="preserve"> Reatined</v>
      </c>
      <c r="N5540" s="7">
        <v>29.166666666666671</v>
      </c>
      <c r="O5540" s="10" t="str">
        <f t="shared" si="259"/>
        <v>26-35</v>
      </c>
      <c r="P5540" t="str">
        <f t="shared" si="260"/>
        <v>7-9 Years</v>
      </c>
      <c r="Q5540" t="str">
        <f>IF(B5540&lt;=500,"300-500",
 IF(B5540&lt;=650,"501-650",
 IF(B5540&lt;=750,"651-750",
 "751-850")))</f>
        <v>651-750</v>
      </c>
      <c r="R5540" t="str">
        <f>IF(L5540=1,"Customer already churned",
 IF(N5540&gt;=70,"Urgent attention required",
 IF(O5540="46-60","Focus retention efforts",
 IF(O5540="36-45","Extend retention strategies",
 IF(O5540="501-600","Engagement support required",
 IF(O5540="601-700","Monitor engagement",
 IF(AND(C5540="Germany",D5540="Female"),"Priority proactive retention",
 "General engagement")))))))</f>
        <v>Priority proactive retention</v>
      </c>
    </row>
    <row r="5541" spans="1:18" x14ac:dyDescent="0.35">
      <c r="A5541">
        <v>15790067</v>
      </c>
      <c r="B5541">
        <v>614</v>
      </c>
      <c r="C5541" t="s">
        <v>17</v>
      </c>
      <c r="D5541" t="s">
        <v>18</v>
      </c>
      <c r="E5541">
        <v>39</v>
      </c>
      <c r="F5541">
        <v>3</v>
      </c>
      <c r="G5541" s="3">
        <v>151914.93</v>
      </c>
      <c r="H5541">
        <v>1</v>
      </c>
      <c r="I5541">
        <v>0</v>
      </c>
      <c r="J5541">
        <v>0</v>
      </c>
      <c r="K5541" s="5">
        <v>56459.45</v>
      </c>
      <c r="L5541">
        <v>0</v>
      </c>
      <c r="M5541" t="str">
        <f t="shared" si="258"/>
        <v xml:space="preserve"> Reatined</v>
      </c>
      <c r="N5541" s="7">
        <v>45.833333333333329</v>
      </c>
      <c r="O5541" s="10" t="str">
        <f t="shared" si="259"/>
        <v>36-45</v>
      </c>
      <c r="P5541" t="str">
        <f t="shared" si="260"/>
        <v>0-3 Years</v>
      </c>
      <c r="Q5541" t="str">
        <f>IF(B5541&lt;=500,"300-500",
 IF(B5541&lt;=650,"501-650",
 IF(B5541&lt;=750,"651-750",
 "751-850")))</f>
        <v>501-650</v>
      </c>
      <c r="R5541" t="str">
        <f>IF(L5541=1,"Customer already churned",
 IF(N5541&gt;=70,"Urgent attention required",
 IF(O5541="46-60","Focus retention efforts",
 IF(O5541="36-45","Extend retention strategies",
 IF(O5541="501-600","Engagement support required",
 IF(O5541="601-700","Monitor engagement",
 IF(AND(C5541="Germany",D5541="Female"),"Priority proactive retention",
 "General engagement")))))))</f>
        <v>Extend retention strategies</v>
      </c>
    </row>
    <row r="5542" spans="1:18" x14ac:dyDescent="0.35">
      <c r="A5542">
        <v>15605742</v>
      </c>
      <c r="B5542">
        <v>737</v>
      </c>
      <c r="C5542" t="s">
        <v>15</v>
      </c>
      <c r="D5542" t="s">
        <v>18</v>
      </c>
      <c r="E5542">
        <v>43</v>
      </c>
      <c r="F5542">
        <v>0</v>
      </c>
      <c r="G5542" s="3">
        <v>80090.929999999993</v>
      </c>
      <c r="H5542">
        <v>1</v>
      </c>
      <c r="I5542">
        <v>1</v>
      </c>
      <c r="J5542">
        <v>0</v>
      </c>
      <c r="K5542" s="5">
        <v>39920</v>
      </c>
      <c r="L5542">
        <v>1</v>
      </c>
      <c r="M5542" t="str">
        <f t="shared" si="258"/>
        <v>Churned</v>
      </c>
      <c r="N5542" s="7">
        <v>62.5</v>
      </c>
      <c r="O5542" s="10" t="str">
        <f t="shared" si="259"/>
        <v>36-45</v>
      </c>
      <c r="P5542" t="str">
        <f t="shared" si="260"/>
        <v>0-3 Years</v>
      </c>
      <c r="Q5542" t="str">
        <f>IF(B5542&lt;=500,"300-500",
 IF(B5542&lt;=650,"501-650",
 IF(B5542&lt;=750,"651-750",
 "751-850")))</f>
        <v>651-750</v>
      </c>
      <c r="R5542" t="str">
        <f>IF(L5542=1,"Customer already churned",
 IF(N5542&gt;=70,"Urgent attention required",
 IF(O5542="46-60","Focus retention efforts",
 IF(O5542="36-45","Extend retention strategies",
 IF(O5542="501-600","Engagement support required",
 IF(O5542="601-700","Monitor engagement",
 IF(AND(C5542="Germany",D5542="Female"),"Priority proactive retention",
 "General engagement")))))))</f>
        <v>Customer already churned</v>
      </c>
    </row>
    <row r="5543" spans="1:18" x14ac:dyDescent="0.35">
      <c r="A5543">
        <v>15566740</v>
      </c>
      <c r="B5543">
        <v>587</v>
      </c>
      <c r="C5543" t="s">
        <v>17</v>
      </c>
      <c r="D5543" t="s">
        <v>18</v>
      </c>
      <c r="E5543">
        <v>51</v>
      </c>
      <c r="F5543">
        <v>3</v>
      </c>
      <c r="G5543" s="3">
        <v>83739.320000000007</v>
      </c>
      <c r="H5543">
        <v>1</v>
      </c>
      <c r="I5543">
        <v>0</v>
      </c>
      <c r="J5543">
        <v>1</v>
      </c>
      <c r="K5543" s="5">
        <v>148798.45000000001</v>
      </c>
      <c r="L5543">
        <v>0</v>
      </c>
      <c r="M5543" t="str">
        <f t="shared" si="258"/>
        <v xml:space="preserve"> Reatined</v>
      </c>
      <c r="N5543" s="7">
        <v>41.666666666666671</v>
      </c>
      <c r="O5543" s="10" t="str">
        <f t="shared" si="259"/>
        <v>46-60</v>
      </c>
      <c r="P5543" t="str">
        <f t="shared" si="260"/>
        <v>0-3 Years</v>
      </c>
      <c r="Q5543" t="str">
        <f>IF(B5543&lt;=500,"300-500",
 IF(B5543&lt;=650,"501-650",
 IF(B5543&lt;=750,"651-750",
 "751-850")))</f>
        <v>501-650</v>
      </c>
      <c r="R5543" t="str">
        <f>IF(L5543=1,"Customer already churned",
 IF(N5543&gt;=70,"Urgent attention required",
 IF(O5543="46-60","Focus retention efforts",
 IF(O5543="36-45","Extend retention strategies",
 IF(O5543="501-600","Engagement support required",
 IF(O5543="601-700","Monitor engagement",
 IF(AND(C5543="Germany",D5543="Female"),"Priority proactive retention",
 "General engagement")))))))</f>
        <v>Focus retention efforts</v>
      </c>
    </row>
    <row r="5544" spans="1:18" x14ac:dyDescent="0.35">
      <c r="A5544">
        <v>15664897</v>
      </c>
      <c r="B5544">
        <v>682</v>
      </c>
      <c r="C5544" t="s">
        <v>15</v>
      </c>
      <c r="D5544" t="s">
        <v>16</v>
      </c>
      <c r="E5544">
        <v>35</v>
      </c>
      <c r="F5544">
        <v>2</v>
      </c>
      <c r="G5544" s="3">
        <v>181166.44</v>
      </c>
      <c r="H5544">
        <v>1</v>
      </c>
      <c r="I5544">
        <v>1</v>
      </c>
      <c r="J5544">
        <v>1</v>
      </c>
      <c r="K5544" s="5">
        <v>63737.19</v>
      </c>
      <c r="L5544">
        <v>1</v>
      </c>
      <c r="M5544" t="str">
        <f t="shared" si="258"/>
        <v>Churned</v>
      </c>
      <c r="N5544" s="7">
        <v>41.666666666666671</v>
      </c>
      <c r="O5544" s="10" t="str">
        <f t="shared" si="259"/>
        <v>26-35</v>
      </c>
      <c r="P5544" t="str">
        <f t="shared" si="260"/>
        <v>0-3 Years</v>
      </c>
      <c r="Q5544" t="str">
        <f>IF(B5544&lt;=500,"300-500",
 IF(B5544&lt;=650,"501-650",
 IF(B5544&lt;=750,"651-750",
 "751-850")))</f>
        <v>651-750</v>
      </c>
      <c r="R5544" t="str">
        <f>IF(L5544=1,"Customer already churned",
 IF(N5544&gt;=70,"Urgent attention required",
 IF(O5544="46-60","Focus retention efforts",
 IF(O5544="36-45","Extend retention strategies",
 IF(O5544="501-600","Engagement support required",
 IF(O5544="601-700","Monitor engagement",
 IF(AND(C5544="Germany",D5544="Female"),"Priority proactive retention",
 "General engagement")))))))</f>
        <v>Customer already churned</v>
      </c>
    </row>
    <row r="5545" spans="1:18" x14ac:dyDescent="0.35">
      <c r="A5545">
        <v>15585777</v>
      </c>
      <c r="B5545">
        <v>710</v>
      </c>
      <c r="C5545" t="s">
        <v>15</v>
      </c>
      <c r="D5545" t="s">
        <v>18</v>
      </c>
      <c r="E5545">
        <v>38</v>
      </c>
      <c r="F5545">
        <v>3</v>
      </c>
      <c r="G5545" s="3">
        <v>130588.82</v>
      </c>
      <c r="H5545">
        <v>1</v>
      </c>
      <c r="I5545">
        <v>1</v>
      </c>
      <c r="J5545">
        <v>1</v>
      </c>
      <c r="K5545" s="5">
        <v>154997.64000000001</v>
      </c>
      <c r="L5545">
        <v>0</v>
      </c>
      <c r="M5545" t="str">
        <f t="shared" si="258"/>
        <v xml:space="preserve"> Reatined</v>
      </c>
      <c r="N5545" s="7">
        <v>16.666666666666661</v>
      </c>
      <c r="O5545" s="10" t="str">
        <f t="shared" si="259"/>
        <v>36-45</v>
      </c>
      <c r="P5545" t="str">
        <f t="shared" si="260"/>
        <v>0-3 Years</v>
      </c>
      <c r="Q5545" t="str">
        <f>IF(B5545&lt;=500,"300-500",
 IF(B5545&lt;=650,"501-650",
 IF(B5545&lt;=750,"651-750",
 "751-850")))</f>
        <v>651-750</v>
      </c>
      <c r="R5545" t="str">
        <f>IF(L5545=1,"Customer already churned",
 IF(N5545&gt;=70,"Urgent attention required",
 IF(O5545="46-60","Focus retention efforts",
 IF(O5545="36-45","Extend retention strategies",
 IF(O5545="501-600","Engagement support required",
 IF(O5545="601-700","Monitor engagement",
 IF(AND(C5545="Germany",D5545="Female"),"Priority proactive retention",
 "General engagement")))))))</f>
        <v>Extend retention strategies</v>
      </c>
    </row>
    <row r="5546" spans="1:18" x14ac:dyDescent="0.35">
      <c r="A5546">
        <v>15650864</v>
      </c>
      <c r="B5546">
        <v>507</v>
      </c>
      <c r="C5546" t="s">
        <v>15</v>
      </c>
      <c r="D5546" t="s">
        <v>18</v>
      </c>
      <c r="E5546">
        <v>42</v>
      </c>
      <c r="F5546">
        <v>6</v>
      </c>
      <c r="G5546" s="3">
        <v>0</v>
      </c>
      <c r="H5546">
        <v>2</v>
      </c>
      <c r="I5546">
        <v>1</v>
      </c>
      <c r="J5546">
        <v>0</v>
      </c>
      <c r="K5546" s="5">
        <v>34777.230000000003</v>
      </c>
      <c r="L5546">
        <v>0</v>
      </c>
      <c r="M5546" t="str">
        <f t="shared" si="258"/>
        <v xml:space="preserve"> Reatined</v>
      </c>
      <c r="N5546" s="7">
        <v>33.333333333333329</v>
      </c>
      <c r="O5546" s="10" t="str">
        <f t="shared" si="259"/>
        <v>36-45</v>
      </c>
      <c r="P5546" t="str">
        <f t="shared" si="260"/>
        <v>4-6 Years</v>
      </c>
      <c r="Q5546" t="str">
        <f>IF(B5546&lt;=500,"300-500",
 IF(B5546&lt;=650,"501-650",
 IF(B5546&lt;=750,"651-750",
 "751-850")))</f>
        <v>501-650</v>
      </c>
      <c r="R5546" t="str">
        <f>IF(L5546=1,"Customer already churned",
 IF(N5546&gt;=70,"Urgent attention required",
 IF(O5546="46-60","Focus retention efforts",
 IF(O5546="36-45","Extend retention strategies",
 IF(O5546="501-600","Engagement support required",
 IF(O5546="601-700","Monitor engagement",
 IF(AND(C5546="Germany",D5546="Female"),"Priority proactive retention",
 "General engagement")))))))</f>
        <v>Extend retention strategies</v>
      </c>
    </row>
    <row r="5547" spans="1:18" x14ac:dyDescent="0.35">
      <c r="A5547">
        <v>15806709</v>
      </c>
      <c r="B5547">
        <v>609</v>
      </c>
      <c r="C5547" t="s">
        <v>19</v>
      </c>
      <c r="D5547" t="s">
        <v>18</v>
      </c>
      <c r="E5547">
        <v>33</v>
      </c>
      <c r="F5547">
        <v>6</v>
      </c>
      <c r="G5547" s="3">
        <v>94126.67</v>
      </c>
      <c r="H5547">
        <v>1</v>
      </c>
      <c r="I5547">
        <v>0</v>
      </c>
      <c r="J5547">
        <v>0</v>
      </c>
      <c r="K5547" s="5">
        <v>93718.16</v>
      </c>
      <c r="L5547">
        <v>0</v>
      </c>
      <c r="M5547" t="str">
        <f t="shared" si="258"/>
        <v xml:space="preserve"> Reatined</v>
      </c>
      <c r="N5547" s="7">
        <v>45.833333333333329</v>
      </c>
      <c r="O5547" s="10" t="str">
        <f t="shared" si="259"/>
        <v>26-35</v>
      </c>
      <c r="P5547" t="str">
        <f t="shared" si="260"/>
        <v>4-6 Years</v>
      </c>
      <c r="Q5547" t="str">
        <f>IF(B5547&lt;=500,"300-500",
 IF(B5547&lt;=650,"501-650",
 IF(B5547&lt;=750,"651-750",
 "751-850")))</f>
        <v>501-650</v>
      </c>
      <c r="R5547" t="str">
        <f>IF(L5547=1,"Customer already churned",
 IF(N5547&gt;=70,"Urgent attention required",
 IF(O5547="46-60","Focus retention efforts",
 IF(O5547="36-45","Extend retention strategies",
 IF(O5547="501-600","Engagement support required",
 IF(O5547="601-700","Monitor engagement",
 IF(AND(C5547="Germany",D5547="Female"),"Priority proactive retention",
 "General engagement")))))))</f>
        <v>General engagement</v>
      </c>
    </row>
    <row r="5548" spans="1:18" x14ac:dyDescent="0.35">
      <c r="A5548">
        <v>15633818</v>
      </c>
      <c r="B5548">
        <v>786</v>
      </c>
      <c r="C5548" t="s">
        <v>15</v>
      </c>
      <c r="D5548" t="s">
        <v>18</v>
      </c>
      <c r="E5548">
        <v>32</v>
      </c>
      <c r="F5548">
        <v>9</v>
      </c>
      <c r="G5548" s="3">
        <v>0</v>
      </c>
      <c r="H5548">
        <v>2</v>
      </c>
      <c r="I5548">
        <v>1</v>
      </c>
      <c r="J5548">
        <v>0</v>
      </c>
      <c r="K5548" s="5">
        <v>133112.41</v>
      </c>
      <c r="L5548">
        <v>0</v>
      </c>
      <c r="M5548" t="str">
        <f t="shared" si="258"/>
        <v xml:space="preserve"> Reatined</v>
      </c>
      <c r="N5548" s="7">
        <v>33.333333333333329</v>
      </c>
      <c r="O5548" s="10" t="str">
        <f t="shared" si="259"/>
        <v>26-35</v>
      </c>
      <c r="P5548" t="str">
        <f t="shared" si="260"/>
        <v>7-9 Years</v>
      </c>
      <c r="Q5548" t="str">
        <f>IF(B5548&lt;=500,"300-500",
 IF(B5548&lt;=650,"501-650",
 IF(B5548&lt;=750,"651-750",
 "751-850")))</f>
        <v>751-850</v>
      </c>
      <c r="R5548" t="str">
        <f>IF(L5548=1,"Customer already churned",
 IF(N5548&gt;=70,"Urgent attention required",
 IF(O5548="46-60","Focus retention efforts",
 IF(O5548="36-45","Extend retention strategies",
 IF(O5548="501-600","Engagement support required",
 IF(O5548="601-700","Monitor engagement",
 IF(AND(C5548="Germany",D5548="Female"),"Priority proactive retention",
 "General engagement")))))))</f>
        <v>General engagement</v>
      </c>
    </row>
    <row r="5549" spans="1:18" x14ac:dyDescent="0.35">
      <c r="A5549">
        <v>15713845</v>
      </c>
      <c r="B5549">
        <v>688</v>
      </c>
      <c r="C5549" t="s">
        <v>15</v>
      </c>
      <c r="D5549" t="s">
        <v>18</v>
      </c>
      <c r="E5549">
        <v>38</v>
      </c>
      <c r="F5549">
        <v>7</v>
      </c>
      <c r="G5549" s="3">
        <v>148045.68</v>
      </c>
      <c r="H5549">
        <v>1</v>
      </c>
      <c r="I5549">
        <v>1</v>
      </c>
      <c r="J5549">
        <v>0</v>
      </c>
      <c r="K5549" s="5">
        <v>175479.92</v>
      </c>
      <c r="L5549">
        <v>1</v>
      </c>
      <c r="M5549" t="str">
        <f t="shared" si="258"/>
        <v>Churned</v>
      </c>
      <c r="N5549" s="7">
        <v>37.5</v>
      </c>
      <c r="O5549" s="10" t="str">
        <f t="shared" si="259"/>
        <v>36-45</v>
      </c>
      <c r="P5549" t="str">
        <f t="shared" si="260"/>
        <v>7-9 Years</v>
      </c>
      <c r="Q5549" t="str">
        <f>IF(B5549&lt;=500,"300-500",
 IF(B5549&lt;=650,"501-650",
 IF(B5549&lt;=750,"651-750",
 "751-850")))</f>
        <v>651-750</v>
      </c>
      <c r="R5549" t="str">
        <f>IF(L5549=1,"Customer already churned",
 IF(N5549&gt;=70,"Urgent attention required",
 IF(O5549="46-60","Focus retention efforts",
 IF(O5549="36-45","Extend retention strategies",
 IF(O5549="501-600","Engagement support required",
 IF(O5549="601-700","Monitor engagement",
 IF(AND(C5549="Germany",D5549="Female"),"Priority proactive retention",
 "General engagement")))))))</f>
        <v>Customer already churned</v>
      </c>
    </row>
    <row r="5550" spans="1:18" x14ac:dyDescent="0.35">
      <c r="A5550">
        <v>15639662</v>
      </c>
      <c r="B5550">
        <v>710</v>
      </c>
      <c r="C5550" t="s">
        <v>15</v>
      </c>
      <c r="D5550" t="s">
        <v>18</v>
      </c>
      <c r="E5550">
        <v>38</v>
      </c>
      <c r="F5550">
        <v>2</v>
      </c>
      <c r="G5550" s="3">
        <v>0</v>
      </c>
      <c r="H5550">
        <v>2</v>
      </c>
      <c r="I5550">
        <v>1</v>
      </c>
      <c r="J5550">
        <v>0</v>
      </c>
      <c r="K5550" s="5">
        <v>96.27</v>
      </c>
      <c r="L5550">
        <v>0</v>
      </c>
      <c r="M5550" t="str">
        <f t="shared" si="258"/>
        <v xml:space="preserve"> Reatined</v>
      </c>
      <c r="N5550" s="7">
        <v>58.333333333333343</v>
      </c>
      <c r="O5550" s="10" t="str">
        <f t="shared" si="259"/>
        <v>36-45</v>
      </c>
      <c r="P5550" t="str">
        <f t="shared" si="260"/>
        <v>0-3 Years</v>
      </c>
      <c r="Q5550" t="str">
        <f>IF(B5550&lt;=500,"300-500",
 IF(B5550&lt;=650,"501-650",
 IF(B5550&lt;=750,"651-750",
 "751-850")))</f>
        <v>651-750</v>
      </c>
      <c r="R5550" t="str">
        <f>IF(L5550=1,"Customer already churned",
 IF(N5550&gt;=70,"Urgent attention required",
 IF(O5550="46-60","Focus retention efforts",
 IF(O5550="36-45","Extend retention strategies",
 IF(O5550="501-600","Engagement support required",
 IF(O5550="601-700","Monitor engagement",
 IF(AND(C5550="Germany",D5550="Female"),"Priority proactive retention",
 "General engagement")))))))</f>
        <v>Extend retention strategies</v>
      </c>
    </row>
    <row r="5551" spans="1:18" x14ac:dyDescent="0.35">
      <c r="A5551">
        <v>15567013</v>
      </c>
      <c r="B5551">
        <v>779</v>
      </c>
      <c r="C5551" t="s">
        <v>17</v>
      </c>
      <c r="D5551" t="s">
        <v>18</v>
      </c>
      <c r="E5551">
        <v>33</v>
      </c>
      <c r="F5551">
        <v>3</v>
      </c>
      <c r="G5551" s="3">
        <v>0</v>
      </c>
      <c r="H5551">
        <v>2</v>
      </c>
      <c r="I5551">
        <v>1</v>
      </c>
      <c r="J5551">
        <v>0</v>
      </c>
      <c r="K5551" s="5">
        <v>30804.68</v>
      </c>
      <c r="L5551">
        <v>0</v>
      </c>
      <c r="M5551" t="str">
        <f t="shared" si="258"/>
        <v xml:space="preserve"> Reatined</v>
      </c>
      <c r="N5551" s="7">
        <v>33.333333333333329</v>
      </c>
      <c r="O5551" s="10" t="str">
        <f t="shared" si="259"/>
        <v>26-35</v>
      </c>
      <c r="P5551" t="str">
        <f t="shared" si="260"/>
        <v>0-3 Years</v>
      </c>
      <c r="Q5551" t="str">
        <f>IF(B5551&lt;=500,"300-500",
 IF(B5551&lt;=650,"501-650",
 IF(B5551&lt;=750,"651-750",
 "751-850")))</f>
        <v>751-850</v>
      </c>
      <c r="R5551" t="str">
        <f>IF(L5551=1,"Customer already churned",
 IF(N5551&gt;=70,"Urgent attention required",
 IF(O5551="46-60","Focus retention efforts",
 IF(O5551="36-45","Extend retention strategies",
 IF(O5551="501-600","Engagement support required",
 IF(O5551="601-700","Monitor engagement",
 IF(AND(C5551="Germany",D5551="Female"),"Priority proactive retention",
 "General engagement")))))))</f>
        <v>General engagement</v>
      </c>
    </row>
    <row r="5552" spans="1:18" x14ac:dyDescent="0.35">
      <c r="A5552">
        <v>15777784</v>
      </c>
      <c r="B5552">
        <v>733</v>
      </c>
      <c r="C5552" t="s">
        <v>15</v>
      </c>
      <c r="D5552" t="s">
        <v>16</v>
      </c>
      <c r="E5552">
        <v>44</v>
      </c>
      <c r="F5552">
        <v>6</v>
      </c>
      <c r="G5552" s="3">
        <v>168165.84</v>
      </c>
      <c r="H5552">
        <v>1</v>
      </c>
      <c r="I5552">
        <v>0</v>
      </c>
      <c r="J5552">
        <v>1</v>
      </c>
      <c r="K5552" s="5">
        <v>197193.49</v>
      </c>
      <c r="L5552">
        <v>0</v>
      </c>
      <c r="M5552" t="str">
        <f t="shared" si="258"/>
        <v xml:space="preserve"> Reatined</v>
      </c>
      <c r="N5552" s="7">
        <v>25</v>
      </c>
      <c r="O5552" s="10" t="str">
        <f t="shared" si="259"/>
        <v>36-45</v>
      </c>
      <c r="P5552" t="str">
        <f t="shared" si="260"/>
        <v>4-6 Years</v>
      </c>
      <c r="Q5552" t="str">
        <f>IF(B5552&lt;=500,"300-500",
 IF(B5552&lt;=650,"501-650",
 IF(B5552&lt;=750,"651-750",
 "751-850")))</f>
        <v>651-750</v>
      </c>
      <c r="R5552" t="str">
        <f>IF(L5552=1,"Customer already churned",
 IF(N5552&gt;=70,"Urgent attention required",
 IF(O5552="46-60","Focus retention efforts",
 IF(O5552="36-45","Extend retention strategies",
 IF(O5552="501-600","Engagement support required",
 IF(O5552="601-700","Monitor engagement",
 IF(AND(C5552="Germany",D5552="Female"),"Priority proactive retention",
 "General engagement")))))))</f>
        <v>Extend retention strategies</v>
      </c>
    </row>
    <row r="5553" spans="1:18" x14ac:dyDescent="0.35">
      <c r="A5553">
        <v>15800251</v>
      </c>
      <c r="B5553">
        <v>583</v>
      </c>
      <c r="C5553" t="s">
        <v>19</v>
      </c>
      <c r="D5553" t="s">
        <v>16</v>
      </c>
      <c r="E5553">
        <v>26</v>
      </c>
      <c r="F5553">
        <v>10</v>
      </c>
      <c r="G5553" s="3">
        <v>72835.56</v>
      </c>
      <c r="H5553">
        <v>2</v>
      </c>
      <c r="I5553">
        <v>1</v>
      </c>
      <c r="J5553">
        <v>0</v>
      </c>
      <c r="K5553" s="5">
        <v>96792.15</v>
      </c>
      <c r="L5553">
        <v>0</v>
      </c>
      <c r="M5553" t="str">
        <f t="shared" si="258"/>
        <v xml:space="preserve"> Reatined</v>
      </c>
      <c r="N5553" s="7">
        <v>20.833333333333339</v>
      </c>
      <c r="O5553" s="10" t="str">
        <f t="shared" si="259"/>
        <v>26-35</v>
      </c>
      <c r="P5553" t="str">
        <f t="shared" si="260"/>
        <v>10+ Years</v>
      </c>
      <c r="Q5553" t="str">
        <f>IF(B5553&lt;=500,"300-500",
 IF(B5553&lt;=650,"501-650",
 IF(B5553&lt;=750,"651-750",
 "751-850")))</f>
        <v>501-650</v>
      </c>
      <c r="R5553" t="str">
        <f>IF(L5553=1,"Customer already churned",
 IF(N5553&gt;=70,"Urgent attention required",
 IF(O5553="46-60","Focus retention efforts",
 IF(O5553="36-45","Extend retention strategies",
 IF(O5553="501-600","Engagement support required",
 IF(O5553="601-700","Monitor engagement",
 IF(AND(C5553="Germany",D5553="Female"),"Priority proactive retention",
 "General engagement")))))))</f>
        <v>Priority proactive retention</v>
      </c>
    </row>
    <row r="5554" spans="1:18" x14ac:dyDescent="0.35">
      <c r="A5554">
        <v>15651315</v>
      </c>
      <c r="B5554">
        <v>627</v>
      </c>
      <c r="C5554" t="s">
        <v>15</v>
      </c>
      <c r="D5554" t="s">
        <v>18</v>
      </c>
      <c r="E5554">
        <v>41</v>
      </c>
      <c r="F5554">
        <v>3</v>
      </c>
      <c r="G5554" s="3">
        <v>0</v>
      </c>
      <c r="H5554">
        <v>2</v>
      </c>
      <c r="I5554">
        <v>1</v>
      </c>
      <c r="J5554">
        <v>0</v>
      </c>
      <c r="K5554" s="5">
        <v>132719.79999999999</v>
      </c>
      <c r="L5554">
        <v>0</v>
      </c>
      <c r="M5554" t="str">
        <f t="shared" si="258"/>
        <v xml:space="preserve"> Reatined</v>
      </c>
      <c r="N5554" s="7">
        <v>33.333333333333329</v>
      </c>
      <c r="O5554" s="10" t="str">
        <f t="shared" si="259"/>
        <v>36-45</v>
      </c>
      <c r="P5554" t="str">
        <f t="shared" si="260"/>
        <v>0-3 Years</v>
      </c>
      <c r="Q5554" t="str">
        <f>IF(B5554&lt;=500,"300-500",
 IF(B5554&lt;=650,"501-650",
 IF(B5554&lt;=750,"651-750",
 "751-850")))</f>
        <v>501-650</v>
      </c>
      <c r="R5554" t="str">
        <f>IF(L5554=1,"Customer already churned",
 IF(N5554&gt;=70,"Urgent attention required",
 IF(O5554="46-60","Focus retention efforts",
 IF(O5554="36-45","Extend retention strategies",
 IF(O5554="501-600","Engagement support required",
 IF(O5554="601-700","Monitor engagement",
 IF(AND(C5554="Germany",D5554="Female"),"Priority proactive retention",
 "General engagement")))))))</f>
        <v>Extend retention strategies</v>
      </c>
    </row>
    <row r="5555" spans="1:18" x14ac:dyDescent="0.35">
      <c r="A5555">
        <v>15651450</v>
      </c>
      <c r="B5555">
        <v>666</v>
      </c>
      <c r="C5555" t="s">
        <v>19</v>
      </c>
      <c r="D5555" t="s">
        <v>18</v>
      </c>
      <c r="E5555">
        <v>31</v>
      </c>
      <c r="F5555">
        <v>3</v>
      </c>
      <c r="G5555" s="3">
        <v>123212.08</v>
      </c>
      <c r="H5555">
        <v>2</v>
      </c>
      <c r="I5555">
        <v>1</v>
      </c>
      <c r="J5555">
        <v>1</v>
      </c>
      <c r="K5555" s="5">
        <v>112157.31</v>
      </c>
      <c r="L5555">
        <v>0</v>
      </c>
      <c r="M5555" t="str">
        <f t="shared" si="258"/>
        <v xml:space="preserve"> Reatined</v>
      </c>
      <c r="N5555" s="7">
        <v>0</v>
      </c>
      <c r="O5555" s="10" t="str">
        <f t="shared" si="259"/>
        <v>26-35</v>
      </c>
      <c r="P5555" t="str">
        <f t="shared" si="260"/>
        <v>0-3 Years</v>
      </c>
      <c r="Q5555" t="str">
        <f>IF(B5555&lt;=500,"300-500",
 IF(B5555&lt;=650,"501-650",
 IF(B5555&lt;=750,"651-750",
 "751-850")))</f>
        <v>651-750</v>
      </c>
      <c r="R5555" t="str">
        <f>IF(L5555=1,"Customer already churned",
 IF(N5555&gt;=70,"Urgent attention required",
 IF(O5555="46-60","Focus retention efforts",
 IF(O5555="36-45","Extend retention strategies",
 IF(O5555="501-600","Engagement support required",
 IF(O5555="601-700","Monitor engagement",
 IF(AND(C5555="Germany",D5555="Female"),"Priority proactive retention",
 "General engagement")))))))</f>
        <v>General engagement</v>
      </c>
    </row>
    <row r="5556" spans="1:18" x14ac:dyDescent="0.35">
      <c r="A5556">
        <v>15784218</v>
      </c>
      <c r="B5556">
        <v>620</v>
      </c>
      <c r="C5556" t="s">
        <v>17</v>
      </c>
      <c r="D5556" t="s">
        <v>18</v>
      </c>
      <c r="E5556">
        <v>38</v>
      </c>
      <c r="F5556">
        <v>0</v>
      </c>
      <c r="G5556" s="3">
        <v>0</v>
      </c>
      <c r="H5556">
        <v>2</v>
      </c>
      <c r="I5556">
        <v>1</v>
      </c>
      <c r="J5556">
        <v>1</v>
      </c>
      <c r="K5556" s="5">
        <v>38015.339999999997</v>
      </c>
      <c r="L5556">
        <v>0</v>
      </c>
      <c r="M5556" t="str">
        <f t="shared" si="258"/>
        <v xml:space="preserve"> Reatined</v>
      </c>
      <c r="N5556" s="7">
        <v>37.5</v>
      </c>
      <c r="O5556" s="10" t="str">
        <f t="shared" si="259"/>
        <v>36-45</v>
      </c>
      <c r="P5556" t="str">
        <f t="shared" si="260"/>
        <v>0-3 Years</v>
      </c>
      <c r="Q5556" t="str">
        <f>IF(B5556&lt;=500,"300-500",
 IF(B5556&lt;=650,"501-650",
 IF(B5556&lt;=750,"651-750",
 "751-850")))</f>
        <v>501-650</v>
      </c>
      <c r="R5556" t="str">
        <f>IF(L5556=1,"Customer already churned",
 IF(N5556&gt;=70,"Urgent attention required",
 IF(O5556="46-60","Focus retention efforts",
 IF(O5556="36-45","Extend retention strategies",
 IF(O5556="501-600","Engagement support required",
 IF(O5556="601-700","Monitor engagement",
 IF(AND(C5556="Germany",D5556="Female"),"Priority proactive retention",
 "General engagement")))))))</f>
        <v>Extend retention strategies</v>
      </c>
    </row>
    <row r="5557" spans="1:18" x14ac:dyDescent="0.35">
      <c r="A5557">
        <v>15572398</v>
      </c>
      <c r="B5557">
        <v>614</v>
      </c>
      <c r="C5557" t="s">
        <v>17</v>
      </c>
      <c r="D5557" t="s">
        <v>16</v>
      </c>
      <c r="E5557">
        <v>39</v>
      </c>
      <c r="F5557">
        <v>6</v>
      </c>
      <c r="G5557" s="3">
        <v>0</v>
      </c>
      <c r="H5557">
        <v>2</v>
      </c>
      <c r="I5557">
        <v>1</v>
      </c>
      <c r="J5557">
        <v>1</v>
      </c>
      <c r="K5557" s="5">
        <v>164018.98000000001</v>
      </c>
      <c r="L5557">
        <v>0</v>
      </c>
      <c r="M5557" t="str">
        <f t="shared" si="258"/>
        <v xml:space="preserve"> Reatined</v>
      </c>
      <c r="N5557" s="7">
        <v>12.5</v>
      </c>
      <c r="O5557" s="10" t="str">
        <f t="shared" si="259"/>
        <v>36-45</v>
      </c>
      <c r="P5557" t="str">
        <f t="shared" si="260"/>
        <v>4-6 Years</v>
      </c>
      <c r="Q5557" t="str">
        <f>IF(B5557&lt;=500,"300-500",
 IF(B5557&lt;=650,"501-650",
 IF(B5557&lt;=750,"651-750",
 "751-850")))</f>
        <v>501-650</v>
      </c>
      <c r="R5557" t="str">
        <f>IF(L5557=1,"Customer already churned",
 IF(N5557&gt;=70,"Urgent attention required",
 IF(O5557="46-60","Focus retention efforts",
 IF(O5557="36-45","Extend retention strategies",
 IF(O5557="501-600","Engagement support required",
 IF(O5557="601-700","Monitor engagement",
 IF(AND(C5557="Germany",D5557="Female"),"Priority proactive retention",
 "General engagement")))))))</f>
        <v>Extend retention strategies</v>
      </c>
    </row>
    <row r="5558" spans="1:18" x14ac:dyDescent="0.35">
      <c r="A5558">
        <v>15707962</v>
      </c>
      <c r="B5558">
        <v>606</v>
      </c>
      <c r="C5558" t="s">
        <v>15</v>
      </c>
      <c r="D5558" t="s">
        <v>18</v>
      </c>
      <c r="E5558">
        <v>40</v>
      </c>
      <c r="F5558">
        <v>6</v>
      </c>
      <c r="G5558" s="3">
        <v>119501.88</v>
      </c>
      <c r="H5558">
        <v>2</v>
      </c>
      <c r="I5558">
        <v>1</v>
      </c>
      <c r="J5558">
        <v>0</v>
      </c>
      <c r="K5558" s="5">
        <v>46774.94</v>
      </c>
      <c r="L5558">
        <v>0</v>
      </c>
      <c r="M5558" t="str">
        <f t="shared" si="258"/>
        <v xml:space="preserve"> Reatined</v>
      </c>
      <c r="N5558" s="7">
        <v>20.833333333333339</v>
      </c>
      <c r="O5558" s="10" t="str">
        <f t="shared" si="259"/>
        <v>36-45</v>
      </c>
      <c r="P5558" t="str">
        <f t="shared" si="260"/>
        <v>4-6 Years</v>
      </c>
      <c r="Q5558" t="str">
        <f>IF(B5558&lt;=500,"300-500",
 IF(B5558&lt;=650,"501-650",
 IF(B5558&lt;=750,"651-750",
 "751-850")))</f>
        <v>501-650</v>
      </c>
      <c r="R5558" t="str">
        <f>IF(L5558=1,"Customer already churned",
 IF(N5558&gt;=70,"Urgent attention required",
 IF(O5558="46-60","Focus retention efforts",
 IF(O5558="36-45","Extend retention strategies",
 IF(O5558="501-600","Engagement support required",
 IF(O5558="601-700","Monitor engagement",
 IF(AND(C5558="Germany",D5558="Female"),"Priority proactive retention",
 "General engagement")))))))</f>
        <v>Extend retention strategies</v>
      </c>
    </row>
    <row r="5559" spans="1:18" x14ac:dyDescent="0.35">
      <c r="A5559">
        <v>15705663</v>
      </c>
      <c r="B5559">
        <v>700</v>
      </c>
      <c r="C5559" t="s">
        <v>19</v>
      </c>
      <c r="D5559" t="s">
        <v>16</v>
      </c>
      <c r="E5559">
        <v>39</v>
      </c>
      <c r="F5559">
        <v>5</v>
      </c>
      <c r="G5559" s="3">
        <v>144550.82999999999</v>
      </c>
      <c r="H5559">
        <v>2</v>
      </c>
      <c r="I5559">
        <v>1</v>
      </c>
      <c r="J5559">
        <v>1</v>
      </c>
      <c r="K5559" s="5">
        <v>189664.43</v>
      </c>
      <c r="L5559">
        <v>0</v>
      </c>
      <c r="M5559" t="str">
        <f t="shared" si="258"/>
        <v xml:space="preserve"> Reatined</v>
      </c>
      <c r="N5559" s="7">
        <v>0</v>
      </c>
      <c r="O5559" s="10" t="str">
        <f t="shared" si="259"/>
        <v>36-45</v>
      </c>
      <c r="P5559" t="str">
        <f t="shared" si="260"/>
        <v>4-6 Years</v>
      </c>
      <c r="Q5559" t="str">
        <f>IF(B5559&lt;=500,"300-500",
 IF(B5559&lt;=650,"501-650",
 IF(B5559&lt;=750,"651-750",
 "751-850")))</f>
        <v>651-750</v>
      </c>
      <c r="R5559" t="str">
        <f>IF(L5559=1,"Customer already churned",
 IF(N5559&gt;=70,"Urgent attention required",
 IF(O5559="46-60","Focus retention efforts",
 IF(O5559="36-45","Extend retention strategies",
 IF(O5559="501-600","Engagement support required",
 IF(O5559="601-700","Monitor engagement",
 IF(AND(C5559="Germany",D5559="Female"),"Priority proactive retention",
 "General engagement")))))))</f>
        <v>Extend retention strategies</v>
      </c>
    </row>
    <row r="5560" spans="1:18" x14ac:dyDescent="0.35">
      <c r="A5560">
        <v>15645355</v>
      </c>
      <c r="B5560">
        <v>677</v>
      </c>
      <c r="C5560" t="s">
        <v>19</v>
      </c>
      <c r="D5560" t="s">
        <v>18</v>
      </c>
      <c r="E5560">
        <v>34</v>
      </c>
      <c r="F5560">
        <v>3</v>
      </c>
      <c r="G5560" s="3">
        <v>126729.41</v>
      </c>
      <c r="H5560">
        <v>1</v>
      </c>
      <c r="I5560">
        <v>1</v>
      </c>
      <c r="J5560">
        <v>1</v>
      </c>
      <c r="K5560" s="5">
        <v>26106.39</v>
      </c>
      <c r="L5560">
        <v>1</v>
      </c>
      <c r="M5560" t="str">
        <f t="shared" si="258"/>
        <v>Churned</v>
      </c>
      <c r="N5560" s="7">
        <v>16.666666666666661</v>
      </c>
      <c r="O5560" s="10" t="str">
        <f t="shared" si="259"/>
        <v>26-35</v>
      </c>
      <c r="P5560" t="str">
        <f t="shared" si="260"/>
        <v>0-3 Years</v>
      </c>
      <c r="Q5560" t="str">
        <f>IF(B5560&lt;=500,"300-500",
 IF(B5560&lt;=650,"501-650",
 IF(B5560&lt;=750,"651-750",
 "751-850")))</f>
        <v>651-750</v>
      </c>
      <c r="R5560" t="str">
        <f>IF(L5560=1,"Customer already churned",
 IF(N5560&gt;=70,"Urgent attention required",
 IF(O5560="46-60","Focus retention efforts",
 IF(O5560="36-45","Extend retention strategies",
 IF(O5560="501-600","Engagement support required",
 IF(O5560="601-700","Monitor engagement",
 IF(AND(C5560="Germany",D5560="Female"),"Priority proactive retention",
 "General engagement")))))))</f>
        <v>Customer already churned</v>
      </c>
    </row>
    <row r="5561" spans="1:18" x14ac:dyDescent="0.35">
      <c r="A5561">
        <v>15729557</v>
      </c>
      <c r="B5561">
        <v>850</v>
      </c>
      <c r="C5561" t="s">
        <v>19</v>
      </c>
      <c r="D5561" t="s">
        <v>18</v>
      </c>
      <c r="E5561">
        <v>36</v>
      </c>
      <c r="F5561">
        <v>5</v>
      </c>
      <c r="G5561" s="3">
        <v>119984.07</v>
      </c>
      <c r="H5561">
        <v>1</v>
      </c>
      <c r="I5561">
        <v>1</v>
      </c>
      <c r="J5561">
        <v>0</v>
      </c>
      <c r="K5561" s="5">
        <v>191535.11</v>
      </c>
      <c r="L5561">
        <v>1</v>
      </c>
      <c r="M5561" t="str">
        <f t="shared" si="258"/>
        <v>Churned</v>
      </c>
      <c r="N5561" s="7">
        <v>37.5</v>
      </c>
      <c r="O5561" s="10" t="str">
        <f t="shared" si="259"/>
        <v>36-45</v>
      </c>
      <c r="P5561" t="str">
        <f t="shared" si="260"/>
        <v>4-6 Years</v>
      </c>
      <c r="Q5561" t="str">
        <f>IF(B5561&lt;=500,"300-500",
 IF(B5561&lt;=650,"501-650",
 IF(B5561&lt;=750,"651-750",
 "751-850")))</f>
        <v>751-850</v>
      </c>
      <c r="R5561" t="str">
        <f>IF(L5561=1,"Customer already churned",
 IF(N5561&gt;=70,"Urgent attention required",
 IF(O5561="46-60","Focus retention efforts",
 IF(O5561="36-45","Extend retention strategies",
 IF(O5561="501-600","Engagement support required",
 IF(O5561="601-700","Monitor engagement",
 IF(AND(C5561="Germany",D5561="Female"),"Priority proactive retention",
 "General engagement")))))))</f>
        <v>Customer already churned</v>
      </c>
    </row>
    <row r="5562" spans="1:18" x14ac:dyDescent="0.35">
      <c r="A5562">
        <v>15631436</v>
      </c>
      <c r="B5562">
        <v>564</v>
      </c>
      <c r="C5562" t="s">
        <v>15</v>
      </c>
      <c r="D5562" t="s">
        <v>18</v>
      </c>
      <c r="E5562">
        <v>35</v>
      </c>
      <c r="F5562">
        <v>4</v>
      </c>
      <c r="G5562" s="3">
        <v>0</v>
      </c>
      <c r="H5562">
        <v>1</v>
      </c>
      <c r="I5562">
        <v>1</v>
      </c>
      <c r="J5562">
        <v>0</v>
      </c>
      <c r="K5562" s="5">
        <v>158937.54999999999</v>
      </c>
      <c r="L5562">
        <v>0</v>
      </c>
      <c r="M5562" t="str">
        <f t="shared" si="258"/>
        <v xml:space="preserve"> Reatined</v>
      </c>
      <c r="N5562" s="7">
        <v>50</v>
      </c>
      <c r="O5562" s="10" t="str">
        <f t="shared" si="259"/>
        <v>26-35</v>
      </c>
      <c r="P5562" t="str">
        <f t="shared" si="260"/>
        <v>4-6 Years</v>
      </c>
      <c r="Q5562" t="str">
        <f>IF(B5562&lt;=500,"300-500",
 IF(B5562&lt;=650,"501-650",
 IF(B5562&lt;=750,"651-750",
 "751-850")))</f>
        <v>501-650</v>
      </c>
      <c r="R5562" t="str">
        <f>IF(L5562=1,"Customer already churned",
 IF(N5562&gt;=70,"Urgent attention required",
 IF(O5562="46-60","Focus retention efforts",
 IF(O5562="36-45","Extend retention strategies",
 IF(O5562="501-600","Engagement support required",
 IF(O5562="601-700","Monitor engagement",
 IF(AND(C5562="Germany",D5562="Female"),"Priority proactive retention",
 "General engagement")))))))</f>
        <v>General engagement</v>
      </c>
    </row>
    <row r="5563" spans="1:18" x14ac:dyDescent="0.35">
      <c r="A5563">
        <v>15583073</v>
      </c>
      <c r="B5563">
        <v>771</v>
      </c>
      <c r="C5563" t="s">
        <v>17</v>
      </c>
      <c r="D5563" t="s">
        <v>16</v>
      </c>
      <c r="E5563">
        <v>56</v>
      </c>
      <c r="F5563">
        <v>2</v>
      </c>
      <c r="G5563" s="3">
        <v>0</v>
      </c>
      <c r="H5563">
        <v>1</v>
      </c>
      <c r="I5563">
        <v>1</v>
      </c>
      <c r="J5563">
        <v>1</v>
      </c>
      <c r="K5563" s="5">
        <v>25222.6</v>
      </c>
      <c r="L5563">
        <v>1</v>
      </c>
      <c r="M5563" t="str">
        <f t="shared" si="258"/>
        <v>Churned</v>
      </c>
      <c r="N5563" s="7">
        <v>70.833333333333343</v>
      </c>
      <c r="O5563" s="10" t="str">
        <f t="shared" si="259"/>
        <v>46-60</v>
      </c>
      <c r="P5563" t="str">
        <f t="shared" si="260"/>
        <v>0-3 Years</v>
      </c>
      <c r="Q5563" t="str">
        <f>IF(B5563&lt;=500,"300-500",
 IF(B5563&lt;=650,"501-650",
 IF(B5563&lt;=750,"651-750",
 "751-850")))</f>
        <v>751-850</v>
      </c>
      <c r="R5563" t="str">
        <f>IF(L5563=1,"Customer already churned",
 IF(N5563&gt;=70,"Urgent attention required",
 IF(O5563="46-60","Focus retention efforts",
 IF(O5563="36-45","Extend retention strategies",
 IF(O5563="501-600","Engagement support required",
 IF(O5563="601-700","Monitor engagement",
 IF(AND(C5563="Germany",D5563="Female"),"Priority proactive retention",
 "General engagement")))))))</f>
        <v>Customer already churned</v>
      </c>
    </row>
    <row r="5564" spans="1:18" x14ac:dyDescent="0.35">
      <c r="A5564">
        <v>15614361</v>
      </c>
      <c r="B5564">
        <v>620</v>
      </c>
      <c r="C5564" t="s">
        <v>17</v>
      </c>
      <c r="D5564" t="s">
        <v>18</v>
      </c>
      <c r="E5564">
        <v>42</v>
      </c>
      <c r="F5564">
        <v>9</v>
      </c>
      <c r="G5564" s="3">
        <v>121490.05</v>
      </c>
      <c r="H5564">
        <v>1</v>
      </c>
      <c r="I5564">
        <v>1</v>
      </c>
      <c r="J5564">
        <v>1</v>
      </c>
      <c r="K5564" s="5">
        <v>29296.74</v>
      </c>
      <c r="L5564">
        <v>0</v>
      </c>
      <c r="M5564" t="str">
        <f t="shared" si="258"/>
        <v xml:space="preserve"> Reatined</v>
      </c>
      <c r="N5564" s="7">
        <v>16.666666666666661</v>
      </c>
      <c r="O5564" s="10" t="str">
        <f t="shared" si="259"/>
        <v>36-45</v>
      </c>
      <c r="P5564" t="str">
        <f t="shared" si="260"/>
        <v>7-9 Years</v>
      </c>
      <c r="Q5564" t="str">
        <f>IF(B5564&lt;=500,"300-500",
 IF(B5564&lt;=650,"501-650",
 IF(B5564&lt;=750,"651-750",
 "751-850")))</f>
        <v>501-650</v>
      </c>
      <c r="R5564" t="str">
        <f>IF(L5564=1,"Customer already churned",
 IF(N5564&gt;=70,"Urgent attention required",
 IF(O5564="46-60","Focus retention efforts",
 IF(O5564="36-45","Extend retention strategies",
 IF(O5564="501-600","Engagement support required",
 IF(O5564="601-700","Monitor engagement",
 IF(AND(C5564="Germany",D5564="Female"),"Priority proactive retention",
 "General engagement")))))))</f>
        <v>Extend retention strategies</v>
      </c>
    </row>
    <row r="5565" spans="1:18" x14ac:dyDescent="0.35">
      <c r="A5565">
        <v>15724684</v>
      </c>
      <c r="B5565">
        <v>610</v>
      </c>
      <c r="C5565" t="s">
        <v>17</v>
      </c>
      <c r="D5565" t="s">
        <v>18</v>
      </c>
      <c r="E5565">
        <v>46</v>
      </c>
      <c r="F5565">
        <v>5</v>
      </c>
      <c r="G5565" s="3">
        <v>91897.8</v>
      </c>
      <c r="H5565">
        <v>1</v>
      </c>
      <c r="I5565">
        <v>1</v>
      </c>
      <c r="J5565">
        <v>0</v>
      </c>
      <c r="K5565" s="5">
        <v>54394.28</v>
      </c>
      <c r="L5565">
        <v>0</v>
      </c>
      <c r="M5565" t="str">
        <f t="shared" si="258"/>
        <v xml:space="preserve"> Reatined</v>
      </c>
      <c r="N5565" s="7">
        <v>37.5</v>
      </c>
      <c r="O5565" s="10" t="str">
        <f t="shared" si="259"/>
        <v>46-60</v>
      </c>
      <c r="P5565" t="str">
        <f t="shared" si="260"/>
        <v>4-6 Years</v>
      </c>
      <c r="Q5565" t="str">
        <f>IF(B5565&lt;=500,"300-500",
 IF(B5565&lt;=650,"501-650",
 IF(B5565&lt;=750,"651-750",
 "751-850")))</f>
        <v>501-650</v>
      </c>
      <c r="R5565" t="str">
        <f>IF(L5565=1,"Customer already churned",
 IF(N5565&gt;=70,"Urgent attention required",
 IF(O5565="46-60","Focus retention efforts",
 IF(O5565="36-45","Extend retention strategies",
 IF(O5565="501-600","Engagement support required",
 IF(O5565="601-700","Monitor engagement",
 IF(AND(C5565="Germany",D5565="Female"),"Priority proactive retention",
 "General engagement")))))))</f>
        <v>Focus retention efforts</v>
      </c>
    </row>
    <row r="5566" spans="1:18" x14ac:dyDescent="0.35">
      <c r="A5566">
        <v>15700083</v>
      </c>
      <c r="B5566">
        <v>609</v>
      </c>
      <c r="C5566" t="s">
        <v>17</v>
      </c>
      <c r="D5566" t="s">
        <v>18</v>
      </c>
      <c r="E5566">
        <v>39</v>
      </c>
      <c r="F5566">
        <v>2</v>
      </c>
      <c r="G5566" s="3">
        <v>139443.75</v>
      </c>
      <c r="H5566">
        <v>2</v>
      </c>
      <c r="I5566">
        <v>1</v>
      </c>
      <c r="J5566">
        <v>0</v>
      </c>
      <c r="K5566" s="5">
        <v>9234.06</v>
      </c>
      <c r="L5566">
        <v>0</v>
      </c>
      <c r="M5566" t="str">
        <f t="shared" si="258"/>
        <v xml:space="preserve"> Reatined</v>
      </c>
      <c r="N5566" s="7">
        <v>45.833333333333329</v>
      </c>
      <c r="O5566" s="10" t="str">
        <f t="shared" si="259"/>
        <v>36-45</v>
      </c>
      <c r="P5566" t="str">
        <f t="shared" si="260"/>
        <v>0-3 Years</v>
      </c>
      <c r="Q5566" t="str">
        <f>IF(B5566&lt;=500,"300-500",
 IF(B5566&lt;=650,"501-650",
 IF(B5566&lt;=750,"651-750",
 "751-850")))</f>
        <v>501-650</v>
      </c>
      <c r="R5566" t="str">
        <f>IF(L5566=1,"Customer already churned",
 IF(N5566&gt;=70,"Urgent attention required",
 IF(O5566="46-60","Focus retention efforts",
 IF(O5566="36-45","Extend retention strategies",
 IF(O5566="501-600","Engagement support required",
 IF(O5566="601-700","Monitor engagement",
 IF(AND(C5566="Germany",D5566="Female"),"Priority proactive retention",
 "General engagement")))))))</f>
        <v>Extend retention strategies</v>
      </c>
    </row>
    <row r="5567" spans="1:18" x14ac:dyDescent="0.35">
      <c r="A5567">
        <v>15636541</v>
      </c>
      <c r="B5567">
        <v>683</v>
      </c>
      <c r="C5567" t="s">
        <v>19</v>
      </c>
      <c r="D5567" t="s">
        <v>18</v>
      </c>
      <c r="E5567">
        <v>35</v>
      </c>
      <c r="F5567">
        <v>5</v>
      </c>
      <c r="G5567" s="3">
        <v>144961.97</v>
      </c>
      <c r="H5567">
        <v>1</v>
      </c>
      <c r="I5567">
        <v>0</v>
      </c>
      <c r="J5567">
        <v>1</v>
      </c>
      <c r="K5567" s="5">
        <v>26796.73</v>
      </c>
      <c r="L5567">
        <v>0</v>
      </c>
      <c r="M5567" t="str">
        <f t="shared" si="258"/>
        <v xml:space="preserve"> Reatined</v>
      </c>
      <c r="N5567" s="7">
        <v>25</v>
      </c>
      <c r="O5567" s="10" t="str">
        <f t="shared" si="259"/>
        <v>26-35</v>
      </c>
      <c r="P5567" t="str">
        <f t="shared" si="260"/>
        <v>4-6 Years</v>
      </c>
      <c r="Q5567" t="str">
        <f>IF(B5567&lt;=500,"300-500",
 IF(B5567&lt;=650,"501-650",
 IF(B5567&lt;=750,"651-750",
 "751-850")))</f>
        <v>651-750</v>
      </c>
      <c r="R5567" t="str">
        <f>IF(L5567=1,"Customer already churned",
 IF(N5567&gt;=70,"Urgent attention required",
 IF(O5567="46-60","Focus retention efforts",
 IF(O5567="36-45","Extend retention strategies",
 IF(O5567="501-600","Engagement support required",
 IF(O5567="601-700","Monitor engagement",
 IF(AND(C5567="Germany",D5567="Female"),"Priority proactive retention",
 "General engagement")))))))</f>
        <v>General engagement</v>
      </c>
    </row>
    <row r="5568" spans="1:18" x14ac:dyDescent="0.35">
      <c r="A5568">
        <v>15796015</v>
      </c>
      <c r="B5568">
        <v>633</v>
      </c>
      <c r="C5568" t="s">
        <v>19</v>
      </c>
      <c r="D5568" t="s">
        <v>18</v>
      </c>
      <c r="E5568">
        <v>42</v>
      </c>
      <c r="F5568">
        <v>3</v>
      </c>
      <c r="G5568" s="3">
        <v>126041.02</v>
      </c>
      <c r="H5568">
        <v>1</v>
      </c>
      <c r="I5568">
        <v>0</v>
      </c>
      <c r="J5568">
        <v>1</v>
      </c>
      <c r="K5568" s="5">
        <v>11796.89</v>
      </c>
      <c r="L5568">
        <v>0</v>
      </c>
      <c r="M5568" t="str">
        <f t="shared" si="258"/>
        <v xml:space="preserve"> Reatined</v>
      </c>
      <c r="N5568" s="7">
        <v>25</v>
      </c>
      <c r="O5568" s="10" t="str">
        <f t="shared" si="259"/>
        <v>36-45</v>
      </c>
      <c r="P5568" t="str">
        <f t="shared" si="260"/>
        <v>0-3 Years</v>
      </c>
      <c r="Q5568" t="str">
        <f>IF(B5568&lt;=500,"300-500",
 IF(B5568&lt;=650,"501-650",
 IF(B5568&lt;=750,"651-750",
 "751-850")))</f>
        <v>501-650</v>
      </c>
      <c r="R5568" t="str">
        <f>IF(L5568=1,"Customer already churned",
 IF(N5568&gt;=70,"Urgent attention required",
 IF(O5568="46-60","Focus retention efforts",
 IF(O5568="36-45","Extend retention strategies",
 IF(O5568="501-600","Engagement support required",
 IF(O5568="601-700","Monitor engagement",
 IF(AND(C5568="Germany",D5568="Female"),"Priority proactive retention",
 "General engagement")))))))</f>
        <v>Extend retention strategies</v>
      </c>
    </row>
    <row r="5569" spans="1:18" x14ac:dyDescent="0.35">
      <c r="A5569">
        <v>15787222</v>
      </c>
      <c r="B5569">
        <v>676</v>
      </c>
      <c r="C5569" t="s">
        <v>19</v>
      </c>
      <c r="D5569" t="s">
        <v>18</v>
      </c>
      <c r="E5569">
        <v>28</v>
      </c>
      <c r="F5569">
        <v>1</v>
      </c>
      <c r="G5569" s="3">
        <v>69459.05</v>
      </c>
      <c r="H5569">
        <v>2</v>
      </c>
      <c r="I5569">
        <v>1</v>
      </c>
      <c r="J5569">
        <v>1</v>
      </c>
      <c r="K5569" s="5">
        <v>128461.29</v>
      </c>
      <c r="L5569">
        <v>0</v>
      </c>
      <c r="M5569" t="str">
        <f t="shared" si="258"/>
        <v xml:space="preserve"> Reatined</v>
      </c>
      <c r="N5569" s="7">
        <v>25</v>
      </c>
      <c r="O5569" s="10" t="str">
        <f t="shared" si="259"/>
        <v>26-35</v>
      </c>
      <c r="P5569" t="str">
        <f t="shared" si="260"/>
        <v>0-3 Years</v>
      </c>
      <c r="Q5569" t="str">
        <f>IF(B5569&lt;=500,"300-500",
 IF(B5569&lt;=650,"501-650",
 IF(B5569&lt;=750,"651-750",
 "751-850")))</f>
        <v>651-750</v>
      </c>
      <c r="R5569" t="str">
        <f>IF(L5569=1,"Customer already churned",
 IF(N5569&gt;=70,"Urgent attention required",
 IF(O5569="46-60","Focus retention efforts",
 IF(O5569="36-45","Extend retention strategies",
 IF(O5569="501-600","Engagement support required",
 IF(O5569="601-700","Monitor engagement",
 IF(AND(C5569="Germany",D5569="Female"),"Priority proactive retention",
 "General engagement")))))))</f>
        <v>General engagement</v>
      </c>
    </row>
    <row r="5570" spans="1:18" x14ac:dyDescent="0.35">
      <c r="A5570">
        <v>15594270</v>
      </c>
      <c r="B5570">
        <v>693</v>
      </c>
      <c r="C5570" t="s">
        <v>15</v>
      </c>
      <c r="D5570" t="s">
        <v>18</v>
      </c>
      <c r="E5570">
        <v>38</v>
      </c>
      <c r="F5570">
        <v>7</v>
      </c>
      <c r="G5570" s="3">
        <v>198338.77</v>
      </c>
      <c r="H5570">
        <v>2</v>
      </c>
      <c r="I5570">
        <v>1</v>
      </c>
      <c r="J5570">
        <v>1</v>
      </c>
      <c r="K5570" s="5">
        <v>14278.18</v>
      </c>
      <c r="L5570">
        <v>0</v>
      </c>
      <c r="M5570" t="str">
        <f t="shared" si="258"/>
        <v xml:space="preserve"> Reatined</v>
      </c>
      <c r="N5570" s="7">
        <v>0</v>
      </c>
      <c r="O5570" s="10" t="str">
        <f t="shared" si="259"/>
        <v>36-45</v>
      </c>
      <c r="P5570" t="str">
        <f t="shared" si="260"/>
        <v>7-9 Years</v>
      </c>
      <c r="Q5570" t="str">
        <f>IF(B5570&lt;=500,"300-500",
 IF(B5570&lt;=650,"501-650",
 IF(B5570&lt;=750,"651-750",
 "751-850")))</f>
        <v>651-750</v>
      </c>
      <c r="R5570" t="str">
        <f>IF(L5570=1,"Customer already churned",
 IF(N5570&gt;=70,"Urgent attention required",
 IF(O5570="46-60","Focus retention efforts",
 IF(O5570="36-45","Extend retention strategies",
 IF(O5570="501-600","Engagement support required",
 IF(O5570="601-700","Monitor engagement",
 IF(AND(C5570="Germany",D5570="Female"),"Priority proactive retention",
 "General engagement")))))))</f>
        <v>Extend retention strategies</v>
      </c>
    </row>
    <row r="5571" spans="1:18" x14ac:dyDescent="0.35">
      <c r="A5571">
        <v>15701524</v>
      </c>
      <c r="B5571">
        <v>709</v>
      </c>
      <c r="C5571" t="s">
        <v>15</v>
      </c>
      <c r="D5571" t="s">
        <v>18</v>
      </c>
      <c r="E5571">
        <v>36</v>
      </c>
      <c r="F5571">
        <v>0</v>
      </c>
      <c r="G5571" s="3">
        <v>0</v>
      </c>
      <c r="H5571">
        <v>2</v>
      </c>
      <c r="I5571">
        <v>1</v>
      </c>
      <c r="J5571">
        <v>0</v>
      </c>
      <c r="K5571" s="5">
        <v>46811.77</v>
      </c>
      <c r="L5571">
        <v>0</v>
      </c>
      <c r="M5571" t="str">
        <f t="shared" ref="M5571:M5634" si="261">IF(L5571=1, "Churned"," Reatined")</f>
        <v xml:space="preserve"> Reatined</v>
      </c>
      <c r="N5571" s="7">
        <v>58.333333333333343</v>
      </c>
      <c r="O5571" s="10" t="str">
        <f t="shared" ref="O5571:O5634" si="262">IF(E5571&lt;=25,"18-25",
 IF(E5571&lt;=35,"26-35",
 IF(E5571&lt;=45,"36-45",
 IF(E5571&lt;=60,"46-60",
 "60+"))))</f>
        <v>36-45</v>
      </c>
      <c r="P5571" t="str">
        <f t="shared" ref="P5571:P5634" si="263">IF(F5571&lt;=3,"0-3 Years",
 IF(F5571&lt;=6,"4-6 Years",
 IF(F5571&lt;=9,"7-9 Years",
 "10+ Years")))</f>
        <v>0-3 Years</v>
      </c>
      <c r="Q5571" t="str">
        <f>IF(B5571&lt;=500,"300-500",
 IF(B5571&lt;=650,"501-650",
 IF(B5571&lt;=750,"651-750",
 "751-850")))</f>
        <v>651-750</v>
      </c>
      <c r="R5571" t="str">
        <f>IF(L5571=1,"Customer already churned",
 IF(N5571&gt;=70,"Urgent attention required",
 IF(O5571="46-60","Focus retention efforts",
 IF(O5571="36-45","Extend retention strategies",
 IF(O5571="501-600","Engagement support required",
 IF(O5571="601-700","Monitor engagement",
 IF(AND(C5571="Germany",D5571="Female"),"Priority proactive retention",
 "General engagement")))))))</f>
        <v>Extend retention strategies</v>
      </c>
    </row>
    <row r="5572" spans="1:18" x14ac:dyDescent="0.35">
      <c r="A5572">
        <v>15645847</v>
      </c>
      <c r="B5572">
        <v>569</v>
      </c>
      <c r="C5572" t="s">
        <v>19</v>
      </c>
      <c r="D5572" t="s">
        <v>18</v>
      </c>
      <c r="E5572">
        <v>35</v>
      </c>
      <c r="F5572">
        <v>2</v>
      </c>
      <c r="G5572" s="3">
        <v>109196.66</v>
      </c>
      <c r="H5572">
        <v>3</v>
      </c>
      <c r="I5572">
        <v>1</v>
      </c>
      <c r="J5572">
        <v>0</v>
      </c>
      <c r="K5572" s="5">
        <v>109393.19</v>
      </c>
      <c r="L5572">
        <v>1</v>
      </c>
      <c r="M5572" t="str">
        <f t="shared" si="261"/>
        <v>Churned</v>
      </c>
      <c r="N5572" s="7">
        <v>45.833333333333329</v>
      </c>
      <c r="O5572" s="10" t="str">
        <f t="shared" si="262"/>
        <v>26-35</v>
      </c>
      <c r="P5572" t="str">
        <f t="shared" si="263"/>
        <v>0-3 Years</v>
      </c>
      <c r="Q5572" t="str">
        <f>IF(B5572&lt;=500,"300-500",
 IF(B5572&lt;=650,"501-650",
 IF(B5572&lt;=750,"651-750",
 "751-850")))</f>
        <v>501-650</v>
      </c>
      <c r="R5572" t="str">
        <f>IF(L5572=1,"Customer already churned",
 IF(N5572&gt;=70,"Urgent attention required",
 IF(O5572="46-60","Focus retention efforts",
 IF(O5572="36-45","Extend retention strategies",
 IF(O5572="501-600","Engagement support required",
 IF(O5572="601-700","Monitor engagement",
 IF(AND(C5572="Germany",D5572="Female"),"Priority proactive retention",
 "General engagement")))))))</f>
        <v>Customer already churned</v>
      </c>
    </row>
    <row r="5573" spans="1:18" x14ac:dyDescent="0.35">
      <c r="A5573">
        <v>15708867</v>
      </c>
      <c r="B5573">
        <v>684</v>
      </c>
      <c r="C5573" t="s">
        <v>17</v>
      </c>
      <c r="D5573" t="s">
        <v>16</v>
      </c>
      <c r="E5573">
        <v>38</v>
      </c>
      <c r="F5573">
        <v>3</v>
      </c>
      <c r="G5573" s="3">
        <v>134168.5</v>
      </c>
      <c r="H5573">
        <v>3</v>
      </c>
      <c r="I5573">
        <v>1</v>
      </c>
      <c r="J5573">
        <v>0</v>
      </c>
      <c r="K5573" s="5">
        <v>3966.5</v>
      </c>
      <c r="L5573">
        <v>1</v>
      </c>
      <c r="M5573" t="str">
        <f t="shared" si="261"/>
        <v>Churned</v>
      </c>
      <c r="N5573" s="7">
        <v>20.833333333333339</v>
      </c>
      <c r="O5573" s="10" t="str">
        <f t="shared" si="262"/>
        <v>36-45</v>
      </c>
      <c r="P5573" t="str">
        <f t="shared" si="263"/>
        <v>0-3 Years</v>
      </c>
      <c r="Q5573" t="str">
        <f>IF(B5573&lt;=500,"300-500",
 IF(B5573&lt;=650,"501-650",
 IF(B5573&lt;=750,"651-750",
 "751-850")))</f>
        <v>651-750</v>
      </c>
      <c r="R5573" t="str">
        <f>IF(L5573=1,"Customer already churned",
 IF(N5573&gt;=70,"Urgent attention required",
 IF(O5573="46-60","Focus retention efforts",
 IF(O5573="36-45","Extend retention strategies",
 IF(O5573="501-600","Engagement support required",
 IF(O5573="601-700","Monitor engagement",
 IF(AND(C5573="Germany",D5573="Female"),"Priority proactive retention",
 "General engagement")))))))</f>
        <v>Customer already churned</v>
      </c>
    </row>
    <row r="5574" spans="1:18" x14ac:dyDescent="0.35">
      <c r="A5574">
        <v>15613140</v>
      </c>
      <c r="B5574">
        <v>565</v>
      </c>
      <c r="C5574" t="s">
        <v>15</v>
      </c>
      <c r="D5574" t="s">
        <v>18</v>
      </c>
      <c r="E5574">
        <v>34</v>
      </c>
      <c r="F5574">
        <v>6</v>
      </c>
      <c r="G5574" s="3">
        <v>0</v>
      </c>
      <c r="H5574">
        <v>1</v>
      </c>
      <c r="I5574">
        <v>1</v>
      </c>
      <c r="J5574">
        <v>1</v>
      </c>
      <c r="K5574" s="5">
        <v>63173.64</v>
      </c>
      <c r="L5574">
        <v>0</v>
      </c>
      <c r="M5574" t="str">
        <f t="shared" si="261"/>
        <v xml:space="preserve"> Reatined</v>
      </c>
      <c r="N5574" s="7">
        <v>29.166666666666671</v>
      </c>
      <c r="O5574" s="10" t="str">
        <f t="shared" si="262"/>
        <v>26-35</v>
      </c>
      <c r="P5574" t="str">
        <f t="shared" si="263"/>
        <v>4-6 Years</v>
      </c>
      <c r="Q5574" t="str">
        <f>IF(B5574&lt;=500,"300-500",
 IF(B5574&lt;=650,"501-650",
 IF(B5574&lt;=750,"651-750",
 "751-850")))</f>
        <v>501-650</v>
      </c>
      <c r="R5574" t="str">
        <f>IF(L5574=1,"Customer already churned",
 IF(N5574&gt;=70,"Urgent attention required",
 IF(O5574="46-60","Focus retention efforts",
 IF(O5574="36-45","Extend retention strategies",
 IF(O5574="501-600","Engagement support required",
 IF(O5574="601-700","Monitor engagement",
 IF(AND(C5574="Germany",D5574="Female"),"Priority proactive retention",
 "General engagement")))))))</f>
        <v>General engagement</v>
      </c>
    </row>
    <row r="5575" spans="1:18" x14ac:dyDescent="0.35">
      <c r="A5575">
        <v>15628893</v>
      </c>
      <c r="B5575">
        <v>681</v>
      </c>
      <c r="C5575" t="s">
        <v>15</v>
      </c>
      <c r="D5575" t="s">
        <v>18</v>
      </c>
      <c r="E5575">
        <v>29</v>
      </c>
      <c r="F5575">
        <v>8</v>
      </c>
      <c r="G5575" s="3">
        <v>0</v>
      </c>
      <c r="H5575">
        <v>1</v>
      </c>
      <c r="I5575">
        <v>1</v>
      </c>
      <c r="J5575">
        <v>0</v>
      </c>
      <c r="K5575" s="5">
        <v>66367.33</v>
      </c>
      <c r="L5575">
        <v>0</v>
      </c>
      <c r="M5575" t="str">
        <f t="shared" si="261"/>
        <v xml:space="preserve"> Reatined</v>
      </c>
      <c r="N5575" s="7">
        <v>50</v>
      </c>
      <c r="O5575" s="10" t="str">
        <f t="shared" si="262"/>
        <v>26-35</v>
      </c>
      <c r="P5575" t="str">
        <f t="shared" si="263"/>
        <v>7-9 Years</v>
      </c>
      <c r="Q5575" t="str">
        <f>IF(B5575&lt;=500,"300-500",
 IF(B5575&lt;=650,"501-650",
 IF(B5575&lt;=750,"651-750",
 "751-850")))</f>
        <v>651-750</v>
      </c>
      <c r="R5575" t="str">
        <f>IF(L5575=1,"Customer already churned",
 IF(N5575&gt;=70,"Urgent attention required",
 IF(O5575="46-60","Focus retention efforts",
 IF(O5575="36-45","Extend retention strategies",
 IF(O5575="501-600","Engagement support required",
 IF(O5575="601-700","Monitor engagement",
 IF(AND(C5575="Germany",D5575="Female"),"Priority proactive retention",
 "General engagement")))))))</f>
        <v>General engagement</v>
      </c>
    </row>
    <row r="5576" spans="1:18" x14ac:dyDescent="0.35">
      <c r="A5576">
        <v>15764073</v>
      </c>
      <c r="B5576">
        <v>503</v>
      </c>
      <c r="C5576" t="s">
        <v>17</v>
      </c>
      <c r="D5576" t="s">
        <v>16</v>
      </c>
      <c r="E5576">
        <v>36</v>
      </c>
      <c r="F5576">
        <v>9</v>
      </c>
      <c r="G5576" s="3">
        <v>0</v>
      </c>
      <c r="H5576">
        <v>2</v>
      </c>
      <c r="I5576">
        <v>1</v>
      </c>
      <c r="J5576">
        <v>1</v>
      </c>
      <c r="K5576" s="5">
        <v>16274.67</v>
      </c>
      <c r="L5576">
        <v>0</v>
      </c>
      <c r="M5576" t="str">
        <f t="shared" si="261"/>
        <v xml:space="preserve"> Reatined</v>
      </c>
      <c r="N5576" s="7">
        <v>12.5</v>
      </c>
      <c r="O5576" s="10" t="str">
        <f t="shared" si="262"/>
        <v>36-45</v>
      </c>
      <c r="P5576" t="str">
        <f t="shared" si="263"/>
        <v>7-9 Years</v>
      </c>
      <c r="Q5576" t="str">
        <f>IF(B5576&lt;=500,"300-500",
 IF(B5576&lt;=650,"501-650",
 IF(B5576&lt;=750,"651-750",
 "751-850")))</f>
        <v>501-650</v>
      </c>
      <c r="R5576" t="str">
        <f>IF(L5576=1,"Customer already churned",
 IF(N5576&gt;=70,"Urgent attention required",
 IF(O5576="46-60","Focus retention efforts",
 IF(O5576="36-45","Extend retention strategies",
 IF(O5576="501-600","Engagement support required",
 IF(O5576="601-700","Monitor engagement",
 IF(AND(C5576="Germany",D5576="Female"),"Priority proactive retention",
 "General engagement")))))))</f>
        <v>Extend retention strategies</v>
      </c>
    </row>
    <row r="5577" spans="1:18" x14ac:dyDescent="0.35">
      <c r="A5577">
        <v>15782879</v>
      </c>
      <c r="B5577">
        <v>656</v>
      </c>
      <c r="C5577" t="s">
        <v>15</v>
      </c>
      <c r="D5577" t="s">
        <v>18</v>
      </c>
      <c r="E5577">
        <v>40</v>
      </c>
      <c r="F5577">
        <v>2</v>
      </c>
      <c r="G5577" s="3">
        <v>0</v>
      </c>
      <c r="H5577">
        <v>2</v>
      </c>
      <c r="I5577">
        <v>1</v>
      </c>
      <c r="J5577">
        <v>1</v>
      </c>
      <c r="K5577" s="5">
        <v>180553.48</v>
      </c>
      <c r="L5577">
        <v>0</v>
      </c>
      <c r="M5577" t="str">
        <f t="shared" si="261"/>
        <v xml:space="preserve"> Reatined</v>
      </c>
      <c r="N5577" s="7">
        <v>37.5</v>
      </c>
      <c r="O5577" s="10" t="str">
        <f t="shared" si="262"/>
        <v>36-45</v>
      </c>
      <c r="P5577" t="str">
        <f t="shared" si="263"/>
        <v>0-3 Years</v>
      </c>
      <c r="Q5577" t="str">
        <f>IF(B5577&lt;=500,"300-500",
 IF(B5577&lt;=650,"501-650",
 IF(B5577&lt;=750,"651-750",
 "751-850")))</f>
        <v>651-750</v>
      </c>
      <c r="R5577" t="str">
        <f>IF(L5577=1,"Customer already churned",
 IF(N5577&gt;=70,"Urgent attention required",
 IF(O5577="46-60","Focus retention efforts",
 IF(O5577="36-45","Extend retention strategies",
 IF(O5577="501-600","Engagement support required",
 IF(O5577="601-700","Monitor engagement",
 IF(AND(C5577="Germany",D5577="Female"),"Priority proactive retention",
 "General engagement")))))))</f>
        <v>Extend retention strategies</v>
      </c>
    </row>
    <row r="5578" spans="1:18" x14ac:dyDescent="0.35">
      <c r="A5578">
        <v>15635964</v>
      </c>
      <c r="B5578">
        <v>566</v>
      </c>
      <c r="C5578" t="s">
        <v>19</v>
      </c>
      <c r="D5578" t="s">
        <v>18</v>
      </c>
      <c r="E5578">
        <v>65</v>
      </c>
      <c r="F5578">
        <v>4</v>
      </c>
      <c r="G5578" s="3">
        <v>120100.41</v>
      </c>
      <c r="H5578">
        <v>1</v>
      </c>
      <c r="I5578">
        <v>1</v>
      </c>
      <c r="J5578">
        <v>0</v>
      </c>
      <c r="K5578" s="5">
        <v>107563.16</v>
      </c>
      <c r="L5578">
        <v>1</v>
      </c>
      <c r="M5578" t="str">
        <f t="shared" si="261"/>
        <v>Churned</v>
      </c>
      <c r="N5578" s="7">
        <v>54.166666666666657</v>
      </c>
      <c r="O5578" s="10" t="str">
        <f t="shared" si="262"/>
        <v>60+</v>
      </c>
      <c r="P5578" t="str">
        <f t="shared" si="263"/>
        <v>4-6 Years</v>
      </c>
      <c r="Q5578" t="str">
        <f>IF(B5578&lt;=500,"300-500",
 IF(B5578&lt;=650,"501-650",
 IF(B5578&lt;=750,"651-750",
 "751-850")))</f>
        <v>501-650</v>
      </c>
      <c r="R5578" t="str">
        <f>IF(L5578=1,"Customer already churned",
 IF(N5578&gt;=70,"Urgent attention required",
 IF(O5578="46-60","Focus retention efforts",
 IF(O5578="36-45","Extend retention strategies",
 IF(O5578="501-600","Engagement support required",
 IF(O5578="601-700","Monitor engagement",
 IF(AND(C5578="Germany",D5578="Female"),"Priority proactive retention",
 "General engagement")))))))</f>
        <v>Customer already churned</v>
      </c>
    </row>
    <row r="5579" spans="1:18" x14ac:dyDescent="0.35">
      <c r="A5579">
        <v>15726087</v>
      </c>
      <c r="B5579">
        <v>592</v>
      </c>
      <c r="C5579" t="s">
        <v>15</v>
      </c>
      <c r="D5579" t="s">
        <v>16</v>
      </c>
      <c r="E5579">
        <v>62</v>
      </c>
      <c r="F5579">
        <v>5</v>
      </c>
      <c r="G5579" s="3">
        <v>0</v>
      </c>
      <c r="H5579">
        <v>1</v>
      </c>
      <c r="I5579">
        <v>1</v>
      </c>
      <c r="J5579">
        <v>1</v>
      </c>
      <c r="K5579" s="5">
        <v>100941.57</v>
      </c>
      <c r="L5579">
        <v>0</v>
      </c>
      <c r="M5579" t="str">
        <f t="shared" si="261"/>
        <v xml:space="preserve"> Reatined</v>
      </c>
      <c r="N5579" s="7">
        <v>45.833333333333329</v>
      </c>
      <c r="O5579" s="10" t="str">
        <f t="shared" si="262"/>
        <v>60+</v>
      </c>
      <c r="P5579" t="str">
        <f t="shared" si="263"/>
        <v>4-6 Years</v>
      </c>
      <c r="Q5579" t="str">
        <f>IF(B5579&lt;=500,"300-500",
 IF(B5579&lt;=650,"501-650",
 IF(B5579&lt;=750,"651-750",
 "751-850")))</f>
        <v>501-650</v>
      </c>
      <c r="R5579" t="str">
        <f>IF(L5579=1,"Customer already churned",
 IF(N5579&gt;=70,"Urgent attention required",
 IF(O5579="46-60","Focus retention efforts",
 IF(O5579="36-45","Extend retention strategies",
 IF(O5579="501-600","Engagement support required",
 IF(O5579="601-700","Monitor engagement",
 IF(AND(C5579="Germany",D5579="Female"),"Priority proactive retention",
 "General engagement")))))))</f>
        <v>General engagement</v>
      </c>
    </row>
    <row r="5580" spans="1:18" x14ac:dyDescent="0.35">
      <c r="A5580">
        <v>15726313</v>
      </c>
      <c r="B5580">
        <v>687</v>
      </c>
      <c r="C5580" t="s">
        <v>17</v>
      </c>
      <c r="D5580" t="s">
        <v>16</v>
      </c>
      <c r="E5580">
        <v>50</v>
      </c>
      <c r="F5580">
        <v>5</v>
      </c>
      <c r="G5580" s="3">
        <v>0</v>
      </c>
      <c r="H5580">
        <v>2</v>
      </c>
      <c r="I5580">
        <v>1</v>
      </c>
      <c r="J5580">
        <v>0</v>
      </c>
      <c r="K5580" s="5">
        <v>110230.39999999999</v>
      </c>
      <c r="L5580">
        <v>0</v>
      </c>
      <c r="M5580" t="str">
        <f t="shared" si="261"/>
        <v xml:space="preserve"> Reatined</v>
      </c>
      <c r="N5580" s="7">
        <v>50</v>
      </c>
      <c r="O5580" s="10" t="str">
        <f t="shared" si="262"/>
        <v>46-60</v>
      </c>
      <c r="P5580" t="str">
        <f t="shared" si="263"/>
        <v>4-6 Years</v>
      </c>
      <c r="Q5580" t="str">
        <f>IF(B5580&lt;=500,"300-500",
 IF(B5580&lt;=650,"501-650",
 IF(B5580&lt;=750,"651-750",
 "751-850")))</f>
        <v>651-750</v>
      </c>
      <c r="R5580" t="str">
        <f>IF(L5580=1,"Customer already churned",
 IF(N5580&gt;=70,"Urgent attention required",
 IF(O5580="46-60","Focus retention efforts",
 IF(O5580="36-45","Extend retention strategies",
 IF(O5580="501-600","Engagement support required",
 IF(O5580="601-700","Monitor engagement",
 IF(AND(C5580="Germany",D5580="Female"),"Priority proactive retention",
 "General engagement")))))))</f>
        <v>Focus retention efforts</v>
      </c>
    </row>
    <row r="5581" spans="1:18" x14ac:dyDescent="0.35">
      <c r="A5581">
        <v>15578073</v>
      </c>
      <c r="B5581">
        <v>686</v>
      </c>
      <c r="C5581" t="s">
        <v>17</v>
      </c>
      <c r="D5581" t="s">
        <v>18</v>
      </c>
      <c r="E5581">
        <v>22</v>
      </c>
      <c r="F5581">
        <v>8</v>
      </c>
      <c r="G5581" s="3">
        <v>0</v>
      </c>
      <c r="H5581">
        <v>2</v>
      </c>
      <c r="I5581">
        <v>0</v>
      </c>
      <c r="J5581">
        <v>0</v>
      </c>
      <c r="K5581" s="5">
        <v>142331.85</v>
      </c>
      <c r="L5581">
        <v>0</v>
      </c>
      <c r="M5581" t="str">
        <f t="shared" si="261"/>
        <v xml:space="preserve"> Reatined</v>
      </c>
      <c r="N5581" s="7">
        <v>41.666666666666671</v>
      </c>
      <c r="O5581" s="10" t="str">
        <f t="shared" si="262"/>
        <v>18-25</v>
      </c>
      <c r="P5581" t="str">
        <f t="shared" si="263"/>
        <v>7-9 Years</v>
      </c>
      <c r="Q5581" t="str">
        <f>IF(B5581&lt;=500,"300-500",
 IF(B5581&lt;=650,"501-650",
 IF(B5581&lt;=750,"651-750",
 "751-850")))</f>
        <v>651-750</v>
      </c>
      <c r="R5581" t="str">
        <f>IF(L5581=1,"Customer already churned",
 IF(N5581&gt;=70,"Urgent attention required",
 IF(O5581="46-60","Focus retention efforts",
 IF(O5581="36-45","Extend retention strategies",
 IF(O5581="501-600","Engagement support required",
 IF(O5581="601-700","Monitor engagement",
 IF(AND(C5581="Germany",D5581="Female"),"Priority proactive retention",
 "General engagement")))))))</f>
        <v>General engagement</v>
      </c>
    </row>
    <row r="5582" spans="1:18" x14ac:dyDescent="0.35">
      <c r="A5582">
        <v>15786249</v>
      </c>
      <c r="B5582">
        <v>616</v>
      </c>
      <c r="C5582" t="s">
        <v>17</v>
      </c>
      <c r="D5582" t="s">
        <v>18</v>
      </c>
      <c r="E5582">
        <v>30</v>
      </c>
      <c r="F5582">
        <v>2</v>
      </c>
      <c r="G5582" s="3">
        <v>0</v>
      </c>
      <c r="H5582">
        <v>2</v>
      </c>
      <c r="I5582">
        <v>1</v>
      </c>
      <c r="J5582">
        <v>0</v>
      </c>
      <c r="K5582" s="5">
        <v>199099.51</v>
      </c>
      <c r="L5582">
        <v>0</v>
      </c>
      <c r="M5582" t="str">
        <f t="shared" si="261"/>
        <v xml:space="preserve"> Reatined</v>
      </c>
      <c r="N5582" s="7">
        <v>58.333333333333343</v>
      </c>
      <c r="O5582" s="10" t="str">
        <f t="shared" si="262"/>
        <v>26-35</v>
      </c>
      <c r="P5582" t="str">
        <f t="shared" si="263"/>
        <v>0-3 Years</v>
      </c>
      <c r="Q5582" t="str">
        <f>IF(B5582&lt;=500,"300-500",
 IF(B5582&lt;=650,"501-650",
 IF(B5582&lt;=750,"651-750",
 "751-850")))</f>
        <v>501-650</v>
      </c>
      <c r="R5582" t="str">
        <f>IF(L5582=1,"Customer already churned",
 IF(N5582&gt;=70,"Urgent attention required",
 IF(O5582="46-60","Focus retention efforts",
 IF(O5582="36-45","Extend retention strategies",
 IF(O5582="501-600","Engagement support required",
 IF(O5582="601-700","Monitor engagement",
 IF(AND(C5582="Germany",D5582="Female"),"Priority proactive retention",
 "General engagement")))))))</f>
        <v>General engagement</v>
      </c>
    </row>
    <row r="5583" spans="1:18" x14ac:dyDescent="0.35">
      <c r="A5583">
        <v>15812850</v>
      </c>
      <c r="B5583">
        <v>494</v>
      </c>
      <c r="C5583" t="s">
        <v>17</v>
      </c>
      <c r="D5583" t="s">
        <v>18</v>
      </c>
      <c r="E5583">
        <v>67</v>
      </c>
      <c r="F5583">
        <v>5</v>
      </c>
      <c r="G5583" s="3">
        <v>0</v>
      </c>
      <c r="H5583">
        <v>2</v>
      </c>
      <c r="I5583">
        <v>1</v>
      </c>
      <c r="J5583">
        <v>1</v>
      </c>
      <c r="K5583" s="5">
        <v>85890.16</v>
      </c>
      <c r="L5583">
        <v>0</v>
      </c>
      <c r="M5583" t="str">
        <f t="shared" si="261"/>
        <v xml:space="preserve"> Reatined</v>
      </c>
      <c r="N5583" s="7">
        <v>29.166666666666671</v>
      </c>
      <c r="O5583" s="10" t="str">
        <f t="shared" si="262"/>
        <v>60+</v>
      </c>
      <c r="P5583" t="str">
        <f t="shared" si="263"/>
        <v>4-6 Years</v>
      </c>
      <c r="Q5583" t="str">
        <f>IF(B5583&lt;=500,"300-500",
 IF(B5583&lt;=650,"501-650",
 IF(B5583&lt;=750,"651-750",
 "751-850")))</f>
        <v>300-500</v>
      </c>
      <c r="R5583" t="str">
        <f>IF(L5583=1,"Customer already churned",
 IF(N5583&gt;=70,"Urgent attention required",
 IF(O5583="46-60","Focus retention efforts",
 IF(O5583="36-45","Extend retention strategies",
 IF(O5583="501-600","Engagement support required",
 IF(O5583="601-700","Monitor engagement",
 IF(AND(C5583="Germany",D5583="Female"),"Priority proactive retention",
 "General engagement")))))))</f>
        <v>General engagement</v>
      </c>
    </row>
    <row r="5584" spans="1:18" x14ac:dyDescent="0.35">
      <c r="A5584">
        <v>15596972</v>
      </c>
      <c r="B5584">
        <v>534</v>
      </c>
      <c r="C5584" t="s">
        <v>15</v>
      </c>
      <c r="D5584" t="s">
        <v>18</v>
      </c>
      <c r="E5584">
        <v>38</v>
      </c>
      <c r="F5584">
        <v>3</v>
      </c>
      <c r="G5584" s="3">
        <v>0</v>
      </c>
      <c r="H5584">
        <v>1</v>
      </c>
      <c r="I5584">
        <v>0</v>
      </c>
      <c r="J5584">
        <v>0</v>
      </c>
      <c r="K5584" s="5">
        <v>143938.26999999999</v>
      </c>
      <c r="L5584">
        <v>0</v>
      </c>
      <c r="M5584" t="str">
        <f t="shared" si="261"/>
        <v xml:space="preserve"> Reatined</v>
      </c>
      <c r="N5584" s="7">
        <v>58.333333333333343</v>
      </c>
      <c r="O5584" s="10" t="str">
        <f t="shared" si="262"/>
        <v>36-45</v>
      </c>
      <c r="P5584" t="str">
        <f t="shared" si="263"/>
        <v>0-3 Years</v>
      </c>
      <c r="Q5584" t="str">
        <f>IF(B5584&lt;=500,"300-500",
 IF(B5584&lt;=650,"501-650",
 IF(B5584&lt;=750,"651-750",
 "751-850")))</f>
        <v>501-650</v>
      </c>
      <c r="R5584" t="str">
        <f>IF(L5584=1,"Customer already churned",
 IF(N5584&gt;=70,"Urgent attention required",
 IF(O5584="46-60","Focus retention efforts",
 IF(O5584="36-45","Extend retention strategies",
 IF(O5584="501-600","Engagement support required",
 IF(O5584="601-700","Monitor engagement",
 IF(AND(C5584="Germany",D5584="Female"),"Priority proactive retention",
 "General engagement")))))))</f>
        <v>Extend retention strategies</v>
      </c>
    </row>
    <row r="5585" spans="1:18" x14ac:dyDescent="0.35">
      <c r="A5585">
        <v>15620579</v>
      </c>
      <c r="B5585">
        <v>695</v>
      </c>
      <c r="C5585" t="s">
        <v>17</v>
      </c>
      <c r="D5585" t="s">
        <v>16</v>
      </c>
      <c r="E5585">
        <v>31</v>
      </c>
      <c r="F5585">
        <v>8</v>
      </c>
      <c r="G5585" s="3">
        <v>0</v>
      </c>
      <c r="H5585">
        <v>2</v>
      </c>
      <c r="I5585">
        <v>0</v>
      </c>
      <c r="J5585">
        <v>1</v>
      </c>
      <c r="K5585" s="5">
        <v>131644.41</v>
      </c>
      <c r="L5585">
        <v>0</v>
      </c>
      <c r="M5585" t="str">
        <f t="shared" si="261"/>
        <v xml:space="preserve"> Reatined</v>
      </c>
      <c r="N5585" s="7">
        <v>20.833333333333339</v>
      </c>
      <c r="O5585" s="10" t="str">
        <f t="shared" si="262"/>
        <v>26-35</v>
      </c>
      <c r="P5585" t="str">
        <f t="shared" si="263"/>
        <v>7-9 Years</v>
      </c>
      <c r="Q5585" t="str">
        <f>IF(B5585&lt;=500,"300-500",
 IF(B5585&lt;=650,"501-650",
 IF(B5585&lt;=750,"651-750",
 "751-850")))</f>
        <v>651-750</v>
      </c>
      <c r="R5585" t="str">
        <f>IF(L5585=1,"Customer already churned",
 IF(N5585&gt;=70,"Urgent attention required",
 IF(O5585="46-60","Focus retention efforts",
 IF(O5585="36-45","Extend retention strategies",
 IF(O5585="501-600","Engagement support required",
 IF(O5585="601-700","Monitor engagement",
 IF(AND(C5585="Germany",D5585="Female"),"Priority proactive retention",
 "General engagement")))))))</f>
        <v>General engagement</v>
      </c>
    </row>
    <row r="5586" spans="1:18" x14ac:dyDescent="0.35">
      <c r="A5586">
        <v>15768270</v>
      </c>
      <c r="B5586">
        <v>579</v>
      </c>
      <c r="C5586" t="s">
        <v>17</v>
      </c>
      <c r="D5586" t="s">
        <v>16</v>
      </c>
      <c r="E5586">
        <v>31</v>
      </c>
      <c r="F5586">
        <v>9</v>
      </c>
      <c r="G5586" s="3">
        <v>0</v>
      </c>
      <c r="H5586">
        <v>2</v>
      </c>
      <c r="I5586">
        <v>1</v>
      </c>
      <c r="J5586">
        <v>0</v>
      </c>
      <c r="K5586" s="5">
        <v>112395.98</v>
      </c>
      <c r="L5586">
        <v>0</v>
      </c>
      <c r="M5586" t="str">
        <f t="shared" si="261"/>
        <v xml:space="preserve"> Reatined</v>
      </c>
      <c r="N5586" s="7">
        <v>33.333333333333329</v>
      </c>
      <c r="O5586" s="10" t="str">
        <f t="shared" si="262"/>
        <v>26-35</v>
      </c>
      <c r="P5586" t="str">
        <f t="shared" si="263"/>
        <v>7-9 Years</v>
      </c>
      <c r="Q5586" t="str">
        <f>IF(B5586&lt;=500,"300-500",
 IF(B5586&lt;=650,"501-650",
 IF(B5586&lt;=750,"651-750",
 "751-850")))</f>
        <v>501-650</v>
      </c>
      <c r="R5586" t="str">
        <f>IF(L5586=1,"Customer already churned",
 IF(N5586&gt;=70,"Urgent attention required",
 IF(O5586="46-60","Focus retention efforts",
 IF(O5586="36-45","Extend retention strategies",
 IF(O5586="501-600","Engagement support required",
 IF(O5586="601-700","Monitor engagement",
 IF(AND(C5586="Germany",D5586="Female"),"Priority proactive retention",
 "General engagement")))))))</f>
        <v>General engagement</v>
      </c>
    </row>
    <row r="5587" spans="1:18" x14ac:dyDescent="0.35">
      <c r="A5587">
        <v>15656597</v>
      </c>
      <c r="B5587">
        <v>432</v>
      </c>
      <c r="C5587" t="s">
        <v>19</v>
      </c>
      <c r="D5587" t="s">
        <v>18</v>
      </c>
      <c r="E5587">
        <v>38</v>
      </c>
      <c r="F5587">
        <v>2</v>
      </c>
      <c r="G5587" s="3">
        <v>135559.79999999999</v>
      </c>
      <c r="H5587">
        <v>2</v>
      </c>
      <c r="I5587">
        <v>1</v>
      </c>
      <c r="J5587">
        <v>1</v>
      </c>
      <c r="K5587" s="5">
        <v>71856.3</v>
      </c>
      <c r="L5587">
        <v>0</v>
      </c>
      <c r="M5587" t="str">
        <f t="shared" si="261"/>
        <v xml:space="preserve"> Reatined</v>
      </c>
      <c r="N5587" s="7">
        <v>25</v>
      </c>
      <c r="O5587" s="10" t="str">
        <f t="shared" si="262"/>
        <v>36-45</v>
      </c>
      <c r="P5587" t="str">
        <f t="shared" si="263"/>
        <v>0-3 Years</v>
      </c>
      <c r="Q5587" t="str">
        <f>IF(B5587&lt;=500,"300-500",
 IF(B5587&lt;=650,"501-650",
 IF(B5587&lt;=750,"651-750",
 "751-850")))</f>
        <v>300-500</v>
      </c>
      <c r="R5587" t="str">
        <f>IF(L5587=1,"Customer already churned",
 IF(N5587&gt;=70,"Urgent attention required",
 IF(O5587="46-60","Focus retention efforts",
 IF(O5587="36-45","Extend retention strategies",
 IF(O5587="501-600","Engagement support required",
 IF(O5587="601-700","Monitor engagement",
 IF(AND(C5587="Germany",D5587="Female"),"Priority proactive retention",
 "General engagement")))))))</f>
        <v>Extend retention strategies</v>
      </c>
    </row>
    <row r="5588" spans="1:18" x14ac:dyDescent="0.35">
      <c r="A5588">
        <v>15699446</v>
      </c>
      <c r="B5588">
        <v>816</v>
      </c>
      <c r="C5588" t="s">
        <v>19</v>
      </c>
      <c r="D5588" t="s">
        <v>16</v>
      </c>
      <c r="E5588">
        <v>25</v>
      </c>
      <c r="F5588">
        <v>2</v>
      </c>
      <c r="G5588" s="3">
        <v>150355.35</v>
      </c>
      <c r="H5588">
        <v>2</v>
      </c>
      <c r="I5588">
        <v>1</v>
      </c>
      <c r="J5588">
        <v>1</v>
      </c>
      <c r="K5588" s="5">
        <v>35770.839999999997</v>
      </c>
      <c r="L5588">
        <v>0</v>
      </c>
      <c r="M5588" t="str">
        <f t="shared" si="261"/>
        <v xml:space="preserve"> Reatined</v>
      </c>
      <c r="N5588" s="7">
        <v>25</v>
      </c>
      <c r="O5588" s="10" t="str">
        <f t="shared" si="262"/>
        <v>18-25</v>
      </c>
      <c r="P5588" t="str">
        <f t="shared" si="263"/>
        <v>0-3 Years</v>
      </c>
      <c r="Q5588" t="str">
        <f>IF(B5588&lt;=500,"300-500",
 IF(B5588&lt;=650,"501-650",
 IF(B5588&lt;=750,"651-750",
 "751-850")))</f>
        <v>751-850</v>
      </c>
      <c r="R5588" t="str">
        <f>IF(L5588=1,"Customer already churned",
 IF(N5588&gt;=70,"Urgent attention required",
 IF(O5588="46-60","Focus retention efforts",
 IF(O5588="36-45","Extend retention strategies",
 IF(O5588="501-600","Engagement support required",
 IF(O5588="601-700","Monitor engagement",
 IF(AND(C5588="Germany",D5588="Female"),"Priority proactive retention",
 "General engagement")))))))</f>
        <v>Priority proactive retention</v>
      </c>
    </row>
    <row r="5589" spans="1:18" x14ac:dyDescent="0.35">
      <c r="A5589">
        <v>15615004</v>
      </c>
      <c r="B5589">
        <v>730</v>
      </c>
      <c r="C5589" t="s">
        <v>15</v>
      </c>
      <c r="D5589" t="s">
        <v>16</v>
      </c>
      <c r="E5589">
        <v>37</v>
      </c>
      <c r="F5589">
        <v>1</v>
      </c>
      <c r="G5589" s="3">
        <v>0</v>
      </c>
      <c r="H5589">
        <v>2</v>
      </c>
      <c r="I5589">
        <v>1</v>
      </c>
      <c r="J5589">
        <v>1</v>
      </c>
      <c r="K5589" s="5">
        <v>124364.63</v>
      </c>
      <c r="L5589">
        <v>0</v>
      </c>
      <c r="M5589" t="str">
        <f t="shared" si="261"/>
        <v xml:space="preserve"> Reatined</v>
      </c>
      <c r="N5589" s="7">
        <v>37.5</v>
      </c>
      <c r="O5589" s="10" t="str">
        <f t="shared" si="262"/>
        <v>36-45</v>
      </c>
      <c r="P5589" t="str">
        <f t="shared" si="263"/>
        <v>0-3 Years</v>
      </c>
      <c r="Q5589" t="str">
        <f>IF(B5589&lt;=500,"300-500",
 IF(B5589&lt;=650,"501-650",
 IF(B5589&lt;=750,"651-750",
 "751-850")))</f>
        <v>651-750</v>
      </c>
      <c r="R5589" t="str">
        <f>IF(L5589=1,"Customer already churned",
 IF(N5589&gt;=70,"Urgent attention required",
 IF(O5589="46-60","Focus retention efforts",
 IF(O5589="36-45","Extend retention strategies",
 IF(O5589="501-600","Engagement support required",
 IF(O5589="601-700","Monitor engagement",
 IF(AND(C5589="Germany",D5589="Female"),"Priority proactive retention",
 "General engagement")))))))</f>
        <v>Extend retention strategies</v>
      </c>
    </row>
    <row r="5590" spans="1:18" x14ac:dyDescent="0.35">
      <c r="A5590">
        <v>15704771</v>
      </c>
      <c r="B5590">
        <v>593</v>
      </c>
      <c r="C5590" t="s">
        <v>15</v>
      </c>
      <c r="D5590" t="s">
        <v>16</v>
      </c>
      <c r="E5590">
        <v>35</v>
      </c>
      <c r="F5590">
        <v>6</v>
      </c>
      <c r="G5590" s="3">
        <v>133489.12</v>
      </c>
      <c r="H5590">
        <v>2</v>
      </c>
      <c r="I5590">
        <v>1</v>
      </c>
      <c r="J5590">
        <v>1</v>
      </c>
      <c r="K5590" s="5">
        <v>78101.289999999994</v>
      </c>
      <c r="L5590">
        <v>0</v>
      </c>
      <c r="M5590" t="str">
        <f t="shared" si="261"/>
        <v xml:space="preserve"> Reatined</v>
      </c>
      <c r="N5590" s="7">
        <v>0</v>
      </c>
      <c r="O5590" s="10" t="str">
        <f t="shared" si="262"/>
        <v>26-35</v>
      </c>
      <c r="P5590" t="str">
        <f t="shared" si="263"/>
        <v>4-6 Years</v>
      </c>
      <c r="Q5590" t="str">
        <f>IF(B5590&lt;=500,"300-500",
 IF(B5590&lt;=650,"501-650",
 IF(B5590&lt;=750,"651-750",
 "751-850")))</f>
        <v>501-650</v>
      </c>
      <c r="R5590" t="str">
        <f>IF(L5590=1,"Customer already churned",
 IF(N5590&gt;=70,"Urgent attention required",
 IF(O5590="46-60","Focus retention efforts",
 IF(O5590="36-45","Extend retention strategies",
 IF(O5590="501-600","Engagement support required",
 IF(O5590="601-700","Monitor engagement",
 IF(AND(C5590="Germany",D5590="Female"),"Priority proactive retention",
 "General engagement")))))))</f>
        <v>General engagement</v>
      </c>
    </row>
    <row r="5591" spans="1:18" x14ac:dyDescent="0.35">
      <c r="A5591">
        <v>15588372</v>
      </c>
      <c r="B5591">
        <v>715</v>
      </c>
      <c r="C5591" t="s">
        <v>19</v>
      </c>
      <c r="D5591" t="s">
        <v>16</v>
      </c>
      <c r="E5591">
        <v>37</v>
      </c>
      <c r="F5591">
        <v>9</v>
      </c>
      <c r="G5591" s="3">
        <v>105489.31</v>
      </c>
      <c r="H5591">
        <v>1</v>
      </c>
      <c r="I5591">
        <v>0</v>
      </c>
      <c r="J5591">
        <v>0</v>
      </c>
      <c r="K5591" s="5">
        <v>143096.49</v>
      </c>
      <c r="L5591">
        <v>1</v>
      </c>
      <c r="M5591" t="str">
        <f t="shared" si="261"/>
        <v>Churned</v>
      </c>
      <c r="N5591" s="7">
        <v>45.833333333333329</v>
      </c>
      <c r="O5591" s="10" t="str">
        <f t="shared" si="262"/>
        <v>36-45</v>
      </c>
      <c r="P5591" t="str">
        <f t="shared" si="263"/>
        <v>7-9 Years</v>
      </c>
      <c r="Q5591" t="str">
        <f>IF(B5591&lt;=500,"300-500",
 IF(B5591&lt;=650,"501-650",
 IF(B5591&lt;=750,"651-750",
 "751-850")))</f>
        <v>651-750</v>
      </c>
      <c r="R5591" t="str">
        <f>IF(L5591=1,"Customer already churned",
 IF(N5591&gt;=70,"Urgent attention required",
 IF(O5591="46-60","Focus retention efforts",
 IF(O5591="36-45","Extend retention strategies",
 IF(O5591="501-600","Engagement support required",
 IF(O5591="601-700","Monitor engagement",
 IF(AND(C5591="Germany",D5591="Female"),"Priority proactive retention",
 "General engagement")))))))</f>
        <v>Customer already churned</v>
      </c>
    </row>
    <row r="5592" spans="1:18" x14ac:dyDescent="0.35">
      <c r="A5592">
        <v>15681439</v>
      </c>
      <c r="B5592">
        <v>775</v>
      </c>
      <c r="C5592" t="s">
        <v>19</v>
      </c>
      <c r="D5592" t="s">
        <v>18</v>
      </c>
      <c r="E5592">
        <v>25</v>
      </c>
      <c r="F5592">
        <v>10</v>
      </c>
      <c r="G5592" s="3">
        <v>60205.2</v>
      </c>
      <c r="H5592">
        <v>2</v>
      </c>
      <c r="I5592">
        <v>1</v>
      </c>
      <c r="J5592">
        <v>0</v>
      </c>
      <c r="K5592" s="5">
        <v>14073.11</v>
      </c>
      <c r="L5592">
        <v>0</v>
      </c>
      <c r="M5592" t="str">
        <f t="shared" si="261"/>
        <v xml:space="preserve"> Reatined</v>
      </c>
      <c r="N5592" s="7">
        <v>20.833333333333339</v>
      </c>
      <c r="O5592" s="10" t="str">
        <f t="shared" si="262"/>
        <v>18-25</v>
      </c>
      <c r="P5592" t="str">
        <f t="shared" si="263"/>
        <v>10+ Years</v>
      </c>
      <c r="Q5592" t="str">
        <f>IF(B5592&lt;=500,"300-500",
 IF(B5592&lt;=650,"501-650",
 IF(B5592&lt;=750,"651-750",
 "751-850")))</f>
        <v>751-850</v>
      </c>
      <c r="R5592" t="str">
        <f>IF(L5592=1,"Customer already churned",
 IF(N5592&gt;=70,"Urgent attention required",
 IF(O5592="46-60","Focus retention efforts",
 IF(O5592="36-45","Extend retention strategies",
 IF(O5592="501-600","Engagement support required",
 IF(O5592="601-700","Monitor engagement",
 IF(AND(C5592="Germany",D5592="Female"),"Priority proactive retention",
 "General engagement")))))))</f>
        <v>General engagement</v>
      </c>
    </row>
    <row r="5593" spans="1:18" x14ac:dyDescent="0.35">
      <c r="A5593">
        <v>15607509</v>
      </c>
      <c r="B5593">
        <v>539</v>
      </c>
      <c r="C5593" t="s">
        <v>15</v>
      </c>
      <c r="D5593" t="s">
        <v>18</v>
      </c>
      <c r="E5593">
        <v>38</v>
      </c>
      <c r="F5593">
        <v>5</v>
      </c>
      <c r="G5593" s="3">
        <v>0</v>
      </c>
      <c r="H5593">
        <v>2</v>
      </c>
      <c r="I5593">
        <v>1</v>
      </c>
      <c r="J5593">
        <v>0</v>
      </c>
      <c r="K5593" s="5">
        <v>47388.41</v>
      </c>
      <c r="L5593">
        <v>0</v>
      </c>
      <c r="M5593" t="str">
        <f t="shared" si="261"/>
        <v xml:space="preserve"> Reatined</v>
      </c>
      <c r="N5593" s="7">
        <v>33.333333333333329</v>
      </c>
      <c r="O5593" s="10" t="str">
        <f t="shared" si="262"/>
        <v>36-45</v>
      </c>
      <c r="P5593" t="str">
        <f t="shared" si="263"/>
        <v>4-6 Years</v>
      </c>
      <c r="Q5593" t="str">
        <f>IF(B5593&lt;=500,"300-500",
 IF(B5593&lt;=650,"501-650",
 IF(B5593&lt;=750,"651-750",
 "751-850")))</f>
        <v>501-650</v>
      </c>
      <c r="R5593" t="str">
        <f>IF(L5593=1,"Customer already churned",
 IF(N5593&gt;=70,"Urgent attention required",
 IF(O5593="46-60","Focus retention efforts",
 IF(O5593="36-45","Extend retention strategies",
 IF(O5593="501-600","Engagement support required",
 IF(O5593="601-700","Monitor engagement",
 IF(AND(C5593="Germany",D5593="Female"),"Priority proactive retention",
 "General engagement")))))))</f>
        <v>Extend retention strategies</v>
      </c>
    </row>
    <row r="5594" spans="1:18" x14ac:dyDescent="0.35">
      <c r="A5594">
        <v>15670343</v>
      </c>
      <c r="B5594">
        <v>576</v>
      </c>
      <c r="C5594" t="s">
        <v>17</v>
      </c>
      <c r="D5594" t="s">
        <v>18</v>
      </c>
      <c r="E5594">
        <v>19</v>
      </c>
      <c r="F5594">
        <v>6</v>
      </c>
      <c r="G5594" s="3">
        <v>0</v>
      </c>
      <c r="H5594">
        <v>2</v>
      </c>
      <c r="I5594">
        <v>0</v>
      </c>
      <c r="J5594">
        <v>0</v>
      </c>
      <c r="K5594" s="5">
        <v>72306.070000000007</v>
      </c>
      <c r="L5594">
        <v>0</v>
      </c>
      <c r="M5594" t="str">
        <f t="shared" si="261"/>
        <v xml:space="preserve"> Reatined</v>
      </c>
      <c r="N5594" s="7">
        <v>41.666666666666671</v>
      </c>
      <c r="O5594" s="10" t="str">
        <f t="shared" si="262"/>
        <v>18-25</v>
      </c>
      <c r="P5594" t="str">
        <f t="shared" si="263"/>
        <v>4-6 Years</v>
      </c>
      <c r="Q5594" t="str">
        <f>IF(B5594&lt;=500,"300-500",
 IF(B5594&lt;=650,"501-650",
 IF(B5594&lt;=750,"651-750",
 "751-850")))</f>
        <v>501-650</v>
      </c>
      <c r="R5594" t="str">
        <f>IF(L5594=1,"Customer already churned",
 IF(N5594&gt;=70,"Urgent attention required",
 IF(O5594="46-60","Focus retention efforts",
 IF(O5594="36-45","Extend retention strategies",
 IF(O5594="501-600","Engagement support required",
 IF(O5594="601-700","Monitor engagement",
 IF(AND(C5594="Germany",D5594="Female"),"Priority proactive retention",
 "General engagement")))))))</f>
        <v>General engagement</v>
      </c>
    </row>
    <row r="5595" spans="1:18" x14ac:dyDescent="0.35">
      <c r="A5595">
        <v>15597968</v>
      </c>
      <c r="B5595">
        <v>617</v>
      </c>
      <c r="C5595" t="s">
        <v>17</v>
      </c>
      <c r="D5595" t="s">
        <v>18</v>
      </c>
      <c r="E5595">
        <v>50</v>
      </c>
      <c r="F5595">
        <v>7</v>
      </c>
      <c r="G5595" s="3">
        <v>0</v>
      </c>
      <c r="H5595">
        <v>1</v>
      </c>
      <c r="I5595">
        <v>1</v>
      </c>
      <c r="J5595">
        <v>0</v>
      </c>
      <c r="K5595" s="5">
        <v>184839.7</v>
      </c>
      <c r="L5595">
        <v>1</v>
      </c>
      <c r="M5595" t="str">
        <f t="shared" si="261"/>
        <v>Churned</v>
      </c>
      <c r="N5595" s="7">
        <v>66.666666666666657</v>
      </c>
      <c r="O5595" s="10" t="str">
        <f t="shared" si="262"/>
        <v>46-60</v>
      </c>
      <c r="P5595" t="str">
        <f t="shared" si="263"/>
        <v>7-9 Years</v>
      </c>
      <c r="Q5595" t="str">
        <f>IF(B5595&lt;=500,"300-500",
 IF(B5595&lt;=650,"501-650",
 IF(B5595&lt;=750,"651-750",
 "751-850")))</f>
        <v>501-650</v>
      </c>
      <c r="R5595" t="str">
        <f>IF(L5595=1,"Customer already churned",
 IF(N5595&gt;=70,"Urgent attention required",
 IF(O5595="46-60","Focus retention efforts",
 IF(O5595="36-45","Extend retention strategies",
 IF(O5595="501-600","Engagement support required",
 IF(O5595="601-700","Monitor engagement",
 IF(AND(C5595="Germany",D5595="Female"),"Priority proactive retention",
 "General engagement")))))))</f>
        <v>Customer already churned</v>
      </c>
    </row>
    <row r="5596" spans="1:18" x14ac:dyDescent="0.35">
      <c r="A5596">
        <v>15658432</v>
      </c>
      <c r="B5596">
        <v>688</v>
      </c>
      <c r="C5596" t="s">
        <v>15</v>
      </c>
      <c r="D5596" t="s">
        <v>18</v>
      </c>
      <c r="E5596">
        <v>40</v>
      </c>
      <c r="F5596">
        <v>6</v>
      </c>
      <c r="G5596" s="3">
        <v>0</v>
      </c>
      <c r="H5596">
        <v>1</v>
      </c>
      <c r="I5596">
        <v>1</v>
      </c>
      <c r="J5596">
        <v>1</v>
      </c>
      <c r="K5596" s="5">
        <v>47886.44</v>
      </c>
      <c r="L5596">
        <v>0</v>
      </c>
      <c r="M5596" t="str">
        <f t="shared" si="261"/>
        <v xml:space="preserve"> Reatined</v>
      </c>
      <c r="N5596" s="7">
        <v>29.166666666666671</v>
      </c>
      <c r="O5596" s="10" t="str">
        <f t="shared" si="262"/>
        <v>36-45</v>
      </c>
      <c r="P5596" t="str">
        <f t="shared" si="263"/>
        <v>4-6 Years</v>
      </c>
      <c r="Q5596" t="str">
        <f>IF(B5596&lt;=500,"300-500",
 IF(B5596&lt;=650,"501-650",
 IF(B5596&lt;=750,"651-750",
 "751-850")))</f>
        <v>651-750</v>
      </c>
      <c r="R5596" t="str">
        <f>IF(L5596=1,"Customer already churned",
 IF(N5596&gt;=70,"Urgent attention required",
 IF(O5596="46-60","Focus retention efforts",
 IF(O5596="36-45","Extend retention strategies",
 IF(O5596="501-600","Engagement support required",
 IF(O5596="601-700","Monitor engagement",
 IF(AND(C5596="Germany",D5596="Female"),"Priority proactive retention",
 "General engagement")))))))</f>
        <v>Extend retention strategies</v>
      </c>
    </row>
    <row r="5597" spans="1:18" x14ac:dyDescent="0.35">
      <c r="A5597">
        <v>15616431</v>
      </c>
      <c r="B5597">
        <v>608</v>
      </c>
      <c r="C5597" t="s">
        <v>15</v>
      </c>
      <c r="D5597" t="s">
        <v>18</v>
      </c>
      <c r="E5597">
        <v>33</v>
      </c>
      <c r="F5597">
        <v>4</v>
      </c>
      <c r="G5597" s="3">
        <v>0</v>
      </c>
      <c r="H5597">
        <v>1</v>
      </c>
      <c r="I5597">
        <v>0</v>
      </c>
      <c r="J5597">
        <v>1</v>
      </c>
      <c r="K5597" s="5">
        <v>130474.03</v>
      </c>
      <c r="L5597">
        <v>0</v>
      </c>
      <c r="M5597" t="str">
        <f t="shared" si="261"/>
        <v xml:space="preserve"> Reatined</v>
      </c>
      <c r="N5597" s="7">
        <v>37.5</v>
      </c>
      <c r="O5597" s="10" t="str">
        <f t="shared" si="262"/>
        <v>26-35</v>
      </c>
      <c r="P5597" t="str">
        <f t="shared" si="263"/>
        <v>4-6 Years</v>
      </c>
      <c r="Q5597" t="str">
        <f>IF(B5597&lt;=500,"300-500",
 IF(B5597&lt;=650,"501-650",
 IF(B5597&lt;=750,"651-750",
 "751-850")))</f>
        <v>501-650</v>
      </c>
      <c r="R5597" t="str">
        <f>IF(L5597=1,"Customer already churned",
 IF(N5597&gt;=70,"Urgent attention required",
 IF(O5597="46-60","Focus retention efforts",
 IF(O5597="36-45","Extend retention strategies",
 IF(O5597="501-600","Engagement support required",
 IF(O5597="601-700","Monitor engagement",
 IF(AND(C5597="Germany",D5597="Female"),"Priority proactive retention",
 "General engagement")))))))</f>
        <v>General engagement</v>
      </c>
    </row>
    <row r="5598" spans="1:18" x14ac:dyDescent="0.35">
      <c r="A5598">
        <v>15796957</v>
      </c>
      <c r="B5598">
        <v>597</v>
      </c>
      <c r="C5598" t="s">
        <v>17</v>
      </c>
      <c r="D5598" t="s">
        <v>18</v>
      </c>
      <c r="E5598">
        <v>35</v>
      </c>
      <c r="F5598">
        <v>9</v>
      </c>
      <c r="G5598" s="3">
        <v>0</v>
      </c>
      <c r="H5598">
        <v>3</v>
      </c>
      <c r="I5598">
        <v>0</v>
      </c>
      <c r="J5598">
        <v>1</v>
      </c>
      <c r="K5598" s="5">
        <v>73181.39</v>
      </c>
      <c r="L5598">
        <v>1</v>
      </c>
      <c r="M5598" t="str">
        <f t="shared" si="261"/>
        <v>Churned</v>
      </c>
      <c r="N5598" s="7">
        <v>20.833333333333339</v>
      </c>
      <c r="O5598" s="10" t="str">
        <f t="shared" si="262"/>
        <v>26-35</v>
      </c>
      <c r="P5598" t="str">
        <f t="shared" si="263"/>
        <v>7-9 Years</v>
      </c>
      <c r="Q5598" t="str">
        <f>IF(B5598&lt;=500,"300-500",
 IF(B5598&lt;=650,"501-650",
 IF(B5598&lt;=750,"651-750",
 "751-850")))</f>
        <v>501-650</v>
      </c>
      <c r="R5598" t="str">
        <f>IF(L5598=1,"Customer already churned",
 IF(N5598&gt;=70,"Urgent attention required",
 IF(O5598="46-60","Focus retention efforts",
 IF(O5598="36-45","Extend retention strategies",
 IF(O5598="501-600","Engagement support required",
 IF(O5598="601-700","Monitor engagement",
 IF(AND(C5598="Germany",D5598="Female"),"Priority proactive retention",
 "General engagement")))))))</f>
        <v>Customer already churned</v>
      </c>
    </row>
    <row r="5599" spans="1:18" x14ac:dyDescent="0.35">
      <c r="A5599">
        <v>15815552</v>
      </c>
      <c r="B5599">
        <v>670</v>
      </c>
      <c r="C5599" t="s">
        <v>15</v>
      </c>
      <c r="D5599" t="s">
        <v>16</v>
      </c>
      <c r="E5599">
        <v>42</v>
      </c>
      <c r="F5599">
        <v>6</v>
      </c>
      <c r="G5599" s="3">
        <v>112333.63</v>
      </c>
      <c r="H5599">
        <v>1</v>
      </c>
      <c r="I5599">
        <v>1</v>
      </c>
      <c r="J5599">
        <v>1</v>
      </c>
      <c r="K5599" s="5">
        <v>65706.86</v>
      </c>
      <c r="L5599">
        <v>0</v>
      </c>
      <c r="M5599" t="str">
        <f t="shared" si="261"/>
        <v xml:space="preserve"> Reatined</v>
      </c>
      <c r="N5599" s="7">
        <v>16.666666666666661</v>
      </c>
      <c r="O5599" s="10" t="str">
        <f t="shared" si="262"/>
        <v>36-45</v>
      </c>
      <c r="P5599" t="str">
        <f t="shared" si="263"/>
        <v>4-6 Years</v>
      </c>
      <c r="Q5599" t="str">
        <f>IF(B5599&lt;=500,"300-500",
 IF(B5599&lt;=650,"501-650",
 IF(B5599&lt;=750,"651-750",
 "751-850")))</f>
        <v>651-750</v>
      </c>
      <c r="R5599" t="str">
        <f>IF(L5599=1,"Customer already churned",
 IF(N5599&gt;=70,"Urgent attention required",
 IF(O5599="46-60","Focus retention efforts",
 IF(O5599="36-45","Extend retention strategies",
 IF(O5599="501-600","Engagement support required",
 IF(O5599="601-700","Monitor engagement",
 IF(AND(C5599="Germany",D5599="Female"),"Priority proactive retention",
 "General engagement")))))))</f>
        <v>Extend retention strategies</v>
      </c>
    </row>
    <row r="5600" spans="1:18" x14ac:dyDescent="0.35">
      <c r="A5600">
        <v>15631871</v>
      </c>
      <c r="B5600">
        <v>616</v>
      </c>
      <c r="C5600" t="s">
        <v>19</v>
      </c>
      <c r="D5600" t="s">
        <v>16</v>
      </c>
      <c r="E5600">
        <v>57</v>
      </c>
      <c r="F5600">
        <v>7</v>
      </c>
      <c r="G5600" s="3">
        <v>116936.81</v>
      </c>
      <c r="H5600">
        <v>1</v>
      </c>
      <c r="I5600">
        <v>1</v>
      </c>
      <c r="J5600">
        <v>1</v>
      </c>
      <c r="K5600" s="5">
        <v>104379.36</v>
      </c>
      <c r="L5600">
        <v>0</v>
      </c>
      <c r="M5600" t="str">
        <f t="shared" si="261"/>
        <v xml:space="preserve"> Reatined</v>
      </c>
      <c r="N5600" s="7">
        <v>33.333333333333329</v>
      </c>
      <c r="O5600" s="10" t="str">
        <f t="shared" si="262"/>
        <v>46-60</v>
      </c>
      <c r="P5600" t="str">
        <f t="shared" si="263"/>
        <v>7-9 Years</v>
      </c>
      <c r="Q5600" t="str">
        <f>IF(B5600&lt;=500,"300-500",
 IF(B5600&lt;=650,"501-650",
 IF(B5600&lt;=750,"651-750",
 "751-850")))</f>
        <v>501-650</v>
      </c>
      <c r="R5600" t="str">
        <f>IF(L5600=1,"Customer already churned",
 IF(N5600&gt;=70,"Urgent attention required",
 IF(O5600="46-60","Focus retention efforts",
 IF(O5600="36-45","Extend retention strategies",
 IF(O5600="501-600","Engagement support required",
 IF(O5600="601-700","Monitor engagement",
 IF(AND(C5600="Germany",D5600="Female"),"Priority proactive retention",
 "General engagement")))))))</f>
        <v>Focus retention efforts</v>
      </c>
    </row>
    <row r="5601" spans="1:18" x14ac:dyDescent="0.35">
      <c r="A5601">
        <v>15635870</v>
      </c>
      <c r="B5601">
        <v>579</v>
      </c>
      <c r="C5601" t="s">
        <v>19</v>
      </c>
      <c r="D5601" t="s">
        <v>16</v>
      </c>
      <c r="E5601">
        <v>50</v>
      </c>
      <c r="F5601">
        <v>5</v>
      </c>
      <c r="G5601" s="3">
        <v>117721.02</v>
      </c>
      <c r="H5601">
        <v>1</v>
      </c>
      <c r="I5601">
        <v>0</v>
      </c>
      <c r="J5601">
        <v>1</v>
      </c>
      <c r="K5601" s="5">
        <v>192146.63</v>
      </c>
      <c r="L5601">
        <v>1</v>
      </c>
      <c r="M5601" t="str">
        <f t="shared" si="261"/>
        <v>Churned</v>
      </c>
      <c r="N5601" s="7">
        <v>41.666666666666671</v>
      </c>
      <c r="O5601" s="10" t="str">
        <f t="shared" si="262"/>
        <v>46-60</v>
      </c>
      <c r="P5601" t="str">
        <f t="shared" si="263"/>
        <v>4-6 Years</v>
      </c>
      <c r="Q5601" t="str">
        <f>IF(B5601&lt;=500,"300-500",
 IF(B5601&lt;=650,"501-650",
 IF(B5601&lt;=750,"651-750",
 "751-850")))</f>
        <v>501-650</v>
      </c>
      <c r="R5601" t="str">
        <f>IF(L5601=1,"Customer already churned",
 IF(N5601&gt;=70,"Urgent attention required",
 IF(O5601="46-60","Focus retention efforts",
 IF(O5601="36-45","Extend retention strategies",
 IF(O5601="501-600","Engagement support required",
 IF(O5601="601-700","Monitor engagement",
 IF(AND(C5601="Germany",D5601="Female"),"Priority proactive retention",
 "General engagement")))))))</f>
        <v>Customer already churned</v>
      </c>
    </row>
    <row r="5602" spans="1:18" x14ac:dyDescent="0.35">
      <c r="A5602">
        <v>15596713</v>
      </c>
      <c r="B5602">
        <v>786</v>
      </c>
      <c r="C5602" t="s">
        <v>15</v>
      </c>
      <c r="D5602" t="s">
        <v>18</v>
      </c>
      <c r="E5602">
        <v>37</v>
      </c>
      <c r="F5602">
        <v>7</v>
      </c>
      <c r="G5602" s="3">
        <v>165896.22</v>
      </c>
      <c r="H5602">
        <v>2</v>
      </c>
      <c r="I5602">
        <v>1</v>
      </c>
      <c r="J5602">
        <v>1</v>
      </c>
      <c r="K5602" s="5">
        <v>66977.679999999993</v>
      </c>
      <c r="L5602">
        <v>0</v>
      </c>
      <c r="M5602" t="str">
        <f t="shared" si="261"/>
        <v xml:space="preserve"> Reatined</v>
      </c>
      <c r="N5602" s="7">
        <v>0</v>
      </c>
      <c r="O5602" s="10" t="str">
        <f t="shared" si="262"/>
        <v>36-45</v>
      </c>
      <c r="P5602" t="str">
        <f t="shared" si="263"/>
        <v>7-9 Years</v>
      </c>
      <c r="Q5602" t="str">
        <f>IF(B5602&lt;=500,"300-500",
 IF(B5602&lt;=650,"501-650",
 IF(B5602&lt;=750,"651-750",
 "751-850")))</f>
        <v>751-850</v>
      </c>
      <c r="R5602" t="str">
        <f>IF(L5602=1,"Customer already churned",
 IF(N5602&gt;=70,"Urgent attention required",
 IF(O5602="46-60","Focus retention efforts",
 IF(O5602="36-45","Extend retention strategies",
 IF(O5602="501-600","Engagement support required",
 IF(O5602="601-700","Monitor engagement",
 IF(AND(C5602="Germany",D5602="Female"),"Priority proactive retention",
 "General engagement")))))))</f>
        <v>Extend retention strategies</v>
      </c>
    </row>
    <row r="5603" spans="1:18" x14ac:dyDescent="0.35">
      <c r="A5603">
        <v>15684211</v>
      </c>
      <c r="B5603">
        <v>704</v>
      </c>
      <c r="C5603" t="s">
        <v>17</v>
      </c>
      <c r="D5603" t="s">
        <v>16</v>
      </c>
      <c r="E5603">
        <v>44</v>
      </c>
      <c r="F5603">
        <v>9</v>
      </c>
      <c r="G5603" s="3">
        <v>153656.85</v>
      </c>
      <c r="H5603">
        <v>1</v>
      </c>
      <c r="I5603">
        <v>1</v>
      </c>
      <c r="J5603">
        <v>0</v>
      </c>
      <c r="K5603" s="5">
        <v>158742.81</v>
      </c>
      <c r="L5603">
        <v>0</v>
      </c>
      <c r="M5603" t="str">
        <f t="shared" si="261"/>
        <v xml:space="preserve"> Reatined</v>
      </c>
      <c r="N5603" s="7">
        <v>37.5</v>
      </c>
      <c r="O5603" s="10" t="str">
        <f t="shared" si="262"/>
        <v>36-45</v>
      </c>
      <c r="P5603" t="str">
        <f t="shared" si="263"/>
        <v>7-9 Years</v>
      </c>
      <c r="Q5603" t="str">
        <f>IF(B5603&lt;=500,"300-500",
 IF(B5603&lt;=650,"501-650",
 IF(B5603&lt;=750,"651-750",
 "751-850")))</f>
        <v>651-750</v>
      </c>
      <c r="R5603" t="str">
        <f>IF(L5603=1,"Customer already churned",
 IF(N5603&gt;=70,"Urgent attention required",
 IF(O5603="46-60","Focus retention efforts",
 IF(O5603="36-45","Extend retention strategies",
 IF(O5603="501-600","Engagement support required",
 IF(O5603="601-700","Monitor engagement",
 IF(AND(C5603="Germany",D5603="Female"),"Priority proactive retention",
 "General engagement")))))))</f>
        <v>Extend retention strategies</v>
      </c>
    </row>
    <row r="5604" spans="1:18" x14ac:dyDescent="0.35">
      <c r="A5604">
        <v>15760521</v>
      </c>
      <c r="B5604">
        <v>796</v>
      </c>
      <c r="C5604" t="s">
        <v>15</v>
      </c>
      <c r="D5604" t="s">
        <v>16</v>
      </c>
      <c r="E5604">
        <v>50</v>
      </c>
      <c r="F5604">
        <v>1</v>
      </c>
      <c r="G5604" s="3">
        <v>94164</v>
      </c>
      <c r="H5604">
        <v>1</v>
      </c>
      <c r="I5604">
        <v>1</v>
      </c>
      <c r="J5604">
        <v>1</v>
      </c>
      <c r="K5604" s="5">
        <v>189414.74</v>
      </c>
      <c r="L5604">
        <v>0</v>
      </c>
      <c r="M5604" t="str">
        <f t="shared" si="261"/>
        <v xml:space="preserve"> Reatined</v>
      </c>
      <c r="N5604" s="7">
        <v>58.333333333333343</v>
      </c>
      <c r="O5604" s="10" t="str">
        <f t="shared" si="262"/>
        <v>46-60</v>
      </c>
      <c r="P5604" t="str">
        <f t="shared" si="263"/>
        <v>0-3 Years</v>
      </c>
      <c r="Q5604" t="str">
        <f>IF(B5604&lt;=500,"300-500",
 IF(B5604&lt;=650,"501-650",
 IF(B5604&lt;=750,"651-750",
 "751-850")))</f>
        <v>751-850</v>
      </c>
      <c r="R5604" t="str">
        <f>IF(L5604=1,"Customer already churned",
 IF(N5604&gt;=70,"Urgent attention required",
 IF(O5604="46-60","Focus retention efforts",
 IF(O5604="36-45","Extend retention strategies",
 IF(O5604="501-600","Engagement support required",
 IF(O5604="601-700","Monitor engagement",
 IF(AND(C5604="Germany",D5604="Female"),"Priority proactive retention",
 "General engagement")))))))</f>
        <v>Focus retention efforts</v>
      </c>
    </row>
    <row r="5605" spans="1:18" x14ac:dyDescent="0.35">
      <c r="A5605">
        <v>15608408</v>
      </c>
      <c r="B5605">
        <v>598</v>
      </c>
      <c r="C5605" t="s">
        <v>17</v>
      </c>
      <c r="D5605" t="s">
        <v>18</v>
      </c>
      <c r="E5605">
        <v>39</v>
      </c>
      <c r="F5605">
        <v>1</v>
      </c>
      <c r="G5605" s="3">
        <v>0</v>
      </c>
      <c r="H5605">
        <v>2</v>
      </c>
      <c r="I5605">
        <v>1</v>
      </c>
      <c r="J5605">
        <v>0</v>
      </c>
      <c r="K5605" s="5">
        <v>159130.32</v>
      </c>
      <c r="L5605">
        <v>0</v>
      </c>
      <c r="M5605" t="str">
        <f t="shared" si="261"/>
        <v xml:space="preserve"> Reatined</v>
      </c>
      <c r="N5605" s="7">
        <v>58.333333333333343</v>
      </c>
      <c r="O5605" s="10" t="str">
        <f t="shared" si="262"/>
        <v>36-45</v>
      </c>
      <c r="P5605" t="str">
        <f t="shared" si="263"/>
        <v>0-3 Years</v>
      </c>
      <c r="Q5605" t="str">
        <f>IF(B5605&lt;=500,"300-500",
 IF(B5605&lt;=650,"501-650",
 IF(B5605&lt;=750,"651-750",
 "751-850")))</f>
        <v>501-650</v>
      </c>
      <c r="R5605" t="str">
        <f>IF(L5605=1,"Customer already churned",
 IF(N5605&gt;=70,"Urgent attention required",
 IF(O5605="46-60","Focus retention efforts",
 IF(O5605="36-45","Extend retention strategies",
 IF(O5605="501-600","Engagement support required",
 IF(O5605="601-700","Monitor engagement",
 IF(AND(C5605="Germany",D5605="Female"),"Priority proactive retention",
 "General engagement")))))))</f>
        <v>Extend retention strategies</v>
      </c>
    </row>
    <row r="5606" spans="1:18" x14ac:dyDescent="0.35">
      <c r="A5606">
        <v>15804721</v>
      </c>
      <c r="B5606">
        <v>602</v>
      </c>
      <c r="C5606" t="s">
        <v>15</v>
      </c>
      <c r="D5606" t="s">
        <v>18</v>
      </c>
      <c r="E5606">
        <v>49</v>
      </c>
      <c r="F5606">
        <v>0</v>
      </c>
      <c r="G5606" s="3">
        <v>191808.73</v>
      </c>
      <c r="H5606">
        <v>1</v>
      </c>
      <c r="I5606">
        <v>0</v>
      </c>
      <c r="J5606">
        <v>0</v>
      </c>
      <c r="K5606" s="5">
        <v>97640.2</v>
      </c>
      <c r="L5606">
        <v>0</v>
      </c>
      <c r="M5606" t="str">
        <f t="shared" si="261"/>
        <v xml:space="preserve"> Reatined</v>
      </c>
      <c r="N5606" s="7">
        <v>70.833333333333343</v>
      </c>
      <c r="O5606" s="10" t="str">
        <f t="shared" si="262"/>
        <v>46-60</v>
      </c>
      <c r="P5606" t="str">
        <f t="shared" si="263"/>
        <v>0-3 Years</v>
      </c>
      <c r="Q5606" t="str">
        <f>IF(B5606&lt;=500,"300-500",
 IF(B5606&lt;=650,"501-650",
 IF(B5606&lt;=750,"651-750",
 "751-850")))</f>
        <v>501-650</v>
      </c>
      <c r="R5606" t="str">
        <f>IF(L5606=1,"Customer already churned",
 IF(N5606&gt;=70,"Urgent attention required",
 IF(O5606="46-60","Focus retention efforts",
 IF(O5606="36-45","Extend retention strategies",
 IF(O5606="501-600","Engagement support required",
 IF(O5606="601-700","Monitor engagement",
 IF(AND(C5606="Germany",D5606="Female"),"Priority proactive retention",
 "General engagement")))))))</f>
        <v>Urgent attention required</v>
      </c>
    </row>
    <row r="5607" spans="1:18" x14ac:dyDescent="0.35">
      <c r="A5607">
        <v>15730272</v>
      </c>
      <c r="B5607">
        <v>619</v>
      </c>
      <c r="C5607" t="s">
        <v>15</v>
      </c>
      <c r="D5607" t="s">
        <v>18</v>
      </c>
      <c r="E5607">
        <v>58</v>
      </c>
      <c r="F5607">
        <v>5</v>
      </c>
      <c r="G5607" s="3">
        <v>152199.32999999999</v>
      </c>
      <c r="H5607">
        <v>1</v>
      </c>
      <c r="I5607">
        <v>1</v>
      </c>
      <c r="J5607">
        <v>1</v>
      </c>
      <c r="K5607" s="5">
        <v>86022.09</v>
      </c>
      <c r="L5607">
        <v>0</v>
      </c>
      <c r="M5607" t="str">
        <f t="shared" si="261"/>
        <v xml:space="preserve"> Reatined</v>
      </c>
      <c r="N5607" s="7">
        <v>33.333333333333329</v>
      </c>
      <c r="O5607" s="10" t="str">
        <f t="shared" si="262"/>
        <v>46-60</v>
      </c>
      <c r="P5607" t="str">
        <f t="shared" si="263"/>
        <v>4-6 Years</v>
      </c>
      <c r="Q5607" t="str">
        <f>IF(B5607&lt;=500,"300-500",
 IF(B5607&lt;=650,"501-650",
 IF(B5607&lt;=750,"651-750",
 "751-850")))</f>
        <v>501-650</v>
      </c>
      <c r="R5607" t="str">
        <f>IF(L5607=1,"Customer already churned",
 IF(N5607&gt;=70,"Urgent attention required",
 IF(O5607="46-60","Focus retention efforts",
 IF(O5607="36-45","Extend retention strategies",
 IF(O5607="501-600","Engagement support required",
 IF(O5607="601-700","Monitor engagement",
 IF(AND(C5607="Germany",D5607="Female"),"Priority proactive retention",
 "General engagement")))))))</f>
        <v>Focus retention efforts</v>
      </c>
    </row>
    <row r="5608" spans="1:18" x14ac:dyDescent="0.35">
      <c r="A5608">
        <v>15741988</v>
      </c>
      <c r="B5608">
        <v>492</v>
      </c>
      <c r="C5608" t="s">
        <v>19</v>
      </c>
      <c r="D5608" t="s">
        <v>16</v>
      </c>
      <c r="E5608">
        <v>52</v>
      </c>
      <c r="F5608">
        <v>8</v>
      </c>
      <c r="G5608" s="3">
        <v>125396.24</v>
      </c>
      <c r="H5608">
        <v>1</v>
      </c>
      <c r="I5608">
        <v>1</v>
      </c>
      <c r="J5608">
        <v>0</v>
      </c>
      <c r="K5608" s="5">
        <v>10014.719999999999</v>
      </c>
      <c r="L5608">
        <v>1</v>
      </c>
      <c r="M5608" t="str">
        <f t="shared" si="261"/>
        <v>Churned</v>
      </c>
      <c r="N5608" s="7">
        <v>54.166666666666657</v>
      </c>
      <c r="O5608" s="10" t="str">
        <f t="shared" si="262"/>
        <v>46-60</v>
      </c>
      <c r="P5608" t="str">
        <f t="shared" si="263"/>
        <v>7-9 Years</v>
      </c>
      <c r="Q5608" t="str">
        <f>IF(B5608&lt;=500,"300-500",
 IF(B5608&lt;=650,"501-650",
 IF(B5608&lt;=750,"651-750",
 "751-850")))</f>
        <v>300-500</v>
      </c>
      <c r="R5608" t="str">
        <f>IF(L5608=1,"Customer already churned",
 IF(N5608&gt;=70,"Urgent attention required",
 IF(O5608="46-60","Focus retention efforts",
 IF(O5608="36-45","Extend retention strategies",
 IF(O5608="501-600","Engagement support required",
 IF(O5608="601-700","Monitor engagement",
 IF(AND(C5608="Germany",D5608="Female"),"Priority proactive retention",
 "General engagement")))))))</f>
        <v>Customer already churned</v>
      </c>
    </row>
    <row r="5609" spans="1:18" x14ac:dyDescent="0.35">
      <c r="A5609">
        <v>15771728</v>
      </c>
      <c r="B5609">
        <v>641</v>
      </c>
      <c r="C5609" t="s">
        <v>19</v>
      </c>
      <c r="D5609" t="s">
        <v>18</v>
      </c>
      <c r="E5609">
        <v>41</v>
      </c>
      <c r="F5609">
        <v>7</v>
      </c>
      <c r="G5609" s="3">
        <v>104405.54</v>
      </c>
      <c r="H5609">
        <v>3</v>
      </c>
      <c r="I5609">
        <v>1</v>
      </c>
      <c r="J5609">
        <v>0</v>
      </c>
      <c r="K5609" s="5">
        <v>17384.21</v>
      </c>
      <c r="L5609">
        <v>0</v>
      </c>
      <c r="M5609" t="str">
        <f t="shared" si="261"/>
        <v xml:space="preserve"> Reatined</v>
      </c>
      <c r="N5609" s="7">
        <v>20.833333333333339</v>
      </c>
      <c r="O5609" s="10" t="str">
        <f t="shared" si="262"/>
        <v>36-45</v>
      </c>
      <c r="P5609" t="str">
        <f t="shared" si="263"/>
        <v>7-9 Years</v>
      </c>
      <c r="Q5609" t="str">
        <f>IF(B5609&lt;=500,"300-500",
 IF(B5609&lt;=650,"501-650",
 IF(B5609&lt;=750,"651-750",
 "751-850")))</f>
        <v>501-650</v>
      </c>
      <c r="R5609" t="str">
        <f>IF(L5609=1,"Customer already churned",
 IF(N5609&gt;=70,"Urgent attention required",
 IF(O5609="46-60","Focus retention efforts",
 IF(O5609="36-45","Extend retention strategies",
 IF(O5609="501-600","Engagement support required",
 IF(O5609="601-700","Monitor engagement",
 IF(AND(C5609="Germany",D5609="Female"),"Priority proactive retention",
 "General engagement")))))))</f>
        <v>Extend retention strategies</v>
      </c>
    </row>
    <row r="5610" spans="1:18" x14ac:dyDescent="0.35">
      <c r="A5610">
        <v>15605113</v>
      </c>
      <c r="B5610">
        <v>518</v>
      </c>
      <c r="C5610" t="s">
        <v>15</v>
      </c>
      <c r="D5610" t="s">
        <v>16</v>
      </c>
      <c r="E5610">
        <v>27</v>
      </c>
      <c r="F5610">
        <v>1</v>
      </c>
      <c r="G5610" s="3">
        <v>133801.49</v>
      </c>
      <c r="H5610">
        <v>1</v>
      </c>
      <c r="I5610">
        <v>1</v>
      </c>
      <c r="J5610">
        <v>1</v>
      </c>
      <c r="K5610" s="5">
        <v>143315.57</v>
      </c>
      <c r="L5610">
        <v>0</v>
      </c>
      <c r="M5610" t="str">
        <f t="shared" si="261"/>
        <v xml:space="preserve"> Reatined</v>
      </c>
      <c r="N5610" s="7">
        <v>41.666666666666671</v>
      </c>
      <c r="O5610" s="10" t="str">
        <f t="shared" si="262"/>
        <v>26-35</v>
      </c>
      <c r="P5610" t="str">
        <f t="shared" si="263"/>
        <v>0-3 Years</v>
      </c>
      <c r="Q5610" t="str">
        <f>IF(B5610&lt;=500,"300-500",
 IF(B5610&lt;=650,"501-650",
 IF(B5610&lt;=750,"651-750",
 "751-850")))</f>
        <v>501-650</v>
      </c>
      <c r="R5610" t="str">
        <f>IF(L5610=1,"Customer already churned",
 IF(N5610&gt;=70,"Urgent attention required",
 IF(O5610="46-60","Focus retention efforts",
 IF(O5610="36-45","Extend retention strategies",
 IF(O5610="501-600","Engagement support required",
 IF(O5610="601-700","Monitor engagement",
 IF(AND(C5610="Germany",D5610="Female"),"Priority proactive retention",
 "General engagement")))))))</f>
        <v>General engagement</v>
      </c>
    </row>
    <row r="5611" spans="1:18" x14ac:dyDescent="0.35">
      <c r="A5611">
        <v>15661945</v>
      </c>
      <c r="B5611">
        <v>623</v>
      </c>
      <c r="C5611" t="s">
        <v>17</v>
      </c>
      <c r="D5611" t="s">
        <v>16</v>
      </c>
      <c r="E5611">
        <v>40</v>
      </c>
      <c r="F5611">
        <v>4</v>
      </c>
      <c r="G5611" s="3">
        <v>0</v>
      </c>
      <c r="H5611">
        <v>3</v>
      </c>
      <c r="I5611">
        <v>1</v>
      </c>
      <c r="J5611">
        <v>0</v>
      </c>
      <c r="K5611" s="5">
        <v>31669.18</v>
      </c>
      <c r="L5611">
        <v>0</v>
      </c>
      <c r="M5611" t="str">
        <f t="shared" si="261"/>
        <v xml:space="preserve"> Reatined</v>
      </c>
      <c r="N5611" s="7">
        <v>33.333333333333329</v>
      </c>
      <c r="O5611" s="10" t="str">
        <f t="shared" si="262"/>
        <v>36-45</v>
      </c>
      <c r="P5611" t="str">
        <f t="shared" si="263"/>
        <v>4-6 Years</v>
      </c>
      <c r="Q5611" t="str">
        <f>IF(B5611&lt;=500,"300-500",
 IF(B5611&lt;=650,"501-650",
 IF(B5611&lt;=750,"651-750",
 "751-850")))</f>
        <v>501-650</v>
      </c>
      <c r="R5611" t="str">
        <f>IF(L5611=1,"Customer already churned",
 IF(N5611&gt;=70,"Urgent attention required",
 IF(O5611="46-60","Focus retention efforts",
 IF(O5611="36-45","Extend retention strategies",
 IF(O5611="501-600","Engagement support required",
 IF(O5611="601-700","Monitor engagement",
 IF(AND(C5611="Germany",D5611="Female"),"Priority proactive retention",
 "General engagement")))))))</f>
        <v>Extend retention strategies</v>
      </c>
    </row>
    <row r="5612" spans="1:18" x14ac:dyDescent="0.35">
      <c r="A5612">
        <v>15783816</v>
      </c>
      <c r="B5612">
        <v>733</v>
      </c>
      <c r="C5612" t="s">
        <v>15</v>
      </c>
      <c r="D5612" t="s">
        <v>16</v>
      </c>
      <c r="E5612">
        <v>28</v>
      </c>
      <c r="F5612">
        <v>5</v>
      </c>
      <c r="G5612" s="3">
        <v>0</v>
      </c>
      <c r="H5612">
        <v>2</v>
      </c>
      <c r="I5612">
        <v>0</v>
      </c>
      <c r="J5612">
        <v>0</v>
      </c>
      <c r="K5612" s="5">
        <v>12761.16</v>
      </c>
      <c r="L5612">
        <v>0</v>
      </c>
      <c r="M5612" t="str">
        <f t="shared" si="261"/>
        <v xml:space="preserve"> Reatined</v>
      </c>
      <c r="N5612" s="7">
        <v>41.666666666666671</v>
      </c>
      <c r="O5612" s="10" t="str">
        <f t="shared" si="262"/>
        <v>26-35</v>
      </c>
      <c r="P5612" t="str">
        <f t="shared" si="263"/>
        <v>4-6 Years</v>
      </c>
      <c r="Q5612" t="str">
        <f>IF(B5612&lt;=500,"300-500",
 IF(B5612&lt;=650,"501-650",
 IF(B5612&lt;=750,"651-750",
 "751-850")))</f>
        <v>651-750</v>
      </c>
      <c r="R5612" t="str">
        <f>IF(L5612=1,"Customer already churned",
 IF(N5612&gt;=70,"Urgent attention required",
 IF(O5612="46-60","Focus retention efforts",
 IF(O5612="36-45","Extend retention strategies",
 IF(O5612="501-600","Engagement support required",
 IF(O5612="601-700","Monitor engagement",
 IF(AND(C5612="Germany",D5612="Female"),"Priority proactive retention",
 "General engagement")))))))</f>
        <v>General engagement</v>
      </c>
    </row>
    <row r="5613" spans="1:18" x14ac:dyDescent="0.35">
      <c r="A5613">
        <v>15721207</v>
      </c>
      <c r="B5613">
        <v>625</v>
      </c>
      <c r="C5613" t="s">
        <v>19</v>
      </c>
      <c r="D5613" t="s">
        <v>18</v>
      </c>
      <c r="E5613">
        <v>42</v>
      </c>
      <c r="F5613">
        <v>6</v>
      </c>
      <c r="G5613" s="3">
        <v>100047.33</v>
      </c>
      <c r="H5613">
        <v>1</v>
      </c>
      <c r="I5613">
        <v>1</v>
      </c>
      <c r="J5613">
        <v>0</v>
      </c>
      <c r="K5613" s="5">
        <v>93429.95</v>
      </c>
      <c r="L5613">
        <v>0</v>
      </c>
      <c r="M5613" t="str">
        <f t="shared" si="261"/>
        <v xml:space="preserve"> Reatined</v>
      </c>
      <c r="N5613" s="7">
        <v>37.5</v>
      </c>
      <c r="O5613" s="10" t="str">
        <f t="shared" si="262"/>
        <v>36-45</v>
      </c>
      <c r="P5613" t="str">
        <f t="shared" si="263"/>
        <v>4-6 Years</v>
      </c>
      <c r="Q5613" t="str">
        <f>IF(B5613&lt;=500,"300-500",
 IF(B5613&lt;=650,"501-650",
 IF(B5613&lt;=750,"651-750",
 "751-850")))</f>
        <v>501-650</v>
      </c>
      <c r="R5613" t="str">
        <f>IF(L5613=1,"Customer already churned",
 IF(N5613&gt;=70,"Urgent attention required",
 IF(O5613="46-60","Focus retention efforts",
 IF(O5613="36-45","Extend retention strategies",
 IF(O5613="501-600","Engagement support required",
 IF(O5613="601-700","Monitor engagement",
 IF(AND(C5613="Germany",D5613="Female"),"Priority proactive retention",
 "General engagement")))))))</f>
        <v>Extend retention strategies</v>
      </c>
    </row>
    <row r="5614" spans="1:18" x14ac:dyDescent="0.35">
      <c r="A5614">
        <v>15764072</v>
      </c>
      <c r="B5614">
        <v>759</v>
      </c>
      <c r="C5614" t="s">
        <v>15</v>
      </c>
      <c r="D5614" t="s">
        <v>16</v>
      </c>
      <c r="E5614">
        <v>31</v>
      </c>
      <c r="F5614">
        <v>1</v>
      </c>
      <c r="G5614" s="3">
        <v>109848.6</v>
      </c>
      <c r="H5614">
        <v>1</v>
      </c>
      <c r="I5614">
        <v>1</v>
      </c>
      <c r="J5614">
        <v>1</v>
      </c>
      <c r="K5614" s="5">
        <v>42012.55</v>
      </c>
      <c r="L5614">
        <v>0</v>
      </c>
      <c r="M5614" t="str">
        <f t="shared" si="261"/>
        <v xml:space="preserve"> Reatined</v>
      </c>
      <c r="N5614" s="7">
        <v>41.666666666666671</v>
      </c>
      <c r="O5614" s="10" t="str">
        <f t="shared" si="262"/>
        <v>26-35</v>
      </c>
      <c r="P5614" t="str">
        <f t="shared" si="263"/>
        <v>0-3 Years</v>
      </c>
      <c r="Q5614" t="str">
        <f>IF(B5614&lt;=500,"300-500",
 IF(B5614&lt;=650,"501-650",
 IF(B5614&lt;=750,"651-750",
 "751-850")))</f>
        <v>751-850</v>
      </c>
      <c r="R5614" t="str">
        <f>IF(L5614=1,"Customer already churned",
 IF(N5614&gt;=70,"Urgent attention required",
 IF(O5614="46-60","Focus retention efforts",
 IF(O5614="36-45","Extend retention strategies",
 IF(O5614="501-600","Engagement support required",
 IF(O5614="601-700","Monitor engagement",
 IF(AND(C5614="Germany",D5614="Female"),"Priority proactive retention",
 "General engagement")))))))</f>
        <v>General engagement</v>
      </c>
    </row>
    <row r="5615" spans="1:18" x14ac:dyDescent="0.35">
      <c r="A5615">
        <v>15689412</v>
      </c>
      <c r="B5615">
        <v>604</v>
      </c>
      <c r="C5615" t="s">
        <v>15</v>
      </c>
      <c r="D5615" t="s">
        <v>16</v>
      </c>
      <c r="E5615">
        <v>32</v>
      </c>
      <c r="F5615">
        <v>7</v>
      </c>
      <c r="G5615" s="3">
        <v>127849.38</v>
      </c>
      <c r="H5615">
        <v>1</v>
      </c>
      <c r="I5615">
        <v>1</v>
      </c>
      <c r="J5615">
        <v>0</v>
      </c>
      <c r="K5615" s="5">
        <v>15798.7</v>
      </c>
      <c r="L5615">
        <v>0</v>
      </c>
      <c r="M5615" t="str">
        <f t="shared" si="261"/>
        <v xml:space="preserve"> Reatined</v>
      </c>
      <c r="N5615" s="7">
        <v>37.5</v>
      </c>
      <c r="O5615" s="10" t="str">
        <f t="shared" si="262"/>
        <v>26-35</v>
      </c>
      <c r="P5615" t="str">
        <f t="shared" si="263"/>
        <v>7-9 Years</v>
      </c>
      <c r="Q5615" t="str">
        <f>IF(B5615&lt;=500,"300-500",
 IF(B5615&lt;=650,"501-650",
 IF(B5615&lt;=750,"651-750",
 "751-850")))</f>
        <v>501-650</v>
      </c>
      <c r="R5615" t="str">
        <f>IF(L5615=1,"Customer already churned",
 IF(N5615&gt;=70,"Urgent attention required",
 IF(O5615="46-60","Focus retention efforts",
 IF(O5615="36-45","Extend retention strategies",
 IF(O5615="501-600","Engagement support required",
 IF(O5615="601-700","Monitor engagement",
 IF(AND(C5615="Germany",D5615="Female"),"Priority proactive retention",
 "General engagement")))))))</f>
        <v>General engagement</v>
      </c>
    </row>
    <row r="5616" spans="1:18" x14ac:dyDescent="0.35">
      <c r="A5616">
        <v>15798385</v>
      </c>
      <c r="B5616">
        <v>512</v>
      </c>
      <c r="C5616" t="s">
        <v>17</v>
      </c>
      <c r="D5616" t="s">
        <v>16</v>
      </c>
      <c r="E5616">
        <v>46</v>
      </c>
      <c r="F5616">
        <v>3</v>
      </c>
      <c r="G5616" s="3">
        <v>0</v>
      </c>
      <c r="H5616">
        <v>2</v>
      </c>
      <c r="I5616">
        <v>1</v>
      </c>
      <c r="J5616">
        <v>1</v>
      </c>
      <c r="K5616" s="5">
        <v>56408.14</v>
      </c>
      <c r="L5616">
        <v>0</v>
      </c>
      <c r="M5616" t="str">
        <f t="shared" si="261"/>
        <v xml:space="preserve"> Reatined</v>
      </c>
      <c r="N5616" s="7">
        <v>12.5</v>
      </c>
      <c r="O5616" s="10" t="str">
        <f t="shared" si="262"/>
        <v>46-60</v>
      </c>
      <c r="P5616" t="str">
        <f t="shared" si="263"/>
        <v>0-3 Years</v>
      </c>
      <c r="Q5616" t="str">
        <f>IF(B5616&lt;=500,"300-500",
 IF(B5616&lt;=650,"501-650",
 IF(B5616&lt;=750,"651-750",
 "751-850")))</f>
        <v>501-650</v>
      </c>
      <c r="R5616" t="str">
        <f>IF(L5616=1,"Customer already churned",
 IF(N5616&gt;=70,"Urgent attention required",
 IF(O5616="46-60","Focus retention efforts",
 IF(O5616="36-45","Extend retention strategies",
 IF(O5616="501-600","Engagement support required",
 IF(O5616="601-700","Monitor engagement",
 IF(AND(C5616="Germany",D5616="Female"),"Priority proactive retention",
 "General engagement")))))))</f>
        <v>Focus retention efforts</v>
      </c>
    </row>
    <row r="5617" spans="1:18" x14ac:dyDescent="0.35">
      <c r="A5617">
        <v>15775339</v>
      </c>
      <c r="B5617">
        <v>520</v>
      </c>
      <c r="C5617" t="s">
        <v>15</v>
      </c>
      <c r="D5617" t="s">
        <v>16</v>
      </c>
      <c r="E5617">
        <v>29</v>
      </c>
      <c r="F5617">
        <v>8</v>
      </c>
      <c r="G5617" s="3">
        <v>95947.76</v>
      </c>
      <c r="H5617">
        <v>1</v>
      </c>
      <c r="I5617">
        <v>1</v>
      </c>
      <c r="J5617">
        <v>0</v>
      </c>
      <c r="K5617" s="5">
        <v>4696.4399999999996</v>
      </c>
      <c r="L5617">
        <v>0</v>
      </c>
      <c r="M5617" t="str">
        <f t="shared" si="261"/>
        <v xml:space="preserve"> Reatined</v>
      </c>
      <c r="N5617" s="7">
        <v>37.5</v>
      </c>
      <c r="O5617" s="10" t="str">
        <f t="shared" si="262"/>
        <v>26-35</v>
      </c>
      <c r="P5617" t="str">
        <f t="shared" si="263"/>
        <v>7-9 Years</v>
      </c>
      <c r="Q5617" t="str">
        <f>IF(B5617&lt;=500,"300-500",
 IF(B5617&lt;=650,"501-650",
 IF(B5617&lt;=750,"651-750",
 "751-850")))</f>
        <v>501-650</v>
      </c>
      <c r="R5617" t="str">
        <f>IF(L5617=1,"Customer already churned",
 IF(N5617&gt;=70,"Urgent attention required",
 IF(O5617="46-60","Focus retention efforts",
 IF(O5617="36-45","Extend retention strategies",
 IF(O5617="501-600","Engagement support required",
 IF(O5617="601-700","Monitor engagement",
 IF(AND(C5617="Germany",D5617="Female"),"Priority proactive retention",
 "General engagement")))))))</f>
        <v>General engagement</v>
      </c>
    </row>
    <row r="5618" spans="1:18" x14ac:dyDescent="0.35">
      <c r="A5618">
        <v>15585256</v>
      </c>
      <c r="B5618">
        <v>805</v>
      </c>
      <c r="C5618" t="s">
        <v>17</v>
      </c>
      <c r="D5618" t="s">
        <v>18</v>
      </c>
      <c r="E5618">
        <v>26</v>
      </c>
      <c r="F5618">
        <v>2</v>
      </c>
      <c r="G5618" s="3">
        <v>0</v>
      </c>
      <c r="H5618">
        <v>2</v>
      </c>
      <c r="I5618">
        <v>1</v>
      </c>
      <c r="J5618">
        <v>1</v>
      </c>
      <c r="K5618" s="5">
        <v>25042.1</v>
      </c>
      <c r="L5618">
        <v>0</v>
      </c>
      <c r="M5618" t="str">
        <f t="shared" si="261"/>
        <v xml:space="preserve"> Reatined</v>
      </c>
      <c r="N5618" s="7">
        <v>37.5</v>
      </c>
      <c r="O5618" s="10" t="str">
        <f t="shared" si="262"/>
        <v>26-35</v>
      </c>
      <c r="P5618" t="str">
        <f t="shared" si="263"/>
        <v>0-3 Years</v>
      </c>
      <c r="Q5618" t="str">
        <f>IF(B5618&lt;=500,"300-500",
 IF(B5618&lt;=650,"501-650",
 IF(B5618&lt;=750,"651-750",
 "751-850")))</f>
        <v>751-850</v>
      </c>
      <c r="R5618" t="str">
        <f>IF(L5618=1,"Customer already churned",
 IF(N5618&gt;=70,"Urgent attention required",
 IF(O5618="46-60","Focus retention efforts",
 IF(O5618="36-45","Extend retention strategies",
 IF(O5618="501-600","Engagement support required",
 IF(O5618="601-700","Monitor engagement",
 IF(AND(C5618="Germany",D5618="Female"),"Priority proactive retention",
 "General engagement")))))))</f>
        <v>General engagement</v>
      </c>
    </row>
    <row r="5619" spans="1:18" x14ac:dyDescent="0.35">
      <c r="A5619">
        <v>15797329</v>
      </c>
      <c r="B5619">
        <v>626</v>
      </c>
      <c r="C5619" t="s">
        <v>15</v>
      </c>
      <c r="D5619" t="s">
        <v>18</v>
      </c>
      <c r="E5619">
        <v>43</v>
      </c>
      <c r="F5619">
        <v>4</v>
      </c>
      <c r="G5619" s="3">
        <v>137638.69</v>
      </c>
      <c r="H5619">
        <v>1</v>
      </c>
      <c r="I5619">
        <v>1</v>
      </c>
      <c r="J5619">
        <v>0</v>
      </c>
      <c r="K5619" s="5">
        <v>130442.08</v>
      </c>
      <c r="L5619">
        <v>1</v>
      </c>
      <c r="M5619" t="str">
        <f t="shared" si="261"/>
        <v>Churned</v>
      </c>
      <c r="N5619" s="7">
        <v>37.5</v>
      </c>
      <c r="O5619" s="10" t="str">
        <f t="shared" si="262"/>
        <v>36-45</v>
      </c>
      <c r="P5619" t="str">
        <f t="shared" si="263"/>
        <v>4-6 Years</v>
      </c>
      <c r="Q5619" t="str">
        <f>IF(B5619&lt;=500,"300-500",
 IF(B5619&lt;=650,"501-650",
 IF(B5619&lt;=750,"651-750",
 "751-850")))</f>
        <v>501-650</v>
      </c>
      <c r="R5619" t="str">
        <f>IF(L5619=1,"Customer already churned",
 IF(N5619&gt;=70,"Urgent attention required",
 IF(O5619="46-60","Focus retention efforts",
 IF(O5619="36-45","Extend retention strategies",
 IF(O5619="501-600","Engagement support required",
 IF(O5619="601-700","Monitor engagement",
 IF(AND(C5619="Germany",D5619="Female"),"Priority proactive retention",
 "General engagement")))))))</f>
        <v>Customer already churned</v>
      </c>
    </row>
    <row r="5620" spans="1:18" x14ac:dyDescent="0.35">
      <c r="A5620">
        <v>15780220</v>
      </c>
      <c r="B5620">
        <v>656</v>
      </c>
      <c r="C5620" t="s">
        <v>15</v>
      </c>
      <c r="D5620" t="s">
        <v>18</v>
      </c>
      <c r="E5620">
        <v>38</v>
      </c>
      <c r="F5620">
        <v>10</v>
      </c>
      <c r="G5620" s="3">
        <v>0</v>
      </c>
      <c r="H5620">
        <v>1</v>
      </c>
      <c r="I5620">
        <v>1</v>
      </c>
      <c r="J5620">
        <v>1</v>
      </c>
      <c r="K5620" s="5">
        <v>136521.82</v>
      </c>
      <c r="L5620">
        <v>0</v>
      </c>
      <c r="M5620" t="str">
        <f t="shared" si="261"/>
        <v xml:space="preserve"> Reatined</v>
      </c>
      <c r="N5620" s="7">
        <v>29.166666666666671</v>
      </c>
      <c r="O5620" s="10" t="str">
        <f t="shared" si="262"/>
        <v>36-45</v>
      </c>
      <c r="P5620" t="str">
        <f t="shared" si="263"/>
        <v>10+ Years</v>
      </c>
      <c r="Q5620" t="str">
        <f>IF(B5620&lt;=500,"300-500",
 IF(B5620&lt;=650,"501-650",
 IF(B5620&lt;=750,"651-750",
 "751-850")))</f>
        <v>651-750</v>
      </c>
      <c r="R5620" t="str">
        <f>IF(L5620=1,"Customer already churned",
 IF(N5620&gt;=70,"Urgent attention required",
 IF(O5620="46-60","Focus retention efforts",
 IF(O5620="36-45","Extend retention strategies",
 IF(O5620="501-600","Engagement support required",
 IF(O5620="601-700","Monitor engagement",
 IF(AND(C5620="Germany",D5620="Female"),"Priority proactive retention",
 "General engagement")))))))</f>
        <v>Extend retention strategies</v>
      </c>
    </row>
    <row r="5621" spans="1:18" x14ac:dyDescent="0.35">
      <c r="A5621">
        <v>15648951</v>
      </c>
      <c r="B5621">
        <v>785</v>
      </c>
      <c r="C5621" t="s">
        <v>17</v>
      </c>
      <c r="D5621" t="s">
        <v>18</v>
      </c>
      <c r="E5621">
        <v>41</v>
      </c>
      <c r="F5621">
        <v>7</v>
      </c>
      <c r="G5621" s="3">
        <v>0</v>
      </c>
      <c r="H5621">
        <v>2</v>
      </c>
      <c r="I5621">
        <v>1</v>
      </c>
      <c r="J5621">
        <v>1</v>
      </c>
      <c r="K5621" s="5">
        <v>199108.88</v>
      </c>
      <c r="L5621">
        <v>0</v>
      </c>
      <c r="M5621" t="str">
        <f t="shared" si="261"/>
        <v xml:space="preserve"> Reatined</v>
      </c>
      <c r="N5621" s="7">
        <v>12.5</v>
      </c>
      <c r="O5621" s="10" t="str">
        <f t="shared" si="262"/>
        <v>36-45</v>
      </c>
      <c r="P5621" t="str">
        <f t="shared" si="263"/>
        <v>7-9 Years</v>
      </c>
      <c r="Q5621" t="str">
        <f>IF(B5621&lt;=500,"300-500",
 IF(B5621&lt;=650,"501-650",
 IF(B5621&lt;=750,"651-750",
 "751-850")))</f>
        <v>751-850</v>
      </c>
      <c r="R5621" t="str">
        <f>IF(L5621=1,"Customer already churned",
 IF(N5621&gt;=70,"Urgent attention required",
 IF(O5621="46-60","Focus retention efforts",
 IF(O5621="36-45","Extend retention strategies",
 IF(O5621="501-600","Engagement support required",
 IF(O5621="601-700","Monitor engagement",
 IF(AND(C5621="Germany",D5621="Female"),"Priority proactive retention",
 "General engagement")))))))</f>
        <v>Extend retention strategies</v>
      </c>
    </row>
    <row r="5622" spans="1:18" x14ac:dyDescent="0.35">
      <c r="A5622">
        <v>15752409</v>
      </c>
      <c r="B5622">
        <v>553</v>
      </c>
      <c r="C5622" t="s">
        <v>15</v>
      </c>
      <c r="D5622" t="s">
        <v>18</v>
      </c>
      <c r="E5622">
        <v>31</v>
      </c>
      <c r="F5622">
        <v>6</v>
      </c>
      <c r="G5622" s="3">
        <v>0</v>
      </c>
      <c r="H5622">
        <v>2</v>
      </c>
      <c r="I5622">
        <v>0</v>
      </c>
      <c r="J5622">
        <v>0</v>
      </c>
      <c r="K5622" s="5">
        <v>124596.63</v>
      </c>
      <c r="L5622">
        <v>0</v>
      </c>
      <c r="M5622" t="str">
        <f t="shared" si="261"/>
        <v xml:space="preserve"> Reatined</v>
      </c>
      <c r="N5622" s="7">
        <v>41.666666666666671</v>
      </c>
      <c r="O5622" s="10" t="str">
        <f t="shared" si="262"/>
        <v>26-35</v>
      </c>
      <c r="P5622" t="str">
        <f t="shared" si="263"/>
        <v>4-6 Years</v>
      </c>
      <c r="Q5622" t="str">
        <f>IF(B5622&lt;=500,"300-500",
 IF(B5622&lt;=650,"501-650",
 IF(B5622&lt;=750,"651-750",
 "751-850")))</f>
        <v>501-650</v>
      </c>
      <c r="R5622" t="str">
        <f>IF(L5622=1,"Customer already churned",
 IF(N5622&gt;=70,"Urgent attention required",
 IF(O5622="46-60","Focus retention efforts",
 IF(O5622="36-45","Extend retention strategies",
 IF(O5622="501-600","Engagement support required",
 IF(O5622="601-700","Monitor engagement",
 IF(AND(C5622="Germany",D5622="Female"),"Priority proactive retention",
 "General engagement")))))))</f>
        <v>General engagement</v>
      </c>
    </row>
    <row r="5623" spans="1:18" x14ac:dyDescent="0.35">
      <c r="A5623">
        <v>15807524</v>
      </c>
      <c r="B5623">
        <v>569</v>
      </c>
      <c r="C5623" t="s">
        <v>15</v>
      </c>
      <c r="D5623" t="s">
        <v>16</v>
      </c>
      <c r="E5623">
        <v>44</v>
      </c>
      <c r="F5623">
        <v>4</v>
      </c>
      <c r="G5623" s="3">
        <v>0</v>
      </c>
      <c r="H5623">
        <v>2</v>
      </c>
      <c r="I5623">
        <v>0</v>
      </c>
      <c r="J5623">
        <v>0</v>
      </c>
      <c r="K5623" s="5">
        <v>134394.78</v>
      </c>
      <c r="L5623">
        <v>0</v>
      </c>
      <c r="M5623" t="str">
        <f t="shared" si="261"/>
        <v xml:space="preserve"> Reatined</v>
      </c>
      <c r="N5623" s="7">
        <v>41.666666666666671</v>
      </c>
      <c r="O5623" s="10" t="str">
        <f t="shared" si="262"/>
        <v>36-45</v>
      </c>
      <c r="P5623" t="str">
        <f t="shared" si="263"/>
        <v>4-6 Years</v>
      </c>
      <c r="Q5623" t="str">
        <f>IF(B5623&lt;=500,"300-500",
 IF(B5623&lt;=650,"501-650",
 IF(B5623&lt;=750,"651-750",
 "751-850")))</f>
        <v>501-650</v>
      </c>
      <c r="R5623" t="str">
        <f>IF(L5623=1,"Customer already churned",
 IF(N5623&gt;=70,"Urgent attention required",
 IF(O5623="46-60","Focus retention efforts",
 IF(O5623="36-45","Extend retention strategies",
 IF(O5623="501-600","Engagement support required",
 IF(O5623="601-700","Monitor engagement",
 IF(AND(C5623="Germany",D5623="Female"),"Priority proactive retention",
 "General engagement")))))))</f>
        <v>Extend retention strategies</v>
      </c>
    </row>
    <row r="5624" spans="1:18" x14ac:dyDescent="0.35">
      <c r="A5624">
        <v>15766649</v>
      </c>
      <c r="B5624">
        <v>670</v>
      </c>
      <c r="C5624" t="s">
        <v>15</v>
      </c>
      <c r="D5624" t="s">
        <v>18</v>
      </c>
      <c r="E5624">
        <v>38</v>
      </c>
      <c r="F5624">
        <v>10</v>
      </c>
      <c r="G5624" s="3">
        <v>89416.99</v>
      </c>
      <c r="H5624">
        <v>1</v>
      </c>
      <c r="I5624">
        <v>0</v>
      </c>
      <c r="J5624">
        <v>0</v>
      </c>
      <c r="K5624" s="5">
        <v>144275.39000000001</v>
      </c>
      <c r="L5624">
        <v>0</v>
      </c>
      <c r="M5624" t="str">
        <f t="shared" si="261"/>
        <v xml:space="preserve"> Reatined</v>
      </c>
      <c r="N5624" s="7">
        <v>45.833333333333329</v>
      </c>
      <c r="O5624" s="10" t="str">
        <f t="shared" si="262"/>
        <v>36-45</v>
      </c>
      <c r="P5624" t="str">
        <f t="shared" si="263"/>
        <v>10+ Years</v>
      </c>
      <c r="Q5624" t="str">
        <f>IF(B5624&lt;=500,"300-500",
 IF(B5624&lt;=650,"501-650",
 IF(B5624&lt;=750,"651-750",
 "751-850")))</f>
        <v>651-750</v>
      </c>
      <c r="R5624" t="str">
        <f>IF(L5624=1,"Customer already churned",
 IF(N5624&gt;=70,"Urgent attention required",
 IF(O5624="46-60","Focus retention efforts",
 IF(O5624="36-45","Extend retention strategies",
 IF(O5624="501-600","Engagement support required",
 IF(O5624="601-700","Monitor engagement",
 IF(AND(C5624="Germany",D5624="Female"),"Priority proactive retention",
 "General engagement")))))))</f>
        <v>Extend retention strategies</v>
      </c>
    </row>
    <row r="5625" spans="1:18" x14ac:dyDescent="0.35">
      <c r="A5625">
        <v>15696812</v>
      </c>
      <c r="B5625">
        <v>586</v>
      </c>
      <c r="C5625" t="s">
        <v>17</v>
      </c>
      <c r="D5625" t="s">
        <v>18</v>
      </c>
      <c r="E5625">
        <v>42</v>
      </c>
      <c r="F5625">
        <v>6</v>
      </c>
      <c r="G5625" s="3">
        <v>0</v>
      </c>
      <c r="H5625">
        <v>2</v>
      </c>
      <c r="I5625">
        <v>1</v>
      </c>
      <c r="J5625">
        <v>1</v>
      </c>
      <c r="K5625" s="5">
        <v>123410.23</v>
      </c>
      <c r="L5625">
        <v>0</v>
      </c>
      <c r="M5625" t="str">
        <f t="shared" si="261"/>
        <v xml:space="preserve"> Reatined</v>
      </c>
      <c r="N5625" s="7">
        <v>12.5</v>
      </c>
      <c r="O5625" s="10" t="str">
        <f t="shared" si="262"/>
        <v>36-45</v>
      </c>
      <c r="P5625" t="str">
        <f t="shared" si="263"/>
        <v>4-6 Years</v>
      </c>
      <c r="Q5625" t="str">
        <f>IF(B5625&lt;=500,"300-500",
 IF(B5625&lt;=650,"501-650",
 IF(B5625&lt;=750,"651-750",
 "751-850")))</f>
        <v>501-650</v>
      </c>
      <c r="R5625" t="str">
        <f>IF(L5625=1,"Customer already churned",
 IF(N5625&gt;=70,"Urgent attention required",
 IF(O5625="46-60","Focus retention efforts",
 IF(O5625="36-45","Extend retention strategies",
 IF(O5625="501-600","Engagement support required",
 IF(O5625="601-700","Monitor engagement",
 IF(AND(C5625="Germany",D5625="Female"),"Priority proactive retention",
 "General engagement")))))))</f>
        <v>Extend retention strategies</v>
      </c>
    </row>
    <row r="5626" spans="1:18" x14ac:dyDescent="0.35">
      <c r="A5626">
        <v>15581295</v>
      </c>
      <c r="B5626">
        <v>617</v>
      </c>
      <c r="C5626" t="s">
        <v>17</v>
      </c>
      <c r="D5626" t="s">
        <v>16</v>
      </c>
      <c r="E5626">
        <v>45</v>
      </c>
      <c r="F5626">
        <v>1</v>
      </c>
      <c r="G5626" s="3">
        <v>0</v>
      </c>
      <c r="H5626">
        <v>1</v>
      </c>
      <c r="I5626">
        <v>1</v>
      </c>
      <c r="J5626">
        <v>0</v>
      </c>
      <c r="K5626" s="5">
        <v>143298.06</v>
      </c>
      <c r="L5626">
        <v>0</v>
      </c>
      <c r="M5626" t="str">
        <f t="shared" si="261"/>
        <v xml:space="preserve"> Reatined</v>
      </c>
      <c r="N5626" s="7">
        <v>75</v>
      </c>
      <c r="O5626" s="10" t="str">
        <f t="shared" si="262"/>
        <v>36-45</v>
      </c>
      <c r="P5626" t="str">
        <f t="shared" si="263"/>
        <v>0-3 Years</v>
      </c>
      <c r="Q5626" t="str">
        <f>IF(B5626&lt;=500,"300-500",
 IF(B5626&lt;=650,"501-650",
 IF(B5626&lt;=750,"651-750",
 "751-850")))</f>
        <v>501-650</v>
      </c>
      <c r="R5626" t="str">
        <f>IF(L5626=1,"Customer already churned",
 IF(N5626&gt;=70,"Urgent attention required",
 IF(O5626="46-60","Focus retention efforts",
 IF(O5626="36-45","Extend retention strategies",
 IF(O5626="501-600","Engagement support required",
 IF(O5626="601-700","Monitor engagement",
 IF(AND(C5626="Germany",D5626="Female"),"Priority proactive retention",
 "General engagement")))))))</f>
        <v>Urgent attention required</v>
      </c>
    </row>
    <row r="5627" spans="1:18" x14ac:dyDescent="0.35">
      <c r="A5627">
        <v>15663234</v>
      </c>
      <c r="B5627">
        <v>508</v>
      </c>
      <c r="C5627" t="s">
        <v>15</v>
      </c>
      <c r="D5627" t="s">
        <v>16</v>
      </c>
      <c r="E5627">
        <v>60</v>
      </c>
      <c r="F5627">
        <v>7</v>
      </c>
      <c r="G5627" s="3">
        <v>143262.04</v>
      </c>
      <c r="H5627">
        <v>1</v>
      </c>
      <c r="I5627">
        <v>1</v>
      </c>
      <c r="J5627">
        <v>1</v>
      </c>
      <c r="K5627" s="5">
        <v>129562.74</v>
      </c>
      <c r="L5627">
        <v>0</v>
      </c>
      <c r="M5627" t="str">
        <f t="shared" si="261"/>
        <v xml:space="preserve"> Reatined</v>
      </c>
      <c r="N5627" s="7">
        <v>33.333333333333329</v>
      </c>
      <c r="O5627" s="10" t="str">
        <f t="shared" si="262"/>
        <v>46-60</v>
      </c>
      <c r="P5627" t="str">
        <f t="shared" si="263"/>
        <v>7-9 Years</v>
      </c>
      <c r="Q5627" t="str">
        <f>IF(B5627&lt;=500,"300-500",
 IF(B5627&lt;=650,"501-650",
 IF(B5627&lt;=750,"651-750",
 "751-850")))</f>
        <v>501-650</v>
      </c>
      <c r="R5627" t="str">
        <f>IF(L5627=1,"Customer already churned",
 IF(N5627&gt;=70,"Urgent attention required",
 IF(O5627="46-60","Focus retention efforts",
 IF(O5627="36-45","Extend retention strategies",
 IF(O5627="501-600","Engagement support required",
 IF(O5627="601-700","Monitor engagement",
 IF(AND(C5627="Germany",D5627="Female"),"Priority proactive retention",
 "General engagement")))))))</f>
        <v>Focus retention efforts</v>
      </c>
    </row>
    <row r="5628" spans="1:18" x14ac:dyDescent="0.35">
      <c r="A5628">
        <v>15741417</v>
      </c>
      <c r="B5628">
        <v>624</v>
      </c>
      <c r="C5628" t="s">
        <v>17</v>
      </c>
      <c r="D5628" t="s">
        <v>16</v>
      </c>
      <c r="E5628">
        <v>35</v>
      </c>
      <c r="F5628">
        <v>7</v>
      </c>
      <c r="G5628" s="3">
        <v>119656.45</v>
      </c>
      <c r="H5628">
        <v>2</v>
      </c>
      <c r="I5628">
        <v>1</v>
      </c>
      <c r="J5628">
        <v>1</v>
      </c>
      <c r="K5628" s="5">
        <v>4595.05</v>
      </c>
      <c r="L5628">
        <v>0</v>
      </c>
      <c r="M5628" t="str">
        <f t="shared" si="261"/>
        <v xml:space="preserve"> Reatined</v>
      </c>
      <c r="N5628" s="7">
        <v>0</v>
      </c>
      <c r="O5628" s="10" t="str">
        <f t="shared" si="262"/>
        <v>26-35</v>
      </c>
      <c r="P5628" t="str">
        <f t="shared" si="263"/>
        <v>7-9 Years</v>
      </c>
      <c r="Q5628" t="str">
        <f>IF(B5628&lt;=500,"300-500",
 IF(B5628&lt;=650,"501-650",
 IF(B5628&lt;=750,"651-750",
 "751-850")))</f>
        <v>501-650</v>
      </c>
      <c r="R5628" t="str">
        <f>IF(L5628=1,"Customer already churned",
 IF(N5628&gt;=70,"Urgent attention required",
 IF(O5628="46-60","Focus retention efforts",
 IF(O5628="36-45","Extend retention strategies",
 IF(O5628="501-600","Engagement support required",
 IF(O5628="601-700","Monitor engagement",
 IF(AND(C5628="Germany",D5628="Female"),"Priority proactive retention",
 "General engagement")))))))</f>
        <v>General engagement</v>
      </c>
    </row>
    <row r="5629" spans="1:18" x14ac:dyDescent="0.35">
      <c r="A5629">
        <v>15695174</v>
      </c>
      <c r="B5629">
        <v>654</v>
      </c>
      <c r="C5629" t="s">
        <v>15</v>
      </c>
      <c r="D5629" t="s">
        <v>18</v>
      </c>
      <c r="E5629">
        <v>29</v>
      </c>
      <c r="F5629">
        <v>4</v>
      </c>
      <c r="G5629" s="3">
        <v>132954.64000000001</v>
      </c>
      <c r="H5629">
        <v>1</v>
      </c>
      <c r="I5629">
        <v>1</v>
      </c>
      <c r="J5629">
        <v>1</v>
      </c>
      <c r="K5629" s="5">
        <v>146715.07</v>
      </c>
      <c r="L5629">
        <v>0</v>
      </c>
      <c r="M5629" t="str">
        <f t="shared" si="261"/>
        <v xml:space="preserve"> Reatined</v>
      </c>
      <c r="N5629" s="7">
        <v>16.666666666666661</v>
      </c>
      <c r="O5629" s="10" t="str">
        <f t="shared" si="262"/>
        <v>26-35</v>
      </c>
      <c r="P5629" t="str">
        <f t="shared" si="263"/>
        <v>4-6 Years</v>
      </c>
      <c r="Q5629" t="str">
        <f>IF(B5629&lt;=500,"300-500",
 IF(B5629&lt;=650,"501-650",
 IF(B5629&lt;=750,"651-750",
 "751-850")))</f>
        <v>651-750</v>
      </c>
      <c r="R5629" t="str">
        <f>IF(L5629=1,"Customer already churned",
 IF(N5629&gt;=70,"Urgent attention required",
 IF(O5629="46-60","Focus retention efforts",
 IF(O5629="36-45","Extend retention strategies",
 IF(O5629="501-600","Engagement support required",
 IF(O5629="601-700","Monitor engagement",
 IF(AND(C5629="Germany",D5629="Female"),"Priority proactive retention",
 "General engagement")))))))</f>
        <v>General engagement</v>
      </c>
    </row>
    <row r="5630" spans="1:18" x14ac:dyDescent="0.35">
      <c r="A5630">
        <v>15665168</v>
      </c>
      <c r="B5630">
        <v>681</v>
      </c>
      <c r="C5630" t="s">
        <v>19</v>
      </c>
      <c r="D5630" t="s">
        <v>16</v>
      </c>
      <c r="E5630">
        <v>44</v>
      </c>
      <c r="F5630">
        <v>3</v>
      </c>
      <c r="G5630" s="3">
        <v>105206.7</v>
      </c>
      <c r="H5630">
        <v>2</v>
      </c>
      <c r="I5630">
        <v>1</v>
      </c>
      <c r="J5630">
        <v>1</v>
      </c>
      <c r="K5630" s="5">
        <v>163558.35999999999</v>
      </c>
      <c r="L5630">
        <v>0</v>
      </c>
      <c r="M5630" t="str">
        <f t="shared" si="261"/>
        <v xml:space="preserve"> Reatined</v>
      </c>
      <c r="N5630" s="7">
        <v>0</v>
      </c>
      <c r="O5630" s="10" t="str">
        <f t="shared" si="262"/>
        <v>36-45</v>
      </c>
      <c r="P5630" t="str">
        <f t="shared" si="263"/>
        <v>0-3 Years</v>
      </c>
      <c r="Q5630" t="str">
        <f>IF(B5630&lt;=500,"300-500",
 IF(B5630&lt;=650,"501-650",
 IF(B5630&lt;=750,"651-750",
 "751-850")))</f>
        <v>651-750</v>
      </c>
      <c r="R5630" t="str">
        <f>IF(L5630=1,"Customer already churned",
 IF(N5630&gt;=70,"Urgent attention required",
 IF(O5630="46-60","Focus retention efforts",
 IF(O5630="36-45","Extend retention strategies",
 IF(O5630="501-600","Engagement support required",
 IF(O5630="601-700","Monitor engagement",
 IF(AND(C5630="Germany",D5630="Female"),"Priority proactive retention",
 "General engagement")))))))</f>
        <v>Extend retention strategies</v>
      </c>
    </row>
    <row r="5631" spans="1:18" x14ac:dyDescent="0.35">
      <c r="A5631">
        <v>15601503</v>
      </c>
      <c r="B5631">
        <v>578</v>
      </c>
      <c r="C5631" t="s">
        <v>17</v>
      </c>
      <c r="D5631" t="s">
        <v>18</v>
      </c>
      <c r="E5631">
        <v>28</v>
      </c>
      <c r="F5631">
        <v>4</v>
      </c>
      <c r="G5631" s="3">
        <v>0</v>
      </c>
      <c r="H5631">
        <v>2</v>
      </c>
      <c r="I5631">
        <v>0</v>
      </c>
      <c r="J5631">
        <v>0</v>
      </c>
      <c r="K5631" s="5">
        <v>6947.09</v>
      </c>
      <c r="L5631">
        <v>0</v>
      </c>
      <c r="M5631" t="str">
        <f t="shared" si="261"/>
        <v xml:space="preserve"> Reatined</v>
      </c>
      <c r="N5631" s="7">
        <v>41.666666666666671</v>
      </c>
      <c r="O5631" s="10" t="str">
        <f t="shared" si="262"/>
        <v>26-35</v>
      </c>
      <c r="P5631" t="str">
        <f t="shared" si="263"/>
        <v>4-6 Years</v>
      </c>
      <c r="Q5631" t="str">
        <f>IF(B5631&lt;=500,"300-500",
 IF(B5631&lt;=650,"501-650",
 IF(B5631&lt;=750,"651-750",
 "751-850")))</f>
        <v>501-650</v>
      </c>
      <c r="R5631" t="str">
        <f>IF(L5631=1,"Customer already churned",
 IF(N5631&gt;=70,"Urgent attention required",
 IF(O5631="46-60","Focus retention efforts",
 IF(O5631="36-45","Extend retention strategies",
 IF(O5631="501-600","Engagement support required",
 IF(O5631="601-700","Monitor engagement",
 IF(AND(C5631="Germany",D5631="Female"),"Priority proactive retention",
 "General engagement")))))))</f>
        <v>General engagement</v>
      </c>
    </row>
    <row r="5632" spans="1:18" x14ac:dyDescent="0.35">
      <c r="A5632">
        <v>15706131</v>
      </c>
      <c r="B5632">
        <v>621</v>
      </c>
      <c r="C5632" t="s">
        <v>17</v>
      </c>
      <c r="D5632" t="s">
        <v>16</v>
      </c>
      <c r="E5632">
        <v>37</v>
      </c>
      <c r="F5632">
        <v>9</v>
      </c>
      <c r="G5632" s="3">
        <v>83061.259999999995</v>
      </c>
      <c r="H5632">
        <v>2</v>
      </c>
      <c r="I5632">
        <v>1</v>
      </c>
      <c r="J5632">
        <v>0</v>
      </c>
      <c r="K5632" s="5">
        <v>9170.5400000000009</v>
      </c>
      <c r="L5632">
        <v>0</v>
      </c>
      <c r="M5632" t="str">
        <f t="shared" si="261"/>
        <v xml:space="preserve"> Reatined</v>
      </c>
      <c r="N5632" s="7">
        <v>20.833333333333339</v>
      </c>
      <c r="O5632" s="10" t="str">
        <f t="shared" si="262"/>
        <v>36-45</v>
      </c>
      <c r="P5632" t="str">
        <f t="shared" si="263"/>
        <v>7-9 Years</v>
      </c>
      <c r="Q5632" t="str">
        <f>IF(B5632&lt;=500,"300-500",
 IF(B5632&lt;=650,"501-650",
 IF(B5632&lt;=750,"651-750",
 "751-850")))</f>
        <v>501-650</v>
      </c>
      <c r="R5632" t="str">
        <f>IF(L5632=1,"Customer already churned",
 IF(N5632&gt;=70,"Urgent attention required",
 IF(O5632="46-60","Focus retention efforts",
 IF(O5632="36-45","Extend retention strategies",
 IF(O5632="501-600","Engagement support required",
 IF(O5632="601-700","Monitor engagement",
 IF(AND(C5632="Germany",D5632="Female"),"Priority proactive retention",
 "General engagement")))))))</f>
        <v>Extend retention strategies</v>
      </c>
    </row>
    <row r="5633" spans="1:18" x14ac:dyDescent="0.35">
      <c r="A5633">
        <v>15782758</v>
      </c>
      <c r="B5633">
        <v>632</v>
      </c>
      <c r="C5633" t="s">
        <v>15</v>
      </c>
      <c r="D5633" t="s">
        <v>18</v>
      </c>
      <c r="E5633">
        <v>40</v>
      </c>
      <c r="F5633">
        <v>5</v>
      </c>
      <c r="G5633" s="3">
        <v>147650.68</v>
      </c>
      <c r="H5633">
        <v>1</v>
      </c>
      <c r="I5633">
        <v>1</v>
      </c>
      <c r="J5633">
        <v>1</v>
      </c>
      <c r="K5633" s="5">
        <v>199674.83</v>
      </c>
      <c r="L5633">
        <v>0</v>
      </c>
      <c r="M5633" t="str">
        <f t="shared" si="261"/>
        <v xml:space="preserve"> Reatined</v>
      </c>
      <c r="N5633" s="7">
        <v>16.666666666666661</v>
      </c>
      <c r="O5633" s="10" t="str">
        <f t="shared" si="262"/>
        <v>36-45</v>
      </c>
      <c r="P5633" t="str">
        <f t="shared" si="263"/>
        <v>4-6 Years</v>
      </c>
      <c r="Q5633" t="str">
        <f>IF(B5633&lt;=500,"300-500",
 IF(B5633&lt;=650,"501-650",
 IF(B5633&lt;=750,"651-750",
 "751-850")))</f>
        <v>501-650</v>
      </c>
      <c r="R5633" t="str">
        <f>IF(L5633=1,"Customer already churned",
 IF(N5633&gt;=70,"Urgent attention required",
 IF(O5633="46-60","Focus retention efforts",
 IF(O5633="36-45","Extend retention strategies",
 IF(O5633="501-600","Engagement support required",
 IF(O5633="601-700","Monitor engagement",
 IF(AND(C5633="Germany",D5633="Female"),"Priority proactive retention",
 "General engagement")))))))</f>
        <v>Extend retention strategies</v>
      </c>
    </row>
    <row r="5634" spans="1:18" x14ac:dyDescent="0.35">
      <c r="A5634">
        <v>15591091</v>
      </c>
      <c r="B5634">
        <v>644</v>
      </c>
      <c r="C5634" t="s">
        <v>15</v>
      </c>
      <c r="D5634" t="s">
        <v>18</v>
      </c>
      <c r="E5634">
        <v>44</v>
      </c>
      <c r="F5634">
        <v>5</v>
      </c>
      <c r="G5634" s="3">
        <v>73348.56</v>
      </c>
      <c r="H5634">
        <v>1</v>
      </c>
      <c r="I5634">
        <v>1</v>
      </c>
      <c r="J5634">
        <v>0</v>
      </c>
      <c r="K5634" s="5">
        <v>157166.79</v>
      </c>
      <c r="L5634">
        <v>1</v>
      </c>
      <c r="M5634" t="str">
        <f t="shared" si="261"/>
        <v>Churned</v>
      </c>
      <c r="N5634" s="7">
        <v>37.5</v>
      </c>
      <c r="O5634" s="10" t="str">
        <f t="shared" si="262"/>
        <v>36-45</v>
      </c>
      <c r="P5634" t="str">
        <f t="shared" si="263"/>
        <v>4-6 Years</v>
      </c>
      <c r="Q5634" t="str">
        <f>IF(B5634&lt;=500,"300-500",
 IF(B5634&lt;=650,"501-650",
 IF(B5634&lt;=750,"651-750",
 "751-850")))</f>
        <v>501-650</v>
      </c>
      <c r="R5634" t="str">
        <f>IF(L5634=1,"Customer already churned",
 IF(N5634&gt;=70,"Urgent attention required",
 IF(O5634="46-60","Focus retention efforts",
 IF(O5634="36-45","Extend retention strategies",
 IF(O5634="501-600","Engagement support required",
 IF(O5634="601-700","Monitor engagement",
 IF(AND(C5634="Germany",D5634="Female"),"Priority proactive retention",
 "General engagement")))))))</f>
        <v>Customer already churned</v>
      </c>
    </row>
    <row r="5635" spans="1:18" x14ac:dyDescent="0.35">
      <c r="A5635">
        <v>15715877</v>
      </c>
      <c r="B5635">
        <v>821</v>
      </c>
      <c r="C5635" t="s">
        <v>15</v>
      </c>
      <c r="D5635" t="s">
        <v>18</v>
      </c>
      <c r="E5635">
        <v>28</v>
      </c>
      <c r="F5635">
        <v>2</v>
      </c>
      <c r="G5635" s="3">
        <v>0</v>
      </c>
      <c r="H5635">
        <v>2</v>
      </c>
      <c r="I5635">
        <v>1</v>
      </c>
      <c r="J5635">
        <v>0</v>
      </c>
      <c r="K5635" s="5">
        <v>46072.52</v>
      </c>
      <c r="L5635">
        <v>0</v>
      </c>
      <c r="M5635" t="str">
        <f t="shared" ref="M5635:M5698" si="264">IF(L5635=1, "Churned"," Reatined")</f>
        <v xml:space="preserve"> Reatined</v>
      </c>
      <c r="N5635" s="7">
        <v>58.333333333333343</v>
      </c>
      <c r="O5635" s="10" t="str">
        <f t="shared" ref="O5635:O5698" si="265">IF(E5635&lt;=25,"18-25",
 IF(E5635&lt;=35,"26-35",
 IF(E5635&lt;=45,"36-45",
 IF(E5635&lt;=60,"46-60",
 "60+"))))</f>
        <v>26-35</v>
      </c>
      <c r="P5635" t="str">
        <f t="shared" ref="P5635:P5698" si="266">IF(F5635&lt;=3,"0-3 Years",
 IF(F5635&lt;=6,"4-6 Years",
 IF(F5635&lt;=9,"7-9 Years",
 "10+ Years")))</f>
        <v>0-3 Years</v>
      </c>
      <c r="Q5635" t="str">
        <f>IF(B5635&lt;=500,"300-500",
 IF(B5635&lt;=650,"501-650",
 IF(B5635&lt;=750,"651-750",
 "751-850")))</f>
        <v>751-850</v>
      </c>
      <c r="R5635" t="str">
        <f>IF(L5635=1,"Customer already churned",
 IF(N5635&gt;=70,"Urgent attention required",
 IF(O5635="46-60","Focus retention efforts",
 IF(O5635="36-45","Extend retention strategies",
 IF(O5635="501-600","Engagement support required",
 IF(O5635="601-700","Monitor engagement",
 IF(AND(C5635="Germany",D5635="Female"),"Priority proactive retention",
 "General engagement")))))))</f>
        <v>General engagement</v>
      </c>
    </row>
    <row r="5636" spans="1:18" x14ac:dyDescent="0.35">
      <c r="A5636">
        <v>15756918</v>
      </c>
      <c r="B5636">
        <v>754</v>
      </c>
      <c r="C5636" t="s">
        <v>15</v>
      </c>
      <c r="D5636" t="s">
        <v>16</v>
      </c>
      <c r="E5636">
        <v>38</v>
      </c>
      <c r="F5636">
        <v>2</v>
      </c>
      <c r="G5636" s="3">
        <v>0</v>
      </c>
      <c r="H5636">
        <v>2</v>
      </c>
      <c r="I5636">
        <v>0</v>
      </c>
      <c r="J5636">
        <v>0</v>
      </c>
      <c r="K5636" s="5">
        <v>3524.69</v>
      </c>
      <c r="L5636">
        <v>0</v>
      </c>
      <c r="M5636" t="str">
        <f t="shared" si="264"/>
        <v xml:space="preserve"> Reatined</v>
      </c>
      <c r="N5636" s="7">
        <v>66.666666666666657</v>
      </c>
      <c r="O5636" s="10" t="str">
        <f t="shared" si="265"/>
        <v>36-45</v>
      </c>
      <c r="P5636" t="str">
        <f t="shared" si="266"/>
        <v>0-3 Years</v>
      </c>
      <c r="Q5636" t="str">
        <f>IF(B5636&lt;=500,"300-500",
 IF(B5636&lt;=650,"501-650",
 IF(B5636&lt;=750,"651-750",
 "751-850")))</f>
        <v>751-850</v>
      </c>
      <c r="R5636" t="str">
        <f>IF(L5636=1,"Customer already churned",
 IF(N5636&gt;=70,"Urgent attention required",
 IF(O5636="46-60","Focus retention efforts",
 IF(O5636="36-45","Extend retention strategies",
 IF(O5636="501-600","Engagement support required",
 IF(O5636="601-700","Monitor engagement",
 IF(AND(C5636="Germany",D5636="Female"),"Priority proactive retention",
 "General engagement")))))))</f>
        <v>Extend retention strategies</v>
      </c>
    </row>
    <row r="5637" spans="1:18" x14ac:dyDescent="0.35">
      <c r="A5637">
        <v>15746662</v>
      </c>
      <c r="B5637">
        <v>568</v>
      </c>
      <c r="C5637" t="s">
        <v>17</v>
      </c>
      <c r="D5637" t="s">
        <v>16</v>
      </c>
      <c r="E5637">
        <v>27</v>
      </c>
      <c r="F5637">
        <v>1</v>
      </c>
      <c r="G5637" s="3">
        <v>116320.68</v>
      </c>
      <c r="H5637">
        <v>1</v>
      </c>
      <c r="I5637">
        <v>0</v>
      </c>
      <c r="J5637">
        <v>1</v>
      </c>
      <c r="K5637" s="5">
        <v>45563.94</v>
      </c>
      <c r="L5637">
        <v>0</v>
      </c>
      <c r="M5637" t="str">
        <f t="shared" si="264"/>
        <v xml:space="preserve"> Reatined</v>
      </c>
      <c r="N5637" s="7">
        <v>50</v>
      </c>
      <c r="O5637" s="10" t="str">
        <f t="shared" si="265"/>
        <v>26-35</v>
      </c>
      <c r="P5637" t="str">
        <f t="shared" si="266"/>
        <v>0-3 Years</v>
      </c>
      <c r="Q5637" t="str">
        <f>IF(B5637&lt;=500,"300-500",
 IF(B5637&lt;=650,"501-650",
 IF(B5637&lt;=750,"651-750",
 "751-850")))</f>
        <v>501-650</v>
      </c>
      <c r="R5637" t="str">
        <f>IF(L5637=1,"Customer already churned",
 IF(N5637&gt;=70,"Urgent attention required",
 IF(O5637="46-60","Focus retention efforts",
 IF(O5637="36-45","Extend retention strategies",
 IF(O5637="501-600","Engagement support required",
 IF(O5637="601-700","Monitor engagement",
 IF(AND(C5637="Germany",D5637="Female"),"Priority proactive retention",
 "General engagement")))))))</f>
        <v>General engagement</v>
      </c>
    </row>
    <row r="5638" spans="1:18" x14ac:dyDescent="0.35">
      <c r="A5638">
        <v>15626679</v>
      </c>
      <c r="B5638">
        <v>584</v>
      </c>
      <c r="C5638" t="s">
        <v>15</v>
      </c>
      <c r="D5638" t="s">
        <v>18</v>
      </c>
      <c r="E5638">
        <v>33</v>
      </c>
      <c r="F5638">
        <v>3</v>
      </c>
      <c r="G5638" s="3">
        <v>0</v>
      </c>
      <c r="H5638">
        <v>2</v>
      </c>
      <c r="I5638">
        <v>0</v>
      </c>
      <c r="J5638">
        <v>1</v>
      </c>
      <c r="K5638" s="5">
        <v>59103.13</v>
      </c>
      <c r="L5638">
        <v>0</v>
      </c>
      <c r="M5638" t="str">
        <f t="shared" si="264"/>
        <v xml:space="preserve"> Reatined</v>
      </c>
      <c r="N5638" s="7">
        <v>20.833333333333339</v>
      </c>
      <c r="O5638" s="10" t="str">
        <f t="shared" si="265"/>
        <v>26-35</v>
      </c>
      <c r="P5638" t="str">
        <f t="shared" si="266"/>
        <v>0-3 Years</v>
      </c>
      <c r="Q5638" t="str">
        <f>IF(B5638&lt;=500,"300-500",
 IF(B5638&lt;=650,"501-650",
 IF(B5638&lt;=750,"651-750",
 "751-850")))</f>
        <v>501-650</v>
      </c>
      <c r="R5638" t="str">
        <f>IF(L5638=1,"Customer already churned",
 IF(N5638&gt;=70,"Urgent attention required",
 IF(O5638="46-60","Focus retention efforts",
 IF(O5638="36-45","Extend retention strategies",
 IF(O5638="501-600","Engagement support required",
 IF(O5638="601-700","Monitor engagement",
 IF(AND(C5638="Germany",D5638="Female"),"Priority proactive retention",
 "General engagement")))))))</f>
        <v>General engagement</v>
      </c>
    </row>
    <row r="5639" spans="1:18" x14ac:dyDescent="0.35">
      <c r="A5639">
        <v>15793343</v>
      </c>
      <c r="B5639">
        <v>549</v>
      </c>
      <c r="C5639" t="s">
        <v>15</v>
      </c>
      <c r="D5639" t="s">
        <v>16</v>
      </c>
      <c r="E5639">
        <v>29</v>
      </c>
      <c r="F5639">
        <v>8</v>
      </c>
      <c r="G5639" s="3">
        <v>0</v>
      </c>
      <c r="H5639">
        <v>2</v>
      </c>
      <c r="I5639">
        <v>1</v>
      </c>
      <c r="J5639">
        <v>1</v>
      </c>
      <c r="K5639" s="5">
        <v>189558.44</v>
      </c>
      <c r="L5639">
        <v>0</v>
      </c>
      <c r="M5639" t="str">
        <f t="shared" si="264"/>
        <v xml:space="preserve"> Reatined</v>
      </c>
      <c r="N5639" s="7">
        <v>12.5</v>
      </c>
      <c r="O5639" s="10" t="str">
        <f t="shared" si="265"/>
        <v>26-35</v>
      </c>
      <c r="P5639" t="str">
        <f t="shared" si="266"/>
        <v>7-9 Years</v>
      </c>
      <c r="Q5639" t="str">
        <f>IF(B5639&lt;=500,"300-500",
 IF(B5639&lt;=650,"501-650",
 IF(B5639&lt;=750,"651-750",
 "751-850")))</f>
        <v>501-650</v>
      </c>
      <c r="R5639" t="str">
        <f>IF(L5639=1,"Customer already churned",
 IF(N5639&gt;=70,"Urgent attention required",
 IF(O5639="46-60","Focus retention efforts",
 IF(O5639="36-45","Extend retention strategies",
 IF(O5639="501-600","Engagement support required",
 IF(O5639="601-700","Monitor engagement",
 IF(AND(C5639="Germany",D5639="Female"),"Priority proactive retention",
 "General engagement")))))))</f>
        <v>General engagement</v>
      </c>
    </row>
    <row r="5640" spans="1:18" x14ac:dyDescent="0.35">
      <c r="A5640">
        <v>15576774</v>
      </c>
      <c r="B5640">
        <v>729</v>
      </c>
      <c r="C5640" t="s">
        <v>15</v>
      </c>
      <c r="D5640" t="s">
        <v>16</v>
      </c>
      <c r="E5640">
        <v>38</v>
      </c>
      <c r="F5640">
        <v>7</v>
      </c>
      <c r="G5640" s="3">
        <v>0</v>
      </c>
      <c r="H5640">
        <v>2</v>
      </c>
      <c r="I5640">
        <v>0</v>
      </c>
      <c r="J5640">
        <v>0</v>
      </c>
      <c r="K5640" s="5">
        <v>45779.9</v>
      </c>
      <c r="L5640">
        <v>0</v>
      </c>
      <c r="M5640" t="str">
        <f t="shared" si="264"/>
        <v xml:space="preserve"> Reatined</v>
      </c>
      <c r="N5640" s="7">
        <v>41.666666666666671</v>
      </c>
      <c r="O5640" s="10" t="str">
        <f t="shared" si="265"/>
        <v>36-45</v>
      </c>
      <c r="P5640" t="str">
        <f t="shared" si="266"/>
        <v>7-9 Years</v>
      </c>
      <c r="Q5640" t="str">
        <f>IF(B5640&lt;=500,"300-500",
 IF(B5640&lt;=650,"501-650",
 IF(B5640&lt;=750,"651-750",
 "751-850")))</f>
        <v>651-750</v>
      </c>
      <c r="R5640" t="str">
        <f>IF(L5640=1,"Customer already churned",
 IF(N5640&gt;=70,"Urgent attention required",
 IF(O5640="46-60","Focus retention efforts",
 IF(O5640="36-45","Extend retention strategies",
 IF(O5640="501-600","Engagement support required",
 IF(O5640="601-700","Monitor engagement",
 IF(AND(C5640="Germany",D5640="Female"),"Priority proactive retention",
 "General engagement")))))))</f>
        <v>Extend retention strategies</v>
      </c>
    </row>
    <row r="5641" spans="1:18" x14ac:dyDescent="0.35">
      <c r="A5641">
        <v>15801316</v>
      </c>
      <c r="B5641">
        <v>523</v>
      </c>
      <c r="C5641" t="s">
        <v>15</v>
      </c>
      <c r="D5641" t="s">
        <v>18</v>
      </c>
      <c r="E5641">
        <v>61</v>
      </c>
      <c r="F5641">
        <v>8</v>
      </c>
      <c r="G5641" s="3">
        <v>66250.710000000006</v>
      </c>
      <c r="H5641">
        <v>1</v>
      </c>
      <c r="I5641">
        <v>1</v>
      </c>
      <c r="J5641">
        <v>1</v>
      </c>
      <c r="K5641" s="5">
        <v>21859.06</v>
      </c>
      <c r="L5641">
        <v>0</v>
      </c>
      <c r="M5641" t="str">
        <f t="shared" si="264"/>
        <v xml:space="preserve"> Reatined</v>
      </c>
      <c r="N5641" s="7">
        <v>33.333333333333329</v>
      </c>
      <c r="O5641" s="10" t="str">
        <f t="shared" si="265"/>
        <v>60+</v>
      </c>
      <c r="P5641" t="str">
        <f t="shared" si="266"/>
        <v>7-9 Years</v>
      </c>
      <c r="Q5641" t="str">
        <f>IF(B5641&lt;=500,"300-500",
 IF(B5641&lt;=650,"501-650",
 IF(B5641&lt;=750,"651-750",
 "751-850")))</f>
        <v>501-650</v>
      </c>
      <c r="R5641" t="str">
        <f>IF(L5641=1,"Customer already churned",
 IF(N5641&gt;=70,"Urgent attention required",
 IF(O5641="46-60","Focus retention efforts",
 IF(O5641="36-45","Extend retention strategies",
 IF(O5641="501-600","Engagement support required",
 IF(O5641="601-700","Monitor engagement",
 IF(AND(C5641="Germany",D5641="Female"),"Priority proactive retention",
 "General engagement")))))))</f>
        <v>General engagement</v>
      </c>
    </row>
    <row r="5642" spans="1:18" x14ac:dyDescent="0.35">
      <c r="A5642">
        <v>15800514</v>
      </c>
      <c r="B5642">
        <v>477</v>
      </c>
      <c r="C5642" t="s">
        <v>19</v>
      </c>
      <c r="D5642" t="s">
        <v>16</v>
      </c>
      <c r="E5642">
        <v>24</v>
      </c>
      <c r="F5642">
        <v>2</v>
      </c>
      <c r="G5642" s="3">
        <v>95675.62</v>
      </c>
      <c r="H5642">
        <v>2</v>
      </c>
      <c r="I5642">
        <v>0</v>
      </c>
      <c r="J5642">
        <v>0</v>
      </c>
      <c r="K5642" s="5">
        <v>162699.70000000001</v>
      </c>
      <c r="L5642">
        <v>1</v>
      </c>
      <c r="M5642" t="str">
        <f t="shared" si="264"/>
        <v>Churned</v>
      </c>
      <c r="N5642" s="7">
        <v>54.166666666666657</v>
      </c>
      <c r="O5642" s="10" t="str">
        <f t="shared" si="265"/>
        <v>18-25</v>
      </c>
      <c r="P5642" t="str">
        <f t="shared" si="266"/>
        <v>0-3 Years</v>
      </c>
      <c r="Q5642" t="str">
        <f>IF(B5642&lt;=500,"300-500",
 IF(B5642&lt;=650,"501-650",
 IF(B5642&lt;=750,"651-750",
 "751-850")))</f>
        <v>300-500</v>
      </c>
      <c r="R5642" t="str">
        <f>IF(L5642=1,"Customer already churned",
 IF(N5642&gt;=70,"Urgent attention required",
 IF(O5642="46-60","Focus retention efforts",
 IF(O5642="36-45","Extend retention strategies",
 IF(O5642="501-600","Engagement support required",
 IF(O5642="601-700","Monitor engagement",
 IF(AND(C5642="Germany",D5642="Female"),"Priority proactive retention",
 "General engagement")))))))</f>
        <v>Customer already churned</v>
      </c>
    </row>
    <row r="5643" spans="1:18" x14ac:dyDescent="0.35">
      <c r="A5643">
        <v>15662232</v>
      </c>
      <c r="B5643">
        <v>675</v>
      </c>
      <c r="C5643" t="s">
        <v>19</v>
      </c>
      <c r="D5643" t="s">
        <v>18</v>
      </c>
      <c r="E5643">
        <v>42</v>
      </c>
      <c r="F5643">
        <v>2</v>
      </c>
      <c r="G5643" s="3">
        <v>92616.639999999999</v>
      </c>
      <c r="H5643">
        <v>2</v>
      </c>
      <c r="I5643">
        <v>1</v>
      </c>
      <c r="J5643">
        <v>0</v>
      </c>
      <c r="K5643" s="5">
        <v>8567.18</v>
      </c>
      <c r="L5643">
        <v>0</v>
      </c>
      <c r="M5643" t="str">
        <f t="shared" si="264"/>
        <v xml:space="preserve"> Reatined</v>
      </c>
      <c r="N5643" s="7">
        <v>45.833333333333329</v>
      </c>
      <c r="O5643" s="10" t="str">
        <f t="shared" si="265"/>
        <v>36-45</v>
      </c>
      <c r="P5643" t="str">
        <f t="shared" si="266"/>
        <v>0-3 Years</v>
      </c>
      <c r="Q5643" t="str">
        <f>IF(B5643&lt;=500,"300-500",
 IF(B5643&lt;=650,"501-650",
 IF(B5643&lt;=750,"651-750",
 "751-850")))</f>
        <v>651-750</v>
      </c>
      <c r="R5643" t="str">
        <f>IF(L5643=1,"Customer already churned",
 IF(N5643&gt;=70,"Urgent attention required",
 IF(O5643="46-60","Focus retention efforts",
 IF(O5643="36-45","Extend retention strategies",
 IF(O5643="501-600","Engagement support required",
 IF(O5643="601-700","Monitor engagement",
 IF(AND(C5643="Germany",D5643="Female"),"Priority proactive retention",
 "General engagement")))))))</f>
        <v>Extend retention strategies</v>
      </c>
    </row>
    <row r="5644" spans="1:18" x14ac:dyDescent="0.35">
      <c r="A5644">
        <v>15737778</v>
      </c>
      <c r="B5644">
        <v>782</v>
      </c>
      <c r="C5644" t="s">
        <v>17</v>
      </c>
      <c r="D5644" t="s">
        <v>16</v>
      </c>
      <c r="E5644">
        <v>41</v>
      </c>
      <c r="F5644">
        <v>4</v>
      </c>
      <c r="G5644" s="3">
        <v>0</v>
      </c>
      <c r="H5644">
        <v>1</v>
      </c>
      <c r="I5644">
        <v>1</v>
      </c>
      <c r="J5644">
        <v>0</v>
      </c>
      <c r="K5644" s="5">
        <v>132943.88</v>
      </c>
      <c r="L5644">
        <v>0</v>
      </c>
      <c r="M5644" t="str">
        <f t="shared" si="264"/>
        <v xml:space="preserve"> Reatined</v>
      </c>
      <c r="N5644" s="7">
        <v>50</v>
      </c>
      <c r="O5644" s="10" t="str">
        <f t="shared" si="265"/>
        <v>36-45</v>
      </c>
      <c r="P5644" t="str">
        <f t="shared" si="266"/>
        <v>4-6 Years</v>
      </c>
      <c r="Q5644" t="str">
        <f>IF(B5644&lt;=500,"300-500",
 IF(B5644&lt;=650,"501-650",
 IF(B5644&lt;=750,"651-750",
 "751-850")))</f>
        <v>751-850</v>
      </c>
      <c r="R5644" t="str">
        <f>IF(L5644=1,"Customer already churned",
 IF(N5644&gt;=70,"Urgent attention required",
 IF(O5644="46-60","Focus retention efforts",
 IF(O5644="36-45","Extend retention strategies",
 IF(O5644="501-600","Engagement support required",
 IF(O5644="601-700","Monitor engagement",
 IF(AND(C5644="Germany",D5644="Female"),"Priority proactive retention",
 "General engagement")))))))</f>
        <v>Extend retention strategies</v>
      </c>
    </row>
    <row r="5645" spans="1:18" x14ac:dyDescent="0.35">
      <c r="A5645">
        <v>15782096</v>
      </c>
      <c r="B5645">
        <v>616</v>
      </c>
      <c r="C5645" t="s">
        <v>17</v>
      </c>
      <c r="D5645" t="s">
        <v>16</v>
      </c>
      <c r="E5645">
        <v>36</v>
      </c>
      <c r="F5645">
        <v>6</v>
      </c>
      <c r="G5645" s="3">
        <v>0</v>
      </c>
      <c r="H5645">
        <v>1</v>
      </c>
      <c r="I5645">
        <v>1</v>
      </c>
      <c r="J5645">
        <v>1</v>
      </c>
      <c r="K5645" s="5">
        <v>12916.32</v>
      </c>
      <c r="L5645">
        <v>1</v>
      </c>
      <c r="M5645" t="str">
        <f t="shared" si="264"/>
        <v>Churned</v>
      </c>
      <c r="N5645" s="7">
        <v>29.166666666666671</v>
      </c>
      <c r="O5645" s="10" t="str">
        <f t="shared" si="265"/>
        <v>36-45</v>
      </c>
      <c r="P5645" t="str">
        <f t="shared" si="266"/>
        <v>4-6 Years</v>
      </c>
      <c r="Q5645" t="str">
        <f>IF(B5645&lt;=500,"300-500",
 IF(B5645&lt;=650,"501-650",
 IF(B5645&lt;=750,"651-750",
 "751-850")))</f>
        <v>501-650</v>
      </c>
      <c r="R5645" t="str">
        <f>IF(L5645=1,"Customer already churned",
 IF(N5645&gt;=70,"Urgent attention required",
 IF(O5645="46-60","Focus retention efforts",
 IF(O5645="36-45","Extend retention strategies",
 IF(O5645="501-600","Engagement support required",
 IF(O5645="601-700","Monitor engagement",
 IF(AND(C5645="Germany",D5645="Female"),"Priority proactive retention",
 "General engagement")))))))</f>
        <v>Customer already churned</v>
      </c>
    </row>
    <row r="5646" spans="1:18" x14ac:dyDescent="0.35">
      <c r="A5646">
        <v>15783522</v>
      </c>
      <c r="B5646">
        <v>738</v>
      </c>
      <c r="C5646" t="s">
        <v>17</v>
      </c>
      <c r="D5646" t="s">
        <v>16</v>
      </c>
      <c r="E5646">
        <v>37</v>
      </c>
      <c r="F5646">
        <v>8</v>
      </c>
      <c r="G5646" s="3">
        <v>100565.94</v>
      </c>
      <c r="H5646">
        <v>1</v>
      </c>
      <c r="I5646">
        <v>1</v>
      </c>
      <c r="J5646">
        <v>1</v>
      </c>
      <c r="K5646" s="5">
        <v>128799.86</v>
      </c>
      <c r="L5646">
        <v>0</v>
      </c>
      <c r="M5646" t="str">
        <f t="shared" si="264"/>
        <v xml:space="preserve"> Reatined</v>
      </c>
      <c r="N5646" s="7">
        <v>16.666666666666661</v>
      </c>
      <c r="O5646" s="10" t="str">
        <f t="shared" si="265"/>
        <v>36-45</v>
      </c>
      <c r="P5646" t="str">
        <f t="shared" si="266"/>
        <v>7-9 Years</v>
      </c>
      <c r="Q5646" t="str">
        <f>IF(B5646&lt;=500,"300-500",
 IF(B5646&lt;=650,"501-650",
 IF(B5646&lt;=750,"651-750",
 "751-850")))</f>
        <v>651-750</v>
      </c>
      <c r="R5646" t="str">
        <f>IF(L5646=1,"Customer already churned",
 IF(N5646&gt;=70,"Urgent attention required",
 IF(O5646="46-60","Focus retention efforts",
 IF(O5646="36-45","Extend retention strategies",
 IF(O5646="501-600","Engagement support required",
 IF(O5646="601-700","Monitor engagement",
 IF(AND(C5646="Germany",D5646="Female"),"Priority proactive retention",
 "General engagement")))))))</f>
        <v>Extend retention strategies</v>
      </c>
    </row>
    <row r="5647" spans="1:18" x14ac:dyDescent="0.35">
      <c r="A5647">
        <v>15785373</v>
      </c>
      <c r="B5647">
        <v>717</v>
      </c>
      <c r="C5647" t="s">
        <v>17</v>
      </c>
      <c r="D5647" t="s">
        <v>16</v>
      </c>
      <c r="E5647">
        <v>42</v>
      </c>
      <c r="F5647">
        <v>5</v>
      </c>
      <c r="G5647" s="3">
        <v>190305.78</v>
      </c>
      <c r="H5647">
        <v>1</v>
      </c>
      <c r="I5647">
        <v>1</v>
      </c>
      <c r="J5647">
        <v>0</v>
      </c>
      <c r="K5647" s="5">
        <v>99347.8</v>
      </c>
      <c r="L5647">
        <v>1</v>
      </c>
      <c r="M5647" t="str">
        <f t="shared" si="264"/>
        <v>Churned</v>
      </c>
      <c r="N5647" s="7">
        <v>37.5</v>
      </c>
      <c r="O5647" s="10" t="str">
        <f t="shared" si="265"/>
        <v>36-45</v>
      </c>
      <c r="P5647" t="str">
        <f t="shared" si="266"/>
        <v>4-6 Years</v>
      </c>
      <c r="Q5647" t="str">
        <f>IF(B5647&lt;=500,"300-500",
 IF(B5647&lt;=650,"501-650",
 IF(B5647&lt;=750,"651-750",
 "751-850")))</f>
        <v>651-750</v>
      </c>
      <c r="R5647" t="str">
        <f>IF(L5647=1,"Customer already churned",
 IF(N5647&gt;=70,"Urgent attention required",
 IF(O5647="46-60","Focus retention efforts",
 IF(O5647="36-45","Extend retention strategies",
 IF(O5647="501-600","Engagement support required",
 IF(O5647="601-700","Monitor engagement",
 IF(AND(C5647="Germany",D5647="Female"),"Priority proactive retention",
 "General engagement")))))))</f>
        <v>Customer already churned</v>
      </c>
    </row>
    <row r="5648" spans="1:18" x14ac:dyDescent="0.35">
      <c r="A5648">
        <v>15756272</v>
      </c>
      <c r="B5648">
        <v>526</v>
      </c>
      <c r="C5648" t="s">
        <v>19</v>
      </c>
      <c r="D5648" t="s">
        <v>16</v>
      </c>
      <c r="E5648">
        <v>35</v>
      </c>
      <c r="F5648">
        <v>9</v>
      </c>
      <c r="G5648" s="3">
        <v>118536.4</v>
      </c>
      <c r="H5648">
        <v>1</v>
      </c>
      <c r="I5648">
        <v>1</v>
      </c>
      <c r="J5648">
        <v>0</v>
      </c>
      <c r="K5648" s="5">
        <v>40980.870000000003</v>
      </c>
      <c r="L5648">
        <v>1</v>
      </c>
      <c r="M5648" t="str">
        <f t="shared" si="264"/>
        <v>Churned</v>
      </c>
      <c r="N5648" s="7">
        <v>37.5</v>
      </c>
      <c r="O5648" s="10" t="str">
        <f t="shared" si="265"/>
        <v>26-35</v>
      </c>
      <c r="P5648" t="str">
        <f t="shared" si="266"/>
        <v>7-9 Years</v>
      </c>
      <c r="Q5648" t="str">
        <f>IF(B5648&lt;=500,"300-500",
 IF(B5648&lt;=650,"501-650",
 IF(B5648&lt;=750,"651-750",
 "751-850")))</f>
        <v>501-650</v>
      </c>
      <c r="R5648" t="str">
        <f>IF(L5648=1,"Customer already churned",
 IF(N5648&gt;=70,"Urgent attention required",
 IF(O5648="46-60","Focus retention efforts",
 IF(O5648="36-45","Extend retention strategies",
 IF(O5648="501-600","Engagement support required",
 IF(O5648="601-700","Monitor engagement",
 IF(AND(C5648="Germany",D5648="Female"),"Priority proactive retention",
 "General engagement")))))))</f>
        <v>Customer already churned</v>
      </c>
    </row>
    <row r="5649" spans="1:18" x14ac:dyDescent="0.35">
      <c r="A5649">
        <v>15615245</v>
      </c>
      <c r="B5649">
        <v>660</v>
      </c>
      <c r="C5649" t="s">
        <v>15</v>
      </c>
      <c r="D5649" t="s">
        <v>18</v>
      </c>
      <c r="E5649">
        <v>19</v>
      </c>
      <c r="F5649">
        <v>5</v>
      </c>
      <c r="G5649" s="3">
        <v>127649.64</v>
      </c>
      <c r="H5649">
        <v>1</v>
      </c>
      <c r="I5649">
        <v>1</v>
      </c>
      <c r="J5649">
        <v>1</v>
      </c>
      <c r="K5649" s="5">
        <v>40368.65</v>
      </c>
      <c r="L5649">
        <v>0</v>
      </c>
      <c r="M5649" t="str">
        <f t="shared" si="264"/>
        <v xml:space="preserve"> Reatined</v>
      </c>
      <c r="N5649" s="7">
        <v>16.666666666666661</v>
      </c>
      <c r="O5649" s="10" t="str">
        <f t="shared" si="265"/>
        <v>18-25</v>
      </c>
      <c r="P5649" t="str">
        <f t="shared" si="266"/>
        <v>4-6 Years</v>
      </c>
      <c r="Q5649" t="str">
        <f>IF(B5649&lt;=500,"300-500",
 IF(B5649&lt;=650,"501-650",
 IF(B5649&lt;=750,"651-750",
 "751-850")))</f>
        <v>651-750</v>
      </c>
      <c r="R5649" t="str">
        <f>IF(L5649=1,"Customer already churned",
 IF(N5649&gt;=70,"Urgent attention required",
 IF(O5649="46-60","Focus retention efforts",
 IF(O5649="36-45","Extend retention strategies",
 IF(O5649="501-600","Engagement support required",
 IF(O5649="601-700","Monitor engagement",
 IF(AND(C5649="Germany",D5649="Female"),"Priority proactive retention",
 "General engagement")))))))</f>
        <v>General engagement</v>
      </c>
    </row>
    <row r="5650" spans="1:18" x14ac:dyDescent="0.35">
      <c r="A5650">
        <v>15600174</v>
      </c>
      <c r="B5650">
        <v>525</v>
      </c>
      <c r="C5650" t="s">
        <v>15</v>
      </c>
      <c r="D5650" t="s">
        <v>18</v>
      </c>
      <c r="E5650">
        <v>35</v>
      </c>
      <c r="F5650">
        <v>7</v>
      </c>
      <c r="G5650" s="3">
        <v>165358.76999999999</v>
      </c>
      <c r="H5650">
        <v>1</v>
      </c>
      <c r="I5650">
        <v>0</v>
      </c>
      <c r="J5650">
        <v>1</v>
      </c>
      <c r="K5650" s="5">
        <v>94738.54</v>
      </c>
      <c r="L5650">
        <v>0</v>
      </c>
      <c r="M5650" t="str">
        <f t="shared" si="264"/>
        <v xml:space="preserve"> Reatined</v>
      </c>
      <c r="N5650" s="7">
        <v>25</v>
      </c>
      <c r="O5650" s="10" t="str">
        <f t="shared" si="265"/>
        <v>26-35</v>
      </c>
      <c r="P5650" t="str">
        <f t="shared" si="266"/>
        <v>7-9 Years</v>
      </c>
      <c r="Q5650" t="str">
        <f>IF(B5650&lt;=500,"300-500",
 IF(B5650&lt;=650,"501-650",
 IF(B5650&lt;=750,"651-750",
 "751-850")))</f>
        <v>501-650</v>
      </c>
      <c r="R5650" t="str">
        <f>IF(L5650=1,"Customer already churned",
 IF(N5650&gt;=70,"Urgent attention required",
 IF(O5650="46-60","Focus retention efforts",
 IF(O5650="36-45","Extend retention strategies",
 IF(O5650="501-600","Engagement support required",
 IF(O5650="601-700","Monitor engagement",
 IF(AND(C5650="Germany",D5650="Female"),"Priority proactive retention",
 "General engagement")))))))</f>
        <v>General engagement</v>
      </c>
    </row>
    <row r="5651" spans="1:18" x14ac:dyDescent="0.35">
      <c r="A5651">
        <v>15752956</v>
      </c>
      <c r="B5651">
        <v>629</v>
      </c>
      <c r="C5651" t="s">
        <v>17</v>
      </c>
      <c r="D5651" t="s">
        <v>18</v>
      </c>
      <c r="E5651">
        <v>29</v>
      </c>
      <c r="F5651">
        <v>6</v>
      </c>
      <c r="G5651" s="3">
        <v>0</v>
      </c>
      <c r="H5651">
        <v>2</v>
      </c>
      <c r="I5651">
        <v>1</v>
      </c>
      <c r="J5651">
        <v>1</v>
      </c>
      <c r="K5651" s="5">
        <v>88842.8</v>
      </c>
      <c r="L5651">
        <v>0</v>
      </c>
      <c r="M5651" t="str">
        <f t="shared" si="264"/>
        <v xml:space="preserve"> Reatined</v>
      </c>
      <c r="N5651" s="7">
        <v>12.5</v>
      </c>
      <c r="O5651" s="10" t="str">
        <f t="shared" si="265"/>
        <v>26-35</v>
      </c>
      <c r="P5651" t="str">
        <f t="shared" si="266"/>
        <v>4-6 Years</v>
      </c>
      <c r="Q5651" t="str">
        <f>IF(B5651&lt;=500,"300-500",
 IF(B5651&lt;=650,"501-650",
 IF(B5651&lt;=750,"651-750",
 "751-850")))</f>
        <v>501-650</v>
      </c>
      <c r="R5651" t="str">
        <f>IF(L5651=1,"Customer already churned",
 IF(N5651&gt;=70,"Urgent attention required",
 IF(O5651="46-60","Focus retention efforts",
 IF(O5651="36-45","Extend retention strategies",
 IF(O5651="501-600","Engagement support required",
 IF(O5651="601-700","Monitor engagement",
 IF(AND(C5651="Germany",D5651="Female"),"Priority proactive retention",
 "General engagement")))))))</f>
        <v>General engagement</v>
      </c>
    </row>
    <row r="5652" spans="1:18" x14ac:dyDescent="0.35">
      <c r="A5652">
        <v>15644882</v>
      </c>
      <c r="B5652">
        <v>616</v>
      </c>
      <c r="C5652" t="s">
        <v>19</v>
      </c>
      <c r="D5652" t="s">
        <v>16</v>
      </c>
      <c r="E5652">
        <v>36</v>
      </c>
      <c r="F5652">
        <v>10</v>
      </c>
      <c r="G5652" s="3">
        <v>78249.53</v>
      </c>
      <c r="H5652">
        <v>1</v>
      </c>
      <c r="I5652">
        <v>1</v>
      </c>
      <c r="J5652">
        <v>0</v>
      </c>
      <c r="K5652" s="5">
        <v>136934.91</v>
      </c>
      <c r="L5652">
        <v>0</v>
      </c>
      <c r="M5652" t="str">
        <f t="shared" si="264"/>
        <v xml:space="preserve"> Reatined</v>
      </c>
      <c r="N5652" s="7">
        <v>37.5</v>
      </c>
      <c r="O5652" s="10" t="str">
        <f t="shared" si="265"/>
        <v>36-45</v>
      </c>
      <c r="P5652" t="str">
        <f t="shared" si="266"/>
        <v>10+ Years</v>
      </c>
      <c r="Q5652" t="str">
        <f>IF(B5652&lt;=500,"300-500",
 IF(B5652&lt;=650,"501-650",
 IF(B5652&lt;=750,"651-750",
 "751-850")))</f>
        <v>501-650</v>
      </c>
      <c r="R5652" t="str">
        <f>IF(L5652=1,"Customer already churned",
 IF(N5652&gt;=70,"Urgent attention required",
 IF(O5652="46-60","Focus retention efforts",
 IF(O5652="36-45","Extend retention strategies",
 IF(O5652="501-600","Engagement support required",
 IF(O5652="601-700","Monitor engagement",
 IF(AND(C5652="Germany",D5652="Female"),"Priority proactive retention",
 "General engagement")))))))</f>
        <v>Extend retention strategies</v>
      </c>
    </row>
    <row r="5653" spans="1:18" x14ac:dyDescent="0.35">
      <c r="A5653">
        <v>15766272</v>
      </c>
      <c r="B5653">
        <v>521</v>
      </c>
      <c r="C5653" t="s">
        <v>19</v>
      </c>
      <c r="D5653" t="s">
        <v>16</v>
      </c>
      <c r="E5653">
        <v>61</v>
      </c>
      <c r="F5653">
        <v>0</v>
      </c>
      <c r="G5653" s="3">
        <v>125193.96</v>
      </c>
      <c r="H5653">
        <v>1</v>
      </c>
      <c r="I5653">
        <v>1</v>
      </c>
      <c r="J5653">
        <v>1</v>
      </c>
      <c r="K5653" s="5">
        <v>109356.53</v>
      </c>
      <c r="L5653">
        <v>0</v>
      </c>
      <c r="M5653" t="str">
        <f t="shared" si="264"/>
        <v xml:space="preserve"> Reatined</v>
      </c>
      <c r="N5653" s="7">
        <v>58.333333333333343</v>
      </c>
      <c r="O5653" s="10" t="str">
        <f t="shared" si="265"/>
        <v>60+</v>
      </c>
      <c r="P5653" t="str">
        <f t="shared" si="266"/>
        <v>0-3 Years</v>
      </c>
      <c r="Q5653" t="str">
        <f>IF(B5653&lt;=500,"300-500",
 IF(B5653&lt;=650,"501-650",
 IF(B5653&lt;=750,"651-750",
 "751-850")))</f>
        <v>501-650</v>
      </c>
      <c r="R5653" t="str">
        <f>IF(L5653=1,"Customer already churned",
 IF(N5653&gt;=70,"Urgent attention required",
 IF(O5653="46-60","Focus retention efforts",
 IF(O5653="36-45","Extend retention strategies",
 IF(O5653="501-600","Engagement support required",
 IF(O5653="601-700","Monitor engagement",
 IF(AND(C5653="Germany",D5653="Female"),"Priority proactive retention",
 "General engagement")))))))</f>
        <v>Priority proactive retention</v>
      </c>
    </row>
    <row r="5654" spans="1:18" x14ac:dyDescent="0.35">
      <c r="A5654">
        <v>15800620</v>
      </c>
      <c r="B5654">
        <v>691</v>
      </c>
      <c r="C5654" t="s">
        <v>15</v>
      </c>
      <c r="D5654" t="s">
        <v>16</v>
      </c>
      <c r="E5654">
        <v>29</v>
      </c>
      <c r="F5654">
        <v>9</v>
      </c>
      <c r="G5654" s="3">
        <v>0</v>
      </c>
      <c r="H5654">
        <v>2</v>
      </c>
      <c r="I5654">
        <v>0</v>
      </c>
      <c r="J5654">
        <v>0</v>
      </c>
      <c r="K5654" s="5">
        <v>199635.93</v>
      </c>
      <c r="L5654">
        <v>0</v>
      </c>
      <c r="M5654" t="str">
        <f t="shared" si="264"/>
        <v xml:space="preserve"> Reatined</v>
      </c>
      <c r="N5654" s="7">
        <v>41.666666666666671</v>
      </c>
      <c r="O5654" s="10" t="str">
        <f t="shared" si="265"/>
        <v>26-35</v>
      </c>
      <c r="P5654" t="str">
        <f t="shared" si="266"/>
        <v>7-9 Years</v>
      </c>
      <c r="Q5654" t="str">
        <f>IF(B5654&lt;=500,"300-500",
 IF(B5654&lt;=650,"501-650",
 IF(B5654&lt;=750,"651-750",
 "751-850")))</f>
        <v>651-750</v>
      </c>
      <c r="R5654" t="str">
        <f>IF(L5654=1,"Customer already churned",
 IF(N5654&gt;=70,"Urgent attention required",
 IF(O5654="46-60","Focus retention efforts",
 IF(O5654="36-45","Extend retention strategies",
 IF(O5654="501-600","Engagement support required",
 IF(O5654="601-700","Monitor engagement",
 IF(AND(C5654="Germany",D5654="Female"),"Priority proactive retention",
 "General engagement")))))))</f>
        <v>General engagement</v>
      </c>
    </row>
    <row r="5655" spans="1:18" x14ac:dyDescent="0.35">
      <c r="A5655">
        <v>15569764</v>
      </c>
      <c r="B5655">
        <v>687</v>
      </c>
      <c r="C5655" t="s">
        <v>19</v>
      </c>
      <c r="D5655" t="s">
        <v>16</v>
      </c>
      <c r="E5655">
        <v>41</v>
      </c>
      <c r="F5655">
        <v>2</v>
      </c>
      <c r="G5655" s="3">
        <v>154007.21</v>
      </c>
      <c r="H5655">
        <v>1</v>
      </c>
      <c r="I5655">
        <v>1</v>
      </c>
      <c r="J5655">
        <v>0</v>
      </c>
      <c r="K5655" s="5">
        <v>158408.23000000001</v>
      </c>
      <c r="L5655">
        <v>0</v>
      </c>
      <c r="M5655" t="str">
        <f t="shared" si="264"/>
        <v xml:space="preserve"> Reatined</v>
      </c>
      <c r="N5655" s="7">
        <v>62.5</v>
      </c>
      <c r="O5655" s="10" t="str">
        <f t="shared" si="265"/>
        <v>36-45</v>
      </c>
      <c r="P5655" t="str">
        <f t="shared" si="266"/>
        <v>0-3 Years</v>
      </c>
      <c r="Q5655" t="str">
        <f>IF(B5655&lt;=500,"300-500",
 IF(B5655&lt;=650,"501-650",
 IF(B5655&lt;=750,"651-750",
 "751-850")))</f>
        <v>651-750</v>
      </c>
      <c r="R5655" t="str">
        <f>IF(L5655=1,"Customer already churned",
 IF(N5655&gt;=70,"Urgent attention required",
 IF(O5655="46-60","Focus retention efforts",
 IF(O5655="36-45","Extend retention strategies",
 IF(O5655="501-600","Engagement support required",
 IF(O5655="601-700","Monitor engagement",
 IF(AND(C5655="Germany",D5655="Female"),"Priority proactive retention",
 "General engagement")))))))</f>
        <v>Extend retention strategies</v>
      </c>
    </row>
    <row r="5656" spans="1:18" x14ac:dyDescent="0.35">
      <c r="A5656">
        <v>15747458</v>
      </c>
      <c r="B5656">
        <v>677</v>
      </c>
      <c r="C5656" t="s">
        <v>17</v>
      </c>
      <c r="D5656" t="s">
        <v>16</v>
      </c>
      <c r="E5656">
        <v>43</v>
      </c>
      <c r="F5656">
        <v>3</v>
      </c>
      <c r="G5656" s="3">
        <v>133214.88</v>
      </c>
      <c r="H5656">
        <v>2</v>
      </c>
      <c r="I5656">
        <v>1</v>
      </c>
      <c r="J5656">
        <v>1</v>
      </c>
      <c r="K5656" s="5">
        <v>95936.84</v>
      </c>
      <c r="L5656">
        <v>0</v>
      </c>
      <c r="M5656" t="str">
        <f t="shared" si="264"/>
        <v xml:space="preserve"> Reatined</v>
      </c>
      <c r="N5656" s="7">
        <v>0</v>
      </c>
      <c r="O5656" s="10" t="str">
        <f t="shared" si="265"/>
        <v>36-45</v>
      </c>
      <c r="P5656" t="str">
        <f t="shared" si="266"/>
        <v>0-3 Years</v>
      </c>
      <c r="Q5656" t="str">
        <f>IF(B5656&lt;=500,"300-500",
 IF(B5656&lt;=650,"501-650",
 IF(B5656&lt;=750,"651-750",
 "751-850")))</f>
        <v>651-750</v>
      </c>
      <c r="R5656" t="str">
        <f>IF(L5656=1,"Customer already churned",
 IF(N5656&gt;=70,"Urgent attention required",
 IF(O5656="46-60","Focus retention efforts",
 IF(O5656="36-45","Extend retention strategies",
 IF(O5656="501-600","Engagement support required",
 IF(O5656="601-700","Monitor engagement",
 IF(AND(C5656="Germany",D5656="Female"),"Priority proactive retention",
 "General engagement")))))))</f>
        <v>Extend retention strategies</v>
      </c>
    </row>
    <row r="5657" spans="1:18" x14ac:dyDescent="0.35">
      <c r="A5657">
        <v>15573171</v>
      </c>
      <c r="B5657">
        <v>695</v>
      </c>
      <c r="C5657" t="s">
        <v>17</v>
      </c>
      <c r="D5657" t="s">
        <v>18</v>
      </c>
      <c r="E5657">
        <v>63</v>
      </c>
      <c r="F5657">
        <v>1</v>
      </c>
      <c r="G5657" s="3">
        <v>146202.93</v>
      </c>
      <c r="H5657">
        <v>1</v>
      </c>
      <c r="I5657">
        <v>1</v>
      </c>
      <c r="J5657">
        <v>1</v>
      </c>
      <c r="K5657" s="5">
        <v>126688.83</v>
      </c>
      <c r="L5657">
        <v>1</v>
      </c>
      <c r="M5657" t="str">
        <f t="shared" si="264"/>
        <v>Churned</v>
      </c>
      <c r="N5657" s="7">
        <v>58.333333333333343</v>
      </c>
      <c r="O5657" s="10" t="str">
        <f t="shared" si="265"/>
        <v>60+</v>
      </c>
      <c r="P5657" t="str">
        <f t="shared" si="266"/>
        <v>0-3 Years</v>
      </c>
      <c r="Q5657" t="str">
        <f>IF(B5657&lt;=500,"300-500",
 IF(B5657&lt;=650,"501-650",
 IF(B5657&lt;=750,"651-750",
 "751-850")))</f>
        <v>651-750</v>
      </c>
      <c r="R5657" t="str">
        <f>IF(L5657=1,"Customer already churned",
 IF(N5657&gt;=70,"Urgent attention required",
 IF(O5657="46-60","Focus retention efforts",
 IF(O5657="36-45","Extend retention strategies",
 IF(O5657="501-600","Engagement support required",
 IF(O5657="601-700","Monitor engagement",
 IF(AND(C5657="Germany",D5657="Female"),"Priority proactive retention",
 "General engagement")))))))</f>
        <v>Customer already churned</v>
      </c>
    </row>
    <row r="5658" spans="1:18" x14ac:dyDescent="0.35">
      <c r="A5658">
        <v>15736769</v>
      </c>
      <c r="B5658">
        <v>663</v>
      </c>
      <c r="C5658" t="s">
        <v>15</v>
      </c>
      <c r="D5658" t="s">
        <v>16</v>
      </c>
      <c r="E5658">
        <v>27</v>
      </c>
      <c r="F5658">
        <v>9</v>
      </c>
      <c r="G5658" s="3">
        <v>0</v>
      </c>
      <c r="H5658">
        <v>2</v>
      </c>
      <c r="I5658">
        <v>1</v>
      </c>
      <c r="J5658">
        <v>0</v>
      </c>
      <c r="K5658" s="5">
        <v>150850.29</v>
      </c>
      <c r="L5658">
        <v>0</v>
      </c>
      <c r="M5658" t="str">
        <f t="shared" si="264"/>
        <v xml:space="preserve"> Reatined</v>
      </c>
      <c r="N5658" s="7">
        <v>33.333333333333329</v>
      </c>
      <c r="O5658" s="10" t="str">
        <f t="shared" si="265"/>
        <v>26-35</v>
      </c>
      <c r="P5658" t="str">
        <f t="shared" si="266"/>
        <v>7-9 Years</v>
      </c>
      <c r="Q5658" t="str">
        <f>IF(B5658&lt;=500,"300-500",
 IF(B5658&lt;=650,"501-650",
 IF(B5658&lt;=750,"651-750",
 "751-850")))</f>
        <v>651-750</v>
      </c>
      <c r="R5658" t="str">
        <f>IF(L5658=1,"Customer already churned",
 IF(N5658&gt;=70,"Urgent attention required",
 IF(O5658="46-60","Focus retention efforts",
 IF(O5658="36-45","Extend retention strategies",
 IF(O5658="501-600","Engagement support required",
 IF(O5658="601-700","Monitor engagement",
 IF(AND(C5658="Germany",D5658="Female"),"Priority proactive retention",
 "General engagement")))))))</f>
        <v>General engagement</v>
      </c>
    </row>
    <row r="5659" spans="1:18" x14ac:dyDescent="0.35">
      <c r="A5659">
        <v>15763381</v>
      </c>
      <c r="B5659">
        <v>496</v>
      </c>
      <c r="C5659" t="s">
        <v>15</v>
      </c>
      <c r="D5659" t="s">
        <v>18</v>
      </c>
      <c r="E5659">
        <v>30</v>
      </c>
      <c r="F5659">
        <v>0</v>
      </c>
      <c r="G5659" s="3">
        <v>90963.49</v>
      </c>
      <c r="H5659">
        <v>1</v>
      </c>
      <c r="I5659">
        <v>0</v>
      </c>
      <c r="J5659">
        <v>1</v>
      </c>
      <c r="K5659" s="5">
        <v>27802</v>
      </c>
      <c r="L5659">
        <v>0</v>
      </c>
      <c r="M5659" t="str">
        <f t="shared" si="264"/>
        <v xml:space="preserve"> Reatined</v>
      </c>
      <c r="N5659" s="7">
        <v>50</v>
      </c>
      <c r="O5659" s="10" t="str">
        <f t="shared" si="265"/>
        <v>26-35</v>
      </c>
      <c r="P5659" t="str">
        <f t="shared" si="266"/>
        <v>0-3 Years</v>
      </c>
      <c r="Q5659" t="str">
        <f>IF(B5659&lt;=500,"300-500",
 IF(B5659&lt;=650,"501-650",
 IF(B5659&lt;=750,"651-750",
 "751-850")))</f>
        <v>300-500</v>
      </c>
      <c r="R5659" t="str">
        <f>IF(L5659=1,"Customer already churned",
 IF(N5659&gt;=70,"Urgent attention required",
 IF(O5659="46-60","Focus retention efforts",
 IF(O5659="36-45","Extend retention strategies",
 IF(O5659="501-600","Engagement support required",
 IF(O5659="601-700","Monitor engagement",
 IF(AND(C5659="Germany",D5659="Female"),"Priority proactive retention",
 "General engagement")))))))</f>
        <v>General engagement</v>
      </c>
    </row>
    <row r="5660" spans="1:18" x14ac:dyDescent="0.35">
      <c r="A5660">
        <v>15814430</v>
      </c>
      <c r="B5660">
        <v>747</v>
      </c>
      <c r="C5660" t="s">
        <v>17</v>
      </c>
      <c r="D5660" t="s">
        <v>18</v>
      </c>
      <c r="E5660">
        <v>41</v>
      </c>
      <c r="F5660">
        <v>9</v>
      </c>
      <c r="G5660" s="3">
        <v>0</v>
      </c>
      <c r="H5660">
        <v>1</v>
      </c>
      <c r="I5660">
        <v>1</v>
      </c>
      <c r="J5660">
        <v>0</v>
      </c>
      <c r="K5660" s="5">
        <v>32430.94</v>
      </c>
      <c r="L5660">
        <v>1</v>
      </c>
      <c r="M5660" t="str">
        <f t="shared" si="264"/>
        <v>Churned</v>
      </c>
      <c r="N5660" s="7">
        <v>50</v>
      </c>
      <c r="O5660" s="10" t="str">
        <f t="shared" si="265"/>
        <v>36-45</v>
      </c>
      <c r="P5660" t="str">
        <f t="shared" si="266"/>
        <v>7-9 Years</v>
      </c>
      <c r="Q5660" t="str">
        <f>IF(B5660&lt;=500,"300-500",
 IF(B5660&lt;=650,"501-650",
 IF(B5660&lt;=750,"651-750",
 "751-850")))</f>
        <v>651-750</v>
      </c>
      <c r="R5660" t="str">
        <f>IF(L5660=1,"Customer already churned",
 IF(N5660&gt;=70,"Urgent attention required",
 IF(O5660="46-60","Focus retention efforts",
 IF(O5660="36-45","Extend retention strategies",
 IF(O5660="501-600","Engagement support required",
 IF(O5660="601-700","Monitor engagement",
 IF(AND(C5660="Germany",D5660="Female"),"Priority proactive retention",
 "General engagement")))))))</f>
        <v>Customer already churned</v>
      </c>
    </row>
    <row r="5661" spans="1:18" x14ac:dyDescent="0.35">
      <c r="A5661">
        <v>15638607</v>
      </c>
      <c r="B5661">
        <v>546</v>
      </c>
      <c r="C5661" t="s">
        <v>15</v>
      </c>
      <c r="D5661" t="s">
        <v>16</v>
      </c>
      <c r="E5661">
        <v>52</v>
      </c>
      <c r="F5661">
        <v>2</v>
      </c>
      <c r="G5661" s="3">
        <v>0</v>
      </c>
      <c r="H5661">
        <v>1</v>
      </c>
      <c r="I5661">
        <v>1</v>
      </c>
      <c r="J5661">
        <v>0</v>
      </c>
      <c r="K5661" s="5">
        <v>137332.37</v>
      </c>
      <c r="L5661">
        <v>1</v>
      </c>
      <c r="M5661" t="str">
        <f t="shared" si="264"/>
        <v>Churned</v>
      </c>
      <c r="N5661" s="7">
        <v>91.666666666666657</v>
      </c>
      <c r="O5661" s="10" t="str">
        <f t="shared" si="265"/>
        <v>46-60</v>
      </c>
      <c r="P5661" t="str">
        <f t="shared" si="266"/>
        <v>0-3 Years</v>
      </c>
      <c r="Q5661" t="str">
        <f>IF(B5661&lt;=500,"300-500",
 IF(B5661&lt;=650,"501-650",
 IF(B5661&lt;=750,"651-750",
 "751-850")))</f>
        <v>501-650</v>
      </c>
      <c r="R5661" t="str">
        <f>IF(L5661=1,"Customer already churned",
 IF(N5661&gt;=70,"Urgent attention required",
 IF(O5661="46-60","Focus retention efforts",
 IF(O5661="36-45","Extend retention strategies",
 IF(O5661="501-600","Engagement support required",
 IF(O5661="601-700","Monitor engagement",
 IF(AND(C5661="Germany",D5661="Female"),"Priority proactive retention",
 "General engagement")))))))</f>
        <v>Customer already churned</v>
      </c>
    </row>
    <row r="5662" spans="1:18" x14ac:dyDescent="0.35">
      <c r="A5662">
        <v>15737133</v>
      </c>
      <c r="B5662">
        <v>706</v>
      </c>
      <c r="C5662" t="s">
        <v>17</v>
      </c>
      <c r="D5662" t="s">
        <v>18</v>
      </c>
      <c r="E5662">
        <v>68</v>
      </c>
      <c r="F5662">
        <v>4</v>
      </c>
      <c r="G5662" s="3">
        <v>114386.85</v>
      </c>
      <c r="H5662">
        <v>1</v>
      </c>
      <c r="I5662">
        <v>1</v>
      </c>
      <c r="J5662">
        <v>1</v>
      </c>
      <c r="K5662" s="5">
        <v>28601.68</v>
      </c>
      <c r="L5662">
        <v>0</v>
      </c>
      <c r="M5662" t="str">
        <f t="shared" si="264"/>
        <v xml:space="preserve"> Reatined</v>
      </c>
      <c r="N5662" s="7">
        <v>33.333333333333329</v>
      </c>
      <c r="O5662" s="10" t="str">
        <f t="shared" si="265"/>
        <v>60+</v>
      </c>
      <c r="P5662" t="str">
        <f t="shared" si="266"/>
        <v>4-6 Years</v>
      </c>
      <c r="Q5662" t="str">
        <f>IF(B5662&lt;=500,"300-500",
 IF(B5662&lt;=650,"501-650",
 IF(B5662&lt;=750,"651-750",
 "751-850")))</f>
        <v>651-750</v>
      </c>
      <c r="R5662" t="str">
        <f>IF(L5662=1,"Customer already churned",
 IF(N5662&gt;=70,"Urgent attention required",
 IF(O5662="46-60","Focus retention efforts",
 IF(O5662="36-45","Extend retention strategies",
 IF(O5662="501-600","Engagement support required",
 IF(O5662="601-700","Monitor engagement",
 IF(AND(C5662="Germany",D5662="Female"),"Priority proactive retention",
 "General engagement")))))))</f>
        <v>General engagement</v>
      </c>
    </row>
    <row r="5663" spans="1:18" x14ac:dyDescent="0.35">
      <c r="A5663">
        <v>15613945</v>
      </c>
      <c r="B5663">
        <v>472</v>
      </c>
      <c r="C5663" t="s">
        <v>15</v>
      </c>
      <c r="D5663" t="s">
        <v>16</v>
      </c>
      <c r="E5663">
        <v>26</v>
      </c>
      <c r="F5663">
        <v>5</v>
      </c>
      <c r="G5663" s="3">
        <v>0</v>
      </c>
      <c r="H5663">
        <v>2</v>
      </c>
      <c r="I5663">
        <v>1</v>
      </c>
      <c r="J5663">
        <v>0</v>
      </c>
      <c r="K5663" s="5">
        <v>108411.66</v>
      </c>
      <c r="L5663">
        <v>0</v>
      </c>
      <c r="M5663" t="str">
        <f t="shared" si="264"/>
        <v xml:space="preserve"> Reatined</v>
      </c>
      <c r="N5663" s="7">
        <v>33.333333333333329</v>
      </c>
      <c r="O5663" s="10" t="str">
        <f t="shared" si="265"/>
        <v>26-35</v>
      </c>
      <c r="P5663" t="str">
        <f t="shared" si="266"/>
        <v>4-6 Years</v>
      </c>
      <c r="Q5663" t="str">
        <f>IF(B5663&lt;=500,"300-500",
 IF(B5663&lt;=650,"501-650",
 IF(B5663&lt;=750,"651-750",
 "751-850")))</f>
        <v>300-500</v>
      </c>
      <c r="R5663" t="str">
        <f>IF(L5663=1,"Customer already churned",
 IF(N5663&gt;=70,"Urgent attention required",
 IF(O5663="46-60","Focus retention efforts",
 IF(O5663="36-45","Extend retention strategies",
 IF(O5663="501-600","Engagement support required",
 IF(O5663="601-700","Monitor engagement",
 IF(AND(C5663="Germany",D5663="Female"),"Priority proactive retention",
 "General engagement")))))))</f>
        <v>General engagement</v>
      </c>
    </row>
    <row r="5664" spans="1:18" x14ac:dyDescent="0.35">
      <c r="A5664">
        <v>15659937</v>
      </c>
      <c r="B5664">
        <v>703</v>
      </c>
      <c r="C5664" t="s">
        <v>15</v>
      </c>
      <c r="D5664" t="s">
        <v>16</v>
      </c>
      <c r="E5664">
        <v>40</v>
      </c>
      <c r="F5664">
        <v>7</v>
      </c>
      <c r="G5664" s="3">
        <v>0</v>
      </c>
      <c r="H5664">
        <v>2</v>
      </c>
      <c r="I5664">
        <v>0</v>
      </c>
      <c r="J5664">
        <v>1</v>
      </c>
      <c r="K5664" s="5">
        <v>122518.5</v>
      </c>
      <c r="L5664">
        <v>0</v>
      </c>
      <c r="M5664" t="str">
        <f t="shared" si="264"/>
        <v xml:space="preserve"> Reatined</v>
      </c>
      <c r="N5664" s="7">
        <v>20.833333333333339</v>
      </c>
      <c r="O5664" s="10" t="str">
        <f t="shared" si="265"/>
        <v>36-45</v>
      </c>
      <c r="P5664" t="str">
        <f t="shared" si="266"/>
        <v>7-9 Years</v>
      </c>
      <c r="Q5664" t="str">
        <f>IF(B5664&lt;=500,"300-500",
 IF(B5664&lt;=650,"501-650",
 IF(B5664&lt;=750,"651-750",
 "751-850")))</f>
        <v>651-750</v>
      </c>
      <c r="R5664" t="str">
        <f>IF(L5664=1,"Customer already churned",
 IF(N5664&gt;=70,"Urgent attention required",
 IF(O5664="46-60","Focus retention efforts",
 IF(O5664="36-45","Extend retention strategies",
 IF(O5664="501-600","Engagement support required",
 IF(O5664="601-700","Monitor engagement",
 IF(AND(C5664="Germany",D5664="Female"),"Priority proactive retention",
 "General engagement")))))))</f>
        <v>Extend retention strategies</v>
      </c>
    </row>
    <row r="5665" spans="1:18" x14ac:dyDescent="0.35">
      <c r="A5665">
        <v>15765287</v>
      </c>
      <c r="B5665">
        <v>850</v>
      </c>
      <c r="C5665" t="s">
        <v>15</v>
      </c>
      <c r="D5665" t="s">
        <v>16</v>
      </c>
      <c r="E5665">
        <v>38</v>
      </c>
      <c r="F5665">
        <v>2</v>
      </c>
      <c r="G5665" s="3">
        <v>0</v>
      </c>
      <c r="H5665">
        <v>2</v>
      </c>
      <c r="I5665">
        <v>1</v>
      </c>
      <c r="J5665">
        <v>0</v>
      </c>
      <c r="K5665" s="5">
        <v>9015.07</v>
      </c>
      <c r="L5665">
        <v>0</v>
      </c>
      <c r="M5665" t="str">
        <f t="shared" si="264"/>
        <v xml:space="preserve"> Reatined</v>
      </c>
      <c r="N5665" s="7">
        <v>58.333333333333343</v>
      </c>
      <c r="O5665" s="10" t="str">
        <f t="shared" si="265"/>
        <v>36-45</v>
      </c>
      <c r="P5665" t="str">
        <f t="shared" si="266"/>
        <v>0-3 Years</v>
      </c>
      <c r="Q5665" t="str">
        <f>IF(B5665&lt;=500,"300-500",
 IF(B5665&lt;=650,"501-650",
 IF(B5665&lt;=750,"651-750",
 "751-850")))</f>
        <v>751-850</v>
      </c>
      <c r="R5665" t="str">
        <f>IF(L5665=1,"Customer already churned",
 IF(N5665&gt;=70,"Urgent attention required",
 IF(O5665="46-60","Focus retention efforts",
 IF(O5665="36-45","Extend retention strategies",
 IF(O5665="501-600","Engagement support required",
 IF(O5665="601-700","Monitor engagement",
 IF(AND(C5665="Germany",D5665="Female"),"Priority proactive retention",
 "General engagement")))))))</f>
        <v>Extend retention strategies</v>
      </c>
    </row>
    <row r="5666" spans="1:18" x14ac:dyDescent="0.35">
      <c r="A5666">
        <v>15661723</v>
      </c>
      <c r="B5666">
        <v>667</v>
      </c>
      <c r="C5666" t="s">
        <v>17</v>
      </c>
      <c r="D5666" t="s">
        <v>18</v>
      </c>
      <c r="E5666">
        <v>71</v>
      </c>
      <c r="F5666">
        <v>4</v>
      </c>
      <c r="G5666" s="3">
        <v>137260.78</v>
      </c>
      <c r="H5666">
        <v>1</v>
      </c>
      <c r="I5666">
        <v>0</v>
      </c>
      <c r="J5666">
        <v>1</v>
      </c>
      <c r="K5666" s="5">
        <v>94433.08</v>
      </c>
      <c r="L5666">
        <v>1</v>
      </c>
      <c r="M5666" t="str">
        <f t="shared" si="264"/>
        <v>Churned</v>
      </c>
      <c r="N5666" s="7">
        <v>41.666666666666671</v>
      </c>
      <c r="O5666" s="10" t="str">
        <f t="shared" si="265"/>
        <v>60+</v>
      </c>
      <c r="P5666" t="str">
        <f t="shared" si="266"/>
        <v>4-6 Years</v>
      </c>
      <c r="Q5666" t="str">
        <f>IF(B5666&lt;=500,"300-500",
 IF(B5666&lt;=650,"501-650",
 IF(B5666&lt;=750,"651-750",
 "751-850")))</f>
        <v>651-750</v>
      </c>
      <c r="R5666" t="str">
        <f>IF(L5666=1,"Customer already churned",
 IF(N5666&gt;=70,"Urgent attention required",
 IF(O5666="46-60","Focus retention efforts",
 IF(O5666="36-45","Extend retention strategies",
 IF(O5666="501-600","Engagement support required",
 IF(O5666="601-700","Monitor engagement",
 IF(AND(C5666="Germany",D5666="Female"),"Priority proactive retention",
 "General engagement")))))))</f>
        <v>Customer already churned</v>
      </c>
    </row>
    <row r="5667" spans="1:18" x14ac:dyDescent="0.35">
      <c r="A5667">
        <v>15766064</v>
      </c>
      <c r="B5667">
        <v>559</v>
      </c>
      <c r="C5667" t="s">
        <v>15</v>
      </c>
      <c r="D5667" t="s">
        <v>18</v>
      </c>
      <c r="E5667">
        <v>33</v>
      </c>
      <c r="F5667">
        <v>9</v>
      </c>
      <c r="G5667" s="3">
        <v>111060.05</v>
      </c>
      <c r="H5667">
        <v>2</v>
      </c>
      <c r="I5667">
        <v>1</v>
      </c>
      <c r="J5667">
        <v>0</v>
      </c>
      <c r="K5667" s="5">
        <v>110371.84</v>
      </c>
      <c r="L5667">
        <v>0</v>
      </c>
      <c r="M5667" t="str">
        <f t="shared" si="264"/>
        <v xml:space="preserve"> Reatined</v>
      </c>
      <c r="N5667" s="7">
        <v>20.833333333333339</v>
      </c>
      <c r="O5667" s="10" t="str">
        <f t="shared" si="265"/>
        <v>26-35</v>
      </c>
      <c r="P5667" t="str">
        <f t="shared" si="266"/>
        <v>7-9 Years</v>
      </c>
      <c r="Q5667" t="str">
        <f>IF(B5667&lt;=500,"300-500",
 IF(B5667&lt;=650,"501-650",
 IF(B5667&lt;=750,"651-750",
 "751-850")))</f>
        <v>501-650</v>
      </c>
      <c r="R5667" t="str">
        <f>IF(L5667=1,"Customer already churned",
 IF(N5667&gt;=70,"Urgent attention required",
 IF(O5667="46-60","Focus retention efforts",
 IF(O5667="36-45","Extend retention strategies",
 IF(O5667="501-600","Engagement support required",
 IF(O5667="601-700","Monitor engagement",
 IF(AND(C5667="Germany",D5667="Female"),"Priority proactive retention",
 "General engagement")))))))</f>
        <v>General engagement</v>
      </c>
    </row>
    <row r="5668" spans="1:18" x14ac:dyDescent="0.35">
      <c r="A5668">
        <v>15649616</v>
      </c>
      <c r="B5668">
        <v>636</v>
      </c>
      <c r="C5668" t="s">
        <v>17</v>
      </c>
      <c r="D5668" t="s">
        <v>18</v>
      </c>
      <c r="E5668">
        <v>60</v>
      </c>
      <c r="F5668">
        <v>7</v>
      </c>
      <c r="G5668" s="3">
        <v>124447.73</v>
      </c>
      <c r="H5668">
        <v>1</v>
      </c>
      <c r="I5668">
        <v>1</v>
      </c>
      <c r="J5668">
        <v>1</v>
      </c>
      <c r="K5668" s="5">
        <v>141364.62</v>
      </c>
      <c r="L5668">
        <v>1</v>
      </c>
      <c r="M5668" t="str">
        <f t="shared" si="264"/>
        <v>Churned</v>
      </c>
      <c r="N5668" s="7">
        <v>33.333333333333329</v>
      </c>
      <c r="O5668" s="10" t="str">
        <f t="shared" si="265"/>
        <v>46-60</v>
      </c>
      <c r="P5668" t="str">
        <f t="shared" si="266"/>
        <v>7-9 Years</v>
      </c>
      <c r="Q5668" t="str">
        <f>IF(B5668&lt;=500,"300-500",
 IF(B5668&lt;=650,"501-650",
 IF(B5668&lt;=750,"651-750",
 "751-850")))</f>
        <v>501-650</v>
      </c>
      <c r="R5668" t="str">
        <f>IF(L5668=1,"Customer already churned",
 IF(N5668&gt;=70,"Urgent attention required",
 IF(O5668="46-60","Focus retention efforts",
 IF(O5668="36-45","Extend retention strategies",
 IF(O5668="501-600","Engagement support required",
 IF(O5668="601-700","Monitor engagement",
 IF(AND(C5668="Germany",D5668="Female"),"Priority proactive retention",
 "General engagement")))))))</f>
        <v>Customer already churned</v>
      </c>
    </row>
    <row r="5669" spans="1:18" x14ac:dyDescent="0.35">
      <c r="A5669">
        <v>15719017</v>
      </c>
      <c r="B5669">
        <v>672</v>
      </c>
      <c r="C5669" t="s">
        <v>15</v>
      </c>
      <c r="D5669" t="s">
        <v>16</v>
      </c>
      <c r="E5669">
        <v>34</v>
      </c>
      <c r="F5669">
        <v>8</v>
      </c>
      <c r="G5669" s="3">
        <v>0</v>
      </c>
      <c r="H5669">
        <v>2</v>
      </c>
      <c r="I5669">
        <v>1</v>
      </c>
      <c r="J5669">
        <v>1</v>
      </c>
      <c r="K5669" s="5">
        <v>16245.25</v>
      </c>
      <c r="L5669">
        <v>0</v>
      </c>
      <c r="M5669" t="str">
        <f t="shared" si="264"/>
        <v xml:space="preserve"> Reatined</v>
      </c>
      <c r="N5669" s="7">
        <v>12.5</v>
      </c>
      <c r="O5669" s="10" t="str">
        <f t="shared" si="265"/>
        <v>26-35</v>
      </c>
      <c r="P5669" t="str">
        <f t="shared" si="266"/>
        <v>7-9 Years</v>
      </c>
      <c r="Q5669" t="str">
        <f>IF(B5669&lt;=500,"300-500",
 IF(B5669&lt;=650,"501-650",
 IF(B5669&lt;=750,"651-750",
 "751-850")))</f>
        <v>651-750</v>
      </c>
      <c r="R5669" t="str">
        <f>IF(L5669=1,"Customer already churned",
 IF(N5669&gt;=70,"Urgent attention required",
 IF(O5669="46-60","Focus retention efforts",
 IF(O5669="36-45","Extend retention strategies",
 IF(O5669="501-600","Engagement support required",
 IF(O5669="601-700","Monitor engagement",
 IF(AND(C5669="Germany",D5669="Female"),"Priority proactive retention",
 "General engagement")))))))</f>
        <v>General engagement</v>
      </c>
    </row>
    <row r="5670" spans="1:18" x14ac:dyDescent="0.35">
      <c r="A5670">
        <v>15720919</v>
      </c>
      <c r="B5670">
        <v>667</v>
      </c>
      <c r="C5670" t="s">
        <v>15</v>
      </c>
      <c r="D5670" t="s">
        <v>18</v>
      </c>
      <c r="E5670">
        <v>42</v>
      </c>
      <c r="F5670">
        <v>7</v>
      </c>
      <c r="G5670" s="3">
        <v>0</v>
      </c>
      <c r="H5670">
        <v>1</v>
      </c>
      <c r="I5670">
        <v>0</v>
      </c>
      <c r="J5670">
        <v>1</v>
      </c>
      <c r="K5670" s="5">
        <v>108348.94</v>
      </c>
      <c r="L5670">
        <v>1</v>
      </c>
      <c r="M5670" t="str">
        <f t="shared" si="264"/>
        <v>Churned</v>
      </c>
      <c r="N5670" s="7">
        <v>37.5</v>
      </c>
      <c r="O5670" s="10" t="str">
        <f t="shared" si="265"/>
        <v>36-45</v>
      </c>
      <c r="P5670" t="str">
        <f t="shared" si="266"/>
        <v>7-9 Years</v>
      </c>
      <c r="Q5670" t="str">
        <f>IF(B5670&lt;=500,"300-500",
 IF(B5670&lt;=650,"501-650",
 IF(B5670&lt;=750,"651-750",
 "751-850")))</f>
        <v>651-750</v>
      </c>
      <c r="R5670" t="str">
        <f>IF(L5670=1,"Customer already churned",
 IF(N5670&gt;=70,"Urgent attention required",
 IF(O5670="46-60","Focus retention efforts",
 IF(O5670="36-45","Extend retention strategies",
 IF(O5670="501-600","Engagement support required",
 IF(O5670="601-700","Monitor engagement",
 IF(AND(C5670="Germany",D5670="Female"),"Priority proactive retention",
 "General engagement")))))))</f>
        <v>Customer already churned</v>
      </c>
    </row>
    <row r="5671" spans="1:18" x14ac:dyDescent="0.35">
      <c r="A5671">
        <v>15706706</v>
      </c>
      <c r="B5671">
        <v>648</v>
      </c>
      <c r="C5671" t="s">
        <v>19</v>
      </c>
      <c r="D5671" t="s">
        <v>18</v>
      </c>
      <c r="E5671">
        <v>33</v>
      </c>
      <c r="F5671">
        <v>7</v>
      </c>
      <c r="G5671" s="3">
        <v>135310.41</v>
      </c>
      <c r="H5671">
        <v>2</v>
      </c>
      <c r="I5671">
        <v>0</v>
      </c>
      <c r="J5671">
        <v>1</v>
      </c>
      <c r="K5671" s="5">
        <v>171668.2</v>
      </c>
      <c r="L5671">
        <v>0</v>
      </c>
      <c r="M5671" t="str">
        <f t="shared" si="264"/>
        <v xml:space="preserve"> Reatined</v>
      </c>
      <c r="N5671" s="7">
        <v>8.3333333333333321</v>
      </c>
      <c r="O5671" s="10" t="str">
        <f t="shared" si="265"/>
        <v>26-35</v>
      </c>
      <c r="P5671" t="str">
        <f t="shared" si="266"/>
        <v>7-9 Years</v>
      </c>
      <c r="Q5671" t="str">
        <f>IF(B5671&lt;=500,"300-500",
 IF(B5671&lt;=650,"501-650",
 IF(B5671&lt;=750,"651-750",
 "751-850")))</f>
        <v>501-650</v>
      </c>
      <c r="R5671" t="str">
        <f>IF(L5671=1,"Customer already churned",
 IF(N5671&gt;=70,"Urgent attention required",
 IF(O5671="46-60","Focus retention efforts",
 IF(O5671="36-45","Extend retention strategies",
 IF(O5671="501-600","Engagement support required",
 IF(O5671="601-700","Monitor engagement",
 IF(AND(C5671="Germany",D5671="Female"),"Priority proactive retention",
 "General engagement")))))))</f>
        <v>General engagement</v>
      </c>
    </row>
    <row r="5672" spans="1:18" x14ac:dyDescent="0.35">
      <c r="A5672">
        <v>15709653</v>
      </c>
      <c r="B5672">
        <v>497</v>
      </c>
      <c r="C5672" t="s">
        <v>15</v>
      </c>
      <c r="D5672" t="s">
        <v>18</v>
      </c>
      <c r="E5672">
        <v>32</v>
      </c>
      <c r="F5672">
        <v>8</v>
      </c>
      <c r="G5672" s="3">
        <v>0</v>
      </c>
      <c r="H5672">
        <v>2</v>
      </c>
      <c r="I5672">
        <v>1</v>
      </c>
      <c r="J5672">
        <v>0</v>
      </c>
      <c r="K5672" s="5">
        <v>67364.42</v>
      </c>
      <c r="L5672">
        <v>0</v>
      </c>
      <c r="M5672" t="str">
        <f t="shared" si="264"/>
        <v xml:space="preserve"> Reatined</v>
      </c>
      <c r="N5672" s="7">
        <v>33.333333333333329</v>
      </c>
      <c r="O5672" s="10" t="str">
        <f t="shared" si="265"/>
        <v>26-35</v>
      </c>
      <c r="P5672" t="str">
        <f t="shared" si="266"/>
        <v>7-9 Years</v>
      </c>
      <c r="Q5672" t="str">
        <f>IF(B5672&lt;=500,"300-500",
 IF(B5672&lt;=650,"501-650",
 IF(B5672&lt;=750,"651-750",
 "751-850")))</f>
        <v>300-500</v>
      </c>
      <c r="R5672" t="str">
        <f>IF(L5672=1,"Customer already churned",
 IF(N5672&gt;=70,"Urgent attention required",
 IF(O5672="46-60","Focus retention efforts",
 IF(O5672="36-45","Extend retention strategies",
 IF(O5672="501-600","Engagement support required",
 IF(O5672="601-700","Monitor engagement",
 IF(AND(C5672="Germany",D5672="Female"),"Priority proactive retention",
 "General engagement")))))))</f>
        <v>General engagement</v>
      </c>
    </row>
    <row r="5673" spans="1:18" x14ac:dyDescent="0.35">
      <c r="A5673">
        <v>15805104</v>
      </c>
      <c r="B5673">
        <v>743</v>
      </c>
      <c r="C5673" t="s">
        <v>15</v>
      </c>
      <c r="D5673" t="s">
        <v>16</v>
      </c>
      <c r="E5673">
        <v>73</v>
      </c>
      <c r="F5673">
        <v>6</v>
      </c>
      <c r="G5673" s="3">
        <v>0</v>
      </c>
      <c r="H5673">
        <v>2</v>
      </c>
      <c r="I5673">
        <v>0</v>
      </c>
      <c r="J5673">
        <v>1</v>
      </c>
      <c r="K5673" s="5">
        <v>107867.38</v>
      </c>
      <c r="L5673">
        <v>0</v>
      </c>
      <c r="M5673" t="str">
        <f t="shared" si="264"/>
        <v xml:space="preserve"> Reatined</v>
      </c>
      <c r="N5673" s="7">
        <v>37.5</v>
      </c>
      <c r="O5673" s="10" t="str">
        <f t="shared" si="265"/>
        <v>60+</v>
      </c>
      <c r="P5673" t="str">
        <f t="shared" si="266"/>
        <v>4-6 Years</v>
      </c>
      <c r="Q5673" t="str">
        <f>IF(B5673&lt;=500,"300-500",
 IF(B5673&lt;=650,"501-650",
 IF(B5673&lt;=750,"651-750",
 "751-850")))</f>
        <v>651-750</v>
      </c>
      <c r="R5673" t="str">
        <f>IF(L5673=1,"Customer already churned",
 IF(N5673&gt;=70,"Urgent attention required",
 IF(O5673="46-60","Focus retention efforts",
 IF(O5673="36-45","Extend retention strategies",
 IF(O5673="501-600","Engagement support required",
 IF(O5673="601-700","Monitor engagement",
 IF(AND(C5673="Germany",D5673="Female"),"Priority proactive retention",
 "General engagement")))))))</f>
        <v>General engagement</v>
      </c>
    </row>
    <row r="5674" spans="1:18" x14ac:dyDescent="0.35">
      <c r="A5674">
        <v>15622442</v>
      </c>
      <c r="B5674">
        <v>619</v>
      </c>
      <c r="C5674" t="s">
        <v>15</v>
      </c>
      <c r="D5674" t="s">
        <v>18</v>
      </c>
      <c r="E5674">
        <v>29</v>
      </c>
      <c r="F5674">
        <v>5</v>
      </c>
      <c r="G5674" s="3">
        <v>0</v>
      </c>
      <c r="H5674">
        <v>2</v>
      </c>
      <c r="I5674">
        <v>1</v>
      </c>
      <c r="J5674">
        <v>0</v>
      </c>
      <c r="K5674" s="5">
        <v>194310.1</v>
      </c>
      <c r="L5674">
        <v>0</v>
      </c>
      <c r="M5674" t="str">
        <f t="shared" si="264"/>
        <v xml:space="preserve"> Reatined</v>
      </c>
      <c r="N5674" s="7">
        <v>33.333333333333329</v>
      </c>
      <c r="O5674" s="10" t="str">
        <f t="shared" si="265"/>
        <v>26-35</v>
      </c>
      <c r="P5674" t="str">
        <f t="shared" si="266"/>
        <v>4-6 Years</v>
      </c>
      <c r="Q5674" t="str">
        <f>IF(B5674&lt;=500,"300-500",
 IF(B5674&lt;=650,"501-650",
 IF(B5674&lt;=750,"651-750",
 "751-850")))</f>
        <v>501-650</v>
      </c>
      <c r="R5674" t="str">
        <f>IF(L5674=1,"Customer already churned",
 IF(N5674&gt;=70,"Urgent attention required",
 IF(O5674="46-60","Focus retention efforts",
 IF(O5674="36-45","Extend retention strategies",
 IF(O5674="501-600","Engagement support required",
 IF(O5674="601-700","Monitor engagement",
 IF(AND(C5674="Germany",D5674="Female"),"Priority proactive retention",
 "General engagement")))))))</f>
        <v>General engagement</v>
      </c>
    </row>
    <row r="5675" spans="1:18" x14ac:dyDescent="0.35">
      <c r="A5675">
        <v>15572801</v>
      </c>
      <c r="B5675">
        <v>639</v>
      </c>
      <c r="C5675" t="s">
        <v>17</v>
      </c>
      <c r="D5675" t="s">
        <v>18</v>
      </c>
      <c r="E5675">
        <v>34</v>
      </c>
      <c r="F5675">
        <v>5</v>
      </c>
      <c r="G5675" s="3">
        <v>139393.19</v>
      </c>
      <c r="H5675">
        <v>2</v>
      </c>
      <c r="I5675">
        <v>0</v>
      </c>
      <c r="J5675">
        <v>0</v>
      </c>
      <c r="K5675" s="5">
        <v>33950.080000000002</v>
      </c>
      <c r="L5675">
        <v>0</v>
      </c>
      <c r="M5675" t="str">
        <f t="shared" si="264"/>
        <v xml:space="preserve"> Reatined</v>
      </c>
      <c r="N5675" s="7">
        <v>29.166666666666671</v>
      </c>
      <c r="O5675" s="10" t="str">
        <f t="shared" si="265"/>
        <v>26-35</v>
      </c>
      <c r="P5675" t="str">
        <f t="shared" si="266"/>
        <v>4-6 Years</v>
      </c>
      <c r="Q5675" t="str">
        <f>IF(B5675&lt;=500,"300-500",
 IF(B5675&lt;=650,"501-650",
 IF(B5675&lt;=750,"651-750",
 "751-850")))</f>
        <v>501-650</v>
      </c>
      <c r="R5675" t="str">
        <f>IF(L5675=1,"Customer already churned",
 IF(N5675&gt;=70,"Urgent attention required",
 IF(O5675="46-60","Focus retention efforts",
 IF(O5675="36-45","Extend retention strategies",
 IF(O5675="501-600","Engagement support required",
 IF(O5675="601-700","Monitor engagement",
 IF(AND(C5675="Germany",D5675="Female"),"Priority proactive retention",
 "General engagement")))))))</f>
        <v>General engagement</v>
      </c>
    </row>
    <row r="5676" spans="1:18" x14ac:dyDescent="0.35">
      <c r="A5676">
        <v>15767598</v>
      </c>
      <c r="B5676">
        <v>540</v>
      </c>
      <c r="C5676" t="s">
        <v>17</v>
      </c>
      <c r="D5676" t="s">
        <v>18</v>
      </c>
      <c r="E5676">
        <v>28</v>
      </c>
      <c r="F5676">
        <v>8</v>
      </c>
      <c r="G5676" s="3">
        <v>0</v>
      </c>
      <c r="H5676">
        <v>2</v>
      </c>
      <c r="I5676">
        <v>0</v>
      </c>
      <c r="J5676">
        <v>0</v>
      </c>
      <c r="K5676" s="5">
        <v>197588.32</v>
      </c>
      <c r="L5676">
        <v>0</v>
      </c>
      <c r="M5676" t="str">
        <f t="shared" si="264"/>
        <v xml:space="preserve"> Reatined</v>
      </c>
      <c r="N5676" s="7">
        <v>41.666666666666671</v>
      </c>
      <c r="O5676" s="10" t="str">
        <f t="shared" si="265"/>
        <v>26-35</v>
      </c>
      <c r="P5676" t="str">
        <f t="shared" si="266"/>
        <v>7-9 Years</v>
      </c>
      <c r="Q5676" t="str">
        <f>IF(B5676&lt;=500,"300-500",
 IF(B5676&lt;=650,"501-650",
 IF(B5676&lt;=750,"651-750",
 "751-850")))</f>
        <v>501-650</v>
      </c>
      <c r="R5676" t="str">
        <f>IF(L5676=1,"Customer already churned",
 IF(N5676&gt;=70,"Urgent attention required",
 IF(O5676="46-60","Focus retention efforts",
 IF(O5676="36-45","Extend retention strategies",
 IF(O5676="501-600","Engagement support required",
 IF(O5676="601-700","Monitor engagement",
 IF(AND(C5676="Germany",D5676="Female"),"Priority proactive retention",
 "General engagement")))))))</f>
        <v>General engagement</v>
      </c>
    </row>
    <row r="5677" spans="1:18" x14ac:dyDescent="0.35">
      <c r="A5677">
        <v>15757897</v>
      </c>
      <c r="B5677">
        <v>766</v>
      </c>
      <c r="C5677" t="s">
        <v>15</v>
      </c>
      <c r="D5677" t="s">
        <v>16</v>
      </c>
      <c r="E5677">
        <v>26</v>
      </c>
      <c r="F5677">
        <v>3</v>
      </c>
      <c r="G5677" s="3">
        <v>104258.8</v>
      </c>
      <c r="H5677">
        <v>1</v>
      </c>
      <c r="I5677">
        <v>1</v>
      </c>
      <c r="J5677">
        <v>1</v>
      </c>
      <c r="K5677" s="5">
        <v>428.23</v>
      </c>
      <c r="L5677">
        <v>0</v>
      </c>
      <c r="M5677" t="str">
        <f t="shared" si="264"/>
        <v xml:space="preserve"> Reatined</v>
      </c>
      <c r="N5677" s="7">
        <v>16.666666666666661</v>
      </c>
      <c r="O5677" s="10" t="str">
        <f t="shared" si="265"/>
        <v>26-35</v>
      </c>
      <c r="P5677" t="str">
        <f t="shared" si="266"/>
        <v>0-3 Years</v>
      </c>
      <c r="Q5677" t="str">
        <f>IF(B5677&lt;=500,"300-500",
 IF(B5677&lt;=650,"501-650",
 IF(B5677&lt;=750,"651-750",
 "751-850")))</f>
        <v>751-850</v>
      </c>
      <c r="R5677" t="str">
        <f>IF(L5677=1,"Customer already churned",
 IF(N5677&gt;=70,"Urgent attention required",
 IF(O5677="46-60","Focus retention efforts",
 IF(O5677="36-45","Extend retention strategies",
 IF(O5677="501-600","Engagement support required",
 IF(O5677="601-700","Monitor engagement",
 IF(AND(C5677="Germany",D5677="Female"),"Priority proactive retention",
 "General engagement")))))))</f>
        <v>General engagement</v>
      </c>
    </row>
    <row r="5678" spans="1:18" x14ac:dyDescent="0.35">
      <c r="A5678">
        <v>15568104</v>
      </c>
      <c r="B5678">
        <v>749</v>
      </c>
      <c r="C5678" t="s">
        <v>15</v>
      </c>
      <c r="D5678" t="s">
        <v>16</v>
      </c>
      <c r="E5678">
        <v>26</v>
      </c>
      <c r="F5678">
        <v>6</v>
      </c>
      <c r="G5678" s="3">
        <v>0</v>
      </c>
      <c r="H5678">
        <v>2</v>
      </c>
      <c r="I5678">
        <v>0</v>
      </c>
      <c r="J5678">
        <v>1</v>
      </c>
      <c r="K5678" s="5">
        <v>34948.769999999997</v>
      </c>
      <c r="L5678">
        <v>0</v>
      </c>
      <c r="M5678" t="str">
        <f t="shared" si="264"/>
        <v xml:space="preserve"> Reatined</v>
      </c>
      <c r="N5678" s="7">
        <v>20.833333333333339</v>
      </c>
      <c r="O5678" s="10" t="str">
        <f t="shared" si="265"/>
        <v>26-35</v>
      </c>
      <c r="P5678" t="str">
        <f t="shared" si="266"/>
        <v>4-6 Years</v>
      </c>
      <c r="Q5678" t="str">
        <f>IF(B5678&lt;=500,"300-500",
 IF(B5678&lt;=650,"501-650",
 IF(B5678&lt;=750,"651-750",
 "751-850")))</f>
        <v>651-750</v>
      </c>
      <c r="R5678" t="str">
        <f>IF(L5678=1,"Customer already churned",
 IF(N5678&gt;=70,"Urgent attention required",
 IF(O5678="46-60","Focus retention efforts",
 IF(O5678="36-45","Extend retention strategies",
 IF(O5678="501-600","Engagement support required",
 IF(O5678="601-700","Monitor engagement",
 IF(AND(C5678="Germany",D5678="Female"),"Priority proactive retention",
 "General engagement")))))))</f>
        <v>General engagement</v>
      </c>
    </row>
    <row r="5679" spans="1:18" x14ac:dyDescent="0.35">
      <c r="A5679">
        <v>15763414</v>
      </c>
      <c r="B5679">
        <v>655</v>
      </c>
      <c r="C5679" t="s">
        <v>19</v>
      </c>
      <c r="D5679" t="s">
        <v>18</v>
      </c>
      <c r="E5679">
        <v>32</v>
      </c>
      <c r="F5679">
        <v>9</v>
      </c>
      <c r="G5679" s="3">
        <v>113447.01</v>
      </c>
      <c r="H5679">
        <v>1</v>
      </c>
      <c r="I5679">
        <v>1</v>
      </c>
      <c r="J5679">
        <v>0</v>
      </c>
      <c r="K5679" s="5">
        <v>82084.3</v>
      </c>
      <c r="L5679">
        <v>0</v>
      </c>
      <c r="M5679" t="str">
        <f t="shared" si="264"/>
        <v xml:space="preserve"> Reatined</v>
      </c>
      <c r="N5679" s="7">
        <v>37.5</v>
      </c>
      <c r="O5679" s="10" t="str">
        <f t="shared" si="265"/>
        <v>26-35</v>
      </c>
      <c r="P5679" t="str">
        <f t="shared" si="266"/>
        <v>7-9 Years</v>
      </c>
      <c r="Q5679" t="str">
        <f>IF(B5679&lt;=500,"300-500",
 IF(B5679&lt;=650,"501-650",
 IF(B5679&lt;=750,"651-750",
 "751-850")))</f>
        <v>651-750</v>
      </c>
      <c r="R5679" t="str">
        <f>IF(L5679=1,"Customer already churned",
 IF(N5679&gt;=70,"Urgent attention required",
 IF(O5679="46-60","Focus retention efforts",
 IF(O5679="36-45","Extend retention strategies",
 IF(O5679="501-600","Engagement support required",
 IF(O5679="601-700","Monitor engagement",
 IF(AND(C5679="Germany",D5679="Female"),"Priority proactive retention",
 "General engagement")))))))</f>
        <v>General engagement</v>
      </c>
    </row>
    <row r="5680" spans="1:18" x14ac:dyDescent="0.35">
      <c r="A5680">
        <v>15732265</v>
      </c>
      <c r="B5680">
        <v>630</v>
      </c>
      <c r="C5680" t="s">
        <v>15</v>
      </c>
      <c r="D5680" t="s">
        <v>18</v>
      </c>
      <c r="E5680">
        <v>33</v>
      </c>
      <c r="F5680">
        <v>9</v>
      </c>
      <c r="G5680" s="3">
        <v>0</v>
      </c>
      <c r="H5680">
        <v>2</v>
      </c>
      <c r="I5680">
        <v>1</v>
      </c>
      <c r="J5680">
        <v>0</v>
      </c>
      <c r="K5680" s="5">
        <v>64804.59</v>
      </c>
      <c r="L5680">
        <v>0</v>
      </c>
      <c r="M5680" t="str">
        <f t="shared" si="264"/>
        <v xml:space="preserve"> Reatined</v>
      </c>
      <c r="N5680" s="7">
        <v>33.333333333333329</v>
      </c>
      <c r="O5680" s="10" t="str">
        <f t="shared" si="265"/>
        <v>26-35</v>
      </c>
      <c r="P5680" t="str">
        <f t="shared" si="266"/>
        <v>7-9 Years</v>
      </c>
      <c r="Q5680" t="str">
        <f>IF(B5680&lt;=500,"300-500",
 IF(B5680&lt;=650,"501-650",
 IF(B5680&lt;=750,"651-750",
 "751-850")))</f>
        <v>501-650</v>
      </c>
      <c r="R5680" t="str">
        <f>IF(L5680=1,"Customer already churned",
 IF(N5680&gt;=70,"Urgent attention required",
 IF(O5680="46-60","Focus retention efforts",
 IF(O5680="36-45","Extend retention strategies",
 IF(O5680="501-600","Engagement support required",
 IF(O5680="601-700","Monitor engagement",
 IF(AND(C5680="Germany",D5680="Female"),"Priority proactive retention",
 "General engagement")))))))</f>
        <v>General engagement</v>
      </c>
    </row>
    <row r="5681" spans="1:18" x14ac:dyDescent="0.35">
      <c r="A5681">
        <v>15621974</v>
      </c>
      <c r="B5681">
        <v>778</v>
      </c>
      <c r="C5681" t="s">
        <v>19</v>
      </c>
      <c r="D5681" t="s">
        <v>16</v>
      </c>
      <c r="E5681">
        <v>33</v>
      </c>
      <c r="F5681">
        <v>4</v>
      </c>
      <c r="G5681" s="3">
        <v>111063.73</v>
      </c>
      <c r="H5681">
        <v>2</v>
      </c>
      <c r="I5681">
        <v>1</v>
      </c>
      <c r="J5681">
        <v>0</v>
      </c>
      <c r="K5681" s="5">
        <v>83556.649999999994</v>
      </c>
      <c r="L5681">
        <v>0</v>
      </c>
      <c r="M5681" t="str">
        <f t="shared" si="264"/>
        <v xml:space="preserve"> Reatined</v>
      </c>
      <c r="N5681" s="7">
        <v>20.833333333333339</v>
      </c>
      <c r="O5681" s="10" t="str">
        <f t="shared" si="265"/>
        <v>26-35</v>
      </c>
      <c r="P5681" t="str">
        <f t="shared" si="266"/>
        <v>4-6 Years</v>
      </c>
      <c r="Q5681" t="str">
        <f>IF(B5681&lt;=500,"300-500",
 IF(B5681&lt;=650,"501-650",
 IF(B5681&lt;=750,"651-750",
 "751-850")))</f>
        <v>751-850</v>
      </c>
      <c r="R5681" t="str">
        <f>IF(L5681=1,"Customer already churned",
 IF(N5681&gt;=70,"Urgent attention required",
 IF(O5681="46-60","Focus retention efforts",
 IF(O5681="36-45","Extend retention strategies",
 IF(O5681="501-600","Engagement support required",
 IF(O5681="601-700","Monitor engagement",
 IF(AND(C5681="Germany",D5681="Female"),"Priority proactive retention",
 "General engagement")))))))</f>
        <v>Priority proactive retention</v>
      </c>
    </row>
    <row r="5682" spans="1:18" x14ac:dyDescent="0.35">
      <c r="A5682">
        <v>15803947</v>
      </c>
      <c r="B5682">
        <v>757</v>
      </c>
      <c r="C5682" t="s">
        <v>19</v>
      </c>
      <c r="D5682" t="s">
        <v>16</v>
      </c>
      <c r="E5682">
        <v>30</v>
      </c>
      <c r="F5682">
        <v>6</v>
      </c>
      <c r="G5682" s="3">
        <v>161378.01999999999</v>
      </c>
      <c r="H5682">
        <v>1</v>
      </c>
      <c r="I5682">
        <v>0</v>
      </c>
      <c r="J5682">
        <v>0</v>
      </c>
      <c r="K5682" s="5">
        <v>71926.28</v>
      </c>
      <c r="L5682">
        <v>1</v>
      </c>
      <c r="M5682" t="str">
        <f t="shared" si="264"/>
        <v>Churned</v>
      </c>
      <c r="N5682" s="7">
        <v>45.833333333333329</v>
      </c>
      <c r="O5682" s="10" t="str">
        <f t="shared" si="265"/>
        <v>26-35</v>
      </c>
      <c r="P5682" t="str">
        <f t="shared" si="266"/>
        <v>4-6 Years</v>
      </c>
      <c r="Q5682" t="str">
        <f>IF(B5682&lt;=500,"300-500",
 IF(B5682&lt;=650,"501-650",
 IF(B5682&lt;=750,"651-750",
 "751-850")))</f>
        <v>751-850</v>
      </c>
      <c r="R5682" t="str">
        <f>IF(L5682=1,"Customer already churned",
 IF(N5682&gt;=70,"Urgent attention required",
 IF(O5682="46-60","Focus retention efforts",
 IF(O5682="36-45","Extend retention strategies",
 IF(O5682="501-600","Engagement support required",
 IF(O5682="601-700","Monitor engagement",
 IF(AND(C5682="Germany",D5682="Female"),"Priority proactive retention",
 "General engagement")))))))</f>
        <v>Customer already churned</v>
      </c>
    </row>
    <row r="5683" spans="1:18" x14ac:dyDescent="0.35">
      <c r="A5683">
        <v>15720706</v>
      </c>
      <c r="B5683">
        <v>529</v>
      </c>
      <c r="C5683" t="s">
        <v>17</v>
      </c>
      <c r="D5683" t="s">
        <v>16</v>
      </c>
      <c r="E5683">
        <v>39</v>
      </c>
      <c r="F5683">
        <v>2</v>
      </c>
      <c r="G5683" s="3">
        <v>82766.429999999993</v>
      </c>
      <c r="H5683">
        <v>1</v>
      </c>
      <c r="I5683">
        <v>1</v>
      </c>
      <c r="J5683">
        <v>1</v>
      </c>
      <c r="K5683" s="5">
        <v>122925.44</v>
      </c>
      <c r="L5683">
        <v>0</v>
      </c>
      <c r="M5683" t="str">
        <f t="shared" si="264"/>
        <v xml:space="preserve"> Reatined</v>
      </c>
      <c r="N5683" s="7">
        <v>41.666666666666671</v>
      </c>
      <c r="O5683" s="10" t="str">
        <f t="shared" si="265"/>
        <v>36-45</v>
      </c>
      <c r="P5683" t="str">
        <f t="shared" si="266"/>
        <v>0-3 Years</v>
      </c>
      <c r="Q5683" t="str">
        <f>IF(B5683&lt;=500,"300-500",
 IF(B5683&lt;=650,"501-650",
 IF(B5683&lt;=750,"651-750",
 "751-850")))</f>
        <v>501-650</v>
      </c>
      <c r="R5683" t="str">
        <f>IF(L5683=1,"Customer already churned",
 IF(N5683&gt;=70,"Urgent attention required",
 IF(O5683="46-60","Focus retention efforts",
 IF(O5683="36-45","Extend retention strategies",
 IF(O5683="501-600","Engagement support required",
 IF(O5683="601-700","Monitor engagement",
 IF(AND(C5683="Germany",D5683="Female"),"Priority proactive retention",
 "General engagement")))))))</f>
        <v>Extend retention strategies</v>
      </c>
    </row>
    <row r="5684" spans="1:18" x14ac:dyDescent="0.35">
      <c r="A5684">
        <v>15759290</v>
      </c>
      <c r="B5684">
        <v>620</v>
      </c>
      <c r="C5684" t="s">
        <v>17</v>
      </c>
      <c r="D5684" t="s">
        <v>18</v>
      </c>
      <c r="E5684">
        <v>29</v>
      </c>
      <c r="F5684">
        <v>9</v>
      </c>
      <c r="G5684" s="3">
        <v>0</v>
      </c>
      <c r="H5684">
        <v>2</v>
      </c>
      <c r="I5684">
        <v>1</v>
      </c>
      <c r="J5684">
        <v>0</v>
      </c>
      <c r="K5684" s="5">
        <v>13133.88</v>
      </c>
      <c r="L5684">
        <v>0</v>
      </c>
      <c r="M5684" t="str">
        <f t="shared" si="264"/>
        <v xml:space="preserve"> Reatined</v>
      </c>
      <c r="N5684" s="7">
        <v>33.333333333333329</v>
      </c>
      <c r="O5684" s="10" t="str">
        <f t="shared" si="265"/>
        <v>26-35</v>
      </c>
      <c r="P5684" t="str">
        <f t="shared" si="266"/>
        <v>7-9 Years</v>
      </c>
      <c r="Q5684" t="str">
        <f>IF(B5684&lt;=500,"300-500",
 IF(B5684&lt;=650,"501-650",
 IF(B5684&lt;=750,"651-750",
 "751-850")))</f>
        <v>501-650</v>
      </c>
      <c r="R5684" t="str">
        <f>IF(L5684=1,"Customer already churned",
 IF(N5684&gt;=70,"Urgent attention required",
 IF(O5684="46-60","Focus retention efforts",
 IF(O5684="36-45","Extend retention strategies",
 IF(O5684="501-600","Engagement support required",
 IF(O5684="601-700","Monitor engagement",
 IF(AND(C5684="Germany",D5684="Female"),"Priority proactive retention",
 "General engagement")))))))</f>
        <v>General engagement</v>
      </c>
    </row>
    <row r="5685" spans="1:18" x14ac:dyDescent="0.35">
      <c r="A5685">
        <v>15651664</v>
      </c>
      <c r="B5685">
        <v>615</v>
      </c>
      <c r="C5685" t="s">
        <v>15</v>
      </c>
      <c r="D5685" t="s">
        <v>16</v>
      </c>
      <c r="E5685">
        <v>61</v>
      </c>
      <c r="F5685">
        <v>1</v>
      </c>
      <c r="G5685" s="3">
        <v>104267.7</v>
      </c>
      <c r="H5685">
        <v>1</v>
      </c>
      <c r="I5685">
        <v>1</v>
      </c>
      <c r="J5685">
        <v>0</v>
      </c>
      <c r="K5685" s="5">
        <v>62845.64</v>
      </c>
      <c r="L5685">
        <v>1</v>
      </c>
      <c r="M5685" t="str">
        <f t="shared" si="264"/>
        <v>Churned</v>
      </c>
      <c r="N5685" s="7">
        <v>79.166666666666657</v>
      </c>
      <c r="O5685" s="10" t="str">
        <f t="shared" si="265"/>
        <v>60+</v>
      </c>
      <c r="P5685" t="str">
        <f t="shared" si="266"/>
        <v>0-3 Years</v>
      </c>
      <c r="Q5685" t="str">
        <f>IF(B5685&lt;=500,"300-500",
 IF(B5685&lt;=650,"501-650",
 IF(B5685&lt;=750,"651-750",
 "751-850")))</f>
        <v>501-650</v>
      </c>
      <c r="R5685" t="str">
        <f>IF(L5685=1,"Customer already churned",
 IF(N5685&gt;=70,"Urgent attention required",
 IF(O5685="46-60","Focus retention efforts",
 IF(O5685="36-45","Extend retention strategies",
 IF(O5685="501-600","Engagement support required",
 IF(O5685="601-700","Monitor engagement",
 IF(AND(C5685="Germany",D5685="Female"),"Priority proactive retention",
 "General engagement")))))))</f>
        <v>Customer already churned</v>
      </c>
    </row>
    <row r="5686" spans="1:18" x14ac:dyDescent="0.35">
      <c r="A5686">
        <v>15795132</v>
      </c>
      <c r="B5686">
        <v>735</v>
      </c>
      <c r="C5686" t="s">
        <v>15</v>
      </c>
      <c r="D5686" t="s">
        <v>16</v>
      </c>
      <c r="E5686">
        <v>25</v>
      </c>
      <c r="F5686">
        <v>3</v>
      </c>
      <c r="G5686" s="3">
        <v>91718.8</v>
      </c>
      <c r="H5686">
        <v>1</v>
      </c>
      <c r="I5686">
        <v>0</v>
      </c>
      <c r="J5686">
        <v>0</v>
      </c>
      <c r="K5686" s="5">
        <v>28411.23</v>
      </c>
      <c r="L5686">
        <v>0</v>
      </c>
      <c r="M5686" t="str">
        <f t="shared" si="264"/>
        <v xml:space="preserve"> Reatined</v>
      </c>
      <c r="N5686" s="7">
        <v>45.833333333333329</v>
      </c>
      <c r="O5686" s="10" t="str">
        <f t="shared" si="265"/>
        <v>18-25</v>
      </c>
      <c r="P5686" t="str">
        <f t="shared" si="266"/>
        <v>0-3 Years</v>
      </c>
      <c r="Q5686" t="str">
        <f>IF(B5686&lt;=500,"300-500",
 IF(B5686&lt;=650,"501-650",
 IF(B5686&lt;=750,"651-750",
 "751-850")))</f>
        <v>651-750</v>
      </c>
      <c r="R5686" t="str">
        <f>IF(L5686=1,"Customer already churned",
 IF(N5686&gt;=70,"Urgent attention required",
 IF(O5686="46-60","Focus retention efforts",
 IF(O5686="36-45","Extend retention strategies",
 IF(O5686="501-600","Engagement support required",
 IF(O5686="601-700","Monitor engagement",
 IF(AND(C5686="Germany",D5686="Female"),"Priority proactive retention",
 "General engagement")))))))</f>
        <v>General engagement</v>
      </c>
    </row>
    <row r="5687" spans="1:18" x14ac:dyDescent="0.35">
      <c r="A5687">
        <v>15811565</v>
      </c>
      <c r="B5687">
        <v>705</v>
      </c>
      <c r="C5687" t="s">
        <v>17</v>
      </c>
      <c r="D5687" t="s">
        <v>16</v>
      </c>
      <c r="E5687">
        <v>47</v>
      </c>
      <c r="F5687">
        <v>3</v>
      </c>
      <c r="G5687" s="3">
        <v>63488.7</v>
      </c>
      <c r="H5687">
        <v>1</v>
      </c>
      <c r="I5687">
        <v>0</v>
      </c>
      <c r="J5687">
        <v>1</v>
      </c>
      <c r="K5687" s="5">
        <v>28640.92</v>
      </c>
      <c r="L5687">
        <v>1</v>
      </c>
      <c r="M5687" t="str">
        <f t="shared" si="264"/>
        <v>Churned</v>
      </c>
      <c r="N5687" s="7">
        <v>25</v>
      </c>
      <c r="O5687" s="10" t="str">
        <f t="shared" si="265"/>
        <v>46-60</v>
      </c>
      <c r="P5687" t="str">
        <f t="shared" si="266"/>
        <v>0-3 Years</v>
      </c>
      <c r="Q5687" t="str">
        <f>IF(B5687&lt;=500,"300-500",
 IF(B5687&lt;=650,"501-650",
 IF(B5687&lt;=750,"651-750",
 "751-850")))</f>
        <v>651-750</v>
      </c>
      <c r="R5687" t="str">
        <f>IF(L5687=1,"Customer already churned",
 IF(N5687&gt;=70,"Urgent attention required",
 IF(O5687="46-60","Focus retention efforts",
 IF(O5687="36-45","Extend retention strategies",
 IF(O5687="501-600","Engagement support required",
 IF(O5687="601-700","Monitor engagement",
 IF(AND(C5687="Germany",D5687="Female"),"Priority proactive retention",
 "General engagement")))))))</f>
        <v>Customer already churned</v>
      </c>
    </row>
    <row r="5688" spans="1:18" x14ac:dyDescent="0.35">
      <c r="A5688">
        <v>15713774</v>
      </c>
      <c r="B5688">
        <v>644</v>
      </c>
      <c r="C5688" t="s">
        <v>17</v>
      </c>
      <c r="D5688" t="s">
        <v>16</v>
      </c>
      <c r="E5688">
        <v>46</v>
      </c>
      <c r="F5688">
        <v>6</v>
      </c>
      <c r="G5688" s="3">
        <v>12459.19</v>
      </c>
      <c r="H5688">
        <v>1</v>
      </c>
      <c r="I5688">
        <v>0</v>
      </c>
      <c r="J5688">
        <v>0</v>
      </c>
      <c r="K5688" s="5">
        <v>156787.34</v>
      </c>
      <c r="L5688">
        <v>1</v>
      </c>
      <c r="M5688" t="str">
        <f t="shared" si="264"/>
        <v>Churned</v>
      </c>
      <c r="N5688" s="7">
        <v>45.833333333333329</v>
      </c>
      <c r="O5688" s="10" t="str">
        <f t="shared" si="265"/>
        <v>46-60</v>
      </c>
      <c r="P5688" t="str">
        <f t="shared" si="266"/>
        <v>4-6 Years</v>
      </c>
      <c r="Q5688" t="str">
        <f>IF(B5688&lt;=500,"300-500",
 IF(B5688&lt;=650,"501-650",
 IF(B5688&lt;=750,"651-750",
 "751-850")))</f>
        <v>501-650</v>
      </c>
      <c r="R5688" t="str">
        <f>IF(L5688=1,"Customer already churned",
 IF(N5688&gt;=70,"Urgent attention required",
 IF(O5688="46-60","Focus retention efforts",
 IF(O5688="36-45","Extend retention strategies",
 IF(O5688="501-600","Engagement support required",
 IF(O5688="601-700","Monitor engagement",
 IF(AND(C5688="Germany",D5688="Female"),"Priority proactive retention",
 "General engagement")))))))</f>
        <v>Customer already churned</v>
      </c>
    </row>
    <row r="5689" spans="1:18" x14ac:dyDescent="0.35">
      <c r="A5689">
        <v>15691840</v>
      </c>
      <c r="B5689">
        <v>505</v>
      </c>
      <c r="C5689" t="s">
        <v>19</v>
      </c>
      <c r="D5689" t="s">
        <v>16</v>
      </c>
      <c r="E5689">
        <v>37</v>
      </c>
      <c r="F5689">
        <v>6</v>
      </c>
      <c r="G5689" s="3">
        <v>159863.9</v>
      </c>
      <c r="H5689">
        <v>2</v>
      </c>
      <c r="I5689">
        <v>0</v>
      </c>
      <c r="J5689">
        <v>1</v>
      </c>
      <c r="K5689" s="5">
        <v>125307.87</v>
      </c>
      <c r="L5689">
        <v>0</v>
      </c>
      <c r="M5689" t="str">
        <f t="shared" si="264"/>
        <v xml:space="preserve"> Reatined</v>
      </c>
      <c r="N5689" s="7">
        <v>8.3333333333333321</v>
      </c>
      <c r="O5689" s="10" t="str">
        <f t="shared" si="265"/>
        <v>36-45</v>
      </c>
      <c r="P5689" t="str">
        <f t="shared" si="266"/>
        <v>4-6 Years</v>
      </c>
      <c r="Q5689" t="str">
        <f>IF(B5689&lt;=500,"300-500",
 IF(B5689&lt;=650,"501-650",
 IF(B5689&lt;=750,"651-750",
 "751-850")))</f>
        <v>501-650</v>
      </c>
      <c r="R5689" t="str">
        <f>IF(L5689=1,"Customer already churned",
 IF(N5689&gt;=70,"Urgent attention required",
 IF(O5689="46-60","Focus retention efforts",
 IF(O5689="36-45","Extend retention strategies",
 IF(O5689="501-600","Engagement support required",
 IF(O5689="601-700","Monitor engagement",
 IF(AND(C5689="Germany",D5689="Female"),"Priority proactive retention",
 "General engagement")))))))</f>
        <v>Extend retention strategies</v>
      </c>
    </row>
    <row r="5690" spans="1:18" x14ac:dyDescent="0.35">
      <c r="A5690">
        <v>15682021</v>
      </c>
      <c r="B5690">
        <v>471</v>
      </c>
      <c r="C5690" t="s">
        <v>19</v>
      </c>
      <c r="D5690" t="s">
        <v>18</v>
      </c>
      <c r="E5690">
        <v>23</v>
      </c>
      <c r="F5690">
        <v>6</v>
      </c>
      <c r="G5690" s="3">
        <v>104592.55</v>
      </c>
      <c r="H5690">
        <v>2</v>
      </c>
      <c r="I5690">
        <v>1</v>
      </c>
      <c r="J5690">
        <v>0</v>
      </c>
      <c r="K5690" s="5">
        <v>131736.23000000001</v>
      </c>
      <c r="L5690">
        <v>0</v>
      </c>
      <c r="M5690" t="str">
        <f t="shared" si="264"/>
        <v xml:space="preserve"> Reatined</v>
      </c>
      <c r="N5690" s="7">
        <v>20.833333333333339</v>
      </c>
      <c r="O5690" s="10" t="str">
        <f t="shared" si="265"/>
        <v>18-25</v>
      </c>
      <c r="P5690" t="str">
        <f t="shared" si="266"/>
        <v>4-6 Years</v>
      </c>
      <c r="Q5690" t="str">
        <f>IF(B5690&lt;=500,"300-500",
 IF(B5690&lt;=650,"501-650",
 IF(B5690&lt;=750,"651-750",
 "751-850")))</f>
        <v>300-500</v>
      </c>
      <c r="R5690" t="str">
        <f>IF(L5690=1,"Customer already churned",
 IF(N5690&gt;=70,"Urgent attention required",
 IF(O5690="46-60","Focus retention efforts",
 IF(O5690="36-45","Extend retention strategies",
 IF(O5690="501-600","Engagement support required",
 IF(O5690="601-700","Monitor engagement",
 IF(AND(C5690="Germany",D5690="Female"),"Priority proactive retention",
 "General engagement")))))))</f>
        <v>General engagement</v>
      </c>
    </row>
    <row r="5691" spans="1:18" x14ac:dyDescent="0.35">
      <c r="A5691">
        <v>15612931</v>
      </c>
      <c r="B5691">
        <v>722</v>
      </c>
      <c r="C5691" t="s">
        <v>17</v>
      </c>
      <c r="D5691" t="s">
        <v>16</v>
      </c>
      <c r="E5691">
        <v>50</v>
      </c>
      <c r="F5691">
        <v>4</v>
      </c>
      <c r="G5691" s="3">
        <v>132088.59</v>
      </c>
      <c r="H5691">
        <v>1</v>
      </c>
      <c r="I5691">
        <v>1</v>
      </c>
      <c r="J5691">
        <v>1</v>
      </c>
      <c r="K5691" s="5">
        <v>128262.14</v>
      </c>
      <c r="L5691">
        <v>0</v>
      </c>
      <c r="M5691" t="str">
        <f t="shared" si="264"/>
        <v xml:space="preserve"> Reatined</v>
      </c>
      <c r="N5691" s="7">
        <v>33.333333333333329</v>
      </c>
      <c r="O5691" s="10" t="str">
        <f t="shared" si="265"/>
        <v>46-60</v>
      </c>
      <c r="P5691" t="str">
        <f t="shared" si="266"/>
        <v>4-6 Years</v>
      </c>
      <c r="Q5691" t="str">
        <f>IF(B5691&lt;=500,"300-500",
 IF(B5691&lt;=650,"501-650",
 IF(B5691&lt;=750,"651-750",
 "751-850")))</f>
        <v>651-750</v>
      </c>
      <c r="R5691" t="str">
        <f>IF(L5691=1,"Customer already churned",
 IF(N5691&gt;=70,"Urgent attention required",
 IF(O5691="46-60","Focus retention efforts",
 IF(O5691="36-45","Extend retention strategies",
 IF(O5691="501-600","Engagement support required",
 IF(O5691="601-700","Monitor engagement",
 IF(AND(C5691="Germany",D5691="Female"),"Priority proactive retention",
 "General engagement")))))))</f>
        <v>Focus retention efforts</v>
      </c>
    </row>
    <row r="5692" spans="1:18" x14ac:dyDescent="0.35">
      <c r="A5692">
        <v>15676707</v>
      </c>
      <c r="B5692">
        <v>577</v>
      </c>
      <c r="C5692" t="s">
        <v>17</v>
      </c>
      <c r="D5692" t="s">
        <v>16</v>
      </c>
      <c r="E5692">
        <v>39</v>
      </c>
      <c r="F5692">
        <v>4</v>
      </c>
      <c r="G5692" s="3">
        <v>0</v>
      </c>
      <c r="H5692">
        <v>2</v>
      </c>
      <c r="I5692">
        <v>1</v>
      </c>
      <c r="J5692">
        <v>0</v>
      </c>
      <c r="K5692" s="5">
        <v>91366.42</v>
      </c>
      <c r="L5692">
        <v>0</v>
      </c>
      <c r="M5692" t="str">
        <f t="shared" si="264"/>
        <v xml:space="preserve"> Reatined</v>
      </c>
      <c r="N5692" s="7">
        <v>33.333333333333329</v>
      </c>
      <c r="O5692" s="10" t="str">
        <f t="shared" si="265"/>
        <v>36-45</v>
      </c>
      <c r="P5692" t="str">
        <f t="shared" si="266"/>
        <v>4-6 Years</v>
      </c>
      <c r="Q5692" t="str">
        <f>IF(B5692&lt;=500,"300-500",
 IF(B5692&lt;=650,"501-650",
 IF(B5692&lt;=750,"651-750",
 "751-850")))</f>
        <v>501-650</v>
      </c>
      <c r="R5692" t="str">
        <f>IF(L5692=1,"Customer already churned",
 IF(N5692&gt;=70,"Urgent attention required",
 IF(O5692="46-60","Focus retention efforts",
 IF(O5692="36-45","Extend retention strategies",
 IF(O5692="501-600","Engagement support required",
 IF(O5692="601-700","Monitor engagement",
 IF(AND(C5692="Germany",D5692="Female"),"Priority proactive retention",
 "General engagement")))))))</f>
        <v>Extend retention strategies</v>
      </c>
    </row>
    <row r="5693" spans="1:18" x14ac:dyDescent="0.35">
      <c r="A5693">
        <v>15601383</v>
      </c>
      <c r="B5693">
        <v>744</v>
      </c>
      <c r="C5693" t="s">
        <v>17</v>
      </c>
      <c r="D5693" t="s">
        <v>18</v>
      </c>
      <c r="E5693">
        <v>44</v>
      </c>
      <c r="F5693">
        <v>5</v>
      </c>
      <c r="G5693" s="3">
        <v>120654.68</v>
      </c>
      <c r="H5693">
        <v>1</v>
      </c>
      <c r="I5693">
        <v>1</v>
      </c>
      <c r="J5693">
        <v>0</v>
      </c>
      <c r="K5693" s="5">
        <v>82290.81</v>
      </c>
      <c r="L5693">
        <v>0</v>
      </c>
      <c r="M5693" t="str">
        <f t="shared" si="264"/>
        <v xml:space="preserve"> Reatined</v>
      </c>
      <c r="N5693" s="7">
        <v>37.5</v>
      </c>
      <c r="O5693" s="10" t="str">
        <f t="shared" si="265"/>
        <v>36-45</v>
      </c>
      <c r="P5693" t="str">
        <f t="shared" si="266"/>
        <v>4-6 Years</v>
      </c>
      <c r="Q5693" t="str">
        <f>IF(B5693&lt;=500,"300-500",
 IF(B5693&lt;=650,"501-650",
 IF(B5693&lt;=750,"651-750",
 "751-850")))</f>
        <v>651-750</v>
      </c>
      <c r="R5693" t="str">
        <f>IF(L5693=1,"Customer already churned",
 IF(N5693&gt;=70,"Urgent attention required",
 IF(O5693="46-60","Focus retention efforts",
 IF(O5693="36-45","Extend retention strategies",
 IF(O5693="501-600","Engagement support required",
 IF(O5693="601-700","Monitor engagement",
 IF(AND(C5693="Germany",D5693="Female"),"Priority proactive retention",
 "General engagement")))))))</f>
        <v>Extend retention strategies</v>
      </c>
    </row>
    <row r="5694" spans="1:18" x14ac:dyDescent="0.35">
      <c r="A5694">
        <v>15662662</v>
      </c>
      <c r="B5694">
        <v>573</v>
      </c>
      <c r="C5694" t="s">
        <v>15</v>
      </c>
      <c r="D5694" t="s">
        <v>16</v>
      </c>
      <c r="E5694">
        <v>30</v>
      </c>
      <c r="F5694">
        <v>6</v>
      </c>
      <c r="G5694" s="3">
        <v>0</v>
      </c>
      <c r="H5694">
        <v>2</v>
      </c>
      <c r="I5694">
        <v>1</v>
      </c>
      <c r="J5694">
        <v>0</v>
      </c>
      <c r="K5694" s="5">
        <v>66190.210000000006</v>
      </c>
      <c r="L5694">
        <v>0</v>
      </c>
      <c r="M5694" t="str">
        <f t="shared" si="264"/>
        <v xml:space="preserve"> Reatined</v>
      </c>
      <c r="N5694" s="7">
        <v>33.333333333333329</v>
      </c>
      <c r="O5694" s="10" t="str">
        <f t="shared" si="265"/>
        <v>26-35</v>
      </c>
      <c r="P5694" t="str">
        <f t="shared" si="266"/>
        <v>4-6 Years</v>
      </c>
      <c r="Q5694" t="str">
        <f>IF(B5694&lt;=500,"300-500",
 IF(B5694&lt;=650,"501-650",
 IF(B5694&lt;=750,"651-750",
 "751-850")))</f>
        <v>501-650</v>
      </c>
      <c r="R5694" t="str">
        <f>IF(L5694=1,"Customer already churned",
 IF(N5694&gt;=70,"Urgent attention required",
 IF(O5694="46-60","Focus retention efforts",
 IF(O5694="36-45","Extend retention strategies",
 IF(O5694="501-600","Engagement support required",
 IF(O5694="601-700","Monitor engagement",
 IF(AND(C5694="Germany",D5694="Female"),"Priority proactive retention",
 "General engagement")))))))</f>
        <v>General engagement</v>
      </c>
    </row>
    <row r="5695" spans="1:18" x14ac:dyDescent="0.35">
      <c r="A5695">
        <v>15752694</v>
      </c>
      <c r="B5695">
        <v>653</v>
      </c>
      <c r="C5695" t="s">
        <v>15</v>
      </c>
      <c r="D5695" t="s">
        <v>16</v>
      </c>
      <c r="E5695">
        <v>32</v>
      </c>
      <c r="F5695">
        <v>4</v>
      </c>
      <c r="G5695" s="3">
        <v>83772.95</v>
      </c>
      <c r="H5695">
        <v>1</v>
      </c>
      <c r="I5695">
        <v>0</v>
      </c>
      <c r="J5695">
        <v>1</v>
      </c>
      <c r="K5695" s="5">
        <v>23920.65</v>
      </c>
      <c r="L5695">
        <v>0</v>
      </c>
      <c r="M5695" t="str">
        <f t="shared" si="264"/>
        <v xml:space="preserve"> Reatined</v>
      </c>
      <c r="N5695" s="7">
        <v>25</v>
      </c>
      <c r="O5695" s="10" t="str">
        <f t="shared" si="265"/>
        <v>26-35</v>
      </c>
      <c r="P5695" t="str">
        <f t="shared" si="266"/>
        <v>4-6 Years</v>
      </c>
      <c r="Q5695" t="str">
        <f>IF(B5695&lt;=500,"300-500",
 IF(B5695&lt;=650,"501-650",
 IF(B5695&lt;=750,"651-750",
 "751-850")))</f>
        <v>651-750</v>
      </c>
      <c r="R5695" t="str">
        <f>IF(L5695=1,"Customer already churned",
 IF(N5695&gt;=70,"Urgent attention required",
 IF(O5695="46-60","Focus retention efforts",
 IF(O5695="36-45","Extend retention strategies",
 IF(O5695="501-600","Engagement support required",
 IF(O5695="601-700","Monitor engagement",
 IF(AND(C5695="Germany",D5695="Female"),"Priority proactive retention",
 "General engagement")))))))</f>
        <v>General engagement</v>
      </c>
    </row>
    <row r="5696" spans="1:18" x14ac:dyDescent="0.35">
      <c r="A5696">
        <v>15590683</v>
      </c>
      <c r="B5696">
        <v>660</v>
      </c>
      <c r="C5696" t="s">
        <v>15</v>
      </c>
      <c r="D5696" t="s">
        <v>16</v>
      </c>
      <c r="E5696">
        <v>31</v>
      </c>
      <c r="F5696">
        <v>6</v>
      </c>
      <c r="G5696" s="3">
        <v>172325.67</v>
      </c>
      <c r="H5696">
        <v>1</v>
      </c>
      <c r="I5696">
        <v>0</v>
      </c>
      <c r="J5696">
        <v>1</v>
      </c>
      <c r="K5696" s="5">
        <v>45438.38</v>
      </c>
      <c r="L5696">
        <v>0</v>
      </c>
      <c r="M5696" t="str">
        <f t="shared" si="264"/>
        <v xml:space="preserve"> Reatined</v>
      </c>
      <c r="N5696" s="7">
        <v>25</v>
      </c>
      <c r="O5696" s="10" t="str">
        <f t="shared" si="265"/>
        <v>26-35</v>
      </c>
      <c r="P5696" t="str">
        <f t="shared" si="266"/>
        <v>4-6 Years</v>
      </c>
      <c r="Q5696" t="str">
        <f>IF(B5696&lt;=500,"300-500",
 IF(B5696&lt;=650,"501-650",
 IF(B5696&lt;=750,"651-750",
 "751-850")))</f>
        <v>651-750</v>
      </c>
      <c r="R5696" t="str">
        <f>IF(L5696=1,"Customer already churned",
 IF(N5696&gt;=70,"Urgent attention required",
 IF(O5696="46-60","Focus retention efforts",
 IF(O5696="36-45","Extend retention strategies",
 IF(O5696="501-600","Engagement support required",
 IF(O5696="601-700","Monitor engagement",
 IF(AND(C5696="Germany",D5696="Female"),"Priority proactive retention",
 "General engagement")))))))</f>
        <v>General engagement</v>
      </c>
    </row>
    <row r="5697" spans="1:18" x14ac:dyDescent="0.35">
      <c r="A5697">
        <v>15773591</v>
      </c>
      <c r="B5697">
        <v>787</v>
      </c>
      <c r="C5697" t="s">
        <v>15</v>
      </c>
      <c r="D5697" t="s">
        <v>18</v>
      </c>
      <c r="E5697">
        <v>46</v>
      </c>
      <c r="F5697">
        <v>7</v>
      </c>
      <c r="G5697" s="3">
        <v>117685.31</v>
      </c>
      <c r="H5697">
        <v>2</v>
      </c>
      <c r="I5697">
        <v>1</v>
      </c>
      <c r="J5697">
        <v>1</v>
      </c>
      <c r="K5697" s="5">
        <v>93360.35</v>
      </c>
      <c r="L5697">
        <v>0</v>
      </c>
      <c r="M5697" t="str">
        <f t="shared" si="264"/>
        <v xml:space="preserve"> Reatined</v>
      </c>
      <c r="N5697" s="7">
        <v>0</v>
      </c>
      <c r="O5697" s="10" t="str">
        <f t="shared" si="265"/>
        <v>46-60</v>
      </c>
      <c r="P5697" t="str">
        <f t="shared" si="266"/>
        <v>7-9 Years</v>
      </c>
      <c r="Q5697" t="str">
        <f>IF(B5697&lt;=500,"300-500",
 IF(B5697&lt;=650,"501-650",
 IF(B5697&lt;=750,"651-750",
 "751-850")))</f>
        <v>751-850</v>
      </c>
      <c r="R5697" t="str">
        <f>IF(L5697=1,"Customer already churned",
 IF(N5697&gt;=70,"Urgent attention required",
 IF(O5697="46-60","Focus retention efforts",
 IF(O5697="36-45","Extend retention strategies",
 IF(O5697="501-600","Engagement support required",
 IF(O5697="601-700","Monitor engagement",
 IF(AND(C5697="Germany",D5697="Female"),"Priority proactive retention",
 "General engagement")))))))</f>
        <v>Focus retention efforts</v>
      </c>
    </row>
    <row r="5698" spans="1:18" x14ac:dyDescent="0.35">
      <c r="A5698">
        <v>15723620</v>
      </c>
      <c r="B5698">
        <v>617</v>
      </c>
      <c r="C5698" t="s">
        <v>15</v>
      </c>
      <c r="D5698" t="s">
        <v>18</v>
      </c>
      <c r="E5698">
        <v>41</v>
      </c>
      <c r="F5698">
        <v>7</v>
      </c>
      <c r="G5698" s="3">
        <v>0</v>
      </c>
      <c r="H5698">
        <v>2</v>
      </c>
      <c r="I5698">
        <v>0</v>
      </c>
      <c r="J5698">
        <v>1</v>
      </c>
      <c r="K5698" s="5">
        <v>14496.67</v>
      </c>
      <c r="L5698">
        <v>0</v>
      </c>
      <c r="M5698" t="str">
        <f t="shared" si="264"/>
        <v xml:space="preserve"> Reatined</v>
      </c>
      <c r="N5698" s="7">
        <v>20.833333333333339</v>
      </c>
      <c r="O5698" s="10" t="str">
        <f t="shared" si="265"/>
        <v>36-45</v>
      </c>
      <c r="P5698" t="str">
        <f t="shared" si="266"/>
        <v>7-9 Years</v>
      </c>
      <c r="Q5698" t="str">
        <f>IF(B5698&lt;=500,"300-500",
 IF(B5698&lt;=650,"501-650",
 IF(B5698&lt;=750,"651-750",
 "751-850")))</f>
        <v>501-650</v>
      </c>
      <c r="R5698" t="str">
        <f>IF(L5698=1,"Customer already churned",
 IF(N5698&gt;=70,"Urgent attention required",
 IF(O5698="46-60","Focus retention efforts",
 IF(O5698="36-45","Extend retention strategies",
 IF(O5698="501-600","Engagement support required",
 IF(O5698="601-700","Monitor engagement",
 IF(AND(C5698="Germany",D5698="Female"),"Priority proactive retention",
 "General engagement")))))))</f>
        <v>Extend retention strategies</v>
      </c>
    </row>
    <row r="5699" spans="1:18" x14ac:dyDescent="0.35">
      <c r="A5699">
        <v>15671779</v>
      </c>
      <c r="B5699">
        <v>567</v>
      </c>
      <c r="C5699" t="s">
        <v>15</v>
      </c>
      <c r="D5699" t="s">
        <v>18</v>
      </c>
      <c r="E5699">
        <v>39</v>
      </c>
      <c r="F5699">
        <v>5</v>
      </c>
      <c r="G5699" s="3">
        <v>0</v>
      </c>
      <c r="H5699">
        <v>2</v>
      </c>
      <c r="I5699">
        <v>0</v>
      </c>
      <c r="J5699">
        <v>0</v>
      </c>
      <c r="K5699" s="5">
        <v>168521.72</v>
      </c>
      <c r="L5699">
        <v>0</v>
      </c>
      <c r="M5699" t="str">
        <f t="shared" ref="M5699:M5762" si="267">IF(L5699=1, "Churned"," Reatined")</f>
        <v xml:space="preserve"> Reatined</v>
      </c>
      <c r="N5699" s="7">
        <v>41.666666666666671</v>
      </c>
      <c r="O5699" s="10" t="str">
        <f t="shared" ref="O5699:O5762" si="268">IF(E5699&lt;=25,"18-25",
 IF(E5699&lt;=35,"26-35",
 IF(E5699&lt;=45,"36-45",
 IF(E5699&lt;=60,"46-60",
 "60+"))))</f>
        <v>36-45</v>
      </c>
      <c r="P5699" t="str">
        <f t="shared" ref="P5699:P5762" si="269">IF(F5699&lt;=3,"0-3 Years",
 IF(F5699&lt;=6,"4-6 Years",
 IF(F5699&lt;=9,"7-9 Years",
 "10+ Years")))</f>
        <v>4-6 Years</v>
      </c>
      <c r="Q5699" t="str">
        <f>IF(B5699&lt;=500,"300-500",
 IF(B5699&lt;=650,"501-650",
 IF(B5699&lt;=750,"651-750",
 "751-850")))</f>
        <v>501-650</v>
      </c>
      <c r="R5699" t="str">
        <f>IF(L5699=1,"Customer already churned",
 IF(N5699&gt;=70,"Urgent attention required",
 IF(O5699="46-60","Focus retention efforts",
 IF(O5699="36-45","Extend retention strategies",
 IF(O5699="501-600","Engagement support required",
 IF(O5699="601-700","Monitor engagement",
 IF(AND(C5699="Germany",D5699="Female"),"Priority proactive retention",
 "General engagement")))))))</f>
        <v>Extend retention strategies</v>
      </c>
    </row>
    <row r="5700" spans="1:18" x14ac:dyDescent="0.35">
      <c r="A5700">
        <v>15672966</v>
      </c>
      <c r="B5700">
        <v>682</v>
      </c>
      <c r="C5700" t="s">
        <v>17</v>
      </c>
      <c r="D5700" t="s">
        <v>16</v>
      </c>
      <c r="E5700">
        <v>64</v>
      </c>
      <c r="F5700">
        <v>9</v>
      </c>
      <c r="G5700" s="3">
        <v>0</v>
      </c>
      <c r="H5700">
        <v>2</v>
      </c>
      <c r="I5700">
        <v>1</v>
      </c>
      <c r="J5700">
        <v>1</v>
      </c>
      <c r="K5700" s="5">
        <v>103318.44</v>
      </c>
      <c r="L5700">
        <v>0</v>
      </c>
      <c r="M5700" t="str">
        <f t="shared" si="267"/>
        <v xml:space="preserve"> Reatined</v>
      </c>
      <c r="N5700" s="7">
        <v>29.166666666666671</v>
      </c>
      <c r="O5700" s="10" t="str">
        <f t="shared" si="268"/>
        <v>60+</v>
      </c>
      <c r="P5700" t="str">
        <f t="shared" si="269"/>
        <v>7-9 Years</v>
      </c>
      <c r="Q5700" t="str">
        <f>IF(B5700&lt;=500,"300-500",
 IF(B5700&lt;=650,"501-650",
 IF(B5700&lt;=750,"651-750",
 "751-850")))</f>
        <v>651-750</v>
      </c>
      <c r="R5700" t="str">
        <f>IF(L5700=1,"Customer already churned",
 IF(N5700&gt;=70,"Urgent attention required",
 IF(O5700="46-60","Focus retention efforts",
 IF(O5700="36-45","Extend retention strategies",
 IF(O5700="501-600","Engagement support required",
 IF(O5700="601-700","Monitor engagement",
 IF(AND(C5700="Germany",D5700="Female"),"Priority proactive retention",
 "General engagement")))))))</f>
        <v>General engagement</v>
      </c>
    </row>
    <row r="5701" spans="1:18" x14ac:dyDescent="0.35">
      <c r="A5701">
        <v>15624667</v>
      </c>
      <c r="B5701">
        <v>684</v>
      </c>
      <c r="C5701" t="s">
        <v>15</v>
      </c>
      <c r="D5701" t="s">
        <v>18</v>
      </c>
      <c r="E5701">
        <v>35</v>
      </c>
      <c r="F5701">
        <v>6</v>
      </c>
      <c r="G5701" s="3">
        <v>135871.5</v>
      </c>
      <c r="H5701">
        <v>1</v>
      </c>
      <c r="I5701">
        <v>1</v>
      </c>
      <c r="J5701">
        <v>1</v>
      </c>
      <c r="K5701" s="5">
        <v>87219.41</v>
      </c>
      <c r="L5701">
        <v>0</v>
      </c>
      <c r="M5701" t="str">
        <f t="shared" si="267"/>
        <v xml:space="preserve"> Reatined</v>
      </c>
      <c r="N5701" s="7">
        <v>16.666666666666661</v>
      </c>
      <c r="O5701" s="10" t="str">
        <f t="shared" si="268"/>
        <v>26-35</v>
      </c>
      <c r="P5701" t="str">
        <f t="shared" si="269"/>
        <v>4-6 Years</v>
      </c>
      <c r="Q5701" t="str">
        <f>IF(B5701&lt;=500,"300-500",
 IF(B5701&lt;=650,"501-650",
 IF(B5701&lt;=750,"651-750",
 "751-850")))</f>
        <v>651-750</v>
      </c>
      <c r="R5701" t="str">
        <f>IF(L5701=1,"Customer already churned",
 IF(N5701&gt;=70,"Urgent attention required",
 IF(O5701="46-60","Focus retention efforts",
 IF(O5701="36-45","Extend retention strategies",
 IF(O5701="501-600","Engagement support required",
 IF(O5701="601-700","Monitor engagement",
 IF(AND(C5701="Germany",D5701="Female"),"Priority proactive retention",
 "General engagement")))))))</f>
        <v>General engagement</v>
      </c>
    </row>
    <row r="5702" spans="1:18" x14ac:dyDescent="0.35">
      <c r="A5702">
        <v>15812888</v>
      </c>
      <c r="B5702">
        <v>447</v>
      </c>
      <c r="C5702" t="s">
        <v>15</v>
      </c>
      <c r="D5702" t="s">
        <v>18</v>
      </c>
      <c r="E5702">
        <v>41</v>
      </c>
      <c r="F5702">
        <v>3</v>
      </c>
      <c r="G5702" s="3">
        <v>0</v>
      </c>
      <c r="H5702">
        <v>4</v>
      </c>
      <c r="I5702">
        <v>1</v>
      </c>
      <c r="J5702">
        <v>1</v>
      </c>
      <c r="K5702" s="5">
        <v>197490.39</v>
      </c>
      <c r="L5702">
        <v>1</v>
      </c>
      <c r="M5702" t="str">
        <f t="shared" si="267"/>
        <v>Churned</v>
      </c>
      <c r="N5702" s="7">
        <v>12.5</v>
      </c>
      <c r="O5702" s="10" t="str">
        <f t="shared" si="268"/>
        <v>36-45</v>
      </c>
      <c r="P5702" t="str">
        <f t="shared" si="269"/>
        <v>0-3 Years</v>
      </c>
      <c r="Q5702" t="str">
        <f>IF(B5702&lt;=500,"300-500",
 IF(B5702&lt;=650,"501-650",
 IF(B5702&lt;=750,"651-750",
 "751-850")))</f>
        <v>300-500</v>
      </c>
      <c r="R5702" t="str">
        <f>IF(L5702=1,"Customer already churned",
 IF(N5702&gt;=70,"Urgent attention required",
 IF(O5702="46-60","Focus retention efforts",
 IF(O5702="36-45","Extend retention strategies",
 IF(O5702="501-600","Engagement support required",
 IF(O5702="601-700","Monitor engagement",
 IF(AND(C5702="Germany",D5702="Female"),"Priority proactive retention",
 "General engagement")))))))</f>
        <v>Customer already churned</v>
      </c>
    </row>
    <row r="5703" spans="1:18" x14ac:dyDescent="0.35">
      <c r="A5703">
        <v>15724154</v>
      </c>
      <c r="B5703">
        <v>625</v>
      </c>
      <c r="C5703" t="s">
        <v>19</v>
      </c>
      <c r="D5703" t="s">
        <v>16</v>
      </c>
      <c r="E5703">
        <v>49</v>
      </c>
      <c r="F5703">
        <v>4</v>
      </c>
      <c r="G5703" s="3">
        <v>128504.76</v>
      </c>
      <c r="H5703">
        <v>1</v>
      </c>
      <c r="I5703">
        <v>1</v>
      </c>
      <c r="J5703">
        <v>0</v>
      </c>
      <c r="K5703" s="5">
        <v>126812.63</v>
      </c>
      <c r="L5703">
        <v>1</v>
      </c>
      <c r="M5703" t="str">
        <f t="shared" si="267"/>
        <v>Churned</v>
      </c>
      <c r="N5703" s="7">
        <v>37.5</v>
      </c>
      <c r="O5703" s="10" t="str">
        <f t="shared" si="268"/>
        <v>46-60</v>
      </c>
      <c r="P5703" t="str">
        <f t="shared" si="269"/>
        <v>4-6 Years</v>
      </c>
      <c r="Q5703" t="str">
        <f>IF(B5703&lt;=500,"300-500",
 IF(B5703&lt;=650,"501-650",
 IF(B5703&lt;=750,"651-750",
 "751-850")))</f>
        <v>501-650</v>
      </c>
      <c r="R5703" t="str">
        <f>IF(L5703=1,"Customer already churned",
 IF(N5703&gt;=70,"Urgent attention required",
 IF(O5703="46-60","Focus retention efforts",
 IF(O5703="36-45","Extend retention strategies",
 IF(O5703="501-600","Engagement support required",
 IF(O5703="601-700","Monitor engagement",
 IF(AND(C5703="Germany",D5703="Female"),"Priority proactive retention",
 "General engagement")))))))</f>
        <v>Customer already churned</v>
      </c>
    </row>
    <row r="5704" spans="1:18" x14ac:dyDescent="0.35">
      <c r="A5704">
        <v>15749540</v>
      </c>
      <c r="B5704">
        <v>585</v>
      </c>
      <c r="C5704" t="s">
        <v>15</v>
      </c>
      <c r="D5704" t="s">
        <v>18</v>
      </c>
      <c r="E5704">
        <v>36</v>
      </c>
      <c r="F5704">
        <v>7</v>
      </c>
      <c r="G5704" s="3">
        <v>0</v>
      </c>
      <c r="H5704">
        <v>2</v>
      </c>
      <c r="I5704">
        <v>1</v>
      </c>
      <c r="J5704">
        <v>0</v>
      </c>
      <c r="K5704" s="5">
        <v>94283.09</v>
      </c>
      <c r="L5704">
        <v>0</v>
      </c>
      <c r="M5704" t="str">
        <f t="shared" si="267"/>
        <v xml:space="preserve"> Reatined</v>
      </c>
      <c r="N5704" s="7">
        <v>33.333333333333329</v>
      </c>
      <c r="O5704" s="10" t="str">
        <f t="shared" si="268"/>
        <v>36-45</v>
      </c>
      <c r="P5704" t="str">
        <f t="shared" si="269"/>
        <v>7-9 Years</v>
      </c>
      <c r="Q5704" t="str">
        <f>IF(B5704&lt;=500,"300-500",
 IF(B5704&lt;=650,"501-650",
 IF(B5704&lt;=750,"651-750",
 "751-850")))</f>
        <v>501-650</v>
      </c>
      <c r="R5704" t="str">
        <f>IF(L5704=1,"Customer already churned",
 IF(N5704&gt;=70,"Urgent attention required",
 IF(O5704="46-60","Focus retention efforts",
 IF(O5704="36-45","Extend retention strategies",
 IF(O5704="501-600","Engagement support required",
 IF(O5704="601-700","Monitor engagement",
 IF(AND(C5704="Germany",D5704="Female"),"Priority proactive retention",
 "General engagement")))))))</f>
        <v>Extend retention strategies</v>
      </c>
    </row>
    <row r="5705" spans="1:18" x14ac:dyDescent="0.35">
      <c r="A5705">
        <v>15621063</v>
      </c>
      <c r="B5705">
        <v>516</v>
      </c>
      <c r="C5705" t="s">
        <v>15</v>
      </c>
      <c r="D5705" t="s">
        <v>16</v>
      </c>
      <c r="E5705">
        <v>42</v>
      </c>
      <c r="F5705">
        <v>8</v>
      </c>
      <c r="G5705" s="3">
        <v>56228.25</v>
      </c>
      <c r="H5705">
        <v>1</v>
      </c>
      <c r="I5705">
        <v>1</v>
      </c>
      <c r="J5705">
        <v>0</v>
      </c>
      <c r="K5705" s="5">
        <v>46857.52</v>
      </c>
      <c r="L5705">
        <v>0</v>
      </c>
      <c r="M5705" t="str">
        <f t="shared" si="267"/>
        <v xml:space="preserve"> Reatined</v>
      </c>
      <c r="N5705" s="7">
        <v>37.5</v>
      </c>
      <c r="O5705" s="10" t="str">
        <f t="shared" si="268"/>
        <v>36-45</v>
      </c>
      <c r="P5705" t="str">
        <f t="shared" si="269"/>
        <v>7-9 Years</v>
      </c>
      <c r="Q5705" t="str">
        <f>IF(B5705&lt;=500,"300-500",
 IF(B5705&lt;=650,"501-650",
 IF(B5705&lt;=750,"651-750",
 "751-850")))</f>
        <v>501-650</v>
      </c>
      <c r="R5705" t="str">
        <f>IF(L5705=1,"Customer already churned",
 IF(N5705&gt;=70,"Urgent attention required",
 IF(O5705="46-60","Focus retention efforts",
 IF(O5705="36-45","Extend retention strategies",
 IF(O5705="501-600","Engagement support required",
 IF(O5705="601-700","Monitor engagement",
 IF(AND(C5705="Germany",D5705="Female"),"Priority proactive retention",
 "General engagement")))))))</f>
        <v>Extend retention strategies</v>
      </c>
    </row>
    <row r="5706" spans="1:18" x14ac:dyDescent="0.35">
      <c r="A5706">
        <v>15661626</v>
      </c>
      <c r="B5706">
        <v>732</v>
      </c>
      <c r="C5706" t="s">
        <v>19</v>
      </c>
      <c r="D5706" t="s">
        <v>16</v>
      </c>
      <c r="E5706">
        <v>45</v>
      </c>
      <c r="F5706">
        <v>6</v>
      </c>
      <c r="G5706" s="3">
        <v>98792.4</v>
      </c>
      <c r="H5706">
        <v>1</v>
      </c>
      <c r="I5706">
        <v>1</v>
      </c>
      <c r="J5706">
        <v>0</v>
      </c>
      <c r="K5706" s="5">
        <v>81491.7</v>
      </c>
      <c r="L5706">
        <v>1</v>
      </c>
      <c r="M5706" t="str">
        <f t="shared" si="267"/>
        <v>Churned</v>
      </c>
      <c r="N5706" s="7">
        <v>37.5</v>
      </c>
      <c r="O5706" s="10" t="str">
        <f t="shared" si="268"/>
        <v>36-45</v>
      </c>
      <c r="P5706" t="str">
        <f t="shared" si="269"/>
        <v>4-6 Years</v>
      </c>
      <c r="Q5706" t="str">
        <f>IF(B5706&lt;=500,"300-500",
 IF(B5706&lt;=650,"501-650",
 IF(B5706&lt;=750,"651-750",
 "751-850")))</f>
        <v>651-750</v>
      </c>
      <c r="R5706" t="str">
        <f>IF(L5706=1,"Customer already churned",
 IF(N5706&gt;=70,"Urgent attention required",
 IF(O5706="46-60","Focus retention efforts",
 IF(O5706="36-45","Extend retention strategies",
 IF(O5706="501-600","Engagement support required",
 IF(O5706="601-700","Monitor engagement",
 IF(AND(C5706="Germany",D5706="Female"),"Priority proactive retention",
 "General engagement")))))))</f>
        <v>Customer already churned</v>
      </c>
    </row>
    <row r="5707" spans="1:18" x14ac:dyDescent="0.35">
      <c r="A5707">
        <v>15698703</v>
      </c>
      <c r="B5707">
        <v>628</v>
      </c>
      <c r="C5707" t="s">
        <v>19</v>
      </c>
      <c r="D5707" t="s">
        <v>18</v>
      </c>
      <c r="E5707">
        <v>40</v>
      </c>
      <c r="F5707">
        <v>5</v>
      </c>
      <c r="G5707" s="3">
        <v>181768.32000000001</v>
      </c>
      <c r="H5707">
        <v>2</v>
      </c>
      <c r="I5707">
        <v>1</v>
      </c>
      <c r="J5707">
        <v>1</v>
      </c>
      <c r="K5707" s="5">
        <v>129107.97</v>
      </c>
      <c r="L5707">
        <v>0</v>
      </c>
      <c r="M5707" t="str">
        <f t="shared" si="267"/>
        <v xml:space="preserve"> Reatined</v>
      </c>
      <c r="N5707" s="7">
        <v>0</v>
      </c>
      <c r="O5707" s="10" t="str">
        <f t="shared" si="268"/>
        <v>36-45</v>
      </c>
      <c r="P5707" t="str">
        <f t="shared" si="269"/>
        <v>4-6 Years</v>
      </c>
      <c r="Q5707" t="str">
        <f>IF(B5707&lt;=500,"300-500",
 IF(B5707&lt;=650,"501-650",
 IF(B5707&lt;=750,"651-750",
 "751-850")))</f>
        <v>501-650</v>
      </c>
      <c r="R5707" t="str">
        <f>IF(L5707=1,"Customer already churned",
 IF(N5707&gt;=70,"Urgent attention required",
 IF(O5707="46-60","Focus retention efforts",
 IF(O5707="36-45","Extend retention strategies",
 IF(O5707="501-600","Engagement support required",
 IF(O5707="601-700","Monitor engagement",
 IF(AND(C5707="Germany",D5707="Female"),"Priority proactive retention",
 "General engagement")))))))</f>
        <v>Extend retention strategies</v>
      </c>
    </row>
    <row r="5708" spans="1:18" x14ac:dyDescent="0.35">
      <c r="A5708">
        <v>15801431</v>
      </c>
      <c r="B5708">
        <v>682</v>
      </c>
      <c r="C5708" t="s">
        <v>17</v>
      </c>
      <c r="D5708" t="s">
        <v>16</v>
      </c>
      <c r="E5708">
        <v>48</v>
      </c>
      <c r="F5708">
        <v>9</v>
      </c>
      <c r="G5708" s="3">
        <v>101198.01</v>
      </c>
      <c r="H5708">
        <v>1</v>
      </c>
      <c r="I5708">
        <v>1</v>
      </c>
      <c r="J5708">
        <v>1</v>
      </c>
      <c r="K5708" s="5">
        <v>49732.9</v>
      </c>
      <c r="L5708">
        <v>0</v>
      </c>
      <c r="M5708" t="str">
        <f t="shared" si="267"/>
        <v xml:space="preserve"> Reatined</v>
      </c>
      <c r="N5708" s="7">
        <v>16.666666666666661</v>
      </c>
      <c r="O5708" s="10" t="str">
        <f t="shared" si="268"/>
        <v>46-60</v>
      </c>
      <c r="P5708" t="str">
        <f t="shared" si="269"/>
        <v>7-9 Years</v>
      </c>
      <c r="Q5708" t="str">
        <f>IF(B5708&lt;=500,"300-500",
 IF(B5708&lt;=650,"501-650",
 IF(B5708&lt;=750,"651-750",
 "751-850")))</f>
        <v>651-750</v>
      </c>
      <c r="R5708" t="str">
        <f>IF(L5708=1,"Customer already churned",
 IF(N5708&gt;=70,"Urgent attention required",
 IF(O5708="46-60","Focus retention efforts",
 IF(O5708="36-45","Extend retention strategies",
 IF(O5708="501-600","Engagement support required",
 IF(O5708="601-700","Monitor engagement",
 IF(AND(C5708="Germany",D5708="Female"),"Priority proactive retention",
 "General engagement")))))))</f>
        <v>Focus retention efforts</v>
      </c>
    </row>
    <row r="5709" spans="1:18" x14ac:dyDescent="0.35">
      <c r="A5709">
        <v>15649451</v>
      </c>
      <c r="B5709">
        <v>746</v>
      </c>
      <c r="C5709" t="s">
        <v>15</v>
      </c>
      <c r="D5709" t="s">
        <v>18</v>
      </c>
      <c r="E5709">
        <v>25</v>
      </c>
      <c r="F5709">
        <v>9</v>
      </c>
      <c r="G5709" s="3">
        <v>0</v>
      </c>
      <c r="H5709">
        <v>2</v>
      </c>
      <c r="I5709">
        <v>0</v>
      </c>
      <c r="J5709">
        <v>1</v>
      </c>
      <c r="K5709" s="5">
        <v>88728.47</v>
      </c>
      <c r="L5709">
        <v>0</v>
      </c>
      <c r="M5709" t="str">
        <f t="shared" si="267"/>
        <v xml:space="preserve"> Reatined</v>
      </c>
      <c r="N5709" s="7">
        <v>20.833333333333339</v>
      </c>
      <c r="O5709" s="10" t="str">
        <f t="shared" si="268"/>
        <v>18-25</v>
      </c>
      <c r="P5709" t="str">
        <f t="shared" si="269"/>
        <v>7-9 Years</v>
      </c>
      <c r="Q5709" t="str">
        <f>IF(B5709&lt;=500,"300-500",
 IF(B5709&lt;=650,"501-650",
 IF(B5709&lt;=750,"651-750",
 "751-850")))</f>
        <v>651-750</v>
      </c>
      <c r="R5709" t="str">
        <f>IF(L5709=1,"Customer already churned",
 IF(N5709&gt;=70,"Urgent attention required",
 IF(O5709="46-60","Focus retention efforts",
 IF(O5709="36-45","Extend retention strategies",
 IF(O5709="501-600","Engagement support required",
 IF(O5709="601-700","Monitor engagement",
 IF(AND(C5709="Germany",D5709="Female"),"Priority proactive retention",
 "General engagement")))))))</f>
        <v>General engagement</v>
      </c>
    </row>
    <row r="5710" spans="1:18" x14ac:dyDescent="0.35">
      <c r="A5710">
        <v>15626156</v>
      </c>
      <c r="B5710">
        <v>655</v>
      </c>
      <c r="C5710" t="s">
        <v>15</v>
      </c>
      <c r="D5710" t="s">
        <v>16</v>
      </c>
      <c r="E5710">
        <v>60</v>
      </c>
      <c r="F5710">
        <v>3</v>
      </c>
      <c r="G5710" s="3">
        <v>0</v>
      </c>
      <c r="H5710">
        <v>2</v>
      </c>
      <c r="I5710">
        <v>1</v>
      </c>
      <c r="J5710">
        <v>1</v>
      </c>
      <c r="K5710" s="5">
        <v>86981.45</v>
      </c>
      <c r="L5710">
        <v>0</v>
      </c>
      <c r="M5710" t="str">
        <f t="shared" si="267"/>
        <v xml:space="preserve"> Reatined</v>
      </c>
      <c r="N5710" s="7">
        <v>29.166666666666671</v>
      </c>
      <c r="O5710" s="10" t="str">
        <f t="shared" si="268"/>
        <v>46-60</v>
      </c>
      <c r="P5710" t="str">
        <f t="shared" si="269"/>
        <v>0-3 Years</v>
      </c>
      <c r="Q5710" t="str">
        <f>IF(B5710&lt;=500,"300-500",
 IF(B5710&lt;=650,"501-650",
 IF(B5710&lt;=750,"651-750",
 "751-850")))</f>
        <v>651-750</v>
      </c>
      <c r="R5710" t="str">
        <f>IF(L5710=1,"Customer already churned",
 IF(N5710&gt;=70,"Urgent attention required",
 IF(O5710="46-60","Focus retention efforts",
 IF(O5710="36-45","Extend retention strategies",
 IF(O5710="501-600","Engagement support required",
 IF(O5710="601-700","Monitor engagement",
 IF(AND(C5710="Germany",D5710="Female"),"Priority proactive retention",
 "General engagement")))))))</f>
        <v>Focus retention efforts</v>
      </c>
    </row>
    <row r="5711" spans="1:18" x14ac:dyDescent="0.35">
      <c r="A5711">
        <v>15606158</v>
      </c>
      <c r="B5711">
        <v>644</v>
      </c>
      <c r="C5711" t="s">
        <v>15</v>
      </c>
      <c r="D5711" t="s">
        <v>16</v>
      </c>
      <c r="E5711">
        <v>39</v>
      </c>
      <c r="F5711">
        <v>9</v>
      </c>
      <c r="G5711" s="3">
        <v>0</v>
      </c>
      <c r="H5711">
        <v>1</v>
      </c>
      <c r="I5711">
        <v>1</v>
      </c>
      <c r="J5711">
        <v>0</v>
      </c>
      <c r="K5711" s="5">
        <v>3740.93</v>
      </c>
      <c r="L5711">
        <v>0</v>
      </c>
      <c r="M5711" t="str">
        <f t="shared" si="267"/>
        <v xml:space="preserve"> Reatined</v>
      </c>
      <c r="N5711" s="7">
        <v>50</v>
      </c>
      <c r="O5711" s="10" t="str">
        <f t="shared" si="268"/>
        <v>36-45</v>
      </c>
      <c r="P5711" t="str">
        <f t="shared" si="269"/>
        <v>7-9 Years</v>
      </c>
      <c r="Q5711" t="str">
        <f>IF(B5711&lt;=500,"300-500",
 IF(B5711&lt;=650,"501-650",
 IF(B5711&lt;=750,"651-750",
 "751-850")))</f>
        <v>501-650</v>
      </c>
      <c r="R5711" t="str">
        <f>IF(L5711=1,"Customer already churned",
 IF(N5711&gt;=70,"Urgent attention required",
 IF(O5711="46-60","Focus retention efforts",
 IF(O5711="36-45","Extend retention strategies",
 IF(O5711="501-600","Engagement support required",
 IF(O5711="601-700","Monitor engagement",
 IF(AND(C5711="Germany",D5711="Female"),"Priority proactive retention",
 "General engagement")))))))</f>
        <v>Extend retention strategies</v>
      </c>
    </row>
    <row r="5712" spans="1:18" x14ac:dyDescent="0.35">
      <c r="A5712">
        <v>15589496</v>
      </c>
      <c r="B5712">
        <v>778</v>
      </c>
      <c r="C5712" t="s">
        <v>15</v>
      </c>
      <c r="D5712" t="s">
        <v>18</v>
      </c>
      <c r="E5712">
        <v>34</v>
      </c>
      <c r="F5712">
        <v>5</v>
      </c>
      <c r="G5712" s="3">
        <v>139064.06</v>
      </c>
      <c r="H5712">
        <v>2</v>
      </c>
      <c r="I5712">
        <v>0</v>
      </c>
      <c r="J5712">
        <v>0</v>
      </c>
      <c r="K5712" s="5">
        <v>67949.320000000007</v>
      </c>
      <c r="L5712">
        <v>0</v>
      </c>
      <c r="M5712" t="str">
        <f t="shared" si="267"/>
        <v xml:space="preserve"> Reatined</v>
      </c>
      <c r="N5712" s="7">
        <v>29.166666666666671</v>
      </c>
      <c r="O5712" s="10" t="str">
        <f t="shared" si="268"/>
        <v>26-35</v>
      </c>
      <c r="P5712" t="str">
        <f t="shared" si="269"/>
        <v>4-6 Years</v>
      </c>
      <c r="Q5712" t="str">
        <f>IF(B5712&lt;=500,"300-500",
 IF(B5712&lt;=650,"501-650",
 IF(B5712&lt;=750,"651-750",
 "751-850")))</f>
        <v>751-850</v>
      </c>
      <c r="R5712" t="str">
        <f>IF(L5712=1,"Customer already churned",
 IF(N5712&gt;=70,"Urgent attention required",
 IF(O5712="46-60","Focus retention efforts",
 IF(O5712="36-45","Extend retention strategies",
 IF(O5712="501-600","Engagement support required",
 IF(O5712="601-700","Monitor engagement",
 IF(AND(C5712="Germany",D5712="Female"),"Priority proactive retention",
 "General engagement")))))))</f>
        <v>General engagement</v>
      </c>
    </row>
    <row r="5713" spans="1:18" x14ac:dyDescent="0.35">
      <c r="A5713">
        <v>15730345</v>
      </c>
      <c r="B5713">
        <v>617</v>
      </c>
      <c r="C5713" t="s">
        <v>15</v>
      </c>
      <c r="D5713" t="s">
        <v>16</v>
      </c>
      <c r="E5713">
        <v>35</v>
      </c>
      <c r="F5713">
        <v>2</v>
      </c>
      <c r="G5713" s="3">
        <v>104508.1</v>
      </c>
      <c r="H5713">
        <v>1</v>
      </c>
      <c r="I5713">
        <v>1</v>
      </c>
      <c r="J5713">
        <v>1</v>
      </c>
      <c r="K5713" s="5">
        <v>147636.46</v>
      </c>
      <c r="L5713">
        <v>0</v>
      </c>
      <c r="M5713" t="str">
        <f t="shared" si="267"/>
        <v xml:space="preserve"> Reatined</v>
      </c>
      <c r="N5713" s="7">
        <v>41.666666666666671</v>
      </c>
      <c r="O5713" s="10" t="str">
        <f t="shared" si="268"/>
        <v>26-35</v>
      </c>
      <c r="P5713" t="str">
        <f t="shared" si="269"/>
        <v>0-3 Years</v>
      </c>
      <c r="Q5713" t="str">
        <f>IF(B5713&lt;=500,"300-500",
 IF(B5713&lt;=650,"501-650",
 IF(B5713&lt;=750,"651-750",
 "751-850")))</f>
        <v>501-650</v>
      </c>
      <c r="R5713" t="str">
        <f>IF(L5713=1,"Customer already churned",
 IF(N5713&gt;=70,"Urgent attention required",
 IF(O5713="46-60","Focus retention efforts",
 IF(O5713="36-45","Extend retention strategies",
 IF(O5713="501-600","Engagement support required",
 IF(O5713="601-700","Monitor engagement",
 IF(AND(C5713="Germany",D5713="Female"),"Priority proactive retention",
 "General engagement")))))))</f>
        <v>General engagement</v>
      </c>
    </row>
    <row r="5714" spans="1:18" x14ac:dyDescent="0.35">
      <c r="A5714">
        <v>15572038</v>
      </c>
      <c r="B5714">
        <v>660</v>
      </c>
      <c r="C5714" t="s">
        <v>19</v>
      </c>
      <c r="D5714" t="s">
        <v>18</v>
      </c>
      <c r="E5714">
        <v>35</v>
      </c>
      <c r="F5714">
        <v>9</v>
      </c>
      <c r="G5714" s="3">
        <v>113948.58</v>
      </c>
      <c r="H5714">
        <v>1</v>
      </c>
      <c r="I5714">
        <v>1</v>
      </c>
      <c r="J5714">
        <v>0</v>
      </c>
      <c r="K5714" s="5">
        <v>188891.96</v>
      </c>
      <c r="L5714">
        <v>1</v>
      </c>
      <c r="M5714" t="str">
        <f t="shared" si="267"/>
        <v>Churned</v>
      </c>
      <c r="N5714" s="7">
        <v>37.5</v>
      </c>
      <c r="O5714" s="10" t="str">
        <f t="shared" si="268"/>
        <v>26-35</v>
      </c>
      <c r="P5714" t="str">
        <f t="shared" si="269"/>
        <v>7-9 Years</v>
      </c>
      <c r="Q5714" t="str">
        <f>IF(B5714&lt;=500,"300-500",
 IF(B5714&lt;=650,"501-650",
 IF(B5714&lt;=750,"651-750",
 "751-850")))</f>
        <v>651-750</v>
      </c>
      <c r="R5714" t="str">
        <f>IF(L5714=1,"Customer already churned",
 IF(N5714&gt;=70,"Urgent attention required",
 IF(O5714="46-60","Focus retention efforts",
 IF(O5714="36-45","Extend retention strategies",
 IF(O5714="501-600","Engagement support required",
 IF(O5714="601-700","Monitor engagement",
 IF(AND(C5714="Germany",D5714="Female"),"Priority proactive retention",
 "General engagement")))))))</f>
        <v>Customer already churned</v>
      </c>
    </row>
    <row r="5715" spans="1:18" x14ac:dyDescent="0.35">
      <c r="A5715">
        <v>15643439</v>
      </c>
      <c r="B5715">
        <v>537</v>
      </c>
      <c r="C5715" t="s">
        <v>15</v>
      </c>
      <c r="D5715" t="s">
        <v>18</v>
      </c>
      <c r="E5715">
        <v>47</v>
      </c>
      <c r="F5715">
        <v>10</v>
      </c>
      <c r="G5715" s="3">
        <v>0</v>
      </c>
      <c r="H5715">
        <v>2</v>
      </c>
      <c r="I5715">
        <v>0</v>
      </c>
      <c r="J5715">
        <v>1</v>
      </c>
      <c r="K5715" s="5">
        <v>25482.62</v>
      </c>
      <c r="L5715">
        <v>0</v>
      </c>
      <c r="M5715" t="str">
        <f t="shared" si="267"/>
        <v xml:space="preserve"> Reatined</v>
      </c>
      <c r="N5715" s="7">
        <v>20.833333333333339</v>
      </c>
      <c r="O5715" s="10" t="str">
        <f t="shared" si="268"/>
        <v>46-60</v>
      </c>
      <c r="P5715" t="str">
        <f t="shared" si="269"/>
        <v>10+ Years</v>
      </c>
      <c r="Q5715" t="str">
        <f>IF(B5715&lt;=500,"300-500",
 IF(B5715&lt;=650,"501-650",
 IF(B5715&lt;=750,"651-750",
 "751-850")))</f>
        <v>501-650</v>
      </c>
      <c r="R5715" t="str">
        <f>IF(L5715=1,"Customer already churned",
 IF(N5715&gt;=70,"Urgent attention required",
 IF(O5715="46-60","Focus retention efforts",
 IF(O5715="36-45","Extend retention strategies",
 IF(O5715="501-600","Engagement support required",
 IF(O5715="601-700","Monitor engagement",
 IF(AND(C5715="Germany",D5715="Female"),"Priority proactive retention",
 "General engagement")))))))</f>
        <v>Focus retention efforts</v>
      </c>
    </row>
    <row r="5716" spans="1:18" x14ac:dyDescent="0.35">
      <c r="A5716">
        <v>15604158</v>
      </c>
      <c r="B5716">
        <v>554</v>
      </c>
      <c r="C5716" t="s">
        <v>15</v>
      </c>
      <c r="D5716" t="s">
        <v>16</v>
      </c>
      <c r="E5716">
        <v>39</v>
      </c>
      <c r="F5716">
        <v>10</v>
      </c>
      <c r="G5716" s="3">
        <v>0</v>
      </c>
      <c r="H5716">
        <v>2</v>
      </c>
      <c r="I5716">
        <v>1</v>
      </c>
      <c r="J5716">
        <v>1</v>
      </c>
      <c r="K5716" s="5">
        <v>18391.93</v>
      </c>
      <c r="L5716">
        <v>0</v>
      </c>
      <c r="M5716" t="str">
        <f t="shared" si="267"/>
        <v xml:space="preserve"> Reatined</v>
      </c>
      <c r="N5716" s="7">
        <v>12.5</v>
      </c>
      <c r="O5716" s="10" t="str">
        <f t="shared" si="268"/>
        <v>36-45</v>
      </c>
      <c r="P5716" t="str">
        <f t="shared" si="269"/>
        <v>10+ Years</v>
      </c>
      <c r="Q5716" t="str">
        <f>IF(B5716&lt;=500,"300-500",
 IF(B5716&lt;=650,"501-650",
 IF(B5716&lt;=750,"651-750",
 "751-850")))</f>
        <v>501-650</v>
      </c>
      <c r="R5716" t="str">
        <f>IF(L5716=1,"Customer already churned",
 IF(N5716&gt;=70,"Urgent attention required",
 IF(O5716="46-60","Focus retention efforts",
 IF(O5716="36-45","Extend retention strategies",
 IF(O5716="501-600","Engagement support required",
 IF(O5716="601-700","Monitor engagement",
 IF(AND(C5716="Germany",D5716="Female"),"Priority proactive retention",
 "General engagement")))))))</f>
        <v>Extend retention strategies</v>
      </c>
    </row>
    <row r="5717" spans="1:18" x14ac:dyDescent="0.35">
      <c r="A5717">
        <v>15657396</v>
      </c>
      <c r="B5717">
        <v>806</v>
      </c>
      <c r="C5717" t="s">
        <v>15</v>
      </c>
      <c r="D5717" t="s">
        <v>18</v>
      </c>
      <c r="E5717">
        <v>31</v>
      </c>
      <c r="F5717">
        <v>9</v>
      </c>
      <c r="G5717" s="3">
        <v>0</v>
      </c>
      <c r="H5717">
        <v>2</v>
      </c>
      <c r="I5717">
        <v>0</v>
      </c>
      <c r="J5717">
        <v>1</v>
      </c>
      <c r="K5717" s="5">
        <v>140168.35999999999</v>
      </c>
      <c r="L5717">
        <v>0</v>
      </c>
      <c r="M5717" t="str">
        <f t="shared" si="267"/>
        <v xml:space="preserve"> Reatined</v>
      </c>
      <c r="N5717" s="7">
        <v>20.833333333333339</v>
      </c>
      <c r="O5717" s="10" t="str">
        <f t="shared" si="268"/>
        <v>26-35</v>
      </c>
      <c r="P5717" t="str">
        <f t="shared" si="269"/>
        <v>7-9 Years</v>
      </c>
      <c r="Q5717" t="str">
        <f>IF(B5717&lt;=500,"300-500",
 IF(B5717&lt;=650,"501-650",
 IF(B5717&lt;=750,"651-750",
 "751-850")))</f>
        <v>751-850</v>
      </c>
      <c r="R5717" t="str">
        <f>IF(L5717=1,"Customer already churned",
 IF(N5717&gt;=70,"Urgent attention required",
 IF(O5717="46-60","Focus retention efforts",
 IF(O5717="36-45","Extend retention strategies",
 IF(O5717="501-600","Engagement support required",
 IF(O5717="601-700","Monitor engagement",
 IF(AND(C5717="Germany",D5717="Female"),"Priority proactive retention",
 "General engagement")))))))</f>
        <v>General engagement</v>
      </c>
    </row>
    <row r="5718" spans="1:18" x14ac:dyDescent="0.35">
      <c r="A5718">
        <v>15709478</v>
      </c>
      <c r="B5718">
        <v>611</v>
      </c>
      <c r="C5718" t="s">
        <v>19</v>
      </c>
      <c r="D5718" t="s">
        <v>18</v>
      </c>
      <c r="E5718">
        <v>37</v>
      </c>
      <c r="F5718">
        <v>1</v>
      </c>
      <c r="G5718" s="3">
        <v>117524.72</v>
      </c>
      <c r="H5718">
        <v>2</v>
      </c>
      <c r="I5718">
        <v>0</v>
      </c>
      <c r="J5718">
        <v>1</v>
      </c>
      <c r="K5718" s="5">
        <v>161064.29</v>
      </c>
      <c r="L5718">
        <v>0</v>
      </c>
      <c r="M5718" t="str">
        <f t="shared" si="267"/>
        <v xml:space="preserve"> Reatined</v>
      </c>
      <c r="N5718" s="7">
        <v>33.333333333333329</v>
      </c>
      <c r="O5718" s="10" t="str">
        <f t="shared" si="268"/>
        <v>36-45</v>
      </c>
      <c r="P5718" t="str">
        <f t="shared" si="269"/>
        <v>0-3 Years</v>
      </c>
      <c r="Q5718" t="str">
        <f>IF(B5718&lt;=500,"300-500",
 IF(B5718&lt;=650,"501-650",
 IF(B5718&lt;=750,"651-750",
 "751-850")))</f>
        <v>501-650</v>
      </c>
      <c r="R5718" t="str">
        <f>IF(L5718=1,"Customer already churned",
 IF(N5718&gt;=70,"Urgent attention required",
 IF(O5718="46-60","Focus retention efforts",
 IF(O5718="36-45","Extend retention strategies",
 IF(O5718="501-600","Engagement support required",
 IF(O5718="601-700","Monitor engagement",
 IF(AND(C5718="Germany",D5718="Female"),"Priority proactive retention",
 "General engagement")))))))</f>
        <v>Extend retention strategies</v>
      </c>
    </row>
    <row r="5719" spans="1:18" x14ac:dyDescent="0.35">
      <c r="A5719">
        <v>15628824</v>
      </c>
      <c r="B5719">
        <v>665</v>
      </c>
      <c r="C5719" t="s">
        <v>15</v>
      </c>
      <c r="D5719" t="s">
        <v>16</v>
      </c>
      <c r="E5719">
        <v>37</v>
      </c>
      <c r="F5719">
        <v>5</v>
      </c>
      <c r="G5719" s="3">
        <v>160389.82</v>
      </c>
      <c r="H5719">
        <v>1</v>
      </c>
      <c r="I5719">
        <v>0</v>
      </c>
      <c r="J5719">
        <v>1</v>
      </c>
      <c r="K5719" s="5">
        <v>183542.08</v>
      </c>
      <c r="L5719">
        <v>0</v>
      </c>
      <c r="M5719" t="str">
        <f t="shared" si="267"/>
        <v xml:space="preserve"> Reatined</v>
      </c>
      <c r="N5719" s="7">
        <v>25</v>
      </c>
      <c r="O5719" s="10" t="str">
        <f t="shared" si="268"/>
        <v>36-45</v>
      </c>
      <c r="P5719" t="str">
        <f t="shared" si="269"/>
        <v>4-6 Years</v>
      </c>
      <c r="Q5719" t="str">
        <f>IF(B5719&lt;=500,"300-500",
 IF(B5719&lt;=650,"501-650",
 IF(B5719&lt;=750,"651-750",
 "751-850")))</f>
        <v>651-750</v>
      </c>
      <c r="R5719" t="str">
        <f>IF(L5719=1,"Customer already churned",
 IF(N5719&gt;=70,"Urgent attention required",
 IF(O5719="46-60","Focus retention efforts",
 IF(O5719="36-45","Extend retention strategies",
 IF(O5719="501-600","Engagement support required",
 IF(O5719="601-700","Monitor engagement",
 IF(AND(C5719="Germany",D5719="Female"),"Priority proactive retention",
 "General engagement")))))))</f>
        <v>Extend retention strategies</v>
      </c>
    </row>
    <row r="5720" spans="1:18" x14ac:dyDescent="0.35">
      <c r="A5720">
        <v>15814519</v>
      </c>
      <c r="B5720">
        <v>648</v>
      </c>
      <c r="C5720" t="s">
        <v>15</v>
      </c>
      <c r="D5720" t="s">
        <v>16</v>
      </c>
      <c r="E5720">
        <v>37</v>
      </c>
      <c r="F5720">
        <v>7</v>
      </c>
      <c r="G5720" s="3">
        <v>0</v>
      </c>
      <c r="H5720">
        <v>2</v>
      </c>
      <c r="I5720">
        <v>1</v>
      </c>
      <c r="J5720">
        <v>0</v>
      </c>
      <c r="K5720" s="5">
        <v>194238.92</v>
      </c>
      <c r="L5720">
        <v>0</v>
      </c>
      <c r="M5720" t="str">
        <f t="shared" si="267"/>
        <v xml:space="preserve"> Reatined</v>
      </c>
      <c r="N5720" s="7">
        <v>33.333333333333329</v>
      </c>
      <c r="O5720" s="10" t="str">
        <f t="shared" si="268"/>
        <v>36-45</v>
      </c>
      <c r="P5720" t="str">
        <f t="shared" si="269"/>
        <v>7-9 Years</v>
      </c>
      <c r="Q5720" t="str">
        <f>IF(B5720&lt;=500,"300-500",
 IF(B5720&lt;=650,"501-650",
 IF(B5720&lt;=750,"651-750",
 "751-850")))</f>
        <v>501-650</v>
      </c>
      <c r="R5720" t="str">
        <f>IF(L5720=1,"Customer already churned",
 IF(N5720&gt;=70,"Urgent attention required",
 IF(O5720="46-60","Focus retention efforts",
 IF(O5720="36-45","Extend retention strategies",
 IF(O5720="501-600","Engagement support required",
 IF(O5720="601-700","Monitor engagement",
 IF(AND(C5720="Germany",D5720="Female"),"Priority proactive retention",
 "General engagement")))))))</f>
        <v>Extend retention strategies</v>
      </c>
    </row>
    <row r="5721" spans="1:18" x14ac:dyDescent="0.35">
      <c r="A5721">
        <v>15636520</v>
      </c>
      <c r="B5721">
        <v>692</v>
      </c>
      <c r="C5721" t="s">
        <v>15</v>
      </c>
      <c r="D5721" t="s">
        <v>18</v>
      </c>
      <c r="E5721">
        <v>27</v>
      </c>
      <c r="F5721">
        <v>1</v>
      </c>
      <c r="G5721" s="3">
        <v>125547.53</v>
      </c>
      <c r="H5721">
        <v>1</v>
      </c>
      <c r="I5721">
        <v>0</v>
      </c>
      <c r="J5721">
        <v>0</v>
      </c>
      <c r="K5721" s="5">
        <v>7900.46</v>
      </c>
      <c r="L5721">
        <v>0</v>
      </c>
      <c r="M5721" t="str">
        <f t="shared" si="267"/>
        <v xml:space="preserve"> Reatined</v>
      </c>
      <c r="N5721" s="7">
        <v>70.833333333333343</v>
      </c>
      <c r="O5721" s="10" t="str">
        <f t="shared" si="268"/>
        <v>26-35</v>
      </c>
      <c r="P5721" t="str">
        <f t="shared" si="269"/>
        <v>0-3 Years</v>
      </c>
      <c r="Q5721" t="str">
        <f>IF(B5721&lt;=500,"300-500",
 IF(B5721&lt;=650,"501-650",
 IF(B5721&lt;=750,"651-750",
 "751-850")))</f>
        <v>651-750</v>
      </c>
      <c r="R5721" t="str">
        <f>IF(L5721=1,"Customer already churned",
 IF(N5721&gt;=70,"Urgent attention required",
 IF(O5721="46-60","Focus retention efforts",
 IF(O5721="36-45","Extend retention strategies",
 IF(O5721="501-600","Engagement support required",
 IF(O5721="601-700","Monitor engagement",
 IF(AND(C5721="Germany",D5721="Female"),"Priority proactive retention",
 "General engagement")))))))</f>
        <v>Urgent attention required</v>
      </c>
    </row>
    <row r="5722" spans="1:18" x14ac:dyDescent="0.35">
      <c r="A5722">
        <v>15794414</v>
      </c>
      <c r="B5722">
        <v>507</v>
      </c>
      <c r="C5722" t="s">
        <v>17</v>
      </c>
      <c r="D5722" t="s">
        <v>18</v>
      </c>
      <c r="E5722">
        <v>46</v>
      </c>
      <c r="F5722">
        <v>6</v>
      </c>
      <c r="G5722" s="3">
        <v>92783.679999999993</v>
      </c>
      <c r="H5722">
        <v>1</v>
      </c>
      <c r="I5722">
        <v>1</v>
      </c>
      <c r="J5722">
        <v>1</v>
      </c>
      <c r="K5722" s="5">
        <v>51424.29</v>
      </c>
      <c r="L5722">
        <v>0</v>
      </c>
      <c r="M5722" t="str">
        <f t="shared" si="267"/>
        <v xml:space="preserve"> Reatined</v>
      </c>
      <c r="N5722" s="7">
        <v>16.666666666666661</v>
      </c>
      <c r="O5722" s="10" t="str">
        <f t="shared" si="268"/>
        <v>46-60</v>
      </c>
      <c r="P5722" t="str">
        <f t="shared" si="269"/>
        <v>4-6 Years</v>
      </c>
      <c r="Q5722" t="str">
        <f>IF(B5722&lt;=500,"300-500",
 IF(B5722&lt;=650,"501-650",
 IF(B5722&lt;=750,"651-750",
 "751-850")))</f>
        <v>501-650</v>
      </c>
      <c r="R5722" t="str">
        <f>IF(L5722=1,"Customer already churned",
 IF(N5722&gt;=70,"Urgent attention required",
 IF(O5722="46-60","Focus retention efforts",
 IF(O5722="36-45","Extend retention strategies",
 IF(O5722="501-600","Engagement support required",
 IF(O5722="601-700","Monitor engagement",
 IF(AND(C5722="Germany",D5722="Female"),"Priority proactive retention",
 "General engagement")))))))</f>
        <v>Focus retention efforts</v>
      </c>
    </row>
    <row r="5723" spans="1:18" x14ac:dyDescent="0.35">
      <c r="A5723">
        <v>15643671</v>
      </c>
      <c r="B5723">
        <v>696</v>
      </c>
      <c r="C5723" t="s">
        <v>19</v>
      </c>
      <c r="D5723" t="s">
        <v>18</v>
      </c>
      <c r="E5723">
        <v>49</v>
      </c>
      <c r="F5723">
        <v>5</v>
      </c>
      <c r="G5723" s="3">
        <v>97036.22</v>
      </c>
      <c r="H5723">
        <v>2</v>
      </c>
      <c r="I5723">
        <v>1</v>
      </c>
      <c r="J5723">
        <v>0</v>
      </c>
      <c r="K5723" s="5">
        <v>152450.84</v>
      </c>
      <c r="L5723">
        <v>1</v>
      </c>
      <c r="M5723" t="str">
        <f t="shared" si="267"/>
        <v>Churned</v>
      </c>
      <c r="N5723" s="7">
        <v>20.833333333333339</v>
      </c>
      <c r="O5723" s="10" t="str">
        <f t="shared" si="268"/>
        <v>46-60</v>
      </c>
      <c r="P5723" t="str">
        <f t="shared" si="269"/>
        <v>4-6 Years</v>
      </c>
      <c r="Q5723" t="str">
        <f>IF(B5723&lt;=500,"300-500",
 IF(B5723&lt;=650,"501-650",
 IF(B5723&lt;=750,"651-750",
 "751-850")))</f>
        <v>651-750</v>
      </c>
      <c r="R5723" t="str">
        <f>IF(L5723=1,"Customer already churned",
 IF(N5723&gt;=70,"Urgent attention required",
 IF(O5723="46-60","Focus retention efforts",
 IF(O5723="36-45","Extend retention strategies",
 IF(O5723="501-600","Engagement support required",
 IF(O5723="601-700","Monitor engagement",
 IF(AND(C5723="Germany",D5723="Female"),"Priority proactive retention",
 "General engagement")))))))</f>
        <v>Customer already churned</v>
      </c>
    </row>
    <row r="5724" spans="1:18" x14ac:dyDescent="0.35">
      <c r="A5724">
        <v>15700650</v>
      </c>
      <c r="B5724">
        <v>681</v>
      </c>
      <c r="C5724" t="s">
        <v>15</v>
      </c>
      <c r="D5724" t="s">
        <v>18</v>
      </c>
      <c r="E5724">
        <v>34</v>
      </c>
      <c r="F5724">
        <v>3</v>
      </c>
      <c r="G5724" s="3">
        <v>0</v>
      </c>
      <c r="H5724">
        <v>2</v>
      </c>
      <c r="I5724">
        <v>0</v>
      </c>
      <c r="J5724">
        <v>0</v>
      </c>
      <c r="K5724" s="5">
        <v>55816.2</v>
      </c>
      <c r="L5724">
        <v>0</v>
      </c>
      <c r="M5724" t="str">
        <f t="shared" si="267"/>
        <v xml:space="preserve"> Reatined</v>
      </c>
      <c r="N5724" s="7">
        <v>41.666666666666671</v>
      </c>
      <c r="O5724" s="10" t="str">
        <f t="shared" si="268"/>
        <v>26-35</v>
      </c>
      <c r="P5724" t="str">
        <f t="shared" si="269"/>
        <v>0-3 Years</v>
      </c>
      <c r="Q5724" t="str">
        <f>IF(B5724&lt;=500,"300-500",
 IF(B5724&lt;=650,"501-650",
 IF(B5724&lt;=750,"651-750",
 "751-850")))</f>
        <v>651-750</v>
      </c>
      <c r="R5724" t="str">
        <f>IF(L5724=1,"Customer already churned",
 IF(N5724&gt;=70,"Urgent attention required",
 IF(O5724="46-60","Focus retention efforts",
 IF(O5724="36-45","Extend retention strategies",
 IF(O5724="501-600","Engagement support required",
 IF(O5724="601-700","Monitor engagement",
 IF(AND(C5724="Germany",D5724="Female"),"Priority proactive retention",
 "General engagement")))))))</f>
        <v>General engagement</v>
      </c>
    </row>
    <row r="5725" spans="1:18" x14ac:dyDescent="0.35">
      <c r="A5725">
        <v>15680224</v>
      </c>
      <c r="B5725">
        <v>687</v>
      </c>
      <c r="C5725" t="s">
        <v>15</v>
      </c>
      <c r="D5725" t="s">
        <v>16</v>
      </c>
      <c r="E5725">
        <v>26</v>
      </c>
      <c r="F5725">
        <v>6</v>
      </c>
      <c r="G5725" s="3">
        <v>0</v>
      </c>
      <c r="H5725">
        <v>2</v>
      </c>
      <c r="I5725">
        <v>1</v>
      </c>
      <c r="J5725">
        <v>1</v>
      </c>
      <c r="K5725" s="5">
        <v>32909.129999999997</v>
      </c>
      <c r="L5725">
        <v>0</v>
      </c>
      <c r="M5725" t="str">
        <f t="shared" si="267"/>
        <v xml:space="preserve"> Reatined</v>
      </c>
      <c r="N5725" s="7">
        <v>12.5</v>
      </c>
      <c r="O5725" s="10" t="str">
        <f t="shared" si="268"/>
        <v>26-35</v>
      </c>
      <c r="P5725" t="str">
        <f t="shared" si="269"/>
        <v>4-6 Years</v>
      </c>
      <c r="Q5725" t="str">
        <f>IF(B5725&lt;=500,"300-500",
 IF(B5725&lt;=650,"501-650",
 IF(B5725&lt;=750,"651-750",
 "751-850")))</f>
        <v>651-750</v>
      </c>
      <c r="R5725" t="str">
        <f>IF(L5725=1,"Customer already churned",
 IF(N5725&gt;=70,"Urgent attention required",
 IF(O5725="46-60","Focus retention efforts",
 IF(O5725="36-45","Extend retention strategies",
 IF(O5725="501-600","Engagement support required",
 IF(O5725="601-700","Monitor engagement",
 IF(AND(C5725="Germany",D5725="Female"),"Priority proactive retention",
 "General engagement")))))))</f>
        <v>General engagement</v>
      </c>
    </row>
    <row r="5726" spans="1:18" x14ac:dyDescent="0.35">
      <c r="A5726">
        <v>15784286</v>
      </c>
      <c r="B5726">
        <v>641</v>
      </c>
      <c r="C5726" t="s">
        <v>17</v>
      </c>
      <c r="D5726" t="s">
        <v>18</v>
      </c>
      <c r="E5726">
        <v>40</v>
      </c>
      <c r="F5726">
        <v>5</v>
      </c>
      <c r="G5726" s="3">
        <v>102145.13</v>
      </c>
      <c r="H5726">
        <v>1</v>
      </c>
      <c r="I5726">
        <v>1</v>
      </c>
      <c r="J5726">
        <v>1</v>
      </c>
      <c r="K5726" s="5">
        <v>100637.07</v>
      </c>
      <c r="L5726">
        <v>0</v>
      </c>
      <c r="M5726" t="str">
        <f t="shared" si="267"/>
        <v xml:space="preserve"> Reatined</v>
      </c>
      <c r="N5726" s="7">
        <v>16.666666666666661</v>
      </c>
      <c r="O5726" s="10" t="str">
        <f t="shared" si="268"/>
        <v>36-45</v>
      </c>
      <c r="P5726" t="str">
        <f t="shared" si="269"/>
        <v>4-6 Years</v>
      </c>
      <c r="Q5726" t="str">
        <f>IF(B5726&lt;=500,"300-500",
 IF(B5726&lt;=650,"501-650",
 IF(B5726&lt;=750,"651-750",
 "751-850")))</f>
        <v>501-650</v>
      </c>
      <c r="R5726" t="str">
        <f>IF(L5726=1,"Customer already churned",
 IF(N5726&gt;=70,"Urgent attention required",
 IF(O5726="46-60","Focus retention efforts",
 IF(O5726="36-45","Extend retention strategies",
 IF(O5726="501-600","Engagement support required",
 IF(O5726="601-700","Monitor engagement",
 IF(AND(C5726="Germany",D5726="Female"),"Priority proactive retention",
 "General engagement")))))))</f>
        <v>Extend retention strategies</v>
      </c>
    </row>
    <row r="5727" spans="1:18" x14ac:dyDescent="0.35">
      <c r="A5727">
        <v>15693996</v>
      </c>
      <c r="B5727">
        <v>507</v>
      </c>
      <c r="C5727" t="s">
        <v>15</v>
      </c>
      <c r="D5727" t="s">
        <v>16</v>
      </c>
      <c r="E5727">
        <v>33</v>
      </c>
      <c r="F5727">
        <v>1</v>
      </c>
      <c r="G5727" s="3">
        <v>113452.66</v>
      </c>
      <c r="H5727">
        <v>1</v>
      </c>
      <c r="I5727">
        <v>0</v>
      </c>
      <c r="J5727">
        <v>0</v>
      </c>
      <c r="K5727" s="5">
        <v>142911.99</v>
      </c>
      <c r="L5727">
        <v>0</v>
      </c>
      <c r="M5727" t="str">
        <f t="shared" si="267"/>
        <v xml:space="preserve"> Reatined</v>
      </c>
      <c r="N5727" s="7">
        <v>70.833333333333343</v>
      </c>
      <c r="O5727" s="10" t="str">
        <f t="shared" si="268"/>
        <v>26-35</v>
      </c>
      <c r="P5727" t="str">
        <f t="shared" si="269"/>
        <v>0-3 Years</v>
      </c>
      <c r="Q5727" t="str">
        <f>IF(B5727&lt;=500,"300-500",
 IF(B5727&lt;=650,"501-650",
 IF(B5727&lt;=750,"651-750",
 "751-850")))</f>
        <v>501-650</v>
      </c>
      <c r="R5727" t="str">
        <f>IF(L5727=1,"Customer already churned",
 IF(N5727&gt;=70,"Urgent attention required",
 IF(O5727="46-60","Focus retention efforts",
 IF(O5727="36-45","Extend retention strategies",
 IF(O5727="501-600","Engagement support required",
 IF(O5727="601-700","Monitor engagement",
 IF(AND(C5727="Germany",D5727="Female"),"Priority proactive retention",
 "General engagement")))))))</f>
        <v>Urgent attention required</v>
      </c>
    </row>
    <row r="5728" spans="1:18" x14ac:dyDescent="0.35">
      <c r="A5728">
        <v>15764343</v>
      </c>
      <c r="B5728">
        <v>688</v>
      </c>
      <c r="C5728" t="s">
        <v>17</v>
      </c>
      <c r="D5728" t="s">
        <v>16</v>
      </c>
      <c r="E5728">
        <v>46</v>
      </c>
      <c r="F5728">
        <v>8</v>
      </c>
      <c r="G5728" s="3">
        <v>155681.72</v>
      </c>
      <c r="H5728">
        <v>1</v>
      </c>
      <c r="I5728">
        <v>1</v>
      </c>
      <c r="J5728">
        <v>0</v>
      </c>
      <c r="K5728" s="5">
        <v>26287.21</v>
      </c>
      <c r="L5728">
        <v>0</v>
      </c>
      <c r="M5728" t="str">
        <f t="shared" si="267"/>
        <v xml:space="preserve"> Reatined</v>
      </c>
      <c r="N5728" s="7">
        <v>37.5</v>
      </c>
      <c r="O5728" s="10" t="str">
        <f t="shared" si="268"/>
        <v>46-60</v>
      </c>
      <c r="P5728" t="str">
        <f t="shared" si="269"/>
        <v>7-9 Years</v>
      </c>
      <c r="Q5728" t="str">
        <f>IF(B5728&lt;=500,"300-500",
 IF(B5728&lt;=650,"501-650",
 IF(B5728&lt;=750,"651-750",
 "751-850")))</f>
        <v>651-750</v>
      </c>
      <c r="R5728" t="str">
        <f>IF(L5728=1,"Customer already churned",
 IF(N5728&gt;=70,"Urgent attention required",
 IF(O5728="46-60","Focus retention efforts",
 IF(O5728="36-45","Extend retention strategies",
 IF(O5728="501-600","Engagement support required",
 IF(O5728="601-700","Monitor engagement",
 IF(AND(C5728="Germany",D5728="Female"),"Priority proactive retention",
 "General engagement")))))))</f>
        <v>Focus retention efforts</v>
      </c>
    </row>
    <row r="5729" spans="1:18" x14ac:dyDescent="0.35">
      <c r="A5729">
        <v>15704168</v>
      </c>
      <c r="B5729">
        <v>535</v>
      </c>
      <c r="C5729" t="s">
        <v>19</v>
      </c>
      <c r="D5729" t="s">
        <v>18</v>
      </c>
      <c r="E5729">
        <v>38</v>
      </c>
      <c r="F5729">
        <v>8</v>
      </c>
      <c r="G5729" s="3">
        <v>127475.24</v>
      </c>
      <c r="H5729">
        <v>1</v>
      </c>
      <c r="I5729">
        <v>0</v>
      </c>
      <c r="J5729">
        <v>0</v>
      </c>
      <c r="K5729" s="5">
        <v>60775.76</v>
      </c>
      <c r="L5729">
        <v>1</v>
      </c>
      <c r="M5729" t="str">
        <f t="shared" si="267"/>
        <v>Churned</v>
      </c>
      <c r="N5729" s="7">
        <v>45.833333333333329</v>
      </c>
      <c r="O5729" s="10" t="str">
        <f t="shared" si="268"/>
        <v>36-45</v>
      </c>
      <c r="P5729" t="str">
        <f t="shared" si="269"/>
        <v>7-9 Years</v>
      </c>
      <c r="Q5729" t="str">
        <f>IF(B5729&lt;=500,"300-500",
 IF(B5729&lt;=650,"501-650",
 IF(B5729&lt;=750,"651-750",
 "751-850")))</f>
        <v>501-650</v>
      </c>
      <c r="R5729" t="str">
        <f>IF(L5729=1,"Customer already churned",
 IF(N5729&gt;=70,"Urgent attention required",
 IF(O5729="46-60","Focus retention efforts",
 IF(O5729="36-45","Extend retention strategies",
 IF(O5729="501-600","Engagement support required",
 IF(O5729="601-700","Monitor engagement",
 IF(AND(C5729="Germany",D5729="Female"),"Priority proactive retention",
 "General engagement")))))))</f>
        <v>Customer already churned</v>
      </c>
    </row>
    <row r="5730" spans="1:18" x14ac:dyDescent="0.35">
      <c r="A5730">
        <v>15680197</v>
      </c>
      <c r="B5730">
        <v>701</v>
      </c>
      <c r="C5730" t="s">
        <v>15</v>
      </c>
      <c r="D5730" t="s">
        <v>18</v>
      </c>
      <c r="E5730">
        <v>41</v>
      </c>
      <c r="F5730">
        <v>10</v>
      </c>
      <c r="G5730" s="3">
        <v>0</v>
      </c>
      <c r="H5730">
        <v>2</v>
      </c>
      <c r="I5730">
        <v>1</v>
      </c>
      <c r="J5730">
        <v>1</v>
      </c>
      <c r="K5730" s="5">
        <v>146257.76999999999</v>
      </c>
      <c r="L5730">
        <v>0</v>
      </c>
      <c r="M5730" t="str">
        <f t="shared" si="267"/>
        <v xml:space="preserve"> Reatined</v>
      </c>
      <c r="N5730" s="7">
        <v>12.5</v>
      </c>
      <c r="O5730" s="10" t="str">
        <f t="shared" si="268"/>
        <v>36-45</v>
      </c>
      <c r="P5730" t="str">
        <f t="shared" si="269"/>
        <v>10+ Years</v>
      </c>
      <c r="Q5730" t="str">
        <f>IF(B5730&lt;=500,"300-500",
 IF(B5730&lt;=650,"501-650",
 IF(B5730&lt;=750,"651-750",
 "751-850")))</f>
        <v>651-750</v>
      </c>
      <c r="R5730" t="str">
        <f>IF(L5730=1,"Customer already churned",
 IF(N5730&gt;=70,"Urgent attention required",
 IF(O5730="46-60","Focus retention efforts",
 IF(O5730="36-45","Extend retention strategies",
 IF(O5730="501-600","Engagement support required",
 IF(O5730="601-700","Monitor engagement",
 IF(AND(C5730="Germany",D5730="Female"),"Priority proactive retention",
 "General engagement")))))))</f>
        <v>Extend retention strategies</v>
      </c>
    </row>
    <row r="5731" spans="1:18" x14ac:dyDescent="0.35">
      <c r="A5731">
        <v>15633729</v>
      </c>
      <c r="B5731">
        <v>488</v>
      </c>
      <c r="C5731" t="s">
        <v>15</v>
      </c>
      <c r="D5731" t="s">
        <v>18</v>
      </c>
      <c r="E5731">
        <v>43</v>
      </c>
      <c r="F5731">
        <v>10</v>
      </c>
      <c r="G5731" s="3">
        <v>112751.13</v>
      </c>
      <c r="H5731">
        <v>1</v>
      </c>
      <c r="I5731">
        <v>1</v>
      </c>
      <c r="J5731">
        <v>1</v>
      </c>
      <c r="K5731" s="5">
        <v>28332</v>
      </c>
      <c r="L5731">
        <v>0</v>
      </c>
      <c r="M5731" t="str">
        <f t="shared" si="267"/>
        <v xml:space="preserve"> Reatined</v>
      </c>
      <c r="N5731" s="7">
        <v>16.666666666666661</v>
      </c>
      <c r="O5731" s="10" t="str">
        <f t="shared" si="268"/>
        <v>36-45</v>
      </c>
      <c r="P5731" t="str">
        <f t="shared" si="269"/>
        <v>10+ Years</v>
      </c>
      <c r="Q5731" t="str">
        <f>IF(B5731&lt;=500,"300-500",
 IF(B5731&lt;=650,"501-650",
 IF(B5731&lt;=750,"651-750",
 "751-850")))</f>
        <v>300-500</v>
      </c>
      <c r="R5731" t="str">
        <f>IF(L5731=1,"Customer already churned",
 IF(N5731&gt;=70,"Urgent attention required",
 IF(O5731="46-60","Focus retention efforts",
 IF(O5731="36-45","Extend retention strategies",
 IF(O5731="501-600","Engagement support required",
 IF(O5731="601-700","Monitor engagement",
 IF(AND(C5731="Germany",D5731="Female"),"Priority proactive retention",
 "General engagement")))))))</f>
        <v>Extend retention strategies</v>
      </c>
    </row>
    <row r="5732" spans="1:18" x14ac:dyDescent="0.35">
      <c r="A5732">
        <v>15577683</v>
      </c>
      <c r="B5732">
        <v>539</v>
      </c>
      <c r="C5732" t="s">
        <v>15</v>
      </c>
      <c r="D5732" t="s">
        <v>16</v>
      </c>
      <c r="E5732">
        <v>29</v>
      </c>
      <c r="F5732">
        <v>4</v>
      </c>
      <c r="G5732" s="3">
        <v>0</v>
      </c>
      <c r="H5732">
        <v>2</v>
      </c>
      <c r="I5732">
        <v>1</v>
      </c>
      <c r="J5732">
        <v>1</v>
      </c>
      <c r="K5732" s="5">
        <v>100919.19</v>
      </c>
      <c r="L5732">
        <v>0</v>
      </c>
      <c r="M5732" t="str">
        <f t="shared" si="267"/>
        <v xml:space="preserve"> Reatined</v>
      </c>
      <c r="N5732" s="7">
        <v>12.5</v>
      </c>
      <c r="O5732" s="10" t="str">
        <f t="shared" si="268"/>
        <v>26-35</v>
      </c>
      <c r="P5732" t="str">
        <f t="shared" si="269"/>
        <v>4-6 Years</v>
      </c>
      <c r="Q5732" t="str">
        <f>IF(B5732&lt;=500,"300-500",
 IF(B5732&lt;=650,"501-650",
 IF(B5732&lt;=750,"651-750",
 "751-850")))</f>
        <v>501-650</v>
      </c>
      <c r="R5732" t="str">
        <f>IF(L5732=1,"Customer already churned",
 IF(N5732&gt;=70,"Urgent attention required",
 IF(O5732="46-60","Focus retention efforts",
 IF(O5732="36-45","Extend retention strategies",
 IF(O5732="501-600","Engagement support required",
 IF(O5732="601-700","Monitor engagement",
 IF(AND(C5732="Germany",D5732="Female"),"Priority proactive retention",
 "General engagement")))))))</f>
        <v>General engagement</v>
      </c>
    </row>
    <row r="5733" spans="1:18" x14ac:dyDescent="0.35">
      <c r="A5733">
        <v>15800746</v>
      </c>
      <c r="B5733">
        <v>674</v>
      </c>
      <c r="C5733" t="s">
        <v>15</v>
      </c>
      <c r="D5733" t="s">
        <v>18</v>
      </c>
      <c r="E5733">
        <v>45</v>
      </c>
      <c r="F5733">
        <v>7</v>
      </c>
      <c r="G5733" s="3">
        <v>144889.18</v>
      </c>
      <c r="H5733">
        <v>1</v>
      </c>
      <c r="I5733">
        <v>1</v>
      </c>
      <c r="J5733">
        <v>1</v>
      </c>
      <c r="K5733" s="5">
        <v>102591.9</v>
      </c>
      <c r="L5733">
        <v>1</v>
      </c>
      <c r="M5733" t="str">
        <f t="shared" si="267"/>
        <v>Churned</v>
      </c>
      <c r="N5733" s="7">
        <v>16.666666666666661</v>
      </c>
      <c r="O5733" s="10" t="str">
        <f t="shared" si="268"/>
        <v>36-45</v>
      </c>
      <c r="P5733" t="str">
        <f t="shared" si="269"/>
        <v>7-9 Years</v>
      </c>
      <c r="Q5733" t="str">
        <f>IF(B5733&lt;=500,"300-500",
 IF(B5733&lt;=650,"501-650",
 IF(B5733&lt;=750,"651-750",
 "751-850")))</f>
        <v>651-750</v>
      </c>
      <c r="R5733" t="str">
        <f>IF(L5733=1,"Customer already churned",
 IF(N5733&gt;=70,"Urgent attention required",
 IF(O5733="46-60","Focus retention efforts",
 IF(O5733="36-45","Extend retention strategies",
 IF(O5733="501-600","Engagement support required",
 IF(O5733="601-700","Monitor engagement",
 IF(AND(C5733="Germany",D5733="Female"),"Priority proactive retention",
 "General engagement")))))))</f>
        <v>Customer already churned</v>
      </c>
    </row>
    <row r="5734" spans="1:18" x14ac:dyDescent="0.35">
      <c r="A5734">
        <v>15788686</v>
      </c>
      <c r="B5734">
        <v>538</v>
      </c>
      <c r="C5734" t="s">
        <v>17</v>
      </c>
      <c r="D5734" t="s">
        <v>18</v>
      </c>
      <c r="E5734">
        <v>40</v>
      </c>
      <c r="F5734">
        <v>8</v>
      </c>
      <c r="G5734" s="3">
        <v>0</v>
      </c>
      <c r="H5734">
        <v>2</v>
      </c>
      <c r="I5734">
        <v>1</v>
      </c>
      <c r="J5734">
        <v>1</v>
      </c>
      <c r="K5734" s="5">
        <v>25554.400000000001</v>
      </c>
      <c r="L5734">
        <v>0</v>
      </c>
      <c r="M5734" t="str">
        <f t="shared" si="267"/>
        <v xml:space="preserve"> Reatined</v>
      </c>
      <c r="N5734" s="7">
        <v>12.5</v>
      </c>
      <c r="O5734" s="10" t="str">
        <f t="shared" si="268"/>
        <v>36-45</v>
      </c>
      <c r="P5734" t="str">
        <f t="shared" si="269"/>
        <v>7-9 Years</v>
      </c>
      <c r="Q5734" t="str">
        <f>IF(B5734&lt;=500,"300-500",
 IF(B5734&lt;=650,"501-650",
 IF(B5734&lt;=750,"651-750",
 "751-850")))</f>
        <v>501-650</v>
      </c>
      <c r="R5734" t="str">
        <f>IF(L5734=1,"Customer already churned",
 IF(N5734&gt;=70,"Urgent attention required",
 IF(O5734="46-60","Focus retention efforts",
 IF(O5734="36-45","Extend retention strategies",
 IF(O5734="501-600","Engagement support required",
 IF(O5734="601-700","Monitor engagement",
 IF(AND(C5734="Germany",D5734="Female"),"Priority proactive retention",
 "General engagement")))))))</f>
        <v>Extend retention strategies</v>
      </c>
    </row>
    <row r="5735" spans="1:18" x14ac:dyDescent="0.35">
      <c r="A5735">
        <v>15742798</v>
      </c>
      <c r="B5735">
        <v>829</v>
      </c>
      <c r="C5735" t="s">
        <v>15</v>
      </c>
      <c r="D5735" t="s">
        <v>16</v>
      </c>
      <c r="E5735">
        <v>22</v>
      </c>
      <c r="F5735">
        <v>7</v>
      </c>
      <c r="G5735" s="3">
        <v>150126.44</v>
      </c>
      <c r="H5735">
        <v>1</v>
      </c>
      <c r="I5735">
        <v>1</v>
      </c>
      <c r="J5735">
        <v>0</v>
      </c>
      <c r="K5735" s="5">
        <v>152107.93</v>
      </c>
      <c r="L5735">
        <v>1</v>
      </c>
      <c r="M5735" t="str">
        <f t="shared" si="267"/>
        <v>Churned</v>
      </c>
      <c r="N5735" s="7">
        <v>37.5</v>
      </c>
      <c r="O5735" s="10" t="str">
        <f t="shared" si="268"/>
        <v>18-25</v>
      </c>
      <c r="P5735" t="str">
        <f t="shared" si="269"/>
        <v>7-9 Years</v>
      </c>
      <c r="Q5735" t="str">
        <f>IF(B5735&lt;=500,"300-500",
 IF(B5735&lt;=650,"501-650",
 IF(B5735&lt;=750,"651-750",
 "751-850")))</f>
        <v>751-850</v>
      </c>
      <c r="R5735" t="str">
        <f>IF(L5735=1,"Customer already churned",
 IF(N5735&gt;=70,"Urgent attention required",
 IF(O5735="46-60","Focus retention efforts",
 IF(O5735="36-45","Extend retention strategies",
 IF(O5735="501-600","Engagement support required",
 IF(O5735="601-700","Monitor engagement",
 IF(AND(C5735="Germany",D5735="Female"),"Priority proactive retention",
 "General engagement")))))))</f>
        <v>Customer already churned</v>
      </c>
    </row>
    <row r="5736" spans="1:18" x14ac:dyDescent="0.35">
      <c r="A5736">
        <v>15596647</v>
      </c>
      <c r="B5736">
        <v>768</v>
      </c>
      <c r="C5736" t="s">
        <v>15</v>
      </c>
      <c r="D5736" t="s">
        <v>18</v>
      </c>
      <c r="E5736">
        <v>54</v>
      </c>
      <c r="F5736">
        <v>8</v>
      </c>
      <c r="G5736" s="3">
        <v>69712.740000000005</v>
      </c>
      <c r="H5736">
        <v>1</v>
      </c>
      <c r="I5736">
        <v>1</v>
      </c>
      <c r="J5736">
        <v>1</v>
      </c>
      <c r="K5736" s="5">
        <v>69381.05</v>
      </c>
      <c r="L5736">
        <v>0</v>
      </c>
      <c r="M5736" t="str">
        <f t="shared" si="267"/>
        <v xml:space="preserve"> Reatined</v>
      </c>
      <c r="N5736" s="7">
        <v>33.333333333333329</v>
      </c>
      <c r="O5736" s="10" t="str">
        <f t="shared" si="268"/>
        <v>46-60</v>
      </c>
      <c r="P5736" t="str">
        <f t="shared" si="269"/>
        <v>7-9 Years</v>
      </c>
      <c r="Q5736" t="str">
        <f>IF(B5736&lt;=500,"300-500",
 IF(B5736&lt;=650,"501-650",
 IF(B5736&lt;=750,"651-750",
 "751-850")))</f>
        <v>751-850</v>
      </c>
      <c r="R5736" t="str">
        <f>IF(L5736=1,"Customer already churned",
 IF(N5736&gt;=70,"Urgent attention required",
 IF(O5736="46-60","Focus retention efforts",
 IF(O5736="36-45","Extend retention strategies",
 IF(O5736="501-600","Engagement support required",
 IF(O5736="601-700","Monitor engagement",
 IF(AND(C5736="Germany",D5736="Female"),"Priority proactive retention",
 "General engagement")))))))</f>
        <v>Focus retention efforts</v>
      </c>
    </row>
    <row r="5737" spans="1:18" x14ac:dyDescent="0.35">
      <c r="A5737">
        <v>15756070</v>
      </c>
      <c r="B5737">
        <v>585</v>
      </c>
      <c r="C5737" t="s">
        <v>17</v>
      </c>
      <c r="D5737" t="s">
        <v>16</v>
      </c>
      <c r="E5737">
        <v>44</v>
      </c>
      <c r="F5737">
        <v>4</v>
      </c>
      <c r="G5737" s="3">
        <v>0</v>
      </c>
      <c r="H5737">
        <v>2</v>
      </c>
      <c r="I5737">
        <v>0</v>
      </c>
      <c r="J5737">
        <v>1</v>
      </c>
      <c r="K5737" s="5">
        <v>101728.46</v>
      </c>
      <c r="L5737">
        <v>0</v>
      </c>
      <c r="M5737" t="str">
        <f t="shared" si="267"/>
        <v xml:space="preserve"> Reatined</v>
      </c>
      <c r="N5737" s="7">
        <v>20.833333333333339</v>
      </c>
      <c r="O5737" s="10" t="str">
        <f t="shared" si="268"/>
        <v>36-45</v>
      </c>
      <c r="P5737" t="str">
        <f t="shared" si="269"/>
        <v>4-6 Years</v>
      </c>
      <c r="Q5737" t="str">
        <f>IF(B5737&lt;=500,"300-500",
 IF(B5737&lt;=650,"501-650",
 IF(B5737&lt;=750,"651-750",
 "751-850")))</f>
        <v>501-650</v>
      </c>
      <c r="R5737" t="str">
        <f>IF(L5737=1,"Customer already churned",
 IF(N5737&gt;=70,"Urgent attention required",
 IF(O5737="46-60","Focus retention efforts",
 IF(O5737="36-45","Extend retention strategies",
 IF(O5737="501-600","Engagement support required",
 IF(O5737="601-700","Monitor engagement",
 IF(AND(C5737="Germany",D5737="Female"),"Priority proactive retention",
 "General engagement")))))))</f>
        <v>Extend retention strategies</v>
      </c>
    </row>
    <row r="5738" spans="1:18" x14ac:dyDescent="0.35">
      <c r="A5738">
        <v>15775116</v>
      </c>
      <c r="B5738">
        <v>581</v>
      </c>
      <c r="C5738" t="s">
        <v>15</v>
      </c>
      <c r="D5738" t="s">
        <v>18</v>
      </c>
      <c r="E5738">
        <v>31</v>
      </c>
      <c r="F5738">
        <v>3</v>
      </c>
      <c r="G5738" s="3">
        <v>0</v>
      </c>
      <c r="H5738">
        <v>2</v>
      </c>
      <c r="I5738">
        <v>0</v>
      </c>
      <c r="J5738">
        <v>0</v>
      </c>
      <c r="K5738" s="5">
        <v>89040.61</v>
      </c>
      <c r="L5738">
        <v>0</v>
      </c>
      <c r="M5738" t="str">
        <f t="shared" si="267"/>
        <v xml:space="preserve"> Reatined</v>
      </c>
      <c r="N5738" s="7">
        <v>41.666666666666671</v>
      </c>
      <c r="O5738" s="10" t="str">
        <f t="shared" si="268"/>
        <v>26-35</v>
      </c>
      <c r="P5738" t="str">
        <f t="shared" si="269"/>
        <v>0-3 Years</v>
      </c>
      <c r="Q5738" t="str">
        <f>IF(B5738&lt;=500,"300-500",
 IF(B5738&lt;=650,"501-650",
 IF(B5738&lt;=750,"651-750",
 "751-850")))</f>
        <v>501-650</v>
      </c>
      <c r="R5738" t="str">
        <f>IF(L5738=1,"Customer already churned",
 IF(N5738&gt;=70,"Urgent attention required",
 IF(O5738="46-60","Focus retention efforts",
 IF(O5738="36-45","Extend retention strategies",
 IF(O5738="501-600","Engagement support required",
 IF(O5738="601-700","Monitor engagement",
 IF(AND(C5738="Germany",D5738="Female"),"Priority proactive retention",
 "General engagement")))))))</f>
        <v>General engagement</v>
      </c>
    </row>
    <row r="5739" spans="1:18" x14ac:dyDescent="0.35">
      <c r="A5739">
        <v>15575428</v>
      </c>
      <c r="B5739">
        <v>682</v>
      </c>
      <c r="C5739" t="s">
        <v>19</v>
      </c>
      <c r="D5739" t="s">
        <v>16</v>
      </c>
      <c r="E5739">
        <v>35</v>
      </c>
      <c r="F5739">
        <v>2</v>
      </c>
      <c r="G5739" s="3">
        <v>117438.92</v>
      </c>
      <c r="H5739">
        <v>2</v>
      </c>
      <c r="I5739">
        <v>1</v>
      </c>
      <c r="J5739">
        <v>1</v>
      </c>
      <c r="K5739" s="5">
        <v>16910.98</v>
      </c>
      <c r="L5739">
        <v>0</v>
      </c>
      <c r="M5739" t="str">
        <f t="shared" si="267"/>
        <v xml:space="preserve"> Reatined</v>
      </c>
      <c r="N5739" s="7">
        <v>25</v>
      </c>
      <c r="O5739" s="10" t="str">
        <f t="shared" si="268"/>
        <v>26-35</v>
      </c>
      <c r="P5739" t="str">
        <f t="shared" si="269"/>
        <v>0-3 Years</v>
      </c>
      <c r="Q5739" t="str">
        <f>IF(B5739&lt;=500,"300-500",
 IF(B5739&lt;=650,"501-650",
 IF(B5739&lt;=750,"651-750",
 "751-850")))</f>
        <v>651-750</v>
      </c>
      <c r="R5739" t="str">
        <f>IF(L5739=1,"Customer already churned",
 IF(N5739&gt;=70,"Urgent attention required",
 IF(O5739="46-60","Focus retention efforts",
 IF(O5739="36-45","Extend retention strategies",
 IF(O5739="501-600","Engagement support required",
 IF(O5739="601-700","Monitor engagement",
 IF(AND(C5739="Germany",D5739="Female"),"Priority proactive retention",
 "General engagement")))))))</f>
        <v>Priority proactive retention</v>
      </c>
    </row>
    <row r="5740" spans="1:18" x14ac:dyDescent="0.35">
      <c r="A5740">
        <v>15654074</v>
      </c>
      <c r="B5740">
        <v>653</v>
      </c>
      <c r="C5740" t="s">
        <v>15</v>
      </c>
      <c r="D5740" t="s">
        <v>18</v>
      </c>
      <c r="E5740">
        <v>38</v>
      </c>
      <c r="F5740">
        <v>8</v>
      </c>
      <c r="G5740" s="3">
        <v>119315.75</v>
      </c>
      <c r="H5740">
        <v>1</v>
      </c>
      <c r="I5740">
        <v>1</v>
      </c>
      <c r="J5740">
        <v>0</v>
      </c>
      <c r="K5740" s="5">
        <v>150468.35</v>
      </c>
      <c r="L5740">
        <v>0</v>
      </c>
      <c r="M5740" t="str">
        <f t="shared" si="267"/>
        <v xml:space="preserve"> Reatined</v>
      </c>
      <c r="N5740" s="7">
        <v>37.5</v>
      </c>
      <c r="O5740" s="10" t="str">
        <f t="shared" si="268"/>
        <v>36-45</v>
      </c>
      <c r="P5740" t="str">
        <f t="shared" si="269"/>
        <v>7-9 Years</v>
      </c>
      <c r="Q5740" t="str">
        <f>IF(B5740&lt;=500,"300-500",
 IF(B5740&lt;=650,"501-650",
 IF(B5740&lt;=750,"651-750",
 "751-850")))</f>
        <v>651-750</v>
      </c>
      <c r="R5740" t="str">
        <f>IF(L5740=1,"Customer already churned",
 IF(N5740&gt;=70,"Urgent attention required",
 IF(O5740="46-60","Focus retention efforts",
 IF(O5740="36-45","Extend retention strategies",
 IF(O5740="501-600","Engagement support required",
 IF(O5740="601-700","Monitor engagement",
 IF(AND(C5740="Germany",D5740="Female"),"Priority proactive retention",
 "General engagement")))))))</f>
        <v>Extend retention strategies</v>
      </c>
    </row>
    <row r="5741" spans="1:18" x14ac:dyDescent="0.35">
      <c r="A5741">
        <v>15695872</v>
      </c>
      <c r="B5741">
        <v>712</v>
      </c>
      <c r="C5741" t="s">
        <v>15</v>
      </c>
      <c r="D5741" t="s">
        <v>16</v>
      </c>
      <c r="E5741">
        <v>30</v>
      </c>
      <c r="F5741">
        <v>1</v>
      </c>
      <c r="G5741" s="3">
        <v>89571.59</v>
      </c>
      <c r="H5741">
        <v>1</v>
      </c>
      <c r="I5741">
        <v>1</v>
      </c>
      <c r="J5741">
        <v>1</v>
      </c>
      <c r="K5741" s="5">
        <v>177613.19</v>
      </c>
      <c r="L5741">
        <v>0</v>
      </c>
      <c r="M5741" t="str">
        <f t="shared" si="267"/>
        <v xml:space="preserve"> Reatined</v>
      </c>
      <c r="N5741" s="7">
        <v>41.666666666666671</v>
      </c>
      <c r="O5741" s="10" t="str">
        <f t="shared" si="268"/>
        <v>26-35</v>
      </c>
      <c r="P5741" t="str">
        <f t="shared" si="269"/>
        <v>0-3 Years</v>
      </c>
      <c r="Q5741" t="str">
        <f>IF(B5741&lt;=500,"300-500",
 IF(B5741&lt;=650,"501-650",
 IF(B5741&lt;=750,"651-750",
 "751-850")))</f>
        <v>651-750</v>
      </c>
      <c r="R5741" t="str">
        <f>IF(L5741=1,"Customer already churned",
 IF(N5741&gt;=70,"Urgent attention required",
 IF(O5741="46-60","Focus retention efforts",
 IF(O5741="36-45","Extend retention strategies",
 IF(O5741="501-600","Engagement support required",
 IF(O5741="601-700","Monitor engagement",
 IF(AND(C5741="Germany",D5741="Female"),"Priority proactive retention",
 "General engagement")))))))</f>
        <v>General engagement</v>
      </c>
    </row>
    <row r="5742" spans="1:18" x14ac:dyDescent="0.35">
      <c r="A5742">
        <v>15568885</v>
      </c>
      <c r="B5742">
        <v>620</v>
      </c>
      <c r="C5742" t="s">
        <v>19</v>
      </c>
      <c r="D5742" t="s">
        <v>16</v>
      </c>
      <c r="E5742">
        <v>34</v>
      </c>
      <c r="F5742">
        <v>8</v>
      </c>
      <c r="G5742" s="3">
        <v>102251.57</v>
      </c>
      <c r="H5742">
        <v>1</v>
      </c>
      <c r="I5742">
        <v>1</v>
      </c>
      <c r="J5742">
        <v>0</v>
      </c>
      <c r="K5742" s="5">
        <v>120672.09</v>
      </c>
      <c r="L5742">
        <v>0</v>
      </c>
      <c r="M5742" t="str">
        <f t="shared" si="267"/>
        <v xml:space="preserve"> Reatined</v>
      </c>
      <c r="N5742" s="7">
        <v>37.5</v>
      </c>
      <c r="O5742" s="10" t="str">
        <f t="shared" si="268"/>
        <v>26-35</v>
      </c>
      <c r="P5742" t="str">
        <f t="shared" si="269"/>
        <v>7-9 Years</v>
      </c>
      <c r="Q5742" t="str">
        <f>IF(B5742&lt;=500,"300-500",
 IF(B5742&lt;=650,"501-650",
 IF(B5742&lt;=750,"651-750",
 "751-850")))</f>
        <v>501-650</v>
      </c>
      <c r="R5742" t="str">
        <f>IF(L5742=1,"Customer already churned",
 IF(N5742&gt;=70,"Urgent attention required",
 IF(O5742="46-60","Focus retention efforts",
 IF(O5742="36-45","Extend retention strategies",
 IF(O5742="501-600","Engagement support required",
 IF(O5742="601-700","Monitor engagement",
 IF(AND(C5742="Germany",D5742="Female"),"Priority proactive retention",
 "General engagement")))))))</f>
        <v>Priority proactive retention</v>
      </c>
    </row>
    <row r="5743" spans="1:18" x14ac:dyDescent="0.35">
      <c r="A5743">
        <v>15725036</v>
      </c>
      <c r="B5743">
        <v>709</v>
      </c>
      <c r="C5743" t="s">
        <v>15</v>
      </c>
      <c r="D5743" t="s">
        <v>18</v>
      </c>
      <c r="E5743">
        <v>42</v>
      </c>
      <c r="F5743">
        <v>9</v>
      </c>
      <c r="G5743" s="3">
        <v>118546.71</v>
      </c>
      <c r="H5743">
        <v>1</v>
      </c>
      <c r="I5743">
        <v>0</v>
      </c>
      <c r="J5743">
        <v>1</v>
      </c>
      <c r="K5743" s="5">
        <v>77142.850000000006</v>
      </c>
      <c r="L5743">
        <v>0</v>
      </c>
      <c r="M5743" t="str">
        <f t="shared" si="267"/>
        <v xml:space="preserve"> Reatined</v>
      </c>
      <c r="N5743" s="7">
        <v>25</v>
      </c>
      <c r="O5743" s="10" t="str">
        <f t="shared" si="268"/>
        <v>36-45</v>
      </c>
      <c r="P5743" t="str">
        <f t="shared" si="269"/>
        <v>7-9 Years</v>
      </c>
      <c r="Q5743" t="str">
        <f>IF(B5743&lt;=500,"300-500",
 IF(B5743&lt;=650,"501-650",
 IF(B5743&lt;=750,"651-750",
 "751-850")))</f>
        <v>651-750</v>
      </c>
      <c r="R5743" t="str">
        <f>IF(L5743=1,"Customer already churned",
 IF(N5743&gt;=70,"Urgent attention required",
 IF(O5743="46-60","Focus retention efforts",
 IF(O5743="36-45","Extend retention strategies",
 IF(O5743="501-600","Engagement support required",
 IF(O5743="601-700","Monitor engagement",
 IF(AND(C5743="Germany",D5743="Female"),"Priority proactive retention",
 "General engagement")))))))</f>
        <v>Extend retention strategies</v>
      </c>
    </row>
    <row r="5744" spans="1:18" x14ac:dyDescent="0.35">
      <c r="A5744">
        <v>15632665</v>
      </c>
      <c r="B5744">
        <v>832</v>
      </c>
      <c r="C5744" t="s">
        <v>15</v>
      </c>
      <c r="D5744" t="s">
        <v>18</v>
      </c>
      <c r="E5744">
        <v>61</v>
      </c>
      <c r="F5744">
        <v>2</v>
      </c>
      <c r="G5744" s="3">
        <v>0</v>
      </c>
      <c r="H5744">
        <v>1</v>
      </c>
      <c r="I5744">
        <v>0</v>
      </c>
      <c r="J5744">
        <v>1</v>
      </c>
      <c r="K5744" s="5">
        <v>127804.66</v>
      </c>
      <c r="L5744">
        <v>1</v>
      </c>
      <c r="M5744" t="str">
        <f t="shared" si="267"/>
        <v>Churned</v>
      </c>
      <c r="N5744" s="7">
        <v>79.166666666666657</v>
      </c>
      <c r="O5744" s="10" t="str">
        <f t="shared" si="268"/>
        <v>60+</v>
      </c>
      <c r="P5744" t="str">
        <f t="shared" si="269"/>
        <v>0-3 Years</v>
      </c>
      <c r="Q5744" t="str">
        <f>IF(B5744&lt;=500,"300-500",
 IF(B5744&lt;=650,"501-650",
 IF(B5744&lt;=750,"651-750",
 "751-850")))</f>
        <v>751-850</v>
      </c>
      <c r="R5744" t="str">
        <f>IF(L5744=1,"Customer already churned",
 IF(N5744&gt;=70,"Urgent attention required",
 IF(O5744="46-60","Focus retention efforts",
 IF(O5744="36-45","Extend retention strategies",
 IF(O5744="501-600","Engagement support required",
 IF(O5744="601-700","Monitor engagement",
 IF(AND(C5744="Germany",D5744="Female"),"Priority proactive retention",
 "General engagement")))))))</f>
        <v>Customer already churned</v>
      </c>
    </row>
    <row r="5745" spans="1:18" x14ac:dyDescent="0.35">
      <c r="A5745">
        <v>15571476</v>
      </c>
      <c r="B5745">
        <v>635</v>
      </c>
      <c r="C5745" t="s">
        <v>17</v>
      </c>
      <c r="D5745" t="s">
        <v>18</v>
      </c>
      <c r="E5745">
        <v>38</v>
      </c>
      <c r="F5745">
        <v>0</v>
      </c>
      <c r="G5745" s="3">
        <v>103257.14</v>
      </c>
      <c r="H5745">
        <v>1</v>
      </c>
      <c r="I5745">
        <v>0</v>
      </c>
      <c r="J5745">
        <v>0</v>
      </c>
      <c r="K5745" s="5">
        <v>158344.63</v>
      </c>
      <c r="L5745">
        <v>0</v>
      </c>
      <c r="M5745" t="str">
        <f t="shared" si="267"/>
        <v xml:space="preserve"> Reatined</v>
      </c>
      <c r="N5745" s="7">
        <v>70.833333333333343</v>
      </c>
      <c r="O5745" s="10" t="str">
        <f t="shared" si="268"/>
        <v>36-45</v>
      </c>
      <c r="P5745" t="str">
        <f t="shared" si="269"/>
        <v>0-3 Years</v>
      </c>
      <c r="Q5745" t="str">
        <f>IF(B5745&lt;=500,"300-500",
 IF(B5745&lt;=650,"501-650",
 IF(B5745&lt;=750,"651-750",
 "751-850")))</f>
        <v>501-650</v>
      </c>
      <c r="R5745" t="str">
        <f>IF(L5745=1,"Customer already churned",
 IF(N5745&gt;=70,"Urgent attention required",
 IF(O5745="46-60","Focus retention efforts",
 IF(O5745="36-45","Extend retention strategies",
 IF(O5745="501-600","Engagement support required",
 IF(O5745="601-700","Monitor engagement",
 IF(AND(C5745="Germany",D5745="Female"),"Priority proactive retention",
 "General engagement")))))))</f>
        <v>Urgent attention required</v>
      </c>
    </row>
    <row r="5746" spans="1:18" x14ac:dyDescent="0.35">
      <c r="A5746">
        <v>15776850</v>
      </c>
      <c r="B5746">
        <v>749</v>
      </c>
      <c r="C5746" t="s">
        <v>17</v>
      </c>
      <c r="D5746" t="s">
        <v>16</v>
      </c>
      <c r="E5746">
        <v>43</v>
      </c>
      <c r="F5746">
        <v>1</v>
      </c>
      <c r="G5746" s="3">
        <v>124209.02</v>
      </c>
      <c r="H5746">
        <v>1</v>
      </c>
      <c r="I5746">
        <v>1</v>
      </c>
      <c r="J5746">
        <v>1</v>
      </c>
      <c r="K5746" s="5">
        <v>167179.48000000001</v>
      </c>
      <c r="L5746">
        <v>0</v>
      </c>
      <c r="M5746" t="str">
        <f t="shared" si="267"/>
        <v xml:space="preserve"> Reatined</v>
      </c>
      <c r="N5746" s="7">
        <v>41.666666666666671</v>
      </c>
      <c r="O5746" s="10" t="str">
        <f t="shared" si="268"/>
        <v>36-45</v>
      </c>
      <c r="P5746" t="str">
        <f t="shared" si="269"/>
        <v>0-3 Years</v>
      </c>
      <c r="Q5746" t="str">
        <f>IF(B5746&lt;=500,"300-500",
 IF(B5746&lt;=650,"501-650",
 IF(B5746&lt;=750,"651-750",
 "751-850")))</f>
        <v>651-750</v>
      </c>
      <c r="R5746" t="str">
        <f>IF(L5746=1,"Customer already churned",
 IF(N5746&gt;=70,"Urgent attention required",
 IF(O5746="46-60","Focus retention efforts",
 IF(O5746="36-45","Extend retention strategies",
 IF(O5746="501-600","Engagement support required",
 IF(O5746="601-700","Monitor engagement",
 IF(AND(C5746="Germany",D5746="Female"),"Priority proactive retention",
 "General engagement")))))))</f>
        <v>Extend retention strategies</v>
      </c>
    </row>
    <row r="5747" spans="1:18" x14ac:dyDescent="0.35">
      <c r="A5747">
        <v>15623649</v>
      </c>
      <c r="B5747">
        <v>629</v>
      </c>
      <c r="C5747" t="s">
        <v>17</v>
      </c>
      <c r="D5747" t="s">
        <v>18</v>
      </c>
      <c r="E5747">
        <v>32</v>
      </c>
      <c r="F5747">
        <v>3</v>
      </c>
      <c r="G5747" s="3">
        <v>0</v>
      </c>
      <c r="H5747">
        <v>2</v>
      </c>
      <c r="I5747">
        <v>1</v>
      </c>
      <c r="J5747">
        <v>1</v>
      </c>
      <c r="K5747" s="5">
        <v>15404.64</v>
      </c>
      <c r="L5747">
        <v>0</v>
      </c>
      <c r="M5747" t="str">
        <f t="shared" si="267"/>
        <v xml:space="preserve"> Reatined</v>
      </c>
      <c r="N5747" s="7">
        <v>12.5</v>
      </c>
      <c r="O5747" s="10" t="str">
        <f t="shared" si="268"/>
        <v>26-35</v>
      </c>
      <c r="P5747" t="str">
        <f t="shared" si="269"/>
        <v>0-3 Years</v>
      </c>
      <c r="Q5747" t="str">
        <f>IF(B5747&lt;=500,"300-500",
 IF(B5747&lt;=650,"501-650",
 IF(B5747&lt;=750,"651-750",
 "751-850")))</f>
        <v>501-650</v>
      </c>
      <c r="R5747" t="str">
        <f>IF(L5747=1,"Customer already churned",
 IF(N5747&gt;=70,"Urgent attention required",
 IF(O5747="46-60","Focus retention efforts",
 IF(O5747="36-45","Extend retention strategies",
 IF(O5747="501-600","Engagement support required",
 IF(O5747="601-700","Monitor engagement",
 IF(AND(C5747="Germany",D5747="Female"),"Priority proactive retention",
 "General engagement")))))))</f>
        <v>General engagement</v>
      </c>
    </row>
    <row r="5748" spans="1:18" x14ac:dyDescent="0.35">
      <c r="A5748">
        <v>15751131</v>
      </c>
      <c r="B5748">
        <v>836</v>
      </c>
      <c r="C5748" t="s">
        <v>17</v>
      </c>
      <c r="D5748" t="s">
        <v>16</v>
      </c>
      <c r="E5748">
        <v>41</v>
      </c>
      <c r="F5748">
        <v>7</v>
      </c>
      <c r="G5748" s="3">
        <v>150302.84</v>
      </c>
      <c r="H5748">
        <v>1</v>
      </c>
      <c r="I5748">
        <v>1</v>
      </c>
      <c r="J5748">
        <v>1</v>
      </c>
      <c r="K5748" s="5">
        <v>156036.19</v>
      </c>
      <c r="L5748">
        <v>0</v>
      </c>
      <c r="M5748" t="str">
        <f t="shared" si="267"/>
        <v xml:space="preserve"> Reatined</v>
      </c>
      <c r="N5748" s="7">
        <v>16.666666666666661</v>
      </c>
      <c r="O5748" s="10" t="str">
        <f t="shared" si="268"/>
        <v>36-45</v>
      </c>
      <c r="P5748" t="str">
        <f t="shared" si="269"/>
        <v>7-9 Years</v>
      </c>
      <c r="Q5748" t="str">
        <f>IF(B5748&lt;=500,"300-500",
 IF(B5748&lt;=650,"501-650",
 IF(B5748&lt;=750,"651-750",
 "751-850")))</f>
        <v>751-850</v>
      </c>
      <c r="R5748" t="str">
        <f>IF(L5748=1,"Customer already churned",
 IF(N5748&gt;=70,"Urgent attention required",
 IF(O5748="46-60","Focus retention efforts",
 IF(O5748="36-45","Extend retention strategies",
 IF(O5748="501-600","Engagement support required",
 IF(O5748="601-700","Monitor engagement",
 IF(AND(C5748="Germany",D5748="Female"),"Priority proactive retention",
 "General engagement")))))))</f>
        <v>Extend retention strategies</v>
      </c>
    </row>
    <row r="5749" spans="1:18" x14ac:dyDescent="0.35">
      <c r="A5749">
        <v>15688128</v>
      </c>
      <c r="B5749">
        <v>542</v>
      </c>
      <c r="C5749" t="s">
        <v>17</v>
      </c>
      <c r="D5749" t="s">
        <v>18</v>
      </c>
      <c r="E5749">
        <v>34</v>
      </c>
      <c r="F5749">
        <v>8</v>
      </c>
      <c r="G5749" s="3">
        <v>108653.93</v>
      </c>
      <c r="H5749">
        <v>1</v>
      </c>
      <c r="I5749">
        <v>0</v>
      </c>
      <c r="J5749">
        <v>1</v>
      </c>
      <c r="K5749" s="5">
        <v>144725.14000000001</v>
      </c>
      <c r="L5749">
        <v>0</v>
      </c>
      <c r="M5749" t="str">
        <f t="shared" si="267"/>
        <v xml:space="preserve"> Reatined</v>
      </c>
      <c r="N5749" s="7">
        <v>25</v>
      </c>
      <c r="O5749" s="10" t="str">
        <f t="shared" si="268"/>
        <v>26-35</v>
      </c>
      <c r="P5749" t="str">
        <f t="shared" si="269"/>
        <v>7-9 Years</v>
      </c>
      <c r="Q5749" t="str">
        <f>IF(B5749&lt;=500,"300-500",
 IF(B5749&lt;=650,"501-650",
 IF(B5749&lt;=750,"651-750",
 "751-850")))</f>
        <v>501-650</v>
      </c>
      <c r="R5749" t="str">
        <f>IF(L5749=1,"Customer already churned",
 IF(N5749&gt;=70,"Urgent attention required",
 IF(O5749="46-60","Focus retention efforts",
 IF(O5749="36-45","Extend retention strategies",
 IF(O5749="501-600","Engagement support required",
 IF(O5749="601-700","Monitor engagement",
 IF(AND(C5749="Germany",D5749="Female"),"Priority proactive retention",
 "General engagement")))))))</f>
        <v>General engagement</v>
      </c>
    </row>
    <row r="5750" spans="1:18" x14ac:dyDescent="0.35">
      <c r="A5750">
        <v>15678412</v>
      </c>
      <c r="B5750">
        <v>645</v>
      </c>
      <c r="C5750" t="s">
        <v>15</v>
      </c>
      <c r="D5750" t="s">
        <v>16</v>
      </c>
      <c r="E5750">
        <v>45</v>
      </c>
      <c r="F5750">
        <v>8</v>
      </c>
      <c r="G5750" s="3">
        <v>85325.93</v>
      </c>
      <c r="H5750">
        <v>1</v>
      </c>
      <c r="I5750">
        <v>0</v>
      </c>
      <c r="J5750">
        <v>0</v>
      </c>
      <c r="K5750" s="5">
        <v>22558.74</v>
      </c>
      <c r="L5750">
        <v>0</v>
      </c>
      <c r="M5750" t="str">
        <f t="shared" si="267"/>
        <v xml:space="preserve"> Reatined</v>
      </c>
      <c r="N5750" s="7">
        <v>45.833333333333329</v>
      </c>
      <c r="O5750" s="10" t="str">
        <f t="shared" si="268"/>
        <v>36-45</v>
      </c>
      <c r="P5750" t="str">
        <f t="shared" si="269"/>
        <v>7-9 Years</v>
      </c>
      <c r="Q5750" t="str">
        <f>IF(B5750&lt;=500,"300-500",
 IF(B5750&lt;=650,"501-650",
 IF(B5750&lt;=750,"651-750",
 "751-850")))</f>
        <v>501-650</v>
      </c>
      <c r="R5750" t="str">
        <f>IF(L5750=1,"Customer already churned",
 IF(N5750&gt;=70,"Urgent attention required",
 IF(O5750="46-60","Focus retention efforts",
 IF(O5750="36-45","Extend retention strategies",
 IF(O5750="501-600","Engagement support required",
 IF(O5750="601-700","Monitor engagement",
 IF(AND(C5750="Germany",D5750="Female"),"Priority proactive retention",
 "General engagement")))))))</f>
        <v>Extend retention strategies</v>
      </c>
    </row>
    <row r="5751" spans="1:18" x14ac:dyDescent="0.35">
      <c r="A5751">
        <v>15770291</v>
      </c>
      <c r="B5751">
        <v>844</v>
      </c>
      <c r="C5751" t="s">
        <v>15</v>
      </c>
      <c r="D5751" t="s">
        <v>16</v>
      </c>
      <c r="E5751">
        <v>29</v>
      </c>
      <c r="F5751">
        <v>8</v>
      </c>
      <c r="G5751" s="3">
        <v>0</v>
      </c>
      <c r="H5751">
        <v>2</v>
      </c>
      <c r="I5751">
        <v>0</v>
      </c>
      <c r="J5751">
        <v>0</v>
      </c>
      <c r="K5751" s="5">
        <v>147342.03</v>
      </c>
      <c r="L5751">
        <v>0</v>
      </c>
      <c r="M5751" t="str">
        <f t="shared" si="267"/>
        <v xml:space="preserve"> Reatined</v>
      </c>
      <c r="N5751" s="7">
        <v>41.666666666666671</v>
      </c>
      <c r="O5751" s="10" t="str">
        <f t="shared" si="268"/>
        <v>26-35</v>
      </c>
      <c r="P5751" t="str">
        <f t="shared" si="269"/>
        <v>7-9 Years</v>
      </c>
      <c r="Q5751" t="str">
        <f>IF(B5751&lt;=500,"300-500",
 IF(B5751&lt;=650,"501-650",
 IF(B5751&lt;=750,"651-750",
 "751-850")))</f>
        <v>751-850</v>
      </c>
      <c r="R5751" t="str">
        <f>IF(L5751=1,"Customer already churned",
 IF(N5751&gt;=70,"Urgent attention required",
 IF(O5751="46-60","Focus retention efforts",
 IF(O5751="36-45","Extend retention strategies",
 IF(O5751="501-600","Engagement support required",
 IF(O5751="601-700","Monitor engagement",
 IF(AND(C5751="Germany",D5751="Female"),"Priority proactive retention",
 "General engagement")))))))</f>
        <v>General engagement</v>
      </c>
    </row>
    <row r="5752" spans="1:18" x14ac:dyDescent="0.35">
      <c r="A5752">
        <v>15583392</v>
      </c>
      <c r="B5752">
        <v>747</v>
      </c>
      <c r="C5752" t="s">
        <v>19</v>
      </c>
      <c r="D5752" t="s">
        <v>18</v>
      </c>
      <c r="E5752">
        <v>37</v>
      </c>
      <c r="F5752">
        <v>9</v>
      </c>
      <c r="G5752" s="3">
        <v>135776.35999999999</v>
      </c>
      <c r="H5752">
        <v>3</v>
      </c>
      <c r="I5752">
        <v>1</v>
      </c>
      <c r="J5752">
        <v>0</v>
      </c>
      <c r="K5752" s="5">
        <v>85470.45</v>
      </c>
      <c r="L5752">
        <v>1</v>
      </c>
      <c r="M5752" t="str">
        <f t="shared" si="267"/>
        <v>Churned</v>
      </c>
      <c r="N5752" s="7">
        <v>20.833333333333339</v>
      </c>
      <c r="O5752" s="10" t="str">
        <f t="shared" si="268"/>
        <v>36-45</v>
      </c>
      <c r="P5752" t="str">
        <f t="shared" si="269"/>
        <v>7-9 Years</v>
      </c>
      <c r="Q5752" t="str">
        <f>IF(B5752&lt;=500,"300-500",
 IF(B5752&lt;=650,"501-650",
 IF(B5752&lt;=750,"651-750",
 "751-850")))</f>
        <v>651-750</v>
      </c>
      <c r="R5752" t="str">
        <f>IF(L5752=1,"Customer already churned",
 IF(N5752&gt;=70,"Urgent attention required",
 IF(O5752="46-60","Focus retention efforts",
 IF(O5752="36-45","Extend retention strategies",
 IF(O5752="501-600","Engagement support required",
 IF(O5752="601-700","Monitor engagement",
 IF(AND(C5752="Germany",D5752="Female"),"Priority proactive retention",
 "General engagement")))))))</f>
        <v>Customer already churned</v>
      </c>
    </row>
    <row r="5753" spans="1:18" x14ac:dyDescent="0.35">
      <c r="A5753">
        <v>15690731</v>
      </c>
      <c r="B5753">
        <v>645</v>
      </c>
      <c r="C5753" t="s">
        <v>15</v>
      </c>
      <c r="D5753" t="s">
        <v>18</v>
      </c>
      <c r="E5753">
        <v>40</v>
      </c>
      <c r="F5753">
        <v>6</v>
      </c>
      <c r="G5753" s="3">
        <v>131411.24</v>
      </c>
      <c r="H5753">
        <v>1</v>
      </c>
      <c r="I5753">
        <v>1</v>
      </c>
      <c r="J5753">
        <v>1</v>
      </c>
      <c r="K5753" s="5">
        <v>194656.11</v>
      </c>
      <c r="L5753">
        <v>0</v>
      </c>
      <c r="M5753" t="str">
        <f t="shared" si="267"/>
        <v xml:space="preserve"> Reatined</v>
      </c>
      <c r="N5753" s="7">
        <v>16.666666666666661</v>
      </c>
      <c r="O5753" s="10" t="str">
        <f t="shared" si="268"/>
        <v>36-45</v>
      </c>
      <c r="P5753" t="str">
        <f t="shared" si="269"/>
        <v>4-6 Years</v>
      </c>
      <c r="Q5753" t="str">
        <f>IF(B5753&lt;=500,"300-500",
 IF(B5753&lt;=650,"501-650",
 IF(B5753&lt;=750,"651-750",
 "751-850")))</f>
        <v>501-650</v>
      </c>
      <c r="R5753" t="str">
        <f>IF(L5753=1,"Customer already churned",
 IF(N5753&gt;=70,"Urgent attention required",
 IF(O5753="46-60","Focus retention efforts",
 IF(O5753="36-45","Extend retention strategies",
 IF(O5753="501-600","Engagement support required",
 IF(O5753="601-700","Monitor engagement",
 IF(AND(C5753="Germany",D5753="Female"),"Priority proactive retention",
 "General engagement")))))))</f>
        <v>Extend retention strategies</v>
      </c>
    </row>
    <row r="5754" spans="1:18" x14ac:dyDescent="0.35">
      <c r="A5754">
        <v>15697948</v>
      </c>
      <c r="B5754">
        <v>752</v>
      </c>
      <c r="C5754" t="s">
        <v>17</v>
      </c>
      <c r="D5754" t="s">
        <v>16</v>
      </c>
      <c r="E5754">
        <v>36</v>
      </c>
      <c r="F5754">
        <v>3</v>
      </c>
      <c r="G5754" s="3">
        <v>0</v>
      </c>
      <c r="H5754">
        <v>2</v>
      </c>
      <c r="I5754">
        <v>1</v>
      </c>
      <c r="J5754">
        <v>1</v>
      </c>
      <c r="K5754" s="5">
        <v>48505.1</v>
      </c>
      <c r="L5754">
        <v>0</v>
      </c>
      <c r="M5754" t="str">
        <f t="shared" si="267"/>
        <v xml:space="preserve"> Reatined</v>
      </c>
      <c r="N5754" s="7">
        <v>12.5</v>
      </c>
      <c r="O5754" s="10" t="str">
        <f t="shared" si="268"/>
        <v>36-45</v>
      </c>
      <c r="P5754" t="str">
        <f t="shared" si="269"/>
        <v>0-3 Years</v>
      </c>
      <c r="Q5754" t="str">
        <f>IF(B5754&lt;=500,"300-500",
 IF(B5754&lt;=650,"501-650",
 IF(B5754&lt;=750,"651-750",
 "751-850")))</f>
        <v>751-850</v>
      </c>
      <c r="R5754" t="str">
        <f>IF(L5754=1,"Customer already churned",
 IF(N5754&gt;=70,"Urgent attention required",
 IF(O5754="46-60","Focus retention efforts",
 IF(O5754="36-45","Extend retention strategies",
 IF(O5754="501-600","Engagement support required",
 IF(O5754="601-700","Monitor engagement",
 IF(AND(C5754="Germany",D5754="Female"),"Priority proactive retention",
 "General engagement")))))))</f>
        <v>Extend retention strategies</v>
      </c>
    </row>
    <row r="5755" spans="1:18" x14ac:dyDescent="0.35">
      <c r="A5755">
        <v>15608328</v>
      </c>
      <c r="B5755">
        <v>760</v>
      </c>
      <c r="C5755" t="s">
        <v>17</v>
      </c>
      <c r="D5755" t="s">
        <v>16</v>
      </c>
      <c r="E5755">
        <v>41</v>
      </c>
      <c r="F5755">
        <v>6</v>
      </c>
      <c r="G5755" s="3">
        <v>0</v>
      </c>
      <c r="H5755">
        <v>2</v>
      </c>
      <c r="I5755">
        <v>0</v>
      </c>
      <c r="J5755">
        <v>0</v>
      </c>
      <c r="K5755" s="5">
        <v>101491.23</v>
      </c>
      <c r="L5755">
        <v>0</v>
      </c>
      <c r="M5755" t="str">
        <f t="shared" si="267"/>
        <v xml:space="preserve"> Reatined</v>
      </c>
      <c r="N5755" s="7">
        <v>41.666666666666671</v>
      </c>
      <c r="O5755" s="10" t="str">
        <f t="shared" si="268"/>
        <v>36-45</v>
      </c>
      <c r="P5755" t="str">
        <f t="shared" si="269"/>
        <v>4-6 Years</v>
      </c>
      <c r="Q5755" t="str">
        <f>IF(B5755&lt;=500,"300-500",
 IF(B5755&lt;=650,"501-650",
 IF(B5755&lt;=750,"651-750",
 "751-850")))</f>
        <v>751-850</v>
      </c>
      <c r="R5755" t="str">
        <f>IF(L5755=1,"Customer already churned",
 IF(N5755&gt;=70,"Urgent attention required",
 IF(O5755="46-60","Focus retention efforts",
 IF(O5755="36-45","Extend retention strategies",
 IF(O5755="501-600","Engagement support required",
 IF(O5755="601-700","Monitor engagement",
 IF(AND(C5755="Germany",D5755="Female"),"Priority proactive retention",
 "General engagement")))))))</f>
        <v>Extend retention strategies</v>
      </c>
    </row>
    <row r="5756" spans="1:18" x14ac:dyDescent="0.35">
      <c r="A5756">
        <v>15766378</v>
      </c>
      <c r="B5756">
        <v>714</v>
      </c>
      <c r="C5756" t="s">
        <v>19</v>
      </c>
      <c r="D5756" t="s">
        <v>16</v>
      </c>
      <c r="E5756">
        <v>45</v>
      </c>
      <c r="F5756">
        <v>9</v>
      </c>
      <c r="G5756" s="3">
        <v>106431.97</v>
      </c>
      <c r="H5756">
        <v>2</v>
      </c>
      <c r="I5756">
        <v>1</v>
      </c>
      <c r="J5756">
        <v>1</v>
      </c>
      <c r="K5756" s="5">
        <v>164117.69</v>
      </c>
      <c r="L5756">
        <v>0</v>
      </c>
      <c r="M5756" t="str">
        <f t="shared" si="267"/>
        <v xml:space="preserve"> Reatined</v>
      </c>
      <c r="N5756" s="7">
        <v>0</v>
      </c>
      <c r="O5756" s="10" t="str">
        <f t="shared" si="268"/>
        <v>36-45</v>
      </c>
      <c r="P5756" t="str">
        <f t="shared" si="269"/>
        <v>7-9 Years</v>
      </c>
      <c r="Q5756" t="str">
        <f>IF(B5756&lt;=500,"300-500",
 IF(B5756&lt;=650,"501-650",
 IF(B5756&lt;=750,"651-750",
 "751-850")))</f>
        <v>651-750</v>
      </c>
      <c r="R5756" t="str">
        <f>IF(L5756=1,"Customer already churned",
 IF(N5756&gt;=70,"Urgent attention required",
 IF(O5756="46-60","Focus retention efforts",
 IF(O5756="36-45","Extend retention strategies",
 IF(O5756="501-600","Engagement support required",
 IF(O5756="601-700","Monitor engagement",
 IF(AND(C5756="Germany",D5756="Female"),"Priority proactive retention",
 "General engagement")))))))</f>
        <v>Extend retention strategies</v>
      </c>
    </row>
    <row r="5757" spans="1:18" x14ac:dyDescent="0.35">
      <c r="A5757">
        <v>15600813</v>
      </c>
      <c r="B5757">
        <v>717</v>
      </c>
      <c r="C5757" t="s">
        <v>15</v>
      </c>
      <c r="D5757" t="s">
        <v>18</v>
      </c>
      <c r="E5757">
        <v>50</v>
      </c>
      <c r="F5757">
        <v>9</v>
      </c>
      <c r="G5757" s="3">
        <v>90305.76</v>
      </c>
      <c r="H5757">
        <v>1</v>
      </c>
      <c r="I5757">
        <v>1</v>
      </c>
      <c r="J5757">
        <v>1</v>
      </c>
      <c r="K5757" s="5">
        <v>124626.57</v>
      </c>
      <c r="L5757">
        <v>0</v>
      </c>
      <c r="M5757" t="str">
        <f t="shared" si="267"/>
        <v xml:space="preserve"> Reatined</v>
      </c>
      <c r="N5757" s="7">
        <v>33.333333333333329</v>
      </c>
      <c r="O5757" s="10" t="str">
        <f t="shared" si="268"/>
        <v>46-60</v>
      </c>
      <c r="P5757" t="str">
        <f t="shared" si="269"/>
        <v>7-9 Years</v>
      </c>
      <c r="Q5757" t="str">
        <f>IF(B5757&lt;=500,"300-500",
 IF(B5757&lt;=650,"501-650",
 IF(B5757&lt;=750,"651-750",
 "751-850")))</f>
        <v>651-750</v>
      </c>
      <c r="R5757" t="str">
        <f>IF(L5757=1,"Customer already churned",
 IF(N5757&gt;=70,"Urgent attention required",
 IF(O5757="46-60","Focus retention efforts",
 IF(O5757="36-45","Extend retention strategies",
 IF(O5757="501-600","Engagement support required",
 IF(O5757="601-700","Monitor engagement",
 IF(AND(C5757="Germany",D5757="Female"),"Priority proactive retention",
 "General engagement")))))))</f>
        <v>Focus retention efforts</v>
      </c>
    </row>
    <row r="5758" spans="1:18" x14ac:dyDescent="0.35">
      <c r="A5758">
        <v>15706217</v>
      </c>
      <c r="B5758">
        <v>645</v>
      </c>
      <c r="C5758" t="s">
        <v>19</v>
      </c>
      <c r="D5758" t="s">
        <v>18</v>
      </c>
      <c r="E5758">
        <v>28</v>
      </c>
      <c r="F5758">
        <v>7</v>
      </c>
      <c r="G5758" s="3">
        <v>117466.03</v>
      </c>
      <c r="H5758">
        <v>2</v>
      </c>
      <c r="I5758">
        <v>1</v>
      </c>
      <c r="J5758">
        <v>1</v>
      </c>
      <c r="K5758" s="5">
        <v>34490.06</v>
      </c>
      <c r="L5758">
        <v>0</v>
      </c>
      <c r="M5758" t="str">
        <f t="shared" si="267"/>
        <v xml:space="preserve"> Reatined</v>
      </c>
      <c r="N5758" s="7">
        <v>0</v>
      </c>
      <c r="O5758" s="10" t="str">
        <f t="shared" si="268"/>
        <v>26-35</v>
      </c>
      <c r="P5758" t="str">
        <f t="shared" si="269"/>
        <v>7-9 Years</v>
      </c>
      <c r="Q5758" t="str">
        <f>IF(B5758&lt;=500,"300-500",
 IF(B5758&lt;=650,"501-650",
 IF(B5758&lt;=750,"651-750",
 "751-850")))</f>
        <v>501-650</v>
      </c>
      <c r="R5758" t="str">
        <f>IF(L5758=1,"Customer already churned",
 IF(N5758&gt;=70,"Urgent attention required",
 IF(O5758="46-60","Focus retention efforts",
 IF(O5758="36-45","Extend retention strategies",
 IF(O5758="501-600","Engagement support required",
 IF(O5758="601-700","Monitor engagement",
 IF(AND(C5758="Germany",D5758="Female"),"Priority proactive retention",
 "General engagement")))))))</f>
        <v>General engagement</v>
      </c>
    </row>
    <row r="5759" spans="1:18" x14ac:dyDescent="0.35">
      <c r="A5759">
        <v>15601417</v>
      </c>
      <c r="B5759">
        <v>681</v>
      </c>
      <c r="C5759" t="s">
        <v>15</v>
      </c>
      <c r="D5759" t="s">
        <v>18</v>
      </c>
      <c r="E5759">
        <v>32</v>
      </c>
      <c r="F5759">
        <v>3</v>
      </c>
      <c r="G5759" s="3">
        <v>148884.47</v>
      </c>
      <c r="H5759">
        <v>2</v>
      </c>
      <c r="I5759">
        <v>1</v>
      </c>
      <c r="J5759">
        <v>1</v>
      </c>
      <c r="K5759" s="5">
        <v>90967.37</v>
      </c>
      <c r="L5759">
        <v>0</v>
      </c>
      <c r="M5759" t="str">
        <f t="shared" si="267"/>
        <v xml:space="preserve"> Reatined</v>
      </c>
      <c r="N5759" s="7">
        <v>0</v>
      </c>
      <c r="O5759" s="10" t="str">
        <f t="shared" si="268"/>
        <v>26-35</v>
      </c>
      <c r="P5759" t="str">
        <f t="shared" si="269"/>
        <v>0-3 Years</v>
      </c>
      <c r="Q5759" t="str">
        <f>IF(B5759&lt;=500,"300-500",
 IF(B5759&lt;=650,"501-650",
 IF(B5759&lt;=750,"651-750",
 "751-850")))</f>
        <v>651-750</v>
      </c>
      <c r="R5759" t="str">
        <f>IF(L5759=1,"Customer already churned",
 IF(N5759&gt;=70,"Urgent attention required",
 IF(O5759="46-60","Focus retention efforts",
 IF(O5759="36-45","Extend retention strategies",
 IF(O5759="501-600","Engagement support required",
 IF(O5759="601-700","Monitor engagement",
 IF(AND(C5759="Germany",D5759="Female"),"Priority proactive retention",
 "General engagement")))))))</f>
        <v>General engagement</v>
      </c>
    </row>
    <row r="5760" spans="1:18" x14ac:dyDescent="0.35">
      <c r="A5760">
        <v>15610972</v>
      </c>
      <c r="B5760">
        <v>681</v>
      </c>
      <c r="C5760" t="s">
        <v>19</v>
      </c>
      <c r="D5760" t="s">
        <v>16</v>
      </c>
      <c r="E5760">
        <v>44</v>
      </c>
      <c r="F5760">
        <v>4</v>
      </c>
      <c r="G5760" s="3">
        <v>91115.76</v>
      </c>
      <c r="H5760">
        <v>2</v>
      </c>
      <c r="I5760">
        <v>0</v>
      </c>
      <c r="J5760">
        <v>0</v>
      </c>
      <c r="K5760" s="5">
        <v>24208.84</v>
      </c>
      <c r="L5760">
        <v>1</v>
      </c>
      <c r="M5760" t="str">
        <f t="shared" si="267"/>
        <v>Churned</v>
      </c>
      <c r="N5760" s="7">
        <v>29.166666666666671</v>
      </c>
      <c r="O5760" s="10" t="str">
        <f t="shared" si="268"/>
        <v>36-45</v>
      </c>
      <c r="P5760" t="str">
        <f t="shared" si="269"/>
        <v>4-6 Years</v>
      </c>
      <c r="Q5760" t="str">
        <f>IF(B5760&lt;=500,"300-500",
 IF(B5760&lt;=650,"501-650",
 IF(B5760&lt;=750,"651-750",
 "751-850")))</f>
        <v>651-750</v>
      </c>
      <c r="R5760" t="str">
        <f>IF(L5760=1,"Customer already churned",
 IF(N5760&gt;=70,"Urgent attention required",
 IF(O5760="46-60","Focus retention efforts",
 IF(O5760="36-45","Extend retention strategies",
 IF(O5760="501-600","Engagement support required",
 IF(O5760="601-700","Monitor engagement",
 IF(AND(C5760="Germany",D5760="Female"),"Priority proactive retention",
 "General engagement")))))))</f>
        <v>Customer already churned</v>
      </c>
    </row>
    <row r="5761" spans="1:18" x14ac:dyDescent="0.35">
      <c r="A5761">
        <v>15674620</v>
      </c>
      <c r="B5761">
        <v>679</v>
      </c>
      <c r="C5761" t="s">
        <v>19</v>
      </c>
      <c r="D5761" t="s">
        <v>16</v>
      </c>
      <c r="E5761">
        <v>37</v>
      </c>
      <c r="F5761">
        <v>8</v>
      </c>
      <c r="G5761" s="3">
        <v>77373.87</v>
      </c>
      <c r="H5761">
        <v>2</v>
      </c>
      <c r="I5761">
        <v>0</v>
      </c>
      <c r="J5761">
        <v>1</v>
      </c>
      <c r="K5761" s="5">
        <v>174873.09</v>
      </c>
      <c r="L5761">
        <v>0</v>
      </c>
      <c r="M5761" t="str">
        <f t="shared" si="267"/>
        <v xml:space="preserve"> Reatined</v>
      </c>
      <c r="N5761" s="7">
        <v>8.3333333333333321</v>
      </c>
      <c r="O5761" s="10" t="str">
        <f t="shared" si="268"/>
        <v>36-45</v>
      </c>
      <c r="P5761" t="str">
        <f t="shared" si="269"/>
        <v>7-9 Years</v>
      </c>
      <c r="Q5761" t="str">
        <f>IF(B5761&lt;=500,"300-500",
 IF(B5761&lt;=650,"501-650",
 IF(B5761&lt;=750,"651-750",
 "751-850")))</f>
        <v>651-750</v>
      </c>
      <c r="R5761" t="str">
        <f>IF(L5761=1,"Customer already churned",
 IF(N5761&gt;=70,"Urgent attention required",
 IF(O5761="46-60","Focus retention efforts",
 IF(O5761="36-45","Extend retention strategies",
 IF(O5761="501-600","Engagement support required",
 IF(O5761="601-700","Monitor engagement",
 IF(AND(C5761="Germany",D5761="Female"),"Priority proactive retention",
 "General engagement")))))))</f>
        <v>Extend retention strategies</v>
      </c>
    </row>
    <row r="5762" spans="1:18" x14ac:dyDescent="0.35">
      <c r="A5762">
        <v>15785350</v>
      </c>
      <c r="B5762">
        <v>528</v>
      </c>
      <c r="C5762" t="s">
        <v>17</v>
      </c>
      <c r="D5762" t="s">
        <v>18</v>
      </c>
      <c r="E5762">
        <v>23</v>
      </c>
      <c r="F5762">
        <v>7</v>
      </c>
      <c r="G5762" s="3">
        <v>104744.89</v>
      </c>
      <c r="H5762">
        <v>1</v>
      </c>
      <c r="I5762">
        <v>1</v>
      </c>
      <c r="J5762">
        <v>0</v>
      </c>
      <c r="K5762" s="5">
        <v>170262.97</v>
      </c>
      <c r="L5762">
        <v>0</v>
      </c>
      <c r="M5762" t="str">
        <f t="shared" si="267"/>
        <v xml:space="preserve"> Reatined</v>
      </c>
      <c r="N5762" s="7">
        <v>37.5</v>
      </c>
      <c r="O5762" s="10" t="str">
        <f t="shared" si="268"/>
        <v>18-25</v>
      </c>
      <c r="P5762" t="str">
        <f t="shared" si="269"/>
        <v>7-9 Years</v>
      </c>
      <c r="Q5762" t="str">
        <f>IF(B5762&lt;=500,"300-500",
 IF(B5762&lt;=650,"501-650",
 IF(B5762&lt;=750,"651-750",
 "751-850")))</f>
        <v>501-650</v>
      </c>
      <c r="R5762" t="str">
        <f>IF(L5762=1,"Customer already churned",
 IF(N5762&gt;=70,"Urgent attention required",
 IF(O5762="46-60","Focus retention efforts",
 IF(O5762="36-45","Extend retention strategies",
 IF(O5762="501-600","Engagement support required",
 IF(O5762="601-700","Monitor engagement",
 IF(AND(C5762="Germany",D5762="Female"),"Priority proactive retention",
 "General engagement")))))))</f>
        <v>General engagement</v>
      </c>
    </row>
    <row r="5763" spans="1:18" x14ac:dyDescent="0.35">
      <c r="A5763">
        <v>15749119</v>
      </c>
      <c r="B5763">
        <v>710</v>
      </c>
      <c r="C5763" t="s">
        <v>15</v>
      </c>
      <c r="D5763" t="s">
        <v>16</v>
      </c>
      <c r="E5763">
        <v>31</v>
      </c>
      <c r="F5763">
        <v>3</v>
      </c>
      <c r="G5763" s="3">
        <v>0</v>
      </c>
      <c r="H5763">
        <v>2</v>
      </c>
      <c r="I5763">
        <v>1</v>
      </c>
      <c r="J5763">
        <v>1</v>
      </c>
      <c r="K5763" s="5">
        <v>112289.06</v>
      </c>
      <c r="L5763">
        <v>0</v>
      </c>
      <c r="M5763" t="str">
        <f t="shared" ref="M5763:M5826" si="270">IF(L5763=1, "Churned"," Reatined")</f>
        <v xml:space="preserve"> Reatined</v>
      </c>
      <c r="N5763" s="7">
        <v>12.5</v>
      </c>
      <c r="O5763" s="10" t="str">
        <f t="shared" ref="O5763:O5826" si="271">IF(E5763&lt;=25,"18-25",
 IF(E5763&lt;=35,"26-35",
 IF(E5763&lt;=45,"36-45",
 IF(E5763&lt;=60,"46-60",
 "60+"))))</f>
        <v>26-35</v>
      </c>
      <c r="P5763" t="str">
        <f t="shared" ref="P5763:P5826" si="272">IF(F5763&lt;=3,"0-3 Years",
 IF(F5763&lt;=6,"4-6 Years",
 IF(F5763&lt;=9,"7-9 Years",
 "10+ Years")))</f>
        <v>0-3 Years</v>
      </c>
      <c r="Q5763" t="str">
        <f>IF(B5763&lt;=500,"300-500",
 IF(B5763&lt;=650,"501-650",
 IF(B5763&lt;=750,"651-750",
 "751-850")))</f>
        <v>651-750</v>
      </c>
      <c r="R5763" t="str">
        <f>IF(L5763=1,"Customer already churned",
 IF(N5763&gt;=70,"Urgent attention required",
 IF(O5763="46-60","Focus retention efforts",
 IF(O5763="36-45","Extend retention strategies",
 IF(O5763="501-600","Engagement support required",
 IF(O5763="601-700","Monitor engagement",
 IF(AND(C5763="Germany",D5763="Female"),"Priority proactive retention",
 "General engagement")))))))</f>
        <v>General engagement</v>
      </c>
    </row>
    <row r="5764" spans="1:18" x14ac:dyDescent="0.35">
      <c r="A5764">
        <v>15756535</v>
      </c>
      <c r="B5764">
        <v>733</v>
      </c>
      <c r="C5764" t="s">
        <v>19</v>
      </c>
      <c r="D5764" t="s">
        <v>18</v>
      </c>
      <c r="E5764">
        <v>39</v>
      </c>
      <c r="F5764">
        <v>5</v>
      </c>
      <c r="G5764" s="3">
        <v>91538.51</v>
      </c>
      <c r="H5764">
        <v>1</v>
      </c>
      <c r="I5764">
        <v>1</v>
      </c>
      <c r="J5764">
        <v>1</v>
      </c>
      <c r="K5764" s="5">
        <v>93783</v>
      </c>
      <c r="L5764">
        <v>0</v>
      </c>
      <c r="M5764" t="str">
        <f t="shared" si="270"/>
        <v xml:space="preserve"> Reatined</v>
      </c>
      <c r="N5764" s="7">
        <v>16.666666666666661</v>
      </c>
      <c r="O5764" s="10" t="str">
        <f t="shared" si="271"/>
        <v>36-45</v>
      </c>
      <c r="P5764" t="str">
        <f t="shared" si="272"/>
        <v>4-6 Years</v>
      </c>
      <c r="Q5764" t="str">
        <f>IF(B5764&lt;=500,"300-500",
 IF(B5764&lt;=650,"501-650",
 IF(B5764&lt;=750,"651-750",
 "751-850")))</f>
        <v>651-750</v>
      </c>
      <c r="R5764" t="str">
        <f>IF(L5764=1,"Customer already churned",
 IF(N5764&gt;=70,"Urgent attention required",
 IF(O5764="46-60","Focus retention efforts",
 IF(O5764="36-45","Extend retention strategies",
 IF(O5764="501-600","Engagement support required",
 IF(O5764="601-700","Monitor engagement",
 IF(AND(C5764="Germany",D5764="Female"),"Priority proactive retention",
 "General engagement")))))))</f>
        <v>Extend retention strategies</v>
      </c>
    </row>
    <row r="5765" spans="1:18" x14ac:dyDescent="0.35">
      <c r="A5765">
        <v>15700965</v>
      </c>
      <c r="B5765">
        <v>724</v>
      </c>
      <c r="C5765" t="s">
        <v>15</v>
      </c>
      <c r="D5765" t="s">
        <v>16</v>
      </c>
      <c r="E5765">
        <v>32</v>
      </c>
      <c r="F5765">
        <v>6</v>
      </c>
      <c r="G5765" s="3">
        <v>0</v>
      </c>
      <c r="H5765">
        <v>2</v>
      </c>
      <c r="I5765">
        <v>1</v>
      </c>
      <c r="J5765">
        <v>1</v>
      </c>
      <c r="K5765" s="5">
        <v>150026.79</v>
      </c>
      <c r="L5765">
        <v>0</v>
      </c>
      <c r="M5765" t="str">
        <f t="shared" si="270"/>
        <v xml:space="preserve"> Reatined</v>
      </c>
      <c r="N5765" s="7">
        <v>12.5</v>
      </c>
      <c r="O5765" s="10" t="str">
        <f t="shared" si="271"/>
        <v>26-35</v>
      </c>
      <c r="P5765" t="str">
        <f t="shared" si="272"/>
        <v>4-6 Years</v>
      </c>
      <c r="Q5765" t="str">
        <f>IF(B5765&lt;=500,"300-500",
 IF(B5765&lt;=650,"501-650",
 IF(B5765&lt;=750,"651-750",
 "751-850")))</f>
        <v>651-750</v>
      </c>
      <c r="R5765" t="str">
        <f>IF(L5765=1,"Customer already churned",
 IF(N5765&gt;=70,"Urgent attention required",
 IF(O5765="46-60","Focus retention efforts",
 IF(O5765="36-45","Extend retention strategies",
 IF(O5765="501-600","Engagement support required",
 IF(O5765="601-700","Monitor engagement",
 IF(AND(C5765="Germany",D5765="Female"),"Priority proactive retention",
 "General engagement")))))))</f>
        <v>General engagement</v>
      </c>
    </row>
    <row r="5766" spans="1:18" x14ac:dyDescent="0.35">
      <c r="A5766">
        <v>15791851</v>
      </c>
      <c r="B5766">
        <v>726</v>
      </c>
      <c r="C5766" t="s">
        <v>15</v>
      </c>
      <c r="D5766" t="s">
        <v>16</v>
      </c>
      <c r="E5766">
        <v>34</v>
      </c>
      <c r="F5766">
        <v>0</v>
      </c>
      <c r="G5766" s="3">
        <v>185734.75</v>
      </c>
      <c r="H5766">
        <v>1</v>
      </c>
      <c r="I5766">
        <v>1</v>
      </c>
      <c r="J5766">
        <v>1</v>
      </c>
      <c r="K5766" s="5">
        <v>102036.82</v>
      </c>
      <c r="L5766">
        <v>0</v>
      </c>
      <c r="M5766" t="str">
        <f t="shared" si="270"/>
        <v xml:space="preserve"> Reatined</v>
      </c>
      <c r="N5766" s="7">
        <v>41.666666666666671</v>
      </c>
      <c r="O5766" s="10" t="str">
        <f t="shared" si="271"/>
        <v>26-35</v>
      </c>
      <c r="P5766" t="str">
        <f t="shared" si="272"/>
        <v>0-3 Years</v>
      </c>
      <c r="Q5766" t="str">
        <f>IF(B5766&lt;=500,"300-500",
 IF(B5766&lt;=650,"501-650",
 IF(B5766&lt;=750,"651-750",
 "751-850")))</f>
        <v>651-750</v>
      </c>
      <c r="R5766" t="str">
        <f>IF(L5766=1,"Customer already churned",
 IF(N5766&gt;=70,"Urgent attention required",
 IF(O5766="46-60","Focus retention efforts",
 IF(O5766="36-45","Extend retention strategies",
 IF(O5766="501-600","Engagement support required",
 IF(O5766="601-700","Monitor engagement",
 IF(AND(C5766="Germany",D5766="Female"),"Priority proactive retention",
 "General engagement")))))))</f>
        <v>General engagement</v>
      </c>
    </row>
    <row r="5767" spans="1:18" x14ac:dyDescent="0.35">
      <c r="A5767">
        <v>15717156</v>
      </c>
      <c r="B5767">
        <v>520</v>
      </c>
      <c r="C5767" t="s">
        <v>15</v>
      </c>
      <c r="D5767" t="s">
        <v>18</v>
      </c>
      <c r="E5767">
        <v>30</v>
      </c>
      <c r="F5767">
        <v>3</v>
      </c>
      <c r="G5767" s="3">
        <v>143396.54</v>
      </c>
      <c r="H5767">
        <v>2</v>
      </c>
      <c r="I5767">
        <v>1</v>
      </c>
      <c r="J5767">
        <v>1</v>
      </c>
      <c r="K5767" s="5">
        <v>898.51</v>
      </c>
      <c r="L5767">
        <v>0</v>
      </c>
      <c r="M5767" t="str">
        <f t="shared" si="270"/>
        <v xml:space="preserve"> Reatined</v>
      </c>
      <c r="N5767" s="7">
        <v>0</v>
      </c>
      <c r="O5767" s="10" t="str">
        <f t="shared" si="271"/>
        <v>26-35</v>
      </c>
      <c r="P5767" t="str">
        <f t="shared" si="272"/>
        <v>0-3 Years</v>
      </c>
      <c r="Q5767" t="str">
        <f>IF(B5767&lt;=500,"300-500",
 IF(B5767&lt;=650,"501-650",
 IF(B5767&lt;=750,"651-750",
 "751-850")))</f>
        <v>501-650</v>
      </c>
      <c r="R5767" t="str">
        <f>IF(L5767=1,"Customer already churned",
 IF(N5767&gt;=70,"Urgent attention required",
 IF(O5767="46-60","Focus retention efforts",
 IF(O5767="36-45","Extend retention strategies",
 IF(O5767="501-600","Engagement support required",
 IF(O5767="601-700","Monitor engagement",
 IF(AND(C5767="Germany",D5767="Female"),"Priority proactive retention",
 "General engagement")))))))</f>
        <v>General engagement</v>
      </c>
    </row>
    <row r="5768" spans="1:18" x14ac:dyDescent="0.35">
      <c r="A5768">
        <v>15740846</v>
      </c>
      <c r="B5768">
        <v>556</v>
      </c>
      <c r="C5768" t="s">
        <v>15</v>
      </c>
      <c r="D5768" t="s">
        <v>18</v>
      </c>
      <c r="E5768">
        <v>40</v>
      </c>
      <c r="F5768">
        <v>5</v>
      </c>
      <c r="G5768" s="3">
        <v>125909.85</v>
      </c>
      <c r="H5768">
        <v>1</v>
      </c>
      <c r="I5768">
        <v>1</v>
      </c>
      <c r="J5768">
        <v>1</v>
      </c>
      <c r="K5768" s="5">
        <v>95124.4</v>
      </c>
      <c r="L5768">
        <v>0</v>
      </c>
      <c r="M5768" t="str">
        <f t="shared" si="270"/>
        <v xml:space="preserve"> Reatined</v>
      </c>
      <c r="N5768" s="7">
        <v>16.666666666666661</v>
      </c>
      <c r="O5768" s="10" t="str">
        <f t="shared" si="271"/>
        <v>36-45</v>
      </c>
      <c r="P5768" t="str">
        <f t="shared" si="272"/>
        <v>4-6 Years</v>
      </c>
      <c r="Q5768" t="str">
        <f>IF(B5768&lt;=500,"300-500",
 IF(B5768&lt;=650,"501-650",
 IF(B5768&lt;=750,"651-750",
 "751-850")))</f>
        <v>501-650</v>
      </c>
      <c r="R5768" t="str">
        <f>IF(L5768=1,"Customer already churned",
 IF(N5768&gt;=70,"Urgent attention required",
 IF(O5768="46-60","Focus retention efforts",
 IF(O5768="36-45","Extend retention strategies",
 IF(O5768="501-600","Engagement support required",
 IF(O5768="601-700","Monitor engagement",
 IF(AND(C5768="Germany",D5768="Female"),"Priority proactive retention",
 "General engagement")))))))</f>
        <v>Extend retention strategies</v>
      </c>
    </row>
    <row r="5769" spans="1:18" x14ac:dyDescent="0.35">
      <c r="A5769">
        <v>15573284</v>
      </c>
      <c r="B5769">
        <v>579</v>
      </c>
      <c r="C5769" t="s">
        <v>15</v>
      </c>
      <c r="D5769" t="s">
        <v>16</v>
      </c>
      <c r="E5769">
        <v>45</v>
      </c>
      <c r="F5769">
        <v>2</v>
      </c>
      <c r="G5769" s="3">
        <v>0</v>
      </c>
      <c r="H5769">
        <v>2</v>
      </c>
      <c r="I5769">
        <v>0</v>
      </c>
      <c r="J5769">
        <v>0</v>
      </c>
      <c r="K5769" s="5">
        <v>11514.39</v>
      </c>
      <c r="L5769">
        <v>0</v>
      </c>
      <c r="M5769" t="str">
        <f t="shared" si="270"/>
        <v xml:space="preserve"> Reatined</v>
      </c>
      <c r="N5769" s="7">
        <v>66.666666666666657</v>
      </c>
      <c r="O5769" s="10" t="str">
        <f t="shared" si="271"/>
        <v>36-45</v>
      </c>
      <c r="P5769" t="str">
        <f t="shared" si="272"/>
        <v>0-3 Years</v>
      </c>
      <c r="Q5769" t="str">
        <f>IF(B5769&lt;=500,"300-500",
 IF(B5769&lt;=650,"501-650",
 IF(B5769&lt;=750,"651-750",
 "751-850")))</f>
        <v>501-650</v>
      </c>
      <c r="R5769" t="str">
        <f>IF(L5769=1,"Customer already churned",
 IF(N5769&gt;=70,"Urgent attention required",
 IF(O5769="46-60","Focus retention efforts",
 IF(O5769="36-45","Extend retention strategies",
 IF(O5769="501-600","Engagement support required",
 IF(O5769="601-700","Monitor engagement",
 IF(AND(C5769="Germany",D5769="Female"),"Priority proactive retention",
 "General engagement")))))))</f>
        <v>Extend retention strategies</v>
      </c>
    </row>
    <row r="5770" spans="1:18" x14ac:dyDescent="0.35">
      <c r="A5770">
        <v>15729083</v>
      </c>
      <c r="B5770">
        <v>674</v>
      </c>
      <c r="C5770" t="s">
        <v>15</v>
      </c>
      <c r="D5770" t="s">
        <v>18</v>
      </c>
      <c r="E5770">
        <v>36</v>
      </c>
      <c r="F5770">
        <v>2</v>
      </c>
      <c r="G5770" s="3">
        <v>154525.70000000001</v>
      </c>
      <c r="H5770">
        <v>1</v>
      </c>
      <c r="I5770">
        <v>0</v>
      </c>
      <c r="J5770">
        <v>1</v>
      </c>
      <c r="K5770" s="5">
        <v>27468.720000000001</v>
      </c>
      <c r="L5770">
        <v>0</v>
      </c>
      <c r="M5770" t="str">
        <f t="shared" si="270"/>
        <v xml:space="preserve"> Reatined</v>
      </c>
      <c r="N5770" s="7">
        <v>50</v>
      </c>
      <c r="O5770" s="10" t="str">
        <f t="shared" si="271"/>
        <v>36-45</v>
      </c>
      <c r="P5770" t="str">
        <f t="shared" si="272"/>
        <v>0-3 Years</v>
      </c>
      <c r="Q5770" t="str">
        <f>IF(B5770&lt;=500,"300-500",
 IF(B5770&lt;=650,"501-650",
 IF(B5770&lt;=750,"651-750",
 "751-850")))</f>
        <v>651-750</v>
      </c>
      <c r="R5770" t="str">
        <f>IF(L5770=1,"Customer already churned",
 IF(N5770&gt;=70,"Urgent attention required",
 IF(O5770="46-60","Focus retention efforts",
 IF(O5770="36-45","Extend retention strategies",
 IF(O5770="501-600","Engagement support required",
 IF(O5770="601-700","Monitor engagement",
 IF(AND(C5770="Germany",D5770="Female"),"Priority proactive retention",
 "General engagement")))))))</f>
        <v>Extend retention strategies</v>
      </c>
    </row>
    <row r="5771" spans="1:18" x14ac:dyDescent="0.35">
      <c r="A5771">
        <v>15611612</v>
      </c>
      <c r="B5771">
        <v>570</v>
      </c>
      <c r="C5771" t="s">
        <v>15</v>
      </c>
      <c r="D5771" t="s">
        <v>16</v>
      </c>
      <c r="E5771">
        <v>29</v>
      </c>
      <c r="F5771">
        <v>0</v>
      </c>
      <c r="G5771" s="3">
        <v>0</v>
      </c>
      <c r="H5771">
        <v>1</v>
      </c>
      <c r="I5771">
        <v>1</v>
      </c>
      <c r="J5771">
        <v>0</v>
      </c>
      <c r="K5771" s="5">
        <v>37092.43</v>
      </c>
      <c r="L5771">
        <v>0</v>
      </c>
      <c r="M5771" t="str">
        <f t="shared" si="270"/>
        <v xml:space="preserve"> Reatined</v>
      </c>
      <c r="N5771" s="7">
        <v>75</v>
      </c>
      <c r="O5771" s="10" t="str">
        <f t="shared" si="271"/>
        <v>26-35</v>
      </c>
      <c r="P5771" t="str">
        <f t="shared" si="272"/>
        <v>0-3 Years</v>
      </c>
      <c r="Q5771" t="str">
        <f>IF(B5771&lt;=500,"300-500",
 IF(B5771&lt;=650,"501-650",
 IF(B5771&lt;=750,"651-750",
 "751-850")))</f>
        <v>501-650</v>
      </c>
      <c r="R5771" t="str">
        <f>IF(L5771=1,"Customer already churned",
 IF(N5771&gt;=70,"Urgent attention required",
 IF(O5771="46-60","Focus retention efforts",
 IF(O5771="36-45","Extend retention strategies",
 IF(O5771="501-600","Engagement support required",
 IF(O5771="601-700","Monitor engagement",
 IF(AND(C5771="Germany",D5771="Female"),"Priority proactive retention",
 "General engagement")))))))</f>
        <v>Urgent attention required</v>
      </c>
    </row>
    <row r="5772" spans="1:18" x14ac:dyDescent="0.35">
      <c r="A5772">
        <v>15694381</v>
      </c>
      <c r="B5772">
        <v>631</v>
      </c>
      <c r="C5772" t="s">
        <v>15</v>
      </c>
      <c r="D5772" t="s">
        <v>18</v>
      </c>
      <c r="E5772">
        <v>51</v>
      </c>
      <c r="F5772">
        <v>8</v>
      </c>
      <c r="G5772" s="3">
        <v>100654.8</v>
      </c>
      <c r="H5772">
        <v>1</v>
      </c>
      <c r="I5772">
        <v>1</v>
      </c>
      <c r="J5772">
        <v>0</v>
      </c>
      <c r="K5772" s="5">
        <v>171587.9</v>
      </c>
      <c r="L5772">
        <v>0</v>
      </c>
      <c r="M5772" t="str">
        <f t="shared" si="270"/>
        <v xml:space="preserve"> Reatined</v>
      </c>
      <c r="N5772" s="7">
        <v>54.166666666666657</v>
      </c>
      <c r="O5772" s="10" t="str">
        <f t="shared" si="271"/>
        <v>46-60</v>
      </c>
      <c r="P5772" t="str">
        <f t="shared" si="272"/>
        <v>7-9 Years</v>
      </c>
      <c r="Q5772" t="str">
        <f>IF(B5772&lt;=500,"300-500",
 IF(B5772&lt;=650,"501-650",
 IF(B5772&lt;=750,"651-750",
 "751-850")))</f>
        <v>501-650</v>
      </c>
      <c r="R5772" t="str">
        <f>IF(L5772=1,"Customer already churned",
 IF(N5772&gt;=70,"Urgent attention required",
 IF(O5772="46-60","Focus retention efforts",
 IF(O5772="36-45","Extend retention strategies",
 IF(O5772="501-600","Engagement support required",
 IF(O5772="601-700","Monitor engagement",
 IF(AND(C5772="Germany",D5772="Female"),"Priority proactive retention",
 "General engagement")))))))</f>
        <v>Focus retention efforts</v>
      </c>
    </row>
    <row r="5773" spans="1:18" x14ac:dyDescent="0.35">
      <c r="A5773">
        <v>15651737</v>
      </c>
      <c r="B5773">
        <v>623</v>
      </c>
      <c r="C5773" t="s">
        <v>17</v>
      </c>
      <c r="D5773" t="s">
        <v>18</v>
      </c>
      <c r="E5773">
        <v>44</v>
      </c>
      <c r="F5773">
        <v>1</v>
      </c>
      <c r="G5773" s="3">
        <v>83325.77</v>
      </c>
      <c r="H5773">
        <v>1</v>
      </c>
      <c r="I5773">
        <v>0</v>
      </c>
      <c r="J5773">
        <v>1</v>
      </c>
      <c r="K5773" s="5">
        <v>80828.78</v>
      </c>
      <c r="L5773">
        <v>0</v>
      </c>
      <c r="M5773" t="str">
        <f t="shared" si="270"/>
        <v xml:space="preserve"> Reatined</v>
      </c>
      <c r="N5773" s="7">
        <v>50</v>
      </c>
      <c r="O5773" s="10" t="str">
        <f t="shared" si="271"/>
        <v>36-45</v>
      </c>
      <c r="P5773" t="str">
        <f t="shared" si="272"/>
        <v>0-3 Years</v>
      </c>
      <c r="Q5773" t="str">
        <f>IF(B5773&lt;=500,"300-500",
 IF(B5773&lt;=650,"501-650",
 IF(B5773&lt;=750,"651-750",
 "751-850")))</f>
        <v>501-650</v>
      </c>
      <c r="R5773" t="str">
        <f>IF(L5773=1,"Customer already churned",
 IF(N5773&gt;=70,"Urgent attention required",
 IF(O5773="46-60","Focus retention efforts",
 IF(O5773="36-45","Extend retention strategies",
 IF(O5773="501-600","Engagement support required",
 IF(O5773="601-700","Monitor engagement",
 IF(AND(C5773="Germany",D5773="Female"),"Priority proactive retention",
 "General engagement")))))))</f>
        <v>Extend retention strategies</v>
      </c>
    </row>
    <row r="5774" spans="1:18" x14ac:dyDescent="0.35">
      <c r="A5774">
        <v>15663168</v>
      </c>
      <c r="B5774">
        <v>665</v>
      </c>
      <c r="C5774" t="s">
        <v>15</v>
      </c>
      <c r="D5774" t="s">
        <v>18</v>
      </c>
      <c r="E5774">
        <v>35</v>
      </c>
      <c r="F5774">
        <v>8</v>
      </c>
      <c r="G5774" s="3">
        <v>110934.54</v>
      </c>
      <c r="H5774">
        <v>1</v>
      </c>
      <c r="I5774">
        <v>1</v>
      </c>
      <c r="J5774">
        <v>0</v>
      </c>
      <c r="K5774" s="5">
        <v>169287.99</v>
      </c>
      <c r="L5774">
        <v>0</v>
      </c>
      <c r="M5774" t="str">
        <f t="shared" si="270"/>
        <v xml:space="preserve"> Reatined</v>
      </c>
      <c r="N5774" s="7">
        <v>37.5</v>
      </c>
      <c r="O5774" s="10" t="str">
        <f t="shared" si="271"/>
        <v>26-35</v>
      </c>
      <c r="P5774" t="str">
        <f t="shared" si="272"/>
        <v>7-9 Years</v>
      </c>
      <c r="Q5774" t="str">
        <f>IF(B5774&lt;=500,"300-500",
 IF(B5774&lt;=650,"501-650",
 IF(B5774&lt;=750,"651-750",
 "751-850")))</f>
        <v>651-750</v>
      </c>
      <c r="R5774" t="str">
        <f>IF(L5774=1,"Customer already churned",
 IF(N5774&gt;=70,"Urgent attention required",
 IF(O5774="46-60","Focus retention efforts",
 IF(O5774="36-45","Extend retention strategies",
 IF(O5774="501-600","Engagement support required",
 IF(O5774="601-700","Monitor engagement",
 IF(AND(C5774="Germany",D5774="Female"),"Priority proactive retention",
 "General engagement")))))))</f>
        <v>General engagement</v>
      </c>
    </row>
    <row r="5775" spans="1:18" x14ac:dyDescent="0.35">
      <c r="A5775">
        <v>15643426</v>
      </c>
      <c r="B5775">
        <v>523</v>
      </c>
      <c r="C5775" t="s">
        <v>17</v>
      </c>
      <c r="D5775" t="s">
        <v>16</v>
      </c>
      <c r="E5775">
        <v>36</v>
      </c>
      <c r="F5775">
        <v>8</v>
      </c>
      <c r="G5775" s="3">
        <v>113680.54</v>
      </c>
      <c r="H5775">
        <v>1</v>
      </c>
      <c r="I5775">
        <v>0</v>
      </c>
      <c r="J5775">
        <v>0</v>
      </c>
      <c r="K5775" s="5">
        <v>13197.44</v>
      </c>
      <c r="L5775">
        <v>0</v>
      </c>
      <c r="M5775" t="str">
        <f t="shared" si="270"/>
        <v xml:space="preserve"> Reatined</v>
      </c>
      <c r="N5775" s="7">
        <v>45.833333333333329</v>
      </c>
      <c r="O5775" s="10" t="str">
        <f t="shared" si="271"/>
        <v>36-45</v>
      </c>
      <c r="P5775" t="str">
        <f t="shared" si="272"/>
        <v>7-9 Years</v>
      </c>
      <c r="Q5775" t="str">
        <f>IF(B5775&lt;=500,"300-500",
 IF(B5775&lt;=650,"501-650",
 IF(B5775&lt;=750,"651-750",
 "751-850")))</f>
        <v>501-650</v>
      </c>
      <c r="R5775" t="str">
        <f>IF(L5775=1,"Customer already churned",
 IF(N5775&gt;=70,"Urgent attention required",
 IF(O5775="46-60","Focus retention efforts",
 IF(O5775="36-45","Extend retention strategies",
 IF(O5775="501-600","Engagement support required",
 IF(O5775="601-700","Monitor engagement",
 IF(AND(C5775="Germany",D5775="Female"),"Priority proactive retention",
 "General engagement")))))))</f>
        <v>Extend retention strategies</v>
      </c>
    </row>
    <row r="5776" spans="1:18" x14ac:dyDescent="0.35">
      <c r="A5776">
        <v>15618245</v>
      </c>
      <c r="B5776">
        <v>706</v>
      </c>
      <c r="C5776" t="s">
        <v>19</v>
      </c>
      <c r="D5776" t="s">
        <v>18</v>
      </c>
      <c r="E5776">
        <v>31</v>
      </c>
      <c r="F5776">
        <v>1</v>
      </c>
      <c r="G5776" s="3">
        <v>117020.08</v>
      </c>
      <c r="H5776">
        <v>2</v>
      </c>
      <c r="I5776">
        <v>1</v>
      </c>
      <c r="J5776">
        <v>0</v>
      </c>
      <c r="K5776" s="5">
        <v>54439.53</v>
      </c>
      <c r="L5776">
        <v>0</v>
      </c>
      <c r="M5776" t="str">
        <f t="shared" si="270"/>
        <v xml:space="preserve"> Reatined</v>
      </c>
      <c r="N5776" s="7">
        <v>45.833333333333329</v>
      </c>
      <c r="O5776" s="10" t="str">
        <f t="shared" si="271"/>
        <v>26-35</v>
      </c>
      <c r="P5776" t="str">
        <f t="shared" si="272"/>
        <v>0-3 Years</v>
      </c>
      <c r="Q5776" t="str">
        <f>IF(B5776&lt;=500,"300-500",
 IF(B5776&lt;=650,"501-650",
 IF(B5776&lt;=750,"651-750",
 "751-850")))</f>
        <v>651-750</v>
      </c>
      <c r="R5776" t="str">
        <f>IF(L5776=1,"Customer already churned",
 IF(N5776&gt;=70,"Urgent attention required",
 IF(O5776="46-60","Focus retention efforts",
 IF(O5776="36-45","Extend retention strategies",
 IF(O5776="501-600","Engagement support required",
 IF(O5776="601-700","Monitor engagement",
 IF(AND(C5776="Germany",D5776="Female"),"Priority proactive retention",
 "General engagement")))))))</f>
        <v>General engagement</v>
      </c>
    </row>
    <row r="5777" spans="1:18" x14ac:dyDescent="0.35">
      <c r="A5777">
        <v>15717527</v>
      </c>
      <c r="B5777">
        <v>619</v>
      </c>
      <c r="C5777" t="s">
        <v>15</v>
      </c>
      <c r="D5777" t="s">
        <v>16</v>
      </c>
      <c r="E5777">
        <v>49</v>
      </c>
      <c r="F5777">
        <v>9</v>
      </c>
      <c r="G5777" s="3">
        <v>145359.99</v>
      </c>
      <c r="H5777">
        <v>1</v>
      </c>
      <c r="I5777">
        <v>1</v>
      </c>
      <c r="J5777">
        <v>0</v>
      </c>
      <c r="K5777" s="5">
        <v>38186.85</v>
      </c>
      <c r="L5777">
        <v>0</v>
      </c>
      <c r="M5777" t="str">
        <f t="shared" si="270"/>
        <v xml:space="preserve"> Reatined</v>
      </c>
      <c r="N5777" s="7">
        <v>37.5</v>
      </c>
      <c r="O5777" s="10" t="str">
        <f t="shared" si="271"/>
        <v>46-60</v>
      </c>
      <c r="P5777" t="str">
        <f t="shared" si="272"/>
        <v>7-9 Years</v>
      </c>
      <c r="Q5777" t="str">
        <f>IF(B5777&lt;=500,"300-500",
 IF(B5777&lt;=650,"501-650",
 IF(B5777&lt;=750,"651-750",
 "751-850")))</f>
        <v>501-650</v>
      </c>
      <c r="R5777" t="str">
        <f>IF(L5777=1,"Customer already churned",
 IF(N5777&gt;=70,"Urgent attention required",
 IF(O5777="46-60","Focus retention efforts",
 IF(O5777="36-45","Extend retention strategies",
 IF(O5777="501-600","Engagement support required",
 IF(O5777="601-700","Monitor engagement",
 IF(AND(C5777="Germany",D5777="Female"),"Priority proactive retention",
 "General engagement")))))))</f>
        <v>Focus retention efforts</v>
      </c>
    </row>
    <row r="5778" spans="1:18" x14ac:dyDescent="0.35">
      <c r="A5778">
        <v>15793478</v>
      </c>
      <c r="B5778">
        <v>593</v>
      </c>
      <c r="C5778" t="s">
        <v>19</v>
      </c>
      <c r="D5778" t="s">
        <v>16</v>
      </c>
      <c r="E5778">
        <v>39</v>
      </c>
      <c r="F5778">
        <v>8</v>
      </c>
      <c r="G5778" s="3">
        <v>151391.67999999999</v>
      </c>
      <c r="H5778">
        <v>1</v>
      </c>
      <c r="I5778">
        <v>1</v>
      </c>
      <c r="J5778">
        <v>0</v>
      </c>
      <c r="K5778" s="5">
        <v>27274.6</v>
      </c>
      <c r="L5778">
        <v>1</v>
      </c>
      <c r="M5778" t="str">
        <f t="shared" si="270"/>
        <v>Churned</v>
      </c>
      <c r="N5778" s="7">
        <v>37.5</v>
      </c>
      <c r="O5778" s="10" t="str">
        <f t="shared" si="271"/>
        <v>36-45</v>
      </c>
      <c r="P5778" t="str">
        <f t="shared" si="272"/>
        <v>7-9 Years</v>
      </c>
      <c r="Q5778" t="str">
        <f>IF(B5778&lt;=500,"300-500",
 IF(B5778&lt;=650,"501-650",
 IF(B5778&lt;=750,"651-750",
 "751-850")))</f>
        <v>501-650</v>
      </c>
      <c r="R5778" t="str">
        <f>IF(L5778=1,"Customer already churned",
 IF(N5778&gt;=70,"Urgent attention required",
 IF(O5778="46-60","Focus retention efforts",
 IF(O5778="36-45","Extend retention strategies",
 IF(O5778="501-600","Engagement support required",
 IF(O5778="601-700","Monitor engagement",
 IF(AND(C5778="Germany",D5778="Female"),"Priority proactive retention",
 "General engagement")))))))</f>
        <v>Customer already churned</v>
      </c>
    </row>
    <row r="5779" spans="1:18" x14ac:dyDescent="0.35">
      <c r="A5779">
        <v>15642248</v>
      </c>
      <c r="B5779">
        <v>608</v>
      </c>
      <c r="C5779" t="s">
        <v>17</v>
      </c>
      <c r="D5779" t="s">
        <v>18</v>
      </c>
      <c r="E5779">
        <v>66</v>
      </c>
      <c r="F5779">
        <v>8</v>
      </c>
      <c r="G5779" s="3">
        <v>123935.35</v>
      </c>
      <c r="H5779">
        <v>1</v>
      </c>
      <c r="I5779">
        <v>1</v>
      </c>
      <c r="J5779">
        <v>1</v>
      </c>
      <c r="K5779" s="5">
        <v>65758.19</v>
      </c>
      <c r="L5779">
        <v>0</v>
      </c>
      <c r="M5779" t="str">
        <f t="shared" si="270"/>
        <v xml:space="preserve"> Reatined</v>
      </c>
      <c r="N5779" s="7">
        <v>33.333333333333329</v>
      </c>
      <c r="O5779" s="10" t="str">
        <f t="shared" si="271"/>
        <v>60+</v>
      </c>
      <c r="P5779" t="str">
        <f t="shared" si="272"/>
        <v>7-9 Years</v>
      </c>
      <c r="Q5779" t="str">
        <f>IF(B5779&lt;=500,"300-500",
 IF(B5779&lt;=650,"501-650",
 IF(B5779&lt;=750,"651-750",
 "751-850")))</f>
        <v>501-650</v>
      </c>
      <c r="R5779" t="str">
        <f>IF(L5779=1,"Customer already churned",
 IF(N5779&gt;=70,"Urgent attention required",
 IF(O5779="46-60","Focus retention efforts",
 IF(O5779="36-45","Extend retention strategies",
 IF(O5779="501-600","Engagement support required",
 IF(O5779="601-700","Monitor engagement",
 IF(AND(C5779="Germany",D5779="Female"),"Priority proactive retention",
 "General engagement")))))))</f>
        <v>General engagement</v>
      </c>
    </row>
    <row r="5780" spans="1:18" x14ac:dyDescent="0.35">
      <c r="A5780">
        <v>15640377</v>
      </c>
      <c r="B5780">
        <v>526</v>
      </c>
      <c r="C5780" t="s">
        <v>15</v>
      </c>
      <c r="D5780" t="s">
        <v>16</v>
      </c>
      <c r="E5780">
        <v>36</v>
      </c>
      <c r="F5780">
        <v>0</v>
      </c>
      <c r="G5780" s="3">
        <v>0</v>
      </c>
      <c r="H5780">
        <v>2</v>
      </c>
      <c r="I5780">
        <v>1</v>
      </c>
      <c r="J5780">
        <v>0</v>
      </c>
      <c r="K5780" s="5">
        <v>97767.63</v>
      </c>
      <c r="L5780">
        <v>0</v>
      </c>
      <c r="M5780" t="str">
        <f t="shared" si="270"/>
        <v xml:space="preserve"> Reatined</v>
      </c>
      <c r="N5780" s="7">
        <v>58.333333333333343</v>
      </c>
      <c r="O5780" s="10" t="str">
        <f t="shared" si="271"/>
        <v>36-45</v>
      </c>
      <c r="P5780" t="str">
        <f t="shared" si="272"/>
        <v>0-3 Years</v>
      </c>
      <c r="Q5780" t="str">
        <f>IF(B5780&lt;=500,"300-500",
 IF(B5780&lt;=650,"501-650",
 IF(B5780&lt;=750,"651-750",
 "751-850")))</f>
        <v>501-650</v>
      </c>
      <c r="R5780" t="str">
        <f>IF(L5780=1,"Customer already churned",
 IF(N5780&gt;=70,"Urgent attention required",
 IF(O5780="46-60","Focus retention efforts",
 IF(O5780="36-45","Extend retention strategies",
 IF(O5780="501-600","Engagement support required",
 IF(O5780="601-700","Monitor engagement",
 IF(AND(C5780="Germany",D5780="Female"),"Priority proactive retention",
 "General engagement")))))))</f>
        <v>Extend retention strategies</v>
      </c>
    </row>
    <row r="5781" spans="1:18" x14ac:dyDescent="0.35">
      <c r="A5781">
        <v>15723950</v>
      </c>
      <c r="B5781">
        <v>684</v>
      </c>
      <c r="C5781" t="s">
        <v>17</v>
      </c>
      <c r="D5781" t="s">
        <v>18</v>
      </c>
      <c r="E5781">
        <v>40</v>
      </c>
      <c r="F5781">
        <v>2</v>
      </c>
      <c r="G5781" s="3">
        <v>70291.02</v>
      </c>
      <c r="H5781">
        <v>1</v>
      </c>
      <c r="I5781">
        <v>1</v>
      </c>
      <c r="J5781">
        <v>1</v>
      </c>
      <c r="K5781" s="5">
        <v>115468.84</v>
      </c>
      <c r="L5781">
        <v>1</v>
      </c>
      <c r="M5781" t="str">
        <f t="shared" si="270"/>
        <v>Churned</v>
      </c>
      <c r="N5781" s="7">
        <v>41.666666666666671</v>
      </c>
      <c r="O5781" s="10" t="str">
        <f t="shared" si="271"/>
        <v>36-45</v>
      </c>
      <c r="P5781" t="str">
        <f t="shared" si="272"/>
        <v>0-3 Years</v>
      </c>
      <c r="Q5781" t="str">
        <f>IF(B5781&lt;=500,"300-500",
 IF(B5781&lt;=650,"501-650",
 IF(B5781&lt;=750,"651-750",
 "751-850")))</f>
        <v>651-750</v>
      </c>
      <c r="R5781" t="str">
        <f>IF(L5781=1,"Customer already churned",
 IF(N5781&gt;=70,"Urgent attention required",
 IF(O5781="46-60","Focus retention efforts",
 IF(O5781="36-45","Extend retention strategies",
 IF(O5781="501-600","Engagement support required",
 IF(O5781="601-700","Monitor engagement",
 IF(AND(C5781="Germany",D5781="Female"),"Priority proactive retention",
 "General engagement")))))))</f>
        <v>Customer already churned</v>
      </c>
    </row>
    <row r="5782" spans="1:18" x14ac:dyDescent="0.35">
      <c r="A5782">
        <v>15590327</v>
      </c>
      <c r="B5782">
        <v>604</v>
      </c>
      <c r="C5782" t="s">
        <v>19</v>
      </c>
      <c r="D5782" t="s">
        <v>16</v>
      </c>
      <c r="E5782">
        <v>42</v>
      </c>
      <c r="F5782">
        <v>10</v>
      </c>
      <c r="G5782" s="3">
        <v>166031.45000000001</v>
      </c>
      <c r="H5782">
        <v>1</v>
      </c>
      <c r="I5782">
        <v>1</v>
      </c>
      <c r="J5782">
        <v>0</v>
      </c>
      <c r="K5782" s="5">
        <v>98293.14</v>
      </c>
      <c r="L5782">
        <v>0</v>
      </c>
      <c r="M5782" t="str">
        <f t="shared" si="270"/>
        <v xml:space="preserve"> Reatined</v>
      </c>
      <c r="N5782" s="7">
        <v>37.5</v>
      </c>
      <c r="O5782" s="10" t="str">
        <f t="shared" si="271"/>
        <v>36-45</v>
      </c>
      <c r="P5782" t="str">
        <f t="shared" si="272"/>
        <v>10+ Years</v>
      </c>
      <c r="Q5782" t="str">
        <f>IF(B5782&lt;=500,"300-500",
 IF(B5782&lt;=650,"501-650",
 IF(B5782&lt;=750,"651-750",
 "751-850")))</f>
        <v>501-650</v>
      </c>
      <c r="R5782" t="str">
        <f>IF(L5782=1,"Customer already churned",
 IF(N5782&gt;=70,"Urgent attention required",
 IF(O5782="46-60","Focus retention efforts",
 IF(O5782="36-45","Extend retention strategies",
 IF(O5782="501-600","Engagement support required",
 IF(O5782="601-700","Monitor engagement",
 IF(AND(C5782="Germany",D5782="Female"),"Priority proactive retention",
 "General engagement")))))))</f>
        <v>Extend retention strategies</v>
      </c>
    </row>
    <row r="5783" spans="1:18" x14ac:dyDescent="0.35">
      <c r="A5783">
        <v>15706199</v>
      </c>
      <c r="B5783">
        <v>636</v>
      </c>
      <c r="C5783" t="s">
        <v>19</v>
      </c>
      <c r="D5783" t="s">
        <v>18</v>
      </c>
      <c r="E5783">
        <v>36</v>
      </c>
      <c r="F5783">
        <v>6</v>
      </c>
      <c r="G5783" s="3">
        <v>96643.32</v>
      </c>
      <c r="H5783">
        <v>1</v>
      </c>
      <c r="I5783">
        <v>0</v>
      </c>
      <c r="J5783">
        <v>0</v>
      </c>
      <c r="K5783" s="5">
        <v>182059.28</v>
      </c>
      <c r="L5783">
        <v>0</v>
      </c>
      <c r="M5783" t="str">
        <f t="shared" si="270"/>
        <v xml:space="preserve"> Reatined</v>
      </c>
      <c r="N5783" s="7">
        <v>45.833333333333329</v>
      </c>
      <c r="O5783" s="10" t="str">
        <f t="shared" si="271"/>
        <v>36-45</v>
      </c>
      <c r="P5783" t="str">
        <f t="shared" si="272"/>
        <v>4-6 Years</v>
      </c>
      <c r="Q5783" t="str">
        <f>IF(B5783&lt;=500,"300-500",
 IF(B5783&lt;=650,"501-650",
 IF(B5783&lt;=750,"651-750",
 "751-850")))</f>
        <v>501-650</v>
      </c>
      <c r="R5783" t="str">
        <f>IF(L5783=1,"Customer already churned",
 IF(N5783&gt;=70,"Urgent attention required",
 IF(O5783="46-60","Focus retention efforts",
 IF(O5783="36-45","Extend retention strategies",
 IF(O5783="501-600","Engagement support required",
 IF(O5783="601-700","Monitor engagement",
 IF(AND(C5783="Germany",D5783="Female"),"Priority proactive retention",
 "General engagement")))))))</f>
        <v>Extend retention strategies</v>
      </c>
    </row>
    <row r="5784" spans="1:18" x14ac:dyDescent="0.35">
      <c r="A5784">
        <v>15671514</v>
      </c>
      <c r="B5784">
        <v>669</v>
      </c>
      <c r="C5784" t="s">
        <v>17</v>
      </c>
      <c r="D5784" t="s">
        <v>16</v>
      </c>
      <c r="E5784">
        <v>33</v>
      </c>
      <c r="F5784">
        <v>8</v>
      </c>
      <c r="G5784" s="3">
        <v>0</v>
      </c>
      <c r="H5784">
        <v>2</v>
      </c>
      <c r="I5784">
        <v>0</v>
      </c>
      <c r="J5784">
        <v>1</v>
      </c>
      <c r="K5784" s="5">
        <v>128538.05</v>
      </c>
      <c r="L5784">
        <v>0</v>
      </c>
      <c r="M5784" t="str">
        <f t="shared" si="270"/>
        <v xml:space="preserve"> Reatined</v>
      </c>
      <c r="N5784" s="7">
        <v>20.833333333333339</v>
      </c>
      <c r="O5784" s="10" t="str">
        <f t="shared" si="271"/>
        <v>26-35</v>
      </c>
      <c r="P5784" t="str">
        <f t="shared" si="272"/>
        <v>7-9 Years</v>
      </c>
      <c r="Q5784" t="str">
        <f>IF(B5784&lt;=500,"300-500",
 IF(B5784&lt;=650,"501-650",
 IF(B5784&lt;=750,"651-750",
 "751-850")))</f>
        <v>651-750</v>
      </c>
      <c r="R5784" t="str">
        <f>IF(L5784=1,"Customer already churned",
 IF(N5784&gt;=70,"Urgent attention required",
 IF(O5784="46-60","Focus retention efforts",
 IF(O5784="36-45","Extend retention strategies",
 IF(O5784="501-600","Engagement support required",
 IF(O5784="601-700","Monitor engagement",
 IF(AND(C5784="Germany",D5784="Female"),"Priority proactive retention",
 "General engagement")))))))</f>
        <v>General engagement</v>
      </c>
    </row>
    <row r="5785" spans="1:18" x14ac:dyDescent="0.35">
      <c r="A5785">
        <v>15727041</v>
      </c>
      <c r="B5785">
        <v>624</v>
      </c>
      <c r="C5785" t="s">
        <v>15</v>
      </c>
      <c r="D5785" t="s">
        <v>18</v>
      </c>
      <c r="E5785">
        <v>71</v>
      </c>
      <c r="F5785">
        <v>7</v>
      </c>
      <c r="G5785" s="3">
        <v>0</v>
      </c>
      <c r="H5785">
        <v>2</v>
      </c>
      <c r="I5785">
        <v>1</v>
      </c>
      <c r="J5785">
        <v>1</v>
      </c>
      <c r="K5785" s="5">
        <v>108841.83</v>
      </c>
      <c r="L5785">
        <v>0</v>
      </c>
      <c r="M5785" t="str">
        <f t="shared" si="270"/>
        <v xml:space="preserve"> Reatined</v>
      </c>
      <c r="N5785" s="7">
        <v>29.166666666666671</v>
      </c>
      <c r="O5785" s="10" t="str">
        <f t="shared" si="271"/>
        <v>60+</v>
      </c>
      <c r="P5785" t="str">
        <f t="shared" si="272"/>
        <v>7-9 Years</v>
      </c>
      <c r="Q5785" t="str">
        <f>IF(B5785&lt;=500,"300-500",
 IF(B5785&lt;=650,"501-650",
 IF(B5785&lt;=750,"651-750",
 "751-850")))</f>
        <v>501-650</v>
      </c>
      <c r="R5785" t="str">
        <f>IF(L5785=1,"Customer already churned",
 IF(N5785&gt;=70,"Urgent attention required",
 IF(O5785="46-60","Focus retention efforts",
 IF(O5785="36-45","Extend retention strategies",
 IF(O5785="501-600","Engagement support required",
 IF(O5785="601-700","Monitor engagement",
 IF(AND(C5785="Germany",D5785="Female"),"Priority proactive retention",
 "General engagement")))))))</f>
        <v>General engagement</v>
      </c>
    </row>
    <row r="5786" spans="1:18" x14ac:dyDescent="0.35">
      <c r="A5786">
        <v>15738063</v>
      </c>
      <c r="B5786">
        <v>631</v>
      </c>
      <c r="C5786" t="s">
        <v>15</v>
      </c>
      <c r="D5786" t="s">
        <v>18</v>
      </c>
      <c r="E5786">
        <v>29</v>
      </c>
      <c r="F5786">
        <v>2</v>
      </c>
      <c r="G5786" s="3">
        <v>0</v>
      </c>
      <c r="H5786">
        <v>2</v>
      </c>
      <c r="I5786">
        <v>1</v>
      </c>
      <c r="J5786">
        <v>1</v>
      </c>
      <c r="K5786" s="5">
        <v>18581.84</v>
      </c>
      <c r="L5786">
        <v>0</v>
      </c>
      <c r="M5786" t="str">
        <f t="shared" si="270"/>
        <v xml:space="preserve"> Reatined</v>
      </c>
      <c r="N5786" s="7">
        <v>37.5</v>
      </c>
      <c r="O5786" s="10" t="str">
        <f t="shared" si="271"/>
        <v>26-35</v>
      </c>
      <c r="P5786" t="str">
        <f t="shared" si="272"/>
        <v>0-3 Years</v>
      </c>
      <c r="Q5786" t="str">
        <f>IF(B5786&lt;=500,"300-500",
 IF(B5786&lt;=650,"501-650",
 IF(B5786&lt;=750,"651-750",
 "751-850")))</f>
        <v>501-650</v>
      </c>
      <c r="R5786" t="str">
        <f>IF(L5786=1,"Customer already churned",
 IF(N5786&gt;=70,"Urgent attention required",
 IF(O5786="46-60","Focus retention efforts",
 IF(O5786="36-45","Extend retention strategies",
 IF(O5786="501-600","Engagement support required",
 IF(O5786="601-700","Monitor engagement",
 IF(AND(C5786="Germany",D5786="Female"),"Priority proactive retention",
 "General engagement")))))))</f>
        <v>General engagement</v>
      </c>
    </row>
    <row r="5787" spans="1:18" x14ac:dyDescent="0.35">
      <c r="A5787">
        <v>15711733</v>
      </c>
      <c r="B5787">
        <v>753</v>
      </c>
      <c r="C5787" t="s">
        <v>15</v>
      </c>
      <c r="D5787" t="s">
        <v>18</v>
      </c>
      <c r="E5787">
        <v>48</v>
      </c>
      <c r="F5787">
        <v>4</v>
      </c>
      <c r="G5787" s="3">
        <v>0</v>
      </c>
      <c r="H5787">
        <v>2</v>
      </c>
      <c r="I5787">
        <v>0</v>
      </c>
      <c r="J5787">
        <v>1</v>
      </c>
      <c r="K5787" s="5">
        <v>146821.42000000001</v>
      </c>
      <c r="L5787">
        <v>0</v>
      </c>
      <c r="M5787" t="str">
        <f t="shared" si="270"/>
        <v xml:space="preserve"> Reatined</v>
      </c>
      <c r="N5787" s="7">
        <v>20.833333333333339</v>
      </c>
      <c r="O5787" s="10" t="str">
        <f t="shared" si="271"/>
        <v>46-60</v>
      </c>
      <c r="P5787" t="str">
        <f t="shared" si="272"/>
        <v>4-6 Years</v>
      </c>
      <c r="Q5787" t="str">
        <f>IF(B5787&lt;=500,"300-500",
 IF(B5787&lt;=650,"501-650",
 IF(B5787&lt;=750,"651-750",
 "751-850")))</f>
        <v>751-850</v>
      </c>
      <c r="R5787" t="str">
        <f>IF(L5787=1,"Customer already churned",
 IF(N5787&gt;=70,"Urgent attention required",
 IF(O5787="46-60","Focus retention efforts",
 IF(O5787="36-45","Extend retention strategies",
 IF(O5787="501-600","Engagement support required",
 IF(O5787="601-700","Monitor engagement",
 IF(AND(C5787="Germany",D5787="Female"),"Priority proactive retention",
 "General engagement")))))))</f>
        <v>Focus retention efforts</v>
      </c>
    </row>
    <row r="5788" spans="1:18" x14ac:dyDescent="0.35">
      <c r="A5788">
        <v>15652320</v>
      </c>
      <c r="B5788">
        <v>588</v>
      </c>
      <c r="C5788" t="s">
        <v>15</v>
      </c>
      <c r="D5788" t="s">
        <v>18</v>
      </c>
      <c r="E5788">
        <v>40</v>
      </c>
      <c r="F5788">
        <v>5</v>
      </c>
      <c r="G5788" s="3">
        <v>0</v>
      </c>
      <c r="H5788">
        <v>2</v>
      </c>
      <c r="I5788">
        <v>0</v>
      </c>
      <c r="J5788">
        <v>0</v>
      </c>
      <c r="K5788" s="5">
        <v>100727.67999999999</v>
      </c>
      <c r="L5788">
        <v>0</v>
      </c>
      <c r="M5788" t="str">
        <f t="shared" si="270"/>
        <v xml:space="preserve"> Reatined</v>
      </c>
      <c r="N5788" s="7">
        <v>41.666666666666671</v>
      </c>
      <c r="O5788" s="10" t="str">
        <f t="shared" si="271"/>
        <v>36-45</v>
      </c>
      <c r="P5788" t="str">
        <f t="shared" si="272"/>
        <v>4-6 Years</v>
      </c>
      <c r="Q5788" t="str">
        <f>IF(B5788&lt;=500,"300-500",
 IF(B5788&lt;=650,"501-650",
 IF(B5788&lt;=750,"651-750",
 "751-850")))</f>
        <v>501-650</v>
      </c>
      <c r="R5788" t="str">
        <f>IF(L5788=1,"Customer already churned",
 IF(N5788&gt;=70,"Urgent attention required",
 IF(O5788="46-60","Focus retention efforts",
 IF(O5788="36-45","Extend retention strategies",
 IF(O5788="501-600","Engagement support required",
 IF(O5788="601-700","Monitor engagement",
 IF(AND(C5788="Germany",D5788="Female"),"Priority proactive retention",
 "General engagement")))))))</f>
        <v>Extend retention strategies</v>
      </c>
    </row>
    <row r="5789" spans="1:18" x14ac:dyDescent="0.35">
      <c r="A5789">
        <v>15634180</v>
      </c>
      <c r="B5789">
        <v>729</v>
      </c>
      <c r="C5789" t="s">
        <v>19</v>
      </c>
      <c r="D5789" t="s">
        <v>18</v>
      </c>
      <c r="E5789">
        <v>26</v>
      </c>
      <c r="F5789">
        <v>4</v>
      </c>
      <c r="G5789" s="3">
        <v>97268.1</v>
      </c>
      <c r="H5789">
        <v>2</v>
      </c>
      <c r="I5789">
        <v>1</v>
      </c>
      <c r="J5789">
        <v>0</v>
      </c>
      <c r="K5789" s="5">
        <v>39356.379999999997</v>
      </c>
      <c r="L5789">
        <v>0</v>
      </c>
      <c r="M5789" t="str">
        <f t="shared" si="270"/>
        <v xml:space="preserve"> Reatined</v>
      </c>
      <c r="N5789" s="7">
        <v>20.833333333333339</v>
      </c>
      <c r="O5789" s="10" t="str">
        <f t="shared" si="271"/>
        <v>26-35</v>
      </c>
      <c r="P5789" t="str">
        <f t="shared" si="272"/>
        <v>4-6 Years</v>
      </c>
      <c r="Q5789" t="str">
        <f>IF(B5789&lt;=500,"300-500",
 IF(B5789&lt;=650,"501-650",
 IF(B5789&lt;=750,"651-750",
 "751-850")))</f>
        <v>651-750</v>
      </c>
      <c r="R5789" t="str">
        <f>IF(L5789=1,"Customer already churned",
 IF(N5789&gt;=70,"Urgent attention required",
 IF(O5789="46-60","Focus retention efforts",
 IF(O5789="36-45","Extend retention strategies",
 IF(O5789="501-600","Engagement support required",
 IF(O5789="601-700","Monitor engagement",
 IF(AND(C5789="Germany",D5789="Female"),"Priority proactive retention",
 "General engagement")))))))</f>
        <v>General engagement</v>
      </c>
    </row>
    <row r="5790" spans="1:18" x14ac:dyDescent="0.35">
      <c r="A5790">
        <v>15694566</v>
      </c>
      <c r="B5790">
        <v>602</v>
      </c>
      <c r="C5790" t="s">
        <v>15</v>
      </c>
      <c r="D5790" t="s">
        <v>16</v>
      </c>
      <c r="E5790">
        <v>42</v>
      </c>
      <c r="F5790">
        <v>10</v>
      </c>
      <c r="G5790" s="3">
        <v>0</v>
      </c>
      <c r="H5790">
        <v>2</v>
      </c>
      <c r="I5790">
        <v>0</v>
      </c>
      <c r="J5790">
        <v>0</v>
      </c>
      <c r="K5790" s="5">
        <v>169921.11</v>
      </c>
      <c r="L5790">
        <v>1</v>
      </c>
      <c r="M5790" t="str">
        <f t="shared" si="270"/>
        <v>Churned</v>
      </c>
      <c r="N5790" s="7">
        <v>41.666666666666671</v>
      </c>
      <c r="O5790" s="10" t="str">
        <f t="shared" si="271"/>
        <v>36-45</v>
      </c>
      <c r="P5790" t="str">
        <f t="shared" si="272"/>
        <v>10+ Years</v>
      </c>
      <c r="Q5790" t="str">
        <f>IF(B5790&lt;=500,"300-500",
 IF(B5790&lt;=650,"501-650",
 IF(B5790&lt;=750,"651-750",
 "751-850")))</f>
        <v>501-650</v>
      </c>
      <c r="R5790" t="str">
        <f>IF(L5790=1,"Customer already churned",
 IF(N5790&gt;=70,"Urgent attention required",
 IF(O5790="46-60","Focus retention efforts",
 IF(O5790="36-45","Extend retention strategies",
 IF(O5790="501-600","Engagement support required",
 IF(O5790="601-700","Monitor engagement",
 IF(AND(C5790="Germany",D5790="Female"),"Priority proactive retention",
 "General engagement")))))))</f>
        <v>Customer already churned</v>
      </c>
    </row>
    <row r="5791" spans="1:18" x14ac:dyDescent="0.35">
      <c r="A5791">
        <v>15726103</v>
      </c>
      <c r="B5791">
        <v>689</v>
      </c>
      <c r="C5791" t="s">
        <v>19</v>
      </c>
      <c r="D5791" t="s">
        <v>16</v>
      </c>
      <c r="E5791">
        <v>55</v>
      </c>
      <c r="F5791">
        <v>1</v>
      </c>
      <c r="G5791" s="3">
        <v>76296.81</v>
      </c>
      <c r="H5791">
        <v>1</v>
      </c>
      <c r="I5791">
        <v>1</v>
      </c>
      <c r="J5791">
        <v>0</v>
      </c>
      <c r="K5791" s="5">
        <v>42364.75</v>
      </c>
      <c r="L5791">
        <v>1</v>
      </c>
      <c r="M5791" t="str">
        <f t="shared" si="270"/>
        <v>Churned</v>
      </c>
      <c r="N5791" s="7">
        <v>79.166666666666657</v>
      </c>
      <c r="O5791" s="10" t="str">
        <f t="shared" si="271"/>
        <v>46-60</v>
      </c>
      <c r="P5791" t="str">
        <f t="shared" si="272"/>
        <v>0-3 Years</v>
      </c>
      <c r="Q5791" t="str">
        <f>IF(B5791&lt;=500,"300-500",
 IF(B5791&lt;=650,"501-650",
 IF(B5791&lt;=750,"651-750",
 "751-850")))</f>
        <v>651-750</v>
      </c>
      <c r="R5791" t="str">
        <f>IF(L5791=1,"Customer already churned",
 IF(N5791&gt;=70,"Urgent attention required",
 IF(O5791="46-60","Focus retention efforts",
 IF(O5791="36-45","Extend retention strategies",
 IF(O5791="501-600","Engagement support required",
 IF(O5791="601-700","Monitor engagement",
 IF(AND(C5791="Germany",D5791="Female"),"Priority proactive retention",
 "General engagement")))))))</f>
        <v>Customer already churned</v>
      </c>
    </row>
    <row r="5792" spans="1:18" x14ac:dyDescent="0.35">
      <c r="A5792">
        <v>15646351</v>
      </c>
      <c r="B5792">
        <v>486</v>
      </c>
      <c r="C5792" t="s">
        <v>17</v>
      </c>
      <c r="D5792" t="s">
        <v>18</v>
      </c>
      <c r="E5792">
        <v>27</v>
      </c>
      <c r="F5792">
        <v>7</v>
      </c>
      <c r="G5792" s="3">
        <v>0</v>
      </c>
      <c r="H5792">
        <v>2</v>
      </c>
      <c r="I5792">
        <v>1</v>
      </c>
      <c r="J5792">
        <v>0</v>
      </c>
      <c r="K5792" s="5">
        <v>28823.040000000001</v>
      </c>
      <c r="L5792">
        <v>0</v>
      </c>
      <c r="M5792" t="str">
        <f t="shared" si="270"/>
        <v xml:space="preserve"> Reatined</v>
      </c>
      <c r="N5792" s="7">
        <v>33.333333333333329</v>
      </c>
      <c r="O5792" s="10" t="str">
        <f t="shared" si="271"/>
        <v>26-35</v>
      </c>
      <c r="P5792" t="str">
        <f t="shared" si="272"/>
        <v>7-9 Years</v>
      </c>
      <c r="Q5792" t="str">
        <f>IF(B5792&lt;=500,"300-500",
 IF(B5792&lt;=650,"501-650",
 IF(B5792&lt;=750,"651-750",
 "751-850")))</f>
        <v>300-500</v>
      </c>
      <c r="R5792" t="str">
        <f>IF(L5792=1,"Customer already churned",
 IF(N5792&gt;=70,"Urgent attention required",
 IF(O5792="46-60","Focus retention efforts",
 IF(O5792="36-45","Extend retention strategies",
 IF(O5792="501-600","Engagement support required",
 IF(O5792="601-700","Monitor engagement",
 IF(AND(C5792="Germany",D5792="Female"),"Priority proactive retention",
 "General engagement")))))))</f>
        <v>General engagement</v>
      </c>
    </row>
    <row r="5793" spans="1:18" x14ac:dyDescent="0.35">
      <c r="A5793">
        <v>15730044</v>
      </c>
      <c r="B5793">
        <v>809</v>
      </c>
      <c r="C5793" t="s">
        <v>19</v>
      </c>
      <c r="D5793" t="s">
        <v>16</v>
      </c>
      <c r="E5793">
        <v>42</v>
      </c>
      <c r="F5793">
        <v>6</v>
      </c>
      <c r="G5793" s="3">
        <v>64497.94</v>
      </c>
      <c r="H5793">
        <v>3</v>
      </c>
      <c r="I5793">
        <v>0</v>
      </c>
      <c r="J5793">
        <v>1</v>
      </c>
      <c r="K5793" s="5">
        <v>182436.81</v>
      </c>
      <c r="L5793">
        <v>1</v>
      </c>
      <c r="M5793" t="str">
        <f t="shared" si="270"/>
        <v>Churned</v>
      </c>
      <c r="N5793" s="7">
        <v>8.3333333333333321</v>
      </c>
      <c r="O5793" s="10" t="str">
        <f t="shared" si="271"/>
        <v>36-45</v>
      </c>
      <c r="P5793" t="str">
        <f t="shared" si="272"/>
        <v>4-6 Years</v>
      </c>
      <c r="Q5793" t="str">
        <f>IF(B5793&lt;=500,"300-500",
 IF(B5793&lt;=650,"501-650",
 IF(B5793&lt;=750,"651-750",
 "751-850")))</f>
        <v>751-850</v>
      </c>
      <c r="R5793" t="str">
        <f>IF(L5793=1,"Customer already churned",
 IF(N5793&gt;=70,"Urgent attention required",
 IF(O5793="46-60","Focus retention efforts",
 IF(O5793="36-45","Extend retention strategies",
 IF(O5793="501-600","Engagement support required",
 IF(O5793="601-700","Monitor engagement",
 IF(AND(C5793="Germany",D5793="Female"),"Priority proactive retention",
 "General engagement")))))))</f>
        <v>Customer already churned</v>
      </c>
    </row>
    <row r="5794" spans="1:18" x14ac:dyDescent="0.35">
      <c r="A5794">
        <v>15795186</v>
      </c>
      <c r="B5794">
        <v>562</v>
      </c>
      <c r="C5794" t="s">
        <v>15</v>
      </c>
      <c r="D5794" t="s">
        <v>18</v>
      </c>
      <c r="E5794">
        <v>38</v>
      </c>
      <c r="F5794">
        <v>5</v>
      </c>
      <c r="G5794" s="3">
        <v>0</v>
      </c>
      <c r="H5794">
        <v>1</v>
      </c>
      <c r="I5794">
        <v>1</v>
      </c>
      <c r="J5794">
        <v>0</v>
      </c>
      <c r="K5794" s="5">
        <v>115700.2</v>
      </c>
      <c r="L5794">
        <v>0</v>
      </c>
      <c r="M5794" t="str">
        <f t="shared" si="270"/>
        <v xml:space="preserve"> Reatined</v>
      </c>
      <c r="N5794" s="7">
        <v>50</v>
      </c>
      <c r="O5794" s="10" t="str">
        <f t="shared" si="271"/>
        <v>36-45</v>
      </c>
      <c r="P5794" t="str">
        <f t="shared" si="272"/>
        <v>4-6 Years</v>
      </c>
      <c r="Q5794" t="str">
        <f>IF(B5794&lt;=500,"300-500",
 IF(B5794&lt;=650,"501-650",
 IF(B5794&lt;=750,"651-750",
 "751-850")))</f>
        <v>501-650</v>
      </c>
      <c r="R5794" t="str">
        <f>IF(L5794=1,"Customer already churned",
 IF(N5794&gt;=70,"Urgent attention required",
 IF(O5794="46-60","Focus retention efforts",
 IF(O5794="36-45","Extend retention strategies",
 IF(O5794="501-600","Engagement support required",
 IF(O5794="601-700","Monitor engagement",
 IF(AND(C5794="Germany",D5794="Female"),"Priority proactive retention",
 "General engagement")))))))</f>
        <v>Extend retention strategies</v>
      </c>
    </row>
    <row r="5795" spans="1:18" x14ac:dyDescent="0.35">
      <c r="A5795">
        <v>15784890</v>
      </c>
      <c r="B5795">
        <v>763</v>
      </c>
      <c r="C5795" t="s">
        <v>17</v>
      </c>
      <c r="D5795" t="s">
        <v>16</v>
      </c>
      <c r="E5795">
        <v>32</v>
      </c>
      <c r="F5795">
        <v>8</v>
      </c>
      <c r="G5795" s="3">
        <v>0</v>
      </c>
      <c r="H5795">
        <v>2</v>
      </c>
      <c r="I5795">
        <v>1</v>
      </c>
      <c r="J5795">
        <v>0</v>
      </c>
      <c r="K5795" s="5">
        <v>16725.53</v>
      </c>
      <c r="L5795">
        <v>0</v>
      </c>
      <c r="M5795" t="str">
        <f t="shared" si="270"/>
        <v xml:space="preserve"> Reatined</v>
      </c>
      <c r="N5795" s="7">
        <v>33.333333333333329</v>
      </c>
      <c r="O5795" s="10" t="str">
        <f t="shared" si="271"/>
        <v>26-35</v>
      </c>
      <c r="P5795" t="str">
        <f t="shared" si="272"/>
        <v>7-9 Years</v>
      </c>
      <c r="Q5795" t="str">
        <f>IF(B5795&lt;=500,"300-500",
 IF(B5795&lt;=650,"501-650",
 IF(B5795&lt;=750,"651-750",
 "751-850")))</f>
        <v>751-850</v>
      </c>
      <c r="R5795" t="str">
        <f>IF(L5795=1,"Customer already churned",
 IF(N5795&gt;=70,"Urgent attention required",
 IF(O5795="46-60","Focus retention efforts",
 IF(O5795="36-45","Extend retention strategies",
 IF(O5795="501-600","Engagement support required",
 IF(O5795="601-700","Monitor engagement",
 IF(AND(C5795="Germany",D5795="Female"),"Priority proactive retention",
 "General engagement")))))))</f>
        <v>General engagement</v>
      </c>
    </row>
    <row r="5796" spans="1:18" x14ac:dyDescent="0.35">
      <c r="A5796">
        <v>15694125</v>
      </c>
      <c r="B5796">
        <v>669</v>
      </c>
      <c r="C5796" t="s">
        <v>15</v>
      </c>
      <c r="D5796" t="s">
        <v>18</v>
      </c>
      <c r="E5796">
        <v>57</v>
      </c>
      <c r="F5796">
        <v>5</v>
      </c>
      <c r="G5796" s="3">
        <v>0</v>
      </c>
      <c r="H5796">
        <v>2</v>
      </c>
      <c r="I5796">
        <v>1</v>
      </c>
      <c r="J5796">
        <v>1</v>
      </c>
      <c r="K5796" s="5">
        <v>56875.76</v>
      </c>
      <c r="L5796">
        <v>0</v>
      </c>
      <c r="M5796" t="str">
        <f t="shared" si="270"/>
        <v xml:space="preserve"> Reatined</v>
      </c>
      <c r="N5796" s="7">
        <v>29.166666666666671</v>
      </c>
      <c r="O5796" s="10" t="str">
        <f t="shared" si="271"/>
        <v>46-60</v>
      </c>
      <c r="P5796" t="str">
        <f t="shared" si="272"/>
        <v>4-6 Years</v>
      </c>
      <c r="Q5796" t="str">
        <f>IF(B5796&lt;=500,"300-500",
 IF(B5796&lt;=650,"501-650",
 IF(B5796&lt;=750,"651-750",
 "751-850")))</f>
        <v>651-750</v>
      </c>
      <c r="R5796" t="str">
        <f>IF(L5796=1,"Customer already churned",
 IF(N5796&gt;=70,"Urgent attention required",
 IF(O5796="46-60","Focus retention efforts",
 IF(O5796="36-45","Extend retention strategies",
 IF(O5796="501-600","Engagement support required",
 IF(O5796="601-700","Monitor engagement",
 IF(AND(C5796="Germany",D5796="Female"),"Priority proactive retention",
 "General engagement")))))))</f>
        <v>Focus retention efforts</v>
      </c>
    </row>
    <row r="5797" spans="1:18" x14ac:dyDescent="0.35">
      <c r="A5797">
        <v>15565891</v>
      </c>
      <c r="B5797">
        <v>709</v>
      </c>
      <c r="C5797" t="s">
        <v>15</v>
      </c>
      <c r="D5797" t="s">
        <v>18</v>
      </c>
      <c r="E5797">
        <v>39</v>
      </c>
      <c r="F5797">
        <v>8</v>
      </c>
      <c r="G5797" s="3">
        <v>0</v>
      </c>
      <c r="H5797">
        <v>2</v>
      </c>
      <c r="I5797">
        <v>1</v>
      </c>
      <c r="J5797">
        <v>0</v>
      </c>
      <c r="K5797" s="5">
        <v>56214.09</v>
      </c>
      <c r="L5797">
        <v>0</v>
      </c>
      <c r="M5797" t="str">
        <f t="shared" si="270"/>
        <v xml:space="preserve"> Reatined</v>
      </c>
      <c r="N5797" s="7">
        <v>33.333333333333329</v>
      </c>
      <c r="O5797" s="10" t="str">
        <f t="shared" si="271"/>
        <v>36-45</v>
      </c>
      <c r="P5797" t="str">
        <f t="shared" si="272"/>
        <v>7-9 Years</v>
      </c>
      <c r="Q5797" t="str">
        <f>IF(B5797&lt;=500,"300-500",
 IF(B5797&lt;=650,"501-650",
 IF(B5797&lt;=750,"651-750",
 "751-850")))</f>
        <v>651-750</v>
      </c>
      <c r="R5797" t="str">
        <f>IF(L5797=1,"Customer already churned",
 IF(N5797&gt;=70,"Urgent attention required",
 IF(O5797="46-60","Focus retention efforts",
 IF(O5797="36-45","Extend retention strategies",
 IF(O5797="501-600","Engagement support required",
 IF(O5797="601-700","Monitor engagement",
 IF(AND(C5797="Germany",D5797="Female"),"Priority proactive retention",
 "General engagement")))))))</f>
        <v>Extend retention strategies</v>
      </c>
    </row>
    <row r="5798" spans="1:18" x14ac:dyDescent="0.35">
      <c r="A5798">
        <v>15674254</v>
      </c>
      <c r="B5798">
        <v>554</v>
      </c>
      <c r="C5798" t="s">
        <v>17</v>
      </c>
      <c r="D5798" t="s">
        <v>16</v>
      </c>
      <c r="E5798">
        <v>45</v>
      </c>
      <c r="F5798">
        <v>4</v>
      </c>
      <c r="G5798" s="3">
        <v>0</v>
      </c>
      <c r="H5798">
        <v>2</v>
      </c>
      <c r="I5798">
        <v>1</v>
      </c>
      <c r="J5798">
        <v>1</v>
      </c>
      <c r="K5798" s="5">
        <v>193412.05</v>
      </c>
      <c r="L5798">
        <v>0</v>
      </c>
      <c r="M5798" t="str">
        <f t="shared" si="270"/>
        <v xml:space="preserve"> Reatined</v>
      </c>
      <c r="N5798" s="7">
        <v>12.5</v>
      </c>
      <c r="O5798" s="10" t="str">
        <f t="shared" si="271"/>
        <v>36-45</v>
      </c>
      <c r="P5798" t="str">
        <f t="shared" si="272"/>
        <v>4-6 Years</v>
      </c>
      <c r="Q5798" t="str">
        <f>IF(B5798&lt;=500,"300-500",
 IF(B5798&lt;=650,"501-650",
 IF(B5798&lt;=750,"651-750",
 "751-850")))</f>
        <v>501-650</v>
      </c>
      <c r="R5798" t="str">
        <f>IF(L5798=1,"Customer already churned",
 IF(N5798&gt;=70,"Urgent attention required",
 IF(O5798="46-60","Focus retention efforts",
 IF(O5798="36-45","Extend retention strategies",
 IF(O5798="501-600","Engagement support required",
 IF(O5798="601-700","Monitor engagement",
 IF(AND(C5798="Germany",D5798="Female"),"Priority proactive retention",
 "General engagement")))))))</f>
        <v>Extend retention strategies</v>
      </c>
    </row>
    <row r="5799" spans="1:18" x14ac:dyDescent="0.35">
      <c r="A5799">
        <v>15775206</v>
      </c>
      <c r="B5799">
        <v>699</v>
      </c>
      <c r="C5799" t="s">
        <v>15</v>
      </c>
      <c r="D5799" t="s">
        <v>18</v>
      </c>
      <c r="E5799">
        <v>37</v>
      </c>
      <c r="F5799">
        <v>10</v>
      </c>
      <c r="G5799" s="3">
        <v>0</v>
      </c>
      <c r="H5799">
        <v>2</v>
      </c>
      <c r="I5799">
        <v>0</v>
      </c>
      <c r="J5799">
        <v>0</v>
      </c>
      <c r="K5799" s="5">
        <v>83263.039999999994</v>
      </c>
      <c r="L5799">
        <v>0</v>
      </c>
      <c r="M5799" t="str">
        <f t="shared" si="270"/>
        <v xml:space="preserve"> Reatined</v>
      </c>
      <c r="N5799" s="7">
        <v>41.666666666666671</v>
      </c>
      <c r="O5799" s="10" t="str">
        <f t="shared" si="271"/>
        <v>36-45</v>
      </c>
      <c r="P5799" t="str">
        <f t="shared" si="272"/>
        <v>10+ Years</v>
      </c>
      <c r="Q5799" t="str">
        <f>IF(B5799&lt;=500,"300-500",
 IF(B5799&lt;=650,"501-650",
 IF(B5799&lt;=750,"651-750",
 "751-850")))</f>
        <v>651-750</v>
      </c>
      <c r="R5799" t="str">
        <f>IF(L5799=1,"Customer already churned",
 IF(N5799&gt;=70,"Urgent attention required",
 IF(O5799="46-60","Focus retention efforts",
 IF(O5799="36-45","Extend retention strategies",
 IF(O5799="501-600","Engagement support required",
 IF(O5799="601-700","Monitor engagement",
 IF(AND(C5799="Germany",D5799="Female"),"Priority proactive retention",
 "General engagement")))))))</f>
        <v>Extend retention strategies</v>
      </c>
    </row>
    <row r="5800" spans="1:18" x14ac:dyDescent="0.35">
      <c r="A5800">
        <v>15797627</v>
      </c>
      <c r="B5800">
        <v>732</v>
      </c>
      <c r="C5800" t="s">
        <v>17</v>
      </c>
      <c r="D5800" t="s">
        <v>18</v>
      </c>
      <c r="E5800">
        <v>54</v>
      </c>
      <c r="F5800">
        <v>0</v>
      </c>
      <c r="G5800" s="3">
        <v>134249.70000000001</v>
      </c>
      <c r="H5800">
        <v>1</v>
      </c>
      <c r="I5800">
        <v>0</v>
      </c>
      <c r="J5800">
        <v>1</v>
      </c>
      <c r="K5800" s="5">
        <v>13404.4</v>
      </c>
      <c r="L5800">
        <v>0</v>
      </c>
      <c r="M5800" t="str">
        <f t="shared" si="270"/>
        <v xml:space="preserve"> Reatined</v>
      </c>
      <c r="N5800" s="7">
        <v>66.666666666666657</v>
      </c>
      <c r="O5800" s="10" t="str">
        <f t="shared" si="271"/>
        <v>46-60</v>
      </c>
      <c r="P5800" t="str">
        <f t="shared" si="272"/>
        <v>0-3 Years</v>
      </c>
      <c r="Q5800" t="str">
        <f>IF(B5800&lt;=500,"300-500",
 IF(B5800&lt;=650,"501-650",
 IF(B5800&lt;=750,"651-750",
 "751-850")))</f>
        <v>651-750</v>
      </c>
      <c r="R5800" t="str">
        <f>IF(L5800=1,"Customer already churned",
 IF(N5800&gt;=70,"Urgent attention required",
 IF(O5800="46-60","Focus retention efforts",
 IF(O5800="36-45","Extend retention strategies",
 IF(O5800="501-600","Engagement support required",
 IF(O5800="601-700","Monitor engagement",
 IF(AND(C5800="Germany",D5800="Female"),"Priority proactive retention",
 "General engagement")))))))</f>
        <v>Focus retention efforts</v>
      </c>
    </row>
    <row r="5801" spans="1:18" x14ac:dyDescent="0.35">
      <c r="A5801">
        <v>15649853</v>
      </c>
      <c r="B5801">
        <v>625</v>
      </c>
      <c r="C5801" t="s">
        <v>15</v>
      </c>
      <c r="D5801" t="s">
        <v>16</v>
      </c>
      <c r="E5801">
        <v>45</v>
      </c>
      <c r="F5801">
        <v>3</v>
      </c>
      <c r="G5801" s="3">
        <v>0</v>
      </c>
      <c r="H5801">
        <v>1</v>
      </c>
      <c r="I5801">
        <v>1</v>
      </c>
      <c r="J5801">
        <v>1</v>
      </c>
      <c r="K5801" s="5">
        <v>184474.15</v>
      </c>
      <c r="L5801">
        <v>1</v>
      </c>
      <c r="M5801" t="str">
        <f t="shared" si="270"/>
        <v>Churned</v>
      </c>
      <c r="N5801" s="7">
        <v>29.166666666666671</v>
      </c>
      <c r="O5801" s="10" t="str">
        <f t="shared" si="271"/>
        <v>36-45</v>
      </c>
      <c r="P5801" t="str">
        <f t="shared" si="272"/>
        <v>0-3 Years</v>
      </c>
      <c r="Q5801" t="str">
        <f>IF(B5801&lt;=500,"300-500",
 IF(B5801&lt;=650,"501-650",
 IF(B5801&lt;=750,"651-750",
 "751-850")))</f>
        <v>501-650</v>
      </c>
      <c r="R5801" t="str">
        <f>IF(L5801=1,"Customer already churned",
 IF(N5801&gt;=70,"Urgent attention required",
 IF(O5801="46-60","Focus retention efforts",
 IF(O5801="36-45","Extend retention strategies",
 IF(O5801="501-600","Engagement support required",
 IF(O5801="601-700","Monitor engagement",
 IF(AND(C5801="Germany",D5801="Female"),"Priority proactive retention",
 "General engagement")))))))</f>
        <v>Customer already churned</v>
      </c>
    </row>
    <row r="5802" spans="1:18" x14ac:dyDescent="0.35">
      <c r="A5802">
        <v>15610379</v>
      </c>
      <c r="B5802">
        <v>599</v>
      </c>
      <c r="C5802" t="s">
        <v>15</v>
      </c>
      <c r="D5802" t="s">
        <v>18</v>
      </c>
      <c r="E5802">
        <v>30</v>
      </c>
      <c r="F5802">
        <v>9</v>
      </c>
      <c r="G5802" s="3">
        <v>105443.68</v>
      </c>
      <c r="H5802">
        <v>1</v>
      </c>
      <c r="I5802">
        <v>1</v>
      </c>
      <c r="J5802">
        <v>1</v>
      </c>
      <c r="K5802" s="5">
        <v>121124.53</v>
      </c>
      <c r="L5802">
        <v>0</v>
      </c>
      <c r="M5802" t="str">
        <f t="shared" si="270"/>
        <v xml:space="preserve"> Reatined</v>
      </c>
      <c r="N5802" s="7">
        <v>16.666666666666661</v>
      </c>
      <c r="O5802" s="10" t="str">
        <f t="shared" si="271"/>
        <v>26-35</v>
      </c>
      <c r="P5802" t="str">
        <f t="shared" si="272"/>
        <v>7-9 Years</v>
      </c>
      <c r="Q5802" t="str">
        <f>IF(B5802&lt;=500,"300-500",
 IF(B5802&lt;=650,"501-650",
 IF(B5802&lt;=750,"651-750",
 "751-850")))</f>
        <v>501-650</v>
      </c>
      <c r="R5802" t="str">
        <f>IF(L5802=1,"Customer already churned",
 IF(N5802&gt;=70,"Urgent attention required",
 IF(O5802="46-60","Focus retention efforts",
 IF(O5802="36-45","Extend retention strategies",
 IF(O5802="501-600","Engagement support required",
 IF(O5802="601-700","Monitor engagement",
 IF(AND(C5802="Germany",D5802="Female"),"Priority proactive retention",
 "General engagement")))))))</f>
        <v>General engagement</v>
      </c>
    </row>
    <row r="5803" spans="1:18" x14ac:dyDescent="0.35">
      <c r="A5803">
        <v>15659800</v>
      </c>
      <c r="B5803">
        <v>584</v>
      </c>
      <c r="C5803" t="s">
        <v>17</v>
      </c>
      <c r="D5803" t="s">
        <v>16</v>
      </c>
      <c r="E5803">
        <v>50</v>
      </c>
      <c r="F5803">
        <v>1</v>
      </c>
      <c r="G5803" s="3">
        <v>0</v>
      </c>
      <c r="H5803">
        <v>1</v>
      </c>
      <c r="I5803">
        <v>0</v>
      </c>
      <c r="J5803">
        <v>1</v>
      </c>
      <c r="K5803" s="5">
        <v>152567.75</v>
      </c>
      <c r="L5803">
        <v>1</v>
      </c>
      <c r="M5803" t="str">
        <f t="shared" si="270"/>
        <v>Churned</v>
      </c>
      <c r="N5803" s="7">
        <v>79.166666666666657</v>
      </c>
      <c r="O5803" s="10" t="str">
        <f t="shared" si="271"/>
        <v>46-60</v>
      </c>
      <c r="P5803" t="str">
        <f t="shared" si="272"/>
        <v>0-3 Years</v>
      </c>
      <c r="Q5803" t="str">
        <f>IF(B5803&lt;=500,"300-500",
 IF(B5803&lt;=650,"501-650",
 IF(B5803&lt;=750,"651-750",
 "751-850")))</f>
        <v>501-650</v>
      </c>
      <c r="R5803" t="str">
        <f>IF(L5803=1,"Customer already churned",
 IF(N5803&gt;=70,"Urgent attention required",
 IF(O5803="46-60","Focus retention efforts",
 IF(O5803="36-45","Extend retention strategies",
 IF(O5803="501-600","Engagement support required",
 IF(O5803="601-700","Monitor engagement",
 IF(AND(C5803="Germany",D5803="Female"),"Priority proactive retention",
 "General engagement")))))))</f>
        <v>Customer already churned</v>
      </c>
    </row>
    <row r="5804" spans="1:18" x14ac:dyDescent="0.35">
      <c r="A5804">
        <v>15716236</v>
      </c>
      <c r="B5804">
        <v>499</v>
      </c>
      <c r="C5804" t="s">
        <v>15</v>
      </c>
      <c r="D5804" t="s">
        <v>18</v>
      </c>
      <c r="E5804">
        <v>35</v>
      </c>
      <c r="F5804">
        <v>10</v>
      </c>
      <c r="G5804" s="3">
        <v>0</v>
      </c>
      <c r="H5804">
        <v>2</v>
      </c>
      <c r="I5804">
        <v>1</v>
      </c>
      <c r="J5804">
        <v>0</v>
      </c>
      <c r="K5804" s="5">
        <v>10722.54</v>
      </c>
      <c r="L5804">
        <v>0</v>
      </c>
      <c r="M5804" t="str">
        <f t="shared" si="270"/>
        <v xml:space="preserve"> Reatined</v>
      </c>
      <c r="N5804" s="7">
        <v>33.333333333333329</v>
      </c>
      <c r="O5804" s="10" t="str">
        <f t="shared" si="271"/>
        <v>26-35</v>
      </c>
      <c r="P5804" t="str">
        <f t="shared" si="272"/>
        <v>10+ Years</v>
      </c>
      <c r="Q5804" t="str">
        <f>IF(B5804&lt;=500,"300-500",
 IF(B5804&lt;=650,"501-650",
 IF(B5804&lt;=750,"651-750",
 "751-850")))</f>
        <v>300-500</v>
      </c>
      <c r="R5804" t="str">
        <f>IF(L5804=1,"Customer already churned",
 IF(N5804&gt;=70,"Urgent attention required",
 IF(O5804="46-60","Focus retention efforts",
 IF(O5804="36-45","Extend retention strategies",
 IF(O5804="501-600","Engagement support required",
 IF(O5804="601-700","Monitor engagement",
 IF(AND(C5804="Germany",D5804="Female"),"Priority proactive retention",
 "General engagement")))))))</f>
        <v>General engagement</v>
      </c>
    </row>
    <row r="5805" spans="1:18" x14ac:dyDescent="0.35">
      <c r="A5805">
        <v>15672053</v>
      </c>
      <c r="B5805">
        <v>526</v>
      </c>
      <c r="C5805" t="s">
        <v>17</v>
      </c>
      <c r="D5805" t="s">
        <v>18</v>
      </c>
      <c r="E5805">
        <v>38</v>
      </c>
      <c r="F5805">
        <v>2</v>
      </c>
      <c r="G5805" s="3">
        <v>0</v>
      </c>
      <c r="H5805">
        <v>2</v>
      </c>
      <c r="I5805">
        <v>0</v>
      </c>
      <c r="J5805">
        <v>0</v>
      </c>
      <c r="K5805" s="5">
        <v>58010.98</v>
      </c>
      <c r="L5805">
        <v>0</v>
      </c>
      <c r="M5805" t="str">
        <f t="shared" si="270"/>
        <v xml:space="preserve"> Reatined</v>
      </c>
      <c r="N5805" s="7">
        <v>66.666666666666657</v>
      </c>
      <c r="O5805" s="10" t="str">
        <f t="shared" si="271"/>
        <v>36-45</v>
      </c>
      <c r="P5805" t="str">
        <f t="shared" si="272"/>
        <v>0-3 Years</v>
      </c>
      <c r="Q5805" t="str">
        <f>IF(B5805&lt;=500,"300-500",
 IF(B5805&lt;=650,"501-650",
 IF(B5805&lt;=750,"651-750",
 "751-850")))</f>
        <v>501-650</v>
      </c>
      <c r="R5805" t="str">
        <f>IF(L5805=1,"Customer already churned",
 IF(N5805&gt;=70,"Urgent attention required",
 IF(O5805="46-60","Focus retention efforts",
 IF(O5805="36-45","Extend retention strategies",
 IF(O5805="501-600","Engagement support required",
 IF(O5805="601-700","Monitor engagement",
 IF(AND(C5805="Germany",D5805="Female"),"Priority proactive retention",
 "General engagement")))))))</f>
        <v>Extend retention strategies</v>
      </c>
    </row>
    <row r="5806" spans="1:18" x14ac:dyDescent="0.35">
      <c r="A5806">
        <v>15663933</v>
      </c>
      <c r="B5806">
        <v>625</v>
      </c>
      <c r="C5806" t="s">
        <v>19</v>
      </c>
      <c r="D5806" t="s">
        <v>16</v>
      </c>
      <c r="E5806">
        <v>35</v>
      </c>
      <c r="F5806">
        <v>5</v>
      </c>
      <c r="G5806" s="3">
        <v>86147.46</v>
      </c>
      <c r="H5806">
        <v>2</v>
      </c>
      <c r="I5806">
        <v>1</v>
      </c>
      <c r="J5806">
        <v>0</v>
      </c>
      <c r="K5806" s="5">
        <v>163440.79999999999</v>
      </c>
      <c r="L5806">
        <v>1</v>
      </c>
      <c r="M5806" t="str">
        <f t="shared" si="270"/>
        <v>Churned</v>
      </c>
      <c r="N5806" s="7">
        <v>20.833333333333339</v>
      </c>
      <c r="O5806" s="10" t="str">
        <f t="shared" si="271"/>
        <v>26-35</v>
      </c>
      <c r="P5806" t="str">
        <f t="shared" si="272"/>
        <v>4-6 Years</v>
      </c>
      <c r="Q5806" t="str">
        <f>IF(B5806&lt;=500,"300-500",
 IF(B5806&lt;=650,"501-650",
 IF(B5806&lt;=750,"651-750",
 "751-850")))</f>
        <v>501-650</v>
      </c>
      <c r="R5806" t="str">
        <f>IF(L5806=1,"Customer already churned",
 IF(N5806&gt;=70,"Urgent attention required",
 IF(O5806="46-60","Focus retention efforts",
 IF(O5806="36-45","Extend retention strategies",
 IF(O5806="501-600","Engagement support required",
 IF(O5806="601-700","Monitor engagement",
 IF(AND(C5806="Germany",D5806="Female"),"Priority proactive retention",
 "General engagement")))))))</f>
        <v>Customer already churned</v>
      </c>
    </row>
    <row r="5807" spans="1:18" x14ac:dyDescent="0.35">
      <c r="A5807">
        <v>15814236</v>
      </c>
      <c r="B5807">
        <v>537</v>
      </c>
      <c r="C5807" t="s">
        <v>17</v>
      </c>
      <c r="D5807" t="s">
        <v>16</v>
      </c>
      <c r="E5807">
        <v>38</v>
      </c>
      <c r="F5807">
        <v>1</v>
      </c>
      <c r="G5807" s="3">
        <v>96939.06</v>
      </c>
      <c r="H5807">
        <v>1</v>
      </c>
      <c r="I5807">
        <v>1</v>
      </c>
      <c r="J5807">
        <v>1</v>
      </c>
      <c r="K5807" s="5">
        <v>102606.92</v>
      </c>
      <c r="L5807">
        <v>0</v>
      </c>
      <c r="M5807" t="str">
        <f t="shared" si="270"/>
        <v xml:space="preserve"> Reatined</v>
      </c>
      <c r="N5807" s="7">
        <v>41.666666666666671</v>
      </c>
      <c r="O5807" s="10" t="str">
        <f t="shared" si="271"/>
        <v>36-45</v>
      </c>
      <c r="P5807" t="str">
        <f t="shared" si="272"/>
        <v>0-3 Years</v>
      </c>
      <c r="Q5807" t="str">
        <f>IF(B5807&lt;=500,"300-500",
 IF(B5807&lt;=650,"501-650",
 IF(B5807&lt;=750,"651-750",
 "751-850")))</f>
        <v>501-650</v>
      </c>
      <c r="R5807" t="str">
        <f>IF(L5807=1,"Customer already churned",
 IF(N5807&gt;=70,"Urgent attention required",
 IF(O5807="46-60","Focus retention efforts",
 IF(O5807="36-45","Extend retention strategies",
 IF(O5807="501-600","Engagement support required",
 IF(O5807="601-700","Monitor engagement",
 IF(AND(C5807="Germany",D5807="Female"),"Priority proactive retention",
 "General engagement")))))))</f>
        <v>Extend retention strategies</v>
      </c>
    </row>
    <row r="5808" spans="1:18" x14ac:dyDescent="0.35">
      <c r="A5808">
        <v>15583597</v>
      </c>
      <c r="B5808">
        <v>696</v>
      </c>
      <c r="C5808" t="s">
        <v>17</v>
      </c>
      <c r="D5808" t="s">
        <v>18</v>
      </c>
      <c r="E5808">
        <v>47</v>
      </c>
      <c r="F5808">
        <v>1</v>
      </c>
      <c r="G5808" s="3">
        <v>106758.6</v>
      </c>
      <c r="H5808">
        <v>1</v>
      </c>
      <c r="I5808">
        <v>1</v>
      </c>
      <c r="J5808">
        <v>1</v>
      </c>
      <c r="K5808" s="5">
        <v>80591.179999999993</v>
      </c>
      <c r="L5808">
        <v>0</v>
      </c>
      <c r="M5808" t="str">
        <f t="shared" si="270"/>
        <v xml:space="preserve"> Reatined</v>
      </c>
      <c r="N5808" s="7">
        <v>41.666666666666671</v>
      </c>
      <c r="O5808" s="10" t="str">
        <f t="shared" si="271"/>
        <v>46-60</v>
      </c>
      <c r="P5808" t="str">
        <f t="shared" si="272"/>
        <v>0-3 Years</v>
      </c>
      <c r="Q5808" t="str">
        <f>IF(B5808&lt;=500,"300-500",
 IF(B5808&lt;=650,"501-650",
 IF(B5808&lt;=750,"651-750",
 "751-850")))</f>
        <v>651-750</v>
      </c>
      <c r="R5808" t="str">
        <f>IF(L5808=1,"Customer already churned",
 IF(N5808&gt;=70,"Urgent attention required",
 IF(O5808="46-60","Focus retention efforts",
 IF(O5808="36-45","Extend retention strategies",
 IF(O5808="501-600","Engagement support required",
 IF(O5808="601-700","Monitor engagement",
 IF(AND(C5808="Germany",D5808="Female"),"Priority proactive retention",
 "General engagement")))))))</f>
        <v>Focus retention efforts</v>
      </c>
    </row>
    <row r="5809" spans="1:18" x14ac:dyDescent="0.35">
      <c r="A5809">
        <v>15607395</v>
      </c>
      <c r="B5809">
        <v>679</v>
      </c>
      <c r="C5809" t="s">
        <v>15</v>
      </c>
      <c r="D5809" t="s">
        <v>16</v>
      </c>
      <c r="E5809">
        <v>33</v>
      </c>
      <c r="F5809">
        <v>9</v>
      </c>
      <c r="G5809" s="3">
        <v>112528.65</v>
      </c>
      <c r="H5809">
        <v>2</v>
      </c>
      <c r="I5809">
        <v>1</v>
      </c>
      <c r="J5809">
        <v>0</v>
      </c>
      <c r="K5809" s="5">
        <v>177362.45</v>
      </c>
      <c r="L5809">
        <v>0</v>
      </c>
      <c r="M5809" t="str">
        <f t="shared" si="270"/>
        <v xml:space="preserve"> Reatined</v>
      </c>
      <c r="N5809" s="7">
        <v>20.833333333333339</v>
      </c>
      <c r="O5809" s="10" t="str">
        <f t="shared" si="271"/>
        <v>26-35</v>
      </c>
      <c r="P5809" t="str">
        <f t="shared" si="272"/>
        <v>7-9 Years</v>
      </c>
      <c r="Q5809" t="str">
        <f>IF(B5809&lt;=500,"300-500",
 IF(B5809&lt;=650,"501-650",
 IF(B5809&lt;=750,"651-750",
 "751-850")))</f>
        <v>651-750</v>
      </c>
      <c r="R5809" t="str">
        <f>IF(L5809=1,"Customer already churned",
 IF(N5809&gt;=70,"Urgent attention required",
 IF(O5809="46-60","Focus retention efforts",
 IF(O5809="36-45","Extend retention strategies",
 IF(O5809="501-600","Engagement support required",
 IF(O5809="601-700","Monitor engagement",
 IF(AND(C5809="Germany",D5809="Female"),"Priority proactive retention",
 "General engagement")))))))</f>
        <v>General engagement</v>
      </c>
    </row>
    <row r="5810" spans="1:18" x14ac:dyDescent="0.35">
      <c r="A5810">
        <v>15694556</v>
      </c>
      <c r="B5810">
        <v>684</v>
      </c>
      <c r="C5810" t="s">
        <v>15</v>
      </c>
      <c r="D5810" t="s">
        <v>18</v>
      </c>
      <c r="E5810">
        <v>60</v>
      </c>
      <c r="F5810">
        <v>2</v>
      </c>
      <c r="G5810" s="3">
        <v>116563.58</v>
      </c>
      <c r="H5810">
        <v>1</v>
      </c>
      <c r="I5810">
        <v>1</v>
      </c>
      <c r="J5810">
        <v>0</v>
      </c>
      <c r="K5810" s="5">
        <v>120257.7</v>
      </c>
      <c r="L5810">
        <v>1</v>
      </c>
      <c r="M5810" t="str">
        <f t="shared" si="270"/>
        <v>Churned</v>
      </c>
      <c r="N5810" s="7">
        <v>79.166666666666657</v>
      </c>
      <c r="O5810" s="10" t="str">
        <f t="shared" si="271"/>
        <v>46-60</v>
      </c>
      <c r="P5810" t="str">
        <f t="shared" si="272"/>
        <v>0-3 Years</v>
      </c>
      <c r="Q5810" t="str">
        <f>IF(B5810&lt;=500,"300-500",
 IF(B5810&lt;=650,"501-650",
 IF(B5810&lt;=750,"651-750",
 "751-850")))</f>
        <v>651-750</v>
      </c>
      <c r="R5810" t="str">
        <f>IF(L5810=1,"Customer already churned",
 IF(N5810&gt;=70,"Urgent attention required",
 IF(O5810="46-60","Focus retention efforts",
 IF(O5810="36-45","Extend retention strategies",
 IF(O5810="501-600","Engagement support required",
 IF(O5810="601-700","Monitor engagement",
 IF(AND(C5810="Germany",D5810="Female"),"Priority proactive retention",
 "General engagement")))))))</f>
        <v>Customer already churned</v>
      </c>
    </row>
    <row r="5811" spans="1:18" x14ac:dyDescent="0.35">
      <c r="A5811">
        <v>15744109</v>
      </c>
      <c r="B5811">
        <v>850</v>
      </c>
      <c r="C5811" t="s">
        <v>15</v>
      </c>
      <c r="D5811" t="s">
        <v>18</v>
      </c>
      <c r="E5811">
        <v>32</v>
      </c>
      <c r="F5811">
        <v>4</v>
      </c>
      <c r="G5811" s="3">
        <v>0</v>
      </c>
      <c r="H5811">
        <v>1</v>
      </c>
      <c r="I5811">
        <v>1</v>
      </c>
      <c r="J5811">
        <v>1</v>
      </c>
      <c r="K5811" s="5">
        <v>180622.02</v>
      </c>
      <c r="L5811">
        <v>0</v>
      </c>
      <c r="M5811" t="str">
        <f t="shared" si="270"/>
        <v xml:space="preserve"> Reatined</v>
      </c>
      <c r="N5811" s="7">
        <v>29.166666666666671</v>
      </c>
      <c r="O5811" s="10" t="str">
        <f t="shared" si="271"/>
        <v>26-35</v>
      </c>
      <c r="P5811" t="str">
        <f t="shared" si="272"/>
        <v>4-6 Years</v>
      </c>
      <c r="Q5811" t="str">
        <f>IF(B5811&lt;=500,"300-500",
 IF(B5811&lt;=650,"501-650",
 IF(B5811&lt;=750,"651-750",
 "751-850")))</f>
        <v>751-850</v>
      </c>
      <c r="R5811" t="str">
        <f>IF(L5811=1,"Customer already churned",
 IF(N5811&gt;=70,"Urgent attention required",
 IF(O5811="46-60","Focus retention efforts",
 IF(O5811="36-45","Extend retention strategies",
 IF(O5811="501-600","Engagement support required",
 IF(O5811="601-700","Monitor engagement",
 IF(AND(C5811="Germany",D5811="Female"),"Priority proactive retention",
 "General engagement")))))))</f>
        <v>General engagement</v>
      </c>
    </row>
    <row r="5812" spans="1:18" x14ac:dyDescent="0.35">
      <c r="A5812">
        <v>15800688</v>
      </c>
      <c r="B5812">
        <v>495</v>
      </c>
      <c r="C5812" t="s">
        <v>17</v>
      </c>
      <c r="D5812" t="s">
        <v>16</v>
      </c>
      <c r="E5812">
        <v>42</v>
      </c>
      <c r="F5812">
        <v>7</v>
      </c>
      <c r="G5812" s="3">
        <v>0</v>
      </c>
      <c r="H5812">
        <v>2</v>
      </c>
      <c r="I5812">
        <v>0</v>
      </c>
      <c r="J5812">
        <v>0</v>
      </c>
      <c r="K5812" s="5">
        <v>130404.53</v>
      </c>
      <c r="L5812">
        <v>0</v>
      </c>
      <c r="M5812" t="str">
        <f t="shared" si="270"/>
        <v xml:space="preserve"> Reatined</v>
      </c>
      <c r="N5812" s="7">
        <v>41.666666666666671</v>
      </c>
      <c r="O5812" s="10" t="str">
        <f t="shared" si="271"/>
        <v>36-45</v>
      </c>
      <c r="P5812" t="str">
        <f t="shared" si="272"/>
        <v>7-9 Years</v>
      </c>
      <c r="Q5812" t="str">
        <f>IF(B5812&lt;=500,"300-500",
 IF(B5812&lt;=650,"501-650",
 IF(B5812&lt;=750,"651-750",
 "751-850")))</f>
        <v>300-500</v>
      </c>
      <c r="R5812" t="str">
        <f>IF(L5812=1,"Customer already churned",
 IF(N5812&gt;=70,"Urgent attention required",
 IF(O5812="46-60","Focus retention efforts",
 IF(O5812="36-45","Extend retention strategies",
 IF(O5812="501-600","Engagement support required",
 IF(O5812="601-700","Monitor engagement",
 IF(AND(C5812="Germany",D5812="Female"),"Priority proactive retention",
 "General engagement")))))))</f>
        <v>Extend retention strategies</v>
      </c>
    </row>
    <row r="5813" spans="1:18" x14ac:dyDescent="0.35">
      <c r="A5813">
        <v>15810878</v>
      </c>
      <c r="B5813">
        <v>537</v>
      </c>
      <c r="C5813" t="s">
        <v>17</v>
      </c>
      <c r="D5813" t="s">
        <v>16</v>
      </c>
      <c r="E5813">
        <v>38</v>
      </c>
      <c r="F5813">
        <v>6</v>
      </c>
      <c r="G5813" s="3">
        <v>141786.78</v>
      </c>
      <c r="H5813">
        <v>1</v>
      </c>
      <c r="I5813">
        <v>0</v>
      </c>
      <c r="J5813">
        <v>1</v>
      </c>
      <c r="K5813" s="5">
        <v>147797.54</v>
      </c>
      <c r="L5813">
        <v>0</v>
      </c>
      <c r="M5813" t="str">
        <f t="shared" si="270"/>
        <v xml:space="preserve"> Reatined</v>
      </c>
      <c r="N5813" s="7">
        <v>25</v>
      </c>
      <c r="O5813" s="10" t="str">
        <f t="shared" si="271"/>
        <v>36-45</v>
      </c>
      <c r="P5813" t="str">
        <f t="shared" si="272"/>
        <v>4-6 Years</v>
      </c>
      <c r="Q5813" t="str">
        <f>IF(B5813&lt;=500,"300-500",
 IF(B5813&lt;=650,"501-650",
 IF(B5813&lt;=750,"651-750",
 "751-850")))</f>
        <v>501-650</v>
      </c>
      <c r="R5813" t="str">
        <f>IF(L5813=1,"Customer already churned",
 IF(N5813&gt;=70,"Urgent attention required",
 IF(O5813="46-60","Focus retention efforts",
 IF(O5813="36-45","Extend retention strategies",
 IF(O5813="501-600","Engagement support required",
 IF(O5813="601-700","Monitor engagement",
 IF(AND(C5813="Germany",D5813="Female"),"Priority proactive retention",
 "General engagement")))))))</f>
        <v>Extend retention strategies</v>
      </c>
    </row>
    <row r="5814" spans="1:18" x14ac:dyDescent="0.35">
      <c r="A5814">
        <v>15587835</v>
      </c>
      <c r="B5814">
        <v>850</v>
      </c>
      <c r="C5814" t="s">
        <v>15</v>
      </c>
      <c r="D5814" t="s">
        <v>18</v>
      </c>
      <c r="E5814">
        <v>41</v>
      </c>
      <c r="F5814">
        <v>3</v>
      </c>
      <c r="G5814" s="3">
        <v>136416.82</v>
      </c>
      <c r="H5814">
        <v>1</v>
      </c>
      <c r="I5814">
        <v>0</v>
      </c>
      <c r="J5814">
        <v>1</v>
      </c>
      <c r="K5814" s="5">
        <v>57844.26</v>
      </c>
      <c r="L5814">
        <v>0</v>
      </c>
      <c r="M5814" t="str">
        <f t="shared" si="270"/>
        <v xml:space="preserve"> Reatined</v>
      </c>
      <c r="N5814" s="7">
        <v>25</v>
      </c>
      <c r="O5814" s="10" t="str">
        <f t="shared" si="271"/>
        <v>36-45</v>
      </c>
      <c r="P5814" t="str">
        <f t="shared" si="272"/>
        <v>0-3 Years</v>
      </c>
      <c r="Q5814" t="str">
        <f>IF(B5814&lt;=500,"300-500",
 IF(B5814&lt;=650,"501-650",
 IF(B5814&lt;=750,"651-750",
 "751-850")))</f>
        <v>751-850</v>
      </c>
      <c r="R5814" t="str">
        <f>IF(L5814=1,"Customer already churned",
 IF(N5814&gt;=70,"Urgent attention required",
 IF(O5814="46-60","Focus retention efforts",
 IF(O5814="36-45","Extend retention strategies",
 IF(O5814="501-600","Engagement support required",
 IF(O5814="601-700","Monitor engagement",
 IF(AND(C5814="Germany",D5814="Female"),"Priority proactive retention",
 "General engagement")))))))</f>
        <v>Extend retention strategies</v>
      </c>
    </row>
    <row r="5815" spans="1:18" x14ac:dyDescent="0.35">
      <c r="A5815">
        <v>15763515</v>
      </c>
      <c r="B5815">
        <v>513</v>
      </c>
      <c r="C5815" t="s">
        <v>15</v>
      </c>
      <c r="D5815" t="s">
        <v>18</v>
      </c>
      <c r="E5815">
        <v>30</v>
      </c>
      <c r="F5815">
        <v>5</v>
      </c>
      <c r="G5815" s="3">
        <v>0</v>
      </c>
      <c r="H5815">
        <v>2</v>
      </c>
      <c r="I5815">
        <v>1</v>
      </c>
      <c r="J5815">
        <v>0</v>
      </c>
      <c r="K5815" s="5">
        <v>162523.66</v>
      </c>
      <c r="L5815">
        <v>0</v>
      </c>
      <c r="M5815" t="str">
        <f t="shared" si="270"/>
        <v xml:space="preserve"> Reatined</v>
      </c>
      <c r="N5815" s="7">
        <v>33.333333333333329</v>
      </c>
      <c r="O5815" s="10" t="str">
        <f t="shared" si="271"/>
        <v>26-35</v>
      </c>
      <c r="P5815" t="str">
        <f t="shared" si="272"/>
        <v>4-6 Years</v>
      </c>
      <c r="Q5815" t="str">
        <f>IF(B5815&lt;=500,"300-500",
 IF(B5815&lt;=650,"501-650",
 IF(B5815&lt;=750,"651-750",
 "751-850")))</f>
        <v>501-650</v>
      </c>
      <c r="R5815" t="str">
        <f>IF(L5815=1,"Customer already churned",
 IF(N5815&gt;=70,"Urgent attention required",
 IF(O5815="46-60","Focus retention efforts",
 IF(O5815="36-45","Extend retention strategies",
 IF(O5815="501-600","Engagement support required",
 IF(O5815="601-700","Monitor engagement",
 IF(AND(C5815="Germany",D5815="Female"),"Priority proactive retention",
 "General engagement")))))))</f>
        <v>General engagement</v>
      </c>
    </row>
    <row r="5816" spans="1:18" x14ac:dyDescent="0.35">
      <c r="A5816">
        <v>15725882</v>
      </c>
      <c r="B5816">
        <v>618</v>
      </c>
      <c r="C5816" t="s">
        <v>19</v>
      </c>
      <c r="D5816" t="s">
        <v>16</v>
      </c>
      <c r="E5816">
        <v>40</v>
      </c>
      <c r="F5816">
        <v>1</v>
      </c>
      <c r="G5816" s="3">
        <v>133245.51999999999</v>
      </c>
      <c r="H5816">
        <v>2</v>
      </c>
      <c r="I5816">
        <v>1</v>
      </c>
      <c r="J5816">
        <v>1</v>
      </c>
      <c r="K5816" s="5">
        <v>54495.82</v>
      </c>
      <c r="L5816">
        <v>0</v>
      </c>
      <c r="M5816" t="str">
        <f t="shared" si="270"/>
        <v xml:space="preserve"> Reatined</v>
      </c>
      <c r="N5816" s="7">
        <v>25</v>
      </c>
      <c r="O5816" s="10" t="str">
        <f t="shared" si="271"/>
        <v>36-45</v>
      </c>
      <c r="P5816" t="str">
        <f t="shared" si="272"/>
        <v>0-3 Years</v>
      </c>
      <c r="Q5816" t="str">
        <f>IF(B5816&lt;=500,"300-500",
 IF(B5816&lt;=650,"501-650",
 IF(B5816&lt;=750,"651-750",
 "751-850")))</f>
        <v>501-650</v>
      </c>
      <c r="R5816" t="str">
        <f>IF(L5816=1,"Customer already churned",
 IF(N5816&gt;=70,"Urgent attention required",
 IF(O5816="46-60","Focus retention efforts",
 IF(O5816="36-45","Extend retention strategies",
 IF(O5816="501-600","Engagement support required",
 IF(O5816="601-700","Monitor engagement",
 IF(AND(C5816="Germany",D5816="Female"),"Priority proactive retention",
 "General engagement")))))))</f>
        <v>Extend retention strategies</v>
      </c>
    </row>
    <row r="5817" spans="1:18" x14ac:dyDescent="0.35">
      <c r="A5817">
        <v>15788022</v>
      </c>
      <c r="B5817">
        <v>802</v>
      </c>
      <c r="C5817" t="s">
        <v>19</v>
      </c>
      <c r="D5817" t="s">
        <v>16</v>
      </c>
      <c r="E5817">
        <v>41</v>
      </c>
      <c r="F5817">
        <v>4</v>
      </c>
      <c r="G5817" s="3">
        <v>90757.64</v>
      </c>
      <c r="H5817">
        <v>2</v>
      </c>
      <c r="I5817">
        <v>0</v>
      </c>
      <c r="J5817">
        <v>1</v>
      </c>
      <c r="K5817" s="5">
        <v>169183.66</v>
      </c>
      <c r="L5817">
        <v>0</v>
      </c>
      <c r="M5817" t="str">
        <f t="shared" si="270"/>
        <v xml:space="preserve"> Reatined</v>
      </c>
      <c r="N5817" s="7">
        <v>8.3333333333333321</v>
      </c>
      <c r="O5817" s="10" t="str">
        <f t="shared" si="271"/>
        <v>36-45</v>
      </c>
      <c r="P5817" t="str">
        <f t="shared" si="272"/>
        <v>4-6 Years</v>
      </c>
      <c r="Q5817" t="str">
        <f>IF(B5817&lt;=500,"300-500",
 IF(B5817&lt;=650,"501-650",
 IF(B5817&lt;=750,"651-750",
 "751-850")))</f>
        <v>751-850</v>
      </c>
      <c r="R5817" t="str">
        <f>IF(L5817=1,"Customer already churned",
 IF(N5817&gt;=70,"Urgent attention required",
 IF(O5817="46-60","Focus retention efforts",
 IF(O5817="36-45","Extend retention strategies",
 IF(O5817="501-600","Engagement support required",
 IF(O5817="601-700","Monitor engagement",
 IF(AND(C5817="Germany",D5817="Female"),"Priority proactive retention",
 "General engagement")))))))</f>
        <v>Extend retention strategies</v>
      </c>
    </row>
    <row r="5818" spans="1:18" x14ac:dyDescent="0.35">
      <c r="A5818">
        <v>15663917</v>
      </c>
      <c r="B5818">
        <v>547</v>
      </c>
      <c r="C5818" t="s">
        <v>15</v>
      </c>
      <c r="D5818" t="s">
        <v>18</v>
      </c>
      <c r="E5818">
        <v>43</v>
      </c>
      <c r="F5818">
        <v>1</v>
      </c>
      <c r="G5818" s="3">
        <v>92350.36</v>
      </c>
      <c r="H5818">
        <v>1</v>
      </c>
      <c r="I5818">
        <v>0</v>
      </c>
      <c r="J5818">
        <v>1</v>
      </c>
      <c r="K5818" s="5">
        <v>80262.91</v>
      </c>
      <c r="L5818">
        <v>0</v>
      </c>
      <c r="M5818" t="str">
        <f t="shared" si="270"/>
        <v xml:space="preserve"> Reatined</v>
      </c>
      <c r="N5818" s="7">
        <v>50</v>
      </c>
      <c r="O5818" s="10" t="str">
        <f t="shared" si="271"/>
        <v>36-45</v>
      </c>
      <c r="P5818" t="str">
        <f t="shared" si="272"/>
        <v>0-3 Years</v>
      </c>
      <c r="Q5818" t="str">
        <f>IF(B5818&lt;=500,"300-500",
 IF(B5818&lt;=650,"501-650",
 IF(B5818&lt;=750,"651-750",
 "751-850")))</f>
        <v>501-650</v>
      </c>
      <c r="R5818" t="str">
        <f>IF(L5818=1,"Customer already churned",
 IF(N5818&gt;=70,"Urgent attention required",
 IF(O5818="46-60","Focus retention efforts",
 IF(O5818="36-45","Extend retention strategies",
 IF(O5818="501-600","Engagement support required",
 IF(O5818="601-700","Monitor engagement",
 IF(AND(C5818="Germany",D5818="Female"),"Priority proactive retention",
 "General engagement")))))))</f>
        <v>Extend retention strategies</v>
      </c>
    </row>
    <row r="5819" spans="1:18" x14ac:dyDescent="0.35">
      <c r="A5819">
        <v>15656865</v>
      </c>
      <c r="B5819">
        <v>613</v>
      </c>
      <c r="C5819" t="s">
        <v>19</v>
      </c>
      <c r="D5819" t="s">
        <v>18</v>
      </c>
      <c r="E5819">
        <v>69</v>
      </c>
      <c r="F5819">
        <v>9</v>
      </c>
      <c r="G5819" s="3">
        <v>78778.490000000005</v>
      </c>
      <c r="H5819">
        <v>1</v>
      </c>
      <c r="I5819">
        <v>0</v>
      </c>
      <c r="J5819">
        <v>1</v>
      </c>
      <c r="K5819" s="5">
        <v>8751.59</v>
      </c>
      <c r="L5819">
        <v>0</v>
      </c>
      <c r="M5819" t="str">
        <f t="shared" si="270"/>
        <v xml:space="preserve"> Reatined</v>
      </c>
      <c r="N5819" s="7">
        <v>41.666666666666671</v>
      </c>
      <c r="O5819" s="10" t="str">
        <f t="shared" si="271"/>
        <v>60+</v>
      </c>
      <c r="P5819" t="str">
        <f t="shared" si="272"/>
        <v>7-9 Years</v>
      </c>
      <c r="Q5819" t="str">
        <f>IF(B5819&lt;=500,"300-500",
 IF(B5819&lt;=650,"501-650",
 IF(B5819&lt;=750,"651-750",
 "751-850")))</f>
        <v>501-650</v>
      </c>
      <c r="R5819" t="str">
        <f>IF(L5819=1,"Customer already churned",
 IF(N5819&gt;=70,"Urgent attention required",
 IF(O5819="46-60","Focus retention efforts",
 IF(O5819="36-45","Extend retention strategies",
 IF(O5819="501-600","Engagement support required",
 IF(O5819="601-700","Monitor engagement",
 IF(AND(C5819="Germany",D5819="Female"),"Priority proactive retention",
 "General engagement")))))))</f>
        <v>General engagement</v>
      </c>
    </row>
    <row r="5820" spans="1:18" x14ac:dyDescent="0.35">
      <c r="A5820">
        <v>15667971</v>
      </c>
      <c r="B5820">
        <v>592</v>
      </c>
      <c r="C5820" t="s">
        <v>19</v>
      </c>
      <c r="D5820" t="s">
        <v>16</v>
      </c>
      <c r="E5820">
        <v>34</v>
      </c>
      <c r="F5820">
        <v>6</v>
      </c>
      <c r="G5820" s="3">
        <v>102143.93</v>
      </c>
      <c r="H5820">
        <v>2</v>
      </c>
      <c r="I5820">
        <v>1</v>
      </c>
      <c r="J5820">
        <v>1</v>
      </c>
      <c r="K5820" s="5">
        <v>102628.98</v>
      </c>
      <c r="L5820">
        <v>0</v>
      </c>
      <c r="M5820" t="str">
        <f t="shared" si="270"/>
        <v xml:space="preserve"> Reatined</v>
      </c>
      <c r="N5820" s="7">
        <v>0</v>
      </c>
      <c r="O5820" s="10" t="str">
        <f t="shared" si="271"/>
        <v>26-35</v>
      </c>
      <c r="P5820" t="str">
        <f t="shared" si="272"/>
        <v>4-6 Years</v>
      </c>
      <c r="Q5820" t="str">
        <f>IF(B5820&lt;=500,"300-500",
 IF(B5820&lt;=650,"501-650",
 IF(B5820&lt;=750,"651-750",
 "751-850")))</f>
        <v>501-650</v>
      </c>
      <c r="R5820" t="str">
        <f>IF(L5820=1,"Customer already churned",
 IF(N5820&gt;=70,"Urgent attention required",
 IF(O5820="46-60","Focus retention efforts",
 IF(O5820="36-45","Extend retention strategies",
 IF(O5820="501-600","Engagement support required",
 IF(O5820="601-700","Monitor engagement",
 IF(AND(C5820="Germany",D5820="Female"),"Priority proactive retention",
 "General engagement")))))))</f>
        <v>Priority proactive retention</v>
      </c>
    </row>
    <row r="5821" spans="1:18" x14ac:dyDescent="0.35">
      <c r="A5821">
        <v>15800366</v>
      </c>
      <c r="B5821">
        <v>546</v>
      </c>
      <c r="C5821" t="s">
        <v>15</v>
      </c>
      <c r="D5821" t="s">
        <v>18</v>
      </c>
      <c r="E5821">
        <v>29</v>
      </c>
      <c r="F5821">
        <v>5</v>
      </c>
      <c r="G5821" s="3">
        <v>0</v>
      </c>
      <c r="H5821">
        <v>1</v>
      </c>
      <c r="I5821">
        <v>1</v>
      </c>
      <c r="J5821">
        <v>1</v>
      </c>
      <c r="K5821" s="5">
        <v>94823.95</v>
      </c>
      <c r="L5821">
        <v>0</v>
      </c>
      <c r="M5821" t="str">
        <f t="shared" si="270"/>
        <v xml:space="preserve"> Reatined</v>
      </c>
      <c r="N5821" s="7">
        <v>29.166666666666671</v>
      </c>
      <c r="O5821" s="10" t="str">
        <f t="shared" si="271"/>
        <v>26-35</v>
      </c>
      <c r="P5821" t="str">
        <f t="shared" si="272"/>
        <v>4-6 Years</v>
      </c>
      <c r="Q5821" t="str">
        <f>IF(B5821&lt;=500,"300-500",
 IF(B5821&lt;=650,"501-650",
 IF(B5821&lt;=750,"651-750",
 "751-850")))</f>
        <v>501-650</v>
      </c>
      <c r="R5821" t="str">
        <f>IF(L5821=1,"Customer already churned",
 IF(N5821&gt;=70,"Urgent attention required",
 IF(O5821="46-60","Focus retention efforts",
 IF(O5821="36-45","Extend retention strategies",
 IF(O5821="501-600","Engagement support required",
 IF(O5821="601-700","Monitor engagement",
 IF(AND(C5821="Germany",D5821="Female"),"Priority proactive retention",
 "General engagement")))))))</f>
        <v>General engagement</v>
      </c>
    </row>
    <row r="5822" spans="1:18" x14ac:dyDescent="0.35">
      <c r="A5822">
        <v>15717231</v>
      </c>
      <c r="B5822">
        <v>721</v>
      </c>
      <c r="C5822" t="s">
        <v>19</v>
      </c>
      <c r="D5822" t="s">
        <v>18</v>
      </c>
      <c r="E5822">
        <v>37</v>
      </c>
      <c r="F5822">
        <v>4</v>
      </c>
      <c r="G5822" s="3">
        <v>98459.6</v>
      </c>
      <c r="H5822">
        <v>1</v>
      </c>
      <c r="I5822">
        <v>0</v>
      </c>
      <c r="J5822">
        <v>0</v>
      </c>
      <c r="K5822" s="5">
        <v>90821.66</v>
      </c>
      <c r="L5822">
        <v>0</v>
      </c>
      <c r="M5822" t="str">
        <f t="shared" si="270"/>
        <v xml:space="preserve"> Reatined</v>
      </c>
      <c r="N5822" s="7">
        <v>45.833333333333329</v>
      </c>
      <c r="O5822" s="10" t="str">
        <f t="shared" si="271"/>
        <v>36-45</v>
      </c>
      <c r="P5822" t="str">
        <f t="shared" si="272"/>
        <v>4-6 Years</v>
      </c>
      <c r="Q5822" t="str">
        <f>IF(B5822&lt;=500,"300-500",
 IF(B5822&lt;=650,"501-650",
 IF(B5822&lt;=750,"651-750",
 "751-850")))</f>
        <v>651-750</v>
      </c>
      <c r="R5822" t="str">
        <f>IF(L5822=1,"Customer already churned",
 IF(N5822&gt;=70,"Urgent attention required",
 IF(O5822="46-60","Focus retention efforts",
 IF(O5822="36-45","Extend retention strategies",
 IF(O5822="501-600","Engagement support required",
 IF(O5822="601-700","Monitor engagement",
 IF(AND(C5822="Germany",D5822="Female"),"Priority proactive retention",
 "General engagement")))))))</f>
        <v>Extend retention strategies</v>
      </c>
    </row>
    <row r="5823" spans="1:18" x14ac:dyDescent="0.35">
      <c r="A5823">
        <v>15643188</v>
      </c>
      <c r="B5823">
        <v>671</v>
      </c>
      <c r="C5823" t="s">
        <v>19</v>
      </c>
      <c r="D5823" t="s">
        <v>16</v>
      </c>
      <c r="E5823">
        <v>47</v>
      </c>
      <c r="F5823">
        <v>7</v>
      </c>
      <c r="G5823" s="3">
        <v>114603.76</v>
      </c>
      <c r="H5823">
        <v>2</v>
      </c>
      <c r="I5823">
        <v>1</v>
      </c>
      <c r="J5823">
        <v>0</v>
      </c>
      <c r="K5823" s="5">
        <v>153194.32</v>
      </c>
      <c r="L5823">
        <v>1</v>
      </c>
      <c r="M5823" t="str">
        <f t="shared" si="270"/>
        <v>Churned</v>
      </c>
      <c r="N5823" s="7">
        <v>20.833333333333339</v>
      </c>
      <c r="O5823" s="10" t="str">
        <f t="shared" si="271"/>
        <v>46-60</v>
      </c>
      <c r="P5823" t="str">
        <f t="shared" si="272"/>
        <v>7-9 Years</v>
      </c>
      <c r="Q5823" t="str">
        <f>IF(B5823&lt;=500,"300-500",
 IF(B5823&lt;=650,"501-650",
 IF(B5823&lt;=750,"651-750",
 "751-850")))</f>
        <v>651-750</v>
      </c>
      <c r="R5823" t="str">
        <f>IF(L5823=1,"Customer already churned",
 IF(N5823&gt;=70,"Urgent attention required",
 IF(O5823="46-60","Focus retention efforts",
 IF(O5823="36-45","Extend retention strategies",
 IF(O5823="501-600","Engagement support required",
 IF(O5823="601-700","Monitor engagement",
 IF(AND(C5823="Germany",D5823="Female"),"Priority proactive retention",
 "General engagement")))))))</f>
        <v>Customer already churned</v>
      </c>
    </row>
    <row r="5824" spans="1:18" x14ac:dyDescent="0.35">
      <c r="A5824">
        <v>15671351</v>
      </c>
      <c r="B5824">
        <v>624</v>
      </c>
      <c r="C5824" t="s">
        <v>17</v>
      </c>
      <c r="D5824" t="s">
        <v>18</v>
      </c>
      <c r="E5824">
        <v>35</v>
      </c>
      <c r="F5824">
        <v>2</v>
      </c>
      <c r="G5824" s="3">
        <v>0</v>
      </c>
      <c r="H5824">
        <v>2</v>
      </c>
      <c r="I5824">
        <v>1</v>
      </c>
      <c r="J5824">
        <v>0</v>
      </c>
      <c r="K5824" s="5">
        <v>87310.59</v>
      </c>
      <c r="L5824">
        <v>0</v>
      </c>
      <c r="M5824" t="str">
        <f t="shared" si="270"/>
        <v xml:space="preserve"> Reatined</v>
      </c>
      <c r="N5824" s="7">
        <v>58.333333333333343</v>
      </c>
      <c r="O5824" s="10" t="str">
        <f t="shared" si="271"/>
        <v>26-35</v>
      </c>
      <c r="P5824" t="str">
        <f t="shared" si="272"/>
        <v>0-3 Years</v>
      </c>
      <c r="Q5824" t="str">
        <f>IF(B5824&lt;=500,"300-500",
 IF(B5824&lt;=650,"501-650",
 IF(B5824&lt;=750,"651-750",
 "751-850")))</f>
        <v>501-650</v>
      </c>
      <c r="R5824" t="str">
        <f>IF(L5824=1,"Customer already churned",
 IF(N5824&gt;=70,"Urgent attention required",
 IF(O5824="46-60","Focus retention efforts",
 IF(O5824="36-45","Extend retention strategies",
 IF(O5824="501-600","Engagement support required",
 IF(O5824="601-700","Monitor engagement",
 IF(AND(C5824="Germany",D5824="Female"),"Priority proactive retention",
 "General engagement")))))))</f>
        <v>General engagement</v>
      </c>
    </row>
    <row r="5825" spans="1:18" x14ac:dyDescent="0.35">
      <c r="A5825">
        <v>15573628</v>
      </c>
      <c r="B5825">
        <v>751</v>
      </c>
      <c r="C5825" t="s">
        <v>19</v>
      </c>
      <c r="D5825" t="s">
        <v>16</v>
      </c>
      <c r="E5825">
        <v>51</v>
      </c>
      <c r="F5825">
        <v>7</v>
      </c>
      <c r="G5825" s="3">
        <v>148074.79</v>
      </c>
      <c r="H5825">
        <v>1</v>
      </c>
      <c r="I5825">
        <v>1</v>
      </c>
      <c r="J5825">
        <v>0</v>
      </c>
      <c r="K5825" s="5">
        <v>146411.41</v>
      </c>
      <c r="L5825">
        <v>1</v>
      </c>
      <c r="M5825" t="str">
        <f t="shared" si="270"/>
        <v>Churned</v>
      </c>
      <c r="N5825" s="7">
        <v>54.166666666666657</v>
      </c>
      <c r="O5825" s="10" t="str">
        <f t="shared" si="271"/>
        <v>46-60</v>
      </c>
      <c r="P5825" t="str">
        <f t="shared" si="272"/>
        <v>7-9 Years</v>
      </c>
      <c r="Q5825" t="str">
        <f>IF(B5825&lt;=500,"300-500",
 IF(B5825&lt;=650,"501-650",
 IF(B5825&lt;=750,"651-750",
 "751-850")))</f>
        <v>751-850</v>
      </c>
      <c r="R5825" t="str">
        <f>IF(L5825=1,"Customer already churned",
 IF(N5825&gt;=70,"Urgent attention required",
 IF(O5825="46-60","Focus retention efforts",
 IF(O5825="36-45","Extend retention strategies",
 IF(O5825="501-600","Engagement support required",
 IF(O5825="601-700","Monitor engagement",
 IF(AND(C5825="Germany",D5825="Female"),"Priority proactive retention",
 "General engagement")))))))</f>
        <v>Customer already churned</v>
      </c>
    </row>
    <row r="5826" spans="1:18" x14ac:dyDescent="0.35">
      <c r="A5826">
        <v>15698953</v>
      </c>
      <c r="B5826">
        <v>636</v>
      </c>
      <c r="C5826" t="s">
        <v>17</v>
      </c>
      <c r="D5826" t="s">
        <v>18</v>
      </c>
      <c r="E5826">
        <v>36</v>
      </c>
      <c r="F5826">
        <v>1</v>
      </c>
      <c r="G5826" s="3">
        <v>0</v>
      </c>
      <c r="H5826">
        <v>3</v>
      </c>
      <c r="I5826">
        <v>1</v>
      </c>
      <c r="J5826">
        <v>1</v>
      </c>
      <c r="K5826" s="5">
        <v>74048.100000000006</v>
      </c>
      <c r="L5826">
        <v>1</v>
      </c>
      <c r="M5826" t="str">
        <f t="shared" si="270"/>
        <v>Churned</v>
      </c>
      <c r="N5826" s="7">
        <v>37.5</v>
      </c>
      <c r="O5826" s="10" t="str">
        <f t="shared" si="271"/>
        <v>36-45</v>
      </c>
      <c r="P5826" t="str">
        <f t="shared" si="272"/>
        <v>0-3 Years</v>
      </c>
      <c r="Q5826" t="str">
        <f>IF(B5826&lt;=500,"300-500",
 IF(B5826&lt;=650,"501-650",
 IF(B5826&lt;=750,"651-750",
 "751-850")))</f>
        <v>501-650</v>
      </c>
      <c r="R5826" t="str">
        <f>IF(L5826=1,"Customer already churned",
 IF(N5826&gt;=70,"Urgent attention required",
 IF(O5826="46-60","Focus retention efforts",
 IF(O5826="36-45","Extend retention strategies",
 IF(O5826="501-600","Engagement support required",
 IF(O5826="601-700","Monitor engagement",
 IF(AND(C5826="Germany",D5826="Female"),"Priority proactive retention",
 "General engagement")))))))</f>
        <v>Customer already churned</v>
      </c>
    </row>
    <row r="5827" spans="1:18" x14ac:dyDescent="0.35">
      <c r="A5827">
        <v>15753888</v>
      </c>
      <c r="B5827">
        <v>607</v>
      </c>
      <c r="C5827" t="s">
        <v>17</v>
      </c>
      <c r="D5827" t="s">
        <v>16</v>
      </c>
      <c r="E5827">
        <v>62</v>
      </c>
      <c r="F5827">
        <v>8</v>
      </c>
      <c r="G5827" s="3">
        <v>108004.64</v>
      </c>
      <c r="H5827">
        <v>1</v>
      </c>
      <c r="I5827">
        <v>1</v>
      </c>
      <c r="J5827">
        <v>1</v>
      </c>
      <c r="K5827" s="5">
        <v>23386.77</v>
      </c>
      <c r="L5827">
        <v>1</v>
      </c>
      <c r="M5827" t="str">
        <f t="shared" ref="M5827:M5890" si="273">IF(L5827=1, "Churned"," Reatined")</f>
        <v>Churned</v>
      </c>
      <c r="N5827" s="7">
        <v>33.333333333333329</v>
      </c>
      <c r="O5827" s="10" t="str">
        <f t="shared" ref="O5827:O5890" si="274">IF(E5827&lt;=25,"18-25",
 IF(E5827&lt;=35,"26-35",
 IF(E5827&lt;=45,"36-45",
 IF(E5827&lt;=60,"46-60",
 "60+"))))</f>
        <v>60+</v>
      </c>
      <c r="P5827" t="str">
        <f t="shared" ref="P5827:P5890" si="275">IF(F5827&lt;=3,"0-3 Years",
 IF(F5827&lt;=6,"4-6 Years",
 IF(F5827&lt;=9,"7-9 Years",
 "10+ Years")))</f>
        <v>7-9 Years</v>
      </c>
      <c r="Q5827" t="str">
        <f>IF(B5827&lt;=500,"300-500",
 IF(B5827&lt;=650,"501-650",
 IF(B5827&lt;=750,"651-750",
 "751-850")))</f>
        <v>501-650</v>
      </c>
      <c r="R5827" t="str">
        <f>IF(L5827=1,"Customer already churned",
 IF(N5827&gt;=70,"Urgent attention required",
 IF(O5827="46-60","Focus retention efforts",
 IF(O5827="36-45","Extend retention strategies",
 IF(O5827="501-600","Engagement support required",
 IF(O5827="601-700","Monitor engagement",
 IF(AND(C5827="Germany",D5827="Female"),"Priority proactive retention",
 "General engagement")))))))</f>
        <v>Customer already churned</v>
      </c>
    </row>
    <row r="5828" spans="1:18" x14ac:dyDescent="0.35">
      <c r="A5828">
        <v>15737961</v>
      </c>
      <c r="B5828">
        <v>509</v>
      </c>
      <c r="C5828" t="s">
        <v>19</v>
      </c>
      <c r="D5828" t="s">
        <v>16</v>
      </c>
      <c r="E5828">
        <v>29</v>
      </c>
      <c r="F5828">
        <v>0</v>
      </c>
      <c r="G5828" s="3">
        <v>107712.57</v>
      </c>
      <c r="H5828">
        <v>2</v>
      </c>
      <c r="I5828">
        <v>1</v>
      </c>
      <c r="J5828">
        <v>1</v>
      </c>
      <c r="K5828" s="5">
        <v>92898.17</v>
      </c>
      <c r="L5828">
        <v>0</v>
      </c>
      <c r="M5828" t="str">
        <f t="shared" si="273"/>
        <v xml:space="preserve"> Reatined</v>
      </c>
      <c r="N5828" s="7">
        <v>25</v>
      </c>
      <c r="O5828" s="10" t="str">
        <f t="shared" si="274"/>
        <v>26-35</v>
      </c>
      <c r="P5828" t="str">
        <f t="shared" si="275"/>
        <v>0-3 Years</v>
      </c>
      <c r="Q5828" t="str">
        <f>IF(B5828&lt;=500,"300-500",
 IF(B5828&lt;=650,"501-650",
 IF(B5828&lt;=750,"651-750",
 "751-850")))</f>
        <v>501-650</v>
      </c>
      <c r="R5828" t="str">
        <f>IF(L5828=1,"Customer already churned",
 IF(N5828&gt;=70,"Urgent attention required",
 IF(O5828="46-60","Focus retention efforts",
 IF(O5828="36-45","Extend retention strategies",
 IF(O5828="501-600","Engagement support required",
 IF(O5828="601-700","Monitor engagement",
 IF(AND(C5828="Germany",D5828="Female"),"Priority proactive retention",
 "General engagement")))))))</f>
        <v>Priority proactive retention</v>
      </c>
    </row>
    <row r="5829" spans="1:18" x14ac:dyDescent="0.35">
      <c r="A5829">
        <v>15801701</v>
      </c>
      <c r="B5829">
        <v>653</v>
      </c>
      <c r="C5829" t="s">
        <v>17</v>
      </c>
      <c r="D5829" t="s">
        <v>18</v>
      </c>
      <c r="E5829">
        <v>35</v>
      </c>
      <c r="F5829">
        <v>9</v>
      </c>
      <c r="G5829" s="3">
        <v>0</v>
      </c>
      <c r="H5829">
        <v>2</v>
      </c>
      <c r="I5829">
        <v>1</v>
      </c>
      <c r="J5829">
        <v>1</v>
      </c>
      <c r="K5829" s="5">
        <v>45956.05</v>
      </c>
      <c r="L5829">
        <v>0</v>
      </c>
      <c r="M5829" t="str">
        <f t="shared" si="273"/>
        <v xml:space="preserve"> Reatined</v>
      </c>
      <c r="N5829" s="7">
        <v>12.5</v>
      </c>
      <c r="O5829" s="10" t="str">
        <f t="shared" si="274"/>
        <v>26-35</v>
      </c>
      <c r="P5829" t="str">
        <f t="shared" si="275"/>
        <v>7-9 Years</v>
      </c>
      <c r="Q5829" t="str">
        <f>IF(B5829&lt;=500,"300-500",
 IF(B5829&lt;=650,"501-650",
 IF(B5829&lt;=750,"651-750",
 "751-850")))</f>
        <v>651-750</v>
      </c>
      <c r="R5829" t="str">
        <f>IF(L5829=1,"Customer already churned",
 IF(N5829&gt;=70,"Urgent attention required",
 IF(O5829="46-60","Focus retention efforts",
 IF(O5829="36-45","Extend retention strategies",
 IF(O5829="501-600","Engagement support required",
 IF(O5829="601-700","Monitor engagement",
 IF(AND(C5829="Germany",D5829="Female"),"Priority proactive retention",
 "General engagement")))))))</f>
        <v>General engagement</v>
      </c>
    </row>
    <row r="5830" spans="1:18" x14ac:dyDescent="0.35">
      <c r="A5830">
        <v>15684419</v>
      </c>
      <c r="B5830">
        <v>709</v>
      </c>
      <c r="C5830" t="s">
        <v>17</v>
      </c>
      <c r="D5830" t="s">
        <v>16</v>
      </c>
      <c r="E5830">
        <v>37</v>
      </c>
      <c r="F5830">
        <v>8</v>
      </c>
      <c r="G5830" s="3">
        <v>0</v>
      </c>
      <c r="H5830">
        <v>3</v>
      </c>
      <c r="I5830">
        <v>1</v>
      </c>
      <c r="J5830">
        <v>0</v>
      </c>
      <c r="K5830" s="5">
        <v>71738.559999999998</v>
      </c>
      <c r="L5830">
        <v>0</v>
      </c>
      <c r="M5830" t="str">
        <f t="shared" si="273"/>
        <v xml:space="preserve"> Reatined</v>
      </c>
      <c r="N5830" s="7">
        <v>33.333333333333329</v>
      </c>
      <c r="O5830" s="10" t="str">
        <f t="shared" si="274"/>
        <v>36-45</v>
      </c>
      <c r="P5830" t="str">
        <f t="shared" si="275"/>
        <v>7-9 Years</v>
      </c>
      <c r="Q5830" t="str">
        <f>IF(B5830&lt;=500,"300-500",
 IF(B5830&lt;=650,"501-650",
 IF(B5830&lt;=750,"651-750",
 "751-850")))</f>
        <v>651-750</v>
      </c>
      <c r="R5830" t="str">
        <f>IF(L5830=1,"Customer already churned",
 IF(N5830&gt;=70,"Urgent attention required",
 IF(O5830="46-60","Focus retention efforts",
 IF(O5830="36-45","Extend retention strategies",
 IF(O5830="501-600","Engagement support required",
 IF(O5830="601-700","Monitor engagement",
 IF(AND(C5830="Germany",D5830="Female"),"Priority proactive retention",
 "General engagement")))))))</f>
        <v>Extend retention strategies</v>
      </c>
    </row>
    <row r="5831" spans="1:18" x14ac:dyDescent="0.35">
      <c r="A5831">
        <v>15794266</v>
      </c>
      <c r="B5831">
        <v>559</v>
      </c>
      <c r="C5831" t="s">
        <v>15</v>
      </c>
      <c r="D5831" t="s">
        <v>18</v>
      </c>
      <c r="E5831">
        <v>32</v>
      </c>
      <c r="F5831">
        <v>9</v>
      </c>
      <c r="G5831" s="3">
        <v>145303.51999999999</v>
      </c>
      <c r="H5831">
        <v>1</v>
      </c>
      <c r="I5831">
        <v>1</v>
      </c>
      <c r="J5831">
        <v>0</v>
      </c>
      <c r="K5831" s="5">
        <v>103560.98</v>
      </c>
      <c r="L5831">
        <v>0</v>
      </c>
      <c r="M5831" t="str">
        <f t="shared" si="273"/>
        <v xml:space="preserve"> Reatined</v>
      </c>
      <c r="N5831" s="7">
        <v>37.5</v>
      </c>
      <c r="O5831" s="10" t="str">
        <f t="shared" si="274"/>
        <v>26-35</v>
      </c>
      <c r="P5831" t="str">
        <f t="shared" si="275"/>
        <v>7-9 Years</v>
      </c>
      <c r="Q5831" t="str">
        <f>IF(B5831&lt;=500,"300-500",
 IF(B5831&lt;=650,"501-650",
 IF(B5831&lt;=750,"651-750",
 "751-850")))</f>
        <v>501-650</v>
      </c>
      <c r="R5831" t="str">
        <f>IF(L5831=1,"Customer already churned",
 IF(N5831&gt;=70,"Urgent attention required",
 IF(O5831="46-60","Focus retention efforts",
 IF(O5831="36-45","Extend retention strategies",
 IF(O5831="501-600","Engagement support required",
 IF(O5831="601-700","Monitor engagement",
 IF(AND(C5831="Germany",D5831="Female"),"Priority proactive retention",
 "General engagement")))))))</f>
        <v>General engagement</v>
      </c>
    </row>
    <row r="5832" spans="1:18" x14ac:dyDescent="0.35">
      <c r="A5832">
        <v>15810711</v>
      </c>
      <c r="B5832">
        <v>684</v>
      </c>
      <c r="C5832" t="s">
        <v>19</v>
      </c>
      <c r="D5832" t="s">
        <v>18</v>
      </c>
      <c r="E5832">
        <v>37</v>
      </c>
      <c r="F5832">
        <v>4</v>
      </c>
      <c r="G5832" s="3">
        <v>138476.41</v>
      </c>
      <c r="H5832">
        <v>2</v>
      </c>
      <c r="I5832">
        <v>1</v>
      </c>
      <c r="J5832">
        <v>1</v>
      </c>
      <c r="K5832" s="5">
        <v>52367.29</v>
      </c>
      <c r="L5832">
        <v>0</v>
      </c>
      <c r="M5832" t="str">
        <f t="shared" si="273"/>
        <v xml:space="preserve"> Reatined</v>
      </c>
      <c r="N5832" s="7">
        <v>0</v>
      </c>
      <c r="O5832" s="10" t="str">
        <f t="shared" si="274"/>
        <v>36-45</v>
      </c>
      <c r="P5832" t="str">
        <f t="shared" si="275"/>
        <v>4-6 Years</v>
      </c>
      <c r="Q5832" t="str">
        <f>IF(B5832&lt;=500,"300-500",
 IF(B5832&lt;=650,"501-650",
 IF(B5832&lt;=750,"651-750",
 "751-850")))</f>
        <v>651-750</v>
      </c>
      <c r="R5832" t="str">
        <f>IF(L5832=1,"Customer already churned",
 IF(N5832&gt;=70,"Urgent attention required",
 IF(O5832="46-60","Focus retention efforts",
 IF(O5832="36-45","Extend retention strategies",
 IF(O5832="501-600","Engagement support required",
 IF(O5832="601-700","Monitor engagement",
 IF(AND(C5832="Germany",D5832="Female"),"Priority proactive retention",
 "General engagement")))))))</f>
        <v>Extend retention strategies</v>
      </c>
    </row>
    <row r="5833" spans="1:18" x14ac:dyDescent="0.35">
      <c r="A5833">
        <v>15771270</v>
      </c>
      <c r="B5833">
        <v>635</v>
      </c>
      <c r="C5833" t="s">
        <v>15</v>
      </c>
      <c r="D5833" t="s">
        <v>16</v>
      </c>
      <c r="E5833">
        <v>27</v>
      </c>
      <c r="F5833">
        <v>8</v>
      </c>
      <c r="G5833" s="3">
        <v>127471.56</v>
      </c>
      <c r="H5833">
        <v>1</v>
      </c>
      <c r="I5833">
        <v>1</v>
      </c>
      <c r="J5833">
        <v>1</v>
      </c>
      <c r="K5833" s="5">
        <v>152916.04999999999</v>
      </c>
      <c r="L5833">
        <v>1</v>
      </c>
      <c r="M5833" t="str">
        <f t="shared" si="273"/>
        <v>Churned</v>
      </c>
      <c r="N5833" s="7">
        <v>16.666666666666661</v>
      </c>
      <c r="O5833" s="10" t="str">
        <f t="shared" si="274"/>
        <v>26-35</v>
      </c>
      <c r="P5833" t="str">
        <f t="shared" si="275"/>
        <v>7-9 Years</v>
      </c>
      <c r="Q5833" t="str">
        <f>IF(B5833&lt;=500,"300-500",
 IF(B5833&lt;=650,"501-650",
 IF(B5833&lt;=750,"651-750",
 "751-850")))</f>
        <v>501-650</v>
      </c>
      <c r="R5833" t="str">
        <f>IF(L5833=1,"Customer already churned",
 IF(N5833&gt;=70,"Urgent attention required",
 IF(O5833="46-60","Focus retention efforts",
 IF(O5833="36-45","Extend retention strategies",
 IF(O5833="501-600","Engagement support required",
 IF(O5833="601-700","Monitor engagement",
 IF(AND(C5833="Germany",D5833="Female"),"Priority proactive retention",
 "General engagement")))))))</f>
        <v>Customer already churned</v>
      </c>
    </row>
    <row r="5834" spans="1:18" x14ac:dyDescent="0.35">
      <c r="A5834">
        <v>15607786</v>
      </c>
      <c r="B5834">
        <v>709</v>
      </c>
      <c r="C5834" t="s">
        <v>15</v>
      </c>
      <c r="D5834" t="s">
        <v>18</v>
      </c>
      <c r="E5834">
        <v>26</v>
      </c>
      <c r="F5834">
        <v>6</v>
      </c>
      <c r="G5834" s="3">
        <v>156551.63</v>
      </c>
      <c r="H5834">
        <v>1</v>
      </c>
      <c r="I5834">
        <v>0</v>
      </c>
      <c r="J5834">
        <v>1</v>
      </c>
      <c r="K5834" s="5">
        <v>4410.7700000000004</v>
      </c>
      <c r="L5834">
        <v>0</v>
      </c>
      <c r="M5834" t="str">
        <f t="shared" si="273"/>
        <v xml:space="preserve"> Reatined</v>
      </c>
      <c r="N5834" s="7">
        <v>25</v>
      </c>
      <c r="O5834" s="10" t="str">
        <f t="shared" si="274"/>
        <v>26-35</v>
      </c>
      <c r="P5834" t="str">
        <f t="shared" si="275"/>
        <v>4-6 Years</v>
      </c>
      <c r="Q5834" t="str">
        <f>IF(B5834&lt;=500,"300-500",
 IF(B5834&lt;=650,"501-650",
 IF(B5834&lt;=750,"651-750",
 "751-850")))</f>
        <v>651-750</v>
      </c>
      <c r="R5834" t="str">
        <f>IF(L5834=1,"Customer already churned",
 IF(N5834&gt;=70,"Urgent attention required",
 IF(O5834="46-60","Focus retention efforts",
 IF(O5834="36-45","Extend retention strategies",
 IF(O5834="501-600","Engagement support required",
 IF(O5834="601-700","Monitor engagement",
 IF(AND(C5834="Germany",D5834="Female"),"Priority proactive retention",
 "General engagement")))))))</f>
        <v>General engagement</v>
      </c>
    </row>
    <row r="5835" spans="1:18" x14ac:dyDescent="0.35">
      <c r="A5835">
        <v>15624519</v>
      </c>
      <c r="B5835">
        <v>656</v>
      </c>
      <c r="C5835" t="s">
        <v>19</v>
      </c>
      <c r="D5835" t="s">
        <v>16</v>
      </c>
      <c r="E5835">
        <v>49</v>
      </c>
      <c r="F5835">
        <v>9</v>
      </c>
      <c r="G5835" s="3">
        <v>97092.87</v>
      </c>
      <c r="H5835">
        <v>1</v>
      </c>
      <c r="I5835">
        <v>1</v>
      </c>
      <c r="J5835">
        <v>0</v>
      </c>
      <c r="K5835" s="5">
        <v>74771.22</v>
      </c>
      <c r="L5835">
        <v>1</v>
      </c>
      <c r="M5835" t="str">
        <f t="shared" si="273"/>
        <v>Churned</v>
      </c>
      <c r="N5835" s="7">
        <v>37.5</v>
      </c>
      <c r="O5835" s="10" t="str">
        <f t="shared" si="274"/>
        <v>46-60</v>
      </c>
      <c r="P5835" t="str">
        <f t="shared" si="275"/>
        <v>7-9 Years</v>
      </c>
      <c r="Q5835" t="str">
        <f>IF(B5835&lt;=500,"300-500",
 IF(B5835&lt;=650,"501-650",
 IF(B5835&lt;=750,"651-750",
 "751-850")))</f>
        <v>651-750</v>
      </c>
      <c r="R5835" t="str">
        <f>IF(L5835=1,"Customer already churned",
 IF(N5835&gt;=70,"Urgent attention required",
 IF(O5835="46-60","Focus retention efforts",
 IF(O5835="36-45","Extend retention strategies",
 IF(O5835="501-600","Engagement support required",
 IF(O5835="601-700","Monitor engagement",
 IF(AND(C5835="Germany",D5835="Female"),"Priority proactive retention",
 "General engagement")))))))</f>
        <v>Customer already churned</v>
      </c>
    </row>
    <row r="5836" spans="1:18" x14ac:dyDescent="0.35">
      <c r="A5836">
        <v>15799910</v>
      </c>
      <c r="B5836">
        <v>793</v>
      </c>
      <c r="C5836" t="s">
        <v>15</v>
      </c>
      <c r="D5836" t="s">
        <v>18</v>
      </c>
      <c r="E5836">
        <v>32</v>
      </c>
      <c r="F5836">
        <v>2</v>
      </c>
      <c r="G5836" s="3">
        <v>0</v>
      </c>
      <c r="H5836">
        <v>2</v>
      </c>
      <c r="I5836">
        <v>1</v>
      </c>
      <c r="J5836">
        <v>0</v>
      </c>
      <c r="K5836" s="5">
        <v>193817.63</v>
      </c>
      <c r="L5836">
        <v>1</v>
      </c>
      <c r="M5836" t="str">
        <f t="shared" si="273"/>
        <v>Churned</v>
      </c>
      <c r="N5836" s="7">
        <v>58.333333333333343</v>
      </c>
      <c r="O5836" s="10" t="str">
        <f t="shared" si="274"/>
        <v>26-35</v>
      </c>
      <c r="P5836" t="str">
        <f t="shared" si="275"/>
        <v>0-3 Years</v>
      </c>
      <c r="Q5836" t="str">
        <f>IF(B5836&lt;=500,"300-500",
 IF(B5836&lt;=650,"501-650",
 IF(B5836&lt;=750,"651-750",
 "751-850")))</f>
        <v>751-850</v>
      </c>
      <c r="R5836" t="str">
        <f>IF(L5836=1,"Customer already churned",
 IF(N5836&gt;=70,"Urgent attention required",
 IF(O5836="46-60","Focus retention efforts",
 IF(O5836="36-45","Extend retention strategies",
 IF(O5836="501-600","Engagement support required",
 IF(O5836="601-700","Monitor engagement",
 IF(AND(C5836="Germany",D5836="Female"),"Priority proactive retention",
 "General engagement")))))))</f>
        <v>Customer already churned</v>
      </c>
    </row>
    <row r="5837" spans="1:18" x14ac:dyDescent="0.35">
      <c r="A5837">
        <v>15602479</v>
      </c>
      <c r="B5837">
        <v>609</v>
      </c>
      <c r="C5837" t="s">
        <v>17</v>
      </c>
      <c r="D5837" t="s">
        <v>18</v>
      </c>
      <c r="E5837">
        <v>37</v>
      </c>
      <c r="F5837">
        <v>5</v>
      </c>
      <c r="G5837" s="3">
        <v>129312.79</v>
      </c>
      <c r="H5837">
        <v>1</v>
      </c>
      <c r="I5837">
        <v>1</v>
      </c>
      <c r="J5837">
        <v>1</v>
      </c>
      <c r="K5837" s="5">
        <v>26793.82</v>
      </c>
      <c r="L5837">
        <v>0</v>
      </c>
      <c r="M5837" t="str">
        <f t="shared" si="273"/>
        <v xml:space="preserve"> Reatined</v>
      </c>
      <c r="N5837" s="7">
        <v>16.666666666666661</v>
      </c>
      <c r="O5837" s="10" t="str">
        <f t="shared" si="274"/>
        <v>36-45</v>
      </c>
      <c r="P5837" t="str">
        <f t="shared" si="275"/>
        <v>4-6 Years</v>
      </c>
      <c r="Q5837" t="str">
        <f>IF(B5837&lt;=500,"300-500",
 IF(B5837&lt;=650,"501-650",
 IF(B5837&lt;=750,"651-750",
 "751-850")))</f>
        <v>501-650</v>
      </c>
      <c r="R5837" t="str">
        <f>IF(L5837=1,"Customer already churned",
 IF(N5837&gt;=70,"Urgent attention required",
 IF(O5837="46-60","Focus retention efforts",
 IF(O5837="36-45","Extend retention strategies",
 IF(O5837="501-600","Engagement support required",
 IF(O5837="601-700","Monitor engagement",
 IF(AND(C5837="Germany",D5837="Female"),"Priority proactive retention",
 "General engagement")))))))</f>
        <v>Extend retention strategies</v>
      </c>
    </row>
    <row r="5838" spans="1:18" x14ac:dyDescent="0.35">
      <c r="A5838">
        <v>15617419</v>
      </c>
      <c r="B5838">
        <v>618</v>
      </c>
      <c r="C5838" t="s">
        <v>19</v>
      </c>
      <c r="D5838" t="s">
        <v>16</v>
      </c>
      <c r="E5838">
        <v>29</v>
      </c>
      <c r="F5838">
        <v>10</v>
      </c>
      <c r="G5838" s="3">
        <v>100315.1</v>
      </c>
      <c r="H5838">
        <v>2</v>
      </c>
      <c r="I5838">
        <v>1</v>
      </c>
      <c r="J5838">
        <v>1</v>
      </c>
      <c r="K5838" s="5">
        <v>32526.639999999999</v>
      </c>
      <c r="L5838">
        <v>0</v>
      </c>
      <c r="M5838" t="str">
        <f t="shared" si="273"/>
        <v xml:space="preserve"> Reatined</v>
      </c>
      <c r="N5838" s="7">
        <v>0</v>
      </c>
      <c r="O5838" s="10" t="str">
        <f t="shared" si="274"/>
        <v>26-35</v>
      </c>
      <c r="P5838" t="str">
        <f t="shared" si="275"/>
        <v>10+ Years</v>
      </c>
      <c r="Q5838" t="str">
        <f>IF(B5838&lt;=500,"300-500",
 IF(B5838&lt;=650,"501-650",
 IF(B5838&lt;=750,"651-750",
 "751-850")))</f>
        <v>501-650</v>
      </c>
      <c r="R5838" t="str">
        <f>IF(L5838=1,"Customer already churned",
 IF(N5838&gt;=70,"Urgent attention required",
 IF(O5838="46-60","Focus retention efforts",
 IF(O5838="36-45","Extend retention strategies",
 IF(O5838="501-600","Engagement support required",
 IF(O5838="601-700","Monitor engagement",
 IF(AND(C5838="Germany",D5838="Female"),"Priority proactive retention",
 "General engagement")))))))</f>
        <v>Priority proactive retention</v>
      </c>
    </row>
    <row r="5839" spans="1:18" x14ac:dyDescent="0.35">
      <c r="A5839">
        <v>15657603</v>
      </c>
      <c r="B5839">
        <v>850</v>
      </c>
      <c r="C5839" t="s">
        <v>15</v>
      </c>
      <c r="D5839" t="s">
        <v>16</v>
      </c>
      <c r="E5839">
        <v>35</v>
      </c>
      <c r="F5839">
        <v>6</v>
      </c>
      <c r="G5839" s="3">
        <v>81684.97</v>
      </c>
      <c r="H5839">
        <v>1</v>
      </c>
      <c r="I5839">
        <v>1</v>
      </c>
      <c r="J5839">
        <v>0</v>
      </c>
      <c r="K5839" s="5">
        <v>824</v>
      </c>
      <c r="L5839">
        <v>0</v>
      </c>
      <c r="M5839" t="str">
        <f t="shared" si="273"/>
        <v xml:space="preserve"> Reatined</v>
      </c>
      <c r="N5839" s="7">
        <v>37.5</v>
      </c>
      <c r="O5839" s="10" t="str">
        <f t="shared" si="274"/>
        <v>26-35</v>
      </c>
      <c r="P5839" t="str">
        <f t="shared" si="275"/>
        <v>4-6 Years</v>
      </c>
      <c r="Q5839" t="str">
        <f>IF(B5839&lt;=500,"300-500",
 IF(B5839&lt;=650,"501-650",
 IF(B5839&lt;=750,"651-750",
 "751-850")))</f>
        <v>751-850</v>
      </c>
      <c r="R5839" t="str">
        <f>IF(L5839=1,"Customer already churned",
 IF(N5839&gt;=70,"Urgent attention required",
 IF(O5839="46-60","Focus retention efforts",
 IF(O5839="36-45","Extend retention strategies",
 IF(O5839="501-600","Engagement support required",
 IF(O5839="601-700","Monitor engagement",
 IF(AND(C5839="Germany",D5839="Female"),"Priority proactive retention",
 "General engagement")))))))</f>
        <v>General engagement</v>
      </c>
    </row>
    <row r="5840" spans="1:18" x14ac:dyDescent="0.35">
      <c r="A5840">
        <v>15570379</v>
      </c>
      <c r="B5840">
        <v>669</v>
      </c>
      <c r="C5840" t="s">
        <v>17</v>
      </c>
      <c r="D5840" t="s">
        <v>18</v>
      </c>
      <c r="E5840">
        <v>51</v>
      </c>
      <c r="F5840">
        <v>3</v>
      </c>
      <c r="G5840" s="3">
        <v>88827.53</v>
      </c>
      <c r="H5840">
        <v>1</v>
      </c>
      <c r="I5840">
        <v>0</v>
      </c>
      <c r="J5840">
        <v>0</v>
      </c>
      <c r="K5840" s="5">
        <v>85250.77</v>
      </c>
      <c r="L5840">
        <v>1</v>
      </c>
      <c r="M5840" t="str">
        <f t="shared" si="273"/>
        <v>Churned</v>
      </c>
      <c r="N5840" s="7">
        <v>62.5</v>
      </c>
      <c r="O5840" s="10" t="str">
        <f t="shared" si="274"/>
        <v>46-60</v>
      </c>
      <c r="P5840" t="str">
        <f t="shared" si="275"/>
        <v>0-3 Years</v>
      </c>
      <c r="Q5840" t="str">
        <f>IF(B5840&lt;=500,"300-500",
 IF(B5840&lt;=650,"501-650",
 IF(B5840&lt;=750,"651-750",
 "751-850")))</f>
        <v>651-750</v>
      </c>
      <c r="R5840" t="str">
        <f>IF(L5840=1,"Customer already churned",
 IF(N5840&gt;=70,"Urgent attention required",
 IF(O5840="46-60","Focus retention efforts",
 IF(O5840="36-45","Extend retention strategies",
 IF(O5840="501-600","Engagement support required",
 IF(O5840="601-700","Monitor engagement",
 IF(AND(C5840="Germany",D5840="Female"),"Priority proactive retention",
 "General engagement")))))))</f>
        <v>Customer already churned</v>
      </c>
    </row>
    <row r="5841" spans="1:18" x14ac:dyDescent="0.35">
      <c r="A5841">
        <v>15772996</v>
      </c>
      <c r="B5841">
        <v>594</v>
      </c>
      <c r="C5841" t="s">
        <v>19</v>
      </c>
      <c r="D5841" t="s">
        <v>18</v>
      </c>
      <c r="E5841">
        <v>40</v>
      </c>
      <c r="F5841">
        <v>0</v>
      </c>
      <c r="G5841" s="3">
        <v>152092.44</v>
      </c>
      <c r="H5841">
        <v>2</v>
      </c>
      <c r="I5841">
        <v>1</v>
      </c>
      <c r="J5841">
        <v>1</v>
      </c>
      <c r="K5841" s="5">
        <v>83508.929999999993</v>
      </c>
      <c r="L5841">
        <v>0</v>
      </c>
      <c r="M5841" t="str">
        <f t="shared" si="273"/>
        <v xml:space="preserve"> Reatined</v>
      </c>
      <c r="N5841" s="7">
        <v>25</v>
      </c>
      <c r="O5841" s="10" t="str">
        <f t="shared" si="274"/>
        <v>36-45</v>
      </c>
      <c r="P5841" t="str">
        <f t="shared" si="275"/>
        <v>0-3 Years</v>
      </c>
      <c r="Q5841" t="str">
        <f>IF(B5841&lt;=500,"300-500",
 IF(B5841&lt;=650,"501-650",
 IF(B5841&lt;=750,"651-750",
 "751-850")))</f>
        <v>501-650</v>
      </c>
      <c r="R5841" t="str">
        <f>IF(L5841=1,"Customer already churned",
 IF(N5841&gt;=70,"Urgent attention required",
 IF(O5841="46-60","Focus retention efforts",
 IF(O5841="36-45","Extend retention strategies",
 IF(O5841="501-600","Engagement support required",
 IF(O5841="601-700","Monitor engagement",
 IF(AND(C5841="Germany",D5841="Female"),"Priority proactive retention",
 "General engagement")))))))</f>
        <v>Extend retention strategies</v>
      </c>
    </row>
    <row r="5842" spans="1:18" x14ac:dyDescent="0.35">
      <c r="A5842">
        <v>15729574</v>
      </c>
      <c r="B5842">
        <v>616</v>
      </c>
      <c r="C5842" t="s">
        <v>17</v>
      </c>
      <c r="D5842" t="s">
        <v>18</v>
      </c>
      <c r="E5842">
        <v>71</v>
      </c>
      <c r="F5842">
        <v>4</v>
      </c>
      <c r="G5842" s="3">
        <v>0</v>
      </c>
      <c r="H5842">
        <v>2</v>
      </c>
      <c r="I5842">
        <v>1</v>
      </c>
      <c r="J5842">
        <v>1</v>
      </c>
      <c r="K5842" s="5">
        <v>173599.38</v>
      </c>
      <c r="L5842">
        <v>0</v>
      </c>
      <c r="M5842" t="str">
        <f t="shared" si="273"/>
        <v xml:space="preserve"> Reatined</v>
      </c>
      <c r="N5842" s="7">
        <v>29.166666666666671</v>
      </c>
      <c r="O5842" s="10" t="str">
        <f t="shared" si="274"/>
        <v>60+</v>
      </c>
      <c r="P5842" t="str">
        <f t="shared" si="275"/>
        <v>4-6 Years</v>
      </c>
      <c r="Q5842" t="str">
        <f>IF(B5842&lt;=500,"300-500",
 IF(B5842&lt;=650,"501-650",
 IF(B5842&lt;=750,"651-750",
 "751-850")))</f>
        <v>501-650</v>
      </c>
      <c r="R5842" t="str">
        <f>IF(L5842=1,"Customer already churned",
 IF(N5842&gt;=70,"Urgent attention required",
 IF(O5842="46-60","Focus retention efforts",
 IF(O5842="36-45","Extend retention strategies",
 IF(O5842="501-600","Engagement support required",
 IF(O5842="601-700","Monitor engagement",
 IF(AND(C5842="Germany",D5842="Female"),"Priority proactive retention",
 "General engagement")))))))</f>
        <v>General engagement</v>
      </c>
    </row>
    <row r="5843" spans="1:18" x14ac:dyDescent="0.35">
      <c r="A5843">
        <v>15737267</v>
      </c>
      <c r="B5843">
        <v>676</v>
      </c>
      <c r="C5843" t="s">
        <v>15</v>
      </c>
      <c r="D5843" t="s">
        <v>16</v>
      </c>
      <c r="E5843">
        <v>49</v>
      </c>
      <c r="F5843">
        <v>1</v>
      </c>
      <c r="G5843" s="3">
        <v>0</v>
      </c>
      <c r="H5843">
        <v>1</v>
      </c>
      <c r="I5843">
        <v>1</v>
      </c>
      <c r="J5843">
        <v>0</v>
      </c>
      <c r="K5843" s="5">
        <v>79342.31</v>
      </c>
      <c r="L5843">
        <v>1</v>
      </c>
      <c r="M5843" t="str">
        <f t="shared" si="273"/>
        <v>Churned</v>
      </c>
      <c r="N5843" s="7">
        <v>75</v>
      </c>
      <c r="O5843" s="10" t="str">
        <f t="shared" si="274"/>
        <v>46-60</v>
      </c>
      <c r="P5843" t="str">
        <f t="shared" si="275"/>
        <v>0-3 Years</v>
      </c>
      <c r="Q5843" t="str">
        <f>IF(B5843&lt;=500,"300-500",
 IF(B5843&lt;=650,"501-650",
 IF(B5843&lt;=750,"651-750",
 "751-850")))</f>
        <v>651-750</v>
      </c>
      <c r="R5843" t="str">
        <f>IF(L5843=1,"Customer already churned",
 IF(N5843&gt;=70,"Urgent attention required",
 IF(O5843="46-60","Focus retention efforts",
 IF(O5843="36-45","Extend retention strategies",
 IF(O5843="501-600","Engagement support required",
 IF(O5843="601-700","Monitor engagement",
 IF(AND(C5843="Germany",D5843="Female"),"Priority proactive retention",
 "General engagement")))))))</f>
        <v>Customer already churned</v>
      </c>
    </row>
    <row r="5844" spans="1:18" x14ac:dyDescent="0.35">
      <c r="A5844">
        <v>15799128</v>
      </c>
      <c r="B5844">
        <v>608</v>
      </c>
      <c r="C5844" t="s">
        <v>17</v>
      </c>
      <c r="D5844" t="s">
        <v>16</v>
      </c>
      <c r="E5844">
        <v>38</v>
      </c>
      <c r="F5844">
        <v>9</v>
      </c>
      <c r="G5844" s="3">
        <v>102406.76</v>
      </c>
      <c r="H5844">
        <v>1</v>
      </c>
      <c r="I5844">
        <v>0</v>
      </c>
      <c r="J5844">
        <v>1</v>
      </c>
      <c r="K5844" s="5">
        <v>57600.66</v>
      </c>
      <c r="L5844">
        <v>0</v>
      </c>
      <c r="M5844" t="str">
        <f t="shared" si="273"/>
        <v xml:space="preserve"> Reatined</v>
      </c>
      <c r="N5844" s="7">
        <v>25</v>
      </c>
      <c r="O5844" s="10" t="str">
        <f t="shared" si="274"/>
        <v>36-45</v>
      </c>
      <c r="P5844" t="str">
        <f t="shared" si="275"/>
        <v>7-9 Years</v>
      </c>
      <c r="Q5844" t="str">
        <f>IF(B5844&lt;=500,"300-500",
 IF(B5844&lt;=650,"501-650",
 IF(B5844&lt;=750,"651-750",
 "751-850")))</f>
        <v>501-650</v>
      </c>
      <c r="R5844" t="str">
        <f>IF(L5844=1,"Customer already churned",
 IF(N5844&gt;=70,"Urgent attention required",
 IF(O5844="46-60","Focus retention efforts",
 IF(O5844="36-45","Extend retention strategies",
 IF(O5844="501-600","Engagement support required",
 IF(O5844="601-700","Monitor engagement",
 IF(AND(C5844="Germany",D5844="Female"),"Priority proactive retention",
 "General engagement")))))))</f>
        <v>Extend retention strategies</v>
      </c>
    </row>
    <row r="5845" spans="1:18" x14ac:dyDescent="0.35">
      <c r="A5845">
        <v>15813327</v>
      </c>
      <c r="B5845">
        <v>710</v>
      </c>
      <c r="C5845" t="s">
        <v>15</v>
      </c>
      <c r="D5845" t="s">
        <v>18</v>
      </c>
      <c r="E5845">
        <v>21</v>
      </c>
      <c r="F5845">
        <v>4</v>
      </c>
      <c r="G5845" s="3">
        <v>109130.96</v>
      </c>
      <c r="H5845">
        <v>2</v>
      </c>
      <c r="I5845">
        <v>1</v>
      </c>
      <c r="J5845">
        <v>1</v>
      </c>
      <c r="K5845" s="5">
        <v>56191.99</v>
      </c>
      <c r="L5845">
        <v>0</v>
      </c>
      <c r="M5845" t="str">
        <f t="shared" si="273"/>
        <v xml:space="preserve"> Reatined</v>
      </c>
      <c r="N5845" s="7">
        <v>0</v>
      </c>
      <c r="O5845" s="10" t="str">
        <f t="shared" si="274"/>
        <v>18-25</v>
      </c>
      <c r="P5845" t="str">
        <f t="shared" si="275"/>
        <v>4-6 Years</v>
      </c>
      <c r="Q5845" t="str">
        <f>IF(B5845&lt;=500,"300-500",
 IF(B5845&lt;=650,"501-650",
 IF(B5845&lt;=750,"651-750",
 "751-850")))</f>
        <v>651-750</v>
      </c>
      <c r="R5845" t="str">
        <f>IF(L5845=1,"Customer already churned",
 IF(N5845&gt;=70,"Urgent attention required",
 IF(O5845="46-60","Focus retention efforts",
 IF(O5845="36-45","Extend retention strategies",
 IF(O5845="501-600","Engagement support required",
 IF(O5845="601-700","Monitor engagement",
 IF(AND(C5845="Germany",D5845="Female"),"Priority proactive retention",
 "General engagement")))))))</f>
        <v>General engagement</v>
      </c>
    </row>
    <row r="5846" spans="1:18" x14ac:dyDescent="0.35">
      <c r="A5846">
        <v>15711921</v>
      </c>
      <c r="B5846">
        <v>695</v>
      </c>
      <c r="C5846" t="s">
        <v>15</v>
      </c>
      <c r="D5846" t="s">
        <v>18</v>
      </c>
      <c r="E5846">
        <v>29</v>
      </c>
      <c r="F5846">
        <v>5</v>
      </c>
      <c r="G5846" s="3">
        <v>0</v>
      </c>
      <c r="H5846">
        <v>2</v>
      </c>
      <c r="I5846">
        <v>1</v>
      </c>
      <c r="J5846">
        <v>1</v>
      </c>
      <c r="K5846" s="5">
        <v>6770.44</v>
      </c>
      <c r="L5846">
        <v>0</v>
      </c>
      <c r="M5846" t="str">
        <f t="shared" si="273"/>
        <v xml:space="preserve"> Reatined</v>
      </c>
      <c r="N5846" s="7">
        <v>12.5</v>
      </c>
      <c r="O5846" s="10" t="str">
        <f t="shared" si="274"/>
        <v>26-35</v>
      </c>
      <c r="P5846" t="str">
        <f t="shared" si="275"/>
        <v>4-6 Years</v>
      </c>
      <c r="Q5846" t="str">
        <f>IF(B5846&lt;=500,"300-500",
 IF(B5846&lt;=650,"501-650",
 IF(B5846&lt;=750,"651-750",
 "751-850")))</f>
        <v>651-750</v>
      </c>
      <c r="R5846" t="str">
        <f>IF(L5846=1,"Customer already churned",
 IF(N5846&gt;=70,"Urgent attention required",
 IF(O5846="46-60","Focus retention efforts",
 IF(O5846="36-45","Extend retention strategies",
 IF(O5846="501-600","Engagement support required",
 IF(O5846="601-700","Monitor engagement",
 IF(AND(C5846="Germany",D5846="Female"),"Priority proactive retention",
 "General engagement")))))))</f>
        <v>General engagement</v>
      </c>
    </row>
    <row r="5847" spans="1:18" x14ac:dyDescent="0.35">
      <c r="A5847">
        <v>15654300</v>
      </c>
      <c r="B5847">
        <v>530</v>
      </c>
      <c r="C5847" t="s">
        <v>19</v>
      </c>
      <c r="D5847" t="s">
        <v>18</v>
      </c>
      <c r="E5847">
        <v>33</v>
      </c>
      <c r="F5847">
        <v>9</v>
      </c>
      <c r="G5847" s="3">
        <v>75242.28</v>
      </c>
      <c r="H5847">
        <v>1</v>
      </c>
      <c r="I5847">
        <v>0</v>
      </c>
      <c r="J5847">
        <v>1</v>
      </c>
      <c r="K5847" s="5">
        <v>101694.67</v>
      </c>
      <c r="L5847">
        <v>0</v>
      </c>
      <c r="M5847" t="str">
        <f t="shared" si="273"/>
        <v xml:space="preserve"> Reatined</v>
      </c>
      <c r="N5847" s="7">
        <v>25</v>
      </c>
      <c r="O5847" s="10" t="str">
        <f t="shared" si="274"/>
        <v>26-35</v>
      </c>
      <c r="P5847" t="str">
        <f t="shared" si="275"/>
        <v>7-9 Years</v>
      </c>
      <c r="Q5847" t="str">
        <f>IF(B5847&lt;=500,"300-500",
 IF(B5847&lt;=650,"501-650",
 IF(B5847&lt;=750,"651-750",
 "751-850")))</f>
        <v>501-650</v>
      </c>
      <c r="R5847" t="str">
        <f>IF(L5847=1,"Customer already churned",
 IF(N5847&gt;=70,"Urgent attention required",
 IF(O5847="46-60","Focus retention efforts",
 IF(O5847="36-45","Extend retention strategies",
 IF(O5847="501-600","Engagement support required",
 IF(O5847="601-700","Monitor engagement",
 IF(AND(C5847="Germany",D5847="Female"),"Priority proactive retention",
 "General engagement")))))))</f>
        <v>General engagement</v>
      </c>
    </row>
    <row r="5848" spans="1:18" x14ac:dyDescent="0.35">
      <c r="A5848">
        <v>15569945</v>
      </c>
      <c r="B5848">
        <v>509</v>
      </c>
      <c r="C5848" t="s">
        <v>17</v>
      </c>
      <c r="D5848" t="s">
        <v>18</v>
      </c>
      <c r="E5848">
        <v>29</v>
      </c>
      <c r="F5848">
        <v>1</v>
      </c>
      <c r="G5848" s="3">
        <v>0</v>
      </c>
      <c r="H5848">
        <v>2</v>
      </c>
      <c r="I5848">
        <v>1</v>
      </c>
      <c r="J5848">
        <v>0</v>
      </c>
      <c r="K5848" s="5">
        <v>69113.14</v>
      </c>
      <c r="L5848">
        <v>0</v>
      </c>
      <c r="M5848" t="str">
        <f t="shared" si="273"/>
        <v xml:space="preserve"> Reatined</v>
      </c>
      <c r="N5848" s="7">
        <v>58.333333333333343</v>
      </c>
      <c r="O5848" s="10" t="str">
        <f t="shared" si="274"/>
        <v>26-35</v>
      </c>
      <c r="P5848" t="str">
        <f t="shared" si="275"/>
        <v>0-3 Years</v>
      </c>
      <c r="Q5848" t="str">
        <f>IF(B5848&lt;=500,"300-500",
 IF(B5848&lt;=650,"501-650",
 IF(B5848&lt;=750,"651-750",
 "751-850")))</f>
        <v>501-650</v>
      </c>
      <c r="R5848" t="str">
        <f>IF(L5848=1,"Customer already churned",
 IF(N5848&gt;=70,"Urgent attention required",
 IF(O5848="46-60","Focus retention efforts",
 IF(O5848="36-45","Extend retention strategies",
 IF(O5848="501-600","Engagement support required",
 IF(O5848="601-700","Monitor engagement",
 IF(AND(C5848="Germany",D5848="Female"),"Priority proactive retention",
 "General engagement")))))))</f>
        <v>General engagement</v>
      </c>
    </row>
    <row r="5849" spans="1:18" x14ac:dyDescent="0.35">
      <c r="A5849">
        <v>15569666</v>
      </c>
      <c r="B5849">
        <v>517</v>
      </c>
      <c r="C5849" t="s">
        <v>15</v>
      </c>
      <c r="D5849" t="s">
        <v>16</v>
      </c>
      <c r="E5849">
        <v>45</v>
      </c>
      <c r="F5849">
        <v>4</v>
      </c>
      <c r="G5849" s="3">
        <v>0</v>
      </c>
      <c r="H5849">
        <v>1</v>
      </c>
      <c r="I5849">
        <v>0</v>
      </c>
      <c r="J5849">
        <v>0</v>
      </c>
      <c r="K5849" s="5">
        <v>172674.36</v>
      </c>
      <c r="L5849">
        <v>1</v>
      </c>
      <c r="M5849" t="str">
        <f t="shared" si="273"/>
        <v>Churned</v>
      </c>
      <c r="N5849" s="7">
        <v>58.333333333333343</v>
      </c>
      <c r="O5849" s="10" t="str">
        <f t="shared" si="274"/>
        <v>36-45</v>
      </c>
      <c r="P5849" t="str">
        <f t="shared" si="275"/>
        <v>4-6 Years</v>
      </c>
      <c r="Q5849" t="str">
        <f>IF(B5849&lt;=500,"300-500",
 IF(B5849&lt;=650,"501-650",
 IF(B5849&lt;=750,"651-750",
 "751-850")))</f>
        <v>501-650</v>
      </c>
      <c r="R5849" t="str">
        <f>IF(L5849=1,"Customer already churned",
 IF(N5849&gt;=70,"Urgent attention required",
 IF(O5849="46-60","Focus retention efforts",
 IF(O5849="36-45","Extend retention strategies",
 IF(O5849="501-600","Engagement support required",
 IF(O5849="601-700","Monitor engagement",
 IF(AND(C5849="Germany",D5849="Female"),"Priority proactive retention",
 "General engagement")))))))</f>
        <v>Customer already churned</v>
      </c>
    </row>
    <row r="5850" spans="1:18" x14ac:dyDescent="0.35">
      <c r="A5850">
        <v>15681887</v>
      </c>
      <c r="B5850">
        <v>758</v>
      </c>
      <c r="C5850" t="s">
        <v>19</v>
      </c>
      <c r="D5850" t="s">
        <v>18</v>
      </c>
      <c r="E5850">
        <v>33</v>
      </c>
      <c r="F5850">
        <v>0</v>
      </c>
      <c r="G5850" s="3">
        <v>129142.54</v>
      </c>
      <c r="H5850">
        <v>2</v>
      </c>
      <c r="I5850">
        <v>1</v>
      </c>
      <c r="J5850">
        <v>1</v>
      </c>
      <c r="K5850" s="5">
        <v>26606.28</v>
      </c>
      <c r="L5850">
        <v>0</v>
      </c>
      <c r="M5850" t="str">
        <f t="shared" si="273"/>
        <v xml:space="preserve"> Reatined</v>
      </c>
      <c r="N5850" s="7">
        <v>25</v>
      </c>
      <c r="O5850" s="10" t="str">
        <f t="shared" si="274"/>
        <v>26-35</v>
      </c>
      <c r="P5850" t="str">
        <f t="shared" si="275"/>
        <v>0-3 Years</v>
      </c>
      <c r="Q5850" t="str">
        <f>IF(B5850&lt;=500,"300-500",
 IF(B5850&lt;=650,"501-650",
 IF(B5850&lt;=750,"651-750",
 "751-850")))</f>
        <v>751-850</v>
      </c>
      <c r="R5850" t="str">
        <f>IF(L5850=1,"Customer already churned",
 IF(N5850&gt;=70,"Urgent attention required",
 IF(O5850="46-60","Focus retention efforts",
 IF(O5850="36-45","Extend retention strategies",
 IF(O5850="501-600","Engagement support required",
 IF(O5850="601-700","Monitor engagement",
 IF(AND(C5850="Germany",D5850="Female"),"Priority proactive retention",
 "General engagement")))))))</f>
        <v>General engagement</v>
      </c>
    </row>
    <row r="5851" spans="1:18" x14ac:dyDescent="0.35">
      <c r="A5851">
        <v>15608873</v>
      </c>
      <c r="B5851">
        <v>665</v>
      </c>
      <c r="C5851" t="s">
        <v>15</v>
      </c>
      <c r="D5851" t="s">
        <v>18</v>
      </c>
      <c r="E5851">
        <v>51</v>
      </c>
      <c r="F5851">
        <v>2</v>
      </c>
      <c r="G5851" s="3">
        <v>0</v>
      </c>
      <c r="H5851">
        <v>1</v>
      </c>
      <c r="I5851">
        <v>0</v>
      </c>
      <c r="J5851">
        <v>0</v>
      </c>
      <c r="K5851" s="5">
        <v>53353.36</v>
      </c>
      <c r="L5851">
        <v>0</v>
      </c>
      <c r="M5851" t="str">
        <f t="shared" si="273"/>
        <v xml:space="preserve"> Reatined</v>
      </c>
      <c r="N5851" s="7">
        <v>100</v>
      </c>
      <c r="O5851" s="10" t="str">
        <f t="shared" si="274"/>
        <v>46-60</v>
      </c>
      <c r="P5851" t="str">
        <f t="shared" si="275"/>
        <v>0-3 Years</v>
      </c>
      <c r="Q5851" t="str">
        <f>IF(B5851&lt;=500,"300-500",
 IF(B5851&lt;=650,"501-650",
 IF(B5851&lt;=750,"651-750",
 "751-850")))</f>
        <v>651-750</v>
      </c>
      <c r="R5851" t="str">
        <f>IF(L5851=1,"Customer already churned",
 IF(N5851&gt;=70,"Urgent attention required",
 IF(O5851="46-60","Focus retention efforts",
 IF(O5851="36-45","Extend retention strategies",
 IF(O5851="501-600","Engagement support required",
 IF(O5851="601-700","Monitor engagement",
 IF(AND(C5851="Germany",D5851="Female"),"Priority proactive retention",
 "General engagement")))))))</f>
        <v>Urgent attention required</v>
      </c>
    </row>
    <row r="5852" spans="1:18" x14ac:dyDescent="0.35">
      <c r="A5852">
        <v>15762091</v>
      </c>
      <c r="B5852">
        <v>631</v>
      </c>
      <c r="C5852" t="s">
        <v>19</v>
      </c>
      <c r="D5852" t="s">
        <v>16</v>
      </c>
      <c r="E5852">
        <v>22</v>
      </c>
      <c r="F5852">
        <v>6</v>
      </c>
      <c r="G5852" s="3">
        <v>139129.92000000001</v>
      </c>
      <c r="H5852">
        <v>1</v>
      </c>
      <c r="I5852">
        <v>1</v>
      </c>
      <c r="J5852">
        <v>1</v>
      </c>
      <c r="K5852" s="5">
        <v>63747.51</v>
      </c>
      <c r="L5852">
        <v>0</v>
      </c>
      <c r="M5852" t="str">
        <f t="shared" si="273"/>
        <v xml:space="preserve"> Reatined</v>
      </c>
      <c r="N5852" s="7">
        <v>16.666666666666661</v>
      </c>
      <c r="O5852" s="10" t="str">
        <f t="shared" si="274"/>
        <v>18-25</v>
      </c>
      <c r="P5852" t="str">
        <f t="shared" si="275"/>
        <v>4-6 Years</v>
      </c>
      <c r="Q5852" t="str">
        <f>IF(B5852&lt;=500,"300-500",
 IF(B5852&lt;=650,"501-650",
 IF(B5852&lt;=750,"651-750",
 "751-850")))</f>
        <v>501-650</v>
      </c>
      <c r="R5852" t="str">
        <f>IF(L5852=1,"Customer already churned",
 IF(N5852&gt;=70,"Urgent attention required",
 IF(O5852="46-60","Focus retention efforts",
 IF(O5852="36-45","Extend retention strategies",
 IF(O5852="501-600","Engagement support required",
 IF(O5852="601-700","Monitor engagement",
 IF(AND(C5852="Germany",D5852="Female"),"Priority proactive retention",
 "General engagement")))))))</f>
        <v>Priority proactive retention</v>
      </c>
    </row>
    <row r="5853" spans="1:18" x14ac:dyDescent="0.35">
      <c r="A5853">
        <v>15722053</v>
      </c>
      <c r="B5853">
        <v>576</v>
      </c>
      <c r="C5853" t="s">
        <v>17</v>
      </c>
      <c r="D5853" t="s">
        <v>18</v>
      </c>
      <c r="E5853">
        <v>33</v>
      </c>
      <c r="F5853">
        <v>3</v>
      </c>
      <c r="G5853" s="3">
        <v>0</v>
      </c>
      <c r="H5853">
        <v>2</v>
      </c>
      <c r="I5853">
        <v>0</v>
      </c>
      <c r="J5853">
        <v>1</v>
      </c>
      <c r="K5853" s="5">
        <v>190112.05</v>
      </c>
      <c r="L5853">
        <v>0</v>
      </c>
      <c r="M5853" t="str">
        <f t="shared" si="273"/>
        <v xml:space="preserve"> Reatined</v>
      </c>
      <c r="N5853" s="7">
        <v>20.833333333333339</v>
      </c>
      <c r="O5853" s="10" t="str">
        <f t="shared" si="274"/>
        <v>26-35</v>
      </c>
      <c r="P5853" t="str">
        <f t="shared" si="275"/>
        <v>0-3 Years</v>
      </c>
      <c r="Q5853" t="str">
        <f>IF(B5853&lt;=500,"300-500",
 IF(B5853&lt;=650,"501-650",
 IF(B5853&lt;=750,"651-750",
 "751-850")))</f>
        <v>501-650</v>
      </c>
      <c r="R5853" t="str">
        <f>IF(L5853=1,"Customer already churned",
 IF(N5853&gt;=70,"Urgent attention required",
 IF(O5853="46-60","Focus retention efforts",
 IF(O5853="36-45","Extend retention strategies",
 IF(O5853="501-600","Engagement support required",
 IF(O5853="601-700","Monitor engagement",
 IF(AND(C5853="Germany",D5853="Female"),"Priority proactive retention",
 "General engagement")))))))</f>
        <v>General engagement</v>
      </c>
    </row>
    <row r="5854" spans="1:18" x14ac:dyDescent="0.35">
      <c r="A5854">
        <v>15782100</v>
      </c>
      <c r="B5854">
        <v>544</v>
      </c>
      <c r="C5854" t="s">
        <v>17</v>
      </c>
      <c r="D5854" t="s">
        <v>18</v>
      </c>
      <c r="E5854">
        <v>22</v>
      </c>
      <c r="F5854">
        <v>3</v>
      </c>
      <c r="G5854" s="3">
        <v>66483.320000000007</v>
      </c>
      <c r="H5854">
        <v>1</v>
      </c>
      <c r="I5854">
        <v>0</v>
      </c>
      <c r="J5854">
        <v>1</v>
      </c>
      <c r="K5854" s="5">
        <v>110317.39</v>
      </c>
      <c r="L5854">
        <v>0</v>
      </c>
      <c r="M5854" t="str">
        <f t="shared" si="273"/>
        <v xml:space="preserve"> Reatined</v>
      </c>
      <c r="N5854" s="7">
        <v>25</v>
      </c>
      <c r="O5854" s="10" t="str">
        <f t="shared" si="274"/>
        <v>18-25</v>
      </c>
      <c r="P5854" t="str">
        <f t="shared" si="275"/>
        <v>0-3 Years</v>
      </c>
      <c r="Q5854" t="str">
        <f>IF(B5854&lt;=500,"300-500",
 IF(B5854&lt;=650,"501-650",
 IF(B5854&lt;=750,"651-750",
 "751-850")))</f>
        <v>501-650</v>
      </c>
      <c r="R5854" t="str">
        <f>IF(L5854=1,"Customer already churned",
 IF(N5854&gt;=70,"Urgent attention required",
 IF(O5854="46-60","Focus retention efforts",
 IF(O5854="36-45","Extend retention strategies",
 IF(O5854="501-600","Engagement support required",
 IF(O5854="601-700","Monitor engagement",
 IF(AND(C5854="Germany",D5854="Female"),"Priority proactive retention",
 "General engagement")))))))</f>
        <v>General engagement</v>
      </c>
    </row>
    <row r="5855" spans="1:18" x14ac:dyDescent="0.35">
      <c r="A5855">
        <v>15765300</v>
      </c>
      <c r="B5855">
        <v>596</v>
      </c>
      <c r="C5855" t="s">
        <v>19</v>
      </c>
      <c r="D5855" t="s">
        <v>18</v>
      </c>
      <c r="E5855">
        <v>40</v>
      </c>
      <c r="F5855">
        <v>5</v>
      </c>
      <c r="G5855" s="3">
        <v>62389.03</v>
      </c>
      <c r="H5855">
        <v>3</v>
      </c>
      <c r="I5855">
        <v>1</v>
      </c>
      <c r="J5855">
        <v>0</v>
      </c>
      <c r="K5855" s="5">
        <v>148623.43</v>
      </c>
      <c r="L5855">
        <v>1</v>
      </c>
      <c r="M5855" t="str">
        <f t="shared" si="273"/>
        <v>Churned</v>
      </c>
      <c r="N5855" s="7">
        <v>20.833333333333339</v>
      </c>
      <c r="O5855" s="10" t="str">
        <f t="shared" si="274"/>
        <v>36-45</v>
      </c>
      <c r="P5855" t="str">
        <f t="shared" si="275"/>
        <v>4-6 Years</v>
      </c>
      <c r="Q5855" t="str">
        <f>IF(B5855&lt;=500,"300-500",
 IF(B5855&lt;=650,"501-650",
 IF(B5855&lt;=750,"651-750",
 "751-850")))</f>
        <v>501-650</v>
      </c>
      <c r="R5855" t="str">
        <f>IF(L5855=1,"Customer already churned",
 IF(N5855&gt;=70,"Urgent attention required",
 IF(O5855="46-60","Focus retention efforts",
 IF(O5855="36-45","Extend retention strategies",
 IF(O5855="501-600","Engagement support required",
 IF(O5855="601-700","Monitor engagement",
 IF(AND(C5855="Germany",D5855="Female"),"Priority proactive retention",
 "General engagement")))))))</f>
        <v>Customer already churned</v>
      </c>
    </row>
    <row r="5856" spans="1:18" x14ac:dyDescent="0.35">
      <c r="A5856">
        <v>15743570</v>
      </c>
      <c r="B5856">
        <v>481</v>
      </c>
      <c r="C5856" t="s">
        <v>15</v>
      </c>
      <c r="D5856" t="s">
        <v>16</v>
      </c>
      <c r="E5856">
        <v>34</v>
      </c>
      <c r="F5856">
        <v>5</v>
      </c>
      <c r="G5856" s="3">
        <v>0</v>
      </c>
      <c r="H5856">
        <v>2</v>
      </c>
      <c r="I5856">
        <v>1</v>
      </c>
      <c r="J5856">
        <v>1</v>
      </c>
      <c r="K5856" s="5">
        <v>125253.46</v>
      </c>
      <c r="L5856">
        <v>0</v>
      </c>
      <c r="M5856" t="str">
        <f t="shared" si="273"/>
        <v xml:space="preserve"> Reatined</v>
      </c>
      <c r="N5856" s="7">
        <v>12.5</v>
      </c>
      <c r="O5856" s="10" t="str">
        <f t="shared" si="274"/>
        <v>26-35</v>
      </c>
      <c r="P5856" t="str">
        <f t="shared" si="275"/>
        <v>4-6 Years</v>
      </c>
      <c r="Q5856" t="str">
        <f>IF(B5856&lt;=500,"300-500",
 IF(B5856&lt;=650,"501-650",
 IF(B5856&lt;=750,"651-750",
 "751-850")))</f>
        <v>300-500</v>
      </c>
      <c r="R5856" t="str">
        <f>IF(L5856=1,"Customer already churned",
 IF(N5856&gt;=70,"Urgent attention required",
 IF(O5856="46-60","Focus retention efforts",
 IF(O5856="36-45","Extend retention strategies",
 IF(O5856="501-600","Engagement support required",
 IF(O5856="601-700","Monitor engagement",
 IF(AND(C5856="Germany",D5856="Female"),"Priority proactive retention",
 "General engagement")))))))</f>
        <v>General engagement</v>
      </c>
    </row>
    <row r="5857" spans="1:18" x14ac:dyDescent="0.35">
      <c r="A5857">
        <v>15608541</v>
      </c>
      <c r="B5857">
        <v>498</v>
      </c>
      <c r="C5857" t="s">
        <v>15</v>
      </c>
      <c r="D5857" t="s">
        <v>18</v>
      </c>
      <c r="E5857">
        <v>46</v>
      </c>
      <c r="F5857">
        <v>1</v>
      </c>
      <c r="G5857" s="3">
        <v>91857.66</v>
      </c>
      <c r="H5857">
        <v>1</v>
      </c>
      <c r="I5857">
        <v>1</v>
      </c>
      <c r="J5857">
        <v>0</v>
      </c>
      <c r="K5857" s="5">
        <v>101954.78</v>
      </c>
      <c r="L5857">
        <v>1</v>
      </c>
      <c r="M5857" t="str">
        <f t="shared" si="273"/>
        <v>Churned</v>
      </c>
      <c r="N5857" s="7">
        <v>62.5</v>
      </c>
      <c r="O5857" s="10" t="str">
        <f t="shared" si="274"/>
        <v>46-60</v>
      </c>
      <c r="P5857" t="str">
        <f t="shared" si="275"/>
        <v>0-3 Years</v>
      </c>
      <c r="Q5857" t="str">
        <f>IF(B5857&lt;=500,"300-500",
 IF(B5857&lt;=650,"501-650",
 IF(B5857&lt;=750,"651-750",
 "751-850")))</f>
        <v>300-500</v>
      </c>
      <c r="R5857" t="str">
        <f>IF(L5857=1,"Customer already churned",
 IF(N5857&gt;=70,"Urgent attention required",
 IF(O5857="46-60","Focus retention efforts",
 IF(O5857="36-45","Extend retention strategies",
 IF(O5857="501-600","Engagement support required",
 IF(O5857="601-700","Monitor engagement",
 IF(AND(C5857="Germany",D5857="Female"),"Priority proactive retention",
 "General engagement")))))))</f>
        <v>Customer already churned</v>
      </c>
    </row>
    <row r="5858" spans="1:18" x14ac:dyDescent="0.35">
      <c r="A5858">
        <v>15750671</v>
      </c>
      <c r="B5858">
        <v>512</v>
      </c>
      <c r="C5858" t="s">
        <v>17</v>
      </c>
      <c r="D5858" t="s">
        <v>18</v>
      </c>
      <c r="E5858">
        <v>31</v>
      </c>
      <c r="F5858">
        <v>6</v>
      </c>
      <c r="G5858" s="3">
        <v>0</v>
      </c>
      <c r="H5858">
        <v>2</v>
      </c>
      <c r="I5858">
        <v>1</v>
      </c>
      <c r="J5858">
        <v>0</v>
      </c>
      <c r="K5858" s="5">
        <v>168462.26</v>
      </c>
      <c r="L5858">
        <v>0</v>
      </c>
      <c r="M5858" t="str">
        <f t="shared" si="273"/>
        <v xml:space="preserve"> Reatined</v>
      </c>
      <c r="N5858" s="7">
        <v>33.333333333333329</v>
      </c>
      <c r="O5858" s="10" t="str">
        <f t="shared" si="274"/>
        <v>26-35</v>
      </c>
      <c r="P5858" t="str">
        <f t="shared" si="275"/>
        <v>4-6 Years</v>
      </c>
      <c r="Q5858" t="str">
        <f>IF(B5858&lt;=500,"300-500",
 IF(B5858&lt;=650,"501-650",
 IF(B5858&lt;=750,"651-750",
 "751-850")))</f>
        <v>501-650</v>
      </c>
      <c r="R5858" t="str">
        <f>IF(L5858=1,"Customer already churned",
 IF(N5858&gt;=70,"Urgent attention required",
 IF(O5858="46-60","Focus retention efforts",
 IF(O5858="36-45","Extend retention strategies",
 IF(O5858="501-600","Engagement support required",
 IF(O5858="601-700","Monitor engagement",
 IF(AND(C5858="Germany",D5858="Female"),"Priority proactive retention",
 "General engagement")))))))</f>
        <v>General engagement</v>
      </c>
    </row>
    <row r="5859" spans="1:18" x14ac:dyDescent="0.35">
      <c r="A5859">
        <v>15813659</v>
      </c>
      <c r="B5859">
        <v>594</v>
      </c>
      <c r="C5859" t="s">
        <v>15</v>
      </c>
      <c r="D5859" t="s">
        <v>16</v>
      </c>
      <c r="E5859">
        <v>56</v>
      </c>
      <c r="F5859">
        <v>7</v>
      </c>
      <c r="G5859" s="3">
        <v>0</v>
      </c>
      <c r="H5859">
        <v>1</v>
      </c>
      <c r="I5859">
        <v>1</v>
      </c>
      <c r="J5859">
        <v>0</v>
      </c>
      <c r="K5859" s="5">
        <v>26215.85</v>
      </c>
      <c r="L5859">
        <v>1</v>
      </c>
      <c r="M5859" t="str">
        <f t="shared" si="273"/>
        <v>Churned</v>
      </c>
      <c r="N5859" s="7">
        <v>66.666666666666657</v>
      </c>
      <c r="O5859" s="10" t="str">
        <f t="shared" si="274"/>
        <v>46-60</v>
      </c>
      <c r="P5859" t="str">
        <f t="shared" si="275"/>
        <v>7-9 Years</v>
      </c>
      <c r="Q5859" t="str">
        <f>IF(B5859&lt;=500,"300-500",
 IF(B5859&lt;=650,"501-650",
 IF(B5859&lt;=750,"651-750",
 "751-850")))</f>
        <v>501-650</v>
      </c>
      <c r="R5859" t="str">
        <f>IF(L5859=1,"Customer already churned",
 IF(N5859&gt;=70,"Urgent attention required",
 IF(O5859="46-60","Focus retention efforts",
 IF(O5859="36-45","Extend retention strategies",
 IF(O5859="501-600","Engagement support required",
 IF(O5859="601-700","Monitor engagement",
 IF(AND(C5859="Germany",D5859="Female"),"Priority proactive retention",
 "General engagement")))))))</f>
        <v>Customer already churned</v>
      </c>
    </row>
    <row r="5860" spans="1:18" x14ac:dyDescent="0.35">
      <c r="A5860">
        <v>15757867</v>
      </c>
      <c r="B5860">
        <v>570</v>
      </c>
      <c r="C5860" t="s">
        <v>15</v>
      </c>
      <c r="D5860" t="s">
        <v>16</v>
      </c>
      <c r="E5860">
        <v>30</v>
      </c>
      <c r="F5860">
        <v>10</v>
      </c>
      <c r="G5860" s="3">
        <v>176173.52</v>
      </c>
      <c r="H5860">
        <v>1</v>
      </c>
      <c r="I5860">
        <v>1</v>
      </c>
      <c r="J5860">
        <v>0</v>
      </c>
      <c r="K5860" s="5">
        <v>97045.32</v>
      </c>
      <c r="L5860">
        <v>1</v>
      </c>
      <c r="M5860" t="str">
        <f t="shared" si="273"/>
        <v>Churned</v>
      </c>
      <c r="N5860" s="7">
        <v>37.5</v>
      </c>
      <c r="O5860" s="10" t="str">
        <f t="shared" si="274"/>
        <v>26-35</v>
      </c>
      <c r="P5860" t="str">
        <f t="shared" si="275"/>
        <v>10+ Years</v>
      </c>
      <c r="Q5860" t="str">
        <f>IF(B5860&lt;=500,"300-500",
 IF(B5860&lt;=650,"501-650",
 IF(B5860&lt;=750,"651-750",
 "751-850")))</f>
        <v>501-650</v>
      </c>
      <c r="R5860" t="str">
        <f>IF(L5860=1,"Customer already churned",
 IF(N5860&gt;=70,"Urgent attention required",
 IF(O5860="46-60","Focus retention efforts",
 IF(O5860="36-45","Extend retention strategies",
 IF(O5860="501-600","Engagement support required",
 IF(O5860="601-700","Monitor engagement",
 IF(AND(C5860="Germany",D5860="Female"),"Priority proactive retention",
 "General engagement")))))))</f>
        <v>Customer already churned</v>
      </c>
    </row>
    <row r="5861" spans="1:18" x14ac:dyDescent="0.35">
      <c r="A5861">
        <v>15652914</v>
      </c>
      <c r="B5861">
        <v>721</v>
      </c>
      <c r="C5861" t="s">
        <v>17</v>
      </c>
      <c r="D5861" t="s">
        <v>18</v>
      </c>
      <c r="E5861">
        <v>38</v>
      </c>
      <c r="F5861">
        <v>7</v>
      </c>
      <c r="G5861" s="3">
        <v>0</v>
      </c>
      <c r="H5861">
        <v>1</v>
      </c>
      <c r="I5861">
        <v>0</v>
      </c>
      <c r="J5861">
        <v>1</v>
      </c>
      <c r="K5861" s="5">
        <v>53534.8</v>
      </c>
      <c r="L5861">
        <v>0</v>
      </c>
      <c r="M5861" t="str">
        <f t="shared" si="273"/>
        <v xml:space="preserve"> Reatined</v>
      </c>
      <c r="N5861" s="7">
        <v>37.5</v>
      </c>
      <c r="O5861" s="10" t="str">
        <f t="shared" si="274"/>
        <v>36-45</v>
      </c>
      <c r="P5861" t="str">
        <f t="shared" si="275"/>
        <v>7-9 Years</v>
      </c>
      <c r="Q5861" t="str">
        <f>IF(B5861&lt;=500,"300-500",
 IF(B5861&lt;=650,"501-650",
 IF(B5861&lt;=750,"651-750",
 "751-850")))</f>
        <v>651-750</v>
      </c>
      <c r="R5861" t="str">
        <f>IF(L5861=1,"Customer already churned",
 IF(N5861&gt;=70,"Urgent attention required",
 IF(O5861="46-60","Focus retention efforts",
 IF(O5861="36-45","Extend retention strategies",
 IF(O5861="501-600","Engagement support required",
 IF(O5861="601-700","Monitor engagement",
 IF(AND(C5861="Germany",D5861="Female"),"Priority proactive retention",
 "General engagement")))))))</f>
        <v>Extend retention strategies</v>
      </c>
    </row>
    <row r="5862" spans="1:18" x14ac:dyDescent="0.35">
      <c r="A5862">
        <v>15723818</v>
      </c>
      <c r="B5862">
        <v>453</v>
      </c>
      <c r="C5862" t="s">
        <v>15</v>
      </c>
      <c r="D5862" t="s">
        <v>16</v>
      </c>
      <c r="E5862">
        <v>37</v>
      </c>
      <c r="F5862">
        <v>4</v>
      </c>
      <c r="G5862" s="3">
        <v>131834.76</v>
      </c>
      <c r="H5862">
        <v>2</v>
      </c>
      <c r="I5862">
        <v>1</v>
      </c>
      <c r="J5862">
        <v>0</v>
      </c>
      <c r="K5862" s="5">
        <v>8949.2000000000007</v>
      </c>
      <c r="L5862">
        <v>0</v>
      </c>
      <c r="M5862" t="str">
        <f t="shared" si="273"/>
        <v xml:space="preserve"> Reatined</v>
      </c>
      <c r="N5862" s="7">
        <v>20.833333333333339</v>
      </c>
      <c r="O5862" s="10" t="str">
        <f t="shared" si="274"/>
        <v>36-45</v>
      </c>
      <c r="P5862" t="str">
        <f t="shared" si="275"/>
        <v>4-6 Years</v>
      </c>
      <c r="Q5862" t="str">
        <f>IF(B5862&lt;=500,"300-500",
 IF(B5862&lt;=650,"501-650",
 IF(B5862&lt;=750,"651-750",
 "751-850")))</f>
        <v>300-500</v>
      </c>
      <c r="R5862" t="str">
        <f>IF(L5862=1,"Customer already churned",
 IF(N5862&gt;=70,"Urgent attention required",
 IF(O5862="46-60","Focus retention efforts",
 IF(O5862="36-45","Extend retention strategies",
 IF(O5862="501-600","Engagement support required",
 IF(O5862="601-700","Monitor engagement",
 IF(AND(C5862="Germany",D5862="Female"),"Priority proactive retention",
 "General engagement")))))))</f>
        <v>Extend retention strategies</v>
      </c>
    </row>
    <row r="5863" spans="1:18" x14ac:dyDescent="0.35">
      <c r="A5863">
        <v>15713819</v>
      </c>
      <c r="B5863">
        <v>562</v>
      </c>
      <c r="C5863" t="s">
        <v>15</v>
      </c>
      <c r="D5863" t="s">
        <v>18</v>
      </c>
      <c r="E5863">
        <v>48</v>
      </c>
      <c r="F5863">
        <v>3</v>
      </c>
      <c r="G5863" s="3">
        <v>92347.96</v>
      </c>
      <c r="H5863">
        <v>1</v>
      </c>
      <c r="I5863">
        <v>1</v>
      </c>
      <c r="J5863">
        <v>1</v>
      </c>
      <c r="K5863" s="5">
        <v>163116.75</v>
      </c>
      <c r="L5863">
        <v>0</v>
      </c>
      <c r="M5863" t="str">
        <f t="shared" si="273"/>
        <v xml:space="preserve"> Reatined</v>
      </c>
      <c r="N5863" s="7">
        <v>16.666666666666661</v>
      </c>
      <c r="O5863" s="10" t="str">
        <f t="shared" si="274"/>
        <v>46-60</v>
      </c>
      <c r="P5863" t="str">
        <f t="shared" si="275"/>
        <v>0-3 Years</v>
      </c>
      <c r="Q5863" t="str">
        <f>IF(B5863&lt;=500,"300-500",
 IF(B5863&lt;=650,"501-650",
 IF(B5863&lt;=750,"651-750",
 "751-850")))</f>
        <v>501-650</v>
      </c>
      <c r="R5863" t="str">
        <f>IF(L5863=1,"Customer already churned",
 IF(N5863&gt;=70,"Urgent attention required",
 IF(O5863="46-60","Focus retention efforts",
 IF(O5863="36-45","Extend retention strategies",
 IF(O5863="501-600","Engagement support required",
 IF(O5863="601-700","Monitor engagement",
 IF(AND(C5863="Germany",D5863="Female"),"Priority proactive retention",
 "General engagement")))))))</f>
        <v>Focus retention efforts</v>
      </c>
    </row>
    <row r="5864" spans="1:18" x14ac:dyDescent="0.35">
      <c r="A5864">
        <v>15656484</v>
      </c>
      <c r="B5864">
        <v>682</v>
      </c>
      <c r="C5864" t="s">
        <v>15</v>
      </c>
      <c r="D5864" t="s">
        <v>18</v>
      </c>
      <c r="E5864">
        <v>40</v>
      </c>
      <c r="F5864">
        <v>4</v>
      </c>
      <c r="G5864" s="3">
        <v>0</v>
      </c>
      <c r="H5864">
        <v>2</v>
      </c>
      <c r="I5864">
        <v>1</v>
      </c>
      <c r="J5864">
        <v>1</v>
      </c>
      <c r="K5864" s="5">
        <v>140745.91</v>
      </c>
      <c r="L5864">
        <v>0</v>
      </c>
      <c r="M5864" t="str">
        <f t="shared" si="273"/>
        <v xml:space="preserve"> Reatined</v>
      </c>
      <c r="N5864" s="7">
        <v>12.5</v>
      </c>
      <c r="O5864" s="10" t="str">
        <f t="shared" si="274"/>
        <v>36-45</v>
      </c>
      <c r="P5864" t="str">
        <f t="shared" si="275"/>
        <v>4-6 Years</v>
      </c>
      <c r="Q5864" t="str">
        <f>IF(B5864&lt;=500,"300-500",
 IF(B5864&lt;=650,"501-650",
 IF(B5864&lt;=750,"651-750",
 "751-850")))</f>
        <v>651-750</v>
      </c>
      <c r="R5864" t="str">
        <f>IF(L5864=1,"Customer already churned",
 IF(N5864&gt;=70,"Urgent attention required",
 IF(O5864="46-60","Focus retention efforts",
 IF(O5864="36-45","Extend retention strategies",
 IF(O5864="501-600","Engagement support required",
 IF(O5864="601-700","Monitor engagement",
 IF(AND(C5864="Germany",D5864="Female"),"Priority proactive retention",
 "General engagement")))))))</f>
        <v>Extend retention strategies</v>
      </c>
    </row>
    <row r="5865" spans="1:18" x14ac:dyDescent="0.35">
      <c r="A5865">
        <v>15778515</v>
      </c>
      <c r="B5865">
        <v>748</v>
      </c>
      <c r="C5865" t="s">
        <v>15</v>
      </c>
      <c r="D5865" t="s">
        <v>18</v>
      </c>
      <c r="E5865">
        <v>40</v>
      </c>
      <c r="F5865">
        <v>3</v>
      </c>
      <c r="G5865" s="3">
        <v>95297.11</v>
      </c>
      <c r="H5865">
        <v>1</v>
      </c>
      <c r="I5865">
        <v>0</v>
      </c>
      <c r="J5865">
        <v>0</v>
      </c>
      <c r="K5865" s="5">
        <v>171515.84</v>
      </c>
      <c r="L5865">
        <v>0</v>
      </c>
      <c r="M5865" t="str">
        <f t="shared" si="273"/>
        <v xml:space="preserve"> Reatined</v>
      </c>
      <c r="N5865" s="7">
        <v>45.833333333333329</v>
      </c>
      <c r="O5865" s="10" t="str">
        <f t="shared" si="274"/>
        <v>36-45</v>
      </c>
      <c r="P5865" t="str">
        <f t="shared" si="275"/>
        <v>0-3 Years</v>
      </c>
      <c r="Q5865" t="str">
        <f>IF(B5865&lt;=500,"300-500",
 IF(B5865&lt;=650,"501-650",
 IF(B5865&lt;=750,"651-750",
 "751-850")))</f>
        <v>651-750</v>
      </c>
      <c r="R5865" t="str">
        <f>IF(L5865=1,"Customer already churned",
 IF(N5865&gt;=70,"Urgent attention required",
 IF(O5865="46-60","Focus retention efforts",
 IF(O5865="36-45","Extend retention strategies",
 IF(O5865="501-600","Engagement support required",
 IF(O5865="601-700","Monitor engagement",
 IF(AND(C5865="Germany",D5865="Female"),"Priority proactive retention",
 "General engagement")))))))</f>
        <v>Extend retention strategies</v>
      </c>
    </row>
    <row r="5866" spans="1:18" x14ac:dyDescent="0.35">
      <c r="A5866">
        <v>15803840</v>
      </c>
      <c r="B5866">
        <v>729</v>
      </c>
      <c r="C5866" t="s">
        <v>15</v>
      </c>
      <c r="D5866" t="s">
        <v>16</v>
      </c>
      <c r="E5866">
        <v>32</v>
      </c>
      <c r="F5866">
        <v>9</v>
      </c>
      <c r="G5866" s="3">
        <v>0</v>
      </c>
      <c r="H5866">
        <v>2</v>
      </c>
      <c r="I5866">
        <v>0</v>
      </c>
      <c r="J5866">
        <v>0</v>
      </c>
      <c r="K5866" s="5">
        <v>150803.44</v>
      </c>
      <c r="L5866">
        <v>0</v>
      </c>
      <c r="M5866" t="str">
        <f t="shared" si="273"/>
        <v xml:space="preserve"> Reatined</v>
      </c>
      <c r="N5866" s="7">
        <v>41.666666666666671</v>
      </c>
      <c r="O5866" s="10" t="str">
        <f t="shared" si="274"/>
        <v>26-35</v>
      </c>
      <c r="P5866" t="str">
        <f t="shared" si="275"/>
        <v>7-9 Years</v>
      </c>
      <c r="Q5866" t="str">
        <f>IF(B5866&lt;=500,"300-500",
 IF(B5866&lt;=650,"501-650",
 IF(B5866&lt;=750,"651-750",
 "751-850")))</f>
        <v>651-750</v>
      </c>
      <c r="R5866" t="str">
        <f>IF(L5866=1,"Customer already churned",
 IF(N5866&gt;=70,"Urgent attention required",
 IF(O5866="46-60","Focus retention efforts",
 IF(O5866="36-45","Extend retention strategies",
 IF(O5866="501-600","Engagement support required",
 IF(O5866="601-700","Monitor engagement",
 IF(AND(C5866="Germany",D5866="Female"),"Priority proactive retention",
 "General engagement")))))))</f>
        <v>General engagement</v>
      </c>
    </row>
    <row r="5867" spans="1:18" x14ac:dyDescent="0.35">
      <c r="A5867">
        <v>15735339</v>
      </c>
      <c r="B5867">
        <v>663</v>
      </c>
      <c r="C5867" t="s">
        <v>15</v>
      </c>
      <c r="D5867" t="s">
        <v>18</v>
      </c>
      <c r="E5867">
        <v>39</v>
      </c>
      <c r="F5867">
        <v>4</v>
      </c>
      <c r="G5867" s="3">
        <v>0</v>
      </c>
      <c r="H5867">
        <v>1</v>
      </c>
      <c r="I5867">
        <v>1</v>
      </c>
      <c r="J5867">
        <v>0</v>
      </c>
      <c r="K5867" s="5">
        <v>76884.05</v>
      </c>
      <c r="L5867">
        <v>0</v>
      </c>
      <c r="M5867" t="str">
        <f t="shared" si="273"/>
        <v xml:space="preserve"> Reatined</v>
      </c>
      <c r="N5867" s="7">
        <v>50</v>
      </c>
      <c r="O5867" s="10" t="str">
        <f t="shared" si="274"/>
        <v>36-45</v>
      </c>
      <c r="P5867" t="str">
        <f t="shared" si="275"/>
        <v>4-6 Years</v>
      </c>
      <c r="Q5867" t="str">
        <f>IF(B5867&lt;=500,"300-500",
 IF(B5867&lt;=650,"501-650",
 IF(B5867&lt;=750,"651-750",
 "751-850")))</f>
        <v>651-750</v>
      </c>
      <c r="R5867" t="str">
        <f>IF(L5867=1,"Customer already churned",
 IF(N5867&gt;=70,"Urgent attention required",
 IF(O5867="46-60","Focus retention efforts",
 IF(O5867="36-45","Extend retention strategies",
 IF(O5867="501-600","Engagement support required",
 IF(O5867="601-700","Monitor engagement",
 IF(AND(C5867="Germany",D5867="Female"),"Priority proactive retention",
 "General engagement")))))))</f>
        <v>Extend retention strategies</v>
      </c>
    </row>
    <row r="5868" spans="1:18" x14ac:dyDescent="0.35">
      <c r="A5868">
        <v>15600392</v>
      </c>
      <c r="B5868">
        <v>735</v>
      </c>
      <c r="C5868" t="s">
        <v>15</v>
      </c>
      <c r="D5868" t="s">
        <v>16</v>
      </c>
      <c r="E5868">
        <v>53</v>
      </c>
      <c r="F5868">
        <v>8</v>
      </c>
      <c r="G5868" s="3">
        <v>123845.36</v>
      </c>
      <c r="H5868">
        <v>2</v>
      </c>
      <c r="I5868">
        <v>0</v>
      </c>
      <c r="J5868">
        <v>1</v>
      </c>
      <c r="K5868" s="5">
        <v>170454.93</v>
      </c>
      <c r="L5868">
        <v>1</v>
      </c>
      <c r="M5868" t="str">
        <f t="shared" si="273"/>
        <v>Churned</v>
      </c>
      <c r="N5868" s="7">
        <v>25</v>
      </c>
      <c r="O5868" s="10" t="str">
        <f t="shared" si="274"/>
        <v>46-60</v>
      </c>
      <c r="P5868" t="str">
        <f t="shared" si="275"/>
        <v>7-9 Years</v>
      </c>
      <c r="Q5868" t="str">
        <f>IF(B5868&lt;=500,"300-500",
 IF(B5868&lt;=650,"501-650",
 IF(B5868&lt;=750,"651-750",
 "751-850")))</f>
        <v>651-750</v>
      </c>
      <c r="R5868" t="str">
        <f>IF(L5868=1,"Customer already churned",
 IF(N5868&gt;=70,"Urgent attention required",
 IF(O5868="46-60","Focus retention efforts",
 IF(O5868="36-45","Extend retention strategies",
 IF(O5868="501-600","Engagement support required",
 IF(O5868="601-700","Monitor engagement",
 IF(AND(C5868="Germany",D5868="Female"),"Priority proactive retention",
 "General engagement")))))))</f>
        <v>Customer already churned</v>
      </c>
    </row>
    <row r="5869" spans="1:18" x14ac:dyDescent="0.35">
      <c r="A5869">
        <v>15625740</v>
      </c>
      <c r="B5869">
        <v>627</v>
      </c>
      <c r="C5869" t="s">
        <v>19</v>
      </c>
      <c r="D5869" t="s">
        <v>18</v>
      </c>
      <c r="E5869">
        <v>62</v>
      </c>
      <c r="F5869">
        <v>3</v>
      </c>
      <c r="G5869" s="3">
        <v>143426.34</v>
      </c>
      <c r="H5869">
        <v>2</v>
      </c>
      <c r="I5869">
        <v>1</v>
      </c>
      <c r="J5869">
        <v>1</v>
      </c>
      <c r="K5869" s="5">
        <v>143104.29999999999</v>
      </c>
      <c r="L5869">
        <v>0</v>
      </c>
      <c r="M5869" t="str">
        <f t="shared" si="273"/>
        <v xml:space="preserve"> Reatined</v>
      </c>
      <c r="N5869" s="7">
        <v>16.666666666666661</v>
      </c>
      <c r="O5869" s="10" t="str">
        <f t="shared" si="274"/>
        <v>60+</v>
      </c>
      <c r="P5869" t="str">
        <f t="shared" si="275"/>
        <v>0-3 Years</v>
      </c>
      <c r="Q5869" t="str">
        <f>IF(B5869&lt;=500,"300-500",
 IF(B5869&lt;=650,"501-650",
 IF(B5869&lt;=750,"651-750",
 "751-850")))</f>
        <v>501-650</v>
      </c>
      <c r="R5869" t="str">
        <f>IF(L5869=1,"Customer already churned",
 IF(N5869&gt;=70,"Urgent attention required",
 IF(O5869="46-60","Focus retention efforts",
 IF(O5869="36-45","Extend retention strategies",
 IF(O5869="501-600","Engagement support required",
 IF(O5869="601-700","Monitor engagement",
 IF(AND(C5869="Germany",D5869="Female"),"Priority proactive retention",
 "General engagement")))))))</f>
        <v>General engagement</v>
      </c>
    </row>
    <row r="5870" spans="1:18" x14ac:dyDescent="0.35">
      <c r="A5870">
        <v>15663817</v>
      </c>
      <c r="B5870">
        <v>713</v>
      </c>
      <c r="C5870" t="s">
        <v>15</v>
      </c>
      <c r="D5870" t="s">
        <v>18</v>
      </c>
      <c r="E5870">
        <v>46</v>
      </c>
      <c r="F5870">
        <v>5</v>
      </c>
      <c r="G5870" s="3">
        <v>0</v>
      </c>
      <c r="H5870">
        <v>1</v>
      </c>
      <c r="I5870">
        <v>1</v>
      </c>
      <c r="J5870">
        <v>1</v>
      </c>
      <c r="K5870" s="5">
        <v>55701.62</v>
      </c>
      <c r="L5870">
        <v>0</v>
      </c>
      <c r="M5870" t="str">
        <f t="shared" si="273"/>
        <v xml:space="preserve"> Reatined</v>
      </c>
      <c r="N5870" s="7">
        <v>29.166666666666671</v>
      </c>
      <c r="O5870" s="10" t="str">
        <f t="shared" si="274"/>
        <v>46-60</v>
      </c>
      <c r="P5870" t="str">
        <f t="shared" si="275"/>
        <v>4-6 Years</v>
      </c>
      <c r="Q5870" t="str">
        <f>IF(B5870&lt;=500,"300-500",
 IF(B5870&lt;=650,"501-650",
 IF(B5870&lt;=750,"651-750",
 "751-850")))</f>
        <v>651-750</v>
      </c>
      <c r="R5870" t="str">
        <f>IF(L5870=1,"Customer already churned",
 IF(N5870&gt;=70,"Urgent attention required",
 IF(O5870="46-60","Focus retention efforts",
 IF(O5870="36-45","Extend retention strategies",
 IF(O5870="501-600","Engagement support required",
 IF(O5870="601-700","Monitor engagement",
 IF(AND(C5870="Germany",D5870="Female"),"Priority proactive retention",
 "General engagement")))))))</f>
        <v>Focus retention efforts</v>
      </c>
    </row>
    <row r="5871" spans="1:18" x14ac:dyDescent="0.35">
      <c r="A5871">
        <v>15734461</v>
      </c>
      <c r="B5871">
        <v>562</v>
      </c>
      <c r="C5871" t="s">
        <v>19</v>
      </c>
      <c r="D5871" t="s">
        <v>18</v>
      </c>
      <c r="E5871">
        <v>31</v>
      </c>
      <c r="F5871">
        <v>2</v>
      </c>
      <c r="G5871" s="3">
        <v>112708.2</v>
      </c>
      <c r="H5871">
        <v>1</v>
      </c>
      <c r="I5871">
        <v>0</v>
      </c>
      <c r="J5871">
        <v>1</v>
      </c>
      <c r="K5871" s="5">
        <v>186370.3</v>
      </c>
      <c r="L5871">
        <v>0</v>
      </c>
      <c r="M5871" t="str">
        <f t="shared" si="273"/>
        <v xml:space="preserve"> Reatined</v>
      </c>
      <c r="N5871" s="7">
        <v>50</v>
      </c>
      <c r="O5871" s="10" t="str">
        <f t="shared" si="274"/>
        <v>26-35</v>
      </c>
      <c r="P5871" t="str">
        <f t="shared" si="275"/>
        <v>0-3 Years</v>
      </c>
      <c r="Q5871" t="str">
        <f>IF(B5871&lt;=500,"300-500",
 IF(B5871&lt;=650,"501-650",
 IF(B5871&lt;=750,"651-750",
 "751-850")))</f>
        <v>501-650</v>
      </c>
      <c r="R5871" t="str">
        <f>IF(L5871=1,"Customer already churned",
 IF(N5871&gt;=70,"Urgent attention required",
 IF(O5871="46-60","Focus retention efforts",
 IF(O5871="36-45","Extend retention strategies",
 IF(O5871="501-600","Engagement support required",
 IF(O5871="601-700","Monitor engagement",
 IF(AND(C5871="Germany",D5871="Female"),"Priority proactive retention",
 "General engagement")))))))</f>
        <v>General engagement</v>
      </c>
    </row>
    <row r="5872" spans="1:18" x14ac:dyDescent="0.35">
      <c r="A5872">
        <v>15780142</v>
      </c>
      <c r="B5872">
        <v>632</v>
      </c>
      <c r="C5872" t="s">
        <v>15</v>
      </c>
      <c r="D5872" t="s">
        <v>18</v>
      </c>
      <c r="E5872">
        <v>43</v>
      </c>
      <c r="F5872">
        <v>2</v>
      </c>
      <c r="G5872" s="3">
        <v>100013.51</v>
      </c>
      <c r="H5872">
        <v>1</v>
      </c>
      <c r="I5872">
        <v>1</v>
      </c>
      <c r="J5872">
        <v>0</v>
      </c>
      <c r="K5872" s="5">
        <v>24275.32</v>
      </c>
      <c r="L5872">
        <v>0</v>
      </c>
      <c r="M5872" t="str">
        <f t="shared" si="273"/>
        <v xml:space="preserve"> Reatined</v>
      </c>
      <c r="N5872" s="7">
        <v>62.5</v>
      </c>
      <c r="O5872" s="10" t="str">
        <f t="shared" si="274"/>
        <v>36-45</v>
      </c>
      <c r="P5872" t="str">
        <f t="shared" si="275"/>
        <v>0-3 Years</v>
      </c>
      <c r="Q5872" t="str">
        <f>IF(B5872&lt;=500,"300-500",
 IF(B5872&lt;=650,"501-650",
 IF(B5872&lt;=750,"651-750",
 "751-850")))</f>
        <v>501-650</v>
      </c>
      <c r="R5872" t="str">
        <f>IF(L5872=1,"Customer already churned",
 IF(N5872&gt;=70,"Urgent attention required",
 IF(O5872="46-60","Focus retention efforts",
 IF(O5872="36-45","Extend retention strategies",
 IF(O5872="501-600","Engagement support required",
 IF(O5872="601-700","Monitor engagement",
 IF(AND(C5872="Germany",D5872="Female"),"Priority proactive retention",
 "General engagement")))))))</f>
        <v>Extend retention strategies</v>
      </c>
    </row>
    <row r="5873" spans="1:18" x14ac:dyDescent="0.35">
      <c r="A5873">
        <v>15709920</v>
      </c>
      <c r="B5873">
        <v>479</v>
      </c>
      <c r="C5873" t="s">
        <v>15</v>
      </c>
      <c r="D5873" t="s">
        <v>16</v>
      </c>
      <c r="E5873">
        <v>33</v>
      </c>
      <c r="F5873">
        <v>2</v>
      </c>
      <c r="G5873" s="3">
        <v>208165.53</v>
      </c>
      <c r="H5873">
        <v>1</v>
      </c>
      <c r="I5873">
        <v>0</v>
      </c>
      <c r="J5873">
        <v>0</v>
      </c>
      <c r="K5873" s="5">
        <v>50774.81</v>
      </c>
      <c r="L5873">
        <v>1</v>
      </c>
      <c r="M5873" t="str">
        <f t="shared" si="273"/>
        <v>Churned</v>
      </c>
      <c r="N5873" s="7">
        <v>70.833333333333343</v>
      </c>
      <c r="O5873" s="10" t="str">
        <f t="shared" si="274"/>
        <v>26-35</v>
      </c>
      <c r="P5873" t="str">
        <f t="shared" si="275"/>
        <v>0-3 Years</v>
      </c>
      <c r="Q5873" t="str">
        <f>IF(B5873&lt;=500,"300-500",
 IF(B5873&lt;=650,"501-650",
 IF(B5873&lt;=750,"651-750",
 "751-850")))</f>
        <v>300-500</v>
      </c>
      <c r="R5873" t="str">
        <f>IF(L5873=1,"Customer already churned",
 IF(N5873&gt;=70,"Urgent attention required",
 IF(O5873="46-60","Focus retention efforts",
 IF(O5873="36-45","Extend retention strategies",
 IF(O5873="501-600","Engagement support required",
 IF(O5873="601-700","Monitor engagement",
 IF(AND(C5873="Germany",D5873="Female"),"Priority proactive retention",
 "General engagement")))))))</f>
        <v>Customer already churned</v>
      </c>
    </row>
    <row r="5874" spans="1:18" x14ac:dyDescent="0.35">
      <c r="A5874">
        <v>15684248</v>
      </c>
      <c r="B5874">
        <v>658</v>
      </c>
      <c r="C5874" t="s">
        <v>17</v>
      </c>
      <c r="D5874" t="s">
        <v>18</v>
      </c>
      <c r="E5874">
        <v>21</v>
      </c>
      <c r="F5874">
        <v>7</v>
      </c>
      <c r="G5874" s="3">
        <v>0</v>
      </c>
      <c r="H5874">
        <v>2</v>
      </c>
      <c r="I5874">
        <v>0</v>
      </c>
      <c r="J5874">
        <v>1</v>
      </c>
      <c r="K5874" s="5">
        <v>154279.87</v>
      </c>
      <c r="L5874">
        <v>0</v>
      </c>
      <c r="M5874" t="str">
        <f t="shared" si="273"/>
        <v xml:space="preserve"> Reatined</v>
      </c>
      <c r="N5874" s="7">
        <v>20.833333333333339</v>
      </c>
      <c r="O5874" s="10" t="str">
        <f t="shared" si="274"/>
        <v>18-25</v>
      </c>
      <c r="P5874" t="str">
        <f t="shared" si="275"/>
        <v>7-9 Years</v>
      </c>
      <c r="Q5874" t="str">
        <f>IF(B5874&lt;=500,"300-500",
 IF(B5874&lt;=650,"501-650",
 IF(B5874&lt;=750,"651-750",
 "751-850")))</f>
        <v>651-750</v>
      </c>
      <c r="R5874" t="str">
        <f>IF(L5874=1,"Customer already churned",
 IF(N5874&gt;=70,"Urgent attention required",
 IF(O5874="46-60","Focus retention efforts",
 IF(O5874="36-45","Extend retention strategies",
 IF(O5874="501-600","Engagement support required",
 IF(O5874="601-700","Monitor engagement",
 IF(AND(C5874="Germany",D5874="Female"),"Priority proactive retention",
 "General engagement")))))))</f>
        <v>General engagement</v>
      </c>
    </row>
    <row r="5875" spans="1:18" x14ac:dyDescent="0.35">
      <c r="A5875">
        <v>15643158</v>
      </c>
      <c r="B5875">
        <v>598</v>
      </c>
      <c r="C5875" t="s">
        <v>15</v>
      </c>
      <c r="D5875" t="s">
        <v>16</v>
      </c>
      <c r="E5875">
        <v>40</v>
      </c>
      <c r="F5875">
        <v>9</v>
      </c>
      <c r="G5875" s="3">
        <v>0</v>
      </c>
      <c r="H5875">
        <v>1</v>
      </c>
      <c r="I5875">
        <v>1</v>
      </c>
      <c r="J5875">
        <v>0</v>
      </c>
      <c r="K5875" s="5">
        <v>68462.59</v>
      </c>
      <c r="L5875">
        <v>1</v>
      </c>
      <c r="M5875" t="str">
        <f t="shared" si="273"/>
        <v>Churned</v>
      </c>
      <c r="N5875" s="7">
        <v>50</v>
      </c>
      <c r="O5875" s="10" t="str">
        <f t="shared" si="274"/>
        <v>36-45</v>
      </c>
      <c r="P5875" t="str">
        <f t="shared" si="275"/>
        <v>7-9 Years</v>
      </c>
      <c r="Q5875" t="str">
        <f>IF(B5875&lt;=500,"300-500",
 IF(B5875&lt;=650,"501-650",
 IF(B5875&lt;=750,"651-750",
 "751-850")))</f>
        <v>501-650</v>
      </c>
      <c r="R5875" t="str">
        <f>IF(L5875=1,"Customer already churned",
 IF(N5875&gt;=70,"Urgent attention required",
 IF(O5875="46-60","Focus retention efforts",
 IF(O5875="36-45","Extend retention strategies",
 IF(O5875="501-600","Engagement support required",
 IF(O5875="601-700","Monitor engagement",
 IF(AND(C5875="Germany",D5875="Female"),"Priority proactive retention",
 "General engagement")))))))</f>
        <v>Customer already churned</v>
      </c>
    </row>
    <row r="5876" spans="1:18" x14ac:dyDescent="0.35">
      <c r="A5876">
        <v>15693902</v>
      </c>
      <c r="B5876">
        <v>597</v>
      </c>
      <c r="C5876" t="s">
        <v>15</v>
      </c>
      <c r="D5876" t="s">
        <v>18</v>
      </c>
      <c r="E5876">
        <v>19</v>
      </c>
      <c r="F5876">
        <v>2</v>
      </c>
      <c r="G5876" s="3">
        <v>0</v>
      </c>
      <c r="H5876">
        <v>2</v>
      </c>
      <c r="I5876">
        <v>1</v>
      </c>
      <c r="J5876">
        <v>1</v>
      </c>
      <c r="K5876" s="5">
        <v>91036.74</v>
      </c>
      <c r="L5876">
        <v>0</v>
      </c>
      <c r="M5876" t="str">
        <f t="shared" si="273"/>
        <v xml:space="preserve"> Reatined</v>
      </c>
      <c r="N5876" s="7">
        <v>37.5</v>
      </c>
      <c r="O5876" s="10" t="str">
        <f t="shared" si="274"/>
        <v>18-25</v>
      </c>
      <c r="P5876" t="str">
        <f t="shared" si="275"/>
        <v>0-3 Years</v>
      </c>
      <c r="Q5876" t="str">
        <f>IF(B5876&lt;=500,"300-500",
 IF(B5876&lt;=650,"501-650",
 IF(B5876&lt;=750,"651-750",
 "751-850")))</f>
        <v>501-650</v>
      </c>
      <c r="R5876" t="str">
        <f>IF(L5876=1,"Customer already churned",
 IF(N5876&gt;=70,"Urgent attention required",
 IF(O5876="46-60","Focus retention efforts",
 IF(O5876="36-45","Extend retention strategies",
 IF(O5876="501-600","Engagement support required",
 IF(O5876="601-700","Monitor engagement",
 IF(AND(C5876="Germany",D5876="Female"),"Priority proactive retention",
 "General engagement")))))))</f>
        <v>General engagement</v>
      </c>
    </row>
    <row r="5877" spans="1:18" x14ac:dyDescent="0.35">
      <c r="A5877">
        <v>15578307</v>
      </c>
      <c r="B5877">
        <v>512</v>
      </c>
      <c r="C5877" t="s">
        <v>15</v>
      </c>
      <c r="D5877" t="s">
        <v>16</v>
      </c>
      <c r="E5877">
        <v>33</v>
      </c>
      <c r="F5877">
        <v>6</v>
      </c>
      <c r="G5877" s="3">
        <v>121685.31</v>
      </c>
      <c r="H5877">
        <v>2</v>
      </c>
      <c r="I5877">
        <v>1</v>
      </c>
      <c r="J5877">
        <v>1</v>
      </c>
      <c r="K5877" s="5">
        <v>83681.97</v>
      </c>
      <c r="L5877">
        <v>0</v>
      </c>
      <c r="M5877" t="str">
        <f t="shared" si="273"/>
        <v xml:space="preserve"> Reatined</v>
      </c>
      <c r="N5877" s="7">
        <v>0</v>
      </c>
      <c r="O5877" s="10" t="str">
        <f t="shared" si="274"/>
        <v>26-35</v>
      </c>
      <c r="P5877" t="str">
        <f t="shared" si="275"/>
        <v>4-6 Years</v>
      </c>
      <c r="Q5877" t="str">
        <f>IF(B5877&lt;=500,"300-500",
 IF(B5877&lt;=650,"501-650",
 IF(B5877&lt;=750,"651-750",
 "751-850")))</f>
        <v>501-650</v>
      </c>
      <c r="R5877" t="str">
        <f>IF(L5877=1,"Customer already churned",
 IF(N5877&gt;=70,"Urgent attention required",
 IF(O5877="46-60","Focus retention efforts",
 IF(O5877="36-45","Extend retention strategies",
 IF(O5877="501-600","Engagement support required",
 IF(O5877="601-700","Monitor engagement",
 IF(AND(C5877="Germany",D5877="Female"),"Priority proactive retention",
 "General engagement")))))))</f>
        <v>General engagement</v>
      </c>
    </row>
    <row r="5878" spans="1:18" x14ac:dyDescent="0.35">
      <c r="A5878">
        <v>15585379</v>
      </c>
      <c r="B5878">
        <v>704</v>
      </c>
      <c r="C5878" t="s">
        <v>15</v>
      </c>
      <c r="D5878" t="s">
        <v>18</v>
      </c>
      <c r="E5878">
        <v>39</v>
      </c>
      <c r="F5878">
        <v>2</v>
      </c>
      <c r="G5878" s="3">
        <v>111525.02</v>
      </c>
      <c r="H5878">
        <v>1</v>
      </c>
      <c r="I5878">
        <v>1</v>
      </c>
      <c r="J5878">
        <v>0</v>
      </c>
      <c r="K5878" s="5">
        <v>199484.96</v>
      </c>
      <c r="L5878">
        <v>0</v>
      </c>
      <c r="M5878" t="str">
        <f t="shared" si="273"/>
        <v xml:space="preserve"> Reatined</v>
      </c>
      <c r="N5878" s="7">
        <v>62.5</v>
      </c>
      <c r="O5878" s="10" t="str">
        <f t="shared" si="274"/>
        <v>36-45</v>
      </c>
      <c r="P5878" t="str">
        <f t="shared" si="275"/>
        <v>0-3 Years</v>
      </c>
      <c r="Q5878" t="str">
        <f>IF(B5878&lt;=500,"300-500",
 IF(B5878&lt;=650,"501-650",
 IF(B5878&lt;=750,"651-750",
 "751-850")))</f>
        <v>651-750</v>
      </c>
      <c r="R5878" t="str">
        <f>IF(L5878=1,"Customer already churned",
 IF(N5878&gt;=70,"Urgent attention required",
 IF(O5878="46-60","Focus retention efforts",
 IF(O5878="36-45","Extend retention strategies",
 IF(O5878="501-600","Engagement support required",
 IF(O5878="601-700","Monitor engagement",
 IF(AND(C5878="Germany",D5878="Female"),"Priority proactive retention",
 "General engagement")))))))</f>
        <v>Extend retention strategies</v>
      </c>
    </row>
    <row r="5879" spans="1:18" x14ac:dyDescent="0.35">
      <c r="A5879">
        <v>15758510</v>
      </c>
      <c r="B5879">
        <v>474</v>
      </c>
      <c r="C5879" t="s">
        <v>15</v>
      </c>
      <c r="D5879" t="s">
        <v>18</v>
      </c>
      <c r="E5879">
        <v>26</v>
      </c>
      <c r="F5879">
        <v>6</v>
      </c>
      <c r="G5879" s="3">
        <v>0</v>
      </c>
      <c r="H5879">
        <v>2</v>
      </c>
      <c r="I5879">
        <v>0</v>
      </c>
      <c r="J5879">
        <v>0</v>
      </c>
      <c r="K5879" s="5">
        <v>152491.22</v>
      </c>
      <c r="L5879">
        <v>0</v>
      </c>
      <c r="M5879" t="str">
        <f t="shared" si="273"/>
        <v xml:space="preserve"> Reatined</v>
      </c>
      <c r="N5879" s="7">
        <v>41.666666666666671</v>
      </c>
      <c r="O5879" s="10" t="str">
        <f t="shared" si="274"/>
        <v>26-35</v>
      </c>
      <c r="P5879" t="str">
        <f t="shared" si="275"/>
        <v>4-6 Years</v>
      </c>
      <c r="Q5879" t="str">
        <f>IF(B5879&lt;=500,"300-500",
 IF(B5879&lt;=650,"501-650",
 IF(B5879&lt;=750,"651-750",
 "751-850")))</f>
        <v>300-500</v>
      </c>
      <c r="R5879" t="str">
        <f>IF(L5879=1,"Customer already churned",
 IF(N5879&gt;=70,"Urgent attention required",
 IF(O5879="46-60","Focus retention efforts",
 IF(O5879="36-45","Extend retention strategies",
 IF(O5879="501-600","Engagement support required",
 IF(O5879="601-700","Monitor engagement",
 IF(AND(C5879="Germany",D5879="Female"),"Priority proactive retention",
 "General engagement")))))))</f>
        <v>General engagement</v>
      </c>
    </row>
    <row r="5880" spans="1:18" x14ac:dyDescent="0.35">
      <c r="A5880">
        <v>15692918</v>
      </c>
      <c r="B5880">
        <v>604</v>
      </c>
      <c r="C5880" t="s">
        <v>19</v>
      </c>
      <c r="D5880" t="s">
        <v>18</v>
      </c>
      <c r="E5880">
        <v>36</v>
      </c>
      <c r="F5880">
        <v>10</v>
      </c>
      <c r="G5880" s="3">
        <v>113546.3</v>
      </c>
      <c r="H5880">
        <v>1</v>
      </c>
      <c r="I5880">
        <v>1</v>
      </c>
      <c r="J5880">
        <v>1</v>
      </c>
      <c r="K5880" s="5">
        <v>134875.37</v>
      </c>
      <c r="L5880">
        <v>0</v>
      </c>
      <c r="M5880" t="str">
        <f t="shared" si="273"/>
        <v xml:space="preserve"> Reatined</v>
      </c>
      <c r="N5880" s="7">
        <v>16.666666666666661</v>
      </c>
      <c r="O5880" s="10" t="str">
        <f t="shared" si="274"/>
        <v>36-45</v>
      </c>
      <c r="P5880" t="str">
        <f t="shared" si="275"/>
        <v>10+ Years</v>
      </c>
      <c r="Q5880" t="str">
        <f>IF(B5880&lt;=500,"300-500",
 IF(B5880&lt;=650,"501-650",
 IF(B5880&lt;=750,"651-750",
 "751-850")))</f>
        <v>501-650</v>
      </c>
      <c r="R5880" t="str">
        <f>IF(L5880=1,"Customer already churned",
 IF(N5880&gt;=70,"Urgent attention required",
 IF(O5880="46-60","Focus retention efforts",
 IF(O5880="36-45","Extend retention strategies",
 IF(O5880="501-600","Engagement support required",
 IF(O5880="601-700","Monitor engagement",
 IF(AND(C5880="Germany",D5880="Female"),"Priority proactive retention",
 "General engagement")))))))</f>
        <v>Extend retention strategies</v>
      </c>
    </row>
    <row r="5881" spans="1:18" x14ac:dyDescent="0.35">
      <c r="A5881">
        <v>15705301</v>
      </c>
      <c r="B5881">
        <v>683</v>
      </c>
      <c r="C5881" t="s">
        <v>15</v>
      </c>
      <c r="D5881" t="s">
        <v>18</v>
      </c>
      <c r="E5881">
        <v>41</v>
      </c>
      <c r="F5881">
        <v>6</v>
      </c>
      <c r="G5881" s="3">
        <v>95696.52</v>
      </c>
      <c r="H5881">
        <v>2</v>
      </c>
      <c r="I5881">
        <v>1</v>
      </c>
      <c r="J5881">
        <v>1</v>
      </c>
      <c r="K5881" s="5">
        <v>184366.14</v>
      </c>
      <c r="L5881">
        <v>0</v>
      </c>
      <c r="M5881" t="str">
        <f t="shared" si="273"/>
        <v xml:space="preserve"> Reatined</v>
      </c>
      <c r="N5881" s="7">
        <v>0</v>
      </c>
      <c r="O5881" s="10" t="str">
        <f t="shared" si="274"/>
        <v>36-45</v>
      </c>
      <c r="P5881" t="str">
        <f t="shared" si="275"/>
        <v>4-6 Years</v>
      </c>
      <c r="Q5881" t="str">
        <f>IF(B5881&lt;=500,"300-500",
 IF(B5881&lt;=650,"501-650",
 IF(B5881&lt;=750,"651-750",
 "751-850")))</f>
        <v>651-750</v>
      </c>
      <c r="R5881" t="str">
        <f>IF(L5881=1,"Customer already churned",
 IF(N5881&gt;=70,"Urgent attention required",
 IF(O5881="46-60","Focus retention efforts",
 IF(O5881="36-45","Extend retention strategies",
 IF(O5881="501-600","Engagement support required",
 IF(O5881="601-700","Monitor engagement",
 IF(AND(C5881="Germany",D5881="Female"),"Priority proactive retention",
 "General engagement")))))))</f>
        <v>Extend retention strategies</v>
      </c>
    </row>
    <row r="5882" spans="1:18" x14ac:dyDescent="0.35">
      <c r="A5882">
        <v>15718231</v>
      </c>
      <c r="B5882">
        <v>537</v>
      </c>
      <c r="C5882" t="s">
        <v>15</v>
      </c>
      <c r="D5882" t="s">
        <v>18</v>
      </c>
      <c r="E5882">
        <v>28</v>
      </c>
      <c r="F5882">
        <v>0</v>
      </c>
      <c r="G5882" s="3">
        <v>88963.31</v>
      </c>
      <c r="H5882">
        <v>2</v>
      </c>
      <c r="I5882">
        <v>1</v>
      </c>
      <c r="J5882">
        <v>1</v>
      </c>
      <c r="K5882" s="5">
        <v>189839.93</v>
      </c>
      <c r="L5882">
        <v>0</v>
      </c>
      <c r="M5882" t="str">
        <f t="shared" si="273"/>
        <v xml:space="preserve"> Reatined</v>
      </c>
      <c r="N5882" s="7">
        <v>25</v>
      </c>
      <c r="O5882" s="10" t="str">
        <f t="shared" si="274"/>
        <v>26-35</v>
      </c>
      <c r="P5882" t="str">
        <f t="shared" si="275"/>
        <v>0-3 Years</v>
      </c>
      <c r="Q5882" t="str">
        <f>IF(B5882&lt;=500,"300-500",
 IF(B5882&lt;=650,"501-650",
 IF(B5882&lt;=750,"651-750",
 "751-850")))</f>
        <v>501-650</v>
      </c>
      <c r="R5882" t="str">
        <f>IF(L5882=1,"Customer already churned",
 IF(N5882&gt;=70,"Urgent attention required",
 IF(O5882="46-60","Focus retention efforts",
 IF(O5882="36-45","Extend retention strategies",
 IF(O5882="501-600","Engagement support required",
 IF(O5882="601-700","Monitor engagement",
 IF(AND(C5882="Germany",D5882="Female"),"Priority proactive retention",
 "General engagement")))))))</f>
        <v>General engagement</v>
      </c>
    </row>
    <row r="5883" spans="1:18" x14ac:dyDescent="0.35">
      <c r="A5883">
        <v>15567991</v>
      </c>
      <c r="B5883">
        <v>794</v>
      </c>
      <c r="C5883" t="s">
        <v>17</v>
      </c>
      <c r="D5883" t="s">
        <v>18</v>
      </c>
      <c r="E5883">
        <v>31</v>
      </c>
      <c r="F5883">
        <v>0</v>
      </c>
      <c r="G5883" s="3">
        <v>144880.34</v>
      </c>
      <c r="H5883">
        <v>2</v>
      </c>
      <c r="I5883">
        <v>0</v>
      </c>
      <c r="J5883">
        <v>1</v>
      </c>
      <c r="K5883" s="5">
        <v>175643.44</v>
      </c>
      <c r="L5883">
        <v>0</v>
      </c>
      <c r="M5883" t="str">
        <f t="shared" si="273"/>
        <v xml:space="preserve"> Reatined</v>
      </c>
      <c r="N5883" s="7">
        <v>33.333333333333329</v>
      </c>
      <c r="O5883" s="10" t="str">
        <f t="shared" si="274"/>
        <v>26-35</v>
      </c>
      <c r="P5883" t="str">
        <f t="shared" si="275"/>
        <v>0-3 Years</v>
      </c>
      <c r="Q5883" t="str">
        <f>IF(B5883&lt;=500,"300-500",
 IF(B5883&lt;=650,"501-650",
 IF(B5883&lt;=750,"651-750",
 "751-850")))</f>
        <v>751-850</v>
      </c>
      <c r="R5883" t="str">
        <f>IF(L5883=1,"Customer already churned",
 IF(N5883&gt;=70,"Urgent attention required",
 IF(O5883="46-60","Focus retention efforts",
 IF(O5883="36-45","Extend retention strategies",
 IF(O5883="501-600","Engagement support required",
 IF(O5883="601-700","Monitor engagement",
 IF(AND(C5883="Germany",D5883="Female"),"Priority proactive retention",
 "General engagement")))))))</f>
        <v>General engagement</v>
      </c>
    </row>
    <row r="5884" spans="1:18" x14ac:dyDescent="0.35">
      <c r="A5884">
        <v>15772650</v>
      </c>
      <c r="B5884">
        <v>732</v>
      </c>
      <c r="C5884" t="s">
        <v>15</v>
      </c>
      <c r="D5884" t="s">
        <v>18</v>
      </c>
      <c r="E5884">
        <v>55</v>
      </c>
      <c r="F5884">
        <v>9</v>
      </c>
      <c r="G5884" s="3">
        <v>136576.01999999999</v>
      </c>
      <c r="H5884">
        <v>1</v>
      </c>
      <c r="I5884">
        <v>0</v>
      </c>
      <c r="J5884">
        <v>1</v>
      </c>
      <c r="K5884" s="5">
        <v>3268.17</v>
      </c>
      <c r="L5884">
        <v>1</v>
      </c>
      <c r="M5884" t="str">
        <f t="shared" si="273"/>
        <v>Churned</v>
      </c>
      <c r="N5884" s="7">
        <v>41.666666666666671</v>
      </c>
      <c r="O5884" s="10" t="str">
        <f t="shared" si="274"/>
        <v>46-60</v>
      </c>
      <c r="P5884" t="str">
        <f t="shared" si="275"/>
        <v>7-9 Years</v>
      </c>
      <c r="Q5884" t="str">
        <f>IF(B5884&lt;=500,"300-500",
 IF(B5884&lt;=650,"501-650",
 IF(B5884&lt;=750,"651-750",
 "751-850")))</f>
        <v>651-750</v>
      </c>
      <c r="R5884" t="str">
        <f>IF(L5884=1,"Customer already churned",
 IF(N5884&gt;=70,"Urgent attention required",
 IF(O5884="46-60","Focus retention efforts",
 IF(O5884="36-45","Extend retention strategies",
 IF(O5884="501-600","Engagement support required",
 IF(O5884="601-700","Monitor engagement",
 IF(AND(C5884="Germany",D5884="Female"),"Priority proactive retention",
 "General engagement")))))))</f>
        <v>Customer already churned</v>
      </c>
    </row>
    <row r="5885" spans="1:18" x14ac:dyDescent="0.35">
      <c r="A5885">
        <v>15574795</v>
      </c>
      <c r="B5885">
        <v>495</v>
      </c>
      <c r="C5885" t="s">
        <v>15</v>
      </c>
      <c r="D5885" t="s">
        <v>16</v>
      </c>
      <c r="E5885">
        <v>38</v>
      </c>
      <c r="F5885">
        <v>2</v>
      </c>
      <c r="G5885" s="3">
        <v>63093.01</v>
      </c>
      <c r="H5885">
        <v>1</v>
      </c>
      <c r="I5885">
        <v>1</v>
      </c>
      <c r="J5885">
        <v>1</v>
      </c>
      <c r="K5885" s="5">
        <v>47089.72</v>
      </c>
      <c r="L5885">
        <v>0</v>
      </c>
      <c r="M5885" t="str">
        <f t="shared" si="273"/>
        <v xml:space="preserve"> Reatined</v>
      </c>
      <c r="N5885" s="7">
        <v>41.666666666666671</v>
      </c>
      <c r="O5885" s="10" t="str">
        <f t="shared" si="274"/>
        <v>36-45</v>
      </c>
      <c r="P5885" t="str">
        <f t="shared" si="275"/>
        <v>0-3 Years</v>
      </c>
      <c r="Q5885" t="str">
        <f>IF(B5885&lt;=500,"300-500",
 IF(B5885&lt;=650,"501-650",
 IF(B5885&lt;=750,"651-750",
 "751-850")))</f>
        <v>300-500</v>
      </c>
      <c r="R5885" t="str">
        <f>IF(L5885=1,"Customer already churned",
 IF(N5885&gt;=70,"Urgent attention required",
 IF(O5885="46-60","Focus retention efforts",
 IF(O5885="36-45","Extend retention strategies",
 IF(O5885="501-600","Engagement support required",
 IF(O5885="601-700","Monitor engagement",
 IF(AND(C5885="Germany",D5885="Female"),"Priority proactive retention",
 "General engagement")))))))</f>
        <v>Extend retention strategies</v>
      </c>
    </row>
    <row r="5886" spans="1:18" x14ac:dyDescent="0.35">
      <c r="A5886">
        <v>15706036</v>
      </c>
      <c r="B5886">
        <v>552</v>
      </c>
      <c r="C5886" t="s">
        <v>19</v>
      </c>
      <c r="D5886" t="s">
        <v>18</v>
      </c>
      <c r="E5886">
        <v>38</v>
      </c>
      <c r="F5886">
        <v>10</v>
      </c>
      <c r="G5886" s="3">
        <v>132271.12</v>
      </c>
      <c r="H5886">
        <v>2</v>
      </c>
      <c r="I5886">
        <v>1</v>
      </c>
      <c r="J5886">
        <v>1</v>
      </c>
      <c r="K5886" s="5">
        <v>46562.02</v>
      </c>
      <c r="L5886">
        <v>0</v>
      </c>
      <c r="M5886" t="str">
        <f t="shared" si="273"/>
        <v xml:space="preserve"> Reatined</v>
      </c>
      <c r="N5886" s="7">
        <v>0</v>
      </c>
      <c r="O5886" s="10" t="str">
        <f t="shared" si="274"/>
        <v>36-45</v>
      </c>
      <c r="P5886" t="str">
        <f t="shared" si="275"/>
        <v>10+ Years</v>
      </c>
      <c r="Q5886" t="str">
        <f>IF(B5886&lt;=500,"300-500",
 IF(B5886&lt;=650,"501-650",
 IF(B5886&lt;=750,"651-750",
 "751-850")))</f>
        <v>501-650</v>
      </c>
      <c r="R5886" t="str">
        <f>IF(L5886=1,"Customer already churned",
 IF(N5886&gt;=70,"Urgent attention required",
 IF(O5886="46-60","Focus retention efforts",
 IF(O5886="36-45","Extend retention strategies",
 IF(O5886="501-600","Engagement support required",
 IF(O5886="601-700","Monitor engagement",
 IF(AND(C5886="Germany",D5886="Female"),"Priority proactive retention",
 "General engagement")))))))</f>
        <v>Extend retention strategies</v>
      </c>
    </row>
    <row r="5887" spans="1:18" x14ac:dyDescent="0.35">
      <c r="A5887">
        <v>15723856</v>
      </c>
      <c r="B5887">
        <v>602</v>
      </c>
      <c r="C5887" t="s">
        <v>15</v>
      </c>
      <c r="D5887" t="s">
        <v>16</v>
      </c>
      <c r="E5887">
        <v>29</v>
      </c>
      <c r="F5887">
        <v>3</v>
      </c>
      <c r="G5887" s="3">
        <v>88814.399999999994</v>
      </c>
      <c r="H5887">
        <v>2</v>
      </c>
      <c r="I5887">
        <v>1</v>
      </c>
      <c r="J5887">
        <v>1</v>
      </c>
      <c r="K5887" s="5">
        <v>62487.97</v>
      </c>
      <c r="L5887">
        <v>0</v>
      </c>
      <c r="M5887" t="str">
        <f t="shared" si="273"/>
        <v xml:space="preserve"> Reatined</v>
      </c>
      <c r="N5887" s="7">
        <v>0</v>
      </c>
      <c r="O5887" s="10" t="str">
        <f t="shared" si="274"/>
        <v>26-35</v>
      </c>
      <c r="P5887" t="str">
        <f t="shared" si="275"/>
        <v>0-3 Years</v>
      </c>
      <c r="Q5887" t="str">
        <f>IF(B5887&lt;=500,"300-500",
 IF(B5887&lt;=650,"501-650",
 IF(B5887&lt;=750,"651-750",
 "751-850")))</f>
        <v>501-650</v>
      </c>
      <c r="R5887" t="str">
        <f>IF(L5887=1,"Customer already churned",
 IF(N5887&gt;=70,"Urgent attention required",
 IF(O5887="46-60","Focus retention efforts",
 IF(O5887="36-45","Extend retention strategies",
 IF(O5887="501-600","Engagement support required",
 IF(O5887="601-700","Monitor engagement",
 IF(AND(C5887="Germany",D5887="Female"),"Priority proactive retention",
 "General engagement")))))))</f>
        <v>General engagement</v>
      </c>
    </row>
    <row r="5888" spans="1:18" x14ac:dyDescent="0.35">
      <c r="A5888">
        <v>15812920</v>
      </c>
      <c r="B5888">
        <v>607</v>
      </c>
      <c r="C5888" t="s">
        <v>19</v>
      </c>
      <c r="D5888" t="s">
        <v>18</v>
      </c>
      <c r="E5888">
        <v>40</v>
      </c>
      <c r="F5888">
        <v>5</v>
      </c>
      <c r="G5888" s="3">
        <v>90594.55</v>
      </c>
      <c r="H5888">
        <v>1</v>
      </c>
      <c r="I5888">
        <v>0</v>
      </c>
      <c r="J5888">
        <v>1</v>
      </c>
      <c r="K5888" s="5">
        <v>181598.25</v>
      </c>
      <c r="L5888">
        <v>0</v>
      </c>
      <c r="M5888" t="str">
        <f t="shared" si="273"/>
        <v xml:space="preserve"> Reatined</v>
      </c>
      <c r="N5888" s="7">
        <v>25</v>
      </c>
      <c r="O5888" s="10" t="str">
        <f t="shared" si="274"/>
        <v>36-45</v>
      </c>
      <c r="P5888" t="str">
        <f t="shared" si="275"/>
        <v>4-6 Years</v>
      </c>
      <c r="Q5888" t="str">
        <f>IF(B5888&lt;=500,"300-500",
 IF(B5888&lt;=650,"501-650",
 IF(B5888&lt;=750,"651-750",
 "751-850")))</f>
        <v>501-650</v>
      </c>
      <c r="R5888" t="str">
        <f>IF(L5888=1,"Customer already churned",
 IF(N5888&gt;=70,"Urgent attention required",
 IF(O5888="46-60","Focus retention efforts",
 IF(O5888="36-45","Extend retention strategies",
 IF(O5888="501-600","Engagement support required",
 IF(O5888="601-700","Monitor engagement",
 IF(AND(C5888="Germany",D5888="Female"),"Priority proactive retention",
 "General engagement")))))))</f>
        <v>Extend retention strategies</v>
      </c>
    </row>
    <row r="5889" spans="1:18" x14ac:dyDescent="0.35">
      <c r="A5889">
        <v>15691287</v>
      </c>
      <c r="B5889">
        <v>675</v>
      </c>
      <c r="C5889" t="s">
        <v>19</v>
      </c>
      <c r="D5889" t="s">
        <v>16</v>
      </c>
      <c r="E5889">
        <v>33</v>
      </c>
      <c r="F5889">
        <v>0</v>
      </c>
      <c r="G5889" s="3">
        <v>141816.25</v>
      </c>
      <c r="H5889">
        <v>1</v>
      </c>
      <c r="I5889">
        <v>1</v>
      </c>
      <c r="J5889">
        <v>0</v>
      </c>
      <c r="K5889" s="5">
        <v>64815.05</v>
      </c>
      <c r="L5889">
        <v>1</v>
      </c>
      <c r="M5889" t="str">
        <f t="shared" si="273"/>
        <v>Churned</v>
      </c>
      <c r="N5889" s="7">
        <v>62.5</v>
      </c>
      <c r="O5889" s="10" t="str">
        <f t="shared" si="274"/>
        <v>26-35</v>
      </c>
      <c r="P5889" t="str">
        <f t="shared" si="275"/>
        <v>0-3 Years</v>
      </c>
      <c r="Q5889" t="str">
        <f>IF(B5889&lt;=500,"300-500",
 IF(B5889&lt;=650,"501-650",
 IF(B5889&lt;=750,"651-750",
 "751-850")))</f>
        <v>651-750</v>
      </c>
      <c r="R5889" t="str">
        <f>IF(L5889=1,"Customer already churned",
 IF(N5889&gt;=70,"Urgent attention required",
 IF(O5889="46-60","Focus retention efforts",
 IF(O5889="36-45","Extend retention strategies",
 IF(O5889="501-600","Engagement support required",
 IF(O5889="601-700","Monitor engagement",
 IF(AND(C5889="Germany",D5889="Female"),"Priority proactive retention",
 "General engagement")))))))</f>
        <v>Customer already churned</v>
      </c>
    </row>
    <row r="5890" spans="1:18" x14ac:dyDescent="0.35">
      <c r="A5890">
        <v>15804797</v>
      </c>
      <c r="B5890">
        <v>443</v>
      </c>
      <c r="C5890" t="s">
        <v>15</v>
      </c>
      <c r="D5890" t="s">
        <v>16</v>
      </c>
      <c r="E5890">
        <v>54</v>
      </c>
      <c r="F5890">
        <v>3</v>
      </c>
      <c r="G5890" s="3">
        <v>138547.97</v>
      </c>
      <c r="H5890">
        <v>1</v>
      </c>
      <c r="I5890">
        <v>1</v>
      </c>
      <c r="J5890">
        <v>1</v>
      </c>
      <c r="K5890" s="5">
        <v>70196.23</v>
      </c>
      <c r="L5890">
        <v>1</v>
      </c>
      <c r="M5890" t="str">
        <f t="shared" si="273"/>
        <v>Churned</v>
      </c>
      <c r="N5890" s="7">
        <v>33.333333333333329</v>
      </c>
      <c r="O5890" s="10" t="str">
        <f t="shared" si="274"/>
        <v>46-60</v>
      </c>
      <c r="P5890" t="str">
        <f t="shared" si="275"/>
        <v>0-3 Years</v>
      </c>
      <c r="Q5890" t="str">
        <f>IF(B5890&lt;=500,"300-500",
 IF(B5890&lt;=650,"501-650",
 IF(B5890&lt;=750,"651-750",
 "751-850")))</f>
        <v>300-500</v>
      </c>
      <c r="R5890" t="str">
        <f>IF(L5890=1,"Customer already churned",
 IF(N5890&gt;=70,"Urgent attention required",
 IF(O5890="46-60","Focus retention efforts",
 IF(O5890="36-45","Extend retention strategies",
 IF(O5890="501-600","Engagement support required",
 IF(O5890="601-700","Monitor engagement",
 IF(AND(C5890="Germany",D5890="Female"),"Priority proactive retention",
 "General engagement")))))))</f>
        <v>Customer already churned</v>
      </c>
    </row>
    <row r="5891" spans="1:18" x14ac:dyDescent="0.35">
      <c r="A5891">
        <v>15708650</v>
      </c>
      <c r="B5891">
        <v>727</v>
      </c>
      <c r="C5891" t="s">
        <v>15</v>
      </c>
      <c r="D5891" t="s">
        <v>16</v>
      </c>
      <c r="E5891">
        <v>31</v>
      </c>
      <c r="F5891">
        <v>2</v>
      </c>
      <c r="G5891" s="3">
        <v>52192.08</v>
      </c>
      <c r="H5891">
        <v>2</v>
      </c>
      <c r="I5891">
        <v>0</v>
      </c>
      <c r="J5891">
        <v>1</v>
      </c>
      <c r="K5891" s="5">
        <v>160383.47</v>
      </c>
      <c r="L5891">
        <v>0</v>
      </c>
      <c r="M5891" t="str">
        <f t="shared" ref="M5891:M5954" si="276">IF(L5891=1, "Churned"," Reatined")</f>
        <v xml:space="preserve"> Reatined</v>
      </c>
      <c r="N5891" s="7">
        <v>33.333333333333329</v>
      </c>
      <c r="O5891" s="10" t="str">
        <f t="shared" ref="O5891:O5954" si="277">IF(E5891&lt;=25,"18-25",
 IF(E5891&lt;=35,"26-35",
 IF(E5891&lt;=45,"36-45",
 IF(E5891&lt;=60,"46-60",
 "60+"))))</f>
        <v>26-35</v>
      </c>
      <c r="P5891" t="str">
        <f t="shared" ref="P5891:P5954" si="278">IF(F5891&lt;=3,"0-3 Years",
 IF(F5891&lt;=6,"4-6 Years",
 IF(F5891&lt;=9,"7-9 Years",
 "10+ Years")))</f>
        <v>0-3 Years</v>
      </c>
      <c r="Q5891" t="str">
        <f>IF(B5891&lt;=500,"300-500",
 IF(B5891&lt;=650,"501-650",
 IF(B5891&lt;=750,"651-750",
 "751-850")))</f>
        <v>651-750</v>
      </c>
      <c r="R5891" t="str">
        <f>IF(L5891=1,"Customer already churned",
 IF(N5891&gt;=70,"Urgent attention required",
 IF(O5891="46-60","Focus retention efforts",
 IF(O5891="36-45","Extend retention strategies",
 IF(O5891="501-600","Engagement support required",
 IF(O5891="601-700","Monitor engagement",
 IF(AND(C5891="Germany",D5891="Female"),"Priority proactive retention",
 "General engagement")))))))</f>
        <v>General engagement</v>
      </c>
    </row>
    <row r="5892" spans="1:18" x14ac:dyDescent="0.35">
      <c r="A5892">
        <v>15712777</v>
      </c>
      <c r="B5892">
        <v>482</v>
      </c>
      <c r="C5892" t="s">
        <v>15</v>
      </c>
      <c r="D5892" t="s">
        <v>18</v>
      </c>
      <c r="E5892">
        <v>38</v>
      </c>
      <c r="F5892">
        <v>4</v>
      </c>
      <c r="G5892" s="3">
        <v>124976.19</v>
      </c>
      <c r="H5892">
        <v>1</v>
      </c>
      <c r="I5892">
        <v>1</v>
      </c>
      <c r="J5892">
        <v>0</v>
      </c>
      <c r="K5892" s="5">
        <v>35848.120000000003</v>
      </c>
      <c r="L5892">
        <v>0</v>
      </c>
      <c r="M5892" t="str">
        <f t="shared" si="276"/>
        <v xml:space="preserve"> Reatined</v>
      </c>
      <c r="N5892" s="7">
        <v>37.5</v>
      </c>
      <c r="O5892" s="10" t="str">
        <f t="shared" si="277"/>
        <v>36-45</v>
      </c>
      <c r="P5892" t="str">
        <f t="shared" si="278"/>
        <v>4-6 Years</v>
      </c>
      <c r="Q5892" t="str">
        <f>IF(B5892&lt;=500,"300-500",
 IF(B5892&lt;=650,"501-650",
 IF(B5892&lt;=750,"651-750",
 "751-850")))</f>
        <v>300-500</v>
      </c>
      <c r="R5892" t="str">
        <f>IF(L5892=1,"Customer already churned",
 IF(N5892&gt;=70,"Urgent attention required",
 IF(O5892="46-60","Focus retention efforts",
 IF(O5892="36-45","Extend retention strategies",
 IF(O5892="501-600","Engagement support required",
 IF(O5892="601-700","Monitor engagement",
 IF(AND(C5892="Germany",D5892="Female"),"Priority proactive retention",
 "General engagement")))))))</f>
        <v>Extend retention strategies</v>
      </c>
    </row>
    <row r="5893" spans="1:18" x14ac:dyDescent="0.35">
      <c r="A5893">
        <v>15786469</v>
      </c>
      <c r="B5893">
        <v>686</v>
      </c>
      <c r="C5893" t="s">
        <v>15</v>
      </c>
      <c r="D5893" t="s">
        <v>16</v>
      </c>
      <c r="E5893">
        <v>34</v>
      </c>
      <c r="F5893">
        <v>1</v>
      </c>
      <c r="G5893" s="3">
        <v>0</v>
      </c>
      <c r="H5893">
        <v>2</v>
      </c>
      <c r="I5893">
        <v>1</v>
      </c>
      <c r="J5893">
        <v>0</v>
      </c>
      <c r="K5893" s="5">
        <v>87278.48</v>
      </c>
      <c r="L5893">
        <v>0</v>
      </c>
      <c r="M5893" t="str">
        <f t="shared" si="276"/>
        <v xml:space="preserve"> Reatined</v>
      </c>
      <c r="N5893" s="7">
        <v>58.333333333333343</v>
      </c>
      <c r="O5893" s="10" t="str">
        <f t="shared" si="277"/>
        <v>26-35</v>
      </c>
      <c r="P5893" t="str">
        <f t="shared" si="278"/>
        <v>0-3 Years</v>
      </c>
      <c r="Q5893" t="str">
        <f>IF(B5893&lt;=500,"300-500",
 IF(B5893&lt;=650,"501-650",
 IF(B5893&lt;=750,"651-750",
 "751-850")))</f>
        <v>651-750</v>
      </c>
      <c r="R5893" t="str">
        <f>IF(L5893=1,"Customer already churned",
 IF(N5893&gt;=70,"Urgent attention required",
 IF(O5893="46-60","Focus retention efforts",
 IF(O5893="36-45","Extend retention strategies",
 IF(O5893="501-600","Engagement support required",
 IF(O5893="601-700","Monitor engagement",
 IF(AND(C5893="Germany",D5893="Female"),"Priority proactive retention",
 "General engagement")))))))</f>
        <v>General engagement</v>
      </c>
    </row>
    <row r="5894" spans="1:18" x14ac:dyDescent="0.35">
      <c r="A5894">
        <v>15669219</v>
      </c>
      <c r="B5894">
        <v>588</v>
      </c>
      <c r="C5894" t="s">
        <v>19</v>
      </c>
      <c r="D5894" t="s">
        <v>18</v>
      </c>
      <c r="E5894">
        <v>35</v>
      </c>
      <c r="F5894">
        <v>3</v>
      </c>
      <c r="G5894" s="3">
        <v>104356.38</v>
      </c>
      <c r="H5894">
        <v>1</v>
      </c>
      <c r="I5894">
        <v>1</v>
      </c>
      <c r="J5894">
        <v>0</v>
      </c>
      <c r="K5894" s="5">
        <v>94498.82</v>
      </c>
      <c r="L5894">
        <v>0</v>
      </c>
      <c r="M5894" t="str">
        <f t="shared" si="276"/>
        <v xml:space="preserve"> Reatined</v>
      </c>
      <c r="N5894" s="7">
        <v>37.5</v>
      </c>
      <c r="O5894" s="10" t="str">
        <f t="shared" si="277"/>
        <v>26-35</v>
      </c>
      <c r="P5894" t="str">
        <f t="shared" si="278"/>
        <v>0-3 Years</v>
      </c>
      <c r="Q5894" t="str">
        <f>IF(B5894&lt;=500,"300-500",
 IF(B5894&lt;=650,"501-650",
 IF(B5894&lt;=750,"651-750",
 "751-850")))</f>
        <v>501-650</v>
      </c>
      <c r="R5894" t="str">
        <f>IF(L5894=1,"Customer already churned",
 IF(N5894&gt;=70,"Urgent attention required",
 IF(O5894="46-60","Focus retention efforts",
 IF(O5894="36-45","Extend retention strategies",
 IF(O5894="501-600","Engagement support required",
 IF(O5894="601-700","Monitor engagement",
 IF(AND(C5894="Germany",D5894="Female"),"Priority proactive retention",
 "General engagement")))))))</f>
        <v>General engagement</v>
      </c>
    </row>
    <row r="5895" spans="1:18" x14ac:dyDescent="0.35">
      <c r="A5895">
        <v>15641004</v>
      </c>
      <c r="B5895">
        <v>605</v>
      </c>
      <c r="C5895" t="s">
        <v>17</v>
      </c>
      <c r="D5895" t="s">
        <v>16</v>
      </c>
      <c r="E5895">
        <v>48</v>
      </c>
      <c r="F5895">
        <v>10</v>
      </c>
      <c r="G5895" s="3">
        <v>150315.92000000001</v>
      </c>
      <c r="H5895">
        <v>1</v>
      </c>
      <c r="I5895">
        <v>0</v>
      </c>
      <c r="J5895">
        <v>1</v>
      </c>
      <c r="K5895" s="5">
        <v>133486.35999999999</v>
      </c>
      <c r="L5895">
        <v>0</v>
      </c>
      <c r="M5895" t="str">
        <f t="shared" si="276"/>
        <v xml:space="preserve"> Reatined</v>
      </c>
      <c r="N5895" s="7">
        <v>25</v>
      </c>
      <c r="O5895" s="10" t="str">
        <f t="shared" si="277"/>
        <v>46-60</v>
      </c>
      <c r="P5895" t="str">
        <f t="shared" si="278"/>
        <v>10+ Years</v>
      </c>
      <c r="Q5895" t="str">
        <f>IF(B5895&lt;=500,"300-500",
 IF(B5895&lt;=650,"501-650",
 IF(B5895&lt;=750,"651-750",
 "751-850")))</f>
        <v>501-650</v>
      </c>
      <c r="R5895" t="str">
        <f>IF(L5895=1,"Customer already churned",
 IF(N5895&gt;=70,"Urgent attention required",
 IF(O5895="46-60","Focus retention efforts",
 IF(O5895="36-45","Extend retention strategies",
 IF(O5895="501-600","Engagement support required",
 IF(O5895="601-700","Monitor engagement",
 IF(AND(C5895="Germany",D5895="Female"),"Priority proactive retention",
 "General engagement")))))))</f>
        <v>Focus retention efforts</v>
      </c>
    </row>
    <row r="5896" spans="1:18" x14ac:dyDescent="0.35">
      <c r="A5896">
        <v>15648067</v>
      </c>
      <c r="B5896">
        <v>583</v>
      </c>
      <c r="C5896" t="s">
        <v>15</v>
      </c>
      <c r="D5896" t="s">
        <v>18</v>
      </c>
      <c r="E5896">
        <v>39</v>
      </c>
      <c r="F5896">
        <v>1</v>
      </c>
      <c r="G5896" s="3">
        <v>129299.28</v>
      </c>
      <c r="H5896">
        <v>2</v>
      </c>
      <c r="I5896">
        <v>1</v>
      </c>
      <c r="J5896">
        <v>0</v>
      </c>
      <c r="K5896" s="5">
        <v>73107.600000000006</v>
      </c>
      <c r="L5896">
        <v>0</v>
      </c>
      <c r="M5896" t="str">
        <f t="shared" si="276"/>
        <v xml:space="preserve"> Reatined</v>
      </c>
      <c r="N5896" s="7">
        <v>45.833333333333329</v>
      </c>
      <c r="O5896" s="10" t="str">
        <f t="shared" si="277"/>
        <v>36-45</v>
      </c>
      <c r="P5896" t="str">
        <f t="shared" si="278"/>
        <v>0-3 Years</v>
      </c>
      <c r="Q5896" t="str">
        <f>IF(B5896&lt;=500,"300-500",
 IF(B5896&lt;=650,"501-650",
 IF(B5896&lt;=750,"651-750",
 "751-850")))</f>
        <v>501-650</v>
      </c>
      <c r="R5896" t="str">
        <f>IF(L5896=1,"Customer already churned",
 IF(N5896&gt;=70,"Urgent attention required",
 IF(O5896="46-60","Focus retention efforts",
 IF(O5896="36-45","Extend retention strategies",
 IF(O5896="501-600","Engagement support required",
 IF(O5896="601-700","Monitor engagement",
 IF(AND(C5896="Germany",D5896="Female"),"Priority proactive retention",
 "General engagement")))))))</f>
        <v>Extend retention strategies</v>
      </c>
    </row>
    <row r="5897" spans="1:18" x14ac:dyDescent="0.35">
      <c r="A5897">
        <v>15704014</v>
      </c>
      <c r="B5897">
        <v>738</v>
      </c>
      <c r="C5897" t="s">
        <v>19</v>
      </c>
      <c r="D5897" t="s">
        <v>18</v>
      </c>
      <c r="E5897">
        <v>37</v>
      </c>
      <c r="F5897">
        <v>7</v>
      </c>
      <c r="G5897" s="3">
        <v>140950.92000000001</v>
      </c>
      <c r="H5897">
        <v>2</v>
      </c>
      <c r="I5897">
        <v>1</v>
      </c>
      <c r="J5897">
        <v>0</v>
      </c>
      <c r="K5897" s="5">
        <v>195333.98</v>
      </c>
      <c r="L5897">
        <v>0</v>
      </c>
      <c r="M5897" t="str">
        <f t="shared" si="276"/>
        <v xml:space="preserve"> Reatined</v>
      </c>
      <c r="N5897" s="7">
        <v>20.833333333333339</v>
      </c>
      <c r="O5897" s="10" t="str">
        <f t="shared" si="277"/>
        <v>36-45</v>
      </c>
      <c r="P5897" t="str">
        <f t="shared" si="278"/>
        <v>7-9 Years</v>
      </c>
      <c r="Q5897" t="str">
        <f>IF(B5897&lt;=500,"300-500",
 IF(B5897&lt;=650,"501-650",
 IF(B5897&lt;=750,"651-750",
 "751-850")))</f>
        <v>651-750</v>
      </c>
      <c r="R5897" t="str">
        <f>IF(L5897=1,"Customer already churned",
 IF(N5897&gt;=70,"Urgent attention required",
 IF(O5897="46-60","Focus retention efforts",
 IF(O5897="36-45","Extend retention strategies",
 IF(O5897="501-600","Engagement support required",
 IF(O5897="601-700","Monitor engagement",
 IF(AND(C5897="Germany",D5897="Female"),"Priority proactive retention",
 "General engagement")))))))</f>
        <v>Extend retention strategies</v>
      </c>
    </row>
    <row r="5898" spans="1:18" x14ac:dyDescent="0.35">
      <c r="A5898">
        <v>15645136</v>
      </c>
      <c r="B5898">
        <v>744</v>
      </c>
      <c r="C5898" t="s">
        <v>17</v>
      </c>
      <c r="D5898" t="s">
        <v>18</v>
      </c>
      <c r="E5898">
        <v>30</v>
      </c>
      <c r="F5898">
        <v>1</v>
      </c>
      <c r="G5898" s="3">
        <v>128065.12</v>
      </c>
      <c r="H5898">
        <v>1</v>
      </c>
      <c r="I5898">
        <v>1</v>
      </c>
      <c r="J5898">
        <v>0</v>
      </c>
      <c r="K5898" s="5">
        <v>121525.48</v>
      </c>
      <c r="L5898">
        <v>0</v>
      </c>
      <c r="M5898" t="str">
        <f t="shared" si="276"/>
        <v xml:space="preserve"> Reatined</v>
      </c>
      <c r="N5898" s="7">
        <v>62.5</v>
      </c>
      <c r="O5898" s="10" t="str">
        <f t="shared" si="277"/>
        <v>26-35</v>
      </c>
      <c r="P5898" t="str">
        <f t="shared" si="278"/>
        <v>0-3 Years</v>
      </c>
      <c r="Q5898" t="str">
        <f>IF(B5898&lt;=500,"300-500",
 IF(B5898&lt;=650,"501-650",
 IF(B5898&lt;=750,"651-750",
 "751-850")))</f>
        <v>651-750</v>
      </c>
      <c r="R5898" t="str">
        <f>IF(L5898=1,"Customer already churned",
 IF(N5898&gt;=70,"Urgent attention required",
 IF(O5898="46-60","Focus retention efforts",
 IF(O5898="36-45","Extend retention strategies",
 IF(O5898="501-600","Engagement support required",
 IF(O5898="601-700","Monitor engagement",
 IF(AND(C5898="Germany",D5898="Female"),"Priority proactive retention",
 "General engagement")))))))</f>
        <v>General engagement</v>
      </c>
    </row>
    <row r="5899" spans="1:18" x14ac:dyDescent="0.35">
      <c r="A5899">
        <v>15709604</v>
      </c>
      <c r="B5899">
        <v>781</v>
      </c>
      <c r="C5899" t="s">
        <v>15</v>
      </c>
      <c r="D5899" t="s">
        <v>18</v>
      </c>
      <c r="E5899">
        <v>23</v>
      </c>
      <c r="F5899">
        <v>2</v>
      </c>
      <c r="G5899" s="3">
        <v>107433.48</v>
      </c>
      <c r="H5899">
        <v>1</v>
      </c>
      <c r="I5899">
        <v>1</v>
      </c>
      <c r="J5899">
        <v>0</v>
      </c>
      <c r="K5899" s="5">
        <v>173843.21</v>
      </c>
      <c r="L5899">
        <v>0</v>
      </c>
      <c r="M5899" t="str">
        <f t="shared" si="276"/>
        <v xml:space="preserve"> Reatined</v>
      </c>
      <c r="N5899" s="7">
        <v>62.5</v>
      </c>
      <c r="O5899" s="10" t="str">
        <f t="shared" si="277"/>
        <v>18-25</v>
      </c>
      <c r="P5899" t="str">
        <f t="shared" si="278"/>
        <v>0-3 Years</v>
      </c>
      <c r="Q5899" t="str">
        <f>IF(B5899&lt;=500,"300-500",
 IF(B5899&lt;=650,"501-650",
 IF(B5899&lt;=750,"651-750",
 "751-850")))</f>
        <v>751-850</v>
      </c>
      <c r="R5899" t="str">
        <f>IF(L5899=1,"Customer already churned",
 IF(N5899&gt;=70,"Urgent attention required",
 IF(O5899="46-60","Focus retention efforts",
 IF(O5899="36-45","Extend retention strategies",
 IF(O5899="501-600","Engagement support required",
 IF(O5899="601-700","Monitor engagement",
 IF(AND(C5899="Germany",D5899="Female"),"Priority proactive retention",
 "General engagement")))))))</f>
        <v>General engagement</v>
      </c>
    </row>
    <row r="5900" spans="1:18" x14ac:dyDescent="0.35">
      <c r="A5900">
        <v>15713637</v>
      </c>
      <c r="B5900">
        <v>699</v>
      </c>
      <c r="C5900" t="s">
        <v>15</v>
      </c>
      <c r="D5900" t="s">
        <v>18</v>
      </c>
      <c r="E5900">
        <v>34</v>
      </c>
      <c r="F5900">
        <v>2</v>
      </c>
      <c r="G5900" s="3">
        <v>117468.67</v>
      </c>
      <c r="H5900">
        <v>1</v>
      </c>
      <c r="I5900">
        <v>1</v>
      </c>
      <c r="J5900">
        <v>0</v>
      </c>
      <c r="K5900" s="5">
        <v>185227.42</v>
      </c>
      <c r="L5900">
        <v>0</v>
      </c>
      <c r="M5900" t="str">
        <f t="shared" si="276"/>
        <v xml:space="preserve"> Reatined</v>
      </c>
      <c r="N5900" s="7">
        <v>62.5</v>
      </c>
      <c r="O5900" s="10" t="str">
        <f t="shared" si="277"/>
        <v>26-35</v>
      </c>
      <c r="P5900" t="str">
        <f t="shared" si="278"/>
        <v>0-3 Years</v>
      </c>
      <c r="Q5900" t="str">
        <f>IF(B5900&lt;=500,"300-500",
 IF(B5900&lt;=650,"501-650",
 IF(B5900&lt;=750,"651-750",
 "751-850")))</f>
        <v>651-750</v>
      </c>
      <c r="R5900" t="str">
        <f>IF(L5900=1,"Customer already churned",
 IF(N5900&gt;=70,"Urgent attention required",
 IF(O5900="46-60","Focus retention efforts",
 IF(O5900="36-45","Extend retention strategies",
 IF(O5900="501-600","Engagement support required",
 IF(O5900="601-700","Monitor engagement",
 IF(AND(C5900="Germany",D5900="Female"),"Priority proactive retention",
 "General engagement")))))))</f>
        <v>General engagement</v>
      </c>
    </row>
    <row r="5901" spans="1:18" x14ac:dyDescent="0.35">
      <c r="A5901">
        <v>15793901</v>
      </c>
      <c r="B5901">
        <v>639</v>
      </c>
      <c r="C5901" t="s">
        <v>15</v>
      </c>
      <c r="D5901" t="s">
        <v>16</v>
      </c>
      <c r="E5901">
        <v>27</v>
      </c>
      <c r="F5901">
        <v>2</v>
      </c>
      <c r="G5901" s="3">
        <v>0</v>
      </c>
      <c r="H5901">
        <v>2</v>
      </c>
      <c r="I5901">
        <v>0</v>
      </c>
      <c r="J5901">
        <v>0</v>
      </c>
      <c r="K5901" s="5">
        <v>125244.18</v>
      </c>
      <c r="L5901">
        <v>0</v>
      </c>
      <c r="M5901" t="str">
        <f t="shared" si="276"/>
        <v xml:space="preserve"> Reatined</v>
      </c>
      <c r="N5901" s="7">
        <v>66.666666666666657</v>
      </c>
      <c r="O5901" s="10" t="str">
        <f t="shared" si="277"/>
        <v>26-35</v>
      </c>
      <c r="P5901" t="str">
        <f t="shared" si="278"/>
        <v>0-3 Years</v>
      </c>
      <c r="Q5901" t="str">
        <f>IF(B5901&lt;=500,"300-500",
 IF(B5901&lt;=650,"501-650",
 IF(B5901&lt;=750,"651-750",
 "751-850")))</f>
        <v>501-650</v>
      </c>
      <c r="R5901" t="str">
        <f>IF(L5901=1,"Customer already churned",
 IF(N5901&gt;=70,"Urgent attention required",
 IF(O5901="46-60","Focus retention efforts",
 IF(O5901="36-45","Extend retention strategies",
 IF(O5901="501-600","Engagement support required",
 IF(O5901="601-700","Monitor engagement",
 IF(AND(C5901="Germany",D5901="Female"),"Priority proactive retention",
 "General engagement")))))))</f>
        <v>General engagement</v>
      </c>
    </row>
    <row r="5902" spans="1:18" x14ac:dyDescent="0.35">
      <c r="A5902">
        <v>15569759</v>
      </c>
      <c r="B5902">
        <v>583</v>
      </c>
      <c r="C5902" t="s">
        <v>15</v>
      </c>
      <c r="D5902" t="s">
        <v>16</v>
      </c>
      <c r="E5902">
        <v>27</v>
      </c>
      <c r="F5902">
        <v>4</v>
      </c>
      <c r="G5902" s="3">
        <v>0</v>
      </c>
      <c r="H5902">
        <v>3</v>
      </c>
      <c r="I5902">
        <v>1</v>
      </c>
      <c r="J5902">
        <v>0</v>
      </c>
      <c r="K5902" s="5">
        <v>163113.41</v>
      </c>
      <c r="L5902">
        <v>0</v>
      </c>
      <c r="M5902" t="str">
        <f t="shared" si="276"/>
        <v xml:space="preserve"> Reatined</v>
      </c>
      <c r="N5902" s="7">
        <v>33.333333333333329</v>
      </c>
      <c r="O5902" s="10" t="str">
        <f t="shared" si="277"/>
        <v>26-35</v>
      </c>
      <c r="P5902" t="str">
        <f t="shared" si="278"/>
        <v>4-6 Years</v>
      </c>
      <c r="Q5902" t="str">
        <f>IF(B5902&lt;=500,"300-500",
 IF(B5902&lt;=650,"501-650",
 IF(B5902&lt;=750,"651-750",
 "751-850")))</f>
        <v>501-650</v>
      </c>
      <c r="R5902" t="str">
        <f>IF(L5902=1,"Customer already churned",
 IF(N5902&gt;=70,"Urgent attention required",
 IF(O5902="46-60","Focus retention efforts",
 IF(O5902="36-45","Extend retention strategies",
 IF(O5902="501-600","Engagement support required",
 IF(O5902="601-700","Monitor engagement",
 IF(AND(C5902="Germany",D5902="Female"),"Priority proactive retention",
 "General engagement")))))))</f>
        <v>General engagement</v>
      </c>
    </row>
    <row r="5903" spans="1:18" x14ac:dyDescent="0.35">
      <c r="A5903">
        <v>15712930</v>
      </c>
      <c r="B5903">
        <v>587</v>
      </c>
      <c r="C5903" t="s">
        <v>15</v>
      </c>
      <c r="D5903" t="s">
        <v>18</v>
      </c>
      <c r="E5903">
        <v>42</v>
      </c>
      <c r="F5903">
        <v>1</v>
      </c>
      <c r="G5903" s="3">
        <v>0</v>
      </c>
      <c r="H5903">
        <v>1</v>
      </c>
      <c r="I5903">
        <v>0</v>
      </c>
      <c r="J5903">
        <v>0</v>
      </c>
      <c r="K5903" s="5">
        <v>123006.91</v>
      </c>
      <c r="L5903">
        <v>0</v>
      </c>
      <c r="M5903" t="str">
        <f t="shared" si="276"/>
        <v xml:space="preserve"> Reatined</v>
      </c>
      <c r="N5903" s="7">
        <v>83.333333333333343</v>
      </c>
      <c r="O5903" s="10" t="str">
        <f t="shared" si="277"/>
        <v>36-45</v>
      </c>
      <c r="P5903" t="str">
        <f t="shared" si="278"/>
        <v>0-3 Years</v>
      </c>
      <c r="Q5903" t="str">
        <f>IF(B5903&lt;=500,"300-500",
 IF(B5903&lt;=650,"501-650",
 IF(B5903&lt;=750,"651-750",
 "751-850")))</f>
        <v>501-650</v>
      </c>
      <c r="R5903" t="str">
        <f>IF(L5903=1,"Customer already churned",
 IF(N5903&gt;=70,"Urgent attention required",
 IF(O5903="46-60","Focus retention efforts",
 IF(O5903="36-45","Extend retention strategies",
 IF(O5903="501-600","Engagement support required",
 IF(O5903="601-700","Monitor engagement",
 IF(AND(C5903="Germany",D5903="Female"),"Priority proactive retention",
 "General engagement")))))))</f>
        <v>Urgent attention required</v>
      </c>
    </row>
    <row r="5904" spans="1:18" x14ac:dyDescent="0.35">
      <c r="A5904">
        <v>15586504</v>
      </c>
      <c r="B5904">
        <v>694</v>
      </c>
      <c r="C5904" t="s">
        <v>15</v>
      </c>
      <c r="D5904" t="s">
        <v>18</v>
      </c>
      <c r="E5904">
        <v>40</v>
      </c>
      <c r="F5904">
        <v>9</v>
      </c>
      <c r="G5904" s="3">
        <v>0</v>
      </c>
      <c r="H5904">
        <v>2</v>
      </c>
      <c r="I5904">
        <v>1</v>
      </c>
      <c r="J5904">
        <v>0</v>
      </c>
      <c r="K5904" s="5">
        <v>40463.03</v>
      </c>
      <c r="L5904">
        <v>0</v>
      </c>
      <c r="M5904" t="str">
        <f t="shared" si="276"/>
        <v xml:space="preserve"> Reatined</v>
      </c>
      <c r="N5904" s="7">
        <v>33.333333333333329</v>
      </c>
      <c r="O5904" s="10" t="str">
        <f t="shared" si="277"/>
        <v>36-45</v>
      </c>
      <c r="P5904" t="str">
        <f t="shared" si="278"/>
        <v>7-9 Years</v>
      </c>
      <c r="Q5904" t="str">
        <f>IF(B5904&lt;=500,"300-500",
 IF(B5904&lt;=650,"501-650",
 IF(B5904&lt;=750,"651-750",
 "751-850")))</f>
        <v>651-750</v>
      </c>
      <c r="R5904" t="str">
        <f>IF(L5904=1,"Customer already churned",
 IF(N5904&gt;=70,"Urgent attention required",
 IF(O5904="46-60","Focus retention efforts",
 IF(O5904="36-45","Extend retention strategies",
 IF(O5904="501-600","Engagement support required",
 IF(O5904="601-700","Monitor engagement",
 IF(AND(C5904="Germany",D5904="Female"),"Priority proactive retention",
 "General engagement")))))))</f>
        <v>Extend retention strategies</v>
      </c>
    </row>
    <row r="5905" spans="1:18" x14ac:dyDescent="0.35">
      <c r="A5905">
        <v>15677317</v>
      </c>
      <c r="B5905">
        <v>570</v>
      </c>
      <c r="C5905" t="s">
        <v>15</v>
      </c>
      <c r="D5905" t="s">
        <v>16</v>
      </c>
      <c r="E5905">
        <v>29</v>
      </c>
      <c r="F5905">
        <v>4</v>
      </c>
      <c r="G5905" s="3">
        <v>153040.03</v>
      </c>
      <c r="H5905">
        <v>1</v>
      </c>
      <c r="I5905">
        <v>1</v>
      </c>
      <c r="J5905">
        <v>1</v>
      </c>
      <c r="K5905" s="5">
        <v>131363.57</v>
      </c>
      <c r="L5905">
        <v>1</v>
      </c>
      <c r="M5905" t="str">
        <f t="shared" si="276"/>
        <v>Churned</v>
      </c>
      <c r="N5905" s="7">
        <v>16.666666666666661</v>
      </c>
      <c r="O5905" s="10" t="str">
        <f t="shared" si="277"/>
        <v>26-35</v>
      </c>
      <c r="P5905" t="str">
        <f t="shared" si="278"/>
        <v>4-6 Years</v>
      </c>
      <c r="Q5905" t="str">
        <f>IF(B5905&lt;=500,"300-500",
 IF(B5905&lt;=650,"501-650",
 IF(B5905&lt;=750,"651-750",
 "751-850")))</f>
        <v>501-650</v>
      </c>
      <c r="R5905" t="str">
        <f>IF(L5905=1,"Customer already churned",
 IF(N5905&gt;=70,"Urgent attention required",
 IF(O5905="46-60","Focus retention efforts",
 IF(O5905="36-45","Extend retention strategies",
 IF(O5905="501-600","Engagement support required",
 IF(O5905="601-700","Monitor engagement",
 IF(AND(C5905="Germany",D5905="Female"),"Priority proactive retention",
 "General engagement")))))))</f>
        <v>Customer already churned</v>
      </c>
    </row>
    <row r="5906" spans="1:18" x14ac:dyDescent="0.35">
      <c r="A5906">
        <v>15664270</v>
      </c>
      <c r="B5906">
        <v>692</v>
      </c>
      <c r="C5906" t="s">
        <v>19</v>
      </c>
      <c r="D5906" t="s">
        <v>18</v>
      </c>
      <c r="E5906">
        <v>45</v>
      </c>
      <c r="F5906">
        <v>6</v>
      </c>
      <c r="G5906" s="3">
        <v>142084.04</v>
      </c>
      <c r="H5906">
        <v>4</v>
      </c>
      <c r="I5906">
        <v>1</v>
      </c>
      <c r="J5906">
        <v>0</v>
      </c>
      <c r="K5906" s="5">
        <v>188305.85</v>
      </c>
      <c r="L5906">
        <v>1</v>
      </c>
      <c r="M5906" t="str">
        <f t="shared" si="276"/>
        <v>Churned</v>
      </c>
      <c r="N5906" s="7">
        <v>20.833333333333339</v>
      </c>
      <c r="O5906" s="10" t="str">
        <f t="shared" si="277"/>
        <v>36-45</v>
      </c>
      <c r="P5906" t="str">
        <f t="shared" si="278"/>
        <v>4-6 Years</v>
      </c>
      <c r="Q5906" t="str">
        <f>IF(B5906&lt;=500,"300-500",
 IF(B5906&lt;=650,"501-650",
 IF(B5906&lt;=750,"651-750",
 "751-850")))</f>
        <v>651-750</v>
      </c>
      <c r="R5906" t="str">
        <f>IF(L5906=1,"Customer already churned",
 IF(N5906&gt;=70,"Urgent attention required",
 IF(O5906="46-60","Focus retention efforts",
 IF(O5906="36-45","Extend retention strategies",
 IF(O5906="501-600","Engagement support required",
 IF(O5906="601-700","Monitor engagement",
 IF(AND(C5906="Germany",D5906="Female"),"Priority proactive retention",
 "General engagement")))))))</f>
        <v>Customer already churned</v>
      </c>
    </row>
    <row r="5907" spans="1:18" x14ac:dyDescent="0.35">
      <c r="A5907">
        <v>15731519</v>
      </c>
      <c r="B5907">
        <v>511</v>
      </c>
      <c r="C5907" t="s">
        <v>15</v>
      </c>
      <c r="D5907" t="s">
        <v>16</v>
      </c>
      <c r="E5907">
        <v>30</v>
      </c>
      <c r="F5907">
        <v>5</v>
      </c>
      <c r="G5907" s="3">
        <v>0</v>
      </c>
      <c r="H5907">
        <v>2</v>
      </c>
      <c r="I5907">
        <v>1</v>
      </c>
      <c r="J5907">
        <v>0</v>
      </c>
      <c r="K5907" s="5">
        <v>143994.85999999999</v>
      </c>
      <c r="L5907">
        <v>0</v>
      </c>
      <c r="M5907" t="str">
        <f t="shared" si="276"/>
        <v xml:space="preserve"> Reatined</v>
      </c>
      <c r="N5907" s="7">
        <v>33.333333333333329</v>
      </c>
      <c r="O5907" s="10" t="str">
        <f t="shared" si="277"/>
        <v>26-35</v>
      </c>
      <c r="P5907" t="str">
        <f t="shared" si="278"/>
        <v>4-6 Years</v>
      </c>
      <c r="Q5907" t="str">
        <f>IF(B5907&lt;=500,"300-500",
 IF(B5907&lt;=650,"501-650",
 IF(B5907&lt;=750,"651-750",
 "751-850")))</f>
        <v>501-650</v>
      </c>
      <c r="R5907" t="str">
        <f>IF(L5907=1,"Customer already churned",
 IF(N5907&gt;=70,"Urgent attention required",
 IF(O5907="46-60","Focus retention efforts",
 IF(O5907="36-45","Extend retention strategies",
 IF(O5907="501-600","Engagement support required",
 IF(O5907="601-700","Monitor engagement",
 IF(AND(C5907="Germany",D5907="Female"),"Priority proactive retention",
 "General engagement")))))))</f>
        <v>General engagement</v>
      </c>
    </row>
    <row r="5908" spans="1:18" x14ac:dyDescent="0.35">
      <c r="A5908">
        <v>15745623</v>
      </c>
      <c r="B5908">
        <v>788</v>
      </c>
      <c r="C5908" t="s">
        <v>15</v>
      </c>
      <c r="D5908" t="s">
        <v>18</v>
      </c>
      <c r="E5908">
        <v>32</v>
      </c>
      <c r="F5908">
        <v>4</v>
      </c>
      <c r="G5908" s="3">
        <v>112079.58</v>
      </c>
      <c r="H5908">
        <v>1</v>
      </c>
      <c r="I5908">
        <v>0</v>
      </c>
      <c r="J5908">
        <v>0</v>
      </c>
      <c r="K5908" s="5">
        <v>89368.59</v>
      </c>
      <c r="L5908">
        <v>0</v>
      </c>
      <c r="M5908" t="str">
        <f t="shared" si="276"/>
        <v xml:space="preserve"> Reatined</v>
      </c>
      <c r="N5908" s="7">
        <v>45.833333333333329</v>
      </c>
      <c r="O5908" s="10" t="str">
        <f t="shared" si="277"/>
        <v>26-35</v>
      </c>
      <c r="P5908" t="str">
        <f t="shared" si="278"/>
        <v>4-6 Years</v>
      </c>
      <c r="Q5908" t="str">
        <f>IF(B5908&lt;=500,"300-500",
 IF(B5908&lt;=650,"501-650",
 IF(B5908&lt;=750,"651-750",
 "751-850")))</f>
        <v>751-850</v>
      </c>
      <c r="R5908" t="str">
        <f>IF(L5908=1,"Customer already churned",
 IF(N5908&gt;=70,"Urgent attention required",
 IF(O5908="46-60","Focus retention efforts",
 IF(O5908="36-45","Extend retention strategies",
 IF(O5908="501-600","Engagement support required",
 IF(O5908="601-700","Monitor engagement",
 IF(AND(C5908="Germany",D5908="Female"),"Priority proactive retention",
 "General engagement")))))))</f>
        <v>General engagement</v>
      </c>
    </row>
    <row r="5909" spans="1:18" x14ac:dyDescent="0.35">
      <c r="A5909">
        <v>15813862</v>
      </c>
      <c r="B5909">
        <v>526</v>
      </c>
      <c r="C5909" t="s">
        <v>17</v>
      </c>
      <c r="D5909" t="s">
        <v>18</v>
      </c>
      <c r="E5909">
        <v>66</v>
      </c>
      <c r="F5909">
        <v>7</v>
      </c>
      <c r="G5909" s="3">
        <v>132044.6</v>
      </c>
      <c r="H5909">
        <v>2</v>
      </c>
      <c r="I5909">
        <v>1</v>
      </c>
      <c r="J5909">
        <v>1</v>
      </c>
      <c r="K5909" s="5">
        <v>158365.89000000001</v>
      </c>
      <c r="L5909">
        <v>0</v>
      </c>
      <c r="M5909" t="str">
        <f t="shared" si="276"/>
        <v xml:space="preserve"> Reatined</v>
      </c>
      <c r="N5909" s="7">
        <v>16.666666666666661</v>
      </c>
      <c r="O5909" s="10" t="str">
        <f t="shared" si="277"/>
        <v>60+</v>
      </c>
      <c r="P5909" t="str">
        <f t="shared" si="278"/>
        <v>7-9 Years</v>
      </c>
      <c r="Q5909" t="str">
        <f>IF(B5909&lt;=500,"300-500",
 IF(B5909&lt;=650,"501-650",
 IF(B5909&lt;=750,"651-750",
 "751-850")))</f>
        <v>501-650</v>
      </c>
      <c r="R5909" t="str">
        <f>IF(L5909=1,"Customer already churned",
 IF(N5909&gt;=70,"Urgent attention required",
 IF(O5909="46-60","Focus retention efforts",
 IF(O5909="36-45","Extend retention strategies",
 IF(O5909="501-600","Engagement support required",
 IF(O5909="601-700","Monitor engagement",
 IF(AND(C5909="Germany",D5909="Female"),"Priority proactive retention",
 "General engagement")))))))</f>
        <v>General engagement</v>
      </c>
    </row>
    <row r="5910" spans="1:18" x14ac:dyDescent="0.35">
      <c r="A5910">
        <v>15641934</v>
      </c>
      <c r="B5910">
        <v>749</v>
      </c>
      <c r="C5910" t="s">
        <v>17</v>
      </c>
      <c r="D5910" t="s">
        <v>16</v>
      </c>
      <c r="E5910">
        <v>46</v>
      </c>
      <c r="F5910">
        <v>9</v>
      </c>
      <c r="G5910" s="3">
        <v>66582.81</v>
      </c>
      <c r="H5910">
        <v>1</v>
      </c>
      <c r="I5910">
        <v>1</v>
      </c>
      <c r="J5910">
        <v>0</v>
      </c>
      <c r="K5910" s="5">
        <v>78753.119999999995</v>
      </c>
      <c r="L5910">
        <v>1</v>
      </c>
      <c r="M5910" t="str">
        <f t="shared" si="276"/>
        <v>Churned</v>
      </c>
      <c r="N5910" s="7">
        <v>37.5</v>
      </c>
      <c r="O5910" s="10" t="str">
        <f t="shared" si="277"/>
        <v>46-60</v>
      </c>
      <c r="P5910" t="str">
        <f t="shared" si="278"/>
        <v>7-9 Years</v>
      </c>
      <c r="Q5910" t="str">
        <f>IF(B5910&lt;=500,"300-500",
 IF(B5910&lt;=650,"501-650",
 IF(B5910&lt;=750,"651-750",
 "751-850")))</f>
        <v>651-750</v>
      </c>
      <c r="R5910" t="str">
        <f>IF(L5910=1,"Customer already churned",
 IF(N5910&gt;=70,"Urgent attention required",
 IF(O5910="46-60","Focus retention efforts",
 IF(O5910="36-45","Extend retention strategies",
 IF(O5910="501-600","Engagement support required",
 IF(O5910="601-700","Monitor engagement",
 IF(AND(C5910="Germany",D5910="Female"),"Priority proactive retention",
 "General engagement")))))))</f>
        <v>Customer already churned</v>
      </c>
    </row>
    <row r="5911" spans="1:18" x14ac:dyDescent="0.35">
      <c r="A5911">
        <v>15713043</v>
      </c>
      <c r="B5911">
        <v>691</v>
      </c>
      <c r="C5911" t="s">
        <v>15</v>
      </c>
      <c r="D5911" t="s">
        <v>16</v>
      </c>
      <c r="E5911">
        <v>33</v>
      </c>
      <c r="F5911">
        <v>6</v>
      </c>
      <c r="G5911" s="3">
        <v>0</v>
      </c>
      <c r="H5911">
        <v>2</v>
      </c>
      <c r="I5911">
        <v>1</v>
      </c>
      <c r="J5911">
        <v>1</v>
      </c>
      <c r="K5911" s="5">
        <v>100408.31</v>
      </c>
      <c r="L5911">
        <v>0</v>
      </c>
      <c r="M5911" t="str">
        <f t="shared" si="276"/>
        <v xml:space="preserve"> Reatined</v>
      </c>
      <c r="N5911" s="7">
        <v>12.5</v>
      </c>
      <c r="O5911" s="10" t="str">
        <f t="shared" si="277"/>
        <v>26-35</v>
      </c>
      <c r="P5911" t="str">
        <f t="shared" si="278"/>
        <v>4-6 Years</v>
      </c>
      <c r="Q5911" t="str">
        <f>IF(B5911&lt;=500,"300-500",
 IF(B5911&lt;=650,"501-650",
 IF(B5911&lt;=750,"651-750",
 "751-850")))</f>
        <v>651-750</v>
      </c>
      <c r="R5911" t="str">
        <f>IF(L5911=1,"Customer already churned",
 IF(N5911&gt;=70,"Urgent attention required",
 IF(O5911="46-60","Focus retention efforts",
 IF(O5911="36-45","Extend retention strategies",
 IF(O5911="501-600","Engagement support required",
 IF(O5911="601-700","Monitor engagement",
 IF(AND(C5911="Germany",D5911="Female"),"Priority proactive retention",
 "General engagement")))))))</f>
        <v>General engagement</v>
      </c>
    </row>
    <row r="5912" spans="1:18" x14ac:dyDescent="0.35">
      <c r="A5912">
        <v>15700749</v>
      </c>
      <c r="B5912">
        <v>481</v>
      </c>
      <c r="C5912" t="s">
        <v>15</v>
      </c>
      <c r="D5912" t="s">
        <v>16</v>
      </c>
      <c r="E5912">
        <v>39</v>
      </c>
      <c r="F5912">
        <v>6</v>
      </c>
      <c r="G5912" s="3">
        <v>0</v>
      </c>
      <c r="H5912">
        <v>1</v>
      </c>
      <c r="I5912">
        <v>1</v>
      </c>
      <c r="J5912">
        <v>1</v>
      </c>
      <c r="K5912" s="5">
        <v>24677.54</v>
      </c>
      <c r="L5912">
        <v>0</v>
      </c>
      <c r="M5912" t="str">
        <f t="shared" si="276"/>
        <v xml:space="preserve"> Reatined</v>
      </c>
      <c r="N5912" s="7">
        <v>29.166666666666671</v>
      </c>
      <c r="O5912" s="10" t="str">
        <f t="shared" si="277"/>
        <v>36-45</v>
      </c>
      <c r="P5912" t="str">
        <f t="shared" si="278"/>
        <v>4-6 Years</v>
      </c>
      <c r="Q5912" t="str">
        <f>IF(B5912&lt;=500,"300-500",
 IF(B5912&lt;=650,"501-650",
 IF(B5912&lt;=750,"651-750",
 "751-850")))</f>
        <v>300-500</v>
      </c>
      <c r="R5912" t="str">
        <f>IF(L5912=1,"Customer already churned",
 IF(N5912&gt;=70,"Urgent attention required",
 IF(O5912="46-60","Focus retention efforts",
 IF(O5912="36-45","Extend retention strategies",
 IF(O5912="501-600","Engagement support required",
 IF(O5912="601-700","Monitor engagement",
 IF(AND(C5912="Germany",D5912="Female"),"Priority proactive retention",
 "General engagement")))))))</f>
        <v>Extend retention strategies</v>
      </c>
    </row>
    <row r="5913" spans="1:18" x14ac:dyDescent="0.35">
      <c r="A5913">
        <v>15697567</v>
      </c>
      <c r="B5913">
        <v>752</v>
      </c>
      <c r="C5913" t="s">
        <v>15</v>
      </c>
      <c r="D5913" t="s">
        <v>18</v>
      </c>
      <c r="E5913">
        <v>33</v>
      </c>
      <c r="F5913">
        <v>4</v>
      </c>
      <c r="G5913" s="3">
        <v>0</v>
      </c>
      <c r="H5913">
        <v>2</v>
      </c>
      <c r="I5913">
        <v>1</v>
      </c>
      <c r="J5913">
        <v>1</v>
      </c>
      <c r="K5913" s="5">
        <v>39570.78</v>
      </c>
      <c r="L5913">
        <v>0</v>
      </c>
      <c r="M5913" t="str">
        <f t="shared" si="276"/>
        <v xml:space="preserve"> Reatined</v>
      </c>
      <c r="N5913" s="7">
        <v>12.5</v>
      </c>
      <c r="O5913" s="10" t="str">
        <f t="shared" si="277"/>
        <v>26-35</v>
      </c>
      <c r="P5913" t="str">
        <f t="shared" si="278"/>
        <v>4-6 Years</v>
      </c>
      <c r="Q5913" t="str">
        <f>IF(B5913&lt;=500,"300-500",
 IF(B5913&lt;=650,"501-650",
 IF(B5913&lt;=750,"651-750",
 "751-850")))</f>
        <v>751-850</v>
      </c>
      <c r="R5913" t="str">
        <f>IF(L5913=1,"Customer already churned",
 IF(N5913&gt;=70,"Urgent attention required",
 IF(O5913="46-60","Focus retention efforts",
 IF(O5913="36-45","Extend retention strategies",
 IF(O5913="501-600","Engagement support required",
 IF(O5913="601-700","Monitor engagement",
 IF(AND(C5913="Germany",D5913="Female"),"Priority proactive retention",
 "General engagement")))))))</f>
        <v>General engagement</v>
      </c>
    </row>
    <row r="5914" spans="1:18" x14ac:dyDescent="0.35">
      <c r="A5914">
        <v>15715414</v>
      </c>
      <c r="B5914">
        <v>658</v>
      </c>
      <c r="C5914" t="s">
        <v>15</v>
      </c>
      <c r="D5914" t="s">
        <v>16</v>
      </c>
      <c r="E5914">
        <v>38</v>
      </c>
      <c r="F5914">
        <v>6</v>
      </c>
      <c r="G5914" s="3">
        <v>102895.1</v>
      </c>
      <c r="H5914">
        <v>1</v>
      </c>
      <c r="I5914">
        <v>0</v>
      </c>
      <c r="J5914">
        <v>0</v>
      </c>
      <c r="K5914" s="5">
        <v>155665.76</v>
      </c>
      <c r="L5914">
        <v>0</v>
      </c>
      <c r="M5914" t="str">
        <f t="shared" si="276"/>
        <v xml:space="preserve"> Reatined</v>
      </c>
      <c r="N5914" s="7">
        <v>45.833333333333329</v>
      </c>
      <c r="O5914" s="10" t="str">
        <f t="shared" si="277"/>
        <v>36-45</v>
      </c>
      <c r="P5914" t="str">
        <f t="shared" si="278"/>
        <v>4-6 Years</v>
      </c>
      <c r="Q5914" t="str">
        <f>IF(B5914&lt;=500,"300-500",
 IF(B5914&lt;=650,"501-650",
 IF(B5914&lt;=750,"651-750",
 "751-850")))</f>
        <v>651-750</v>
      </c>
      <c r="R5914" t="str">
        <f>IF(L5914=1,"Customer already churned",
 IF(N5914&gt;=70,"Urgent attention required",
 IF(O5914="46-60","Focus retention efforts",
 IF(O5914="36-45","Extend retention strategies",
 IF(O5914="501-600","Engagement support required",
 IF(O5914="601-700","Monitor engagement",
 IF(AND(C5914="Germany",D5914="Female"),"Priority proactive retention",
 "General engagement")))))))</f>
        <v>Extend retention strategies</v>
      </c>
    </row>
    <row r="5915" spans="1:18" x14ac:dyDescent="0.35">
      <c r="A5915">
        <v>15639530</v>
      </c>
      <c r="B5915">
        <v>679</v>
      </c>
      <c r="C5915" t="s">
        <v>17</v>
      </c>
      <c r="D5915" t="s">
        <v>18</v>
      </c>
      <c r="E5915">
        <v>42</v>
      </c>
      <c r="F5915">
        <v>2</v>
      </c>
      <c r="G5915" s="3">
        <v>0</v>
      </c>
      <c r="H5915">
        <v>1</v>
      </c>
      <c r="I5915">
        <v>1</v>
      </c>
      <c r="J5915">
        <v>1</v>
      </c>
      <c r="K5915" s="5">
        <v>168294.27</v>
      </c>
      <c r="L5915">
        <v>0</v>
      </c>
      <c r="M5915" t="str">
        <f t="shared" si="276"/>
        <v xml:space="preserve"> Reatined</v>
      </c>
      <c r="N5915" s="7">
        <v>54.166666666666657</v>
      </c>
      <c r="O5915" s="10" t="str">
        <f t="shared" si="277"/>
        <v>36-45</v>
      </c>
      <c r="P5915" t="str">
        <f t="shared" si="278"/>
        <v>0-3 Years</v>
      </c>
      <c r="Q5915" t="str">
        <f>IF(B5915&lt;=500,"300-500",
 IF(B5915&lt;=650,"501-650",
 IF(B5915&lt;=750,"651-750",
 "751-850")))</f>
        <v>651-750</v>
      </c>
      <c r="R5915" t="str">
        <f>IF(L5915=1,"Customer already churned",
 IF(N5915&gt;=70,"Urgent attention required",
 IF(O5915="46-60","Focus retention efforts",
 IF(O5915="36-45","Extend retention strategies",
 IF(O5915="501-600","Engagement support required",
 IF(O5915="601-700","Monitor engagement",
 IF(AND(C5915="Germany",D5915="Female"),"Priority proactive retention",
 "General engagement")))))))</f>
        <v>Extend retention strategies</v>
      </c>
    </row>
    <row r="5916" spans="1:18" x14ac:dyDescent="0.35">
      <c r="A5916">
        <v>15726058</v>
      </c>
      <c r="B5916">
        <v>754</v>
      </c>
      <c r="C5916" t="s">
        <v>19</v>
      </c>
      <c r="D5916" t="s">
        <v>18</v>
      </c>
      <c r="E5916">
        <v>27</v>
      </c>
      <c r="F5916">
        <v>7</v>
      </c>
      <c r="G5916" s="3">
        <v>117578.35</v>
      </c>
      <c r="H5916">
        <v>2</v>
      </c>
      <c r="I5916">
        <v>0</v>
      </c>
      <c r="J5916">
        <v>1</v>
      </c>
      <c r="K5916" s="5">
        <v>87908.01</v>
      </c>
      <c r="L5916">
        <v>0</v>
      </c>
      <c r="M5916" t="str">
        <f t="shared" si="276"/>
        <v xml:space="preserve"> Reatined</v>
      </c>
      <c r="N5916" s="7">
        <v>8.3333333333333321</v>
      </c>
      <c r="O5916" s="10" t="str">
        <f t="shared" si="277"/>
        <v>26-35</v>
      </c>
      <c r="P5916" t="str">
        <f t="shared" si="278"/>
        <v>7-9 Years</v>
      </c>
      <c r="Q5916" t="str">
        <f>IF(B5916&lt;=500,"300-500",
 IF(B5916&lt;=650,"501-650",
 IF(B5916&lt;=750,"651-750",
 "751-850")))</f>
        <v>751-850</v>
      </c>
      <c r="R5916" t="str">
        <f>IF(L5916=1,"Customer already churned",
 IF(N5916&gt;=70,"Urgent attention required",
 IF(O5916="46-60","Focus retention efforts",
 IF(O5916="36-45","Extend retention strategies",
 IF(O5916="501-600","Engagement support required",
 IF(O5916="601-700","Monitor engagement",
 IF(AND(C5916="Germany",D5916="Female"),"Priority proactive retention",
 "General engagement")))))))</f>
        <v>General engagement</v>
      </c>
    </row>
    <row r="5917" spans="1:18" x14ac:dyDescent="0.35">
      <c r="A5917">
        <v>15725665</v>
      </c>
      <c r="B5917">
        <v>679</v>
      </c>
      <c r="C5917" t="s">
        <v>15</v>
      </c>
      <c r="D5917" t="s">
        <v>18</v>
      </c>
      <c r="E5917">
        <v>47</v>
      </c>
      <c r="F5917">
        <v>10</v>
      </c>
      <c r="G5917" s="3">
        <v>198546.1</v>
      </c>
      <c r="H5917">
        <v>2</v>
      </c>
      <c r="I5917">
        <v>1</v>
      </c>
      <c r="J5917">
        <v>0</v>
      </c>
      <c r="K5917" s="5">
        <v>191198.92</v>
      </c>
      <c r="L5917">
        <v>1</v>
      </c>
      <c r="M5917" t="str">
        <f t="shared" si="276"/>
        <v>Churned</v>
      </c>
      <c r="N5917" s="7">
        <v>20.833333333333339</v>
      </c>
      <c r="O5917" s="10" t="str">
        <f t="shared" si="277"/>
        <v>46-60</v>
      </c>
      <c r="P5917" t="str">
        <f t="shared" si="278"/>
        <v>10+ Years</v>
      </c>
      <c r="Q5917" t="str">
        <f>IF(B5917&lt;=500,"300-500",
 IF(B5917&lt;=650,"501-650",
 IF(B5917&lt;=750,"651-750",
 "751-850")))</f>
        <v>651-750</v>
      </c>
      <c r="R5917" t="str">
        <f>IF(L5917=1,"Customer already churned",
 IF(N5917&gt;=70,"Urgent attention required",
 IF(O5917="46-60","Focus retention efforts",
 IF(O5917="36-45","Extend retention strategies",
 IF(O5917="501-600","Engagement support required",
 IF(O5917="601-700","Monitor engagement",
 IF(AND(C5917="Germany",D5917="Female"),"Priority proactive retention",
 "General engagement")))))))</f>
        <v>Customer already churned</v>
      </c>
    </row>
    <row r="5918" spans="1:18" x14ac:dyDescent="0.35">
      <c r="A5918">
        <v>15698872</v>
      </c>
      <c r="B5918">
        <v>633</v>
      </c>
      <c r="C5918" t="s">
        <v>17</v>
      </c>
      <c r="D5918" t="s">
        <v>16</v>
      </c>
      <c r="E5918">
        <v>39</v>
      </c>
      <c r="F5918">
        <v>2</v>
      </c>
      <c r="G5918" s="3">
        <v>0</v>
      </c>
      <c r="H5918">
        <v>2</v>
      </c>
      <c r="I5918">
        <v>0</v>
      </c>
      <c r="J5918">
        <v>0</v>
      </c>
      <c r="K5918" s="5">
        <v>191207.03</v>
      </c>
      <c r="L5918">
        <v>0</v>
      </c>
      <c r="M5918" t="str">
        <f t="shared" si="276"/>
        <v xml:space="preserve"> Reatined</v>
      </c>
      <c r="N5918" s="7">
        <v>66.666666666666657</v>
      </c>
      <c r="O5918" s="10" t="str">
        <f t="shared" si="277"/>
        <v>36-45</v>
      </c>
      <c r="P5918" t="str">
        <f t="shared" si="278"/>
        <v>0-3 Years</v>
      </c>
      <c r="Q5918" t="str">
        <f>IF(B5918&lt;=500,"300-500",
 IF(B5918&lt;=650,"501-650",
 IF(B5918&lt;=750,"651-750",
 "751-850")))</f>
        <v>501-650</v>
      </c>
      <c r="R5918" t="str">
        <f>IF(L5918=1,"Customer already churned",
 IF(N5918&gt;=70,"Urgent attention required",
 IF(O5918="46-60","Focus retention efforts",
 IF(O5918="36-45","Extend retention strategies",
 IF(O5918="501-600","Engagement support required",
 IF(O5918="601-700","Monitor engagement",
 IF(AND(C5918="Germany",D5918="Female"),"Priority proactive retention",
 "General engagement")))))))</f>
        <v>Extend retention strategies</v>
      </c>
    </row>
    <row r="5919" spans="1:18" x14ac:dyDescent="0.35">
      <c r="A5919">
        <v>15812184</v>
      </c>
      <c r="B5919">
        <v>674</v>
      </c>
      <c r="C5919" t="s">
        <v>15</v>
      </c>
      <c r="D5919" t="s">
        <v>16</v>
      </c>
      <c r="E5919">
        <v>31</v>
      </c>
      <c r="F5919">
        <v>1</v>
      </c>
      <c r="G5919" s="3">
        <v>0</v>
      </c>
      <c r="H5919">
        <v>1</v>
      </c>
      <c r="I5919">
        <v>1</v>
      </c>
      <c r="J5919">
        <v>0</v>
      </c>
      <c r="K5919" s="5">
        <v>128954.05</v>
      </c>
      <c r="L5919">
        <v>0</v>
      </c>
      <c r="M5919" t="str">
        <f t="shared" si="276"/>
        <v xml:space="preserve"> Reatined</v>
      </c>
      <c r="N5919" s="7">
        <v>75</v>
      </c>
      <c r="O5919" s="10" t="str">
        <f t="shared" si="277"/>
        <v>26-35</v>
      </c>
      <c r="P5919" t="str">
        <f t="shared" si="278"/>
        <v>0-3 Years</v>
      </c>
      <c r="Q5919" t="str">
        <f>IF(B5919&lt;=500,"300-500",
 IF(B5919&lt;=650,"501-650",
 IF(B5919&lt;=750,"651-750",
 "751-850")))</f>
        <v>651-750</v>
      </c>
      <c r="R5919" t="str">
        <f>IF(L5919=1,"Customer already churned",
 IF(N5919&gt;=70,"Urgent attention required",
 IF(O5919="46-60","Focus retention efforts",
 IF(O5919="36-45","Extend retention strategies",
 IF(O5919="501-600","Engagement support required",
 IF(O5919="601-700","Monitor engagement",
 IF(AND(C5919="Germany",D5919="Female"),"Priority proactive retention",
 "General engagement")))))))</f>
        <v>Urgent attention required</v>
      </c>
    </row>
    <row r="5920" spans="1:18" x14ac:dyDescent="0.35">
      <c r="A5920">
        <v>15742609</v>
      </c>
      <c r="B5920">
        <v>600</v>
      </c>
      <c r="C5920" t="s">
        <v>19</v>
      </c>
      <c r="D5920" t="s">
        <v>18</v>
      </c>
      <c r="E5920">
        <v>28</v>
      </c>
      <c r="F5920">
        <v>2</v>
      </c>
      <c r="G5920" s="3">
        <v>116623.31</v>
      </c>
      <c r="H5920">
        <v>1</v>
      </c>
      <c r="I5920">
        <v>0</v>
      </c>
      <c r="J5920">
        <v>1</v>
      </c>
      <c r="K5920" s="5">
        <v>59905.29</v>
      </c>
      <c r="L5920">
        <v>0</v>
      </c>
      <c r="M5920" t="str">
        <f t="shared" si="276"/>
        <v xml:space="preserve"> Reatined</v>
      </c>
      <c r="N5920" s="7">
        <v>50</v>
      </c>
      <c r="O5920" s="10" t="str">
        <f t="shared" si="277"/>
        <v>26-35</v>
      </c>
      <c r="P5920" t="str">
        <f t="shared" si="278"/>
        <v>0-3 Years</v>
      </c>
      <c r="Q5920" t="str">
        <f>IF(B5920&lt;=500,"300-500",
 IF(B5920&lt;=650,"501-650",
 IF(B5920&lt;=750,"651-750",
 "751-850")))</f>
        <v>501-650</v>
      </c>
      <c r="R5920" t="str">
        <f>IF(L5920=1,"Customer already churned",
 IF(N5920&gt;=70,"Urgent attention required",
 IF(O5920="46-60","Focus retention efforts",
 IF(O5920="36-45","Extend retention strategies",
 IF(O5920="501-600","Engagement support required",
 IF(O5920="601-700","Monitor engagement",
 IF(AND(C5920="Germany",D5920="Female"),"Priority proactive retention",
 "General engagement")))))))</f>
        <v>General engagement</v>
      </c>
    </row>
    <row r="5921" spans="1:18" x14ac:dyDescent="0.35">
      <c r="A5921">
        <v>15815043</v>
      </c>
      <c r="B5921">
        <v>645</v>
      </c>
      <c r="C5921" t="s">
        <v>17</v>
      </c>
      <c r="D5921" t="s">
        <v>18</v>
      </c>
      <c r="E5921">
        <v>49</v>
      </c>
      <c r="F5921">
        <v>8</v>
      </c>
      <c r="G5921" s="3">
        <v>0</v>
      </c>
      <c r="H5921">
        <v>2</v>
      </c>
      <c r="I5921">
        <v>1</v>
      </c>
      <c r="J5921">
        <v>0</v>
      </c>
      <c r="K5921" s="5">
        <v>162012.6</v>
      </c>
      <c r="L5921">
        <v>0</v>
      </c>
      <c r="M5921" t="str">
        <f t="shared" si="276"/>
        <v xml:space="preserve"> Reatined</v>
      </c>
      <c r="N5921" s="7">
        <v>33.333333333333329</v>
      </c>
      <c r="O5921" s="10" t="str">
        <f t="shared" si="277"/>
        <v>46-60</v>
      </c>
      <c r="P5921" t="str">
        <f t="shared" si="278"/>
        <v>7-9 Years</v>
      </c>
      <c r="Q5921" t="str">
        <f>IF(B5921&lt;=500,"300-500",
 IF(B5921&lt;=650,"501-650",
 IF(B5921&lt;=750,"651-750",
 "751-850")))</f>
        <v>501-650</v>
      </c>
      <c r="R5921" t="str">
        <f>IF(L5921=1,"Customer already churned",
 IF(N5921&gt;=70,"Urgent attention required",
 IF(O5921="46-60","Focus retention efforts",
 IF(O5921="36-45","Extend retention strategies",
 IF(O5921="501-600","Engagement support required",
 IF(O5921="601-700","Monitor engagement",
 IF(AND(C5921="Germany",D5921="Female"),"Priority proactive retention",
 "General engagement")))))))</f>
        <v>Focus retention efforts</v>
      </c>
    </row>
    <row r="5922" spans="1:18" x14ac:dyDescent="0.35">
      <c r="A5922">
        <v>15640648</v>
      </c>
      <c r="B5922">
        <v>698</v>
      </c>
      <c r="C5922" t="s">
        <v>15</v>
      </c>
      <c r="D5922" t="s">
        <v>18</v>
      </c>
      <c r="E5922">
        <v>36</v>
      </c>
      <c r="F5922">
        <v>6</v>
      </c>
      <c r="G5922" s="3">
        <v>0</v>
      </c>
      <c r="H5922">
        <v>2</v>
      </c>
      <c r="I5922">
        <v>0</v>
      </c>
      <c r="J5922">
        <v>1</v>
      </c>
      <c r="K5922" s="5">
        <v>19231.98</v>
      </c>
      <c r="L5922">
        <v>0</v>
      </c>
      <c r="M5922" t="str">
        <f t="shared" si="276"/>
        <v xml:space="preserve"> Reatined</v>
      </c>
      <c r="N5922" s="7">
        <v>20.833333333333339</v>
      </c>
      <c r="O5922" s="10" t="str">
        <f t="shared" si="277"/>
        <v>36-45</v>
      </c>
      <c r="P5922" t="str">
        <f t="shared" si="278"/>
        <v>4-6 Years</v>
      </c>
      <c r="Q5922" t="str">
        <f>IF(B5922&lt;=500,"300-500",
 IF(B5922&lt;=650,"501-650",
 IF(B5922&lt;=750,"651-750",
 "751-850")))</f>
        <v>651-750</v>
      </c>
      <c r="R5922" t="str">
        <f>IF(L5922=1,"Customer already churned",
 IF(N5922&gt;=70,"Urgent attention required",
 IF(O5922="46-60","Focus retention efforts",
 IF(O5922="36-45","Extend retention strategies",
 IF(O5922="501-600","Engagement support required",
 IF(O5922="601-700","Monitor engagement",
 IF(AND(C5922="Germany",D5922="Female"),"Priority proactive retention",
 "General engagement")))))))</f>
        <v>Extend retention strategies</v>
      </c>
    </row>
    <row r="5923" spans="1:18" x14ac:dyDescent="0.35">
      <c r="A5923">
        <v>15627203</v>
      </c>
      <c r="B5923">
        <v>508</v>
      </c>
      <c r="C5923" t="s">
        <v>17</v>
      </c>
      <c r="D5923" t="s">
        <v>18</v>
      </c>
      <c r="E5923">
        <v>54</v>
      </c>
      <c r="F5923">
        <v>10</v>
      </c>
      <c r="G5923" s="3">
        <v>0</v>
      </c>
      <c r="H5923">
        <v>1</v>
      </c>
      <c r="I5923">
        <v>1</v>
      </c>
      <c r="J5923">
        <v>1</v>
      </c>
      <c r="K5923" s="5">
        <v>175749.36</v>
      </c>
      <c r="L5923">
        <v>0</v>
      </c>
      <c r="M5923" t="str">
        <f t="shared" si="276"/>
        <v xml:space="preserve"> Reatined</v>
      </c>
      <c r="N5923" s="7">
        <v>45.833333333333329</v>
      </c>
      <c r="O5923" s="10" t="str">
        <f t="shared" si="277"/>
        <v>46-60</v>
      </c>
      <c r="P5923" t="str">
        <f t="shared" si="278"/>
        <v>10+ Years</v>
      </c>
      <c r="Q5923" t="str">
        <f>IF(B5923&lt;=500,"300-500",
 IF(B5923&lt;=650,"501-650",
 IF(B5923&lt;=750,"651-750",
 "751-850")))</f>
        <v>501-650</v>
      </c>
      <c r="R5923" t="str">
        <f>IF(L5923=1,"Customer already churned",
 IF(N5923&gt;=70,"Urgent attention required",
 IF(O5923="46-60","Focus retention efforts",
 IF(O5923="36-45","Extend retention strategies",
 IF(O5923="501-600","Engagement support required",
 IF(O5923="601-700","Monitor engagement",
 IF(AND(C5923="Germany",D5923="Female"),"Priority proactive retention",
 "General engagement")))))))</f>
        <v>Focus retention efforts</v>
      </c>
    </row>
    <row r="5924" spans="1:18" x14ac:dyDescent="0.35">
      <c r="A5924">
        <v>15786196</v>
      </c>
      <c r="B5924">
        <v>555</v>
      </c>
      <c r="C5924" t="s">
        <v>15</v>
      </c>
      <c r="D5924" t="s">
        <v>16</v>
      </c>
      <c r="E5924">
        <v>44</v>
      </c>
      <c r="F5924">
        <v>3</v>
      </c>
      <c r="G5924" s="3">
        <v>105770.7</v>
      </c>
      <c r="H5924">
        <v>3</v>
      </c>
      <c r="I5924">
        <v>1</v>
      </c>
      <c r="J5924">
        <v>0</v>
      </c>
      <c r="K5924" s="5">
        <v>60533.96</v>
      </c>
      <c r="L5924">
        <v>1</v>
      </c>
      <c r="M5924" t="str">
        <f t="shared" si="276"/>
        <v>Churned</v>
      </c>
      <c r="N5924" s="7">
        <v>20.833333333333339</v>
      </c>
      <c r="O5924" s="10" t="str">
        <f t="shared" si="277"/>
        <v>36-45</v>
      </c>
      <c r="P5924" t="str">
        <f t="shared" si="278"/>
        <v>0-3 Years</v>
      </c>
      <c r="Q5924" t="str">
        <f>IF(B5924&lt;=500,"300-500",
 IF(B5924&lt;=650,"501-650",
 IF(B5924&lt;=750,"651-750",
 "751-850")))</f>
        <v>501-650</v>
      </c>
      <c r="R5924" t="str">
        <f>IF(L5924=1,"Customer already churned",
 IF(N5924&gt;=70,"Urgent attention required",
 IF(O5924="46-60","Focus retention efforts",
 IF(O5924="36-45","Extend retention strategies",
 IF(O5924="501-600","Engagement support required",
 IF(O5924="601-700","Monitor engagement",
 IF(AND(C5924="Germany",D5924="Female"),"Priority proactive retention",
 "General engagement")))))))</f>
        <v>Customer already churned</v>
      </c>
    </row>
    <row r="5925" spans="1:18" x14ac:dyDescent="0.35">
      <c r="A5925">
        <v>15612095</v>
      </c>
      <c r="B5925">
        <v>751</v>
      </c>
      <c r="C5925" t="s">
        <v>15</v>
      </c>
      <c r="D5925" t="s">
        <v>16</v>
      </c>
      <c r="E5925">
        <v>48</v>
      </c>
      <c r="F5925">
        <v>9</v>
      </c>
      <c r="G5925" s="3">
        <v>0</v>
      </c>
      <c r="H5925">
        <v>1</v>
      </c>
      <c r="I5925">
        <v>1</v>
      </c>
      <c r="J5925">
        <v>0</v>
      </c>
      <c r="K5925" s="5">
        <v>137508.42000000001</v>
      </c>
      <c r="L5925">
        <v>1</v>
      </c>
      <c r="M5925" t="str">
        <f t="shared" si="276"/>
        <v>Churned</v>
      </c>
      <c r="N5925" s="7">
        <v>50</v>
      </c>
      <c r="O5925" s="10" t="str">
        <f t="shared" si="277"/>
        <v>46-60</v>
      </c>
      <c r="P5925" t="str">
        <f t="shared" si="278"/>
        <v>7-9 Years</v>
      </c>
      <c r="Q5925" t="str">
        <f>IF(B5925&lt;=500,"300-500",
 IF(B5925&lt;=650,"501-650",
 IF(B5925&lt;=750,"651-750",
 "751-850")))</f>
        <v>751-850</v>
      </c>
      <c r="R5925" t="str">
        <f>IF(L5925=1,"Customer already churned",
 IF(N5925&gt;=70,"Urgent attention required",
 IF(O5925="46-60","Focus retention efforts",
 IF(O5925="36-45","Extend retention strategies",
 IF(O5925="501-600","Engagement support required",
 IF(O5925="601-700","Monitor engagement",
 IF(AND(C5925="Germany",D5925="Female"),"Priority proactive retention",
 "General engagement")))))))</f>
        <v>Customer already churned</v>
      </c>
    </row>
    <row r="5926" spans="1:18" x14ac:dyDescent="0.35">
      <c r="A5926">
        <v>15674368</v>
      </c>
      <c r="B5926">
        <v>738</v>
      </c>
      <c r="C5926" t="s">
        <v>15</v>
      </c>
      <c r="D5926" t="s">
        <v>16</v>
      </c>
      <c r="E5926">
        <v>39</v>
      </c>
      <c r="F5926">
        <v>1</v>
      </c>
      <c r="G5926" s="3">
        <v>94435.45</v>
      </c>
      <c r="H5926">
        <v>2</v>
      </c>
      <c r="I5926">
        <v>0</v>
      </c>
      <c r="J5926">
        <v>1</v>
      </c>
      <c r="K5926" s="5">
        <v>189430.86</v>
      </c>
      <c r="L5926">
        <v>0</v>
      </c>
      <c r="M5926" t="str">
        <f t="shared" si="276"/>
        <v xml:space="preserve"> Reatined</v>
      </c>
      <c r="N5926" s="7">
        <v>33.333333333333329</v>
      </c>
      <c r="O5926" s="10" t="str">
        <f t="shared" si="277"/>
        <v>36-45</v>
      </c>
      <c r="P5926" t="str">
        <f t="shared" si="278"/>
        <v>0-3 Years</v>
      </c>
      <c r="Q5926" t="str">
        <f>IF(B5926&lt;=500,"300-500",
 IF(B5926&lt;=650,"501-650",
 IF(B5926&lt;=750,"651-750",
 "751-850")))</f>
        <v>651-750</v>
      </c>
      <c r="R5926" t="str">
        <f>IF(L5926=1,"Customer already churned",
 IF(N5926&gt;=70,"Urgent attention required",
 IF(O5926="46-60","Focus retention efforts",
 IF(O5926="36-45","Extend retention strategies",
 IF(O5926="501-600","Engagement support required",
 IF(O5926="601-700","Monitor engagement",
 IF(AND(C5926="Germany",D5926="Female"),"Priority proactive retention",
 "General engagement")))))))</f>
        <v>Extend retention strategies</v>
      </c>
    </row>
    <row r="5927" spans="1:18" x14ac:dyDescent="0.35">
      <c r="A5927">
        <v>15783477</v>
      </c>
      <c r="B5927">
        <v>706</v>
      </c>
      <c r="C5927" t="s">
        <v>19</v>
      </c>
      <c r="D5927" t="s">
        <v>16</v>
      </c>
      <c r="E5927">
        <v>39</v>
      </c>
      <c r="F5927">
        <v>8</v>
      </c>
      <c r="G5927" s="3">
        <v>112889.91</v>
      </c>
      <c r="H5927">
        <v>1</v>
      </c>
      <c r="I5927">
        <v>0</v>
      </c>
      <c r="J5927">
        <v>1</v>
      </c>
      <c r="K5927" s="5">
        <v>6723.66</v>
      </c>
      <c r="L5927">
        <v>0</v>
      </c>
      <c r="M5927" t="str">
        <f t="shared" si="276"/>
        <v xml:space="preserve"> Reatined</v>
      </c>
      <c r="N5927" s="7">
        <v>25</v>
      </c>
      <c r="O5927" s="10" t="str">
        <f t="shared" si="277"/>
        <v>36-45</v>
      </c>
      <c r="P5927" t="str">
        <f t="shared" si="278"/>
        <v>7-9 Years</v>
      </c>
      <c r="Q5927" t="str">
        <f>IF(B5927&lt;=500,"300-500",
 IF(B5927&lt;=650,"501-650",
 IF(B5927&lt;=750,"651-750",
 "751-850")))</f>
        <v>651-750</v>
      </c>
      <c r="R5927" t="str">
        <f>IF(L5927=1,"Customer already churned",
 IF(N5927&gt;=70,"Urgent attention required",
 IF(O5927="46-60","Focus retention efforts",
 IF(O5927="36-45","Extend retention strategies",
 IF(O5927="501-600","Engagement support required",
 IF(O5927="601-700","Monitor engagement",
 IF(AND(C5927="Germany",D5927="Female"),"Priority proactive retention",
 "General engagement")))))))</f>
        <v>Extend retention strategies</v>
      </c>
    </row>
    <row r="5928" spans="1:18" x14ac:dyDescent="0.35">
      <c r="A5928">
        <v>15757559</v>
      </c>
      <c r="B5928">
        <v>595</v>
      </c>
      <c r="C5928" t="s">
        <v>15</v>
      </c>
      <c r="D5928" t="s">
        <v>16</v>
      </c>
      <c r="E5928">
        <v>53</v>
      </c>
      <c r="F5928">
        <v>7</v>
      </c>
      <c r="G5928" s="3">
        <v>0</v>
      </c>
      <c r="H5928">
        <v>2</v>
      </c>
      <c r="I5928">
        <v>1</v>
      </c>
      <c r="J5928">
        <v>0</v>
      </c>
      <c r="K5928" s="5">
        <v>41371.68</v>
      </c>
      <c r="L5928">
        <v>1</v>
      </c>
      <c r="M5928" t="str">
        <f t="shared" si="276"/>
        <v>Churned</v>
      </c>
      <c r="N5928" s="7">
        <v>50</v>
      </c>
      <c r="O5928" s="10" t="str">
        <f t="shared" si="277"/>
        <v>46-60</v>
      </c>
      <c r="P5928" t="str">
        <f t="shared" si="278"/>
        <v>7-9 Years</v>
      </c>
      <c r="Q5928" t="str">
        <f>IF(B5928&lt;=500,"300-500",
 IF(B5928&lt;=650,"501-650",
 IF(B5928&lt;=750,"651-750",
 "751-850")))</f>
        <v>501-650</v>
      </c>
      <c r="R5928" t="str">
        <f>IF(L5928=1,"Customer already churned",
 IF(N5928&gt;=70,"Urgent attention required",
 IF(O5928="46-60","Focus retention efforts",
 IF(O5928="36-45","Extend retention strategies",
 IF(O5928="501-600","Engagement support required",
 IF(O5928="601-700","Monitor engagement",
 IF(AND(C5928="Germany",D5928="Female"),"Priority proactive retention",
 "General engagement")))))))</f>
        <v>Customer already churned</v>
      </c>
    </row>
    <row r="5929" spans="1:18" x14ac:dyDescent="0.35">
      <c r="A5929">
        <v>15591036</v>
      </c>
      <c r="B5929">
        <v>577</v>
      </c>
      <c r="C5929" t="s">
        <v>19</v>
      </c>
      <c r="D5929" t="s">
        <v>16</v>
      </c>
      <c r="E5929">
        <v>43</v>
      </c>
      <c r="F5929">
        <v>3</v>
      </c>
      <c r="G5929" s="3">
        <v>127940.47</v>
      </c>
      <c r="H5929">
        <v>1</v>
      </c>
      <c r="I5929">
        <v>0</v>
      </c>
      <c r="J5929">
        <v>0</v>
      </c>
      <c r="K5929" s="5">
        <v>125140.72</v>
      </c>
      <c r="L5929">
        <v>1</v>
      </c>
      <c r="M5929" t="str">
        <f t="shared" si="276"/>
        <v>Churned</v>
      </c>
      <c r="N5929" s="7">
        <v>45.833333333333329</v>
      </c>
      <c r="O5929" s="10" t="str">
        <f t="shared" si="277"/>
        <v>36-45</v>
      </c>
      <c r="P5929" t="str">
        <f t="shared" si="278"/>
        <v>0-3 Years</v>
      </c>
      <c r="Q5929" t="str">
        <f>IF(B5929&lt;=500,"300-500",
 IF(B5929&lt;=650,"501-650",
 IF(B5929&lt;=750,"651-750",
 "751-850")))</f>
        <v>501-650</v>
      </c>
      <c r="R5929" t="str">
        <f>IF(L5929=1,"Customer already churned",
 IF(N5929&gt;=70,"Urgent attention required",
 IF(O5929="46-60","Focus retention efforts",
 IF(O5929="36-45","Extend retention strategies",
 IF(O5929="501-600","Engagement support required",
 IF(O5929="601-700","Monitor engagement",
 IF(AND(C5929="Germany",D5929="Female"),"Priority proactive retention",
 "General engagement")))))))</f>
        <v>Customer already churned</v>
      </c>
    </row>
    <row r="5930" spans="1:18" x14ac:dyDescent="0.35">
      <c r="A5930">
        <v>15761241</v>
      </c>
      <c r="B5930">
        <v>578</v>
      </c>
      <c r="C5930" t="s">
        <v>19</v>
      </c>
      <c r="D5930" t="s">
        <v>16</v>
      </c>
      <c r="E5930">
        <v>36</v>
      </c>
      <c r="F5930">
        <v>8</v>
      </c>
      <c r="G5930" s="3">
        <v>129745.1</v>
      </c>
      <c r="H5930">
        <v>1</v>
      </c>
      <c r="I5930">
        <v>1</v>
      </c>
      <c r="J5930">
        <v>1</v>
      </c>
      <c r="K5930" s="5">
        <v>143683.75</v>
      </c>
      <c r="L5930">
        <v>0</v>
      </c>
      <c r="M5930" t="str">
        <f t="shared" si="276"/>
        <v xml:space="preserve"> Reatined</v>
      </c>
      <c r="N5930" s="7">
        <v>16.666666666666661</v>
      </c>
      <c r="O5930" s="10" t="str">
        <f t="shared" si="277"/>
        <v>36-45</v>
      </c>
      <c r="P5930" t="str">
        <f t="shared" si="278"/>
        <v>7-9 Years</v>
      </c>
      <c r="Q5930" t="str">
        <f>IF(B5930&lt;=500,"300-500",
 IF(B5930&lt;=650,"501-650",
 IF(B5930&lt;=750,"651-750",
 "751-850")))</f>
        <v>501-650</v>
      </c>
      <c r="R5930" t="str">
        <f>IF(L5930=1,"Customer already churned",
 IF(N5930&gt;=70,"Urgent attention required",
 IF(O5930="46-60","Focus retention efforts",
 IF(O5930="36-45","Extend retention strategies",
 IF(O5930="501-600","Engagement support required",
 IF(O5930="601-700","Monitor engagement",
 IF(AND(C5930="Germany",D5930="Female"),"Priority proactive retention",
 "General engagement")))))))</f>
        <v>Extend retention strategies</v>
      </c>
    </row>
    <row r="5931" spans="1:18" x14ac:dyDescent="0.35">
      <c r="A5931">
        <v>15695078</v>
      </c>
      <c r="B5931">
        <v>699</v>
      </c>
      <c r="C5931" t="s">
        <v>15</v>
      </c>
      <c r="D5931" t="s">
        <v>18</v>
      </c>
      <c r="E5931">
        <v>32</v>
      </c>
      <c r="F5931">
        <v>3</v>
      </c>
      <c r="G5931" s="3">
        <v>0</v>
      </c>
      <c r="H5931">
        <v>2</v>
      </c>
      <c r="I5931">
        <v>1</v>
      </c>
      <c r="J5931">
        <v>1</v>
      </c>
      <c r="K5931" s="5">
        <v>170770.44</v>
      </c>
      <c r="L5931">
        <v>0</v>
      </c>
      <c r="M5931" t="str">
        <f t="shared" si="276"/>
        <v xml:space="preserve"> Reatined</v>
      </c>
      <c r="N5931" s="7">
        <v>12.5</v>
      </c>
      <c r="O5931" s="10" t="str">
        <f t="shared" si="277"/>
        <v>26-35</v>
      </c>
      <c r="P5931" t="str">
        <f t="shared" si="278"/>
        <v>0-3 Years</v>
      </c>
      <c r="Q5931" t="str">
        <f>IF(B5931&lt;=500,"300-500",
 IF(B5931&lt;=650,"501-650",
 IF(B5931&lt;=750,"651-750",
 "751-850")))</f>
        <v>651-750</v>
      </c>
      <c r="R5931" t="str">
        <f>IF(L5931=1,"Customer already churned",
 IF(N5931&gt;=70,"Urgent attention required",
 IF(O5931="46-60","Focus retention efforts",
 IF(O5931="36-45","Extend retention strategies",
 IF(O5931="501-600","Engagement support required",
 IF(O5931="601-700","Monitor engagement",
 IF(AND(C5931="Germany",D5931="Female"),"Priority proactive retention",
 "General engagement")))))))</f>
        <v>General engagement</v>
      </c>
    </row>
    <row r="5932" spans="1:18" x14ac:dyDescent="0.35">
      <c r="A5932">
        <v>15645744</v>
      </c>
      <c r="B5932">
        <v>826</v>
      </c>
      <c r="C5932" t="s">
        <v>15</v>
      </c>
      <c r="D5932" t="s">
        <v>16</v>
      </c>
      <c r="E5932">
        <v>30</v>
      </c>
      <c r="F5932">
        <v>5</v>
      </c>
      <c r="G5932" s="3">
        <v>0</v>
      </c>
      <c r="H5932">
        <v>2</v>
      </c>
      <c r="I5932">
        <v>0</v>
      </c>
      <c r="J5932">
        <v>1</v>
      </c>
      <c r="K5932" s="5">
        <v>157397.57</v>
      </c>
      <c r="L5932">
        <v>0</v>
      </c>
      <c r="M5932" t="str">
        <f t="shared" si="276"/>
        <v xml:space="preserve"> Reatined</v>
      </c>
      <c r="N5932" s="7">
        <v>20.833333333333339</v>
      </c>
      <c r="O5932" s="10" t="str">
        <f t="shared" si="277"/>
        <v>26-35</v>
      </c>
      <c r="P5932" t="str">
        <f t="shared" si="278"/>
        <v>4-6 Years</v>
      </c>
      <c r="Q5932" t="str">
        <f>IF(B5932&lt;=500,"300-500",
 IF(B5932&lt;=650,"501-650",
 IF(B5932&lt;=750,"651-750",
 "751-850")))</f>
        <v>751-850</v>
      </c>
      <c r="R5932" t="str">
        <f>IF(L5932=1,"Customer already churned",
 IF(N5932&gt;=70,"Urgent attention required",
 IF(O5932="46-60","Focus retention efforts",
 IF(O5932="36-45","Extend retention strategies",
 IF(O5932="501-600","Engagement support required",
 IF(O5932="601-700","Monitor engagement",
 IF(AND(C5932="Germany",D5932="Female"),"Priority proactive retention",
 "General engagement")))))))</f>
        <v>General engagement</v>
      </c>
    </row>
    <row r="5933" spans="1:18" x14ac:dyDescent="0.35">
      <c r="A5933">
        <v>15566988</v>
      </c>
      <c r="B5933">
        <v>656</v>
      </c>
      <c r="C5933" t="s">
        <v>19</v>
      </c>
      <c r="D5933" t="s">
        <v>16</v>
      </c>
      <c r="E5933">
        <v>46</v>
      </c>
      <c r="F5933">
        <v>7</v>
      </c>
      <c r="G5933" s="3">
        <v>141535.51999999999</v>
      </c>
      <c r="H5933">
        <v>1</v>
      </c>
      <c r="I5933">
        <v>1</v>
      </c>
      <c r="J5933">
        <v>0</v>
      </c>
      <c r="K5933" s="5">
        <v>50595.15</v>
      </c>
      <c r="L5933">
        <v>1</v>
      </c>
      <c r="M5933" t="str">
        <f t="shared" si="276"/>
        <v>Churned</v>
      </c>
      <c r="N5933" s="7">
        <v>37.5</v>
      </c>
      <c r="O5933" s="10" t="str">
        <f t="shared" si="277"/>
        <v>46-60</v>
      </c>
      <c r="P5933" t="str">
        <f t="shared" si="278"/>
        <v>7-9 Years</v>
      </c>
      <c r="Q5933" t="str">
        <f>IF(B5933&lt;=500,"300-500",
 IF(B5933&lt;=650,"501-650",
 IF(B5933&lt;=750,"651-750",
 "751-850")))</f>
        <v>651-750</v>
      </c>
      <c r="R5933" t="str">
        <f>IF(L5933=1,"Customer already churned",
 IF(N5933&gt;=70,"Urgent attention required",
 IF(O5933="46-60","Focus retention efforts",
 IF(O5933="36-45","Extend retention strategies",
 IF(O5933="501-600","Engagement support required",
 IF(O5933="601-700","Monitor engagement",
 IF(AND(C5933="Germany",D5933="Female"),"Priority proactive retention",
 "General engagement")))))))</f>
        <v>Customer already churned</v>
      </c>
    </row>
    <row r="5934" spans="1:18" x14ac:dyDescent="0.35">
      <c r="A5934">
        <v>15749300</v>
      </c>
      <c r="B5934">
        <v>556</v>
      </c>
      <c r="C5934" t="s">
        <v>15</v>
      </c>
      <c r="D5934" t="s">
        <v>16</v>
      </c>
      <c r="E5934">
        <v>47</v>
      </c>
      <c r="F5934">
        <v>2</v>
      </c>
      <c r="G5934" s="3">
        <v>139914.26999999999</v>
      </c>
      <c r="H5934">
        <v>1</v>
      </c>
      <c r="I5934">
        <v>1</v>
      </c>
      <c r="J5934">
        <v>1</v>
      </c>
      <c r="K5934" s="5">
        <v>50390.98</v>
      </c>
      <c r="L5934">
        <v>0</v>
      </c>
      <c r="M5934" t="str">
        <f t="shared" si="276"/>
        <v xml:space="preserve"> Reatined</v>
      </c>
      <c r="N5934" s="7">
        <v>41.666666666666671</v>
      </c>
      <c r="O5934" s="10" t="str">
        <f t="shared" si="277"/>
        <v>46-60</v>
      </c>
      <c r="P5934" t="str">
        <f t="shared" si="278"/>
        <v>0-3 Years</v>
      </c>
      <c r="Q5934" t="str">
        <f>IF(B5934&lt;=500,"300-500",
 IF(B5934&lt;=650,"501-650",
 IF(B5934&lt;=750,"651-750",
 "751-850")))</f>
        <v>501-650</v>
      </c>
      <c r="R5934" t="str">
        <f>IF(L5934=1,"Customer already churned",
 IF(N5934&gt;=70,"Urgent attention required",
 IF(O5934="46-60","Focus retention efforts",
 IF(O5934="36-45","Extend retention strategies",
 IF(O5934="501-600","Engagement support required",
 IF(O5934="601-700","Monitor engagement",
 IF(AND(C5934="Germany",D5934="Female"),"Priority proactive retention",
 "General engagement")))))))</f>
        <v>Focus retention efforts</v>
      </c>
    </row>
    <row r="5935" spans="1:18" x14ac:dyDescent="0.35">
      <c r="A5935">
        <v>15594340</v>
      </c>
      <c r="B5935">
        <v>569</v>
      </c>
      <c r="C5935" t="s">
        <v>15</v>
      </c>
      <c r="D5935" t="s">
        <v>18</v>
      </c>
      <c r="E5935">
        <v>41</v>
      </c>
      <c r="F5935">
        <v>4</v>
      </c>
      <c r="G5935" s="3">
        <v>120243.49</v>
      </c>
      <c r="H5935">
        <v>1</v>
      </c>
      <c r="I5935">
        <v>1</v>
      </c>
      <c r="J5935">
        <v>0</v>
      </c>
      <c r="K5935" s="5">
        <v>163150.03</v>
      </c>
      <c r="L5935">
        <v>1</v>
      </c>
      <c r="M5935" t="str">
        <f t="shared" si="276"/>
        <v>Churned</v>
      </c>
      <c r="N5935" s="7">
        <v>37.5</v>
      </c>
      <c r="O5935" s="10" t="str">
        <f t="shared" si="277"/>
        <v>36-45</v>
      </c>
      <c r="P5935" t="str">
        <f t="shared" si="278"/>
        <v>4-6 Years</v>
      </c>
      <c r="Q5935" t="str">
        <f>IF(B5935&lt;=500,"300-500",
 IF(B5935&lt;=650,"501-650",
 IF(B5935&lt;=750,"651-750",
 "751-850")))</f>
        <v>501-650</v>
      </c>
      <c r="R5935" t="str">
        <f>IF(L5935=1,"Customer already churned",
 IF(N5935&gt;=70,"Urgent attention required",
 IF(O5935="46-60","Focus retention efforts",
 IF(O5935="36-45","Extend retention strategies",
 IF(O5935="501-600","Engagement support required",
 IF(O5935="601-700","Monitor engagement",
 IF(AND(C5935="Germany",D5935="Female"),"Priority proactive retention",
 "General engagement")))))))</f>
        <v>Customer already churned</v>
      </c>
    </row>
    <row r="5936" spans="1:18" x14ac:dyDescent="0.35">
      <c r="A5936">
        <v>15607065</v>
      </c>
      <c r="B5936">
        <v>765</v>
      </c>
      <c r="C5936" t="s">
        <v>15</v>
      </c>
      <c r="D5936" t="s">
        <v>18</v>
      </c>
      <c r="E5936">
        <v>34</v>
      </c>
      <c r="F5936">
        <v>9</v>
      </c>
      <c r="G5936" s="3">
        <v>91835.16</v>
      </c>
      <c r="H5936">
        <v>1</v>
      </c>
      <c r="I5936">
        <v>0</v>
      </c>
      <c r="J5936">
        <v>0</v>
      </c>
      <c r="K5936" s="5">
        <v>138280.17000000001</v>
      </c>
      <c r="L5936">
        <v>0</v>
      </c>
      <c r="M5936" t="str">
        <f t="shared" si="276"/>
        <v xml:space="preserve"> Reatined</v>
      </c>
      <c r="N5936" s="7">
        <v>45.833333333333329</v>
      </c>
      <c r="O5936" s="10" t="str">
        <f t="shared" si="277"/>
        <v>26-35</v>
      </c>
      <c r="P5936" t="str">
        <f t="shared" si="278"/>
        <v>7-9 Years</v>
      </c>
      <c r="Q5936" t="str">
        <f>IF(B5936&lt;=500,"300-500",
 IF(B5936&lt;=650,"501-650",
 IF(B5936&lt;=750,"651-750",
 "751-850")))</f>
        <v>751-850</v>
      </c>
      <c r="R5936" t="str">
        <f>IF(L5936=1,"Customer already churned",
 IF(N5936&gt;=70,"Urgent attention required",
 IF(O5936="46-60","Focus retention efforts",
 IF(O5936="36-45","Extend retention strategies",
 IF(O5936="501-600","Engagement support required",
 IF(O5936="601-700","Monitor engagement",
 IF(AND(C5936="Germany",D5936="Female"),"Priority proactive retention",
 "General engagement")))))))</f>
        <v>General engagement</v>
      </c>
    </row>
    <row r="5937" spans="1:18" x14ac:dyDescent="0.35">
      <c r="A5937">
        <v>15778089</v>
      </c>
      <c r="B5937">
        <v>544</v>
      </c>
      <c r="C5937" t="s">
        <v>17</v>
      </c>
      <c r="D5937" t="s">
        <v>18</v>
      </c>
      <c r="E5937">
        <v>37</v>
      </c>
      <c r="F5937">
        <v>2</v>
      </c>
      <c r="G5937" s="3">
        <v>0</v>
      </c>
      <c r="H5937">
        <v>2</v>
      </c>
      <c r="I5937">
        <v>0</v>
      </c>
      <c r="J5937">
        <v>0</v>
      </c>
      <c r="K5937" s="5">
        <v>135067.01999999999</v>
      </c>
      <c r="L5937">
        <v>0</v>
      </c>
      <c r="M5937" t="str">
        <f t="shared" si="276"/>
        <v xml:space="preserve"> Reatined</v>
      </c>
      <c r="N5937" s="7">
        <v>66.666666666666657</v>
      </c>
      <c r="O5937" s="10" t="str">
        <f t="shared" si="277"/>
        <v>36-45</v>
      </c>
      <c r="P5937" t="str">
        <f t="shared" si="278"/>
        <v>0-3 Years</v>
      </c>
      <c r="Q5937" t="str">
        <f>IF(B5937&lt;=500,"300-500",
 IF(B5937&lt;=650,"501-650",
 IF(B5937&lt;=750,"651-750",
 "751-850")))</f>
        <v>501-650</v>
      </c>
      <c r="R5937" t="str">
        <f>IF(L5937=1,"Customer already churned",
 IF(N5937&gt;=70,"Urgent attention required",
 IF(O5937="46-60","Focus retention efforts",
 IF(O5937="36-45","Extend retention strategies",
 IF(O5937="501-600","Engagement support required",
 IF(O5937="601-700","Monitor engagement",
 IF(AND(C5937="Germany",D5937="Female"),"Priority proactive retention",
 "General engagement")))))))</f>
        <v>Extend retention strategies</v>
      </c>
    </row>
    <row r="5938" spans="1:18" x14ac:dyDescent="0.35">
      <c r="A5938">
        <v>15773723</v>
      </c>
      <c r="B5938">
        <v>588</v>
      </c>
      <c r="C5938" t="s">
        <v>17</v>
      </c>
      <c r="D5938" t="s">
        <v>16</v>
      </c>
      <c r="E5938">
        <v>22</v>
      </c>
      <c r="F5938">
        <v>9</v>
      </c>
      <c r="G5938" s="3">
        <v>67178.19</v>
      </c>
      <c r="H5938">
        <v>1</v>
      </c>
      <c r="I5938">
        <v>1</v>
      </c>
      <c r="J5938">
        <v>1</v>
      </c>
      <c r="K5938" s="5">
        <v>163534.75</v>
      </c>
      <c r="L5938">
        <v>1</v>
      </c>
      <c r="M5938" t="str">
        <f t="shared" si="276"/>
        <v>Churned</v>
      </c>
      <c r="N5938" s="7">
        <v>16.666666666666661</v>
      </c>
      <c r="O5938" s="10" t="str">
        <f t="shared" si="277"/>
        <v>18-25</v>
      </c>
      <c r="P5938" t="str">
        <f t="shared" si="278"/>
        <v>7-9 Years</v>
      </c>
      <c r="Q5938" t="str">
        <f>IF(B5938&lt;=500,"300-500",
 IF(B5938&lt;=650,"501-650",
 IF(B5938&lt;=750,"651-750",
 "751-850")))</f>
        <v>501-650</v>
      </c>
      <c r="R5938" t="str">
        <f>IF(L5938=1,"Customer already churned",
 IF(N5938&gt;=70,"Urgent attention required",
 IF(O5938="46-60","Focus retention efforts",
 IF(O5938="36-45","Extend retention strategies",
 IF(O5938="501-600","Engagement support required",
 IF(O5938="601-700","Monitor engagement",
 IF(AND(C5938="Germany",D5938="Female"),"Priority proactive retention",
 "General engagement")))))))</f>
        <v>Customer already churned</v>
      </c>
    </row>
    <row r="5939" spans="1:18" x14ac:dyDescent="0.35">
      <c r="A5939">
        <v>15697035</v>
      </c>
      <c r="B5939">
        <v>740</v>
      </c>
      <c r="C5939" t="s">
        <v>17</v>
      </c>
      <c r="D5939" t="s">
        <v>16</v>
      </c>
      <c r="E5939">
        <v>31</v>
      </c>
      <c r="F5939">
        <v>8</v>
      </c>
      <c r="G5939" s="3">
        <v>0</v>
      </c>
      <c r="H5939">
        <v>2</v>
      </c>
      <c r="I5939">
        <v>0</v>
      </c>
      <c r="J5939">
        <v>0</v>
      </c>
      <c r="K5939" s="5">
        <v>86657.48</v>
      </c>
      <c r="L5939">
        <v>0</v>
      </c>
      <c r="M5939" t="str">
        <f t="shared" si="276"/>
        <v xml:space="preserve"> Reatined</v>
      </c>
      <c r="N5939" s="7">
        <v>41.666666666666671</v>
      </c>
      <c r="O5939" s="10" t="str">
        <f t="shared" si="277"/>
        <v>26-35</v>
      </c>
      <c r="P5939" t="str">
        <f t="shared" si="278"/>
        <v>7-9 Years</v>
      </c>
      <c r="Q5939" t="str">
        <f>IF(B5939&lt;=500,"300-500",
 IF(B5939&lt;=650,"501-650",
 IF(B5939&lt;=750,"651-750",
 "751-850")))</f>
        <v>651-750</v>
      </c>
      <c r="R5939" t="str">
        <f>IF(L5939=1,"Customer already churned",
 IF(N5939&gt;=70,"Urgent attention required",
 IF(O5939="46-60","Focus retention efforts",
 IF(O5939="36-45","Extend retention strategies",
 IF(O5939="501-600","Engagement support required",
 IF(O5939="601-700","Monitor engagement",
 IF(AND(C5939="Germany",D5939="Female"),"Priority proactive retention",
 "General engagement")))))))</f>
        <v>General engagement</v>
      </c>
    </row>
    <row r="5940" spans="1:18" x14ac:dyDescent="0.35">
      <c r="A5940">
        <v>15679668</v>
      </c>
      <c r="B5940">
        <v>850</v>
      </c>
      <c r="C5940" t="s">
        <v>17</v>
      </c>
      <c r="D5940" t="s">
        <v>18</v>
      </c>
      <c r="E5940">
        <v>38</v>
      </c>
      <c r="F5940">
        <v>7</v>
      </c>
      <c r="G5940" s="3">
        <v>115378.94</v>
      </c>
      <c r="H5940">
        <v>1</v>
      </c>
      <c r="I5940">
        <v>0</v>
      </c>
      <c r="J5940">
        <v>1</v>
      </c>
      <c r="K5940" s="5">
        <v>162087.82</v>
      </c>
      <c r="L5940">
        <v>0</v>
      </c>
      <c r="M5940" t="str">
        <f t="shared" si="276"/>
        <v xml:space="preserve"> Reatined</v>
      </c>
      <c r="N5940" s="7">
        <v>25</v>
      </c>
      <c r="O5940" s="10" t="str">
        <f t="shared" si="277"/>
        <v>36-45</v>
      </c>
      <c r="P5940" t="str">
        <f t="shared" si="278"/>
        <v>7-9 Years</v>
      </c>
      <c r="Q5940" t="str">
        <f>IF(B5940&lt;=500,"300-500",
 IF(B5940&lt;=650,"501-650",
 IF(B5940&lt;=750,"651-750",
 "751-850")))</f>
        <v>751-850</v>
      </c>
      <c r="R5940" t="str">
        <f>IF(L5940=1,"Customer already churned",
 IF(N5940&gt;=70,"Urgent attention required",
 IF(O5940="46-60","Focus retention efforts",
 IF(O5940="36-45","Extend retention strategies",
 IF(O5940="501-600","Engagement support required",
 IF(O5940="601-700","Monitor engagement",
 IF(AND(C5940="Germany",D5940="Female"),"Priority proactive retention",
 "General engagement")))))))</f>
        <v>Extend retention strategies</v>
      </c>
    </row>
    <row r="5941" spans="1:18" x14ac:dyDescent="0.35">
      <c r="A5941">
        <v>15709861</v>
      </c>
      <c r="B5941">
        <v>766</v>
      </c>
      <c r="C5941" t="s">
        <v>19</v>
      </c>
      <c r="D5941" t="s">
        <v>18</v>
      </c>
      <c r="E5941">
        <v>30</v>
      </c>
      <c r="F5941">
        <v>4</v>
      </c>
      <c r="G5941" s="3">
        <v>127786.28</v>
      </c>
      <c r="H5941">
        <v>2</v>
      </c>
      <c r="I5941">
        <v>1</v>
      </c>
      <c r="J5941">
        <v>1</v>
      </c>
      <c r="K5941" s="5">
        <v>28879.3</v>
      </c>
      <c r="L5941">
        <v>0</v>
      </c>
      <c r="M5941" t="str">
        <f t="shared" si="276"/>
        <v xml:space="preserve"> Reatined</v>
      </c>
      <c r="N5941" s="7">
        <v>0</v>
      </c>
      <c r="O5941" s="10" t="str">
        <f t="shared" si="277"/>
        <v>26-35</v>
      </c>
      <c r="P5941" t="str">
        <f t="shared" si="278"/>
        <v>4-6 Years</v>
      </c>
      <c r="Q5941" t="str">
        <f>IF(B5941&lt;=500,"300-500",
 IF(B5941&lt;=650,"501-650",
 IF(B5941&lt;=750,"651-750",
 "751-850")))</f>
        <v>751-850</v>
      </c>
      <c r="R5941" t="str">
        <f>IF(L5941=1,"Customer already churned",
 IF(N5941&gt;=70,"Urgent attention required",
 IF(O5941="46-60","Focus retention efforts",
 IF(O5941="36-45","Extend retention strategies",
 IF(O5941="501-600","Engagement support required",
 IF(O5941="601-700","Monitor engagement",
 IF(AND(C5941="Germany",D5941="Female"),"Priority proactive retention",
 "General engagement")))))))</f>
        <v>General engagement</v>
      </c>
    </row>
    <row r="5942" spans="1:18" x14ac:dyDescent="0.35">
      <c r="A5942">
        <v>15791958</v>
      </c>
      <c r="B5942">
        <v>849</v>
      </c>
      <c r="C5942" t="s">
        <v>15</v>
      </c>
      <c r="D5942" t="s">
        <v>16</v>
      </c>
      <c r="E5942">
        <v>41</v>
      </c>
      <c r="F5942">
        <v>6</v>
      </c>
      <c r="G5942" s="3">
        <v>0</v>
      </c>
      <c r="H5942">
        <v>2</v>
      </c>
      <c r="I5942">
        <v>1</v>
      </c>
      <c r="J5942">
        <v>1</v>
      </c>
      <c r="K5942" s="5">
        <v>169203.51</v>
      </c>
      <c r="L5942">
        <v>1</v>
      </c>
      <c r="M5942" t="str">
        <f t="shared" si="276"/>
        <v>Churned</v>
      </c>
      <c r="N5942" s="7">
        <v>12.5</v>
      </c>
      <c r="O5942" s="10" t="str">
        <f t="shared" si="277"/>
        <v>36-45</v>
      </c>
      <c r="P5942" t="str">
        <f t="shared" si="278"/>
        <v>4-6 Years</v>
      </c>
      <c r="Q5942" t="str">
        <f>IF(B5942&lt;=500,"300-500",
 IF(B5942&lt;=650,"501-650",
 IF(B5942&lt;=750,"651-750",
 "751-850")))</f>
        <v>751-850</v>
      </c>
      <c r="R5942" t="str">
        <f>IF(L5942=1,"Customer already churned",
 IF(N5942&gt;=70,"Urgent attention required",
 IF(O5942="46-60","Focus retention efforts",
 IF(O5942="36-45","Extend retention strategies",
 IF(O5942="501-600","Engagement support required",
 IF(O5942="601-700","Monitor engagement",
 IF(AND(C5942="Germany",D5942="Female"),"Priority proactive retention",
 "General engagement")))))))</f>
        <v>Customer already churned</v>
      </c>
    </row>
    <row r="5943" spans="1:18" x14ac:dyDescent="0.35">
      <c r="A5943">
        <v>15791030</v>
      </c>
      <c r="B5943">
        <v>612</v>
      </c>
      <c r="C5943" t="s">
        <v>15</v>
      </c>
      <c r="D5943" t="s">
        <v>16</v>
      </c>
      <c r="E5943">
        <v>33</v>
      </c>
      <c r="F5943">
        <v>0</v>
      </c>
      <c r="G5943" s="3">
        <v>64900.32</v>
      </c>
      <c r="H5943">
        <v>2</v>
      </c>
      <c r="I5943">
        <v>1</v>
      </c>
      <c r="J5943">
        <v>0</v>
      </c>
      <c r="K5943" s="5">
        <v>102426.12</v>
      </c>
      <c r="L5943">
        <v>0</v>
      </c>
      <c r="M5943" t="str">
        <f t="shared" si="276"/>
        <v xml:space="preserve"> Reatined</v>
      </c>
      <c r="N5943" s="7">
        <v>45.833333333333329</v>
      </c>
      <c r="O5943" s="10" t="str">
        <f t="shared" si="277"/>
        <v>26-35</v>
      </c>
      <c r="P5943" t="str">
        <f t="shared" si="278"/>
        <v>0-3 Years</v>
      </c>
      <c r="Q5943" t="str">
        <f>IF(B5943&lt;=500,"300-500",
 IF(B5943&lt;=650,"501-650",
 IF(B5943&lt;=750,"651-750",
 "751-850")))</f>
        <v>501-650</v>
      </c>
      <c r="R5943" t="str">
        <f>IF(L5943=1,"Customer already churned",
 IF(N5943&gt;=70,"Urgent attention required",
 IF(O5943="46-60","Focus retention efforts",
 IF(O5943="36-45","Extend retention strategies",
 IF(O5943="501-600","Engagement support required",
 IF(O5943="601-700","Monitor engagement",
 IF(AND(C5943="Germany",D5943="Female"),"Priority proactive retention",
 "General engagement")))))))</f>
        <v>General engagement</v>
      </c>
    </row>
    <row r="5944" spans="1:18" x14ac:dyDescent="0.35">
      <c r="A5944">
        <v>15695339</v>
      </c>
      <c r="B5944">
        <v>517</v>
      </c>
      <c r="C5944" t="s">
        <v>19</v>
      </c>
      <c r="D5944" t="s">
        <v>18</v>
      </c>
      <c r="E5944">
        <v>53</v>
      </c>
      <c r="F5944">
        <v>0</v>
      </c>
      <c r="G5944" s="3">
        <v>109172.88</v>
      </c>
      <c r="H5944">
        <v>1</v>
      </c>
      <c r="I5944">
        <v>1</v>
      </c>
      <c r="J5944">
        <v>0</v>
      </c>
      <c r="K5944" s="5">
        <v>54676.1</v>
      </c>
      <c r="L5944">
        <v>1</v>
      </c>
      <c r="M5944" t="str">
        <f t="shared" si="276"/>
        <v>Churned</v>
      </c>
      <c r="N5944" s="7">
        <v>79.166666666666657</v>
      </c>
      <c r="O5944" s="10" t="str">
        <f t="shared" si="277"/>
        <v>46-60</v>
      </c>
      <c r="P5944" t="str">
        <f t="shared" si="278"/>
        <v>0-3 Years</v>
      </c>
      <c r="Q5944" t="str">
        <f>IF(B5944&lt;=500,"300-500",
 IF(B5944&lt;=650,"501-650",
 IF(B5944&lt;=750,"651-750",
 "751-850")))</f>
        <v>501-650</v>
      </c>
      <c r="R5944" t="str">
        <f>IF(L5944=1,"Customer already churned",
 IF(N5944&gt;=70,"Urgent attention required",
 IF(O5944="46-60","Focus retention efforts",
 IF(O5944="36-45","Extend retention strategies",
 IF(O5944="501-600","Engagement support required",
 IF(O5944="601-700","Monitor engagement",
 IF(AND(C5944="Germany",D5944="Female"),"Priority proactive retention",
 "General engagement")))))))</f>
        <v>Customer already churned</v>
      </c>
    </row>
    <row r="5945" spans="1:18" x14ac:dyDescent="0.35">
      <c r="A5945">
        <v>15658813</v>
      </c>
      <c r="B5945">
        <v>645</v>
      </c>
      <c r="C5945" t="s">
        <v>15</v>
      </c>
      <c r="D5945" t="s">
        <v>16</v>
      </c>
      <c r="E5945">
        <v>55</v>
      </c>
      <c r="F5945">
        <v>7</v>
      </c>
      <c r="G5945" s="3">
        <v>0</v>
      </c>
      <c r="H5945">
        <v>2</v>
      </c>
      <c r="I5945">
        <v>1</v>
      </c>
      <c r="J5945">
        <v>1</v>
      </c>
      <c r="K5945" s="5">
        <v>18369.330000000002</v>
      </c>
      <c r="L5945">
        <v>0</v>
      </c>
      <c r="M5945" t="str">
        <f t="shared" si="276"/>
        <v xml:space="preserve"> Reatined</v>
      </c>
      <c r="N5945" s="7">
        <v>29.166666666666671</v>
      </c>
      <c r="O5945" s="10" t="str">
        <f t="shared" si="277"/>
        <v>46-60</v>
      </c>
      <c r="P5945" t="str">
        <f t="shared" si="278"/>
        <v>7-9 Years</v>
      </c>
      <c r="Q5945" t="str">
        <f>IF(B5945&lt;=500,"300-500",
 IF(B5945&lt;=650,"501-650",
 IF(B5945&lt;=750,"651-750",
 "751-850")))</f>
        <v>501-650</v>
      </c>
      <c r="R5945" t="str">
        <f>IF(L5945=1,"Customer already churned",
 IF(N5945&gt;=70,"Urgent attention required",
 IF(O5945="46-60","Focus retention efforts",
 IF(O5945="36-45","Extend retention strategies",
 IF(O5945="501-600","Engagement support required",
 IF(O5945="601-700","Monitor engagement",
 IF(AND(C5945="Germany",D5945="Female"),"Priority proactive retention",
 "General engagement")))))))</f>
        <v>Focus retention efforts</v>
      </c>
    </row>
    <row r="5946" spans="1:18" x14ac:dyDescent="0.35">
      <c r="A5946">
        <v>15715709</v>
      </c>
      <c r="B5946">
        <v>696</v>
      </c>
      <c r="C5946" t="s">
        <v>19</v>
      </c>
      <c r="D5946" t="s">
        <v>18</v>
      </c>
      <c r="E5946">
        <v>43</v>
      </c>
      <c r="F5946">
        <v>4</v>
      </c>
      <c r="G5946" s="3">
        <v>114091.38</v>
      </c>
      <c r="H5946">
        <v>1</v>
      </c>
      <c r="I5946">
        <v>0</v>
      </c>
      <c r="J5946">
        <v>1</v>
      </c>
      <c r="K5946" s="5">
        <v>159888.1</v>
      </c>
      <c r="L5946">
        <v>0</v>
      </c>
      <c r="M5946" t="str">
        <f t="shared" si="276"/>
        <v xml:space="preserve"> Reatined</v>
      </c>
      <c r="N5946" s="7">
        <v>25</v>
      </c>
      <c r="O5946" s="10" t="str">
        <f t="shared" si="277"/>
        <v>36-45</v>
      </c>
      <c r="P5946" t="str">
        <f t="shared" si="278"/>
        <v>4-6 Years</v>
      </c>
      <c r="Q5946" t="str">
        <f>IF(B5946&lt;=500,"300-500",
 IF(B5946&lt;=650,"501-650",
 IF(B5946&lt;=750,"651-750",
 "751-850")))</f>
        <v>651-750</v>
      </c>
      <c r="R5946" t="str">
        <f>IF(L5946=1,"Customer already churned",
 IF(N5946&gt;=70,"Urgent attention required",
 IF(O5946="46-60","Focus retention efforts",
 IF(O5946="36-45","Extend retention strategies",
 IF(O5946="501-600","Engagement support required",
 IF(O5946="601-700","Monitor engagement",
 IF(AND(C5946="Germany",D5946="Female"),"Priority proactive retention",
 "General engagement")))))))</f>
        <v>Extend retention strategies</v>
      </c>
    </row>
    <row r="5947" spans="1:18" x14ac:dyDescent="0.35">
      <c r="A5947">
        <v>15722533</v>
      </c>
      <c r="B5947">
        <v>716</v>
      </c>
      <c r="C5947" t="s">
        <v>15</v>
      </c>
      <c r="D5947" t="s">
        <v>16</v>
      </c>
      <c r="E5947">
        <v>40</v>
      </c>
      <c r="F5947">
        <v>3</v>
      </c>
      <c r="G5947" s="3">
        <v>0</v>
      </c>
      <c r="H5947">
        <v>2</v>
      </c>
      <c r="I5947">
        <v>0</v>
      </c>
      <c r="J5947">
        <v>1</v>
      </c>
      <c r="K5947" s="5">
        <v>167636.15</v>
      </c>
      <c r="L5947">
        <v>0</v>
      </c>
      <c r="M5947" t="str">
        <f t="shared" si="276"/>
        <v xml:space="preserve"> Reatined</v>
      </c>
      <c r="N5947" s="7">
        <v>20.833333333333339</v>
      </c>
      <c r="O5947" s="10" t="str">
        <f t="shared" si="277"/>
        <v>36-45</v>
      </c>
      <c r="P5947" t="str">
        <f t="shared" si="278"/>
        <v>0-3 Years</v>
      </c>
      <c r="Q5947" t="str">
        <f>IF(B5947&lt;=500,"300-500",
 IF(B5947&lt;=650,"501-650",
 IF(B5947&lt;=750,"651-750",
 "751-850")))</f>
        <v>651-750</v>
      </c>
      <c r="R5947" t="str">
        <f>IF(L5947=1,"Customer already churned",
 IF(N5947&gt;=70,"Urgent attention required",
 IF(O5947="46-60","Focus retention efforts",
 IF(O5947="36-45","Extend retention strategies",
 IF(O5947="501-600","Engagement support required",
 IF(O5947="601-700","Monitor engagement",
 IF(AND(C5947="Germany",D5947="Female"),"Priority proactive retention",
 "General engagement")))))))</f>
        <v>Extend retention strategies</v>
      </c>
    </row>
    <row r="5948" spans="1:18" x14ac:dyDescent="0.35">
      <c r="A5948">
        <v>15683118</v>
      </c>
      <c r="B5948">
        <v>590</v>
      </c>
      <c r="C5948" t="s">
        <v>15</v>
      </c>
      <c r="D5948" t="s">
        <v>18</v>
      </c>
      <c r="E5948">
        <v>32</v>
      </c>
      <c r="F5948">
        <v>9</v>
      </c>
      <c r="G5948" s="3">
        <v>0</v>
      </c>
      <c r="H5948">
        <v>2</v>
      </c>
      <c r="I5948">
        <v>1</v>
      </c>
      <c r="J5948">
        <v>0</v>
      </c>
      <c r="K5948" s="5">
        <v>138889.15</v>
      </c>
      <c r="L5948">
        <v>0</v>
      </c>
      <c r="M5948" t="str">
        <f t="shared" si="276"/>
        <v xml:space="preserve"> Reatined</v>
      </c>
      <c r="N5948" s="7">
        <v>33.333333333333329</v>
      </c>
      <c r="O5948" s="10" t="str">
        <f t="shared" si="277"/>
        <v>26-35</v>
      </c>
      <c r="P5948" t="str">
        <f t="shared" si="278"/>
        <v>7-9 Years</v>
      </c>
      <c r="Q5948" t="str">
        <f>IF(B5948&lt;=500,"300-500",
 IF(B5948&lt;=650,"501-650",
 IF(B5948&lt;=750,"651-750",
 "751-850")))</f>
        <v>501-650</v>
      </c>
      <c r="R5948" t="str">
        <f>IF(L5948=1,"Customer already churned",
 IF(N5948&gt;=70,"Urgent attention required",
 IF(O5948="46-60","Focus retention efforts",
 IF(O5948="36-45","Extend retention strategies",
 IF(O5948="501-600","Engagement support required",
 IF(O5948="601-700","Monitor engagement",
 IF(AND(C5948="Germany",D5948="Female"),"Priority proactive retention",
 "General engagement")))))))</f>
        <v>General engagement</v>
      </c>
    </row>
    <row r="5949" spans="1:18" x14ac:dyDescent="0.35">
      <c r="A5949">
        <v>15672798</v>
      </c>
      <c r="B5949">
        <v>656</v>
      </c>
      <c r="C5949" t="s">
        <v>15</v>
      </c>
      <c r="D5949" t="s">
        <v>16</v>
      </c>
      <c r="E5949">
        <v>45</v>
      </c>
      <c r="F5949">
        <v>7</v>
      </c>
      <c r="G5949" s="3">
        <v>145933.26999999999</v>
      </c>
      <c r="H5949">
        <v>1</v>
      </c>
      <c r="I5949">
        <v>1</v>
      </c>
      <c r="J5949">
        <v>1</v>
      </c>
      <c r="K5949" s="5">
        <v>199392.14</v>
      </c>
      <c r="L5949">
        <v>0</v>
      </c>
      <c r="M5949" t="str">
        <f t="shared" si="276"/>
        <v xml:space="preserve"> Reatined</v>
      </c>
      <c r="N5949" s="7">
        <v>16.666666666666661</v>
      </c>
      <c r="O5949" s="10" t="str">
        <f t="shared" si="277"/>
        <v>36-45</v>
      </c>
      <c r="P5949" t="str">
        <f t="shared" si="278"/>
        <v>7-9 Years</v>
      </c>
      <c r="Q5949" t="str">
        <f>IF(B5949&lt;=500,"300-500",
 IF(B5949&lt;=650,"501-650",
 IF(B5949&lt;=750,"651-750",
 "751-850")))</f>
        <v>651-750</v>
      </c>
      <c r="R5949" t="str">
        <f>IF(L5949=1,"Customer already churned",
 IF(N5949&gt;=70,"Urgent attention required",
 IF(O5949="46-60","Focus retention efforts",
 IF(O5949="36-45","Extend retention strategies",
 IF(O5949="501-600","Engagement support required",
 IF(O5949="601-700","Monitor engagement",
 IF(AND(C5949="Germany",D5949="Female"),"Priority proactive retention",
 "General engagement")))))))</f>
        <v>Extend retention strategies</v>
      </c>
    </row>
    <row r="5950" spans="1:18" x14ac:dyDescent="0.35">
      <c r="A5950">
        <v>15680112</v>
      </c>
      <c r="B5950">
        <v>473</v>
      </c>
      <c r="C5950" t="s">
        <v>19</v>
      </c>
      <c r="D5950" t="s">
        <v>16</v>
      </c>
      <c r="E5950">
        <v>35</v>
      </c>
      <c r="F5950">
        <v>7</v>
      </c>
      <c r="G5950" s="3">
        <v>131504.73000000001</v>
      </c>
      <c r="H5950">
        <v>1</v>
      </c>
      <c r="I5950">
        <v>1</v>
      </c>
      <c r="J5950">
        <v>0</v>
      </c>
      <c r="K5950" s="5">
        <v>189560.43</v>
      </c>
      <c r="L5950">
        <v>0</v>
      </c>
      <c r="M5950" t="str">
        <f t="shared" si="276"/>
        <v xml:space="preserve"> Reatined</v>
      </c>
      <c r="N5950" s="7">
        <v>37.5</v>
      </c>
      <c r="O5950" s="10" t="str">
        <f t="shared" si="277"/>
        <v>26-35</v>
      </c>
      <c r="P5950" t="str">
        <f t="shared" si="278"/>
        <v>7-9 Years</v>
      </c>
      <c r="Q5950" t="str">
        <f>IF(B5950&lt;=500,"300-500",
 IF(B5950&lt;=650,"501-650",
 IF(B5950&lt;=750,"651-750",
 "751-850")))</f>
        <v>300-500</v>
      </c>
      <c r="R5950" t="str">
        <f>IF(L5950=1,"Customer already churned",
 IF(N5950&gt;=70,"Urgent attention required",
 IF(O5950="46-60","Focus retention efforts",
 IF(O5950="36-45","Extend retention strategies",
 IF(O5950="501-600","Engagement support required",
 IF(O5950="601-700","Monitor engagement",
 IF(AND(C5950="Germany",D5950="Female"),"Priority proactive retention",
 "General engagement")))))))</f>
        <v>Priority proactive retention</v>
      </c>
    </row>
    <row r="5951" spans="1:18" x14ac:dyDescent="0.35">
      <c r="A5951">
        <v>15714575</v>
      </c>
      <c r="B5951">
        <v>742</v>
      </c>
      <c r="C5951" t="s">
        <v>19</v>
      </c>
      <c r="D5951" t="s">
        <v>16</v>
      </c>
      <c r="E5951">
        <v>44</v>
      </c>
      <c r="F5951">
        <v>8</v>
      </c>
      <c r="G5951" s="3">
        <v>107926.02</v>
      </c>
      <c r="H5951">
        <v>1</v>
      </c>
      <c r="I5951">
        <v>0</v>
      </c>
      <c r="J5951">
        <v>1</v>
      </c>
      <c r="K5951" s="5">
        <v>17375.27</v>
      </c>
      <c r="L5951">
        <v>1</v>
      </c>
      <c r="M5951" t="str">
        <f t="shared" si="276"/>
        <v>Churned</v>
      </c>
      <c r="N5951" s="7">
        <v>25</v>
      </c>
      <c r="O5951" s="10" t="str">
        <f t="shared" si="277"/>
        <v>36-45</v>
      </c>
      <c r="P5951" t="str">
        <f t="shared" si="278"/>
        <v>7-9 Years</v>
      </c>
      <c r="Q5951" t="str">
        <f>IF(B5951&lt;=500,"300-500",
 IF(B5951&lt;=650,"501-650",
 IF(B5951&lt;=750,"651-750",
 "751-850")))</f>
        <v>651-750</v>
      </c>
      <c r="R5951" t="str">
        <f>IF(L5951=1,"Customer already churned",
 IF(N5951&gt;=70,"Urgent attention required",
 IF(O5951="46-60","Focus retention efforts",
 IF(O5951="36-45","Extend retention strategies",
 IF(O5951="501-600","Engagement support required",
 IF(O5951="601-700","Monitor engagement",
 IF(AND(C5951="Germany",D5951="Female"),"Priority proactive retention",
 "General engagement")))))))</f>
        <v>Customer already churned</v>
      </c>
    </row>
    <row r="5952" spans="1:18" x14ac:dyDescent="0.35">
      <c r="A5952">
        <v>15806808</v>
      </c>
      <c r="B5952">
        <v>834</v>
      </c>
      <c r="C5952" t="s">
        <v>19</v>
      </c>
      <c r="D5952" t="s">
        <v>16</v>
      </c>
      <c r="E5952">
        <v>57</v>
      </c>
      <c r="F5952">
        <v>8</v>
      </c>
      <c r="G5952" s="3">
        <v>112281.60000000001</v>
      </c>
      <c r="H5952">
        <v>3</v>
      </c>
      <c r="I5952">
        <v>1</v>
      </c>
      <c r="J5952">
        <v>0</v>
      </c>
      <c r="K5952" s="5">
        <v>140225.14000000001</v>
      </c>
      <c r="L5952">
        <v>1</v>
      </c>
      <c r="M5952" t="str">
        <f t="shared" si="276"/>
        <v>Churned</v>
      </c>
      <c r="N5952" s="7">
        <v>37.5</v>
      </c>
      <c r="O5952" s="10" t="str">
        <f t="shared" si="277"/>
        <v>46-60</v>
      </c>
      <c r="P5952" t="str">
        <f t="shared" si="278"/>
        <v>7-9 Years</v>
      </c>
      <c r="Q5952" t="str">
        <f>IF(B5952&lt;=500,"300-500",
 IF(B5952&lt;=650,"501-650",
 IF(B5952&lt;=750,"651-750",
 "751-850")))</f>
        <v>751-850</v>
      </c>
      <c r="R5952" t="str">
        <f>IF(L5952=1,"Customer already churned",
 IF(N5952&gt;=70,"Urgent attention required",
 IF(O5952="46-60","Focus retention efforts",
 IF(O5952="36-45","Extend retention strategies",
 IF(O5952="501-600","Engagement support required",
 IF(O5952="601-700","Monitor engagement",
 IF(AND(C5952="Germany",D5952="Female"),"Priority proactive retention",
 "General engagement")))))))</f>
        <v>Customer already churned</v>
      </c>
    </row>
    <row r="5953" spans="1:18" x14ac:dyDescent="0.35">
      <c r="A5953">
        <v>15590637</v>
      </c>
      <c r="B5953">
        <v>721</v>
      </c>
      <c r="C5953" t="s">
        <v>15</v>
      </c>
      <c r="D5953" t="s">
        <v>18</v>
      </c>
      <c r="E5953">
        <v>41</v>
      </c>
      <c r="F5953">
        <v>7</v>
      </c>
      <c r="G5953" s="3">
        <v>0</v>
      </c>
      <c r="H5953">
        <v>2</v>
      </c>
      <c r="I5953">
        <v>0</v>
      </c>
      <c r="J5953">
        <v>1</v>
      </c>
      <c r="K5953" s="5">
        <v>61018.85</v>
      </c>
      <c r="L5953">
        <v>0</v>
      </c>
      <c r="M5953" t="str">
        <f t="shared" si="276"/>
        <v xml:space="preserve"> Reatined</v>
      </c>
      <c r="N5953" s="7">
        <v>20.833333333333339</v>
      </c>
      <c r="O5953" s="10" t="str">
        <f t="shared" si="277"/>
        <v>36-45</v>
      </c>
      <c r="P5953" t="str">
        <f t="shared" si="278"/>
        <v>7-9 Years</v>
      </c>
      <c r="Q5953" t="str">
        <f>IF(B5953&lt;=500,"300-500",
 IF(B5953&lt;=650,"501-650",
 IF(B5953&lt;=750,"651-750",
 "751-850")))</f>
        <v>651-750</v>
      </c>
      <c r="R5953" t="str">
        <f>IF(L5953=1,"Customer already churned",
 IF(N5953&gt;=70,"Urgent attention required",
 IF(O5953="46-60","Focus retention efforts",
 IF(O5953="36-45","Extend retention strategies",
 IF(O5953="501-600","Engagement support required",
 IF(O5953="601-700","Monitor engagement",
 IF(AND(C5953="Germany",D5953="Female"),"Priority proactive retention",
 "General engagement")))))))</f>
        <v>Extend retention strategies</v>
      </c>
    </row>
    <row r="5954" spans="1:18" x14ac:dyDescent="0.35">
      <c r="A5954">
        <v>15657535</v>
      </c>
      <c r="B5954">
        <v>590</v>
      </c>
      <c r="C5954" t="s">
        <v>17</v>
      </c>
      <c r="D5954" t="s">
        <v>18</v>
      </c>
      <c r="E5954">
        <v>29</v>
      </c>
      <c r="F5954">
        <v>10</v>
      </c>
      <c r="G5954" s="3">
        <v>0</v>
      </c>
      <c r="H5954">
        <v>1</v>
      </c>
      <c r="I5954">
        <v>1</v>
      </c>
      <c r="J5954">
        <v>1</v>
      </c>
      <c r="K5954" s="5">
        <v>51907.72</v>
      </c>
      <c r="L5954">
        <v>1</v>
      </c>
      <c r="M5954" t="str">
        <f t="shared" si="276"/>
        <v>Churned</v>
      </c>
      <c r="N5954" s="7">
        <v>29.166666666666671</v>
      </c>
      <c r="O5954" s="10" t="str">
        <f t="shared" si="277"/>
        <v>26-35</v>
      </c>
      <c r="P5954" t="str">
        <f t="shared" si="278"/>
        <v>10+ Years</v>
      </c>
      <c r="Q5954" t="str">
        <f>IF(B5954&lt;=500,"300-500",
 IF(B5954&lt;=650,"501-650",
 IF(B5954&lt;=750,"651-750",
 "751-850")))</f>
        <v>501-650</v>
      </c>
      <c r="R5954" t="str">
        <f>IF(L5954=1,"Customer already churned",
 IF(N5954&gt;=70,"Urgent attention required",
 IF(O5954="46-60","Focus retention efforts",
 IF(O5954="36-45","Extend retention strategies",
 IF(O5954="501-600","Engagement support required",
 IF(O5954="601-700","Monitor engagement",
 IF(AND(C5954="Germany",D5954="Female"),"Priority proactive retention",
 "General engagement")))))))</f>
        <v>Customer already churned</v>
      </c>
    </row>
    <row r="5955" spans="1:18" x14ac:dyDescent="0.35">
      <c r="A5955">
        <v>15696141</v>
      </c>
      <c r="B5955">
        <v>516</v>
      </c>
      <c r="C5955" t="s">
        <v>17</v>
      </c>
      <c r="D5955" t="s">
        <v>16</v>
      </c>
      <c r="E5955">
        <v>31</v>
      </c>
      <c r="F5955">
        <v>7</v>
      </c>
      <c r="G5955" s="3">
        <v>0</v>
      </c>
      <c r="H5955">
        <v>1</v>
      </c>
      <c r="I5955">
        <v>1</v>
      </c>
      <c r="J5955">
        <v>0</v>
      </c>
      <c r="K5955" s="5">
        <v>47018.75</v>
      </c>
      <c r="L5955">
        <v>0</v>
      </c>
      <c r="M5955" t="str">
        <f t="shared" ref="M5955:M6018" si="279">IF(L5955=1, "Churned"," Reatined")</f>
        <v xml:space="preserve"> Reatined</v>
      </c>
      <c r="N5955" s="7">
        <v>50</v>
      </c>
      <c r="O5955" s="10" t="str">
        <f t="shared" ref="O5955:O6018" si="280">IF(E5955&lt;=25,"18-25",
 IF(E5955&lt;=35,"26-35",
 IF(E5955&lt;=45,"36-45",
 IF(E5955&lt;=60,"46-60",
 "60+"))))</f>
        <v>26-35</v>
      </c>
      <c r="P5955" t="str">
        <f t="shared" ref="P5955:P6018" si="281">IF(F5955&lt;=3,"0-3 Years",
 IF(F5955&lt;=6,"4-6 Years",
 IF(F5955&lt;=9,"7-9 Years",
 "10+ Years")))</f>
        <v>7-9 Years</v>
      </c>
      <c r="Q5955" t="str">
        <f>IF(B5955&lt;=500,"300-500",
 IF(B5955&lt;=650,"501-650",
 IF(B5955&lt;=750,"651-750",
 "751-850")))</f>
        <v>501-650</v>
      </c>
      <c r="R5955" t="str">
        <f>IF(L5955=1,"Customer already churned",
 IF(N5955&gt;=70,"Urgent attention required",
 IF(O5955="46-60","Focus retention efforts",
 IF(O5955="36-45","Extend retention strategies",
 IF(O5955="501-600","Engagement support required",
 IF(O5955="601-700","Monitor engagement",
 IF(AND(C5955="Germany",D5955="Female"),"Priority proactive retention",
 "General engagement")))))))</f>
        <v>General engagement</v>
      </c>
    </row>
    <row r="5956" spans="1:18" x14ac:dyDescent="0.35">
      <c r="A5956">
        <v>15811947</v>
      </c>
      <c r="B5956">
        <v>850</v>
      </c>
      <c r="C5956" t="s">
        <v>15</v>
      </c>
      <c r="D5956" t="s">
        <v>18</v>
      </c>
      <c r="E5956">
        <v>33</v>
      </c>
      <c r="F5956">
        <v>0</v>
      </c>
      <c r="G5956" s="3">
        <v>124781.67</v>
      </c>
      <c r="H5956">
        <v>1</v>
      </c>
      <c r="I5956">
        <v>0</v>
      </c>
      <c r="J5956">
        <v>1</v>
      </c>
      <c r="K5956" s="5">
        <v>33700.519999999997</v>
      </c>
      <c r="L5956">
        <v>0</v>
      </c>
      <c r="M5956" t="str">
        <f t="shared" si="279"/>
        <v xml:space="preserve"> Reatined</v>
      </c>
      <c r="N5956" s="7">
        <v>50</v>
      </c>
      <c r="O5956" s="10" t="str">
        <f t="shared" si="280"/>
        <v>26-35</v>
      </c>
      <c r="P5956" t="str">
        <f t="shared" si="281"/>
        <v>0-3 Years</v>
      </c>
      <c r="Q5956" t="str">
        <f>IF(B5956&lt;=500,"300-500",
 IF(B5956&lt;=650,"501-650",
 IF(B5956&lt;=750,"651-750",
 "751-850")))</f>
        <v>751-850</v>
      </c>
      <c r="R5956" t="str">
        <f>IF(L5956=1,"Customer already churned",
 IF(N5956&gt;=70,"Urgent attention required",
 IF(O5956="46-60","Focus retention efforts",
 IF(O5956="36-45","Extend retention strategies",
 IF(O5956="501-600","Engagement support required",
 IF(O5956="601-700","Monitor engagement",
 IF(AND(C5956="Germany",D5956="Female"),"Priority proactive retention",
 "General engagement")))))))</f>
        <v>General engagement</v>
      </c>
    </row>
    <row r="5957" spans="1:18" x14ac:dyDescent="0.35">
      <c r="A5957">
        <v>15649024</v>
      </c>
      <c r="B5957">
        <v>748</v>
      </c>
      <c r="C5957" t="s">
        <v>15</v>
      </c>
      <c r="D5957" t="s">
        <v>16</v>
      </c>
      <c r="E5957">
        <v>39</v>
      </c>
      <c r="F5957">
        <v>9</v>
      </c>
      <c r="G5957" s="3">
        <v>132865.56</v>
      </c>
      <c r="H5957">
        <v>1</v>
      </c>
      <c r="I5957">
        <v>1</v>
      </c>
      <c r="J5957">
        <v>1</v>
      </c>
      <c r="K5957" s="5">
        <v>59636.43</v>
      </c>
      <c r="L5957">
        <v>1</v>
      </c>
      <c r="M5957" t="str">
        <f t="shared" si="279"/>
        <v>Churned</v>
      </c>
      <c r="N5957" s="7">
        <v>16.666666666666661</v>
      </c>
      <c r="O5957" s="10" t="str">
        <f t="shared" si="280"/>
        <v>36-45</v>
      </c>
      <c r="P5957" t="str">
        <f t="shared" si="281"/>
        <v>7-9 Years</v>
      </c>
      <c r="Q5957" t="str">
        <f>IF(B5957&lt;=500,"300-500",
 IF(B5957&lt;=650,"501-650",
 IF(B5957&lt;=750,"651-750",
 "751-850")))</f>
        <v>651-750</v>
      </c>
      <c r="R5957" t="str">
        <f>IF(L5957=1,"Customer already churned",
 IF(N5957&gt;=70,"Urgent attention required",
 IF(O5957="46-60","Focus retention efforts",
 IF(O5957="36-45","Extend retention strategies",
 IF(O5957="501-600","Engagement support required",
 IF(O5957="601-700","Monitor engagement",
 IF(AND(C5957="Germany",D5957="Female"),"Priority proactive retention",
 "General engagement")))))))</f>
        <v>Customer already churned</v>
      </c>
    </row>
    <row r="5958" spans="1:18" x14ac:dyDescent="0.35">
      <c r="A5958">
        <v>15594928</v>
      </c>
      <c r="B5958">
        <v>798</v>
      </c>
      <c r="C5958" t="s">
        <v>19</v>
      </c>
      <c r="D5958" t="s">
        <v>16</v>
      </c>
      <c r="E5958">
        <v>38</v>
      </c>
      <c r="F5958">
        <v>4</v>
      </c>
      <c r="G5958" s="3">
        <v>129055.13</v>
      </c>
      <c r="H5958">
        <v>1</v>
      </c>
      <c r="I5958">
        <v>1</v>
      </c>
      <c r="J5958">
        <v>0</v>
      </c>
      <c r="K5958" s="5">
        <v>157147.59</v>
      </c>
      <c r="L5958">
        <v>0</v>
      </c>
      <c r="M5958" t="str">
        <f t="shared" si="279"/>
        <v xml:space="preserve"> Reatined</v>
      </c>
      <c r="N5958" s="7">
        <v>37.5</v>
      </c>
      <c r="O5958" s="10" t="str">
        <f t="shared" si="280"/>
        <v>36-45</v>
      </c>
      <c r="P5958" t="str">
        <f t="shared" si="281"/>
        <v>4-6 Years</v>
      </c>
      <c r="Q5958" t="str">
        <f>IF(B5958&lt;=500,"300-500",
 IF(B5958&lt;=650,"501-650",
 IF(B5958&lt;=750,"651-750",
 "751-850")))</f>
        <v>751-850</v>
      </c>
      <c r="R5958" t="str">
        <f>IF(L5958=1,"Customer already churned",
 IF(N5958&gt;=70,"Urgent attention required",
 IF(O5958="46-60","Focus retention efforts",
 IF(O5958="36-45","Extend retention strategies",
 IF(O5958="501-600","Engagement support required",
 IF(O5958="601-700","Monitor engagement",
 IF(AND(C5958="Germany",D5958="Female"),"Priority proactive retention",
 "General engagement")))))))</f>
        <v>Extend retention strategies</v>
      </c>
    </row>
    <row r="5959" spans="1:18" x14ac:dyDescent="0.35">
      <c r="A5959">
        <v>15765532</v>
      </c>
      <c r="B5959">
        <v>612</v>
      </c>
      <c r="C5959" t="s">
        <v>19</v>
      </c>
      <c r="D5959" t="s">
        <v>18</v>
      </c>
      <c r="E5959">
        <v>76</v>
      </c>
      <c r="F5959">
        <v>6</v>
      </c>
      <c r="G5959" s="3">
        <v>96166.88</v>
      </c>
      <c r="H5959">
        <v>1</v>
      </c>
      <c r="I5959">
        <v>1</v>
      </c>
      <c r="J5959">
        <v>1</v>
      </c>
      <c r="K5959" s="5">
        <v>191393.26</v>
      </c>
      <c r="L5959">
        <v>0</v>
      </c>
      <c r="M5959" t="str">
        <f t="shared" si="279"/>
        <v xml:space="preserve"> Reatined</v>
      </c>
      <c r="N5959" s="7">
        <v>33.333333333333329</v>
      </c>
      <c r="O5959" s="10" t="str">
        <f t="shared" si="280"/>
        <v>60+</v>
      </c>
      <c r="P5959" t="str">
        <f t="shared" si="281"/>
        <v>4-6 Years</v>
      </c>
      <c r="Q5959" t="str">
        <f>IF(B5959&lt;=500,"300-500",
 IF(B5959&lt;=650,"501-650",
 IF(B5959&lt;=750,"651-750",
 "751-850")))</f>
        <v>501-650</v>
      </c>
      <c r="R5959" t="str">
        <f>IF(L5959=1,"Customer already churned",
 IF(N5959&gt;=70,"Urgent attention required",
 IF(O5959="46-60","Focus retention efforts",
 IF(O5959="36-45","Extend retention strategies",
 IF(O5959="501-600","Engagement support required",
 IF(O5959="601-700","Monitor engagement",
 IF(AND(C5959="Germany",D5959="Female"),"Priority proactive retention",
 "General engagement")))))))</f>
        <v>General engagement</v>
      </c>
    </row>
    <row r="5960" spans="1:18" x14ac:dyDescent="0.35">
      <c r="A5960">
        <v>15741719</v>
      </c>
      <c r="B5960">
        <v>540</v>
      </c>
      <c r="C5960" t="s">
        <v>15</v>
      </c>
      <c r="D5960" t="s">
        <v>16</v>
      </c>
      <c r="E5960">
        <v>40</v>
      </c>
      <c r="F5960">
        <v>3</v>
      </c>
      <c r="G5960" s="3">
        <v>165298.12</v>
      </c>
      <c r="H5960">
        <v>1</v>
      </c>
      <c r="I5960">
        <v>0</v>
      </c>
      <c r="J5960">
        <v>1</v>
      </c>
      <c r="K5960" s="5">
        <v>199862.75</v>
      </c>
      <c r="L5960">
        <v>0</v>
      </c>
      <c r="M5960" t="str">
        <f t="shared" si="279"/>
        <v xml:space="preserve"> Reatined</v>
      </c>
      <c r="N5960" s="7">
        <v>25</v>
      </c>
      <c r="O5960" s="10" t="str">
        <f t="shared" si="280"/>
        <v>36-45</v>
      </c>
      <c r="P5960" t="str">
        <f t="shared" si="281"/>
        <v>0-3 Years</v>
      </c>
      <c r="Q5960" t="str">
        <f>IF(B5960&lt;=500,"300-500",
 IF(B5960&lt;=650,"501-650",
 IF(B5960&lt;=750,"651-750",
 "751-850")))</f>
        <v>501-650</v>
      </c>
      <c r="R5960" t="str">
        <f>IF(L5960=1,"Customer already churned",
 IF(N5960&gt;=70,"Urgent attention required",
 IF(O5960="46-60","Focus retention efforts",
 IF(O5960="36-45","Extend retention strategies",
 IF(O5960="501-600","Engagement support required",
 IF(O5960="601-700","Monitor engagement",
 IF(AND(C5960="Germany",D5960="Female"),"Priority proactive retention",
 "General engagement")))))))</f>
        <v>Extend retention strategies</v>
      </c>
    </row>
    <row r="5961" spans="1:18" x14ac:dyDescent="0.35">
      <c r="A5961">
        <v>15665629</v>
      </c>
      <c r="B5961">
        <v>719</v>
      </c>
      <c r="C5961" t="s">
        <v>17</v>
      </c>
      <c r="D5961" t="s">
        <v>16</v>
      </c>
      <c r="E5961">
        <v>33</v>
      </c>
      <c r="F5961">
        <v>7</v>
      </c>
      <c r="G5961" s="3">
        <v>0</v>
      </c>
      <c r="H5961">
        <v>2</v>
      </c>
      <c r="I5961">
        <v>1</v>
      </c>
      <c r="J5961">
        <v>0</v>
      </c>
      <c r="K5961" s="5">
        <v>20016.59</v>
      </c>
      <c r="L5961">
        <v>0</v>
      </c>
      <c r="M5961" t="str">
        <f t="shared" si="279"/>
        <v xml:space="preserve"> Reatined</v>
      </c>
      <c r="N5961" s="7">
        <v>33.333333333333329</v>
      </c>
      <c r="O5961" s="10" t="str">
        <f t="shared" si="280"/>
        <v>26-35</v>
      </c>
      <c r="P5961" t="str">
        <f t="shared" si="281"/>
        <v>7-9 Years</v>
      </c>
      <c r="Q5961" t="str">
        <f>IF(B5961&lt;=500,"300-500",
 IF(B5961&lt;=650,"501-650",
 IF(B5961&lt;=750,"651-750",
 "751-850")))</f>
        <v>651-750</v>
      </c>
      <c r="R5961" t="str">
        <f>IF(L5961=1,"Customer already churned",
 IF(N5961&gt;=70,"Urgent attention required",
 IF(O5961="46-60","Focus retention efforts",
 IF(O5961="36-45","Extend retention strategies",
 IF(O5961="501-600","Engagement support required",
 IF(O5961="601-700","Monitor engagement",
 IF(AND(C5961="Germany",D5961="Female"),"Priority proactive retention",
 "General engagement")))))))</f>
        <v>General engagement</v>
      </c>
    </row>
    <row r="5962" spans="1:18" x14ac:dyDescent="0.35">
      <c r="A5962">
        <v>15728917</v>
      </c>
      <c r="B5962">
        <v>598</v>
      </c>
      <c r="C5962" t="s">
        <v>15</v>
      </c>
      <c r="D5962" t="s">
        <v>18</v>
      </c>
      <c r="E5962">
        <v>48</v>
      </c>
      <c r="F5962">
        <v>6</v>
      </c>
      <c r="G5962" s="3">
        <v>120682.53</v>
      </c>
      <c r="H5962">
        <v>1</v>
      </c>
      <c r="I5962">
        <v>1</v>
      </c>
      <c r="J5962">
        <v>0</v>
      </c>
      <c r="K5962" s="5">
        <v>30635.52</v>
      </c>
      <c r="L5962">
        <v>1</v>
      </c>
      <c r="M5962" t="str">
        <f t="shared" si="279"/>
        <v>Churned</v>
      </c>
      <c r="N5962" s="7">
        <v>37.5</v>
      </c>
      <c r="O5962" s="10" t="str">
        <f t="shared" si="280"/>
        <v>46-60</v>
      </c>
      <c r="P5962" t="str">
        <f t="shared" si="281"/>
        <v>4-6 Years</v>
      </c>
      <c r="Q5962" t="str">
        <f>IF(B5962&lt;=500,"300-500",
 IF(B5962&lt;=650,"501-650",
 IF(B5962&lt;=750,"651-750",
 "751-850")))</f>
        <v>501-650</v>
      </c>
      <c r="R5962" t="str">
        <f>IF(L5962=1,"Customer already churned",
 IF(N5962&gt;=70,"Urgent attention required",
 IF(O5962="46-60","Focus retention efforts",
 IF(O5962="36-45","Extend retention strategies",
 IF(O5962="501-600","Engagement support required",
 IF(O5962="601-700","Monitor engagement",
 IF(AND(C5962="Germany",D5962="Female"),"Priority proactive retention",
 "General engagement")))))))</f>
        <v>Customer already churned</v>
      </c>
    </row>
    <row r="5963" spans="1:18" x14ac:dyDescent="0.35">
      <c r="A5963">
        <v>15762993</v>
      </c>
      <c r="B5963">
        <v>796</v>
      </c>
      <c r="C5963" t="s">
        <v>17</v>
      </c>
      <c r="D5963" t="s">
        <v>18</v>
      </c>
      <c r="E5963">
        <v>32</v>
      </c>
      <c r="F5963">
        <v>5</v>
      </c>
      <c r="G5963" s="3">
        <v>102773.15</v>
      </c>
      <c r="H5963">
        <v>2</v>
      </c>
      <c r="I5963">
        <v>0</v>
      </c>
      <c r="J5963">
        <v>1</v>
      </c>
      <c r="K5963" s="5">
        <v>117832.88</v>
      </c>
      <c r="L5963">
        <v>0</v>
      </c>
      <c r="M5963" t="str">
        <f t="shared" si="279"/>
        <v xml:space="preserve"> Reatined</v>
      </c>
      <c r="N5963" s="7">
        <v>8.3333333333333321</v>
      </c>
      <c r="O5963" s="10" t="str">
        <f t="shared" si="280"/>
        <v>26-35</v>
      </c>
      <c r="P5963" t="str">
        <f t="shared" si="281"/>
        <v>4-6 Years</v>
      </c>
      <c r="Q5963" t="str">
        <f>IF(B5963&lt;=500,"300-500",
 IF(B5963&lt;=650,"501-650",
 IF(B5963&lt;=750,"651-750",
 "751-850")))</f>
        <v>751-850</v>
      </c>
      <c r="R5963" t="str">
        <f>IF(L5963=1,"Customer already churned",
 IF(N5963&gt;=70,"Urgent attention required",
 IF(O5963="46-60","Focus retention efforts",
 IF(O5963="36-45","Extend retention strategies",
 IF(O5963="501-600","Engagement support required",
 IF(O5963="601-700","Monitor engagement",
 IF(AND(C5963="Germany",D5963="Female"),"Priority proactive retention",
 "General engagement")))))))</f>
        <v>General engagement</v>
      </c>
    </row>
    <row r="5964" spans="1:18" x14ac:dyDescent="0.35">
      <c r="A5964">
        <v>15571193</v>
      </c>
      <c r="B5964">
        <v>579</v>
      </c>
      <c r="C5964" t="s">
        <v>19</v>
      </c>
      <c r="D5964" t="s">
        <v>18</v>
      </c>
      <c r="E5964">
        <v>42</v>
      </c>
      <c r="F5964">
        <v>0</v>
      </c>
      <c r="G5964" s="3">
        <v>144386.32</v>
      </c>
      <c r="H5964">
        <v>1</v>
      </c>
      <c r="I5964">
        <v>1</v>
      </c>
      <c r="J5964">
        <v>1</v>
      </c>
      <c r="K5964" s="5">
        <v>22497.1</v>
      </c>
      <c r="L5964">
        <v>1</v>
      </c>
      <c r="M5964" t="str">
        <f t="shared" si="279"/>
        <v>Churned</v>
      </c>
      <c r="N5964" s="7">
        <v>41.666666666666671</v>
      </c>
      <c r="O5964" s="10" t="str">
        <f t="shared" si="280"/>
        <v>36-45</v>
      </c>
      <c r="P5964" t="str">
        <f t="shared" si="281"/>
        <v>0-3 Years</v>
      </c>
      <c r="Q5964" t="str">
        <f>IF(B5964&lt;=500,"300-500",
 IF(B5964&lt;=650,"501-650",
 IF(B5964&lt;=750,"651-750",
 "751-850")))</f>
        <v>501-650</v>
      </c>
      <c r="R5964" t="str">
        <f>IF(L5964=1,"Customer already churned",
 IF(N5964&gt;=70,"Urgent attention required",
 IF(O5964="46-60","Focus retention efforts",
 IF(O5964="36-45","Extend retention strategies",
 IF(O5964="501-600","Engagement support required",
 IF(O5964="601-700","Monitor engagement",
 IF(AND(C5964="Germany",D5964="Female"),"Priority proactive retention",
 "General engagement")))))))</f>
        <v>Customer already churned</v>
      </c>
    </row>
    <row r="5965" spans="1:18" x14ac:dyDescent="0.35">
      <c r="A5965">
        <v>15653521</v>
      </c>
      <c r="B5965">
        <v>850</v>
      </c>
      <c r="C5965" t="s">
        <v>19</v>
      </c>
      <c r="D5965" t="s">
        <v>16</v>
      </c>
      <c r="E5965">
        <v>40</v>
      </c>
      <c r="F5965">
        <v>7</v>
      </c>
      <c r="G5965" s="3">
        <v>104449.8</v>
      </c>
      <c r="H5965">
        <v>1</v>
      </c>
      <c r="I5965">
        <v>1</v>
      </c>
      <c r="J5965">
        <v>1</v>
      </c>
      <c r="K5965" s="5">
        <v>747.88</v>
      </c>
      <c r="L5965">
        <v>0</v>
      </c>
      <c r="M5965" t="str">
        <f t="shared" si="279"/>
        <v xml:space="preserve"> Reatined</v>
      </c>
      <c r="N5965" s="7">
        <v>16.666666666666661</v>
      </c>
      <c r="O5965" s="10" t="str">
        <f t="shared" si="280"/>
        <v>36-45</v>
      </c>
      <c r="P5965" t="str">
        <f t="shared" si="281"/>
        <v>7-9 Years</v>
      </c>
      <c r="Q5965" t="str">
        <f>IF(B5965&lt;=500,"300-500",
 IF(B5965&lt;=650,"501-650",
 IF(B5965&lt;=750,"651-750",
 "751-850")))</f>
        <v>751-850</v>
      </c>
      <c r="R5965" t="str">
        <f>IF(L5965=1,"Customer already churned",
 IF(N5965&gt;=70,"Urgent attention required",
 IF(O5965="46-60","Focus retention efforts",
 IF(O5965="36-45","Extend retention strategies",
 IF(O5965="501-600","Engagement support required",
 IF(O5965="601-700","Monitor engagement",
 IF(AND(C5965="Germany",D5965="Female"),"Priority proactive retention",
 "General engagement")))))))</f>
        <v>Extend retention strategies</v>
      </c>
    </row>
    <row r="5966" spans="1:18" x14ac:dyDescent="0.35">
      <c r="A5966">
        <v>15802220</v>
      </c>
      <c r="B5966">
        <v>599</v>
      </c>
      <c r="C5966" t="s">
        <v>17</v>
      </c>
      <c r="D5966" t="s">
        <v>18</v>
      </c>
      <c r="E5966">
        <v>35</v>
      </c>
      <c r="F5966">
        <v>6</v>
      </c>
      <c r="G5966" s="3">
        <v>137102.65</v>
      </c>
      <c r="H5966">
        <v>1</v>
      </c>
      <c r="I5966">
        <v>0</v>
      </c>
      <c r="J5966">
        <v>0</v>
      </c>
      <c r="K5966" s="5">
        <v>76870.81</v>
      </c>
      <c r="L5966">
        <v>0</v>
      </c>
      <c r="M5966" t="str">
        <f t="shared" si="279"/>
        <v xml:space="preserve"> Reatined</v>
      </c>
      <c r="N5966" s="7">
        <v>45.833333333333329</v>
      </c>
      <c r="O5966" s="10" t="str">
        <f t="shared" si="280"/>
        <v>26-35</v>
      </c>
      <c r="P5966" t="str">
        <f t="shared" si="281"/>
        <v>4-6 Years</v>
      </c>
      <c r="Q5966" t="str">
        <f>IF(B5966&lt;=500,"300-500",
 IF(B5966&lt;=650,"501-650",
 IF(B5966&lt;=750,"651-750",
 "751-850")))</f>
        <v>501-650</v>
      </c>
      <c r="R5966" t="str">
        <f>IF(L5966=1,"Customer already churned",
 IF(N5966&gt;=70,"Urgent attention required",
 IF(O5966="46-60","Focus retention efforts",
 IF(O5966="36-45","Extend retention strategies",
 IF(O5966="501-600","Engagement support required",
 IF(O5966="601-700","Monitor engagement",
 IF(AND(C5966="Germany",D5966="Female"),"Priority proactive retention",
 "General engagement")))))))</f>
        <v>General engagement</v>
      </c>
    </row>
    <row r="5967" spans="1:18" x14ac:dyDescent="0.35">
      <c r="A5967">
        <v>15644132</v>
      </c>
      <c r="B5967">
        <v>724</v>
      </c>
      <c r="C5967" t="s">
        <v>15</v>
      </c>
      <c r="D5967" t="s">
        <v>16</v>
      </c>
      <c r="E5967">
        <v>30</v>
      </c>
      <c r="F5967">
        <v>9</v>
      </c>
      <c r="G5967" s="3">
        <v>142475.87</v>
      </c>
      <c r="H5967">
        <v>1</v>
      </c>
      <c r="I5967">
        <v>1</v>
      </c>
      <c r="J5967">
        <v>1</v>
      </c>
      <c r="K5967" s="5">
        <v>107848.24</v>
      </c>
      <c r="L5967">
        <v>0</v>
      </c>
      <c r="M5967" t="str">
        <f t="shared" si="279"/>
        <v xml:space="preserve"> Reatined</v>
      </c>
      <c r="N5967" s="7">
        <v>16.666666666666661</v>
      </c>
      <c r="O5967" s="10" t="str">
        <f t="shared" si="280"/>
        <v>26-35</v>
      </c>
      <c r="P5967" t="str">
        <f t="shared" si="281"/>
        <v>7-9 Years</v>
      </c>
      <c r="Q5967" t="str">
        <f>IF(B5967&lt;=500,"300-500",
 IF(B5967&lt;=650,"501-650",
 IF(B5967&lt;=750,"651-750",
 "751-850")))</f>
        <v>651-750</v>
      </c>
      <c r="R5967" t="str">
        <f>IF(L5967=1,"Customer already churned",
 IF(N5967&gt;=70,"Urgent attention required",
 IF(O5967="46-60","Focus retention efforts",
 IF(O5967="36-45","Extend retention strategies",
 IF(O5967="501-600","Engagement support required",
 IF(O5967="601-700","Monitor engagement",
 IF(AND(C5967="Germany",D5967="Female"),"Priority proactive retention",
 "General engagement")))))))</f>
        <v>General engagement</v>
      </c>
    </row>
    <row r="5968" spans="1:18" x14ac:dyDescent="0.35">
      <c r="A5968">
        <v>15600832</v>
      </c>
      <c r="B5968">
        <v>508</v>
      </c>
      <c r="C5968" t="s">
        <v>15</v>
      </c>
      <c r="D5968" t="s">
        <v>16</v>
      </c>
      <c r="E5968">
        <v>43</v>
      </c>
      <c r="F5968">
        <v>9</v>
      </c>
      <c r="G5968" s="3">
        <v>0</v>
      </c>
      <c r="H5968">
        <v>1</v>
      </c>
      <c r="I5968">
        <v>1</v>
      </c>
      <c r="J5968">
        <v>0</v>
      </c>
      <c r="K5968" s="5">
        <v>103726.71</v>
      </c>
      <c r="L5968">
        <v>0</v>
      </c>
      <c r="M5968" t="str">
        <f t="shared" si="279"/>
        <v xml:space="preserve"> Reatined</v>
      </c>
      <c r="N5968" s="7">
        <v>50</v>
      </c>
      <c r="O5968" s="10" t="str">
        <f t="shared" si="280"/>
        <v>36-45</v>
      </c>
      <c r="P5968" t="str">
        <f t="shared" si="281"/>
        <v>7-9 Years</v>
      </c>
      <c r="Q5968" t="str">
        <f>IF(B5968&lt;=500,"300-500",
 IF(B5968&lt;=650,"501-650",
 IF(B5968&lt;=750,"651-750",
 "751-850")))</f>
        <v>501-650</v>
      </c>
      <c r="R5968" t="str">
        <f>IF(L5968=1,"Customer already churned",
 IF(N5968&gt;=70,"Urgent attention required",
 IF(O5968="46-60","Focus retention efforts",
 IF(O5968="36-45","Extend retention strategies",
 IF(O5968="501-600","Engagement support required",
 IF(O5968="601-700","Monitor engagement",
 IF(AND(C5968="Germany",D5968="Female"),"Priority proactive retention",
 "General engagement")))))))</f>
        <v>Extend retention strategies</v>
      </c>
    </row>
    <row r="5969" spans="1:18" x14ac:dyDescent="0.35">
      <c r="A5969">
        <v>15797919</v>
      </c>
      <c r="B5969">
        <v>773</v>
      </c>
      <c r="C5969" t="s">
        <v>17</v>
      </c>
      <c r="D5969" t="s">
        <v>18</v>
      </c>
      <c r="E5969">
        <v>37</v>
      </c>
      <c r="F5969">
        <v>2</v>
      </c>
      <c r="G5969" s="3">
        <v>103195.2</v>
      </c>
      <c r="H5969">
        <v>2</v>
      </c>
      <c r="I5969">
        <v>1</v>
      </c>
      <c r="J5969">
        <v>0</v>
      </c>
      <c r="K5969" s="5">
        <v>178268.36</v>
      </c>
      <c r="L5969">
        <v>0</v>
      </c>
      <c r="M5969" t="str">
        <f t="shared" si="279"/>
        <v xml:space="preserve"> Reatined</v>
      </c>
      <c r="N5969" s="7">
        <v>45.833333333333329</v>
      </c>
      <c r="O5969" s="10" t="str">
        <f t="shared" si="280"/>
        <v>36-45</v>
      </c>
      <c r="P5969" t="str">
        <f t="shared" si="281"/>
        <v>0-3 Years</v>
      </c>
      <c r="Q5969" t="str">
        <f>IF(B5969&lt;=500,"300-500",
 IF(B5969&lt;=650,"501-650",
 IF(B5969&lt;=750,"651-750",
 "751-850")))</f>
        <v>751-850</v>
      </c>
      <c r="R5969" t="str">
        <f>IF(L5969=1,"Customer already churned",
 IF(N5969&gt;=70,"Urgent attention required",
 IF(O5969="46-60","Focus retention efforts",
 IF(O5969="36-45","Extend retention strategies",
 IF(O5969="501-600","Engagement support required",
 IF(O5969="601-700","Monitor engagement",
 IF(AND(C5969="Germany",D5969="Female"),"Priority proactive retention",
 "General engagement")))))))</f>
        <v>Extend retention strategies</v>
      </c>
    </row>
    <row r="5970" spans="1:18" x14ac:dyDescent="0.35">
      <c r="A5970">
        <v>15603743</v>
      </c>
      <c r="B5970">
        <v>526</v>
      </c>
      <c r="C5970" t="s">
        <v>15</v>
      </c>
      <c r="D5970" t="s">
        <v>18</v>
      </c>
      <c r="E5970">
        <v>28</v>
      </c>
      <c r="F5970">
        <v>1</v>
      </c>
      <c r="G5970" s="3">
        <v>112070.44</v>
      </c>
      <c r="H5970">
        <v>1</v>
      </c>
      <c r="I5970">
        <v>0</v>
      </c>
      <c r="J5970">
        <v>1</v>
      </c>
      <c r="K5970" s="5">
        <v>126281.83</v>
      </c>
      <c r="L5970">
        <v>0</v>
      </c>
      <c r="M5970" t="str">
        <f t="shared" si="279"/>
        <v xml:space="preserve"> Reatined</v>
      </c>
      <c r="N5970" s="7">
        <v>50</v>
      </c>
      <c r="O5970" s="10" t="str">
        <f t="shared" si="280"/>
        <v>26-35</v>
      </c>
      <c r="P5970" t="str">
        <f t="shared" si="281"/>
        <v>0-3 Years</v>
      </c>
      <c r="Q5970" t="str">
        <f>IF(B5970&lt;=500,"300-500",
 IF(B5970&lt;=650,"501-650",
 IF(B5970&lt;=750,"651-750",
 "751-850")))</f>
        <v>501-650</v>
      </c>
      <c r="R5970" t="str">
        <f>IF(L5970=1,"Customer already churned",
 IF(N5970&gt;=70,"Urgent attention required",
 IF(O5970="46-60","Focus retention efforts",
 IF(O5970="36-45","Extend retention strategies",
 IF(O5970="501-600","Engagement support required",
 IF(O5970="601-700","Monitor engagement",
 IF(AND(C5970="Germany",D5970="Female"),"Priority proactive retention",
 "General engagement")))))))</f>
        <v>General engagement</v>
      </c>
    </row>
    <row r="5971" spans="1:18" x14ac:dyDescent="0.35">
      <c r="A5971">
        <v>15579714</v>
      </c>
      <c r="B5971">
        <v>542</v>
      </c>
      <c r="C5971" t="s">
        <v>15</v>
      </c>
      <c r="D5971" t="s">
        <v>16</v>
      </c>
      <c r="E5971">
        <v>29</v>
      </c>
      <c r="F5971">
        <v>7</v>
      </c>
      <c r="G5971" s="3">
        <v>0</v>
      </c>
      <c r="H5971">
        <v>2</v>
      </c>
      <c r="I5971">
        <v>0</v>
      </c>
      <c r="J5971">
        <v>1</v>
      </c>
      <c r="K5971" s="5">
        <v>196651.72</v>
      </c>
      <c r="L5971">
        <v>0</v>
      </c>
      <c r="M5971" t="str">
        <f t="shared" si="279"/>
        <v xml:space="preserve"> Reatined</v>
      </c>
      <c r="N5971" s="7">
        <v>20.833333333333339</v>
      </c>
      <c r="O5971" s="10" t="str">
        <f t="shared" si="280"/>
        <v>26-35</v>
      </c>
      <c r="P5971" t="str">
        <f t="shared" si="281"/>
        <v>7-9 Years</v>
      </c>
      <c r="Q5971" t="str">
        <f>IF(B5971&lt;=500,"300-500",
 IF(B5971&lt;=650,"501-650",
 IF(B5971&lt;=750,"651-750",
 "751-850")))</f>
        <v>501-650</v>
      </c>
      <c r="R5971" t="str">
        <f>IF(L5971=1,"Customer already churned",
 IF(N5971&gt;=70,"Urgent attention required",
 IF(O5971="46-60","Focus retention efforts",
 IF(O5971="36-45","Extend retention strategies",
 IF(O5971="501-600","Engagement support required",
 IF(O5971="601-700","Monitor engagement",
 IF(AND(C5971="Germany",D5971="Female"),"Priority proactive retention",
 "General engagement")))))))</f>
        <v>General engagement</v>
      </c>
    </row>
    <row r="5972" spans="1:18" x14ac:dyDescent="0.35">
      <c r="A5972">
        <v>15634295</v>
      </c>
      <c r="B5972">
        <v>470</v>
      </c>
      <c r="C5972" t="s">
        <v>15</v>
      </c>
      <c r="D5972" t="s">
        <v>18</v>
      </c>
      <c r="E5972">
        <v>35</v>
      </c>
      <c r="F5972">
        <v>1</v>
      </c>
      <c r="G5972" s="3">
        <v>96473.59</v>
      </c>
      <c r="H5972">
        <v>1</v>
      </c>
      <c r="I5972">
        <v>0</v>
      </c>
      <c r="J5972">
        <v>0</v>
      </c>
      <c r="K5972" s="5">
        <v>5962.3</v>
      </c>
      <c r="L5972">
        <v>0</v>
      </c>
      <c r="M5972" t="str">
        <f t="shared" si="279"/>
        <v xml:space="preserve"> Reatined</v>
      </c>
      <c r="N5972" s="7">
        <v>70.833333333333343</v>
      </c>
      <c r="O5972" s="10" t="str">
        <f t="shared" si="280"/>
        <v>26-35</v>
      </c>
      <c r="P5972" t="str">
        <f t="shared" si="281"/>
        <v>0-3 Years</v>
      </c>
      <c r="Q5972" t="str">
        <f>IF(B5972&lt;=500,"300-500",
 IF(B5972&lt;=650,"501-650",
 IF(B5972&lt;=750,"651-750",
 "751-850")))</f>
        <v>300-500</v>
      </c>
      <c r="R5972" t="str">
        <f>IF(L5972=1,"Customer already churned",
 IF(N5972&gt;=70,"Urgent attention required",
 IF(O5972="46-60","Focus retention efforts",
 IF(O5972="36-45","Extend retention strategies",
 IF(O5972="501-600","Engagement support required",
 IF(O5972="601-700","Monitor engagement",
 IF(AND(C5972="Germany",D5972="Female"),"Priority proactive retention",
 "General engagement")))))))</f>
        <v>Urgent attention required</v>
      </c>
    </row>
    <row r="5973" spans="1:18" x14ac:dyDescent="0.35">
      <c r="A5973">
        <v>15786680</v>
      </c>
      <c r="B5973">
        <v>805</v>
      </c>
      <c r="C5973" t="s">
        <v>17</v>
      </c>
      <c r="D5973" t="s">
        <v>18</v>
      </c>
      <c r="E5973">
        <v>37</v>
      </c>
      <c r="F5973">
        <v>5</v>
      </c>
      <c r="G5973" s="3">
        <v>0</v>
      </c>
      <c r="H5973">
        <v>2</v>
      </c>
      <c r="I5973">
        <v>1</v>
      </c>
      <c r="J5973">
        <v>0</v>
      </c>
      <c r="K5973" s="5">
        <v>21928.81</v>
      </c>
      <c r="L5973">
        <v>0</v>
      </c>
      <c r="M5973" t="str">
        <f t="shared" si="279"/>
        <v xml:space="preserve"> Reatined</v>
      </c>
      <c r="N5973" s="7">
        <v>33.333333333333329</v>
      </c>
      <c r="O5973" s="10" t="str">
        <f t="shared" si="280"/>
        <v>36-45</v>
      </c>
      <c r="P5973" t="str">
        <f t="shared" si="281"/>
        <v>4-6 Years</v>
      </c>
      <c r="Q5973" t="str">
        <f>IF(B5973&lt;=500,"300-500",
 IF(B5973&lt;=650,"501-650",
 IF(B5973&lt;=750,"651-750",
 "751-850")))</f>
        <v>751-850</v>
      </c>
      <c r="R5973" t="str">
        <f>IF(L5973=1,"Customer already churned",
 IF(N5973&gt;=70,"Urgent attention required",
 IF(O5973="46-60","Focus retention efforts",
 IF(O5973="36-45","Extend retention strategies",
 IF(O5973="501-600","Engagement support required",
 IF(O5973="601-700","Monitor engagement",
 IF(AND(C5973="Germany",D5973="Female"),"Priority proactive retention",
 "General engagement")))))))</f>
        <v>Extend retention strategies</v>
      </c>
    </row>
    <row r="5974" spans="1:18" x14ac:dyDescent="0.35">
      <c r="A5974">
        <v>15623499</v>
      </c>
      <c r="B5974">
        <v>548</v>
      </c>
      <c r="C5974" t="s">
        <v>19</v>
      </c>
      <c r="D5974" t="s">
        <v>18</v>
      </c>
      <c r="E5974">
        <v>49</v>
      </c>
      <c r="F5974">
        <v>9</v>
      </c>
      <c r="G5974" s="3">
        <v>108437.89</v>
      </c>
      <c r="H5974">
        <v>1</v>
      </c>
      <c r="I5974">
        <v>0</v>
      </c>
      <c r="J5974">
        <v>0</v>
      </c>
      <c r="K5974" s="5">
        <v>127022.87</v>
      </c>
      <c r="L5974">
        <v>1</v>
      </c>
      <c r="M5974" t="str">
        <f t="shared" si="279"/>
        <v>Churned</v>
      </c>
      <c r="N5974" s="7">
        <v>45.833333333333329</v>
      </c>
      <c r="O5974" s="10" t="str">
        <f t="shared" si="280"/>
        <v>46-60</v>
      </c>
      <c r="P5974" t="str">
        <f t="shared" si="281"/>
        <v>7-9 Years</v>
      </c>
      <c r="Q5974" t="str">
        <f>IF(B5974&lt;=500,"300-500",
 IF(B5974&lt;=650,"501-650",
 IF(B5974&lt;=750,"651-750",
 "751-850")))</f>
        <v>501-650</v>
      </c>
      <c r="R5974" t="str">
        <f>IF(L5974=1,"Customer already churned",
 IF(N5974&gt;=70,"Urgent attention required",
 IF(O5974="46-60","Focus retention efforts",
 IF(O5974="36-45","Extend retention strategies",
 IF(O5974="501-600","Engagement support required",
 IF(O5974="601-700","Monitor engagement",
 IF(AND(C5974="Germany",D5974="Female"),"Priority proactive retention",
 "General engagement")))))))</f>
        <v>Customer already churned</v>
      </c>
    </row>
    <row r="5975" spans="1:18" x14ac:dyDescent="0.35">
      <c r="A5975">
        <v>15691823</v>
      </c>
      <c r="B5975">
        <v>672</v>
      </c>
      <c r="C5975" t="s">
        <v>15</v>
      </c>
      <c r="D5975" t="s">
        <v>18</v>
      </c>
      <c r="E5975">
        <v>37</v>
      </c>
      <c r="F5975">
        <v>5</v>
      </c>
      <c r="G5975" s="3">
        <v>153195.59</v>
      </c>
      <c r="H5975">
        <v>1</v>
      </c>
      <c r="I5975">
        <v>1</v>
      </c>
      <c r="J5975">
        <v>1</v>
      </c>
      <c r="K5975" s="5">
        <v>162763.01</v>
      </c>
      <c r="L5975">
        <v>0</v>
      </c>
      <c r="M5975" t="str">
        <f t="shared" si="279"/>
        <v xml:space="preserve"> Reatined</v>
      </c>
      <c r="N5975" s="7">
        <v>16.666666666666661</v>
      </c>
      <c r="O5975" s="10" t="str">
        <f t="shared" si="280"/>
        <v>36-45</v>
      </c>
      <c r="P5975" t="str">
        <f t="shared" si="281"/>
        <v>4-6 Years</v>
      </c>
      <c r="Q5975" t="str">
        <f>IF(B5975&lt;=500,"300-500",
 IF(B5975&lt;=650,"501-650",
 IF(B5975&lt;=750,"651-750",
 "751-850")))</f>
        <v>651-750</v>
      </c>
      <c r="R5975" t="str">
        <f>IF(L5975=1,"Customer already churned",
 IF(N5975&gt;=70,"Urgent attention required",
 IF(O5975="46-60","Focus retention efforts",
 IF(O5975="36-45","Extend retention strategies",
 IF(O5975="501-600","Engagement support required",
 IF(O5975="601-700","Monitor engagement",
 IF(AND(C5975="Germany",D5975="Female"),"Priority proactive retention",
 "General engagement")))))))</f>
        <v>Extend retention strategies</v>
      </c>
    </row>
    <row r="5976" spans="1:18" x14ac:dyDescent="0.35">
      <c r="A5976">
        <v>15809279</v>
      </c>
      <c r="B5976">
        <v>773</v>
      </c>
      <c r="C5976" t="s">
        <v>15</v>
      </c>
      <c r="D5976" t="s">
        <v>18</v>
      </c>
      <c r="E5976">
        <v>45</v>
      </c>
      <c r="F5976">
        <v>8</v>
      </c>
      <c r="G5976" s="3">
        <v>96877.21</v>
      </c>
      <c r="H5976">
        <v>1</v>
      </c>
      <c r="I5976">
        <v>1</v>
      </c>
      <c r="J5976">
        <v>1</v>
      </c>
      <c r="K5976" s="5">
        <v>113950.51</v>
      </c>
      <c r="L5976">
        <v>0</v>
      </c>
      <c r="M5976" t="str">
        <f t="shared" si="279"/>
        <v xml:space="preserve"> Reatined</v>
      </c>
      <c r="N5976" s="7">
        <v>16.666666666666661</v>
      </c>
      <c r="O5976" s="10" t="str">
        <f t="shared" si="280"/>
        <v>36-45</v>
      </c>
      <c r="P5976" t="str">
        <f t="shared" si="281"/>
        <v>7-9 Years</v>
      </c>
      <c r="Q5976" t="str">
        <f>IF(B5976&lt;=500,"300-500",
 IF(B5976&lt;=650,"501-650",
 IF(B5976&lt;=750,"651-750",
 "751-850")))</f>
        <v>751-850</v>
      </c>
      <c r="R5976" t="str">
        <f>IF(L5976=1,"Customer already churned",
 IF(N5976&gt;=70,"Urgent attention required",
 IF(O5976="46-60","Focus retention efforts",
 IF(O5976="36-45","Extend retention strategies",
 IF(O5976="501-600","Engagement support required",
 IF(O5976="601-700","Monitor engagement",
 IF(AND(C5976="Germany",D5976="Female"),"Priority proactive retention",
 "General engagement")))))))</f>
        <v>Extend retention strategies</v>
      </c>
    </row>
    <row r="5977" spans="1:18" x14ac:dyDescent="0.35">
      <c r="A5977">
        <v>15758039</v>
      </c>
      <c r="B5977">
        <v>614</v>
      </c>
      <c r="C5977" t="s">
        <v>15</v>
      </c>
      <c r="D5977" t="s">
        <v>18</v>
      </c>
      <c r="E5977">
        <v>44</v>
      </c>
      <c r="F5977">
        <v>6</v>
      </c>
      <c r="G5977" s="3">
        <v>0</v>
      </c>
      <c r="H5977">
        <v>2</v>
      </c>
      <c r="I5977">
        <v>0</v>
      </c>
      <c r="J5977">
        <v>1</v>
      </c>
      <c r="K5977" s="5">
        <v>104930.46</v>
      </c>
      <c r="L5977">
        <v>0</v>
      </c>
      <c r="M5977" t="str">
        <f t="shared" si="279"/>
        <v xml:space="preserve"> Reatined</v>
      </c>
      <c r="N5977" s="7">
        <v>20.833333333333339</v>
      </c>
      <c r="O5977" s="10" t="str">
        <f t="shared" si="280"/>
        <v>36-45</v>
      </c>
      <c r="P5977" t="str">
        <f t="shared" si="281"/>
        <v>4-6 Years</v>
      </c>
      <c r="Q5977" t="str">
        <f>IF(B5977&lt;=500,"300-500",
 IF(B5977&lt;=650,"501-650",
 IF(B5977&lt;=750,"651-750",
 "751-850")))</f>
        <v>501-650</v>
      </c>
      <c r="R5977" t="str">
        <f>IF(L5977=1,"Customer already churned",
 IF(N5977&gt;=70,"Urgent attention required",
 IF(O5977="46-60","Focus retention efforts",
 IF(O5977="36-45","Extend retention strategies",
 IF(O5977="501-600","Engagement support required",
 IF(O5977="601-700","Monitor engagement",
 IF(AND(C5977="Germany",D5977="Female"),"Priority proactive retention",
 "General engagement")))))))</f>
        <v>Extend retention strategies</v>
      </c>
    </row>
    <row r="5978" spans="1:18" x14ac:dyDescent="0.35">
      <c r="A5978">
        <v>15807163</v>
      </c>
      <c r="B5978">
        <v>537</v>
      </c>
      <c r="C5978" t="s">
        <v>15</v>
      </c>
      <c r="D5978" t="s">
        <v>16</v>
      </c>
      <c r="E5978">
        <v>38</v>
      </c>
      <c r="F5978">
        <v>10</v>
      </c>
      <c r="G5978" s="3">
        <v>0</v>
      </c>
      <c r="H5978">
        <v>1</v>
      </c>
      <c r="I5978">
        <v>0</v>
      </c>
      <c r="J5978">
        <v>0</v>
      </c>
      <c r="K5978" s="5">
        <v>52337.97</v>
      </c>
      <c r="L5978">
        <v>1</v>
      </c>
      <c r="M5978" t="str">
        <f t="shared" si="279"/>
        <v>Churned</v>
      </c>
      <c r="N5978" s="7">
        <v>58.333333333333343</v>
      </c>
      <c r="O5978" s="10" t="str">
        <f t="shared" si="280"/>
        <v>36-45</v>
      </c>
      <c r="P5978" t="str">
        <f t="shared" si="281"/>
        <v>10+ Years</v>
      </c>
      <c r="Q5978" t="str">
        <f>IF(B5978&lt;=500,"300-500",
 IF(B5978&lt;=650,"501-650",
 IF(B5978&lt;=750,"651-750",
 "751-850")))</f>
        <v>501-650</v>
      </c>
      <c r="R5978" t="str">
        <f>IF(L5978=1,"Customer already churned",
 IF(N5978&gt;=70,"Urgent attention required",
 IF(O5978="46-60","Focus retention efforts",
 IF(O5978="36-45","Extend retention strategies",
 IF(O5978="501-600","Engagement support required",
 IF(O5978="601-700","Monitor engagement",
 IF(AND(C5978="Germany",D5978="Female"),"Priority proactive retention",
 "General engagement")))))))</f>
        <v>Customer already churned</v>
      </c>
    </row>
    <row r="5979" spans="1:18" x14ac:dyDescent="0.35">
      <c r="A5979">
        <v>15631639</v>
      </c>
      <c r="B5979">
        <v>704</v>
      </c>
      <c r="C5979" t="s">
        <v>15</v>
      </c>
      <c r="D5979" t="s">
        <v>16</v>
      </c>
      <c r="E5979">
        <v>40</v>
      </c>
      <c r="F5979">
        <v>6</v>
      </c>
      <c r="G5979" s="3">
        <v>95452.89</v>
      </c>
      <c r="H5979">
        <v>1</v>
      </c>
      <c r="I5979">
        <v>0</v>
      </c>
      <c r="J5979">
        <v>1</v>
      </c>
      <c r="K5979" s="5">
        <v>179964.55</v>
      </c>
      <c r="L5979">
        <v>0</v>
      </c>
      <c r="M5979" t="str">
        <f t="shared" si="279"/>
        <v xml:space="preserve"> Reatined</v>
      </c>
      <c r="N5979" s="7">
        <v>25</v>
      </c>
      <c r="O5979" s="10" t="str">
        <f t="shared" si="280"/>
        <v>36-45</v>
      </c>
      <c r="P5979" t="str">
        <f t="shared" si="281"/>
        <v>4-6 Years</v>
      </c>
      <c r="Q5979" t="str">
        <f>IF(B5979&lt;=500,"300-500",
 IF(B5979&lt;=650,"501-650",
 IF(B5979&lt;=750,"651-750",
 "751-850")))</f>
        <v>651-750</v>
      </c>
      <c r="R5979" t="str">
        <f>IF(L5979=1,"Customer already churned",
 IF(N5979&gt;=70,"Urgent attention required",
 IF(O5979="46-60","Focus retention efforts",
 IF(O5979="36-45","Extend retention strategies",
 IF(O5979="501-600","Engagement support required",
 IF(O5979="601-700","Monitor engagement",
 IF(AND(C5979="Germany",D5979="Female"),"Priority proactive retention",
 "General engagement")))))))</f>
        <v>Extend retention strategies</v>
      </c>
    </row>
    <row r="5980" spans="1:18" x14ac:dyDescent="0.35">
      <c r="A5980">
        <v>15713770</v>
      </c>
      <c r="B5980">
        <v>586</v>
      </c>
      <c r="C5980" t="s">
        <v>17</v>
      </c>
      <c r="D5980" t="s">
        <v>18</v>
      </c>
      <c r="E5980">
        <v>41</v>
      </c>
      <c r="F5980">
        <v>3</v>
      </c>
      <c r="G5980" s="3">
        <v>63873.56</v>
      </c>
      <c r="H5980">
        <v>1</v>
      </c>
      <c r="I5980">
        <v>1</v>
      </c>
      <c r="J5980">
        <v>0</v>
      </c>
      <c r="K5980" s="5">
        <v>83753.64</v>
      </c>
      <c r="L5980">
        <v>0</v>
      </c>
      <c r="M5980" t="str">
        <f t="shared" si="279"/>
        <v xml:space="preserve"> Reatined</v>
      </c>
      <c r="N5980" s="7">
        <v>37.5</v>
      </c>
      <c r="O5980" s="10" t="str">
        <f t="shared" si="280"/>
        <v>36-45</v>
      </c>
      <c r="P5980" t="str">
        <f t="shared" si="281"/>
        <v>0-3 Years</v>
      </c>
      <c r="Q5980" t="str">
        <f>IF(B5980&lt;=500,"300-500",
 IF(B5980&lt;=650,"501-650",
 IF(B5980&lt;=750,"651-750",
 "751-850")))</f>
        <v>501-650</v>
      </c>
      <c r="R5980" t="str">
        <f>IF(L5980=1,"Customer already churned",
 IF(N5980&gt;=70,"Urgent attention required",
 IF(O5980="46-60","Focus retention efforts",
 IF(O5980="36-45","Extend retention strategies",
 IF(O5980="501-600","Engagement support required",
 IF(O5980="601-700","Monitor engagement",
 IF(AND(C5980="Germany",D5980="Female"),"Priority proactive retention",
 "General engagement")))))))</f>
        <v>Extend retention strategies</v>
      </c>
    </row>
    <row r="5981" spans="1:18" x14ac:dyDescent="0.35">
      <c r="A5981">
        <v>15698167</v>
      </c>
      <c r="B5981">
        <v>677</v>
      </c>
      <c r="C5981" t="s">
        <v>15</v>
      </c>
      <c r="D5981" t="s">
        <v>16</v>
      </c>
      <c r="E5981">
        <v>24</v>
      </c>
      <c r="F5981">
        <v>0</v>
      </c>
      <c r="G5981" s="3">
        <v>148298.59</v>
      </c>
      <c r="H5981">
        <v>2</v>
      </c>
      <c r="I5981">
        <v>0</v>
      </c>
      <c r="J5981">
        <v>0</v>
      </c>
      <c r="K5981" s="5">
        <v>182913.95</v>
      </c>
      <c r="L5981">
        <v>0</v>
      </c>
      <c r="M5981" t="str">
        <f t="shared" si="279"/>
        <v xml:space="preserve"> Reatined</v>
      </c>
      <c r="N5981" s="7">
        <v>54.166666666666657</v>
      </c>
      <c r="O5981" s="10" t="str">
        <f t="shared" si="280"/>
        <v>18-25</v>
      </c>
      <c r="P5981" t="str">
        <f t="shared" si="281"/>
        <v>0-3 Years</v>
      </c>
      <c r="Q5981" t="str">
        <f>IF(B5981&lt;=500,"300-500",
 IF(B5981&lt;=650,"501-650",
 IF(B5981&lt;=750,"651-750",
 "751-850")))</f>
        <v>651-750</v>
      </c>
      <c r="R5981" t="str">
        <f>IF(L5981=1,"Customer already churned",
 IF(N5981&gt;=70,"Urgent attention required",
 IF(O5981="46-60","Focus retention efforts",
 IF(O5981="36-45","Extend retention strategies",
 IF(O5981="501-600","Engagement support required",
 IF(O5981="601-700","Monitor engagement",
 IF(AND(C5981="Germany",D5981="Female"),"Priority proactive retention",
 "General engagement")))))))</f>
        <v>General engagement</v>
      </c>
    </row>
    <row r="5982" spans="1:18" x14ac:dyDescent="0.35">
      <c r="A5982">
        <v>15781710</v>
      </c>
      <c r="B5982">
        <v>558</v>
      </c>
      <c r="C5982" t="s">
        <v>17</v>
      </c>
      <c r="D5982" t="s">
        <v>16</v>
      </c>
      <c r="E5982">
        <v>31</v>
      </c>
      <c r="F5982">
        <v>7</v>
      </c>
      <c r="G5982" s="3">
        <v>0</v>
      </c>
      <c r="H5982">
        <v>2</v>
      </c>
      <c r="I5982">
        <v>1</v>
      </c>
      <c r="J5982">
        <v>0</v>
      </c>
      <c r="K5982" s="5">
        <v>166720.28</v>
      </c>
      <c r="L5982">
        <v>0</v>
      </c>
      <c r="M5982" t="str">
        <f t="shared" si="279"/>
        <v xml:space="preserve"> Reatined</v>
      </c>
      <c r="N5982" s="7">
        <v>33.333333333333329</v>
      </c>
      <c r="O5982" s="10" t="str">
        <f t="shared" si="280"/>
        <v>26-35</v>
      </c>
      <c r="P5982" t="str">
        <f t="shared" si="281"/>
        <v>7-9 Years</v>
      </c>
      <c r="Q5982" t="str">
        <f>IF(B5982&lt;=500,"300-500",
 IF(B5982&lt;=650,"501-650",
 IF(B5982&lt;=750,"651-750",
 "751-850")))</f>
        <v>501-650</v>
      </c>
      <c r="R5982" t="str">
        <f>IF(L5982=1,"Customer already churned",
 IF(N5982&gt;=70,"Urgent attention required",
 IF(O5982="46-60","Focus retention efforts",
 IF(O5982="36-45","Extend retention strategies",
 IF(O5982="501-600","Engagement support required",
 IF(O5982="601-700","Monitor engagement",
 IF(AND(C5982="Germany",D5982="Female"),"Priority proactive retention",
 "General engagement")))))))</f>
        <v>General engagement</v>
      </c>
    </row>
    <row r="5983" spans="1:18" x14ac:dyDescent="0.35">
      <c r="A5983">
        <v>15801296</v>
      </c>
      <c r="B5983">
        <v>634</v>
      </c>
      <c r="C5983" t="s">
        <v>19</v>
      </c>
      <c r="D5983" t="s">
        <v>16</v>
      </c>
      <c r="E5983">
        <v>37</v>
      </c>
      <c r="F5983">
        <v>7</v>
      </c>
      <c r="G5983" s="3">
        <v>143258.85</v>
      </c>
      <c r="H5983">
        <v>2</v>
      </c>
      <c r="I5983">
        <v>1</v>
      </c>
      <c r="J5983">
        <v>0</v>
      </c>
      <c r="K5983" s="5">
        <v>192721.98</v>
      </c>
      <c r="L5983">
        <v>0</v>
      </c>
      <c r="M5983" t="str">
        <f t="shared" si="279"/>
        <v xml:space="preserve"> Reatined</v>
      </c>
      <c r="N5983" s="7">
        <v>20.833333333333339</v>
      </c>
      <c r="O5983" s="10" t="str">
        <f t="shared" si="280"/>
        <v>36-45</v>
      </c>
      <c r="P5983" t="str">
        <f t="shared" si="281"/>
        <v>7-9 Years</v>
      </c>
      <c r="Q5983" t="str">
        <f>IF(B5983&lt;=500,"300-500",
 IF(B5983&lt;=650,"501-650",
 IF(B5983&lt;=750,"651-750",
 "751-850")))</f>
        <v>501-650</v>
      </c>
      <c r="R5983" t="str">
        <f>IF(L5983=1,"Customer already churned",
 IF(N5983&gt;=70,"Urgent attention required",
 IF(O5983="46-60","Focus retention efforts",
 IF(O5983="36-45","Extend retention strategies",
 IF(O5983="501-600","Engagement support required",
 IF(O5983="601-700","Monitor engagement",
 IF(AND(C5983="Germany",D5983="Female"),"Priority proactive retention",
 "General engagement")))))))</f>
        <v>Extend retention strategies</v>
      </c>
    </row>
    <row r="5984" spans="1:18" x14ac:dyDescent="0.35">
      <c r="A5984">
        <v>15704378</v>
      </c>
      <c r="B5984">
        <v>655</v>
      </c>
      <c r="C5984" t="s">
        <v>19</v>
      </c>
      <c r="D5984" t="s">
        <v>18</v>
      </c>
      <c r="E5984">
        <v>37</v>
      </c>
      <c r="F5984">
        <v>9</v>
      </c>
      <c r="G5984" s="3">
        <v>121342.24</v>
      </c>
      <c r="H5984">
        <v>1</v>
      </c>
      <c r="I5984">
        <v>1</v>
      </c>
      <c r="J5984">
        <v>1</v>
      </c>
      <c r="K5984" s="5">
        <v>180241.44</v>
      </c>
      <c r="L5984">
        <v>0</v>
      </c>
      <c r="M5984" t="str">
        <f t="shared" si="279"/>
        <v xml:space="preserve"> Reatined</v>
      </c>
      <c r="N5984" s="7">
        <v>16.666666666666661</v>
      </c>
      <c r="O5984" s="10" t="str">
        <f t="shared" si="280"/>
        <v>36-45</v>
      </c>
      <c r="P5984" t="str">
        <f t="shared" si="281"/>
        <v>7-9 Years</v>
      </c>
      <c r="Q5984" t="str">
        <f>IF(B5984&lt;=500,"300-500",
 IF(B5984&lt;=650,"501-650",
 IF(B5984&lt;=750,"651-750",
 "751-850")))</f>
        <v>651-750</v>
      </c>
      <c r="R5984" t="str">
        <f>IF(L5984=1,"Customer already churned",
 IF(N5984&gt;=70,"Urgent attention required",
 IF(O5984="46-60","Focus retention efforts",
 IF(O5984="36-45","Extend retention strategies",
 IF(O5984="501-600","Engagement support required",
 IF(O5984="601-700","Monitor engagement",
 IF(AND(C5984="Germany",D5984="Female"),"Priority proactive retention",
 "General engagement")))))))</f>
        <v>Extend retention strategies</v>
      </c>
    </row>
    <row r="5985" spans="1:18" x14ac:dyDescent="0.35">
      <c r="A5985">
        <v>15767891</v>
      </c>
      <c r="B5985">
        <v>619</v>
      </c>
      <c r="C5985" t="s">
        <v>19</v>
      </c>
      <c r="D5985" t="s">
        <v>16</v>
      </c>
      <c r="E5985">
        <v>28</v>
      </c>
      <c r="F5985">
        <v>6</v>
      </c>
      <c r="G5985" s="3">
        <v>99152.73</v>
      </c>
      <c r="H5985">
        <v>2</v>
      </c>
      <c r="I5985">
        <v>1</v>
      </c>
      <c r="J5985">
        <v>0</v>
      </c>
      <c r="K5985" s="5">
        <v>48475.12</v>
      </c>
      <c r="L5985">
        <v>0</v>
      </c>
      <c r="M5985" t="str">
        <f t="shared" si="279"/>
        <v xml:space="preserve"> Reatined</v>
      </c>
      <c r="N5985" s="7">
        <v>20.833333333333339</v>
      </c>
      <c r="O5985" s="10" t="str">
        <f t="shared" si="280"/>
        <v>26-35</v>
      </c>
      <c r="P5985" t="str">
        <f t="shared" si="281"/>
        <v>4-6 Years</v>
      </c>
      <c r="Q5985" t="str">
        <f>IF(B5985&lt;=500,"300-500",
 IF(B5985&lt;=650,"501-650",
 IF(B5985&lt;=750,"651-750",
 "751-850")))</f>
        <v>501-650</v>
      </c>
      <c r="R5985" t="str">
        <f>IF(L5985=1,"Customer already churned",
 IF(N5985&gt;=70,"Urgent attention required",
 IF(O5985="46-60","Focus retention efforts",
 IF(O5985="36-45","Extend retention strategies",
 IF(O5985="501-600","Engagement support required",
 IF(O5985="601-700","Monitor engagement",
 IF(AND(C5985="Germany",D5985="Female"),"Priority proactive retention",
 "General engagement")))))))</f>
        <v>Priority proactive retention</v>
      </c>
    </row>
    <row r="5986" spans="1:18" x14ac:dyDescent="0.35">
      <c r="A5986">
        <v>15640667</v>
      </c>
      <c r="B5986">
        <v>662</v>
      </c>
      <c r="C5986" t="s">
        <v>15</v>
      </c>
      <c r="D5986" t="s">
        <v>16</v>
      </c>
      <c r="E5986">
        <v>41</v>
      </c>
      <c r="F5986">
        <v>4</v>
      </c>
      <c r="G5986" s="3">
        <v>0</v>
      </c>
      <c r="H5986">
        <v>2</v>
      </c>
      <c r="I5986">
        <v>1</v>
      </c>
      <c r="J5986">
        <v>0</v>
      </c>
      <c r="K5986" s="5">
        <v>126551.48</v>
      </c>
      <c r="L5986">
        <v>0</v>
      </c>
      <c r="M5986" t="str">
        <f t="shared" si="279"/>
        <v xml:space="preserve"> Reatined</v>
      </c>
      <c r="N5986" s="7">
        <v>33.333333333333329</v>
      </c>
      <c r="O5986" s="10" t="str">
        <f t="shared" si="280"/>
        <v>36-45</v>
      </c>
      <c r="P5986" t="str">
        <f t="shared" si="281"/>
        <v>4-6 Years</v>
      </c>
      <c r="Q5986" t="str">
        <f>IF(B5986&lt;=500,"300-500",
 IF(B5986&lt;=650,"501-650",
 IF(B5986&lt;=750,"651-750",
 "751-850")))</f>
        <v>651-750</v>
      </c>
      <c r="R5986" t="str">
        <f>IF(L5986=1,"Customer already churned",
 IF(N5986&gt;=70,"Urgent attention required",
 IF(O5986="46-60","Focus retention efforts",
 IF(O5986="36-45","Extend retention strategies",
 IF(O5986="501-600","Engagement support required",
 IF(O5986="601-700","Monitor engagement",
 IF(AND(C5986="Germany",D5986="Female"),"Priority proactive retention",
 "General engagement")))))))</f>
        <v>Extend retention strategies</v>
      </c>
    </row>
    <row r="5987" spans="1:18" x14ac:dyDescent="0.35">
      <c r="A5987">
        <v>15702145</v>
      </c>
      <c r="B5987">
        <v>705</v>
      </c>
      <c r="C5987" t="s">
        <v>17</v>
      </c>
      <c r="D5987" t="s">
        <v>18</v>
      </c>
      <c r="E5987">
        <v>33</v>
      </c>
      <c r="F5987">
        <v>7</v>
      </c>
      <c r="G5987" s="3">
        <v>68423.89</v>
      </c>
      <c r="H5987">
        <v>1</v>
      </c>
      <c r="I5987">
        <v>1</v>
      </c>
      <c r="J5987">
        <v>1</v>
      </c>
      <c r="K5987" s="5">
        <v>64872.55</v>
      </c>
      <c r="L5987">
        <v>0</v>
      </c>
      <c r="M5987" t="str">
        <f t="shared" si="279"/>
        <v xml:space="preserve"> Reatined</v>
      </c>
      <c r="N5987" s="7">
        <v>16.666666666666661</v>
      </c>
      <c r="O5987" s="10" t="str">
        <f t="shared" si="280"/>
        <v>26-35</v>
      </c>
      <c r="P5987" t="str">
        <f t="shared" si="281"/>
        <v>7-9 Years</v>
      </c>
      <c r="Q5987" t="str">
        <f>IF(B5987&lt;=500,"300-500",
 IF(B5987&lt;=650,"501-650",
 IF(B5987&lt;=750,"651-750",
 "751-850")))</f>
        <v>651-750</v>
      </c>
      <c r="R5987" t="str">
        <f>IF(L5987=1,"Customer already churned",
 IF(N5987&gt;=70,"Urgent attention required",
 IF(O5987="46-60","Focus retention efforts",
 IF(O5987="36-45","Extend retention strategies",
 IF(O5987="501-600","Engagement support required",
 IF(O5987="601-700","Monitor engagement",
 IF(AND(C5987="Germany",D5987="Female"),"Priority proactive retention",
 "General engagement")))))))</f>
        <v>General engagement</v>
      </c>
    </row>
    <row r="5988" spans="1:18" x14ac:dyDescent="0.35">
      <c r="A5988">
        <v>15679738</v>
      </c>
      <c r="B5988">
        <v>527</v>
      </c>
      <c r="C5988" t="s">
        <v>17</v>
      </c>
      <c r="D5988" t="s">
        <v>16</v>
      </c>
      <c r="E5988">
        <v>35</v>
      </c>
      <c r="F5988">
        <v>8</v>
      </c>
      <c r="G5988" s="3">
        <v>0</v>
      </c>
      <c r="H5988">
        <v>1</v>
      </c>
      <c r="I5988">
        <v>1</v>
      </c>
      <c r="J5988">
        <v>0</v>
      </c>
      <c r="K5988" s="5">
        <v>98031.53</v>
      </c>
      <c r="L5988">
        <v>1</v>
      </c>
      <c r="M5988" t="str">
        <f t="shared" si="279"/>
        <v>Churned</v>
      </c>
      <c r="N5988" s="7">
        <v>50</v>
      </c>
      <c r="O5988" s="10" t="str">
        <f t="shared" si="280"/>
        <v>26-35</v>
      </c>
      <c r="P5988" t="str">
        <f t="shared" si="281"/>
        <v>7-9 Years</v>
      </c>
      <c r="Q5988" t="str">
        <f>IF(B5988&lt;=500,"300-500",
 IF(B5988&lt;=650,"501-650",
 IF(B5988&lt;=750,"651-750",
 "751-850")))</f>
        <v>501-650</v>
      </c>
      <c r="R5988" t="str">
        <f>IF(L5988=1,"Customer already churned",
 IF(N5988&gt;=70,"Urgent attention required",
 IF(O5988="46-60","Focus retention efforts",
 IF(O5988="36-45","Extend retention strategies",
 IF(O5988="501-600","Engagement support required",
 IF(O5988="601-700","Monitor engagement",
 IF(AND(C5988="Germany",D5988="Female"),"Priority proactive retention",
 "General engagement")))))))</f>
        <v>Customer already churned</v>
      </c>
    </row>
    <row r="5989" spans="1:18" x14ac:dyDescent="0.35">
      <c r="A5989">
        <v>15636634</v>
      </c>
      <c r="B5989">
        <v>630</v>
      </c>
      <c r="C5989" t="s">
        <v>19</v>
      </c>
      <c r="D5989" t="s">
        <v>16</v>
      </c>
      <c r="E5989">
        <v>25</v>
      </c>
      <c r="F5989">
        <v>7</v>
      </c>
      <c r="G5989" s="3">
        <v>79656.81</v>
      </c>
      <c r="H5989">
        <v>1</v>
      </c>
      <c r="I5989">
        <v>1</v>
      </c>
      <c r="J5989">
        <v>0</v>
      </c>
      <c r="K5989" s="5">
        <v>93524.22</v>
      </c>
      <c r="L5989">
        <v>0</v>
      </c>
      <c r="M5989" t="str">
        <f t="shared" si="279"/>
        <v xml:space="preserve"> Reatined</v>
      </c>
      <c r="N5989" s="7">
        <v>37.5</v>
      </c>
      <c r="O5989" s="10" t="str">
        <f t="shared" si="280"/>
        <v>18-25</v>
      </c>
      <c r="P5989" t="str">
        <f t="shared" si="281"/>
        <v>7-9 Years</v>
      </c>
      <c r="Q5989" t="str">
        <f>IF(B5989&lt;=500,"300-500",
 IF(B5989&lt;=650,"501-650",
 IF(B5989&lt;=750,"651-750",
 "751-850")))</f>
        <v>501-650</v>
      </c>
      <c r="R5989" t="str">
        <f>IF(L5989=1,"Customer already churned",
 IF(N5989&gt;=70,"Urgent attention required",
 IF(O5989="46-60","Focus retention efforts",
 IF(O5989="36-45","Extend retention strategies",
 IF(O5989="501-600","Engagement support required",
 IF(O5989="601-700","Monitor engagement",
 IF(AND(C5989="Germany",D5989="Female"),"Priority proactive retention",
 "General engagement")))))))</f>
        <v>Priority proactive retention</v>
      </c>
    </row>
    <row r="5990" spans="1:18" x14ac:dyDescent="0.35">
      <c r="A5990">
        <v>15809227</v>
      </c>
      <c r="B5990">
        <v>850</v>
      </c>
      <c r="C5990" t="s">
        <v>15</v>
      </c>
      <c r="D5990" t="s">
        <v>18</v>
      </c>
      <c r="E5990">
        <v>35</v>
      </c>
      <c r="F5990">
        <v>2</v>
      </c>
      <c r="G5990" s="3">
        <v>0</v>
      </c>
      <c r="H5990">
        <v>2</v>
      </c>
      <c r="I5990">
        <v>1</v>
      </c>
      <c r="J5990">
        <v>1</v>
      </c>
      <c r="K5990" s="5">
        <v>56991.66</v>
      </c>
      <c r="L5990">
        <v>0</v>
      </c>
      <c r="M5990" t="str">
        <f t="shared" si="279"/>
        <v xml:space="preserve"> Reatined</v>
      </c>
      <c r="N5990" s="7">
        <v>37.5</v>
      </c>
      <c r="O5990" s="10" t="str">
        <f t="shared" si="280"/>
        <v>26-35</v>
      </c>
      <c r="P5990" t="str">
        <f t="shared" si="281"/>
        <v>0-3 Years</v>
      </c>
      <c r="Q5990" t="str">
        <f>IF(B5990&lt;=500,"300-500",
 IF(B5990&lt;=650,"501-650",
 IF(B5990&lt;=750,"651-750",
 "751-850")))</f>
        <v>751-850</v>
      </c>
      <c r="R5990" t="str">
        <f>IF(L5990=1,"Customer already churned",
 IF(N5990&gt;=70,"Urgent attention required",
 IF(O5990="46-60","Focus retention efforts",
 IF(O5990="36-45","Extend retention strategies",
 IF(O5990="501-600","Engagement support required",
 IF(O5990="601-700","Monitor engagement",
 IF(AND(C5990="Germany",D5990="Female"),"Priority proactive retention",
 "General engagement")))))))</f>
        <v>General engagement</v>
      </c>
    </row>
    <row r="5991" spans="1:18" x14ac:dyDescent="0.35">
      <c r="A5991">
        <v>15601811</v>
      </c>
      <c r="B5991">
        <v>668</v>
      </c>
      <c r="C5991" t="s">
        <v>15</v>
      </c>
      <c r="D5991" t="s">
        <v>16</v>
      </c>
      <c r="E5991">
        <v>53</v>
      </c>
      <c r="F5991">
        <v>10</v>
      </c>
      <c r="G5991" s="3">
        <v>110240.04</v>
      </c>
      <c r="H5991">
        <v>1</v>
      </c>
      <c r="I5991">
        <v>0</v>
      </c>
      <c r="J5991">
        <v>0</v>
      </c>
      <c r="K5991" s="5">
        <v>183980.56</v>
      </c>
      <c r="L5991">
        <v>1</v>
      </c>
      <c r="M5991" t="str">
        <f t="shared" si="279"/>
        <v>Churned</v>
      </c>
      <c r="N5991" s="7">
        <v>62.5</v>
      </c>
      <c r="O5991" s="10" t="str">
        <f t="shared" si="280"/>
        <v>46-60</v>
      </c>
      <c r="P5991" t="str">
        <f t="shared" si="281"/>
        <v>10+ Years</v>
      </c>
      <c r="Q5991" t="str">
        <f>IF(B5991&lt;=500,"300-500",
 IF(B5991&lt;=650,"501-650",
 IF(B5991&lt;=750,"651-750",
 "751-850")))</f>
        <v>651-750</v>
      </c>
      <c r="R5991" t="str">
        <f>IF(L5991=1,"Customer already churned",
 IF(N5991&gt;=70,"Urgent attention required",
 IF(O5991="46-60","Focus retention efforts",
 IF(O5991="36-45","Extend retention strategies",
 IF(O5991="501-600","Engagement support required",
 IF(O5991="601-700","Monitor engagement",
 IF(AND(C5991="Germany",D5991="Female"),"Priority proactive retention",
 "General engagement")))))))</f>
        <v>Customer already churned</v>
      </c>
    </row>
    <row r="5992" spans="1:18" x14ac:dyDescent="0.35">
      <c r="A5992">
        <v>15625494</v>
      </c>
      <c r="B5992">
        <v>573</v>
      </c>
      <c r="C5992" t="s">
        <v>15</v>
      </c>
      <c r="D5992" t="s">
        <v>16</v>
      </c>
      <c r="E5992">
        <v>32</v>
      </c>
      <c r="F5992">
        <v>9</v>
      </c>
      <c r="G5992" s="3">
        <v>125321.84</v>
      </c>
      <c r="H5992">
        <v>2</v>
      </c>
      <c r="I5992">
        <v>1</v>
      </c>
      <c r="J5992">
        <v>1</v>
      </c>
      <c r="K5992" s="5">
        <v>130234.63</v>
      </c>
      <c r="L5992">
        <v>0</v>
      </c>
      <c r="M5992" t="str">
        <f t="shared" si="279"/>
        <v xml:space="preserve"> Reatined</v>
      </c>
      <c r="N5992" s="7">
        <v>0</v>
      </c>
      <c r="O5992" s="10" t="str">
        <f t="shared" si="280"/>
        <v>26-35</v>
      </c>
      <c r="P5992" t="str">
        <f t="shared" si="281"/>
        <v>7-9 Years</v>
      </c>
      <c r="Q5992" t="str">
        <f>IF(B5992&lt;=500,"300-500",
 IF(B5992&lt;=650,"501-650",
 IF(B5992&lt;=750,"651-750",
 "751-850")))</f>
        <v>501-650</v>
      </c>
      <c r="R5992" t="str">
        <f>IF(L5992=1,"Customer already churned",
 IF(N5992&gt;=70,"Urgent attention required",
 IF(O5992="46-60","Focus retention efforts",
 IF(O5992="36-45","Extend retention strategies",
 IF(O5992="501-600","Engagement support required",
 IF(O5992="601-700","Monitor engagement",
 IF(AND(C5992="Germany",D5992="Female"),"Priority proactive retention",
 "General engagement")))))))</f>
        <v>General engagement</v>
      </c>
    </row>
    <row r="5993" spans="1:18" x14ac:dyDescent="0.35">
      <c r="A5993">
        <v>15723737</v>
      </c>
      <c r="B5993">
        <v>680</v>
      </c>
      <c r="C5993" t="s">
        <v>15</v>
      </c>
      <c r="D5993" t="s">
        <v>18</v>
      </c>
      <c r="E5993">
        <v>27</v>
      </c>
      <c r="F5993">
        <v>3</v>
      </c>
      <c r="G5993" s="3">
        <v>0</v>
      </c>
      <c r="H5993">
        <v>1</v>
      </c>
      <c r="I5993">
        <v>1</v>
      </c>
      <c r="J5993">
        <v>0</v>
      </c>
      <c r="K5993" s="5">
        <v>32454.26</v>
      </c>
      <c r="L5993">
        <v>0</v>
      </c>
      <c r="M5993" t="str">
        <f t="shared" si="279"/>
        <v xml:space="preserve"> Reatined</v>
      </c>
      <c r="N5993" s="7">
        <v>50</v>
      </c>
      <c r="O5993" s="10" t="str">
        <f t="shared" si="280"/>
        <v>26-35</v>
      </c>
      <c r="P5993" t="str">
        <f t="shared" si="281"/>
        <v>0-3 Years</v>
      </c>
      <c r="Q5993" t="str">
        <f>IF(B5993&lt;=500,"300-500",
 IF(B5993&lt;=650,"501-650",
 IF(B5993&lt;=750,"651-750",
 "751-850")))</f>
        <v>651-750</v>
      </c>
      <c r="R5993" t="str">
        <f>IF(L5993=1,"Customer already churned",
 IF(N5993&gt;=70,"Urgent attention required",
 IF(O5993="46-60","Focus retention efforts",
 IF(O5993="36-45","Extend retention strategies",
 IF(O5993="501-600","Engagement support required",
 IF(O5993="601-700","Monitor engagement",
 IF(AND(C5993="Germany",D5993="Female"),"Priority proactive retention",
 "General engagement")))))))</f>
        <v>General engagement</v>
      </c>
    </row>
    <row r="5994" spans="1:18" x14ac:dyDescent="0.35">
      <c r="A5994">
        <v>15682955</v>
      </c>
      <c r="B5994">
        <v>758</v>
      </c>
      <c r="C5994" t="s">
        <v>15</v>
      </c>
      <c r="D5994" t="s">
        <v>16</v>
      </c>
      <c r="E5994">
        <v>32</v>
      </c>
      <c r="F5994">
        <v>2</v>
      </c>
      <c r="G5994" s="3">
        <v>84378.9</v>
      </c>
      <c r="H5994">
        <v>1</v>
      </c>
      <c r="I5994">
        <v>1</v>
      </c>
      <c r="J5994">
        <v>1</v>
      </c>
      <c r="K5994" s="5">
        <v>75396.429999999993</v>
      </c>
      <c r="L5994">
        <v>0</v>
      </c>
      <c r="M5994" t="str">
        <f t="shared" si="279"/>
        <v xml:space="preserve"> Reatined</v>
      </c>
      <c r="N5994" s="7">
        <v>41.666666666666671</v>
      </c>
      <c r="O5994" s="10" t="str">
        <f t="shared" si="280"/>
        <v>26-35</v>
      </c>
      <c r="P5994" t="str">
        <f t="shared" si="281"/>
        <v>0-3 Years</v>
      </c>
      <c r="Q5994" t="str">
        <f>IF(B5994&lt;=500,"300-500",
 IF(B5994&lt;=650,"501-650",
 IF(B5994&lt;=750,"651-750",
 "751-850")))</f>
        <v>751-850</v>
      </c>
      <c r="R5994" t="str">
        <f>IF(L5994=1,"Customer already churned",
 IF(N5994&gt;=70,"Urgent attention required",
 IF(O5994="46-60","Focus retention efforts",
 IF(O5994="36-45","Extend retention strategies",
 IF(O5994="501-600","Engagement support required",
 IF(O5994="601-700","Monitor engagement",
 IF(AND(C5994="Germany",D5994="Female"),"Priority proactive retention",
 "General engagement")))))))</f>
        <v>General engagement</v>
      </c>
    </row>
    <row r="5995" spans="1:18" x14ac:dyDescent="0.35">
      <c r="A5995">
        <v>15758856</v>
      </c>
      <c r="B5995">
        <v>597</v>
      </c>
      <c r="C5995" t="s">
        <v>15</v>
      </c>
      <c r="D5995" t="s">
        <v>18</v>
      </c>
      <c r="E5995">
        <v>45</v>
      </c>
      <c r="F5995">
        <v>7</v>
      </c>
      <c r="G5995" s="3">
        <v>0</v>
      </c>
      <c r="H5995">
        <v>2</v>
      </c>
      <c r="I5995">
        <v>0</v>
      </c>
      <c r="J5995">
        <v>0</v>
      </c>
      <c r="K5995" s="5">
        <v>167756.45000000001</v>
      </c>
      <c r="L5995">
        <v>0</v>
      </c>
      <c r="M5995" t="str">
        <f t="shared" si="279"/>
        <v xml:space="preserve"> Reatined</v>
      </c>
      <c r="N5995" s="7">
        <v>41.666666666666671</v>
      </c>
      <c r="O5995" s="10" t="str">
        <f t="shared" si="280"/>
        <v>36-45</v>
      </c>
      <c r="P5995" t="str">
        <f t="shared" si="281"/>
        <v>7-9 Years</v>
      </c>
      <c r="Q5995" t="str">
        <f>IF(B5995&lt;=500,"300-500",
 IF(B5995&lt;=650,"501-650",
 IF(B5995&lt;=750,"651-750",
 "751-850")))</f>
        <v>501-650</v>
      </c>
      <c r="R5995" t="str">
        <f>IF(L5995=1,"Customer already churned",
 IF(N5995&gt;=70,"Urgent attention required",
 IF(O5995="46-60","Focus retention efforts",
 IF(O5995="36-45","Extend retention strategies",
 IF(O5995="501-600","Engagement support required",
 IF(O5995="601-700","Monitor engagement",
 IF(AND(C5995="Germany",D5995="Female"),"Priority proactive retention",
 "General engagement")))))))</f>
        <v>Extend retention strategies</v>
      </c>
    </row>
    <row r="5996" spans="1:18" x14ac:dyDescent="0.35">
      <c r="A5996">
        <v>15746065</v>
      </c>
      <c r="B5996">
        <v>580</v>
      </c>
      <c r="C5996" t="s">
        <v>19</v>
      </c>
      <c r="D5996" t="s">
        <v>18</v>
      </c>
      <c r="E5996">
        <v>35</v>
      </c>
      <c r="F5996">
        <v>10</v>
      </c>
      <c r="G5996" s="3">
        <v>136281.41</v>
      </c>
      <c r="H5996">
        <v>2</v>
      </c>
      <c r="I5996">
        <v>1</v>
      </c>
      <c r="J5996">
        <v>1</v>
      </c>
      <c r="K5996" s="5">
        <v>24799.47</v>
      </c>
      <c r="L5996">
        <v>0</v>
      </c>
      <c r="M5996" t="str">
        <f t="shared" si="279"/>
        <v xml:space="preserve"> Reatined</v>
      </c>
      <c r="N5996" s="7">
        <v>0</v>
      </c>
      <c r="O5996" s="10" t="str">
        <f t="shared" si="280"/>
        <v>26-35</v>
      </c>
      <c r="P5996" t="str">
        <f t="shared" si="281"/>
        <v>10+ Years</v>
      </c>
      <c r="Q5996" t="str">
        <f>IF(B5996&lt;=500,"300-500",
 IF(B5996&lt;=650,"501-650",
 IF(B5996&lt;=750,"651-750",
 "751-850")))</f>
        <v>501-650</v>
      </c>
      <c r="R5996" t="str">
        <f>IF(L5996=1,"Customer already churned",
 IF(N5996&gt;=70,"Urgent attention required",
 IF(O5996="46-60","Focus retention efforts",
 IF(O5996="36-45","Extend retention strategies",
 IF(O5996="501-600","Engagement support required",
 IF(O5996="601-700","Monitor engagement",
 IF(AND(C5996="Germany",D5996="Female"),"Priority proactive retention",
 "General engagement")))))))</f>
        <v>General engagement</v>
      </c>
    </row>
    <row r="5997" spans="1:18" x14ac:dyDescent="0.35">
      <c r="A5997">
        <v>15783865</v>
      </c>
      <c r="B5997">
        <v>622</v>
      </c>
      <c r="C5997" t="s">
        <v>15</v>
      </c>
      <c r="D5997" t="s">
        <v>18</v>
      </c>
      <c r="E5997">
        <v>59</v>
      </c>
      <c r="F5997">
        <v>5</v>
      </c>
      <c r="G5997" s="3">
        <v>119380.37</v>
      </c>
      <c r="H5997">
        <v>1</v>
      </c>
      <c r="I5997">
        <v>1</v>
      </c>
      <c r="J5997">
        <v>1</v>
      </c>
      <c r="K5997" s="5">
        <v>60429.43</v>
      </c>
      <c r="L5997">
        <v>0</v>
      </c>
      <c r="M5997" t="str">
        <f t="shared" si="279"/>
        <v xml:space="preserve"> Reatined</v>
      </c>
      <c r="N5997" s="7">
        <v>33.333333333333329</v>
      </c>
      <c r="O5997" s="10" t="str">
        <f t="shared" si="280"/>
        <v>46-60</v>
      </c>
      <c r="P5997" t="str">
        <f t="shared" si="281"/>
        <v>4-6 Years</v>
      </c>
      <c r="Q5997" t="str">
        <f>IF(B5997&lt;=500,"300-500",
 IF(B5997&lt;=650,"501-650",
 IF(B5997&lt;=750,"651-750",
 "751-850")))</f>
        <v>501-650</v>
      </c>
      <c r="R5997" t="str">
        <f>IF(L5997=1,"Customer already churned",
 IF(N5997&gt;=70,"Urgent attention required",
 IF(O5997="46-60","Focus retention efforts",
 IF(O5997="36-45","Extend retention strategies",
 IF(O5997="501-600","Engagement support required",
 IF(O5997="601-700","Monitor engagement",
 IF(AND(C5997="Germany",D5997="Female"),"Priority proactive retention",
 "General engagement")))))))</f>
        <v>Focus retention efforts</v>
      </c>
    </row>
    <row r="5998" spans="1:18" x14ac:dyDescent="0.35">
      <c r="A5998">
        <v>15745455</v>
      </c>
      <c r="B5998">
        <v>638</v>
      </c>
      <c r="C5998" t="s">
        <v>19</v>
      </c>
      <c r="D5998" t="s">
        <v>18</v>
      </c>
      <c r="E5998">
        <v>62</v>
      </c>
      <c r="F5998">
        <v>4</v>
      </c>
      <c r="G5998" s="3">
        <v>108716.59</v>
      </c>
      <c r="H5998">
        <v>2</v>
      </c>
      <c r="I5998">
        <v>1</v>
      </c>
      <c r="J5998">
        <v>1</v>
      </c>
      <c r="K5998" s="5">
        <v>74241.09</v>
      </c>
      <c r="L5998">
        <v>0</v>
      </c>
      <c r="M5998" t="str">
        <f t="shared" si="279"/>
        <v xml:space="preserve"> Reatined</v>
      </c>
      <c r="N5998" s="7">
        <v>16.666666666666661</v>
      </c>
      <c r="O5998" s="10" t="str">
        <f t="shared" si="280"/>
        <v>60+</v>
      </c>
      <c r="P5998" t="str">
        <f t="shared" si="281"/>
        <v>4-6 Years</v>
      </c>
      <c r="Q5998" t="str">
        <f>IF(B5998&lt;=500,"300-500",
 IF(B5998&lt;=650,"501-650",
 IF(B5998&lt;=750,"651-750",
 "751-850")))</f>
        <v>501-650</v>
      </c>
      <c r="R5998" t="str">
        <f>IF(L5998=1,"Customer already churned",
 IF(N5998&gt;=70,"Urgent attention required",
 IF(O5998="46-60","Focus retention efforts",
 IF(O5998="36-45","Extend retention strategies",
 IF(O5998="501-600","Engagement support required",
 IF(O5998="601-700","Monitor engagement",
 IF(AND(C5998="Germany",D5998="Female"),"Priority proactive retention",
 "General engagement")))))))</f>
        <v>General engagement</v>
      </c>
    </row>
    <row r="5999" spans="1:18" x14ac:dyDescent="0.35">
      <c r="A5999">
        <v>15583033</v>
      </c>
      <c r="B5999">
        <v>640</v>
      </c>
      <c r="C5999" t="s">
        <v>15</v>
      </c>
      <c r="D5999" t="s">
        <v>16</v>
      </c>
      <c r="E5999">
        <v>20</v>
      </c>
      <c r="F5999">
        <v>4</v>
      </c>
      <c r="G5999" s="3">
        <v>0</v>
      </c>
      <c r="H5999">
        <v>2</v>
      </c>
      <c r="I5999">
        <v>0</v>
      </c>
      <c r="J5999">
        <v>1</v>
      </c>
      <c r="K5999" s="5">
        <v>78310.820000000007</v>
      </c>
      <c r="L5999">
        <v>0</v>
      </c>
      <c r="M5999" t="str">
        <f t="shared" si="279"/>
        <v xml:space="preserve"> Reatined</v>
      </c>
      <c r="N5999" s="7">
        <v>20.833333333333339</v>
      </c>
      <c r="O5999" s="10" t="str">
        <f t="shared" si="280"/>
        <v>18-25</v>
      </c>
      <c r="P5999" t="str">
        <f t="shared" si="281"/>
        <v>4-6 Years</v>
      </c>
      <c r="Q5999" t="str">
        <f>IF(B5999&lt;=500,"300-500",
 IF(B5999&lt;=650,"501-650",
 IF(B5999&lt;=750,"651-750",
 "751-850")))</f>
        <v>501-650</v>
      </c>
      <c r="R5999" t="str">
        <f>IF(L5999=1,"Customer already churned",
 IF(N5999&gt;=70,"Urgent attention required",
 IF(O5999="46-60","Focus retention efforts",
 IF(O5999="36-45","Extend retention strategies",
 IF(O5999="501-600","Engagement support required",
 IF(O5999="601-700","Monitor engagement",
 IF(AND(C5999="Germany",D5999="Female"),"Priority proactive retention",
 "General engagement")))))))</f>
        <v>General engagement</v>
      </c>
    </row>
    <row r="6000" spans="1:18" x14ac:dyDescent="0.35">
      <c r="A6000">
        <v>15644212</v>
      </c>
      <c r="B6000">
        <v>644</v>
      </c>
      <c r="C6000" t="s">
        <v>17</v>
      </c>
      <c r="D6000" t="s">
        <v>18</v>
      </c>
      <c r="E6000">
        <v>28</v>
      </c>
      <c r="F6000">
        <v>0</v>
      </c>
      <c r="G6000" s="3">
        <v>0</v>
      </c>
      <c r="H6000">
        <v>2</v>
      </c>
      <c r="I6000">
        <v>1</v>
      </c>
      <c r="J6000">
        <v>0</v>
      </c>
      <c r="K6000" s="5">
        <v>119419.37</v>
      </c>
      <c r="L6000">
        <v>0</v>
      </c>
      <c r="M6000" t="str">
        <f t="shared" si="279"/>
        <v xml:space="preserve"> Reatined</v>
      </c>
      <c r="N6000" s="7">
        <v>58.333333333333343</v>
      </c>
      <c r="O6000" s="10" t="str">
        <f t="shared" si="280"/>
        <v>26-35</v>
      </c>
      <c r="P6000" t="str">
        <f t="shared" si="281"/>
        <v>0-3 Years</v>
      </c>
      <c r="Q6000" t="str">
        <f>IF(B6000&lt;=500,"300-500",
 IF(B6000&lt;=650,"501-650",
 IF(B6000&lt;=750,"651-750",
 "751-850")))</f>
        <v>501-650</v>
      </c>
      <c r="R6000" t="str">
        <f>IF(L6000=1,"Customer already churned",
 IF(N6000&gt;=70,"Urgent attention required",
 IF(O6000="46-60","Focus retention efforts",
 IF(O6000="36-45","Extend retention strategies",
 IF(O6000="501-600","Engagement support required",
 IF(O6000="601-700","Monitor engagement",
 IF(AND(C6000="Germany",D6000="Female"),"Priority proactive retention",
 "General engagement")))))))</f>
        <v>General engagement</v>
      </c>
    </row>
    <row r="6001" spans="1:18" x14ac:dyDescent="0.35">
      <c r="A6001">
        <v>15735688</v>
      </c>
      <c r="B6001">
        <v>753</v>
      </c>
      <c r="C6001" t="s">
        <v>15</v>
      </c>
      <c r="D6001" t="s">
        <v>16</v>
      </c>
      <c r="E6001">
        <v>31</v>
      </c>
      <c r="F6001">
        <v>6</v>
      </c>
      <c r="G6001" s="3">
        <v>106596.29</v>
      </c>
      <c r="H6001">
        <v>1</v>
      </c>
      <c r="I6001">
        <v>0</v>
      </c>
      <c r="J6001">
        <v>0</v>
      </c>
      <c r="K6001" s="5">
        <v>91305.77</v>
      </c>
      <c r="L6001">
        <v>0</v>
      </c>
      <c r="M6001" t="str">
        <f t="shared" si="279"/>
        <v xml:space="preserve"> Reatined</v>
      </c>
      <c r="N6001" s="7">
        <v>45.833333333333329</v>
      </c>
      <c r="O6001" s="10" t="str">
        <f t="shared" si="280"/>
        <v>26-35</v>
      </c>
      <c r="P6001" t="str">
        <f t="shared" si="281"/>
        <v>4-6 Years</v>
      </c>
      <c r="Q6001" t="str">
        <f>IF(B6001&lt;=500,"300-500",
 IF(B6001&lt;=650,"501-650",
 IF(B6001&lt;=750,"651-750",
 "751-850")))</f>
        <v>751-850</v>
      </c>
      <c r="R6001" t="str">
        <f>IF(L6001=1,"Customer already churned",
 IF(N6001&gt;=70,"Urgent attention required",
 IF(O6001="46-60","Focus retention efforts",
 IF(O6001="36-45","Extend retention strategies",
 IF(O6001="501-600","Engagement support required",
 IF(O6001="601-700","Monitor engagement",
 IF(AND(C6001="Germany",D6001="Female"),"Priority proactive retention",
 "General engagement")))))))</f>
        <v>General engagement</v>
      </c>
    </row>
    <row r="6002" spans="1:18" x14ac:dyDescent="0.35">
      <c r="A6002">
        <v>15658577</v>
      </c>
      <c r="B6002">
        <v>629</v>
      </c>
      <c r="C6002" t="s">
        <v>15</v>
      </c>
      <c r="D6002" t="s">
        <v>16</v>
      </c>
      <c r="E6002">
        <v>37</v>
      </c>
      <c r="F6002">
        <v>10</v>
      </c>
      <c r="G6002" s="3">
        <v>99546.25</v>
      </c>
      <c r="H6002">
        <v>3</v>
      </c>
      <c r="I6002">
        <v>0</v>
      </c>
      <c r="J6002">
        <v>1</v>
      </c>
      <c r="K6002" s="5">
        <v>25136.95</v>
      </c>
      <c r="L6002">
        <v>1</v>
      </c>
      <c r="M6002" t="str">
        <f t="shared" si="279"/>
        <v>Churned</v>
      </c>
      <c r="N6002" s="7">
        <v>8.3333333333333321</v>
      </c>
      <c r="O6002" s="10" t="str">
        <f t="shared" si="280"/>
        <v>36-45</v>
      </c>
      <c r="P6002" t="str">
        <f t="shared" si="281"/>
        <v>10+ Years</v>
      </c>
      <c r="Q6002" t="str">
        <f>IF(B6002&lt;=500,"300-500",
 IF(B6002&lt;=650,"501-650",
 IF(B6002&lt;=750,"651-750",
 "751-850")))</f>
        <v>501-650</v>
      </c>
      <c r="R6002" t="str">
        <f>IF(L6002=1,"Customer already churned",
 IF(N6002&gt;=70,"Urgent attention required",
 IF(O6002="46-60","Focus retention efforts",
 IF(O6002="36-45","Extend retention strategies",
 IF(O6002="501-600","Engagement support required",
 IF(O6002="601-700","Monitor engagement",
 IF(AND(C6002="Germany",D6002="Female"),"Priority proactive retention",
 "General engagement")))))))</f>
        <v>Customer already churned</v>
      </c>
    </row>
    <row r="6003" spans="1:18" x14ac:dyDescent="0.35">
      <c r="A6003">
        <v>15606887</v>
      </c>
      <c r="B6003">
        <v>775</v>
      </c>
      <c r="C6003" t="s">
        <v>15</v>
      </c>
      <c r="D6003" t="s">
        <v>16</v>
      </c>
      <c r="E6003">
        <v>30</v>
      </c>
      <c r="F6003">
        <v>5</v>
      </c>
      <c r="G6003" s="3">
        <v>0</v>
      </c>
      <c r="H6003">
        <v>1</v>
      </c>
      <c r="I6003">
        <v>1</v>
      </c>
      <c r="J6003">
        <v>0</v>
      </c>
      <c r="K6003" s="5">
        <v>193880.6</v>
      </c>
      <c r="L6003">
        <v>1</v>
      </c>
      <c r="M6003" t="str">
        <f t="shared" si="279"/>
        <v>Churned</v>
      </c>
      <c r="N6003" s="7">
        <v>50</v>
      </c>
      <c r="O6003" s="10" t="str">
        <f t="shared" si="280"/>
        <v>26-35</v>
      </c>
      <c r="P6003" t="str">
        <f t="shared" si="281"/>
        <v>4-6 Years</v>
      </c>
      <c r="Q6003" t="str">
        <f>IF(B6003&lt;=500,"300-500",
 IF(B6003&lt;=650,"501-650",
 IF(B6003&lt;=750,"651-750",
 "751-850")))</f>
        <v>751-850</v>
      </c>
      <c r="R6003" t="str">
        <f>IF(L6003=1,"Customer already churned",
 IF(N6003&gt;=70,"Urgent attention required",
 IF(O6003="46-60","Focus retention efforts",
 IF(O6003="36-45","Extend retention strategies",
 IF(O6003="501-600","Engagement support required",
 IF(O6003="601-700","Monitor engagement",
 IF(AND(C6003="Germany",D6003="Female"),"Priority proactive retention",
 "General engagement")))))))</f>
        <v>Customer already churned</v>
      </c>
    </row>
    <row r="6004" spans="1:18" x14ac:dyDescent="0.35">
      <c r="A6004">
        <v>15783026</v>
      </c>
      <c r="B6004">
        <v>701</v>
      </c>
      <c r="C6004" t="s">
        <v>15</v>
      </c>
      <c r="D6004" t="s">
        <v>16</v>
      </c>
      <c r="E6004">
        <v>41</v>
      </c>
      <c r="F6004">
        <v>2</v>
      </c>
      <c r="G6004" s="3">
        <v>0</v>
      </c>
      <c r="H6004">
        <v>1</v>
      </c>
      <c r="I6004">
        <v>1</v>
      </c>
      <c r="J6004">
        <v>0</v>
      </c>
      <c r="K6004" s="5">
        <v>47856.78</v>
      </c>
      <c r="L6004">
        <v>0</v>
      </c>
      <c r="M6004" t="str">
        <f t="shared" si="279"/>
        <v xml:space="preserve"> Reatined</v>
      </c>
      <c r="N6004" s="7">
        <v>75</v>
      </c>
      <c r="O6004" s="10" t="str">
        <f t="shared" si="280"/>
        <v>36-45</v>
      </c>
      <c r="P6004" t="str">
        <f t="shared" si="281"/>
        <v>0-3 Years</v>
      </c>
      <c r="Q6004" t="str">
        <f>IF(B6004&lt;=500,"300-500",
 IF(B6004&lt;=650,"501-650",
 IF(B6004&lt;=750,"651-750",
 "751-850")))</f>
        <v>651-750</v>
      </c>
      <c r="R6004" t="str">
        <f>IF(L6004=1,"Customer already churned",
 IF(N6004&gt;=70,"Urgent attention required",
 IF(O6004="46-60","Focus retention efforts",
 IF(O6004="36-45","Extend retention strategies",
 IF(O6004="501-600","Engagement support required",
 IF(O6004="601-700","Monitor engagement",
 IF(AND(C6004="Germany",D6004="Female"),"Priority proactive retention",
 "General engagement")))))))</f>
        <v>Urgent attention required</v>
      </c>
    </row>
    <row r="6005" spans="1:18" x14ac:dyDescent="0.35">
      <c r="A6005">
        <v>15579892</v>
      </c>
      <c r="B6005">
        <v>708</v>
      </c>
      <c r="C6005" t="s">
        <v>17</v>
      </c>
      <c r="D6005" t="s">
        <v>18</v>
      </c>
      <c r="E6005">
        <v>19</v>
      </c>
      <c r="F6005">
        <v>7</v>
      </c>
      <c r="G6005" s="3">
        <v>112615.86</v>
      </c>
      <c r="H6005">
        <v>1</v>
      </c>
      <c r="I6005">
        <v>1</v>
      </c>
      <c r="J6005">
        <v>1</v>
      </c>
      <c r="K6005" s="5">
        <v>4491.7700000000004</v>
      </c>
      <c r="L6005">
        <v>0</v>
      </c>
      <c r="M6005" t="str">
        <f t="shared" si="279"/>
        <v xml:space="preserve"> Reatined</v>
      </c>
      <c r="N6005" s="7">
        <v>16.666666666666661</v>
      </c>
      <c r="O6005" s="10" t="str">
        <f t="shared" si="280"/>
        <v>18-25</v>
      </c>
      <c r="P6005" t="str">
        <f t="shared" si="281"/>
        <v>7-9 Years</v>
      </c>
      <c r="Q6005" t="str">
        <f>IF(B6005&lt;=500,"300-500",
 IF(B6005&lt;=650,"501-650",
 IF(B6005&lt;=750,"651-750",
 "751-850")))</f>
        <v>651-750</v>
      </c>
      <c r="R6005" t="str">
        <f>IF(L6005=1,"Customer already churned",
 IF(N6005&gt;=70,"Urgent attention required",
 IF(O6005="46-60","Focus retention efforts",
 IF(O6005="36-45","Extend retention strategies",
 IF(O6005="501-600","Engagement support required",
 IF(O6005="601-700","Monitor engagement",
 IF(AND(C6005="Germany",D6005="Female"),"Priority proactive retention",
 "General engagement")))))))</f>
        <v>General engagement</v>
      </c>
    </row>
    <row r="6006" spans="1:18" x14ac:dyDescent="0.35">
      <c r="A6006">
        <v>15802088</v>
      </c>
      <c r="B6006">
        <v>521</v>
      </c>
      <c r="C6006" t="s">
        <v>17</v>
      </c>
      <c r="D6006" t="s">
        <v>16</v>
      </c>
      <c r="E6006">
        <v>22</v>
      </c>
      <c r="F6006">
        <v>10</v>
      </c>
      <c r="G6006" s="3">
        <v>0</v>
      </c>
      <c r="H6006">
        <v>1</v>
      </c>
      <c r="I6006">
        <v>1</v>
      </c>
      <c r="J6006">
        <v>1</v>
      </c>
      <c r="K6006" s="5">
        <v>101311.95</v>
      </c>
      <c r="L6006">
        <v>0</v>
      </c>
      <c r="M6006" t="str">
        <f t="shared" si="279"/>
        <v xml:space="preserve"> Reatined</v>
      </c>
      <c r="N6006" s="7">
        <v>29.166666666666671</v>
      </c>
      <c r="O6006" s="10" t="str">
        <f t="shared" si="280"/>
        <v>18-25</v>
      </c>
      <c r="P6006" t="str">
        <f t="shared" si="281"/>
        <v>10+ Years</v>
      </c>
      <c r="Q6006" t="str">
        <f>IF(B6006&lt;=500,"300-500",
 IF(B6006&lt;=650,"501-650",
 IF(B6006&lt;=750,"651-750",
 "751-850")))</f>
        <v>501-650</v>
      </c>
      <c r="R6006" t="str">
        <f>IF(L6006=1,"Customer already churned",
 IF(N6006&gt;=70,"Urgent attention required",
 IF(O6006="46-60","Focus retention efforts",
 IF(O6006="36-45","Extend retention strategies",
 IF(O6006="501-600","Engagement support required",
 IF(O6006="601-700","Monitor engagement",
 IF(AND(C6006="Germany",D6006="Female"),"Priority proactive retention",
 "General engagement")))))))</f>
        <v>General engagement</v>
      </c>
    </row>
    <row r="6007" spans="1:18" x14ac:dyDescent="0.35">
      <c r="A6007">
        <v>15589323</v>
      </c>
      <c r="B6007">
        <v>636</v>
      </c>
      <c r="C6007" t="s">
        <v>15</v>
      </c>
      <c r="D6007" t="s">
        <v>16</v>
      </c>
      <c r="E6007">
        <v>24</v>
      </c>
      <c r="F6007">
        <v>9</v>
      </c>
      <c r="G6007" s="3">
        <v>0</v>
      </c>
      <c r="H6007">
        <v>2</v>
      </c>
      <c r="I6007">
        <v>0</v>
      </c>
      <c r="J6007">
        <v>1</v>
      </c>
      <c r="K6007" s="5">
        <v>38830.720000000001</v>
      </c>
      <c r="L6007">
        <v>0</v>
      </c>
      <c r="M6007" t="str">
        <f t="shared" si="279"/>
        <v xml:space="preserve"> Reatined</v>
      </c>
      <c r="N6007" s="7">
        <v>20.833333333333339</v>
      </c>
      <c r="O6007" s="10" t="str">
        <f t="shared" si="280"/>
        <v>18-25</v>
      </c>
      <c r="P6007" t="str">
        <f t="shared" si="281"/>
        <v>7-9 Years</v>
      </c>
      <c r="Q6007" t="str">
        <f>IF(B6007&lt;=500,"300-500",
 IF(B6007&lt;=650,"501-650",
 IF(B6007&lt;=750,"651-750",
 "751-850")))</f>
        <v>501-650</v>
      </c>
      <c r="R6007" t="str">
        <f>IF(L6007=1,"Customer already churned",
 IF(N6007&gt;=70,"Urgent attention required",
 IF(O6007="46-60","Focus retention efforts",
 IF(O6007="36-45","Extend retention strategies",
 IF(O6007="501-600","Engagement support required",
 IF(O6007="601-700","Monitor engagement",
 IF(AND(C6007="Germany",D6007="Female"),"Priority proactive retention",
 "General engagement")))))))</f>
        <v>General engagement</v>
      </c>
    </row>
    <row r="6008" spans="1:18" x14ac:dyDescent="0.35">
      <c r="A6008">
        <v>15636395</v>
      </c>
      <c r="B6008">
        <v>529</v>
      </c>
      <c r="C6008" t="s">
        <v>15</v>
      </c>
      <c r="D6008" t="s">
        <v>16</v>
      </c>
      <c r="E6008">
        <v>31</v>
      </c>
      <c r="F6008">
        <v>5</v>
      </c>
      <c r="G6008" s="3">
        <v>0</v>
      </c>
      <c r="H6008">
        <v>2</v>
      </c>
      <c r="I6008">
        <v>1</v>
      </c>
      <c r="J6008">
        <v>0</v>
      </c>
      <c r="K6008" s="5">
        <v>26817.23</v>
      </c>
      <c r="L6008">
        <v>0</v>
      </c>
      <c r="M6008" t="str">
        <f t="shared" si="279"/>
        <v xml:space="preserve"> Reatined</v>
      </c>
      <c r="N6008" s="7">
        <v>33.333333333333329</v>
      </c>
      <c r="O6008" s="10" t="str">
        <f t="shared" si="280"/>
        <v>26-35</v>
      </c>
      <c r="P6008" t="str">
        <f t="shared" si="281"/>
        <v>4-6 Years</v>
      </c>
      <c r="Q6008" t="str">
        <f>IF(B6008&lt;=500,"300-500",
 IF(B6008&lt;=650,"501-650",
 IF(B6008&lt;=750,"651-750",
 "751-850")))</f>
        <v>501-650</v>
      </c>
      <c r="R6008" t="str">
        <f>IF(L6008=1,"Customer already churned",
 IF(N6008&gt;=70,"Urgent attention required",
 IF(O6008="46-60","Focus retention efforts",
 IF(O6008="36-45","Extend retention strategies",
 IF(O6008="501-600","Engagement support required",
 IF(O6008="601-700","Monitor engagement",
 IF(AND(C6008="Germany",D6008="Female"),"Priority proactive retention",
 "General engagement")))))))</f>
        <v>General engagement</v>
      </c>
    </row>
    <row r="6009" spans="1:18" x14ac:dyDescent="0.35">
      <c r="A6009">
        <v>15712772</v>
      </c>
      <c r="B6009">
        <v>757</v>
      </c>
      <c r="C6009" t="s">
        <v>15</v>
      </c>
      <c r="D6009" t="s">
        <v>18</v>
      </c>
      <c r="E6009">
        <v>28</v>
      </c>
      <c r="F6009">
        <v>3</v>
      </c>
      <c r="G6009" s="3">
        <v>75381.149999999994</v>
      </c>
      <c r="H6009">
        <v>1</v>
      </c>
      <c r="I6009">
        <v>1</v>
      </c>
      <c r="J6009">
        <v>1</v>
      </c>
      <c r="K6009" s="5">
        <v>199727.72</v>
      </c>
      <c r="L6009">
        <v>0</v>
      </c>
      <c r="M6009" t="str">
        <f t="shared" si="279"/>
        <v xml:space="preserve"> Reatined</v>
      </c>
      <c r="N6009" s="7">
        <v>16.666666666666661</v>
      </c>
      <c r="O6009" s="10" t="str">
        <f t="shared" si="280"/>
        <v>26-35</v>
      </c>
      <c r="P6009" t="str">
        <f t="shared" si="281"/>
        <v>0-3 Years</v>
      </c>
      <c r="Q6009" t="str">
        <f>IF(B6009&lt;=500,"300-500",
 IF(B6009&lt;=650,"501-650",
 IF(B6009&lt;=750,"651-750",
 "751-850")))</f>
        <v>751-850</v>
      </c>
      <c r="R6009" t="str">
        <f>IF(L6009=1,"Customer already churned",
 IF(N6009&gt;=70,"Urgent attention required",
 IF(O6009="46-60","Focus retention efforts",
 IF(O6009="36-45","Extend retention strategies",
 IF(O6009="501-600","Engagement support required",
 IF(O6009="601-700","Monitor engagement",
 IF(AND(C6009="Germany",D6009="Female"),"Priority proactive retention",
 "General engagement")))))))</f>
        <v>General engagement</v>
      </c>
    </row>
    <row r="6010" spans="1:18" x14ac:dyDescent="0.35">
      <c r="A6010">
        <v>15700937</v>
      </c>
      <c r="B6010">
        <v>767</v>
      </c>
      <c r="C6010" t="s">
        <v>17</v>
      </c>
      <c r="D6010" t="s">
        <v>16</v>
      </c>
      <c r="E6010">
        <v>24</v>
      </c>
      <c r="F6010">
        <v>5</v>
      </c>
      <c r="G6010" s="3">
        <v>0</v>
      </c>
      <c r="H6010">
        <v>2</v>
      </c>
      <c r="I6010">
        <v>1</v>
      </c>
      <c r="J6010">
        <v>1</v>
      </c>
      <c r="K6010" s="5">
        <v>67445.850000000006</v>
      </c>
      <c r="L6010">
        <v>0</v>
      </c>
      <c r="M6010" t="str">
        <f t="shared" si="279"/>
        <v xml:space="preserve"> Reatined</v>
      </c>
      <c r="N6010" s="7">
        <v>12.5</v>
      </c>
      <c r="O6010" s="10" t="str">
        <f t="shared" si="280"/>
        <v>18-25</v>
      </c>
      <c r="P6010" t="str">
        <f t="shared" si="281"/>
        <v>4-6 Years</v>
      </c>
      <c r="Q6010" t="str">
        <f>IF(B6010&lt;=500,"300-500",
 IF(B6010&lt;=650,"501-650",
 IF(B6010&lt;=750,"651-750",
 "751-850")))</f>
        <v>751-850</v>
      </c>
      <c r="R6010" t="str">
        <f>IF(L6010=1,"Customer already churned",
 IF(N6010&gt;=70,"Urgent attention required",
 IF(O6010="46-60","Focus retention efforts",
 IF(O6010="36-45","Extend retention strategies",
 IF(O6010="501-600","Engagement support required",
 IF(O6010="601-700","Monitor engagement",
 IF(AND(C6010="Germany",D6010="Female"),"Priority proactive retention",
 "General engagement")))))))</f>
        <v>General engagement</v>
      </c>
    </row>
    <row r="6011" spans="1:18" x14ac:dyDescent="0.35">
      <c r="A6011">
        <v>15766659</v>
      </c>
      <c r="B6011">
        <v>525</v>
      </c>
      <c r="C6011" t="s">
        <v>17</v>
      </c>
      <c r="D6011" t="s">
        <v>18</v>
      </c>
      <c r="E6011">
        <v>33</v>
      </c>
      <c r="F6011">
        <v>5</v>
      </c>
      <c r="G6011" s="3">
        <v>0</v>
      </c>
      <c r="H6011">
        <v>2</v>
      </c>
      <c r="I6011">
        <v>1</v>
      </c>
      <c r="J6011">
        <v>0</v>
      </c>
      <c r="K6011" s="5">
        <v>161002.29</v>
      </c>
      <c r="L6011">
        <v>0</v>
      </c>
      <c r="M6011" t="str">
        <f t="shared" si="279"/>
        <v xml:space="preserve"> Reatined</v>
      </c>
      <c r="N6011" s="7">
        <v>33.333333333333329</v>
      </c>
      <c r="O6011" s="10" t="str">
        <f t="shared" si="280"/>
        <v>26-35</v>
      </c>
      <c r="P6011" t="str">
        <f t="shared" si="281"/>
        <v>4-6 Years</v>
      </c>
      <c r="Q6011" t="str">
        <f>IF(B6011&lt;=500,"300-500",
 IF(B6011&lt;=650,"501-650",
 IF(B6011&lt;=750,"651-750",
 "751-850")))</f>
        <v>501-650</v>
      </c>
      <c r="R6011" t="str">
        <f>IF(L6011=1,"Customer already churned",
 IF(N6011&gt;=70,"Urgent attention required",
 IF(O6011="46-60","Focus retention efforts",
 IF(O6011="36-45","Extend retention strategies",
 IF(O6011="501-600","Engagement support required",
 IF(O6011="601-700","Monitor engagement",
 IF(AND(C6011="Germany",D6011="Female"),"Priority proactive retention",
 "General engagement")))))))</f>
        <v>General engagement</v>
      </c>
    </row>
    <row r="6012" spans="1:18" x14ac:dyDescent="0.35">
      <c r="A6012">
        <v>15814033</v>
      </c>
      <c r="B6012">
        <v>759</v>
      </c>
      <c r="C6012" t="s">
        <v>17</v>
      </c>
      <c r="D6012" t="s">
        <v>18</v>
      </c>
      <c r="E6012">
        <v>38</v>
      </c>
      <c r="F6012">
        <v>1</v>
      </c>
      <c r="G6012" s="3">
        <v>0</v>
      </c>
      <c r="H6012">
        <v>2</v>
      </c>
      <c r="I6012">
        <v>1</v>
      </c>
      <c r="J6012">
        <v>0</v>
      </c>
      <c r="K6012" s="5">
        <v>20778.39</v>
      </c>
      <c r="L6012">
        <v>0</v>
      </c>
      <c r="M6012" t="str">
        <f t="shared" si="279"/>
        <v xml:space="preserve"> Reatined</v>
      </c>
      <c r="N6012" s="7">
        <v>58.333333333333343</v>
      </c>
      <c r="O6012" s="10" t="str">
        <f t="shared" si="280"/>
        <v>36-45</v>
      </c>
      <c r="P6012" t="str">
        <f t="shared" si="281"/>
        <v>0-3 Years</v>
      </c>
      <c r="Q6012" t="str">
        <f>IF(B6012&lt;=500,"300-500",
 IF(B6012&lt;=650,"501-650",
 IF(B6012&lt;=750,"651-750",
 "751-850")))</f>
        <v>751-850</v>
      </c>
      <c r="R6012" t="str">
        <f>IF(L6012=1,"Customer already churned",
 IF(N6012&gt;=70,"Urgent attention required",
 IF(O6012="46-60","Focus retention efforts",
 IF(O6012="36-45","Extend retention strategies",
 IF(O6012="501-600","Engagement support required",
 IF(O6012="601-700","Monitor engagement",
 IF(AND(C6012="Germany",D6012="Female"),"Priority proactive retention",
 "General engagement")))))))</f>
        <v>Extend retention strategies</v>
      </c>
    </row>
    <row r="6013" spans="1:18" x14ac:dyDescent="0.35">
      <c r="A6013">
        <v>15783007</v>
      </c>
      <c r="B6013">
        <v>520</v>
      </c>
      <c r="C6013" t="s">
        <v>19</v>
      </c>
      <c r="D6013" t="s">
        <v>16</v>
      </c>
      <c r="E6013">
        <v>45</v>
      </c>
      <c r="F6013">
        <v>1</v>
      </c>
      <c r="G6013" s="3">
        <v>123086.39</v>
      </c>
      <c r="H6013">
        <v>1</v>
      </c>
      <c r="I6013">
        <v>1</v>
      </c>
      <c r="J6013">
        <v>1</v>
      </c>
      <c r="K6013" s="5">
        <v>41042.400000000001</v>
      </c>
      <c r="L6013">
        <v>1</v>
      </c>
      <c r="M6013" t="str">
        <f t="shared" si="279"/>
        <v>Churned</v>
      </c>
      <c r="N6013" s="7">
        <v>41.666666666666671</v>
      </c>
      <c r="O6013" s="10" t="str">
        <f t="shared" si="280"/>
        <v>36-45</v>
      </c>
      <c r="P6013" t="str">
        <f t="shared" si="281"/>
        <v>0-3 Years</v>
      </c>
      <c r="Q6013" t="str">
        <f>IF(B6013&lt;=500,"300-500",
 IF(B6013&lt;=650,"501-650",
 IF(B6013&lt;=750,"651-750",
 "751-850")))</f>
        <v>501-650</v>
      </c>
      <c r="R6013" t="str">
        <f>IF(L6013=1,"Customer already churned",
 IF(N6013&gt;=70,"Urgent attention required",
 IF(O6013="46-60","Focus retention efforts",
 IF(O6013="36-45","Extend retention strategies",
 IF(O6013="501-600","Engagement support required",
 IF(O6013="601-700","Monitor engagement",
 IF(AND(C6013="Germany",D6013="Female"),"Priority proactive retention",
 "General engagement")))))))</f>
        <v>Customer already churned</v>
      </c>
    </row>
    <row r="6014" spans="1:18" x14ac:dyDescent="0.35">
      <c r="A6014">
        <v>15654183</v>
      </c>
      <c r="B6014">
        <v>738</v>
      </c>
      <c r="C6014" t="s">
        <v>15</v>
      </c>
      <c r="D6014" t="s">
        <v>16</v>
      </c>
      <c r="E6014">
        <v>26</v>
      </c>
      <c r="F6014">
        <v>3</v>
      </c>
      <c r="G6014" s="3">
        <v>0</v>
      </c>
      <c r="H6014">
        <v>2</v>
      </c>
      <c r="I6014">
        <v>1</v>
      </c>
      <c r="J6014">
        <v>0</v>
      </c>
      <c r="K6014" s="5">
        <v>67484.160000000003</v>
      </c>
      <c r="L6014">
        <v>0</v>
      </c>
      <c r="M6014" t="str">
        <f t="shared" si="279"/>
        <v xml:space="preserve"> Reatined</v>
      </c>
      <c r="N6014" s="7">
        <v>33.333333333333329</v>
      </c>
      <c r="O6014" s="10" t="str">
        <f t="shared" si="280"/>
        <v>26-35</v>
      </c>
      <c r="P6014" t="str">
        <f t="shared" si="281"/>
        <v>0-3 Years</v>
      </c>
      <c r="Q6014" t="str">
        <f>IF(B6014&lt;=500,"300-500",
 IF(B6014&lt;=650,"501-650",
 IF(B6014&lt;=750,"651-750",
 "751-850")))</f>
        <v>651-750</v>
      </c>
      <c r="R6014" t="str">
        <f>IF(L6014=1,"Customer already churned",
 IF(N6014&gt;=70,"Urgent attention required",
 IF(O6014="46-60","Focus retention efforts",
 IF(O6014="36-45","Extend retention strategies",
 IF(O6014="501-600","Engagement support required",
 IF(O6014="601-700","Monitor engagement",
 IF(AND(C6014="Germany",D6014="Female"),"Priority proactive retention",
 "General engagement")))))))</f>
        <v>General engagement</v>
      </c>
    </row>
    <row r="6015" spans="1:18" x14ac:dyDescent="0.35">
      <c r="A6015">
        <v>15609899</v>
      </c>
      <c r="B6015">
        <v>548</v>
      </c>
      <c r="C6015" t="s">
        <v>17</v>
      </c>
      <c r="D6015" t="s">
        <v>18</v>
      </c>
      <c r="E6015">
        <v>37</v>
      </c>
      <c r="F6015">
        <v>4</v>
      </c>
      <c r="G6015" s="3">
        <v>0</v>
      </c>
      <c r="H6015">
        <v>1</v>
      </c>
      <c r="I6015">
        <v>1</v>
      </c>
      <c r="J6015">
        <v>0</v>
      </c>
      <c r="K6015" s="5">
        <v>121763.68</v>
      </c>
      <c r="L6015">
        <v>0</v>
      </c>
      <c r="M6015" t="str">
        <f t="shared" si="279"/>
        <v xml:space="preserve"> Reatined</v>
      </c>
      <c r="N6015" s="7">
        <v>50</v>
      </c>
      <c r="O6015" s="10" t="str">
        <f t="shared" si="280"/>
        <v>36-45</v>
      </c>
      <c r="P6015" t="str">
        <f t="shared" si="281"/>
        <v>4-6 Years</v>
      </c>
      <c r="Q6015" t="str">
        <f>IF(B6015&lt;=500,"300-500",
 IF(B6015&lt;=650,"501-650",
 IF(B6015&lt;=750,"651-750",
 "751-850")))</f>
        <v>501-650</v>
      </c>
      <c r="R6015" t="str">
        <f>IF(L6015=1,"Customer already churned",
 IF(N6015&gt;=70,"Urgent attention required",
 IF(O6015="46-60","Focus retention efforts",
 IF(O6015="36-45","Extend retention strategies",
 IF(O6015="501-600","Engagement support required",
 IF(O6015="601-700","Monitor engagement",
 IF(AND(C6015="Germany",D6015="Female"),"Priority proactive retention",
 "General engagement")))))))</f>
        <v>Extend retention strategies</v>
      </c>
    </row>
    <row r="6016" spans="1:18" x14ac:dyDescent="0.35">
      <c r="A6016">
        <v>15747323</v>
      </c>
      <c r="B6016">
        <v>535</v>
      </c>
      <c r="C6016" t="s">
        <v>17</v>
      </c>
      <c r="D6016" t="s">
        <v>18</v>
      </c>
      <c r="E6016">
        <v>48</v>
      </c>
      <c r="F6016">
        <v>9</v>
      </c>
      <c r="G6016" s="3">
        <v>109472.47</v>
      </c>
      <c r="H6016">
        <v>1</v>
      </c>
      <c r="I6016">
        <v>1</v>
      </c>
      <c r="J6016">
        <v>0</v>
      </c>
      <c r="K6016" s="5">
        <v>157358.43</v>
      </c>
      <c r="L6016">
        <v>1</v>
      </c>
      <c r="M6016" t="str">
        <f t="shared" si="279"/>
        <v>Churned</v>
      </c>
      <c r="N6016" s="7">
        <v>37.5</v>
      </c>
      <c r="O6016" s="10" t="str">
        <f t="shared" si="280"/>
        <v>46-60</v>
      </c>
      <c r="P6016" t="str">
        <f t="shared" si="281"/>
        <v>7-9 Years</v>
      </c>
      <c r="Q6016" t="str">
        <f>IF(B6016&lt;=500,"300-500",
 IF(B6016&lt;=650,"501-650",
 IF(B6016&lt;=750,"651-750",
 "751-850")))</f>
        <v>501-650</v>
      </c>
      <c r="R6016" t="str">
        <f>IF(L6016=1,"Customer already churned",
 IF(N6016&gt;=70,"Urgent attention required",
 IF(O6016="46-60","Focus retention efforts",
 IF(O6016="36-45","Extend retention strategies",
 IF(O6016="501-600","Engagement support required",
 IF(O6016="601-700","Monitor engagement",
 IF(AND(C6016="Germany",D6016="Female"),"Priority proactive retention",
 "General engagement")))))))</f>
        <v>Customer already churned</v>
      </c>
    </row>
    <row r="6017" spans="1:18" x14ac:dyDescent="0.35">
      <c r="A6017">
        <v>15582591</v>
      </c>
      <c r="B6017">
        <v>615</v>
      </c>
      <c r="C6017" t="s">
        <v>17</v>
      </c>
      <c r="D6017" t="s">
        <v>18</v>
      </c>
      <c r="E6017">
        <v>59</v>
      </c>
      <c r="F6017">
        <v>4</v>
      </c>
      <c r="G6017" s="3">
        <v>155766.04999999999</v>
      </c>
      <c r="H6017">
        <v>1</v>
      </c>
      <c r="I6017">
        <v>1</v>
      </c>
      <c r="J6017">
        <v>1</v>
      </c>
      <c r="K6017" s="5">
        <v>110275.17</v>
      </c>
      <c r="L6017">
        <v>0</v>
      </c>
      <c r="M6017" t="str">
        <f t="shared" si="279"/>
        <v xml:space="preserve"> Reatined</v>
      </c>
      <c r="N6017" s="7">
        <v>33.333333333333329</v>
      </c>
      <c r="O6017" s="10" t="str">
        <f t="shared" si="280"/>
        <v>46-60</v>
      </c>
      <c r="P6017" t="str">
        <f t="shared" si="281"/>
        <v>4-6 Years</v>
      </c>
      <c r="Q6017" t="str">
        <f>IF(B6017&lt;=500,"300-500",
 IF(B6017&lt;=650,"501-650",
 IF(B6017&lt;=750,"651-750",
 "751-850")))</f>
        <v>501-650</v>
      </c>
      <c r="R6017" t="str">
        <f>IF(L6017=1,"Customer already churned",
 IF(N6017&gt;=70,"Urgent attention required",
 IF(O6017="46-60","Focus retention efforts",
 IF(O6017="36-45","Extend retention strategies",
 IF(O6017="501-600","Engagement support required",
 IF(O6017="601-700","Monitor engagement",
 IF(AND(C6017="Germany",D6017="Female"),"Priority proactive retention",
 "General engagement")))))))</f>
        <v>Focus retention efforts</v>
      </c>
    </row>
    <row r="6018" spans="1:18" x14ac:dyDescent="0.35">
      <c r="A6018">
        <v>15738835</v>
      </c>
      <c r="B6018">
        <v>850</v>
      </c>
      <c r="C6018" t="s">
        <v>19</v>
      </c>
      <c r="D6018" t="s">
        <v>18</v>
      </c>
      <c r="E6018">
        <v>38</v>
      </c>
      <c r="F6018">
        <v>7</v>
      </c>
      <c r="G6018" s="3">
        <v>101985.81</v>
      </c>
      <c r="H6018">
        <v>2</v>
      </c>
      <c r="I6018">
        <v>0</v>
      </c>
      <c r="J6018">
        <v>0</v>
      </c>
      <c r="K6018" s="5">
        <v>43801.27</v>
      </c>
      <c r="L6018">
        <v>0</v>
      </c>
      <c r="M6018" t="str">
        <f t="shared" si="279"/>
        <v xml:space="preserve"> Reatined</v>
      </c>
      <c r="N6018" s="7">
        <v>29.166666666666671</v>
      </c>
      <c r="O6018" s="10" t="str">
        <f t="shared" si="280"/>
        <v>36-45</v>
      </c>
      <c r="P6018" t="str">
        <f t="shared" si="281"/>
        <v>7-9 Years</v>
      </c>
      <c r="Q6018" t="str">
        <f>IF(B6018&lt;=500,"300-500",
 IF(B6018&lt;=650,"501-650",
 IF(B6018&lt;=750,"651-750",
 "751-850")))</f>
        <v>751-850</v>
      </c>
      <c r="R6018" t="str">
        <f>IF(L6018=1,"Customer already churned",
 IF(N6018&gt;=70,"Urgent attention required",
 IF(O6018="46-60","Focus retention efforts",
 IF(O6018="36-45","Extend retention strategies",
 IF(O6018="501-600","Engagement support required",
 IF(O6018="601-700","Monitor engagement",
 IF(AND(C6018="Germany",D6018="Female"),"Priority proactive retention",
 "General engagement")))))))</f>
        <v>Extend retention strategies</v>
      </c>
    </row>
    <row r="6019" spans="1:18" x14ac:dyDescent="0.35">
      <c r="A6019">
        <v>15782404</v>
      </c>
      <c r="B6019">
        <v>487</v>
      </c>
      <c r="C6019" t="s">
        <v>15</v>
      </c>
      <c r="D6019" t="s">
        <v>16</v>
      </c>
      <c r="E6019">
        <v>34</v>
      </c>
      <c r="F6019">
        <v>2</v>
      </c>
      <c r="G6019" s="3">
        <v>96019.5</v>
      </c>
      <c r="H6019">
        <v>1</v>
      </c>
      <c r="I6019">
        <v>0</v>
      </c>
      <c r="J6019">
        <v>0</v>
      </c>
      <c r="K6019" s="5">
        <v>9085</v>
      </c>
      <c r="L6019">
        <v>0</v>
      </c>
      <c r="M6019" t="str">
        <f t="shared" ref="M6019:M6082" si="282">IF(L6019=1, "Churned"," Reatined")</f>
        <v xml:space="preserve"> Reatined</v>
      </c>
      <c r="N6019" s="7">
        <v>70.833333333333343</v>
      </c>
      <c r="O6019" s="10" t="str">
        <f t="shared" ref="O6019:O6082" si="283">IF(E6019&lt;=25,"18-25",
 IF(E6019&lt;=35,"26-35",
 IF(E6019&lt;=45,"36-45",
 IF(E6019&lt;=60,"46-60",
 "60+"))))</f>
        <v>26-35</v>
      </c>
      <c r="P6019" t="str">
        <f t="shared" ref="P6019:P6082" si="284">IF(F6019&lt;=3,"0-3 Years",
 IF(F6019&lt;=6,"4-6 Years",
 IF(F6019&lt;=9,"7-9 Years",
 "10+ Years")))</f>
        <v>0-3 Years</v>
      </c>
      <c r="Q6019" t="str">
        <f>IF(B6019&lt;=500,"300-500",
 IF(B6019&lt;=650,"501-650",
 IF(B6019&lt;=750,"651-750",
 "751-850")))</f>
        <v>300-500</v>
      </c>
      <c r="R6019" t="str">
        <f>IF(L6019=1,"Customer already churned",
 IF(N6019&gt;=70,"Urgent attention required",
 IF(O6019="46-60","Focus retention efforts",
 IF(O6019="36-45","Extend retention strategies",
 IF(O6019="501-600","Engagement support required",
 IF(O6019="601-700","Monitor engagement",
 IF(AND(C6019="Germany",D6019="Female"),"Priority proactive retention",
 "General engagement")))))))</f>
        <v>Urgent attention required</v>
      </c>
    </row>
    <row r="6020" spans="1:18" x14ac:dyDescent="0.35">
      <c r="A6020">
        <v>15697480</v>
      </c>
      <c r="B6020">
        <v>731</v>
      </c>
      <c r="C6020" t="s">
        <v>15</v>
      </c>
      <c r="D6020" t="s">
        <v>18</v>
      </c>
      <c r="E6020">
        <v>30</v>
      </c>
      <c r="F6020">
        <v>7</v>
      </c>
      <c r="G6020" s="3">
        <v>0</v>
      </c>
      <c r="H6020">
        <v>2</v>
      </c>
      <c r="I6020">
        <v>0</v>
      </c>
      <c r="J6020">
        <v>1</v>
      </c>
      <c r="K6020" s="5">
        <v>143086.09</v>
      </c>
      <c r="L6020">
        <v>0</v>
      </c>
      <c r="M6020" t="str">
        <f t="shared" si="282"/>
        <v xml:space="preserve"> Reatined</v>
      </c>
      <c r="N6020" s="7">
        <v>20.833333333333339</v>
      </c>
      <c r="O6020" s="10" t="str">
        <f t="shared" si="283"/>
        <v>26-35</v>
      </c>
      <c r="P6020" t="str">
        <f t="shared" si="284"/>
        <v>7-9 Years</v>
      </c>
      <c r="Q6020" t="str">
        <f>IF(B6020&lt;=500,"300-500",
 IF(B6020&lt;=650,"501-650",
 IF(B6020&lt;=750,"651-750",
 "751-850")))</f>
        <v>651-750</v>
      </c>
      <c r="R6020" t="str">
        <f>IF(L6020=1,"Customer already churned",
 IF(N6020&gt;=70,"Urgent attention required",
 IF(O6020="46-60","Focus retention efforts",
 IF(O6020="36-45","Extend retention strategies",
 IF(O6020="501-600","Engagement support required",
 IF(O6020="601-700","Monitor engagement",
 IF(AND(C6020="Germany",D6020="Female"),"Priority proactive retention",
 "General engagement")))))))</f>
        <v>General engagement</v>
      </c>
    </row>
    <row r="6021" spans="1:18" x14ac:dyDescent="0.35">
      <c r="A6021">
        <v>15697045</v>
      </c>
      <c r="B6021">
        <v>726</v>
      </c>
      <c r="C6021" t="s">
        <v>17</v>
      </c>
      <c r="D6021" t="s">
        <v>16</v>
      </c>
      <c r="E6021">
        <v>35</v>
      </c>
      <c r="F6021">
        <v>9</v>
      </c>
      <c r="G6021" s="3">
        <v>0</v>
      </c>
      <c r="H6021">
        <v>2</v>
      </c>
      <c r="I6021">
        <v>0</v>
      </c>
      <c r="J6021">
        <v>1</v>
      </c>
      <c r="K6021" s="5">
        <v>100556.98</v>
      </c>
      <c r="L6021">
        <v>0</v>
      </c>
      <c r="M6021" t="str">
        <f t="shared" si="282"/>
        <v xml:space="preserve"> Reatined</v>
      </c>
      <c r="N6021" s="7">
        <v>20.833333333333339</v>
      </c>
      <c r="O6021" s="10" t="str">
        <f t="shared" si="283"/>
        <v>26-35</v>
      </c>
      <c r="P6021" t="str">
        <f t="shared" si="284"/>
        <v>7-9 Years</v>
      </c>
      <c r="Q6021" t="str">
        <f>IF(B6021&lt;=500,"300-500",
 IF(B6021&lt;=650,"501-650",
 IF(B6021&lt;=750,"651-750",
 "751-850")))</f>
        <v>651-750</v>
      </c>
      <c r="R6021" t="str">
        <f>IF(L6021=1,"Customer already churned",
 IF(N6021&gt;=70,"Urgent attention required",
 IF(O6021="46-60","Focus retention efforts",
 IF(O6021="36-45","Extend retention strategies",
 IF(O6021="501-600","Engagement support required",
 IF(O6021="601-700","Monitor engagement",
 IF(AND(C6021="Germany",D6021="Female"),"Priority proactive retention",
 "General engagement")))))))</f>
        <v>General engagement</v>
      </c>
    </row>
    <row r="6022" spans="1:18" x14ac:dyDescent="0.35">
      <c r="A6022">
        <v>15781234</v>
      </c>
      <c r="B6022">
        <v>609</v>
      </c>
      <c r="C6022" t="s">
        <v>15</v>
      </c>
      <c r="D6022" t="s">
        <v>16</v>
      </c>
      <c r="E6022">
        <v>35</v>
      </c>
      <c r="F6022">
        <v>2</v>
      </c>
      <c r="G6022" s="3">
        <v>147900.43</v>
      </c>
      <c r="H6022">
        <v>1</v>
      </c>
      <c r="I6022">
        <v>1</v>
      </c>
      <c r="J6022">
        <v>0</v>
      </c>
      <c r="K6022" s="5">
        <v>140000.29</v>
      </c>
      <c r="L6022">
        <v>0</v>
      </c>
      <c r="M6022" t="str">
        <f t="shared" si="282"/>
        <v xml:space="preserve"> Reatined</v>
      </c>
      <c r="N6022" s="7">
        <v>62.5</v>
      </c>
      <c r="O6022" s="10" t="str">
        <f t="shared" si="283"/>
        <v>26-35</v>
      </c>
      <c r="P6022" t="str">
        <f t="shared" si="284"/>
        <v>0-3 Years</v>
      </c>
      <c r="Q6022" t="str">
        <f>IF(B6022&lt;=500,"300-500",
 IF(B6022&lt;=650,"501-650",
 IF(B6022&lt;=750,"651-750",
 "751-850")))</f>
        <v>501-650</v>
      </c>
      <c r="R6022" t="str">
        <f>IF(L6022=1,"Customer already churned",
 IF(N6022&gt;=70,"Urgent attention required",
 IF(O6022="46-60","Focus retention efforts",
 IF(O6022="36-45","Extend retention strategies",
 IF(O6022="501-600","Engagement support required",
 IF(O6022="601-700","Monitor engagement",
 IF(AND(C6022="Germany",D6022="Female"),"Priority proactive retention",
 "General engagement")))))))</f>
        <v>General engagement</v>
      </c>
    </row>
    <row r="6023" spans="1:18" x14ac:dyDescent="0.35">
      <c r="A6023">
        <v>15579891</v>
      </c>
      <c r="B6023">
        <v>714</v>
      </c>
      <c r="C6023" t="s">
        <v>15</v>
      </c>
      <c r="D6023" t="s">
        <v>18</v>
      </c>
      <c r="E6023">
        <v>52</v>
      </c>
      <c r="F6023">
        <v>4</v>
      </c>
      <c r="G6023" s="3">
        <v>100755.66</v>
      </c>
      <c r="H6023">
        <v>1</v>
      </c>
      <c r="I6023">
        <v>1</v>
      </c>
      <c r="J6023">
        <v>1</v>
      </c>
      <c r="K6023" s="5">
        <v>186775.25</v>
      </c>
      <c r="L6023">
        <v>0</v>
      </c>
      <c r="M6023" t="str">
        <f t="shared" si="282"/>
        <v xml:space="preserve"> Reatined</v>
      </c>
      <c r="N6023" s="7">
        <v>33.333333333333329</v>
      </c>
      <c r="O6023" s="10" t="str">
        <f t="shared" si="283"/>
        <v>46-60</v>
      </c>
      <c r="P6023" t="str">
        <f t="shared" si="284"/>
        <v>4-6 Years</v>
      </c>
      <c r="Q6023" t="str">
        <f>IF(B6023&lt;=500,"300-500",
 IF(B6023&lt;=650,"501-650",
 IF(B6023&lt;=750,"651-750",
 "751-850")))</f>
        <v>651-750</v>
      </c>
      <c r="R6023" t="str">
        <f>IF(L6023=1,"Customer already churned",
 IF(N6023&gt;=70,"Urgent attention required",
 IF(O6023="46-60","Focus retention efforts",
 IF(O6023="36-45","Extend retention strategies",
 IF(O6023="501-600","Engagement support required",
 IF(O6023="601-700","Monitor engagement",
 IF(AND(C6023="Germany",D6023="Female"),"Priority proactive retention",
 "General engagement")))))))</f>
        <v>Focus retention efforts</v>
      </c>
    </row>
    <row r="6024" spans="1:18" x14ac:dyDescent="0.35">
      <c r="A6024">
        <v>15805690</v>
      </c>
      <c r="B6024">
        <v>694</v>
      </c>
      <c r="C6024" t="s">
        <v>17</v>
      </c>
      <c r="D6024" t="s">
        <v>16</v>
      </c>
      <c r="E6024">
        <v>35</v>
      </c>
      <c r="F6024">
        <v>7</v>
      </c>
      <c r="G6024" s="3">
        <v>0</v>
      </c>
      <c r="H6024">
        <v>1</v>
      </c>
      <c r="I6024">
        <v>1</v>
      </c>
      <c r="J6024">
        <v>0</v>
      </c>
      <c r="K6024" s="5">
        <v>133570.43</v>
      </c>
      <c r="L6024">
        <v>1</v>
      </c>
      <c r="M6024" t="str">
        <f t="shared" si="282"/>
        <v>Churned</v>
      </c>
      <c r="N6024" s="7">
        <v>50</v>
      </c>
      <c r="O6024" s="10" t="str">
        <f t="shared" si="283"/>
        <v>26-35</v>
      </c>
      <c r="P6024" t="str">
        <f t="shared" si="284"/>
        <v>7-9 Years</v>
      </c>
      <c r="Q6024" t="str">
        <f>IF(B6024&lt;=500,"300-500",
 IF(B6024&lt;=650,"501-650",
 IF(B6024&lt;=750,"651-750",
 "751-850")))</f>
        <v>651-750</v>
      </c>
      <c r="R6024" t="str">
        <f>IF(L6024=1,"Customer already churned",
 IF(N6024&gt;=70,"Urgent attention required",
 IF(O6024="46-60","Focus retention efforts",
 IF(O6024="36-45","Extend retention strategies",
 IF(O6024="501-600","Engagement support required",
 IF(O6024="601-700","Monitor engagement",
 IF(AND(C6024="Germany",D6024="Female"),"Priority proactive retention",
 "General engagement")))))))</f>
        <v>Customer already churned</v>
      </c>
    </row>
    <row r="6025" spans="1:18" x14ac:dyDescent="0.35">
      <c r="A6025">
        <v>15612139</v>
      </c>
      <c r="B6025">
        <v>786</v>
      </c>
      <c r="C6025" t="s">
        <v>15</v>
      </c>
      <c r="D6025" t="s">
        <v>16</v>
      </c>
      <c r="E6025">
        <v>33</v>
      </c>
      <c r="F6025">
        <v>0</v>
      </c>
      <c r="G6025" s="3">
        <v>83036.05</v>
      </c>
      <c r="H6025">
        <v>1</v>
      </c>
      <c r="I6025">
        <v>0</v>
      </c>
      <c r="J6025">
        <v>1</v>
      </c>
      <c r="K6025" s="5">
        <v>154990.57999999999</v>
      </c>
      <c r="L6025">
        <v>1</v>
      </c>
      <c r="M6025" t="str">
        <f t="shared" si="282"/>
        <v>Churned</v>
      </c>
      <c r="N6025" s="7">
        <v>50</v>
      </c>
      <c r="O6025" s="10" t="str">
        <f t="shared" si="283"/>
        <v>26-35</v>
      </c>
      <c r="P6025" t="str">
        <f t="shared" si="284"/>
        <v>0-3 Years</v>
      </c>
      <c r="Q6025" t="str">
        <f>IF(B6025&lt;=500,"300-500",
 IF(B6025&lt;=650,"501-650",
 IF(B6025&lt;=750,"651-750",
 "751-850")))</f>
        <v>751-850</v>
      </c>
      <c r="R6025" t="str">
        <f>IF(L6025=1,"Customer already churned",
 IF(N6025&gt;=70,"Urgent attention required",
 IF(O6025="46-60","Focus retention efforts",
 IF(O6025="36-45","Extend retention strategies",
 IF(O6025="501-600","Engagement support required",
 IF(O6025="601-700","Monitor engagement",
 IF(AND(C6025="Germany",D6025="Female"),"Priority proactive retention",
 "General engagement")))))))</f>
        <v>Customer already churned</v>
      </c>
    </row>
    <row r="6026" spans="1:18" x14ac:dyDescent="0.35">
      <c r="A6026">
        <v>15568834</v>
      </c>
      <c r="B6026">
        <v>698</v>
      </c>
      <c r="C6026" t="s">
        <v>17</v>
      </c>
      <c r="D6026" t="s">
        <v>18</v>
      </c>
      <c r="E6026">
        <v>27</v>
      </c>
      <c r="F6026">
        <v>6</v>
      </c>
      <c r="G6026" s="3">
        <v>125427.37</v>
      </c>
      <c r="H6026">
        <v>2</v>
      </c>
      <c r="I6026">
        <v>0</v>
      </c>
      <c r="J6026">
        <v>0</v>
      </c>
      <c r="K6026" s="5">
        <v>27654.44</v>
      </c>
      <c r="L6026">
        <v>0</v>
      </c>
      <c r="M6026" t="str">
        <f t="shared" si="282"/>
        <v xml:space="preserve"> Reatined</v>
      </c>
      <c r="N6026" s="7">
        <v>29.166666666666671</v>
      </c>
      <c r="O6026" s="10" t="str">
        <f t="shared" si="283"/>
        <v>26-35</v>
      </c>
      <c r="P6026" t="str">
        <f t="shared" si="284"/>
        <v>4-6 Years</v>
      </c>
      <c r="Q6026" t="str">
        <f>IF(B6026&lt;=500,"300-500",
 IF(B6026&lt;=650,"501-650",
 IF(B6026&lt;=750,"651-750",
 "751-850")))</f>
        <v>651-750</v>
      </c>
      <c r="R6026" t="str">
        <f>IF(L6026=1,"Customer already churned",
 IF(N6026&gt;=70,"Urgent attention required",
 IF(O6026="46-60","Focus retention efforts",
 IF(O6026="36-45","Extend retention strategies",
 IF(O6026="501-600","Engagement support required",
 IF(O6026="601-700","Monitor engagement",
 IF(AND(C6026="Germany",D6026="Female"),"Priority proactive retention",
 "General engagement")))))))</f>
        <v>General engagement</v>
      </c>
    </row>
    <row r="6027" spans="1:18" x14ac:dyDescent="0.35">
      <c r="A6027">
        <v>15709917</v>
      </c>
      <c r="B6027">
        <v>601</v>
      </c>
      <c r="C6027" t="s">
        <v>15</v>
      </c>
      <c r="D6027" t="s">
        <v>16</v>
      </c>
      <c r="E6027">
        <v>46</v>
      </c>
      <c r="F6027">
        <v>3</v>
      </c>
      <c r="G6027" s="3">
        <v>98202.76</v>
      </c>
      <c r="H6027">
        <v>1</v>
      </c>
      <c r="I6027">
        <v>0</v>
      </c>
      <c r="J6027">
        <v>0</v>
      </c>
      <c r="K6027" s="5">
        <v>137763.93</v>
      </c>
      <c r="L6027">
        <v>0</v>
      </c>
      <c r="M6027" t="str">
        <f t="shared" si="282"/>
        <v xml:space="preserve"> Reatined</v>
      </c>
      <c r="N6027" s="7">
        <v>45.833333333333329</v>
      </c>
      <c r="O6027" s="10" t="str">
        <f t="shared" si="283"/>
        <v>46-60</v>
      </c>
      <c r="P6027" t="str">
        <f t="shared" si="284"/>
        <v>0-3 Years</v>
      </c>
      <c r="Q6027" t="str">
        <f>IF(B6027&lt;=500,"300-500",
 IF(B6027&lt;=650,"501-650",
 IF(B6027&lt;=750,"651-750",
 "751-850")))</f>
        <v>501-650</v>
      </c>
      <c r="R6027" t="str">
        <f>IF(L6027=1,"Customer already churned",
 IF(N6027&gt;=70,"Urgent attention required",
 IF(O6027="46-60","Focus retention efforts",
 IF(O6027="36-45","Extend retention strategies",
 IF(O6027="501-600","Engagement support required",
 IF(O6027="601-700","Monitor engagement",
 IF(AND(C6027="Germany",D6027="Female"),"Priority proactive retention",
 "General engagement")))))))</f>
        <v>Focus retention efforts</v>
      </c>
    </row>
    <row r="6028" spans="1:18" x14ac:dyDescent="0.35">
      <c r="A6028">
        <v>15718843</v>
      </c>
      <c r="B6028">
        <v>769</v>
      </c>
      <c r="C6028" t="s">
        <v>17</v>
      </c>
      <c r="D6028" t="s">
        <v>18</v>
      </c>
      <c r="E6028">
        <v>41</v>
      </c>
      <c r="F6028">
        <v>1</v>
      </c>
      <c r="G6028" s="3">
        <v>72509.91</v>
      </c>
      <c r="H6028">
        <v>1</v>
      </c>
      <c r="I6028">
        <v>1</v>
      </c>
      <c r="J6028">
        <v>0</v>
      </c>
      <c r="K6028" s="5">
        <v>25723.73</v>
      </c>
      <c r="L6028">
        <v>0</v>
      </c>
      <c r="M6028" t="str">
        <f t="shared" si="282"/>
        <v xml:space="preserve"> Reatined</v>
      </c>
      <c r="N6028" s="7">
        <v>62.5</v>
      </c>
      <c r="O6028" s="10" t="str">
        <f t="shared" si="283"/>
        <v>36-45</v>
      </c>
      <c r="P6028" t="str">
        <f t="shared" si="284"/>
        <v>0-3 Years</v>
      </c>
      <c r="Q6028" t="str">
        <f>IF(B6028&lt;=500,"300-500",
 IF(B6028&lt;=650,"501-650",
 IF(B6028&lt;=750,"651-750",
 "751-850")))</f>
        <v>751-850</v>
      </c>
      <c r="R6028" t="str">
        <f>IF(L6028=1,"Customer already churned",
 IF(N6028&gt;=70,"Urgent attention required",
 IF(O6028="46-60","Focus retention efforts",
 IF(O6028="36-45","Extend retention strategies",
 IF(O6028="501-600","Engagement support required",
 IF(O6028="601-700","Monitor engagement",
 IF(AND(C6028="Germany",D6028="Female"),"Priority proactive retention",
 "General engagement")))))))</f>
        <v>Extend retention strategies</v>
      </c>
    </row>
    <row r="6029" spans="1:18" x14ac:dyDescent="0.35">
      <c r="A6029">
        <v>15799494</v>
      </c>
      <c r="B6029">
        <v>850</v>
      </c>
      <c r="C6029" t="s">
        <v>19</v>
      </c>
      <c r="D6029" t="s">
        <v>18</v>
      </c>
      <c r="E6029">
        <v>44</v>
      </c>
      <c r="F6029">
        <v>3</v>
      </c>
      <c r="G6029" s="3">
        <v>140393.65</v>
      </c>
      <c r="H6029">
        <v>2</v>
      </c>
      <c r="I6029">
        <v>0</v>
      </c>
      <c r="J6029">
        <v>1</v>
      </c>
      <c r="K6029" s="5">
        <v>186285.52</v>
      </c>
      <c r="L6029">
        <v>0</v>
      </c>
      <c r="M6029" t="str">
        <f t="shared" si="282"/>
        <v xml:space="preserve"> Reatined</v>
      </c>
      <c r="N6029" s="7">
        <v>8.3333333333333321</v>
      </c>
      <c r="O6029" s="10" t="str">
        <f t="shared" si="283"/>
        <v>36-45</v>
      </c>
      <c r="P6029" t="str">
        <f t="shared" si="284"/>
        <v>0-3 Years</v>
      </c>
      <c r="Q6029" t="str">
        <f>IF(B6029&lt;=500,"300-500",
 IF(B6029&lt;=650,"501-650",
 IF(B6029&lt;=750,"651-750",
 "751-850")))</f>
        <v>751-850</v>
      </c>
      <c r="R6029" t="str">
        <f>IF(L6029=1,"Customer already churned",
 IF(N6029&gt;=70,"Urgent attention required",
 IF(O6029="46-60","Focus retention efforts",
 IF(O6029="36-45","Extend retention strategies",
 IF(O6029="501-600","Engagement support required",
 IF(O6029="601-700","Monitor engagement",
 IF(AND(C6029="Germany",D6029="Female"),"Priority proactive retention",
 "General engagement")))))))</f>
        <v>Extend retention strategies</v>
      </c>
    </row>
    <row r="6030" spans="1:18" x14ac:dyDescent="0.35">
      <c r="A6030">
        <v>15673439</v>
      </c>
      <c r="B6030">
        <v>646</v>
      </c>
      <c r="C6030" t="s">
        <v>17</v>
      </c>
      <c r="D6030" t="s">
        <v>16</v>
      </c>
      <c r="E6030">
        <v>50</v>
      </c>
      <c r="F6030">
        <v>5</v>
      </c>
      <c r="G6030" s="3">
        <v>142644.64000000001</v>
      </c>
      <c r="H6030">
        <v>2</v>
      </c>
      <c r="I6030">
        <v>1</v>
      </c>
      <c r="J6030">
        <v>1</v>
      </c>
      <c r="K6030" s="5">
        <v>142208.5</v>
      </c>
      <c r="L6030">
        <v>1</v>
      </c>
      <c r="M6030" t="str">
        <f t="shared" si="282"/>
        <v>Churned</v>
      </c>
      <c r="N6030" s="7">
        <v>16.666666666666661</v>
      </c>
      <c r="O6030" s="10" t="str">
        <f t="shared" si="283"/>
        <v>46-60</v>
      </c>
      <c r="P6030" t="str">
        <f t="shared" si="284"/>
        <v>4-6 Years</v>
      </c>
      <c r="Q6030" t="str">
        <f>IF(B6030&lt;=500,"300-500",
 IF(B6030&lt;=650,"501-650",
 IF(B6030&lt;=750,"651-750",
 "751-850")))</f>
        <v>501-650</v>
      </c>
      <c r="R6030" t="str">
        <f>IF(L6030=1,"Customer already churned",
 IF(N6030&gt;=70,"Urgent attention required",
 IF(O6030="46-60","Focus retention efforts",
 IF(O6030="36-45","Extend retention strategies",
 IF(O6030="501-600","Engagement support required",
 IF(O6030="601-700","Monitor engagement",
 IF(AND(C6030="Germany",D6030="Female"),"Priority proactive retention",
 "General engagement")))))))</f>
        <v>Customer already churned</v>
      </c>
    </row>
    <row r="6031" spans="1:18" x14ac:dyDescent="0.35">
      <c r="A6031">
        <v>15669011</v>
      </c>
      <c r="B6031">
        <v>659</v>
      </c>
      <c r="C6031" t="s">
        <v>15</v>
      </c>
      <c r="D6031" t="s">
        <v>16</v>
      </c>
      <c r="E6031">
        <v>44</v>
      </c>
      <c r="F6031">
        <v>9</v>
      </c>
      <c r="G6031" s="3">
        <v>23503.31</v>
      </c>
      <c r="H6031">
        <v>1</v>
      </c>
      <c r="I6031">
        <v>0</v>
      </c>
      <c r="J6031">
        <v>1</v>
      </c>
      <c r="K6031" s="5">
        <v>169862.01</v>
      </c>
      <c r="L6031">
        <v>1</v>
      </c>
      <c r="M6031" t="str">
        <f t="shared" si="282"/>
        <v>Churned</v>
      </c>
      <c r="N6031" s="7">
        <v>25</v>
      </c>
      <c r="O6031" s="10" t="str">
        <f t="shared" si="283"/>
        <v>36-45</v>
      </c>
      <c r="P6031" t="str">
        <f t="shared" si="284"/>
        <v>7-9 Years</v>
      </c>
      <c r="Q6031" t="str">
        <f>IF(B6031&lt;=500,"300-500",
 IF(B6031&lt;=650,"501-650",
 IF(B6031&lt;=750,"651-750",
 "751-850")))</f>
        <v>651-750</v>
      </c>
      <c r="R6031" t="str">
        <f>IF(L6031=1,"Customer already churned",
 IF(N6031&gt;=70,"Urgent attention required",
 IF(O6031="46-60","Focus retention efforts",
 IF(O6031="36-45","Extend retention strategies",
 IF(O6031="501-600","Engagement support required",
 IF(O6031="601-700","Monitor engagement",
 IF(AND(C6031="Germany",D6031="Female"),"Priority proactive retention",
 "General engagement")))))))</f>
        <v>Customer already churned</v>
      </c>
    </row>
    <row r="6032" spans="1:18" x14ac:dyDescent="0.35">
      <c r="A6032">
        <v>15581388</v>
      </c>
      <c r="B6032">
        <v>487</v>
      </c>
      <c r="C6032" t="s">
        <v>17</v>
      </c>
      <c r="D6032" t="s">
        <v>18</v>
      </c>
      <c r="E6032">
        <v>33</v>
      </c>
      <c r="F6032">
        <v>8</v>
      </c>
      <c r="G6032" s="3">
        <v>145729.71</v>
      </c>
      <c r="H6032">
        <v>1</v>
      </c>
      <c r="I6032">
        <v>1</v>
      </c>
      <c r="J6032">
        <v>0</v>
      </c>
      <c r="K6032" s="5">
        <v>41365.85</v>
      </c>
      <c r="L6032">
        <v>0</v>
      </c>
      <c r="M6032" t="str">
        <f t="shared" si="282"/>
        <v xml:space="preserve"> Reatined</v>
      </c>
      <c r="N6032" s="7">
        <v>37.5</v>
      </c>
      <c r="O6032" s="10" t="str">
        <f t="shared" si="283"/>
        <v>26-35</v>
      </c>
      <c r="P6032" t="str">
        <f t="shared" si="284"/>
        <v>7-9 Years</v>
      </c>
      <c r="Q6032" t="str">
        <f>IF(B6032&lt;=500,"300-500",
 IF(B6032&lt;=650,"501-650",
 IF(B6032&lt;=750,"651-750",
 "751-850")))</f>
        <v>300-500</v>
      </c>
      <c r="R6032" t="str">
        <f>IF(L6032=1,"Customer already churned",
 IF(N6032&gt;=70,"Urgent attention required",
 IF(O6032="46-60","Focus retention efforts",
 IF(O6032="36-45","Extend retention strategies",
 IF(O6032="501-600","Engagement support required",
 IF(O6032="601-700","Monitor engagement",
 IF(AND(C6032="Germany",D6032="Female"),"Priority proactive retention",
 "General engagement")))))))</f>
        <v>General engagement</v>
      </c>
    </row>
    <row r="6033" spans="1:18" x14ac:dyDescent="0.35">
      <c r="A6033">
        <v>15743153</v>
      </c>
      <c r="B6033">
        <v>740</v>
      </c>
      <c r="C6033" t="s">
        <v>19</v>
      </c>
      <c r="D6033" t="s">
        <v>16</v>
      </c>
      <c r="E6033">
        <v>40</v>
      </c>
      <c r="F6033">
        <v>2</v>
      </c>
      <c r="G6033" s="3">
        <v>122295.17</v>
      </c>
      <c r="H6033">
        <v>2</v>
      </c>
      <c r="I6033">
        <v>1</v>
      </c>
      <c r="J6033">
        <v>1</v>
      </c>
      <c r="K6033" s="5">
        <v>30812.84</v>
      </c>
      <c r="L6033">
        <v>0</v>
      </c>
      <c r="M6033" t="str">
        <f t="shared" si="282"/>
        <v xml:space="preserve"> Reatined</v>
      </c>
      <c r="N6033" s="7">
        <v>25</v>
      </c>
      <c r="O6033" s="10" t="str">
        <f t="shared" si="283"/>
        <v>36-45</v>
      </c>
      <c r="P6033" t="str">
        <f t="shared" si="284"/>
        <v>0-3 Years</v>
      </c>
      <c r="Q6033" t="str">
        <f>IF(B6033&lt;=500,"300-500",
 IF(B6033&lt;=650,"501-650",
 IF(B6033&lt;=750,"651-750",
 "751-850")))</f>
        <v>651-750</v>
      </c>
      <c r="R6033" t="str">
        <f>IF(L6033=1,"Customer already churned",
 IF(N6033&gt;=70,"Urgent attention required",
 IF(O6033="46-60","Focus retention efforts",
 IF(O6033="36-45","Extend retention strategies",
 IF(O6033="501-600","Engagement support required",
 IF(O6033="601-700","Monitor engagement",
 IF(AND(C6033="Germany",D6033="Female"),"Priority proactive retention",
 "General engagement")))))))</f>
        <v>Extend retention strategies</v>
      </c>
    </row>
    <row r="6034" spans="1:18" x14ac:dyDescent="0.35">
      <c r="A6034">
        <v>15579787</v>
      </c>
      <c r="B6034">
        <v>686</v>
      </c>
      <c r="C6034" t="s">
        <v>15</v>
      </c>
      <c r="D6034" t="s">
        <v>18</v>
      </c>
      <c r="E6034">
        <v>39</v>
      </c>
      <c r="F6034">
        <v>4</v>
      </c>
      <c r="G6034" s="3">
        <v>0</v>
      </c>
      <c r="H6034">
        <v>2</v>
      </c>
      <c r="I6034">
        <v>1</v>
      </c>
      <c r="J6034">
        <v>0</v>
      </c>
      <c r="K6034" s="5">
        <v>155023.93</v>
      </c>
      <c r="L6034">
        <v>0</v>
      </c>
      <c r="M6034" t="str">
        <f t="shared" si="282"/>
        <v xml:space="preserve"> Reatined</v>
      </c>
      <c r="N6034" s="7">
        <v>33.333333333333329</v>
      </c>
      <c r="O6034" s="10" t="str">
        <f t="shared" si="283"/>
        <v>36-45</v>
      </c>
      <c r="P6034" t="str">
        <f t="shared" si="284"/>
        <v>4-6 Years</v>
      </c>
      <c r="Q6034" t="str">
        <f>IF(B6034&lt;=500,"300-500",
 IF(B6034&lt;=650,"501-650",
 IF(B6034&lt;=750,"651-750",
 "751-850")))</f>
        <v>651-750</v>
      </c>
      <c r="R6034" t="str">
        <f>IF(L6034=1,"Customer already churned",
 IF(N6034&gt;=70,"Urgent attention required",
 IF(O6034="46-60","Focus retention efforts",
 IF(O6034="36-45","Extend retention strategies",
 IF(O6034="501-600","Engagement support required",
 IF(O6034="601-700","Monitor engagement",
 IF(AND(C6034="Germany",D6034="Female"),"Priority proactive retention",
 "General engagement")))))))</f>
        <v>Extend retention strategies</v>
      </c>
    </row>
    <row r="6035" spans="1:18" x14ac:dyDescent="0.35">
      <c r="A6035">
        <v>15759966</v>
      </c>
      <c r="B6035">
        <v>612</v>
      </c>
      <c r="C6035" t="s">
        <v>17</v>
      </c>
      <c r="D6035" t="s">
        <v>16</v>
      </c>
      <c r="E6035">
        <v>36</v>
      </c>
      <c r="F6035">
        <v>5</v>
      </c>
      <c r="G6035" s="3">
        <v>119799.27</v>
      </c>
      <c r="H6035">
        <v>2</v>
      </c>
      <c r="I6035">
        <v>1</v>
      </c>
      <c r="J6035">
        <v>0</v>
      </c>
      <c r="K6035" s="5">
        <v>159416.57999999999</v>
      </c>
      <c r="L6035">
        <v>0</v>
      </c>
      <c r="M6035" t="str">
        <f t="shared" si="282"/>
        <v xml:space="preserve"> Reatined</v>
      </c>
      <c r="N6035" s="7">
        <v>20.833333333333339</v>
      </c>
      <c r="O6035" s="10" t="str">
        <f t="shared" si="283"/>
        <v>36-45</v>
      </c>
      <c r="P6035" t="str">
        <f t="shared" si="284"/>
        <v>4-6 Years</v>
      </c>
      <c r="Q6035" t="str">
        <f>IF(B6035&lt;=500,"300-500",
 IF(B6035&lt;=650,"501-650",
 IF(B6035&lt;=750,"651-750",
 "751-850")))</f>
        <v>501-650</v>
      </c>
      <c r="R6035" t="str">
        <f>IF(L6035=1,"Customer already churned",
 IF(N6035&gt;=70,"Urgent attention required",
 IF(O6035="46-60","Focus retention efforts",
 IF(O6035="36-45","Extend retention strategies",
 IF(O6035="501-600","Engagement support required",
 IF(O6035="601-700","Monitor engagement",
 IF(AND(C6035="Germany",D6035="Female"),"Priority proactive retention",
 "General engagement")))))))</f>
        <v>Extend retention strategies</v>
      </c>
    </row>
    <row r="6036" spans="1:18" x14ac:dyDescent="0.35">
      <c r="A6036">
        <v>15601045</v>
      </c>
      <c r="B6036">
        <v>655</v>
      </c>
      <c r="C6036" t="s">
        <v>17</v>
      </c>
      <c r="D6036" t="s">
        <v>18</v>
      </c>
      <c r="E6036">
        <v>37</v>
      </c>
      <c r="F6036">
        <v>8</v>
      </c>
      <c r="G6036" s="3">
        <v>163708.57999999999</v>
      </c>
      <c r="H6036">
        <v>2</v>
      </c>
      <c r="I6036">
        <v>0</v>
      </c>
      <c r="J6036">
        <v>0</v>
      </c>
      <c r="K6036" s="5">
        <v>76259.23</v>
      </c>
      <c r="L6036">
        <v>0</v>
      </c>
      <c r="M6036" t="str">
        <f t="shared" si="282"/>
        <v xml:space="preserve"> Reatined</v>
      </c>
      <c r="N6036" s="7">
        <v>29.166666666666671</v>
      </c>
      <c r="O6036" s="10" t="str">
        <f t="shared" si="283"/>
        <v>36-45</v>
      </c>
      <c r="P6036" t="str">
        <f t="shared" si="284"/>
        <v>7-9 Years</v>
      </c>
      <c r="Q6036" t="str">
        <f>IF(B6036&lt;=500,"300-500",
 IF(B6036&lt;=650,"501-650",
 IF(B6036&lt;=750,"651-750",
 "751-850")))</f>
        <v>651-750</v>
      </c>
      <c r="R6036" t="str">
        <f>IF(L6036=1,"Customer already churned",
 IF(N6036&gt;=70,"Urgent attention required",
 IF(O6036="46-60","Focus retention efforts",
 IF(O6036="36-45","Extend retention strategies",
 IF(O6036="501-600","Engagement support required",
 IF(O6036="601-700","Monitor engagement",
 IF(AND(C6036="Germany",D6036="Female"),"Priority proactive retention",
 "General engagement")))))))</f>
        <v>Extend retention strategies</v>
      </c>
    </row>
    <row r="6037" spans="1:18" x14ac:dyDescent="0.35">
      <c r="A6037">
        <v>15764021</v>
      </c>
      <c r="B6037">
        <v>617</v>
      </c>
      <c r="C6037" t="s">
        <v>15</v>
      </c>
      <c r="D6037" t="s">
        <v>18</v>
      </c>
      <c r="E6037">
        <v>34</v>
      </c>
      <c r="F6037">
        <v>1</v>
      </c>
      <c r="G6037" s="3">
        <v>61687.33</v>
      </c>
      <c r="H6037">
        <v>2</v>
      </c>
      <c r="I6037">
        <v>1</v>
      </c>
      <c r="J6037">
        <v>0</v>
      </c>
      <c r="K6037" s="5">
        <v>105965.25</v>
      </c>
      <c r="L6037">
        <v>0</v>
      </c>
      <c r="M6037" t="str">
        <f t="shared" si="282"/>
        <v xml:space="preserve"> Reatined</v>
      </c>
      <c r="N6037" s="7">
        <v>45.833333333333329</v>
      </c>
      <c r="O6037" s="10" t="str">
        <f t="shared" si="283"/>
        <v>26-35</v>
      </c>
      <c r="P6037" t="str">
        <f t="shared" si="284"/>
        <v>0-3 Years</v>
      </c>
      <c r="Q6037" t="str">
        <f>IF(B6037&lt;=500,"300-500",
 IF(B6037&lt;=650,"501-650",
 IF(B6037&lt;=750,"651-750",
 "751-850")))</f>
        <v>501-650</v>
      </c>
      <c r="R6037" t="str">
        <f>IF(L6037=1,"Customer already churned",
 IF(N6037&gt;=70,"Urgent attention required",
 IF(O6037="46-60","Focus retention efforts",
 IF(O6037="36-45","Extend retention strategies",
 IF(O6037="501-600","Engagement support required",
 IF(O6037="601-700","Monitor engagement",
 IF(AND(C6037="Germany",D6037="Female"),"Priority proactive retention",
 "General engagement")))))))</f>
        <v>General engagement</v>
      </c>
    </row>
    <row r="6038" spans="1:18" x14ac:dyDescent="0.35">
      <c r="A6038">
        <v>15687218</v>
      </c>
      <c r="B6038">
        <v>674</v>
      </c>
      <c r="C6038" t="s">
        <v>15</v>
      </c>
      <c r="D6038" t="s">
        <v>16</v>
      </c>
      <c r="E6038">
        <v>27</v>
      </c>
      <c r="F6038">
        <v>4</v>
      </c>
      <c r="G6038" s="3">
        <v>79144.34</v>
      </c>
      <c r="H6038">
        <v>1</v>
      </c>
      <c r="I6038">
        <v>0</v>
      </c>
      <c r="J6038">
        <v>1</v>
      </c>
      <c r="K6038" s="5">
        <v>50743.83</v>
      </c>
      <c r="L6038">
        <v>0</v>
      </c>
      <c r="M6038" t="str">
        <f t="shared" si="282"/>
        <v xml:space="preserve"> Reatined</v>
      </c>
      <c r="N6038" s="7">
        <v>25</v>
      </c>
      <c r="O6038" s="10" t="str">
        <f t="shared" si="283"/>
        <v>26-35</v>
      </c>
      <c r="P6038" t="str">
        <f t="shared" si="284"/>
        <v>4-6 Years</v>
      </c>
      <c r="Q6038" t="str">
        <f>IF(B6038&lt;=500,"300-500",
 IF(B6038&lt;=650,"501-650",
 IF(B6038&lt;=750,"651-750",
 "751-850")))</f>
        <v>651-750</v>
      </c>
      <c r="R6038" t="str">
        <f>IF(L6038=1,"Customer already churned",
 IF(N6038&gt;=70,"Urgent attention required",
 IF(O6038="46-60","Focus retention efforts",
 IF(O6038="36-45","Extend retention strategies",
 IF(O6038="501-600","Engagement support required",
 IF(O6038="601-700","Monitor engagement",
 IF(AND(C6038="Germany",D6038="Female"),"Priority proactive retention",
 "General engagement")))))))</f>
        <v>General engagement</v>
      </c>
    </row>
    <row r="6039" spans="1:18" x14ac:dyDescent="0.35">
      <c r="A6039">
        <v>15626452</v>
      </c>
      <c r="B6039">
        <v>711</v>
      </c>
      <c r="C6039" t="s">
        <v>17</v>
      </c>
      <c r="D6039" t="s">
        <v>18</v>
      </c>
      <c r="E6039">
        <v>32</v>
      </c>
      <c r="F6039">
        <v>5</v>
      </c>
      <c r="G6039" s="3">
        <v>0</v>
      </c>
      <c r="H6039">
        <v>2</v>
      </c>
      <c r="I6039">
        <v>1</v>
      </c>
      <c r="J6039">
        <v>1</v>
      </c>
      <c r="K6039" s="5">
        <v>147720.26999999999</v>
      </c>
      <c r="L6039">
        <v>0</v>
      </c>
      <c r="M6039" t="str">
        <f t="shared" si="282"/>
        <v xml:space="preserve"> Reatined</v>
      </c>
      <c r="N6039" s="7">
        <v>12.5</v>
      </c>
      <c r="O6039" s="10" t="str">
        <f t="shared" si="283"/>
        <v>26-35</v>
      </c>
      <c r="P6039" t="str">
        <f t="shared" si="284"/>
        <v>4-6 Years</v>
      </c>
      <c r="Q6039" t="str">
        <f>IF(B6039&lt;=500,"300-500",
 IF(B6039&lt;=650,"501-650",
 IF(B6039&lt;=750,"651-750",
 "751-850")))</f>
        <v>651-750</v>
      </c>
      <c r="R6039" t="str">
        <f>IF(L6039=1,"Customer already churned",
 IF(N6039&gt;=70,"Urgent attention required",
 IF(O6039="46-60","Focus retention efforts",
 IF(O6039="36-45","Extend retention strategies",
 IF(O6039="501-600","Engagement support required",
 IF(O6039="601-700","Monitor engagement",
 IF(AND(C6039="Germany",D6039="Female"),"Priority proactive retention",
 "General engagement")))))))</f>
        <v>General engagement</v>
      </c>
    </row>
    <row r="6040" spans="1:18" x14ac:dyDescent="0.35">
      <c r="A6040">
        <v>15700964</v>
      </c>
      <c r="B6040">
        <v>624</v>
      </c>
      <c r="C6040" t="s">
        <v>19</v>
      </c>
      <c r="D6040" t="s">
        <v>16</v>
      </c>
      <c r="E6040">
        <v>27</v>
      </c>
      <c r="F6040">
        <v>7</v>
      </c>
      <c r="G6040" s="3">
        <v>104848.68</v>
      </c>
      <c r="H6040">
        <v>1</v>
      </c>
      <c r="I6040">
        <v>1</v>
      </c>
      <c r="J6040">
        <v>1</v>
      </c>
      <c r="K6040" s="5">
        <v>167387.35999999999</v>
      </c>
      <c r="L6040">
        <v>0</v>
      </c>
      <c r="M6040" t="str">
        <f t="shared" si="282"/>
        <v xml:space="preserve"> Reatined</v>
      </c>
      <c r="N6040" s="7">
        <v>16.666666666666661</v>
      </c>
      <c r="O6040" s="10" t="str">
        <f t="shared" si="283"/>
        <v>26-35</v>
      </c>
      <c r="P6040" t="str">
        <f t="shared" si="284"/>
        <v>7-9 Years</v>
      </c>
      <c r="Q6040" t="str">
        <f>IF(B6040&lt;=500,"300-500",
 IF(B6040&lt;=650,"501-650",
 IF(B6040&lt;=750,"651-750",
 "751-850")))</f>
        <v>501-650</v>
      </c>
      <c r="R6040" t="str">
        <f>IF(L6040=1,"Customer already churned",
 IF(N6040&gt;=70,"Urgent attention required",
 IF(O6040="46-60","Focus retention efforts",
 IF(O6040="36-45","Extend retention strategies",
 IF(O6040="501-600","Engagement support required",
 IF(O6040="601-700","Monitor engagement",
 IF(AND(C6040="Germany",D6040="Female"),"Priority proactive retention",
 "General engagement")))))))</f>
        <v>Priority proactive retention</v>
      </c>
    </row>
    <row r="6041" spans="1:18" x14ac:dyDescent="0.35">
      <c r="A6041">
        <v>15768887</v>
      </c>
      <c r="B6041">
        <v>597</v>
      </c>
      <c r="C6041" t="s">
        <v>17</v>
      </c>
      <c r="D6041" t="s">
        <v>18</v>
      </c>
      <c r="E6041">
        <v>26</v>
      </c>
      <c r="F6041">
        <v>5</v>
      </c>
      <c r="G6041" s="3">
        <v>0</v>
      </c>
      <c r="H6041">
        <v>2</v>
      </c>
      <c r="I6041">
        <v>0</v>
      </c>
      <c r="J6041">
        <v>1</v>
      </c>
      <c r="K6041" s="5">
        <v>95159.13</v>
      </c>
      <c r="L6041">
        <v>0</v>
      </c>
      <c r="M6041" t="str">
        <f t="shared" si="282"/>
        <v xml:space="preserve"> Reatined</v>
      </c>
      <c r="N6041" s="7">
        <v>20.833333333333339</v>
      </c>
      <c r="O6041" s="10" t="str">
        <f t="shared" si="283"/>
        <v>26-35</v>
      </c>
      <c r="P6041" t="str">
        <f t="shared" si="284"/>
        <v>4-6 Years</v>
      </c>
      <c r="Q6041" t="str">
        <f>IF(B6041&lt;=500,"300-500",
 IF(B6041&lt;=650,"501-650",
 IF(B6041&lt;=750,"651-750",
 "751-850")))</f>
        <v>501-650</v>
      </c>
      <c r="R6041" t="str">
        <f>IF(L6041=1,"Customer already churned",
 IF(N6041&gt;=70,"Urgent attention required",
 IF(O6041="46-60","Focus retention efforts",
 IF(O6041="36-45","Extend retention strategies",
 IF(O6041="501-600","Engagement support required",
 IF(O6041="601-700","Monitor engagement",
 IF(AND(C6041="Germany",D6041="Female"),"Priority proactive retention",
 "General engagement")))))))</f>
        <v>General engagement</v>
      </c>
    </row>
    <row r="6042" spans="1:18" x14ac:dyDescent="0.35">
      <c r="A6042">
        <v>15735358</v>
      </c>
      <c r="B6042">
        <v>682</v>
      </c>
      <c r="C6042" t="s">
        <v>17</v>
      </c>
      <c r="D6042" t="s">
        <v>18</v>
      </c>
      <c r="E6042">
        <v>46</v>
      </c>
      <c r="F6042">
        <v>4</v>
      </c>
      <c r="G6042" s="3">
        <v>0</v>
      </c>
      <c r="H6042">
        <v>1</v>
      </c>
      <c r="I6042">
        <v>1</v>
      </c>
      <c r="J6042">
        <v>1</v>
      </c>
      <c r="K6042" s="5">
        <v>4654.28</v>
      </c>
      <c r="L6042">
        <v>0</v>
      </c>
      <c r="M6042" t="str">
        <f t="shared" si="282"/>
        <v xml:space="preserve"> Reatined</v>
      </c>
      <c r="N6042" s="7">
        <v>29.166666666666671</v>
      </c>
      <c r="O6042" s="10" t="str">
        <f t="shared" si="283"/>
        <v>46-60</v>
      </c>
      <c r="P6042" t="str">
        <f t="shared" si="284"/>
        <v>4-6 Years</v>
      </c>
      <c r="Q6042" t="str">
        <f>IF(B6042&lt;=500,"300-500",
 IF(B6042&lt;=650,"501-650",
 IF(B6042&lt;=750,"651-750",
 "751-850")))</f>
        <v>651-750</v>
      </c>
      <c r="R6042" t="str">
        <f>IF(L6042=1,"Customer already churned",
 IF(N6042&gt;=70,"Urgent attention required",
 IF(O6042="46-60","Focus retention efforts",
 IF(O6042="36-45","Extend retention strategies",
 IF(O6042="501-600","Engagement support required",
 IF(O6042="601-700","Monitor engagement",
 IF(AND(C6042="Germany",D6042="Female"),"Priority proactive retention",
 "General engagement")))))))</f>
        <v>Focus retention efforts</v>
      </c>
    </row>
    <row r="6043" spans="1:18" x14ac:dyDescent="0.35">
      <c r="A6043">
        <v>15749472</v>
      </c>
      <c r="B6043">
        <v>775</v>
      </c>
      <c r="C6043" t="s">
        <v>15</v>
      </c>
      <c r="D6043" t="s">
        <v>18</v>
      </c>
      <c r="E6043">
        <v>45</v>
      </c>
      <c r="F6043">
        <v>8</v>
      </c>
      <c r="G6043" s="3">
        <v>0</v>
      </c>
      <c r="H6043">
        <v>1</v>
      </c>
      <c r="I6043">
        <v>1</v>
      </c>
      <c r="J6043">
        <v>0</v>
      </c>
      <c r="K6043" s="5">
        <v>130376.68</v>
      </c>
      <c r="L6043">
        <v>0</v>
      </c>
      <c r="M6043" t="str">
        <f t="shared" si="282"/>
        <v xml:space="preserve"> Reatined</v>
      </c>
      <c r="N6043" s="7">
        <v>50</v>
      </c>
      <c r="O6043" s="10" t="str">
        <f t="shared" si="283"/>
        <v>36-45</v>
      </c>
      <c r="P6043" t="str">
        <f t="shared" si="284"/>
        <v>7-9 Years</v>
      </c>
      <c r="Q6043" t="str">
        <f>IF(B6043&lt;=500,"300-500",
 IF(B6043&lt;=650,"501-650",
 IF(B6043&lt;=750,"651-750",
 "751-850")))</f>
        <v>751-850</v>
      </c>
      <c r="R6043" t="str">
        <f>IF(L6043=1,"Customer already churned",
 IF(N6043&gt;=70,"Urgent attention required",
 IF(O6043="46-60","Focus retention efforts",
 IF(O6043="36-45","Extend retention strategies",
 IF(O6043="501-600","Engagement support required",
 IF(O6043="601-700","Monitor engagement",
 IF(AND(C6043="Germany",D6043="Female"),"Priority proactive retention",
 "General engagement")))))))</f>
        <v>Extend retention strategies</v>
      </c>
    </row>
    <row r="6044" spans="1:18" x14ac:dyDescent="0.35">
      <c r="A6044">
        <v>15685872</v>
      </c>
      <c r="B6044">
        <v>727</v>
      </c>
      <c r="C6044" t="s">
        <v>15</v>
      </c>
      <c r="D6044" t="s">
        <v>16</v>
      </c>
      <c r="E6044">
        <v>29</v>
      </c>
      <c r="F6044">
        <v>1</v>
      </c>
      <c r="G6044" s="3">
        <v>146652.01</v>
      </c>
      <c r="H6044">
        <v>1</v>
      </c>
      <c r="I6044">
        <v>1</v>
      </c>
      <c r="J6044">
        <v>1</v>
      </c>
      <c r="K6044" s="5">
        <v>173486.39</v>
      </c>
      <c r="L6044">
        <v>0</v>
      </c>
      <c r="M6044" t="str">
        <f t="shared" si="282"/>
        <v xml:space="preserve"> Reatined</v>
      </c>
      <c r="N6044" s="7">
        <v>41.666666666666671</v>
      </c>
      <c r="O6044" s="10" t="str">
        <f t="shared" si="283"/>
        <v>26-35</v>
      </c>
      <c r="P6044" t="str">
        <f t="shared" si="284"/>
        <v>0-3 Years</v>
      </c>
      <c r="Q6044" t="str">
        <f>IF(B6044&lt;=500,"300-500",
 IF(B6044&lt;=650,"501-650",
 IF(B6044&lt;=750,"651-750",
 "751-850")))</f>
        <v>651-750</v>
      </c>
      <c r="R6044" t="str">
        <f>IF(L6044=1,"Customer already churned",
 IF(N6044&gt;=70,"Urgent attention required",
 IF(O6044="46-60","Focus retention efforts",
 IF(O6044="36-45","Extend retention strategies",
 IF(O6044="501-600","Engagement support required",
 IF(O6044="601-700","Monitor engagement",
 IF(AND(C6044="Germany",D6044="Female"),"Priority proactive retention",
 "General engagement")))))))</f>
        <v>General engagement</v>
      </c>
    </row>
    <row r="6045" spans="1:18" x14ac:dyDescent="0.35">
      <c r="A6045">
        <v>15760851</v>
      </c>
      <c r="B6045">
        <v>629</v>
      </c>
      <c r="C6045" t="s">
        <v>15</v>
      </c>
      <c r="D6045" t="s">
        <v>18</v>
      </c>
      <c r="E6045">
        <v>31</v>
      </c>
      <c r="F6045">
        <v>6</v>
      </c>
      <c r="G6045" s="3">
        <v>0</v>
      </c>
      <c r="H6045">
        <v>2</v>
      </c>
      <c r="I6045">
        <v>1</v>
      </c>
      <c r="J6045">
        <v>0</v>
      </c>
      <c r="K6045" s="5">
        <v>93881.75</v>
      </c>
      <c r="L6045">
        <v>0</v>
      </c>
      <c r="M6045" t="str">
        <f t="shared" si="282"/>
        <v xml:space="preserve"> Reatined</v>
      </c>
      <c r="N6045" s="7">
        <v>33.333333333333329</v>
      </c>
      <c r="O6045" s="10" t="str">
        <f t="shared" si="283"/>
        <v>26-35</v>
      </c>
      <c r="P6045" t="str">
        <f t="shared" si="284"/>
        <v>4-6 Years</v>
      </c>
      <c r="Q6045" t="str">
        <f>IF(B6045&lt;=500,"300-500",
 IF(B6045&lt;=650,"501-650",
 IF(B6045&lt;=750,"651-750",
 "751-850")))</f>
        <v>501-650</v>
      </c>
      <c r="R6045" t="str">
        <f>IF(L6045=1,"Customer already churned",
 IF(N6045&gt;=70,"Urgent attention required",
 IF(O6045="46-60","Focus retention efforts",
 IF(O6045="36-45","Extend retention strategies",
 IF(O6045="501-600","Engagement support required",
 IF(O6045="601-700","Monitor engagement",
 IF(AND(C6045="Germany",D6045="Female"),"Priority proactive retention",
 "General engagement")))))))</f>
        <v>General engagement</v>
      </c>
    </row>
    <row r="6046" spans="1:18" x14ac:dyDescent="0.35">
      <c r="A6046">
        <v>15734588</v>
      </c>
      <c r="B6046">
        <v>684</v>
      </c>
      <c r="C6046" t="s">
        <v>15</v>
      </c>
      <c r="D6046" t="s">
        <v>18</v>
      </c>
      <c r="E6046">
        <v>46</v>
      </c>
      <c r="F6046">
        <v>0</v>
      </c>
      <c r="G6046" s="3">
        <v>0</v>
      </c>
      <c r="H6046">
        <v>2</v>
      </c>
      <c r="I6046">
        <v>1</v>
      </c>
      <c r="J6046">
        <v>1</v>
      </c>
      <c r="K6046" s="5">
        <v>36376.97</v>
      </c>
      <c r="L6046">
        <v>0</v>
      </c>
      <c r="M6046" t="str">
        <f t="shared" si="282"/>
        <v xml:space="preserve"> Reatined</v>
      </c>
      <c r="N6046" s="7">
        <v>37.5</v>
      </c>
      <c r="O6046" s="10" t="str">
        <f t="shared" si="283"/>
        <v>46-60</v>
      </c>
      <c r="P6046" t="str">
        <f t="shared" si="284"/>
        <v>0-3 Years</v>
      </c>
      <c r="Q6046" t="str">
        <f>IF(B6046&lt;=500,"300-500",
 IF(B6046&lt;=650,"501-650",
 IF(B6046&lt;=750,"651-750",
 "751-850")))</f>
        <v>651-750</v>
      </c>
      <c r="R6046" t="str">
        <f>IF(L6046=1,"Customer already churned",
 IF(N6046&gt;=70,"Urgent attention required",
 IF(O6046="46-60","Focus retention efforts",
 IF(O6046="36-45","Extend retention strategies",
 IF(O6046="501-600","Engagement support required",
 IF(O6046="601-700","Monitor engagement",
 IF(AND(C6046="Germany",D6046="Female"),"Priority proactive retention",
 "General engagement")))))))</f>
        <v>Focus retention efforts</v>
      </c>
    </row>
    <row r="6047" spans="1:18" x14ac:dyDescent="0.35">
      <c r="A6047">
        <v>15784594</v>
      </c>
      <c r="B6047">
        <v>549</v>
      </c>
      <c r="C6047" t="s">
        <v>19</v>
      </c>
      <c r="D6047" t="s">
        <v>16</v>
      </c>
      <c r="E6047">
        <v>37</v>
      </c>
      <c r="F6047">
        <v>1</v>
      </c>
      <c r="G6047" s="3">
        <v>130622.34</v>
      </c>
      <c r="H6047">
        <v>2</v>
      </c>
      <c r="I6047">
        <v>1</v>
      </c>
      <c r="J6047">
        <v>1</v>
      </c>
      <c r="K6047" s="5">
        <v>128499.94</v>
      </c>
      <c r="L6047">
        <v>0</v>
      </c>
      <c r="M6047" t="str">
        <f t="shared" si="282"/>
        <v xml:space="preserve"> Reatined</v>
      </c>
      <c r="N6047" s="7">
        <v>25</v>
      </c>
      <c r="O6047" s="10" t="str">
        <f t="shared" si="283"/>
        <v>36-45</v>
      </c>
      <c r="P6047" t="str">
        <f t="shared" si="284"/>
        <v>0-3 Years</v>
      </c>
      <c r="Q6047" t="str">
        <f>IF(B6047&lt;=500,"300-500",
 IF(B6047&lt;=650,"501-650",
 IF(B6047&lt;=750,"651-750",
 "751-850")))</f>
        <v>501-650</v>
      </c>
      <c r="R6047" t="str">
        <f>IF(L6047=1,"Customer already churned",
 IF(N6047&gt;=70,"Urgent attention required",
 IF(O6047="46-60","Focus retention efforts",
 IF(O6047="36-45","Extend retention strategies",
 IF(O6047="501-600","Engagement support required",
 IF(O6047="601-700","Monitor engagement",
 IF(AND(C6047="Germany",D6047="Female"),"Priority proactive retention",
 "General engagement")))))))</f>
        <v>Extend retention strategies</v>
      </c>
    </row>
    <row r="6048" spans="1:18" x14ac:dyDescent="0.35">
      <c r="A6048">
        <v>15606435</v>
      </c>
      <c r="B6048">
        <v>593</v>
      </c>
      <c r="C6048" t="s">
        <v>19</v>
      </c>
      <c r="D6048" t="s">
        <v>18</v>
      </c>
      <c r="E6048">
        <v>69</v>
      </c>
      <c r="F6048">
        <v>2</v>
      </c>
      <c r="G6048" s="3">
        <v>187013.13</v>
      </c>
      <c r="H6048">
        <v>2</v>
      </c>
      <c r="I6048">
        <v>0</v>
      </c>
      <c r="J6048">
        <v>1</v>
      </c>
      <c r="K6048" s="5">
        <v>105898.69</v>
      </c>
      <c r="L6048">
        <v>0</v>
      </c>
      <c r="M6048" t="str">
        <f t="shared" si="282"/>
        <v xml:space="preserve"> Reatined</v>
      </c>
      <c r="N6048" s="7">
        <v>50</v>
      </c>
      <c r="O6048" s="10" t="str">
        <f t="shared" si="283"/>
        <v>60+</v>
      </c>
      <c r="P6048" t="str">
        <f t="shared" si="284"/>
        <v>0-3 Years</v>
      </c>
      <c r="Q6048" t="str">
        <f>IF(B6048&lt;=500,"300-500",
 IF(B6048&lt;=650,"501-650",
 IF(B6048&lt;=750,"651-750",
 "751-850")))</f>
        <v>501-650</v>
      </c>
      <c r="R6048" t="str">
        <f>IF(L6048=1,"Customer already churned",
 IF(N6048&gt;=70,"Urgent attention required",
 IF(O6048="46-60","Focus retention efforts",
 IF(O6048="36-45","Extend retention strategies",
 IF(O6048="501-600","Engagement support required",
 IF(O6048="601-700","Monitor engagement",
 IF(AND(C6048="Germany",D6048="Female"),"Priority proactive retention",
 "General engagement")))))))</f>
        <v>General engagement</v>
      </c>
    </row>
    <row r="6049" spans="1:18" x14ac:dyDescent="0.35">
      <c r="A6049">
        <v>15790247</v>
      </c>
      <c r="B6049">
        <v>536</v>
      </c>
      <c r="C6049" t="s">
        <v>17</v>
      </c>
      <c r="D6049" t="s">
        <v>18</v>
      </c>
      <c r="E6049">
        <v>40</v>
      </c>
      <c r="F6049">
        <v>9</v>
      </c>
      <c r="G6049" s="3">
        <v>0</v>
      </c>
      <c r="H6049">
        <v>2</v>
      </c>
      <c r="I6049">
        <v>1</v>
      </c>
      <c r="J6049">
        <v>1</v>
      </c>
      <c r="K6049" s="5">
        <v>11959.03</v>
      </c>
      <c r="L6049">
        <v>0</v>
      </c>
      <c r="M6049" t="str">
        <f t="shared" si="282"/>
        <v xml:space="preserve"> Reatined</v>
      </c>
      <c r="N6049" s="7">
        <v>12.5</v>
      </c>
      <c r="O6049" s="10" t="str">
        <f t="shared" si="283"/>
        <v>36-45</v>
      </c>
      <c r="P6049" t="str">
        <f t="shared" si="284"/>
        <v>7-9 Years</v>
      </c>
      <c r="Q6049" t="str">
        <f>IF(B6049&lt;=500,"300-500",
 IF(B6049&lt;=650,"501-650",
 IF(B6049&lt;=750,"651-750",
 "751-850")))</f>
        <v>501-650</v>
      </c>
      <c r="R6049" t="str">
        <f>IF(L6049=1,"Customer already churned",
 IF(N6049&gt;=70,"Urgent attention required",
 IF(O6049="46-60","Focus retention efforts",
 IF(O6049="36-45","Extend retention strategies",
 IF(O6049="501-600","Engagement support required",
 IF(O6049="601-700","Monitor engagement",
 IF(AND(C6049="Germany",D6049="Female"),"Priority proactive retention",
 "General engagement")))))))</f>
        <v>Extend retention strategies</v>
      </c>
    </row>
    <row r="6050" spans="1:18" x14ac:dyDescent="0.35">
      <c r="A6050">
        <v>15676433</v>
      </c>
      <c r="B6050">
        <v>707</v>
      </c>
      <c r="C6050" t="s">
        <v>15</v>
      </c>
      <c r="D6050" t="s">
        <v>16</v>
      </c>
      <c r="E6050">
        <v>36</v>
      </c>
      <c r="F6050">
        <v>6</v>
      </c>
      <c r="G6050" s="3">
        <v>0</v>
      </c>
      <c r="H6050">
        <v>1</v>
      </c>
      <c r="I6050">
        <v>0</v>
      </c>
      <c r="J6050">
        <v>0</v>
      </c>
      <c r="K6050" s="5">
        <v>98810.78</v>
      </c>
      <c r="L6050">
        <v>0</v>
      </c>
      <c r="M6050" t="str">
        <f t="shared" si="282"/>
        <v xml:space="preserve"> Reatined</v>
      </c>
      <c r="N6050" s="7">
        <v>58.333333333333343</v>
      </c>
      <c r="O6050" s="10" t="str">
        <f t="shared" si="283"/>
        <v>36-45</v>
      </c>
      <c r="P6050" t="str">
        <f t="shared" si="284"/>
        <v>4-6 Years</v>
      </c>
      <c r="Q6050" t="str">
        <f>IF(B6050&lt;=500,"300-500",
 IF(B6050&lt;=650,"501-650",
 IF(B6050&lt;=750,"651-750",
 "751-850")))</f>
        <v>651-750</v>
      </c>
      <c r="R6050" t="str">
        <f>IF(L6050=1,"Customer already churned",
 IF(N6050&gt;=70,"Urgent attention required",
 IF(O6050="46-60","Focus retention efforts",
 IF(O6050="36-45","Extend retention strategies",
 IF(O6050="501-600","Engagement support required",
 IF(O6050="601-700","Monitor engagement",
 IF(AND(C6050="Germany",D6050="Female"),"Priority proactive retention",
 "General engagement")))))))</f>
        <v>Extend retention strategies</v>
      </c>
    </row>
    <row r="6051" spans="1:18" x14ac:dyDescent="0.35">
      <c r="A6051">
        <v>15625905</v>
      </c>
      <c r="B6051">
        <v>592</v>
      </c>
      <c r="C6051" t="s">
        <v>17</v>
      </c>
      <c r="D6051" t="s">
        <v>18</v>
      </c>
      <c r="E6051">
        <v>41</v>
      </c>
      <c r="F6051">
        <v>0</v>
      </c>
      <c r="G6051" s="3">
        <v>0</v>
      </c>
      <c r="H6051">
        <v>2</v>
      </c>
      <c r="I6051">
        <v>1</v>
      </c>
      <c r="J6051">
        <v>0</v>
      </c>
      <c r="K6051" s="5">
        <v>65906.070000000007</v>
      </c>
      <c r="L6051">
        <v>0</v>
      </c>
      <c r="M6051" t="str">
        <f t="shared" si="282"/>
        <v xml:space="preserve"> Reatined</v>
      </c>
      <c r="N6051" s="7">
        <v>58.333333333333343</v>
      </c>
      <c r="O6051" s="10" t="str">
        <f t="shared" si="283"/>
        <v>36-45</v>
      </c>
      <c r="P6051" t="str">
        <f t="shared" si="284"/>
        <v>0-3 Years</v>
      </c>
      <c r="Q6051" t="str">
        <f>IF(B6051&lt;=500,"300-500",
 IF(B6051&lt;=650,"501-650",
 IF(B6051&lt;=750,"651-750",
 "751-850")))</f>
        <v>501-650</v>
      </c>
      <c r="R6051" t="str">
        <f>IF(L6051=1,"Customer already churned",
 IF(N6051&gt;=70,"Urgent attention required",
 IF(O6051="46-60","Focus retention efforts",
 IF(O6051="36-45","Extend retention strategies",
 IF(O6051="501-600","Engagement support required",
 IF(O6051="601-700","Monitor engagement",
 IF(AND(C6051="Germany",D6051="Female"),"Priority proactive retention",
 "General engagement")))))))</f>
        <v>Extend retention strategies</v>
      </c>
    </row>
    <row r="6052" spans="1:18" x14ac:dyDescent="0.35">
      <c r="A6052">
        <v>15626414</v>
      </c>
      <c r="B6052">
        <v>703</v>
      </c>
      <c r="C6052" t="s">
        <v>15</v>
      </c>
      <c r="D6052" t="s">
        <v>18</v>
      </c>
      <c r="E6052">
        <v>44</v>
      </c>
      <c r="F6052">
        <v>6</v>
      </c>
      <c r="G6052" s="3">
        <v>98862.54</v>
      </c>
      <c r="H6052">
        <v>1</v>
      </c>
      <c r="I6052">
        <v>1</v>
      </c>
      <c r="J6052">
        <v>0</v>
      </c>
      <c r="K6052" s="5">
        <v>151516.70000000001</v>
      </c>
      <c r="L6052">
        <v>0</v>
      </c>
      <c r="M6052" t="str">
        <f t="shared" si="282"/>
        <v xml:space="preserve"> Reatined</v>
      </c>
      <c r="N6052" s="7">
        <v>37.5</v>
      </c>
      <c r="O6052" s="10" t="str">
        <f t="shared" si="283"/>
        <v>36-45</v>
      </c>
      <c r="P6052" t="str">
        <f t="shared" si="284"/>
        <v>4-6 Years</v>
      </c>
      <c r="Q6052" t="str">
        <f>IF(B6052&lt;=500,"300-500",
 IF(B6052&lt;=650,"501-650",
 IF(B6052&lt;=750,"651-750",
 "751-850")))</f>
        <v>651-750</v>
      </c>
      <c r="R6052" t="str">
        <f>IF(L6052=1,"Customer already churned",
 IF(N6052&gt;=70,"Urgent attention required",
 IF(O6052="46-60","Focus retention efforts",
 IF(O6052="36-45","Extend retention strategies",
 IF(O6052="501-600","Engagement support required",
 IF(O6052="601-700","Monitor engagement",
 IF(AND(C6052="Germany",D6052="Female"),"Priority proactive retention",
 "General engagement")))))))</f>
        <v>Extend retention strategies</v>
      </c>
    </row>
    <row r="6053" spans="1:18" x14ac:dyDescent="0.35">
      <c r="A6053">
        <v>15623220</v>
      </c>
      <c r="B6053">
        <v>723</v>
      </c>
      <c r="C6053" t="s">
        <v>17</v>
      </c>
      <c r="D6053" t="s">
        <v>16</v>
      </c>
      <c r="E6053">
        <v>45</v>
      </c>
      <c r="F6053">
        <v>4</v>
      </c>
      <c r="G6053" s="3">
        <v>0</v>
      </c>
      <c r="H6053">
        <v>2</v>
      </c>
      <c r="I6053">
        <v>1</v>
      </c>
      <c r="J6053">
        <v>0</v>
      </c>
      <c r="K6053" s="5">
        <v>37214.39</v>
      </c>
      <c r="L6053">
        <v>0</v>
      </c>
      <c r="M6053" t="str">
        <f t="shared" si="282"/>
        <v xml:space="preserve"> Reatined</v>
      </c>
      <c r="N6053" s="7">
        <v>33.333333333333329</v>
      </c>
      <c r="O6053" s="10" t="str">
        <f t="shared" si="283"/>
        <v>36-45</v>
      </c>
      <c r="P6053" t="str">
        <f t="shared" si="284"/>
        <v>4-6 Years</v>
      </c>
      <c r="Q6053" t="str">
        <f>IF(B6053&lt;=500,"300-500",
 IF(B6053&lt;=650,"501-650",
 IF(B6053&lt;=750,"651-750",
 "751-850")))</f>
        <v>651-750</v>
      </c>
      <c r="R6053" t="str">
        <f>IF(L6053=1,"Customer already churned",
 IF(N6053&gt;=70,"Urgent attention required",
 IF(O6053="46-60","Focus retention efforts",
 IF(O6053="36-45","Extend retention strategies",
 IF(O6053="501-600","Engagement support required",
 IF(O6053="601-700","Monitor engagement",
 IF(AND(C6053="Germany",D6053="Female"),"Priority proactive retention",
 "General engagement")))))))</f>
        <v>Extend retention strategies</v>
      </c>
    </row>
    <row r="6054" spans="1:18" x14ac:dyDescent="0.35">
      <c r="A6054">
        <v>15752857</v>
      </c>
      <c r="B6054">
        <v>452</v>
      </c>
      <c r="C6054" t="s">
        <v>19</v>
      </c>
      <c r="D6054" t="s">
        <v>18</v>
      </c>
      <c r="E6054">
        <v>52</v>
      </c>
      <c r="F6054">
        <v>1</v>
      </c>
      <c r="G6054" s="3">
        <v>98443.14</v>
      </c>
      <c r="H6054">
        <v>2</v>
      </c>
      <c r="I6054">
        <v>0</v>
      </c>
      <c r="J6054">
        <v>0</v>
      </c>
      <c r="K6054" s="5">
        <v>92033.98</v>
      </c>
      <c r="L6054">
        <v>0</v>
      </c>
      <c r="M6054" t="str">
        <f t="shared" si="282"/>
        <v xml:space="preserve"> Reatined</v>
      </c>
      <c r="N6054" s="7">
        <v>70.833333333333343</v>
      </c>
      <c r="O6054" s="10" t="str">
        <f t="shared" si="283"/>
        <v>46-60</v>
      </c>
      <c r="P6054" t="str">
        <f t="shared" si="284"/>
        <v>0-3 Years</v>
      </c>
      <c r="Q6054" t="str">
        <f>IF(B6054&lt;=500,"300-500",
 IF(B6054&lt;=650,"501-650",
 IF(B6054&lt;=750,"651-750",
 "751-850")))</f>
        <v>300-500</v>
      </c>
      <c r="R6054" t="str">
        <f>IF(L6054=1,"Customer already churned",
 IF(N6054&gt;=70,"Urgent attention required",
 IF(O6054="46-60","Focus retention efforts",
 IF(O6054="36-45","Extend retention strategies",
 IF(O6054="501-600","Engagement support required",
 IF(O6054="601-700","Monitor engagement",
 IF(AND(C6054="Germany",D6054="Female"),"Priority proactive retention",
 "General engagement")))))))</f>
        <v>Urgent attention required</v>
      </c>
    </row>
    <row r="6055" spans="1:18" x14ac:dyDescent="0.35">
      <c r="A6055">
        <v>15677908</v>
      </c>
      <c r="B6055">
        <v>552</v>
      </c>
      <c r="C6055" t="s">
        <v>17</v>
      </c>
      <c r="D6055" t="s">
        <v>18</v>
      </c>
      <c r="E6055">
        <v>42</v>
      </c>
      <c r="F6055">
        <v>4</v>
      </c>
      <c r="G6055" s="3">
        <v>0</v>
      </c>
      <c r="H6055">
        <v>2</v>
      </c>
      <c r="I6055">
        <v>0</v>
      </c>
      <c r="J6055">
        <v>0</v>
      </c>
      <c r="K6055" s="5">
        <v>195692.3</v>
      </c>
      <c r="L6055">
        <v>0</v>
      </c>
      <c r="M6055" t="str">
        <f t="shared" si="282"/>
        <v xml:space="preserve"> Reatined</v>
      </c>
      <c r="N6055" s="7">
        <v>41.666666666666671</v>
      </c>
      <c r="O6055" s="10" t="str">
        <f t="shared" si="283"/>
        <v>36-45</v>
      </c>
      <c r="P6055" t="str">
        <f t="shared" si="284"/>
        <v>4-6 Years</v>
      </c>
      <c r="Q6055" t="str">
        <f>IF(B6055&lt;=500,"300-500",
 IF(B6055&lt;=650,"501-650",
 IF(B6055&lt;=750,"651-750",
 "751-850")))</f>
        <v>501-650</v>
      </c>
      <c r="R6055" t="str">
        <f>IF(L6055=1,"Customer already churned",
 IF(N6055&gt;=70,"Urgent attention required",
 IF(O6055="46-60","Focus retention efforts",
 IF(O6055="36-45","Extend retention strategies",
 IF(O6055="501-600","Engagement support required",
 IF(O6055="601-700","Monitor engagement",
 IF(AND(C6055="Germany",D6055="Female"),"Priority proactive retention",
 "General engagement")))))))</f>
        <v>Extend retention strategies</v>
      </c>
    </row>
    <row r="6056" spans="1:18" x14ac:dyDescent="0.35">
      <c r="A6056">
        <v>15773013</v>
      </c>
      <c r="B6056">
        <v>633</v>
      </c>
      <c r="C6056" t="s">
        <v>15</v>
      </c>
      <c r="D6056" t="s">
        <v>16</v>
      </c>
      <c r="E6056">
        <v>47</v>
      </c>
      <c r="F6056">
        <v>0</v>
      </c>
      <c r="G6056" s="3">
        <v>0</v>
      </c>
      <c r="H6056">
        <v>1</v>
      </c>
      <c r="I6056">
        <v>1</v>
      </c>
      <c r="J6056">
        <v>1</v>
      </c>
      <c r="K6056" s="5">
        <v>6342.84</v>
      </c>
      <c r="L6056">
        <v>1</v>
      </c>
      <c r="M6056" t="str">
        <f t="shared" si="282"/>
        <v>Churned</v>
      </c>
      <c r="N6056" s="7">
        <v>54.166666666666657</v>
      </c>
      <c r="O6056" s="10" t="str">
        <f t="shared" si="283"/>
        <v>46-60</v>
      </c>
      <c r="P6056" t="str">
        <f t="shared" si="284"/>
        <v>0-3 Years</v>
      </c>
      <c r="Q6056" t="str">
        <f>IF(B6056&lt;=500,"300-500",
 IF(B6056&lt;=650,"501-650",
 IF(B6056&lt;=750,"651-750",
 "751-850")))</f>
        <v>501-650</v>
      </c>
      <c r="R6056" t="str">
        <f>IF(L6056=1,"Customer already churned",
 IF(N6056&gt;=70,"Urgent attention required",
 IF(O6056="46-60","Focus retention efforts",
 IF(O6056="36-45","Extend retention strategies",
 IF(O6056="501-600","Engagement support required",
 IF(O6056="601-700","Monitor engagement",
 IF(AND(C6056="Germany",D6056="Female"),"Priority proactive retention",
 "General engagement")))))))</f>
        <v>Customer already churned</v>
      </c>
    </row>
    <row r="6057" spans="1:18" x14ac:dyDescent="0.35">
      <c r="A6057">
        <v>15623972</v>
      </c>
      <c r="B6057">
        <v>479</v>
      </c>
      <c r="C6057" t="s">
        <v>19</v>
      </c>
      <c r="D6057" t="s">
        <v>16</v>
      </c>
      <c r="E6057">
        <v>23</v>
      </c>
      <c r="F6057">
        <v>9</v>
      </c>
      <c r="G6057" s="3">
        <v>123575.51</v>
      </c>
      <c r="H6057">
        <v>1</v>
      </c>
      <c r="I6057">
        <v>0</v>
      </c>
      <c r="J6057">
        <v>1</v>
      </c>
      <c r="K6057" s="5">
        <v>95148.28</v>
      </c>
      <c r="L6057">
        <v>0</v>
      </c>
      <c r="M6057" t="str">
        <f t="shared" si="282"/>
        <v xml:space="preserve"> Reatined</v>
      </c>
      <c r="N6057" s="7">
        <v>25</v>
      </c>
      <c r="O6057" s="10" t="str">
        <f t="shared" si="283"/>
        <v>18-25</v>
      </c>
      <c r="P6057" t="str">
        <f t="shared" si="284"/>
        <v>7-9 Years</v>
      </c>
      <c r="Q6057" t="str">
        <f>IF(B6057&lt;=500,"300-500",
 IF(B6057&lt;=650,"501-650",
 IF(B6057&lt;=750,"651-750",
 "751-850")))</f>
        <v>300-500</v>
      </c>
      <c r="R6057" t="str">
        <f>IF(L6057=1,"Customer already churned",
 IF(N6057&gt;=70,"Urgent attention required",
 IF(O6057="46-60","Focus retention efforts",
 IF(O6057="36-45","Extend retention strategies",
 IF(O6057="501-600","Engagement support required",
 IF(O6057="601-700","Monitor engagement",
 IF(AND(C6057="Germany",D6057="Female"),"Priority proactive retention",
 "General engagement")))))))</f>
        <v>Priority proactive retention</v>
      </c>
    </row>
    <row r="6058" spans="1:18" x14ac:dyDescent="0.35">
      <c r="A6058">
        <v>15738627</v>
      </c>
      <c r="B6058">
        <v>768</v>
      </c>
      <c r="C6058" t="s">
        <v>15</v>
      </c>
      <c r="D6058" t="s">
        <v>18</v>
      </c>
      <c r="E6058">
        <v>25</v>
      </c>
      <c r="F6058">
        <v>6</v>
      </c>
      <c r="G6058" s="3">
        <v>0</v>
      </c>
      <c r="H6058">
        <v>2</v>
      </c>
      <c r="I6058">
        <v>1</v>
      </c>
      <c r="J6058">
        <v>1</v>
      </c>
      <c r="K6058" s="5">
        <v>21215.67</v>
      </c>
      <c r="L6058">
        <v>0</v>
      </c>
      <c r="M6058" t="str">
        <f t="shared" si="282"/>
        <v xml:space="preserve"> Reatined</v>
      </c>
      <c r="N6058" s="7">
        <v>12.5</v>
      </c>
      <c r="O6058" s="10" t="str">
        <f t="shared" si="283"/>
        <v>18-25</v>
      </c>
      <c r="P6058" t="str">
        <f t="shared" si="284"/>
        <v>4-6 Years</v>
      </c>
      <c r="Q6058" t="str">
        <f>IF(B6058&lt;=500,"300-500",
 IF(B6058&lt;=650,"501-650",
 IF(B6058&lt;=750,"651-750",
 "751-850")))</f>
        <v>751-850</v>
      </c>
      <c r="R6058" t="str">
        <f>IF(L6058=1,"Customer already churned",
 IF(N6058&gt;=70,"Urgent attention required",
 IF(O6058="46-60","Focus retention efforts",
 IF(O6058="36-45","Extend retention strategies",
 IF(O6058="501-600","Engagement support required",
 IF(O6058="601-700","Monitor engagement",
 IF(AND(C6058="Germany",D6058="Female"),"Priority proactive retention",
 "General engagement")))))))</f>
        <v>General engagement</v>
      </c>
    </row>
    <row r="6059" spans="1:18" x14ac:dyDescent="0.35">
      <c r="A6059">
        <v>15643392</v>
      </c>
      <c r="B6059">
        <v>742</v>
      </c>
      <c r="C6059" t="s">
        <v>15</v>
      </c>
      <c r="D6059" t="s">
        <v>18</v>
      </c>
      <c r="E6059">
        <v>31</v>
      </c>
      <c r="F6059">
        <v>4</v>
      </c>
      <c r="G6059" s="3">
        <v>105239.1</v>
      </c>
      <c r="H6059">
        <v>1</v>
      </c>
      <c r="I6059">
        <v>1</v>
      </c>
      <c r="J6059">
        <v>1</v>
      </c>
      <c r="K6059" s="5">
        <v>19700.240000000002</v>
      </c>
      <c r="L6059">
        <v>0</v>
      </c>
      <c r="M6059" t="str">
        <f t="shared" si="282"/>
        <v xml:space="preserve"> Reatined</v>
      </c>
      <c r="N6059" s="7">
        <v>16.666666666666661</v>
      </c>
      <c r="O6059" s="10" t="str">
        <f t="shared" si="283"/>
        <v>26-35</v>
      </c>
      <c r="P6059" t="str">
        <f t="shared" si="284"/>
        <v>4-6 Years</v>
      </c>
      <c r="Q6059" t="str">
        <f>IF(B6059&lt;=500,"300-500",
 IF(B6059&lt;=650,"501-650",
 IF(B6059&lt;=750,"651-750",
 "751-850")))</f>
        <v>651-750</v>
      </c>
      <c r="R6059" t="str">
        <f>IF(L6059=1,"Customer already churned",
 IF(N6059&gt;=70,"Urgent attention required",
 IF(O6059="46-60","Focus retention efforts",
 IF(O6059="36-45","Extend retention strategies",
 IF(O6059="501-600","Engagement support required",
 IF(O6059="601-700","Monitor engagement",
 IF(AND(C6059="Germany",D6059="Female"),"Priority proactive retention",
 "General engagement")))))))</f>
        <v>General engagement</v>
      </c>
    </row>
    <row r="6060" spans="1:18" x14ac:dyDescent="0.35">
      <c r="A6060">
        <v>15684868</v>
      </c>
      <c r="B6060">
        <v>668</v>
      </c>
      <c r="C6060" t="s">
        <v>19</v>
      </c>
      <c r="D6060" t="s">
        <v>18</v>
      </c>
      <c r="E6060">
        <v>56</v>
      </c>
      <c r="F6060">
        <v>9</v>
      </c>
      <c r="G6060" s="3">
        <v>110993.79</v>
      </c>
      <c r="H6060">
        <v>1</v>
      </c>
      <c r="I6060">
        <v>1</v>
      </c>
      <c r="J6060">
        <v>0</v>
      </c>
      <c r="K6060" s="5">
        <v>134396.64000000001</v>
      </c>
      <c r="L6060">
        <v>1</v>
      </c>
      <c r="M6060" t="str">
        <f t="shared" si="282"/>
        <v>Churned</v>
      </c>
      <c r="N6060" s="7">
        <v>54.166666666666657</v>
      </c>
      <c r="O6060" s="10" t="str">
        <f t="shared" si="283"/>
        <v>46-60</v>
      </c>
      <c r="P6060" t="str">
        <f t="shared" si="284"/>
        <v>7-9 Years</v>
      </c>
      <c r="Q6060" t="str">
        <f>IF(B6060&lt;=500,"300-500",
 IF(B6060&lt;=650,"501-650",
 IF(B6060&lt;=750,"651-750",
 "751-850")))</f>
        <v>651-750</v>
      </c>
      <c r="R6060" t="str">
        <f>IF(L6060=1,"Customer already churned",
 IF(N6060&gt;=70,"Urgent attention required",
 IF(O6060="46-60","Focus retention efforts",
 IF(O6060="36-45","Extend retention strategies",
 IF(O6060="501-600","Engagement support required",
 IF(O6060="601-700","Monitor engagement",
 IF(AND(C6060="Germany",D6060="Female"),"Priority proactive retention",
 "General engagement")))))))</f>
        <v>Customer already churned</v>
      </c>
    </row>
    <row r="6061" spans="1:18" x14ac:dyDescent="0.35">
      <c r="A6061">
        <v>15627854</v>
      </c>
      <c r="B6061">
        <v>707</v>
      </c>
      <c r="C6061" t="s">
        <v>17</v>
      </c>
      <c r="D6061" t="s">
        <v>18</v>
      </c>
      <c r="E6061">
        <v>44</v>
      </c>
      <c r="F6061">
        <v>3</v>
      </c>
      <c r="G6061" s="3">
        <v>0</v>
      </c>
      <c r="H6061">
        <v>2</v>
      </c>
      <c r="I6061">
        <v>1</v>
      </c>
      <c r="J6061">
        <v>1</v>
      </c>
      <c r="K6061" s="5">
        <v>135077.01</v>
      </c>
      <c r="L6061">
        <v>0</v>
      </c>
      <c r="M6061" t="str">
        <f t="shared" si="282"/>
        <v xml:space="preserve"> Reatined</v>
      </c>
      <c r="N6061" s="7">
        <v>12.5</v>
      </c>
      <c r="O6061" s="10" t="str">
        <f t="shared" si="283"/>
        <v>36-45</v>
      </c>
      <c r="P6061" t="str">
        <f t="shared" si="284"/>
        <v>0-3 Years</v>
      </c>
      <c r="Q6061" t="str">
        <f>IF(B6061&lt;=500,"300-500",
 IF(B6061&lt;=650,"501-650",
 IF(B6061&lt;=750,"651-750",
 "751-850")))</f>
        <v>651-750</v>
      </c>
      <c r="R6061" t="str">
        <f>IF(L6061=1,"Customer already churned",
 IF(N6061&gt;=70,"Urgent attention required",
 IF(O6061="46-60","Focus retention efforts",
 IF(O6061="36-45","Extend retention strategies",
 IF(O6061="501-600","Engagement support required",
 IF(O6061="601-700","Monitor engagement",
 IF(AND(C6061="Germany",D6061="Female"),"Priority proactive retention",
 "General engagement")))))))</f>
        <v>Extend retention strategies</v>
      </c>
    </row>
    <row r="6062" spans="1:18" x14ac:dyDescent="0.35">
      <c r="A6062">
        <v>15669253</v>
      </c>
      <c r="B6062">
        <v>754</v>
      </c>
      <c r="C6062" t="s">
        <v>17</v>
      </c>
      <c r="D6062" t="s">
        <v>18</v>
      </c>
      <c r="E6062">
        <v>39</v>
      </c>
      <c r="F6062">
        <v>7</v>
      </c>
      <c r="G6062" s="3">
        <v>157691.98000000001</v>
      </c>
      <c r="H6062">
        <v>2</v>
      </c>
      <c r="I6062">
        <v>1</v>
      </c>
      <c r="J6062">
        <v>0</v>
      </c>
      <c r="K6062" s="5">
        <v>133600.89000000001</v>
      </c>
      <c r="L6062">
        <v>1</v>
      </c>
      <c r="M6062" t="str">
        <f t="shared" si="282"/>
        <v>Churned</v>
      </c>
      <c r="N6062" s="7">
        <v>20.833333333333339</v>
      </c>
      <c r="O6062" s="10" t="str">
        <f t="shared" si="283"/>
        <v>36-45</v>
      </c>
      <c r="P6062" t="str">
        <f t="shared" si="284"/>
        <v>7-9 Years</v>
      </c>
      <c r="Q6062" t="str">
        <f>IF(B6062&lt;=500,"300-500",
 IF(B6062&lt;=650,"501-650",
 IF(B6062&lt;=750,"651-750",
 "751-850")))</f>
        <v>751-850</v>
      </c>
      <c r="R6062" t="str">
        <f>IF(L6062=1,"Customer already churned",
 IF(N6062&gt;=70,"Urgent attention required",
 IF(O6062="46-60","Focus retention efforts",
 IF(O6062="36-45","Extend retention strategies",
 IF(O6062="501-600","Engagement support required",
 IF(O6062="601-700","Monitor engagement",
 IF(AND(C6062="Germany",D6062="Female"),"Priority proactive retention",
 "General engagement")))))))</f>
        <v>Customer already churned</v>
      </c>
    </row>
    <row r="6063" spans="1:18" x14ac:dyDescent="0.35">
      <c r="A6063">
        <v>15758023</v>
      </c>
      <c r="B6063">
        <v>544</v>
      </c>
      <c r="C6063" t="s">
        <v>19</v>
      </c>
      <c r="D6063" t="s">
        <v>18</v>
      </c>
      <c r="E6063">
        <v>47</v>
      </c>
      <c r="F6063">
        <v>5</v>
      </c>
      <c r="G6063" s="3">
        <v>105245.21</v>
      </c>
      <c r="H6063">
        <v>1</v>
      </c>
      <c r="I6063">
        <v>0</v>
      </c>
      <c r="J6063">
        <v>0</v>
      </c>
      <c r="K6063" s="5">
        <v>99922.08</v>
      </c>
      <c r="L6063">
        <v>1</v>
      </c>
      <c r="M6063" t="str">
        <f t="shared" si="282"/>
        <v>Churned</v>
      </c>
      <c r="N6063" s="7">
        <v>45.833333333333329</v>
      </c>
      <c r="O6063" s="10" t="str">
        <f t="shared" si="283"/>
        <v>46-60</v>
      </c>
      <c r="P6063" t="str">
        <f t="shared" si="284"/>
        <v>4-6 Years</v>
      </c>
      <c r="Q6063" t="str">
        <f>IF(B6063&lt;=500,"300-500",
 IF(B6063&lt;=650,"501-650",
 IF(B6063&lt;=750,"651-750",
 "751-850")))</f>
        <v>501-650</v>
      </c>
      <c r="R6063" t="str">
        <f>IF(L6063=1,"Customer already churned",
 IF(N6063&gt;=70,"Urgent attention required",
 IF(O6063="46-60","Focus retention efforts",
 IF(O6063="36-45","Extend retention strategies",
 IF(O6063="501-600","Engagement support required",
 IF(O6063="601-700","Monitor engagement",
 IF(AND(C6063="Germany",D6063="Female"),"Priority proactive retention",
 "General engagement")))))))</f>
        <v>Customer already churned</v>
      </c>
    </row>
    <row r="6064" spans="1:18" x14ac:dyDescent="0.35">
      <c r="A6064">
        <v>15574558</v>
      </c>
      <c r="B6064">
        <v>718</v>
      </c>
      <c r="C6064" t="s">
        <v>17</v>
      </c>
      <c r="D6064" t="s">
        <v>18</v>
      </c>
      <c r="E6064">
        <v>32</v>
      </c>
      <c r="F6064">
        <v>8</v>
      </c>
      <c r="G6064" s="3">
        <v>0</v>
      </c>
      <c r="H6064">
        <v>2</v>
      </c>
      <c r="I6064">
        <v>1</v>
      </c>
      <c r="J6064">
        <v>1</v>
      </c>
      <c r="K6064" s="5">
        <v>41399.33</v>
      </c>
      <c r="L6064">
        <v>0</v>
      </c>
      <c r="M6064" t="str">
        <f t="shared" si="282"/>
        <v xml:space="preserve"> Reatined</v>
      </c>
      <c r="N6064" s="7">
        <v>12.5</v>
      </c>
      <c r="O6064" s="10" t="str">
        <f t="shared" si="283"/>
        <v>26-35</v>
      </c>
      <c r="P6064" t="str">
        <f t="shared" si="284"/>
        <v>7-9 Years</v>
      </c>
      <c r="Q6064" t="str">
        <f>IF(B6064&lt;=500,"300-500",
 IF(B6064&lt;=650,"501-650",
 IF(B6064&lt;=750,"651-750",
 "751-850")))</f>
        <v>651-750</v>
      </c>
      <c r="R6064" t="str">
        <f>IF(L6064=1,"Customer already churned",
 IF(N6064&gt;=70,"Urgent attention required",
 IF(O6064="46-60","Focus retention efforts",
 IF(O6064="36-45","Extend retention strategies",
 IF(O6064="501-600","Engagement support required",
 IF(O6064="601-700","Monitor engagement",
 IF(AND(C6064="Germany",D6064="Female"),"Priority proactive retention",
 "General engagement")))))))</f>
        <v>General engagement</v>
      </c>
    </row>
    <row r="6065" spans="1:18" x14ac:dyDescent="0.35">
      <c r="A6065">
        <v>15635256</v>
      </c>
      <c r="B6065">
        <v>762</v>
      </c>
      <c r="C6065" t="s">
        <v>15</v>
      </c>
      <c r="D6065" t="s">
        <v>18</v>
      </c>
      <c r="E6065">
        <v>31</v>
      </c>
      <c r="F6065">
        <v>7</v>
      </c>
      <c r="G6065" s="3">
        <v>117687.35</v>
      </c>
      <c r="H6065">
        <v>1</v>
      </c>
      <c r="I6065">
        <v>1</v>
      </c>
      <c r="J6065">
        <v>1</v>
      </c>
      <c r="K6065" s="5">
        <v>159344.43</v>
      </c>
      <c r="L6065">
        <v>0</v>
      </c>
      <c r="M6065" t="str">
        <f t="shared" si="282"/>
        <v xml:space="preserve"> Reatined</v>
      </c>
      <c r="N6065" s="7">
        <v>16.666666666666661</v>
      </c>
      <c r="O6065" s="10" t="str">
        <f t="shared" si="283"/>
        <v>26-35</v>
      </c>
      <c r="P6065" t="str">
        <f t="shared" si="284"/>
        <v>7-9 Years</v>
      </c>
      <c r="Q6065" t="str">
        <f>IF(B6065&lt;=500,"300-500",
 IF(B6065&lt;=650,"501-650",
 IF(B6065&lt;=750,"651-750",
 "751-850")))</f>
        <v>751-850</v>
      </c>
      <c r="R6065" t="str">
        <f>IF(L6065=1,"Customer already churned",
 IF(N6065&gt;=70,"Urgent attention required",
 IF(O6065="46-60","Focus retention efforts",
 IF(O6065="36-45","Extend retention strategies",
 IF(O6065="501-600","Engagement support required",
 IF(O6065="601-700","Monitor engagement",
 IF(AND(C6065="Germany",D6065="Female"),"Priority proactive retention",
 "General engagement")))))))</f>
        <v>General engagement</v>
      </c>
    </row>
    <row r="6066" spans="1:18" x14ac:dyDescent="0.35">
      <c r="A6066">
        <v>15680399</v>
      </c>
      <c r="B6066">
        <v>772</v>
      </c>
      <c r="C6066" t="s">
        <v>15</v>
      </c>
      <c r="D6066" t="s">
        <v>18</v>
      </c>
      <c r="E6066">
        <v>23</v>
      </c>
      <c r="F6066">
        <v>2</v>
      </c>
      <c r="G6066" s="3">
        <v>0</v>
      </c>
      <c r="H6066">
        <v>2</v>
      </c>
      <c r="I6066">
        <v>1</v>
      </c>
      <c r="J6066">
        <v>0</v>
      </c>
      <c r="K6066" s="5">
        <v>18364.189999999999</v>
      </c>
      <c r="L6066">
        <v>0</v>
      </c>
      <c r="M6066" t="str">
        <f t="shared" si="282"/>
        <v xml:space="preserve"> Reatined</v>
      </c>
      <c r="N6066" s="7">
        <v>58.333333333333343</v>
      </c>
      <c r="O6066" s="10" t="str">
        <f t="shared" si="283"/>
        <v>18-25</v>
      </c>
      <c r="P6066" t="str">
        <f t="shared" si="284"/>
        <v>0-3 Years</v>
      </c>
      <c r="Q6066" t="str">
        <f>IF(B6066&lt;=500,"300-500",
 IF(B6066&lt;=650,"501-650",
 IF(B6066&lt;=750,"651-750",
 "751-850")))</f>
        <v>751-850</v>
      </c>
      <c r="R6066" t="str">
        <f>IF(L6066=1,"Customer already churned",
 IF(N6066&gt;=70,"Urgent attention required",
 IF(O6066="46-60","Focus retention efforts",
 IF(O6066="36-45","Extend retention strategies",
 IF(O6066="501-600","Engagement support required",
 IF(O6066="601-700","Monitor engagement",
 IF(AND(C6066="Germany",D6066="Female"),"Priority proactive retention",
 "General engagement")))))))</f>
        <v>General engagement</v>
      </c>
    </row>
    <row r="6067" spans="1:18" x14ac:dyDescent="0.35">
      <c r="A6067">
        <v>15674720</v>
      </c>
      <c r="B6067">
        <v>691</v>
      </c>
      <c r="C6067" t="s">
        <v>19</v>
      </c>
      <c r="D6067" t="s">
        <v>16</v>
      </c>
      <c r="E6067">
        <v>37</v>
      </c>
      <c r="F6067">
        <v>7</v>
      </c>
      <c r="G6067" s="3">
        <v>123067.63</v>
      </c>
      <c r="H6067">
        <v>1</v>
      </c>
      <c r="I6067">
        <v>1</v>
      </c>
      <c r="J6067">
        <v>1</v>
      </c>
      <c r="K6067" s="5">
        <v>98162.44</v>
      </c>
      <c r="L6067">
        <v>1</v>
      </c>
      <c r="M6067" t="str">
        <f t="shared" si="282"/>
        <v>Churned</v>
      </c>
      <c r="N6067" s="7">
        <v>16.666666666666661</v>
      </c>
      <c r="O6067" s="10" t="str">
        <f t="shared" si="283"/>
        <v>36-45</v>
      </c>
      <c r="P6067" t="str">
        <f t="shared" si="284"/>
        <v>7-9 Years</v>
      </c>
      <c r="Q6067" t="str">
        <f>IF(B6067&lt;=500,"300-500",
 IF(B6067&lt;=650,"501-650",
 IF(B6067&lt;=750,"651-750",
 "751-850")))</f>
        <v>651-750</v>
      </c>
      <c r="R6067" t="str">
        <f>IF(L6067=1,"Customer already churned",
 IF(N6067&gt;=70,"Urgent attention required",
 IF(O6067="46-60","Focus retention efforts",
 IF(O6067="36-45","Extend retention strategies",
 IF(O6067="501-600","Engagement support required",
 IF(O6067="601-700","Monitor engagement",
 IF(AND(C6067="Germany",D6067="Female"),"Priority proactive retention",
 "General engagement")))))))</f>
        <v>Customer already churned</v>
      </c>
    </row>
    <row r="6068" spans="1:18" x14ac:dyDescent="0.35">
      <c r="A6068">
        <v>15580249</v>
      </c>
      <c r="B6068">
        <v>502</v>
      </c>
      <c r="C6068" t="s">
        <v>15</v>
      </c>
      <c r="D6068" t="s">
        <v>18</v>
      </c>
      <c r="E6068">
        <v>45</v>
      </c>
      <c r="F6068">
        <v>0</v>
      </c>
      <c r="G6068" s="3">
        <v>0</v>
      </c>
      <c r="H6068">
        <v>1</v>
      </c>
      <c r="I6068">
        <v>0</v>
      </c>
      <c r="J6068">
        <v>0</v>
      </c>
      <c r="K6068" s="5">
        <v>84663.21</v>
      </c>
      <c r="L6068">
        <v>0</v>
      </c>
      <c r="M6068" t="str">
        <f t="shared" si="282"/>
        <v xml:space="preserve"> Reatined</v>
      </c>
      <c r="N6068" s="7">
        <v>83.333333333333343</v>
      </c>
      <c r="O6068" s="10" t="str">
        <f t="shared" si="283"/>
        <v>36-45</v>
      </c>
      <c r="P6068" t="str">
        <f t="shared" si="284"/>
        <v>0-3 Years</v>
      </c>
      <c r="Q6068" t="str">
        <f>IF(B6068&lt;=500,"300-500",
 IF(B6068&lt;=650,"501-650",
 IF(B6068&lt;=750,"651-750",
 "751-850")))</f>
        <v>501-650</v>
      </c>
      <c r="R6068" t="str">
        <f>IF(L6068=1,"Customer already churned",
 IF(N6068&gt;=70,"Urgent attention required",
 IF(O6068="46-60","Focus retention efforts",
 IF(O6068="36-45","Extend retention strategies",
 IF(O6068="501-600","Engagement support required",
 IF(O6068="601-700","Monitor engagement",
 IF(AND(C6068="Germany",D6068="Female"),"Priority proactive retention",
 "General engagement")))))))</f>
        <v>Urgent attention required</v>
      </c>
    </row>
    <row r="6069" spans="1:18" x14ac:dyDescent="0.35">
      <c r="A6069">
        <v>15675431</v>
      </c>
      <c r="B6069">
        <v>563</v>
      </c>
      <c r="C6069" t="s">
        <v>15</v>
      </c>
      <c r="D6069" t="s">
        <v>16</v>
      </c>
      <c r="E6069">
        <v>34</v>
      </c>
      <c r="F6069">
        <v>6</v>
      </c>
      <c r="G6069" s="3">
        <v>0</v>
      </c>
      <c r="H6069">
        <v>2</v>
      </c>
      <c r="I6069">
        <v>0</v>
      </c>
      <c r="J6069">
        <v>0</v>
      </c>
      <c r="K6069" s="5">
        <v>36536.93</v>
      </c>
      <c r="L6069">
        <v>0</v>
      </c>
      <c r="M6069" t="str">
        <f t="shared" si="282"/>
        <v xml:space="preserve"> Reatined</v>
      </c>
      <c r="N6069" s="7">
        <v>41.666666666666671</v>
      </c>
      <c r="O6069" s="10" t="str">
        <f t="shared" si="283"/>
        <v>26-35</v>
      </c>
      <c r="P6069" t="str">
        <f t="shared" si="284"/>
        <v>4-6 Years</v>
      </c>
      <c r="Q6069" t="str">
        <f>IF(B6069&lt;=500,"300-500",
 IF(B6069&lt;=650,"501-650",
 IF(B6069&lt;=750,"651-750",
 "751-850")))</f>
        <v>501-650</v>
      </c>
      <c r="R6069" t="str">
        <f>IF(L6069=1,"Customer already churned",
 IF(N6069&gt;=70,"Urgent attention required",
 IF(O6069="46-60","Focus retention efforts",
 IF(O6069="36-45","Extend retention strategies",
 IF(O6069="501-600","Engagement support required",
 IF(O6069="601-700","Monitor engagement",
 IF(AND(C6069="Germany",D6069="Female"),"Priority proactive retention",
 "General engagement")))))))</f>
        <v>General engagement</v>
      </c>
    </row>
    <row r="6070" spans="1:18" x14ac:dyDescent="0.35">
      <c r="A6070">
        <v>15698285</v>
      </c>
      <c r="B6070">
        <v>676</v>
      </c>
      <c r="C6070" t="s">
        <v>15</v>
      </c>
      <c r="D6070" t="s">
        <v>16</v>
      </c>
      <c r="E6070">
        <v>41</v>
      </c>
      <c r="F6070">
        <v>4</v>
      </c>
      <c r="G6070" s="3">
        <v>101457.14</v>
      </c>
      <c r="H6070">
        <v>1</v>
      </c>
      <c r="I6070">
        <v>1</v>
      </c>
      <c r="J6070">
        <v>1</v>
      </c>
      <c r="K6070" s="5">
        <v>79101.67</v>
      </c>
      <c r="L6070">
        <v>0</v>
      </c>
      <c r="M6070" t="str">
        <f t="shared" si="282"/>
        <v xml:space="preserve"> Reatined</v>
      </c>
      <c r="N6070" s="7">
        <v>16.666666666666661</v>
      </c>
      <c r="O6070" s="10" t="str">
        <f t="shared" si="283"/>
        <v>36-45</v>
      </c>
      <c r="P6070" t="str">
        <f t="shared" si="284"/>
        <v>4-6 Years</v>
      </c>
      <c r="Q6070" t="str">
        <f>IF(B6070&lt;=500,"300-500",
 IF(B6070&lt;=650,"501-650",
 IF(B6070&lt;=750,"651-750",
 "751-850")))</f>
        <v>651-750</v>
      </c>
      <c r="R6070" t="str">
        <f>IF(L6070=1,"Customer already churned",
 IF(N6070&gt;=70,"Urgent attention required",
 IF(O6070="46-60","Focus retention efforts",
 IF(O6070="36-45","Extend retention strategies",
 IF(O6070="501-600","Engagement support required",
 IF(O6070="601-700","Monitor engagement",
 IF(AND(C6070="Germany",D6070="Female"),"Priority proactive retention",
 "General engagement")))))))</f>
        <v>Extend retention strategies</v>
      </c>
    </row>
    <row r="6071" spans="1:18" x14ac:dyDescent="0.35">
      <c r="A6071">
        <v>15810775</v>
      </c>
      <c r="B6071">
        <v>576</v>
      </c>
      <c r="C6071" t="s">
        <v>17</v>
      </c>
      <c r="D6071" t="s">
        <v>18</v>
      </c>
      <c r="E6071">
        <v>52</v>
      </c>
      <c r="F6071">
        <v>2</v>
      </c>
      <c r="G6071" s="3">
        <v>100549.43</v>
      </c>
      <c r="H6071">
        <v>2</v>
      </c>
      <c r="I6071">
        <v>1</v>
      </c>
      <c r="J6071">
        <v>1</v>
      </c>
      <c r="K6071" s="5">
        <v>16644.16</v>
      </c>
      <c r="L6071">
        <v>0</v>
      </c>
      <c r="M6071" t="str">
        <f t="shared" si="282"/>
        <v xml:space="preserve"> Reatined</v>
      </c>
      <c r="N6071" s="7">
        <v>41.666666666666671</v>
      </c>
      <c r="O6071" s="10" t="str">
        <f t="shared" si="283"/>
        <v>46-60</v>
      </c>
      <c r="P6071" t="str">
        <f t="shared" si="284"/>
        <v>0-3 Years</v>
      </c>
      <c r="Q6071" t="str">
        <f>IF(B6071&lt;=500,"300-500",
 IF(B6071&lt;=650,"501-650",
 IF(B6071&lt;=750,"651-750",
 "751-850")))</f>
        <v>501-650</v>
      </c>
      <c r="R6071" t="str">
        <f>IF(L6071=1,"Customer already churned",
 IF(N6071&gt;=70,"Urgent attention required",
 IF(O6071="46-60","Focus retention efforts",
 IF(O6071="36-45","Extend retention strategies",
 IF(O6071="501-600","Engagement support required",
 IF(O6071="601-700","Monitor engagement",
 IF(AND(C6071="Germany",D6071="Female"),"Priority proactive retention",
 "General engagement")))))))</f>
        <v>Focus retention efforts</v>
      </c>
    </row>
    <row r="6072" spans="1:18" x14ac:dyDescent="0.35">
      <c r="A6072">
        <v>15678173</v>
      </c>
      <c r="B6072">
        <v>629</v>
      </c>
      <c r="C6072" t="s">
        <v>17</v>
      </c>
      <c r="D6072" t="s">
        <v>18</v>
      </c>
      <c r="E6072">
        <v>35</v>
      </c>
      <c r="F6072">
        <v>4</v>
      </c>
      <c r="G6072" s="3">
        <v>174588.79999999999</v>
      </c>
      <c r="H6072">
        <v>2</v>
      </c>
      <c r="I6072">
        <v>0</v>
      </c>
      <c r="J6072">
        <v>1</v>
      </c>
      <c r="K6072" s="5">
        <v>158420.14000000001</v>
      </c>
      <c r="L6072">
        <v>0</v>
      </c>
      <c r="M6072" t="str">
        <f t="shared" si="282"/>
        <v xml:space="preserve"> Reatined</v>
      </c>
      <c r="N6072" s="7">
        <v>8.3333333333333321</v>
      </c>
      <c r="O6072" s="10" t="str">
        <f t="shared" si="283"/>
        <v>26-35</v>
      </c>
      <c r="P6072" t="str">
        <f t="shared" si="284"/>
        <v>4-6 Years</v>
      </c>
      <c r="Q6072" t="str">
        <f>IF(B6072&lt;=500,"300-500",
 IF(B6072&lt;=650,"501-650",
 IF(B6072&lt;=750,"651-750",
 "751-850")))</f>
        <v>501-650</v>
      </c>
      <c r="R6072" t="str">
        <f>IF(L6072=1,"Customer already churned",
 IF(N6072&gt;=70,"Urgent attention required",
 IF(O6072="46-60","Focus retention efforts",
 IF(O6072="36-45","Extend retention strategies",
 IF(O6072="501-600","Engagement support required",
 IF(O6072="601-700","Monitor engagement",
 IF(AND(C6072="Germany",D6072="Female"),"Priority proactive retention",
 "General engagement")))))))</f>
        <v>General engagement</v>
      </c>
    </row>
    <row r="6073" spans="1:18" x14ac:dyDescent="0.35">
      <c r="A6073">
        <v>15665222</v>
      </c>
      <c r="B6073">
        <v>625</v>
      </c>
      <c r="C6073" t="s">
        <v>17</v>
      </c>
      <c r="D6073" t="s">
        <v>18</v>
      </c>
      <c r="E6073">
        <v>52</v>
      </c>
      <c r="F6073">
        <v>8</v>
      </c>
      <c r="G6073" s="3">
        <v>121161.57</v>
      </c>
      <c r="H6073">
        <v>1</v>
      </c>
      <c r="I6073">
        <v>1</v>
      </c>
      <c r="J6073">
        <v>0</v>
      </c>
      <c r="K6073" s="5">
        <v>48988.28</v>
      </c>
      <c r="L6073">
        <v>0</v>
      </c>
      <c r="M6073" t="str">
        <f t="shared" si="282"/>
        <v xml:space="preserve"> Reatined</v>
      </c>
      <c r="N6073" s="7">
        <v>54.166666666666657</v>
      </c>
      <c r="O6073" s="10" t="str">
        <f t="shared" si="283"/>
        <v>46-60</v>
      </c>
      <c r="P6073" t="str">
        <f t="shared" si="284"/>
        <v>7-9 Years</v>
      </c>
      <c r="Q6073" t="str">
        <f>IF(B6073&lt;=500,"300-500",
 IF(B6073&lt;=650,"501-650",
 IF(B6073&lt;=750,"651-750",
 "751-850")))</f>
        <v>501-650</v>
      </c>
      <c r="R6073" t="str">
        <f>IF(L6073=1,"Customer already churned",
 IF(N6073&gt;=70,"Urgent attention required",
 IF(O6073="46-60","Focus retention efforts",
 IF(O6073="36-45","Extend retention strategies",
 IF(O6073="501-600","Engagement support required",
 IF(O6073="601-700","Monitor engagement",
 IF(AND(C6073="Germany",D6073="Female"),"Priority proactive retention",
 "General engagement")))))))</f>
        <v>Focus retention efforts</v>
      </c>
    </row>
    <row r="6074" spans="1:18" x14ac:dyDescent="0.35">
      <c r="A6074">
        <v>15803908</v>
      </c>
      <c r="B6074">
        <v>628</v>
      </c>
      <c r="C6074" t="s">
        <v>15</v>
      </c>
      <c r="D6074" t="s">
        <v>18</v>
      </c>
      <c r="E6074">
        <v>45</v>
      </c>
      <c r="F6074">
        <v>9</v>
      </c>
      <c r="G6074" s="3">
        <v>0</v>
      </c>
      <c r="H6074">
        <v>2</v>
      </c>
      <c r="I6074">
        <v>1</v>
      </c>
      <c r="J6074">
        <v>1</v>
      </c>
      <c r="K6074" s="5">
        <v>96862.56</v>
      </c>
      <c r="L6074">
        <v>0</v>
      </c>
      <c r="M6074" t="str">
        <f t="shared" si="282"/>
        <v xml:space="preserve"> Reatined</v>
      </c>
      <c r="N6074" s="7">
        <v>12.5</v>
      </c>
      <c r="O6074" s="10" t="str">
        <f t="shared" si="283"/>
        <v>36-45</v>
      </c>
      <c r="P6074" t="str">
        <f t="shared" si="284"/>
        <v>7-9 Years</v>
      </c>
      <c r="Q6074" t="str">
        <f>IF(B6074&lt;=500,"300-500",
 IF(B6074&lt;=650,"501-650",
 IF(B6074&lt;=750,"651-750",
 "751-850")))</f>
        <v>501-650</v>
      </c>
      <c r="R6074" t="str">
        <f>IF(L6074=1,"Customer already churned",
 IF(N6074&gt;=70,"Urgent attention required",
 IF(O6074="46-60","Focus retention efforts",
 IF(O6074="36-45","Extend retention strategies",
 IF(O6074="501-600","Engagement support required",
 IF(O6074="601-700","Monitor engagement",
 IF(AND(C6074="Germany",D6074="Female"),"Priority proactive retention",
 "General engagement")))))))</f>
        <v>Extend retention strategies</v>
      </c>
    </row>
    <row r="6075" spans="1:18" x14ac:dyDescent="0.35">
      <c r="A6075">
        <v>15586039</v>
      </c>
      <c r="B6075">
        <v>471</v>
      </c>
      <c r="C6075" t="s">
        <v>19</v>
      </c>
      <c r="D6075" t="s">
        <v>16</v>
      </c>
      <c r="E6075">
        <v>36</v>
      </c>
      <c r="F6075">
        <v>5</v>
      </c>
      <c r="G6075" s="3">
        <v>90063.74</v>
      </c>
      <c r="H6075">
        <v>2</v>
      </c>
      <c r="I6075">
        <v>1</v>
      </c>
      <c r="J6075">
        <v>1</v>
      </c>
      <c r="K6075" s="5">
        <v>96366.7</v>
      </c>
      <c r="L6075">
        <v>0</v>
      </c>
      <c r="M6075" t="str">
        <f t="shared" si="282"/>
        <v xml:space="preserve"> Reatined</v>
      </c>
      <c r="N6075" s="7">
        <v>0</v>
      </c>
      <c r="O6075" s="10" t="str">
        <f t="shared" si="283"/>
        <v>36-45</v>
      </c>
      <c r="P6075" t="str">
        <f t="shared" si="284"/>
        <v>4-6 Years</v>
      </c>
      <c r="Q6075" t="str">
        <f>IF(B6075&lt;=500,"300-500",
 IF(B6075&lt;=650,"501-650",
 IF(B6075&lt;=750,"651-750",
 "751-850")))</f>
        <v>300-500</v>
      </c>
      <c r="R6075" t="str">
        <f>IF(L6075=1,"Customer already churned",
 IF(N6075&gt;=70,"Urgent attention required",
 IF(O6075="46-60","Focus retention efforts",
 IF(O6075="36-45","Extend retention strategies",
 IF(O6075="501-600","Engagement support required",
 IF(O6075="601-700","Monitor engagement",
 IF(AND(C6075="Germany",D6075="Female"),"Priority proactive retention",
 "General engagement")))))))</f>
        <v>Extend retention strategies</v>
      </c>
    </row>
    <row r="6076" spans="1:18" x14ac:dyDescent="0.35">
      <c r="A6076">
        <v>15802570</v>
      </c>
      <c r="B6076">
        <v>811</v>
      </c>
      <c r="C6076" t="s">
        <v>15</v>
      </c>
      <c r="D6076" t="s">
        <v>16</v>
      </c>
      <c r="E6076">
        <v>45</v>
      </c>
      <c r="F6076">
        <v>5</v>
      </c>
      <c r="G6076" s="3">
        <v>0</v>
      </c>
      <c r="H6076">
        <v>2</v>
      </c>
      <c r="I6076">
        <v>1</v>
      </c>
      <c r="J6076">
        <v>1</v>
      </c>
      <c r="K6076" s="5">
        <v>146123.19</v>
      </c>
      <c r="L6076">
        <v>0</v>
      </c>
      <c r="M6076" t="str">
        <f t="shared" si="282"/>
        <v xml:space="preserve"> Reatined</v>
      </c>
      <c r="N6076" s="7">
        <v>12.5</v>
      </c>
      <c r="O6076" s="10" t="str">
        <f t="shared" si="283"/>
        <v>36-45</v>
      </c>
      <c r="P6076" t="str">
        <f t="shared" si="284"/>
        <v>4-6 Years</v>
      </c>
      <c r="Q6076" t="str">
        <f>IF(B6076&lt;=500,"300-500",
 IF(B6076&lt;=650,"501-650",
 IF(B6076&lt;=750,"651-750",
 "751-850")))</f>
        <v>751-850</v>
      </c>
      <c r="R6076" t="str">
        <f>IF(L6076=1,"Customer already churned",
 IF(N6076&gt;=70,"Urgent attention required",
 IF(O6076="46-60","Focus retention efforts",
 IF(O6076="36-45","Extend retention strategies",
 IF(O6076="501-600","Engagement support required",
 IF(O6076="601-700","Monitor engagement",
 IF(AND(C6076="Germany",D6076="Female"),"Priority proactive retention",
 "General engagement")))))))</f>
        <v>Extend retention strategies</v>
      </c>
    </row>
    <row r="6077" spans="1:18" x14ac:dyDescent="0.35">
      <c r="A6077">
        <v>15781451</v>
      </c>
      <c r="B6077">
        <v>504</v>
      </c>
      <c r="C6077" t="s">
        <v>15</v>
      </c>
      <c r="D6077" t="s">
        <v>18</v>
      </c>
      <c r="E6077">
        <v>42</v>
      </c>
      <c r="F6077">
        <v>3</v>
      </c>
      <c r="G6077" s="3">
        <v>134936.97</v>
      </c>
      <c r="H6077">
        <v>2</v>
      </c>
      <c r="I6077">
        <v>0</v>
      </c>
      <c r="J6077">
        <v>0</v>
      </c>
      <c r="K6077" s="5">
        <v>135178.91</v>
      </c>
      <c r="L6077">
        <v>0</v>
      </c>
      <c r="M6077" t="str">
        <f t="shared" si="282"/>
        <v xml:space="preserve"> Reatined</v>
      </c>
      <c r="N6077" s="7">
        <v>29.166666666666671</v>
      </c>
      <c r="O6077" s="10" t="str">
        <f t="shared" si="283"/>
        <v>36-45</v>
      </c>
      <c r="P6077" t="str">
        <f t="shared" si="284"/>
        <v>0-3 Years</v>
      </c>
      <c r="Q6077" t="str">
        <f>IF(B6077&lt;=500,"300-500",
 IF(B6077&lt;=650,"501-650",
 IF(B6077&lt;=750,"651-750",
 "751-850")))</f>
        <v>501-650</v>
      </c>
      <c r="R6077" t="str">
        <f>IF(L6077=1,"Customer already churned",
 IF(N6077&gt;=70,"Urgent attention required",
 IF(O6077="46-60","Focus retention efforts",
 IF(O6077="36-45","Extend retention strategies",
 IF(O6077="501-600","Engagement support required",
 IF(O6077="601-700","Monitor engagement",
 IF(AND(C6077="Germany",D6077="Female"),"Priority proactive retention",
 "General engagement")))))))</f>
        <v>Extend retention strategies</v>
      </c>
    </row>
    <row r="6078" spans="1:18" x14ac:dyDescent="0.35">
      <c r="A6078">
        <v>15721019</v>
      </c>
      <c r="B6078">
        <v>687</v>
      </c>
      <c r="C6078" t="s">
        <v>15</v>
      </c>
      <c r="D6078" t="s">
        <v>16</v>
      </c>
      <c r="E6078">
        <v>24</v>
      </c>
      <c r="F6078">
        <v>3</v>
      </c>
      <c r="G6078" s="3">
        <v>110495.27</v>
      </c>
      <c r="H6078">
        <v>1</v>
      </c>
      <c r="I6078">
        <v>1</v>
      </c>
      <c r="J6078">
        <v>0</v>
      </c>
      <c r="K6078" s="5">
        <v>158615.41</v>
      </c>
      <c r="L6078">
        <v>0</v>
      </c>
      <c r="M6078" t="str">
        <f t="shared" si="282"/>
        <v xml:space="preserve"> Reatined</v>
      </c>
      <c r="N6078" s="7">
        <v>37.5</v>
      </c>
      <c r="O6078" s="10" t="str">
        <f t="shared" si="283"/>
        <v>18-25</v>
      </c>
      <c r="P6078" t="str">
        <f t="shared" si="284"/>
        <v>0-3 Years</v>
      </c>
      <c r="Q6078" t="str">
        <f>IF(B6078&lt;=500,"300-500",
 IF(B6078&lt;=650,"501-650",
 IF(B6078&lt;=750,"651-750",
 "751-850")))</f>
        <v>651-750</v>
      </c>
      <c r="R6078" t="str">
        <f>IF(L6078=1,"Customer already churned",
 IF(N6078&gt;=70,"Urgent attention required",
 IF(O6078="46-60","Focus retention efforts",
 IF(O6078="36-45","Extend retention strategies",
 IF(O6078="501-600","Engagement support required",
 IF(O6078="601-700","Monitor engagement",
 IF(AND(C6078="Germany",D6078="Female"),"Priority proactive retention",
 "General engagement")))))))</f>
        <v>General engagement</v>
      </c>
    </row>
    <row r="6079" spans="1:18" x14ac:dyDescent="0.35">
      <c r="A6079">
        <v>15738588</v>
      </c>
      <c r="B6079">
        <v>660</v>
      </c>
      <c r="C6079" t="s">
        <v>19</v>
      </c>
      <c r="D6079" t="s">
        <v>16</v>
      </c>
      <c r="E6079">
        <v>37</v>
      </c>
      <c r="F6079">
        <v>2</v>
      </c>
      <c r="G6079" s="3">
        <v>133200.09</v>
      </c>
      <c r="H6079">
        <v>1</v>
      </c>
      <c r="I6079">
        <v>0</v>
      </c>
      <c r="J6079">
        <v>0</v>
      </c>
      <c r="K6079" s="5">
        <v>71433.88</v>
      </c>
      <c r="L6079">
        <v>0</v>
      </c>
      <c r="M6079" t="str">
        <f t="shared" si="282"/>
        <v xml:space="preserve"> Reatined</v>
      </c>
      <c r="N6079" s="7">
        <v>70.833333333333343</v>
      </c>
      <c r="O6079" s="10" t="str">
        <f t="shared" si="283"/>
        <v>36-45</v>
      </c>
      <c r="P6079" t="str">
        <f t="shared" si="284"/>
        <v>0-3 Years</v>
      </c>
      <c r="Q6079" t="str">
        <f>IF(B6079&lt;=500,"300-500",
 IF(B6079&lt;=650,"501-650",
 IF(B6079&lt;=750,"651-750",
 "751-850")))</f>
        <v>651-750</v>
      </c>
      <c r="R6079" t="str">
        <f>IF(L6079=1,"Customer already churned",
 IF(N6079&gt;=70,"Urgent attention required",
 IF(O6079="46-60","Focus retention efforts",
 IF(O6079="36-45","Extend retention strategies",
 IF(O6079="501-600","Engagement support required",
 IF(O6079="601-700","Monitor engagement",
 IF(AND(C6079="Germany",D6079="Female"),"Priority proactive retention",
 "General engagement")))))))</f>
        <v>Urgent attention required</v>
      </c>
    </row>
    <row r="6080" spans="1:18" x14ac:dyDescent="0.35">
      <c r="A6080">
        <v>15730657</v>
      </c>
      <c r="B6080">
        <v>548</v>
      </c>
      <c r="C6080" t="s">
        <v>15</v>
      </c>
      <c r="D6080" t="s">
        <v>16</v>
      </c>
      <c r="E6080">
        <v>41</v>
      </c>
      <c r="F6080">
        <v>4</v>
      </c>
      <c r="G6080" s="3">
        <v>82596.800000000003</v>
      </c>
      <c r="H6080">
        <v>1</v>
      </c>
      <c r="I6080">
        <v>0</v>
      </c>
      <c r="J6080">
        <v>1</v>
      </c>
      <c r="K6080" s="5">
        <v>55672.09</v>
      </c>
      <c r="L6080">
        <v>0</v>
      </c>
      <c r="M6080" t="str">
        <f t="shared" si="282"/>
        <v xml:space="preserve"> Reatined</v>
      </c>
      <c r="N6080" s="7">
        <v>25</v>
      </c>
      <c r="O6080" s="10" t="str">
        <f t="shared" si="283"/>
        <v>36-45</v>
      </c>
      <c r="P6080" t="str">
        <f t="shared" si="284"/>
        <v>4-6 Years</v>
      </c>
      <c r="Q6080" t="str">
        <f>IF(B6080&lt;=500,"300-500",
 IF(B6080&lt;=650,"501-650",
 IF(B6080&lt;=750,"651-750",
 "751-850")))</f>
        <v>501-650</v>
      </c>
      <c r="R6080" t="str">
        <f>IF(L6080=1,"Customer already churned",
 IF(N6080&gt;=70,"Urgent attention required",
 IF(O6080="46-60","Focus retention efforts",
 IF(O6080="36-45","Extend retention strategies",
 IF(O6080="501-600","Engagement support required",
 IF(O6080="601-700","Monitor engagement",
 IF(AND(C6080="Germany",D6080="Female"),"Priority proactive retention",
 "General engagement")))))))</f>
        <v>Extend retention strategies</v>
      </c>
    </row>
    <row r="6081" spans="1:18" x14ac:dyDescent="0.35">
      <c r="A6081">
        <v>15739292</v>
      </c>
      <c r="B6081">
        <v>609</v>
      </c>
      <c r="C6081" t="s">
        <v>19</v>
      </c>
      <c r="D6081" t="s">
        <v>18</v>
      </c>
      <c r="E6081">
        <v>31</v>
      </c>
      <c r="F6081">
        <v>9</v>
      </c>
      <c r="G6081" s="3">
        <v>103837.75</v>
      </c>
      <c r="H6081">
        <v>1</v>
      </c>
      <c r="I6081">
        <v>1</v>
      </c>
      <c r="J6081">
        <v>1</v>
      </c>
      <c r="K6081" s="5">
        <v>150218.10999999999</v>
      </c>
      <c r="L6081">
        <v>0</v>
      </c>
      <c r="M6081" t="str">
        <f t="shared" si="282"/>
        <v xml:space="preserve"> Reatined</v>
      </c>
      <c r="N6081" s="7">
        <v>16.666666666666661</v>
      </c>
      <c r="O6081" s="10" t="str">
        <f t="shared" si="283"/>
        <v>26-35</v>
      </c>
      <c r="P6081" t="str">
        <f t="shared" si="284"/>
        <v>7-9 Years</v>
      </c>
      <c r="Q6081" t="str">
        <f>IF(B6081&lt;=500,"300-500",
 IF(B6081&lt;=650,"501-650",
 IF(B6081&lt;=750,"651-750",
 "751-850")))</f>
        <v>501-650</v>
      </c>
      <c r="R6081" t="str">
        <f>IF(L6081=1,"Customer already churned",
 IF(N6081&gt;=70,"Urgent attention required",
 IF(O6081="46-60","Focus retention efforts",
 IF(O6081="36-45","Extend retention strategies",
 IF(O6081="501-600","Engagement support required",
 IF(O6081="601-700","Monitor engagement",
 IF(AND(C6081="Germany",D6081="Female"),"Priority proactive retention",
 "General engagement")))))))</f>
        <v>General engagement</v>
      </c>
    </row>
    <row r="6082" spans="1:18" x14ac:dyDescent="0.35">
      <c r="A6082">
        <v>15725945</v>
      </c>
      <c r="B6082">
        <v>659</v>
      </c>
      <c r="C6082" t="s">
        <v>17</v>
      </c>
      <c r="D6082" t="s">
        <v>16</v>
      </c>
      <c r="E6082">
        <v>42</v>
      </c>
      <c r="F6082">
        <v>2</v>
      </c>
      <c r="G6082" s="3">
        <v>0</v>
      </c>
      <c r="H6082">
        <v>1</v>
      </c>
      <c r="I6082">
        <v>0</v>
      </c>
      <c r="J6082">
        <v>0</v>
      </c>
      <c r="K6082" s="5">
        <v>162734.31</v>
      </c>
      <c r="L6082">
        <v>1</v>
      </c>
      <c r="M6082" t="str">
        <f t="shared" si="282"/>
        <v>Churned</v>
      </c>
      <c r="N6082" s="7">
        <v>83.333333333333343</v>
      </c>
      <c r="O6082" s="10" t="str">
        <f t="shared" si="283"/>
        <v>36-45</v>
      </c>
      <c r="P6082" t="str">
        <f t="shared" si="284"/>
        <v>0-3 Years</v>
      </c>
      <c r="Q6082" t="str">
        <f>IF(B6082&lt;=500,"300-500",
 IF(B6082&lt;=650,"501-650",
 IF(B6082&lt;=750,"651-750",
 "751-850")))</f>
        <v>651-750</v>
      </c>
      <c r="R6082" t="str">
        <f>IF(L6082=1,"Customer already churned",
 IF(N6082&gt;=70,"Urgent attention required",
 IF(O6082="46-60","Focus retention efforts",
 IF(O6082="36-45","Extend retention strategies",
 IF(O6082="501-600","Engagement support required",
 IF(O6082="601-700","Monitor engagement",
 IF(AND(C6082="Germany",D6082="Female"),"Priority proactive retention",
 "General engagement")))))))</f>
        <v>Customer already churned</v>
      </c>
    </row>
    <row r="6083" spans="1:18" x14ac:dyDescent="0.35">
      <c r="A6083">
        <v>15813159</v>
      </c>
      <c r="B6083">
        <v>526</v>
      </c>
      <c r="C6083" t="s">
        <v>15</v>
      </c>
      <c r="D6083" t="s">
        <v>18</v>
      </c>
      <c r="E6083">
        <v>52</v>
      </c>
      <c r="F6083">
        <v>8</v>
      </c>
      <c r="G6083" s="3">
        <v>93590.47</v>
      </c>
      <c r="H6083">
        <v>1</v>
      </c>
      <c r="I6083">
        <v>0</v>
      </c>
      <c r="J6083">
        <v>1</v>
      </c>
      <c r="K6083" s="5">
        <v>21228.71</v>
      </c>
      <c r="L6083">
        <v>1</v>
      </c>
      <c r="M6083" t="str">
        <f t="shared" ref="M6083:M6146" si="285">IF(L6083=1, "Churned"," Reatined")</f>
        <v>Churned</v>
      </c>
      <c r="N6083" s="7">
        <v>41.666666666666671</v>
      </c>
      <c r="O6083" s="10" t="str">
        <f t="shared" ref="O6083:O6146" si="286">IF(E6083&lt;=25,"18-25",
 IF(E6083&lt;=35,"26-35",
 IF(E6083&lt;=45,"36-45",
 IF(E6083&lt;=60,"46-60",
 "60+"))))</f>
        <v>46-60</v>
      </c>
      <c r="P6083" t="str">
        <f t="shared" ref="P6083:P6146" si="287">IF(F6083&lt;=3,"0-3 Years",
 IF(F6083&lt;=6,"4-6 Years",
 IF(F6083&lt;=9,"7-9 Years",
 "10+ Years")))</f>
        <v>7-9 Years</v>
      </c>
      <c r="Q6083" t="str">
        <f>IF(B6083&lt;=500,"300-500",
 IF(B6083&lt;=650,"501-650",
 IF(B6083&lt;=750,"651-750",
 "751-850")))</f>
        <v>501-650</v>
      </c>
      <c r="R6083" t="str">
        <f>IF(L6083=1,"Customer already churned",
 IF(N6083&gt;=70,"Urgent attention required",
 IF(O6083="46-60","Focus retention efforts",
 IF(O6083="36-45","Extend retention strategies",
 IF(O6083="501-600","Engagement support required",
 IF(O6083="601-700","Monitor engagement",
 IF(AND(C6083="Germany",D6083="Female"),"Priority proactive retention",
 "General engagement")))))))</f>
        <v>Customer already churned</v>
      </c>
    </row>
    <row r="6084" spans="1:18" x14ac:dyDescent="0.35">
      <c r="A6084">
        <v>15636820</v>
      </c>
      <c r="B6084">
        <v>725</v>
      </c>
      <c r="C6084" t="s">
        <v>19</v>
      </c>
      <c r="D6084" t="s">
        <v>18</v>
      </c>
      <c r="E6084">
        <v>40</v>
      </c>
      <c r="F6084">
        <v>8</v>
      </c>
      <c r="G6084" s="3">
        <v>104149.66</v>
      </c>
      <c r="H6084">
        <v>1</v>
      </c>
      <c r="I6084">
        <v>1</v>
      </c>
      <c r="J6084">
        <v>0</v>
      </c>
      <c r="K6084" s="5">
        <v>62027.9</v>
      </c>
      <c r="L6084">
        <v>0</v>
      </c>
      <c r="M6084" t="str">
        <f t="shared" si="285"/>
        <v xml:space="preserve"> Reatined</v>
      </c>
      <c r="N6084" s="7">
        <v>37.5</v>
      </c>
      <c r="O6084" s="10" t="str">
        <f t="shared" si="286"/>
        <v>36-45</v>
      </c>
      <c r="P6084" t="str">
        <f t="shared" si="287"/>
        <v>7-9 Years</v>
      </c>
      <c r="Q6084" t="str">
        <f>IF(B6084&lt;=500,"300-500",
 IF(B6084&lt;=650,"501-650",
 IF(B6084&lt;=750,"651-750",
 "751-850")))</f>
        <v>651-750</v>
      </c>
      <c r="R6084" t="str">
        <f>IF(L6084=1,"Customer already churned",
 IF(N6084&gt;=70,"Urgent attention required",
 IF(O6084="46-60","Focus retention efforts",
 IF(O6084="36-45","Extend retention strategies",
 IF(O6084="501-600","Engagement support required",
 IF(O6084="601-700","Monitor engagement",
 IF(AND(C6084="Germany",D6084="Female"),"Priority proactive retention",
 "General engagement")))))))</f>
        <v>Extend retention strategies</v>
      </c>
    </row>
    <row r="6085" spans="1:18" x14ac:dyDescent="0.35">
      <c r="A6085">
        <v>15603880</v>
      </c>
      <c r="B6085">
        <v>519</v>
      </c>
      <c r="C6085" t="s">
        <v>19</v>
      </c>
      <c r="D6085" t="s">
        <v>18</v>
      </c>
      <c r="E6085">
        <v>38</v>
      </c>
      <c r="F6085">
        <v>1</v>
      </c>
      <c r="G6085" s="3">
        <v>114141.64</v>
      </c>
      <c r="H6085">
        <v>1</v>
      </c>
      <c r="I6085">
        <v>1</v>
      </c>
      <c r="J6085">
        <v>1</v>
      </c>
      <c r="K6085" s="5">
        <v>60988.21</v>
      </c>
      <c r="L6085">
        <v>1</v>
      </c>
      <c r="M6085" t="str">
        <f t="shared" si="285"/>
        <v>Churned</v>
      </c>
      <c r="N6085" s="7">
        <v>41.666666666666671</v>
      </c>
      <c r="O6085" s="10" t="str">
        <f t="shared" si="286"/>
        <v>36-45</v>
      </c>
      <c r="P6085" t="str">
        <f t="shared" si="287"/>
        <v>0-3 Years</v>
      </c>
      <c r="Q6085" t="str">
        <f>IF(B6085&lt;=500,"300-500",
 IF(B6085&lt;=650,"501-650",
 IF(B6085&lt;=750,"651-750",
 "751-850")))</f>
        <v>501-650</v>
      </c>
      <c r="R6085" t="str">
        <f>IF(L6085=1,"Customer already churned",
 IF(N6085&gt;=70,"Urgent attention required",
 IF(O6085="46-60","Focus retention efforts",
 IF(O6085="36-45","Extend retention strategies",
 IF(O6085="501-600","Engagement support required",
 IF(O6085="601-700","Monitor engagement",
 IF(AND(C6085="Germany",D6085="Female"),"Priority proactive retention",
 "General engagement")))))))</f>
        <v>Customer already churned</v>
      </c>
    </row>
    <row r="6086" spans="1:18" x14ac:dyDescent="0.35">
      <c r="A6086">
        <v>15619494</v>
      </c>
      <c r="B6086">
        <v>562</v>
      </c>
      <c r="C6086" t="s">
        <v>19</v>
      </c>
      <c r="D6086" t="s">
        <v>16</v>
      </c>
      <c r="E6086">
        <v>31</v>
      </c>
      <c r="F6086">
        <v>9</v>
      </c>
      <c r="G6086" s="3">
        <v>117153</v>
      </c>
      <c r="H6086">
        <v>1</v>
      </c>
      <c r="I6086">
        <v>1</v>
      </c>
      <c r="J6086">
        <v>1</v>
      </c>
      <c r="K6086" s="5">
        <v>108675.01</v>
      </c>
      <c r="L6086">
        <v>0</v>
      </c>
      <c r="M6086" t="str">
        <f t="shared" si="285"/>
        <v xml:space="preserve"> Reatined</v>
      </c>
      <c r="N6086" s="7">
        <v>16.666666666666661</v>
      </c>
      <c r="O6086" s="10" t="str">
        <f t="shared" si="286"/>
        <v>26-35</v>
      </c>
      <c r="P6086" t="str">
        <f t="shared" si="287"/>
        <v>7-9 Years</v>
      </c>
      <c r="Q6086" t="str">
        <f>IF(B6086&lt;=500,"300-500",
 IF(B6086&lt;=650,"501-650",
 IF(B6086&lt;=750,"651-750",
 "751-850")))</f>
        <v>501-650</v>
      </c>
      <c r="R6086" t="str">
        <f>IF(L6086=1,"Customer already churned",
 IF(N6086&gt;=70,"Urgent attention required",
 IF(O6086="46-60","Focus retention efforts",
 IF(O6086="36-45","Extend retention strategies",
 IF(O6086="501-600","Engagement support required",
 IF(O6086="601-700","Monitor engagement",
 IF(AND(C6086="Germany",D6086="Female"),"Priority proactive retention",
 "General engagement")))))))</f>
        <v>Priority proactive retention</v>
      </c>
    </row>
    <row r="6087" spans="1:18" x14ac:dyDescent="0.35">
      <c r="A6087">
        <v>15596992</v>
      </c>
      <c r="B6087">
        <v>482</v>
      </c>
      <c r="C6087" t="s">
        <v>19</v>
      </c>
      <c r="D6087" t="s">
        <v>18</v>
      </c>
      <c r="E6087">
        <v>45</v>
      </c>
      <c r="F6087">
        <v>7</v>
      </c>
      <c r="G6087" s="3">
        <v>156353.46</v>
      </c>
      <c r="H6087">
        <v>1</v>
      </c>
      <c r="I6087">
        <v>1</v>
      </c>
      <c r="J6087">
        <v>0</v>
      </c>
      <c r="K6087" s="5">
        <v>72643.95</v>
      </c>
      <c r="L6087">
        <v>1</v>
      </c>
      <c r="M6087" t="str">
        <f t="shared" si="285"/>
        <v>Churned</v>
      </c>
      <c r="N6087" s="7">
        <v>37.5</v>
      </c>
      <c r="O6087" s="10" t="str">
        <f t="shared" si="286"/>
        <v>36-45</v>
      </c>
      <c r="P6087" t="str">
        <f t="shared" si="287"/>
        <v>7-9 Years</v>
      </c>
      <c r="Q6087" t="str">
        <f>IF(B6087&lt;=500,"300-500",
 IF(B6087&lt;=650,"501-650",
 IF(B6087&lt;=750,"651-750",
 "751-850")))</f>
        <v>300-500</v>
      </c>
      <c r="R6087" t="str">
        <f>IF(L6087=1,"Customer already churned",
 IF(N6087&gt;=70,"Urgent attention required",
 IF(O6087="46-60","Focus retention efforts",
 IF(O6087="36-45","Extend retention strategies",
 IF(O6087="501-600","Engagement support required",
 IF(O6087="601-700","Monitor engagement",
 IF(AND(C6087="Germany",D6087="Female"),"Priority proactive retention",
 "General engagement")))))))</f>
        <v>Customer already churned</v>
      </c>
    </row>
    <row r="6088" spans="1:18" x14ac:dyDescent="0.35">
      <c r="A6088">
        <v>15735025</v>
      </c>
      <c r="B6088">
        <v>535</v>
      </c>
      <c r="C6088" t="s">
        <v>17</v>
      </c>
      <c r="D6088" t="s">
        <v>18</v>
      </c>
      <c r="E6088">
        <v>37</v>
      </c>
      <c r="F6088">
        <v>3</v>
      </c>
      <c r="G6088" s="3">
        <v>175534.78</v>
      </c>
      <c r="H6088">
        <v>2</v>
      </c>
      <c r="I6088">
        <v>1</v>
      </c>
      <c r="J6088">
        <v>1</v>
      </c>
      <c r="K6088" s="5">
        <v>9241.52</v>
      </c>
      <c r="L6088">
        <v>0</v>
      </c>
      <c r="M6088" t="str">
        <f t="shared" si="285"/>
        <v xml:space="preserve"> Reatined</v>
      </c>
      <c r="N6088" s="7">
        <v>0</v>
      </c>
      <c r="O6088" s="10" t="str">
        <f t="shared" si="286"/>
        <v>36-45</v>
      </c>
      <c r="P6088" t="str">
        <f t="shared" si="287"/>
        <v>0-3 Years</v>
      </c>
      <c r="Q6088" t="str">
        <f>IF(B6088&lt;=500,"300-500",
 IF(B6088&lt;=650,"501-650",
 IF(B6088&lt;=750,"651-750",
 "751-850")))</f>
        <v>501-650</v>
      </c>
      <c r="R6088" t="str">
        <f>IF(L6088=1,"Customer already churned",
 IF(N6088&gt;=70,"Urgent attention required",
 IF(O6088="46-60","Focus retention efforts",
 IF(O6088="36-45","Extend retention strategies",
 IF(O6088="501-600","Engagement support required",
 IF(O6088="601-700","Monitor engagement",
 IF(AND(C6088="Germany",D6088="Female"),"Priority proactive retention",
 "General engagement")))))))</f>
        <v>Extend retention strategies</v>
      </c>
    </row>
    <row r="6089" spans="1:18" x14ac:dyDescent="0.35">
      <c r="A6089">
        <v>15730759</v>
      </c>
      <c r="B6089">
        <v>561</v>
      </c>
      <c r="C6089" t="s">
        <v>15</v>
      </c>
      <c r="D6089" t="s">
        <v>16</v>
      </c>
      <c r="E6089">
        <v>27</v>
      </c>
      <c r="F6089">
        <v>9</v>
      </c>
      <c r="G6089" s="3">
        <v>135637</v>
      </c>
      <c r="H6089">
        <v>1</v>
      </c>
      <c r="I6089">
        <v>1</v>
      </c>
      <c r="J6089">
        <v>0</v>
      </c>
      <c r="K6089" s="5">
        <v>153080.4</v>
      </c>
      <c r="L6089">
        <v>1</v>
      </c>
      <c r="M6089" t="str">
        <f t="shared" si="285"/>
        <v>Churned</v>
      </c>
      <c r="N6089" s="7">
        <v>37.5</v>
      </c>
      <c r="O6089" s="10" t="str">
        <f t="shared" si="286"/>
        <v>26-35</v>
      </c>
      <c r="P6089" t="str">
        <f t="shared" si="287"/>
        <v>7-9 Years</v>
      </c>
      <c r="Q6089" t="str">
        <f>IF(B6089&lt;=500,"300-500",
 IF(B6089&lt;=650,"501-650",
 IF(B6089&lt;=750,"651-750",
 "751-850")))</f>
        <v>501-650</v>
      </c>
      <c r="R6089" t="str">
        <f>IF(L6089=1,"Customer already churned",
 IF(N6089&gt;=70,"Urgent attention required",
 IF(O6089="46-60","Focus retention efforts",
 IF(O6089="36-45","Extend retention strategies",
 IF(O6089="501-600","Engagement support required",
 IF(O6089="601-700","Monitor engagement",
 IF(AND(C6089="Germany",D6089="Female"),"Priority proactive retention",
 "General engagement")))))))</f>
        <v>Customer already churned</v>
      </c>
    </row>
    <row r="6090" spans="1:18" x14ac:dyDescent="0.35">
      <c r="A6090">
        <v>15752912</v>
      </c>
      <c r="B6090">
        <v>661</v>
      </c>
      <c r="C6090" t="s">
        <v>15</v>
      </c>
      <c r="D6090" t="s">
        <v>16</v>
      </c>
      <c r="E6090">
        <v>30</v>
      </c>
      <c r="F6090">
        <v>7</v>
      </c>
      <c r="G6090" s="3">
        <v>0</v>
      </c>
      <c r="H6090">
        <v>2</v>
      </c>
      <c r="I6090">
        <v>1</v>
      </c>
      <c r="J6090">
        <v>0</v>
      </c>
      <c r="K6090" s="5">
        <v>72196.570000000007</v>
      </c>
      <c r="L6090">
        <v>0</v>
      </c>
      <c r="M6090" t="str">
        <f t="shared" si="285"/>
        <v xml:space="preserve"> Reatined</v>
      </c>
      <c r="N6090" s="7">
        <v>33.333333333333329</v>
      </c>
      <c r="O6090" s="10" t="str">
        <f t="shared" si="286"/>
        <v>26-35</v>
      </c>
      <c r="P6090" t="str">
        <f t="shared" si="287"/>
        <v>7-9 Years</v>
      </c>
      <c r="Q6090" t="str">
        <f>IF(B6090&lt;=500,"300-500",
 IF(B6090&lt;=650,"501-650",
 IF(B6090&lt;=750,"651-750",
 "751-850")))</f>
        <v>651-750</v>
      </c>
      <c r="R6090" t="str">
        <f>IF(L6090=1,"Customer already churned",
 IF(N6090&gt;=70,"Urgent attention required",
 IF(O6090="46-60","Focus retention efforts",
 IF(O6090="36-45","Extend retention strategies",
 IF(O6090="501-600","Engagement support required",
 IF(O6090="601-700","Monitor engagement",
 IF(AND(C6090="Germany",D6090="Female"),"Priority proactive retention",
 "General engagement")))))))</f>
        <v>General engagement</v>
      </c>
    </row>
    <row r="6091" spans="1:18" x14ac:dyDescent="0.35">
      <c r="A6091">
        <v>15711316</v>
      </c>
      <c r="B6091">
        <v>771</v>
      </c>
      <c r="C6091" t="s">
        <v>15</v>
      </c>
      <c r="D6091" t="s">
        <v>18</v>
      </c>
      <c r="E6091">
        <v>27</v>
      </c>
      <c r="F6091">
        <v>2</v>
      </c>
      <c r="G6091" s="3">
        <v>0</v>
      </c>
      <c r="H6091">
        <v>2</v>
      </c>
      <c r="I6091">
        <v>1</v>
      </c>
      <c r="J6091">
        <v>1</v>
      </c>
      <c r="K6091" s="5">
        <v>199527.34</v>
      </c>
      <c r="L6091">
        <v>0</v>
      </c>
      <c r="M6091" t="str">
        <f t="shared" si="285"/>
        <v xml:space="preserve"> Reatined</v>
      </c>
      <c r="N6091" s="7">
        <v>37.5</v>
      </c>
      <c r="O6091" s="10" t="str">
        <f t="shared" si="286"/>
        <v>26-35</v>
      </c>
      <c r="P6091" t="str">
        <f t="shared" si="287"/>
        <v>0-3 Years</v>
      </c>
      <c r="Q6091" t="str">
        <f>IF(B6091&lt;=500,"300-500",
 IF(B6091&lt;=650,"501-650",
 IF(B6091&lt;=750,"651-750",
 "751-850")))</f>
        <v>751-850</v>
      </c>
      <c r="R6091" t="str">
        <f>IF(L6091=1,"Customer already churned",
 IF(N6091&gt;=70,"Urgent attention required",
 IF(O6091="46-60","Focus retention efforts",
 IF(O6091="36-45","Extend retention strategies",
 IF(O6091="501-600","Engagement support required",
 IF(O6091="601-700","Monitor engagement",
 IF(AND(C6091="Germany",D6091="Female"),"Priority proactive retention",
 "General engagement")))))))</f>
        <v>General engagement</v>
      </c>
    </row>
    <row r="6092" spans="1:18" x14ac:dyDescent="0.35">
      <c r="A6092">
        <v>15738785</v>
      </c>
      <c r="B6092">
        <v>545</v>
      </c>
      <c r="C6092" t="s">
        <v>15</v>
      </c>
      <c r="D6092" t="s">
        <v>18</v>
      </c>
      <c r="E6092">
        <v>26</v>
      </c>
      <c r="F6092">
        <v>7</v>
      </c>
      <c r="G6092" s="3">
        <v>0</v>
      </c>
      <c r="H6092">
        <v>2</v>
      </c>
      <c r="I6092">
        <v>0</v>
      </c>
      <c r="J6092">
        <v>1</v>
      </c>
      <c r="K6092" s="5">
        <v>156598.23000000001</v>
      </c>
      <c r="L6092">
        <v>0</v>
      </c>
      <c r="M6092" t="str">
        <f t="shared" si="285"/>
        <v xml:space="preserve"> Reatined</v>
      </c>
      <c r="N6092" s="7">
        <v>20.833333333333339</v>
      </c>
      <c r="O6092" s="10" t="str">
        <f t="shared" si="286"/>
        <v>26-35</v>
      </c>
      <c r="P6092" t="str">
        <f t="shared" si="287"/>
        <v>7-9 Years</v>
      </c>
      <c r="Q6092" t="str">
        <f>IF(B6092&lt;=500,"300-500",
 IF(B6092&lt;=650,"501-650",
 IF(B6092&lt;=750,"651-750",
 "751-850")))</f>
        <v>501-650</v>
      </c>
      <c r="R6092" t="str">
        <f>IF(L6092=1,"Customer already churned",
 IF(N6092&gt;=70,"Urgent attention required",
 IF(O6092="46-60","Focus retention efforts",
 IF(O6092="36-45","Extend retention strategies",
 IF(O6092="501-600","Engagement support required",
 IF(O6092="601-700","Monitor engagement",
 IF(AND(C6092="Germany",D6092="Female"),"Priority proactive retention",
 "General engagement")))))))</f>
        <v>General engagement</v>
      </c>
    </row>
    <row r="6093" spans="1:18" x14ac:dyDescent="0.35">
      <c r="A6093">
        <v>15777896</v>
      </c>
      <c r="B6093">
        <v>850</v>
      </c>
      <c r="C6093" t="s">
        <v>19</v>
      </c>
      <c r="D6093" t="s">
        <v>16</v>
      </c>
      <c r="E6093">
        <v>33</v>
      </c>
      <c r="F6093">
        <v>2</v>
      </c>
      <c r="G6093" s="3">
        <v>83415.039999999994</v>
      </c>
      <c r="H6093">
        <v>1</v>
      </c>
      <c r="I6093">
        <v>0</v>
      </c>
      <c r="J6093">
        <v>1</v>
      </c>
      <c r="K6093" s="5">
        <v>74917.64</v>
      </c>
      <c r="L6093">
        <v>0</v>
      </c>
      <c r="M6093" t="str">
        <f t="shared" si="285"/>
        <v xml:space="preserve"> Reatined</v>
      </c>
      <c r="N6093" s="7">
        <v>50</v>
      </c>
      <c r="O6093" s="10" t="str">
        <f t="shared" si="286"/>
        <v>26-35</v>
      </c>
      <c r="P6093" t="str">
        <f t="shared" si="287"/>
        <v>0-3 Years</v>
      </c>
      <c r="Q6093" t="str">
        <f>IF(B6093&lt;=500,"300-500",
 IF(B6093&lt;=650,"501-650",
 IF(B6093&lt;=750,"651-750",
 "751-850")))</f>
        <v>751-850</v>
      </c>
      <c r="R6093" t="str">
        <f>IF(L6093=1,"Customer already churned",
 IF(N6093&gt;=70,"Urgent attention required",
 IF(O6093="46-60","Focus retention efforts",
 IF(O6093="36-45","Extend retention strategies",
 IF(O6093="501-600","Engagement support required",
 IF(O6093="601-700","Monitor engagement",
 IF(AND(C6093="Germany",D6093="Female"),"Priority proactive retention",
 "General engagement")))))))</f>
        <v>Priority proactive retention</v>
      </c>
    </row>
    <row r="6094" spans="1:18" x14ac:dyDescent="0.35">
      <c r="A6094">
        <v>15628963</v>
      </c>
      <c r="B6094">
        <v>601</v>
      </c>
      <c r="C6094" t="s">
        <v>19</v>
      </c>
      <c r="D6094" t="s">
        <v>18</v>
      </c>
      <c r="E6094">
        <v>43</v>
      </c>
      <c r="F6094">
        <v>3</v>
      </c>
      <c r="G6094" s="3">
        <v>141859.12</v>
      </c>
      <c r="H6094">
        <v>2</v>
      </c>
      <c r="I6094">
        <v>1</v>
      </c>
      <c r="J6094">
        <v>1</v>
      </c>
      <c r="K6094" s="5">
        <v>111249.62</v>
      </c>
      <c r="L6094">
        <v>0</v>
      </c>
      <c r="M6094" t="str">
        <f t="shared" si="285"/>
        <v xml:space="preserve"> Reatined</v>
      </c>
      <c r="N6094" s="7">
        <v>0</v>
      </c>
      <c r="O6094" s="10" t="str">
        <f t="shared" si="286"/>
        <v>36-45</v>
      </c>
      <c r="P6094" t="str">
        <f t="shared" si="287"/>
        <v>0-3 Years</v>
      </c>
      <c r="Q6094" t="str">
        <f>IF(B6094&lt;=500,"300-500",
 IF(B6094&lt;=650,"501-650",
 IF(B6094&lt;=750,"651-750",
 "751-850")))</f>
        <v>501-650</v>
      </c>
      <c r="R6094" t="str">
        <f>IF(L6094=1,"Customer already churned",
 IF(N6094&gt;=70,"Urgent attention required",
 IF(O6094="46-60","Focus retention efforts",
 IF(O6094="36-45","Extend retention strategies",
 IF(O6094="501-600","Engagement support required",
 IF(O6094="601-700","Monitor engagement",
 IF(AND(C6094="Germany",D6094="Female"),"Priority proactive retention",
 "General engagement")))))))</f>
        <v>Extend retention strategies</v>
      </c>
    </row>
    <row r="6095" spans="1:18" x14ac:dyDescent="0.35">
      <c r="A6095">
        <v>15742126</v>
      </c>
      <c r="B6095">
        <v>712</v>
      </c>
      <c r="C6095" t="s">
        <v>19</v>
      </c>
      <c r="D6095" t="s">
        <v>18</v>
      </c>
      <c r="E6095">
        <v>38</v>
      </c>
      <c r="F6095">
        <v>7</v>
      </c>
      <c r="G6095" s="3">
        <v>132767.66</v>
      </c>
      <c r="H6095">
        <v>2</v>
      </c>
      <c r="I6095">
        <v>1</v>
      </c>
      <c r="J6095">
        <v>1</v>
      </c>
      <c r="K6095" s="5">
        <v>59115.77</v>
      </c>
      <c r="L6095">
        <v>0</v>
      </c>
      <c r="M6095" t="str">
        <f t="shared" si="285"/>
        <v xml:space="preserve"> Reatined</v>
      </c>
      <c r="N6095" s="7">
        <v>0</v>
      </c>
      <c r="O6095" s="10" t="str">
        <f t="shared" si="286"/>
        <v>36-45</v>
      </c>
      <c r="P6095" t="str">
        <f t="shared" si="287"/>
        <v>7-9 Years</v>
      </c>
      <c r="Q6095" t="str">
        <f>IF(B6095&lt;=500,"300-500",
 IF(B6095&lt;=650,"501-650",
 IF(B6095&lt;=750,"651-750",
 "751-850")))</f>
        <v>651-750</v>
      </c>
      <c r="R6095" t="str">
        <f>IF(L6095=1,"Customer already churned",
 IF(N6095&gt;=70,"Urgent attention required",
 IF(O6095="46-60","Focus retention efforts",
 IF(O6095="36-45","Extend retention strategies",
 IF(O6095="501-600","Engagement support required",
 IF(O6095="601-700","Monitor engagement",
 IF(AND(C6095="Germany",D6095="Female"),"Priority proactive retention",
 "General engagement")))))))</f>
        <v>Extend retention strategies</v>
      </c>
    </row>
    <row r="6096" spans="1:18" x14ac:dyDescent="0.35">
      <c r="A6096">
        <v>15575623</v>
      </c>
      <c r="B6096">
        <v>589</v>
      </c>
      <c r="C6096" t="s">
        <v>15</v>
      </c>
      <c r="D6096" t="s">
        <v>16</v>
      </c>
      <c r="E6096">
        <v>31</v>
      </c>
      <c r="F6096">
        <v>10</v>
      </c>
      <c r="G6096" s="3">
        <v>110635.32</v>
      </c>
      <c r="H6096">
        <v>1</v>
      </c>
      <c r="I6096">
        <v>1</v>
      </c>
      <c r="J6096">
        <v>0</v>
      </c>
      <c r="K6096" s="5">
        <v>148218.85999999999</v>
      </c>
      <c r="L6096">
        <v>0</v>
      </c>
      <c r="M6096" t="str">
        <f t="shared" si="285"/>
        <v xml:space="preserve"> Reatined</v>
      </c>
      <c r="N6096" s="7">
        <v>37.5</v>
      </c>
      <c r="O6096" s="10" t="str">
        <f t="shared" si="286"/>
        <v>26-35</v>
      </c>
      <c r="P6096" t="str">
        <f t="shared" si="287"/>
        <v>10+ Years</v>
      </c>
      <c r="Q6096" t="str">
        <f>IF(B6096&lt;=500,"300-500",
 IF(B6096&lt;=650,"501-650",
 IF(B6096&lt;=750,"651-750",
 "751-850")))</f>
        <v>501-650</v>
      </c>
      <c r="R6096" t="str">
        <f>IF(L6096=1,"Customer already churned",
 IF(N6096&gt;=70,"Urgent attention required",
 IF(O6096="46-60","Focus retention efforts",
 IF(O6096="36-45","Extend retention strategies",
 IF(O6096="501-600","Engagement support required",
 IF(O6096="601-700","Monitor engagement",
 IF(AND(C6096="Germany",D6096="Female"),"Priority proactive retention",
 "General engagement")))))))</f>
        <v>General engagement</v>
      </c>
    </row>
    <row r="6097" spans="1:18" x14ac:dyDescent="0.35">
      <c r="A6097">
        <v>15741652</v>
      </c>
      <c r="B6097">
        <v>600</v>
      </c>
      <c r="C6097" t="s">
        <v>17</v>
      </c>
      <c r="D6097" t="s">
        <v>18</v>
      </c>
      <c r="E6097">
        <v>37</v>
      </c>
      <c r="F6097">
        <v>8</v>
      </c>
      <c r="G6097" s="3">
        <v>177657.35</v>
      </c>
      <c r="H6097">
        <v>1</v>
      </c>
      <c r="I6097">
        <v>1</v>
      </c>
      <c r="J6097">
        <v>1</v>
      </c>
      <c r="K6097" s="5">
        <v>77142.320000000007</v>
      </c>
      <c r="L6097">
        <v>0</v>
      </c>
      <c r="M6097" t="str">
        <f t="shared" si="285"/>
        <v xml:space="preserve"> Reatined</v>
      </c>
      <c r="N6097" s="7">
        <v>16.666666666666661</v>
      </c>
      <c r="O6097" s="10" t="str">
        <f t="shared" si="286"/>
        <v>36-45</v>
      </c>
      <c r="P6097" t="str">
        <f t="shared" si="287"/>
        <v>7-9 Years</v>
      </c>
      <c r="Q6097" t="str">
        <f>IF(B6097&lt;=500,"300-500",
 IF(B6097&lt;=650,"501-650",
 IF(B6097&lt;=750,"651-750",
 "751-850")))</f>
        <v>501-650</v>
      </c>
      <c r="R6097" t="str">
        <f>IF(L6097=1,"Customer already churned",
 IF(N6097&gt;=70,"Urgent attention required",
 IF(O6097="46-60","Focus retention efforts",
 IF(O6097="36-45","Extend retention strategies",
 IF(O6097="501-600","Engagement support required",
 IF(O6097="601-700","Monitor engagement",
 IF(AND(C6097="Germany",D6097="Female"),"Priority proactive retention",
 "General engagement")))))))</f>
        <v>Extend retention strategies</v>
      </c>
    </row>
    <row r="6098" spans="1:18" x14ac:dyDescent="0.35">
      <c r="A6098">
        <v>15738884</v>
      </c>
      <c r="B6098">
        <v>642</v>
      </c>
      <c r="C6098" t="s">
        <v>19</v>
      </c>
      <c r="D6098" t="s">
        <v>18</v>
      </c>
      <c r="E6098">
        <v>41</v>
      </c>
      <c r="F6098">
        <v>4</v>
      </c>
      <c r="G6098" s="3">
        <v>157777.57999999999</v>
      </c>
      <c r="H6098">
        <v>1</v>
      </c>
      <c r="I6098">
        <v>1</v>
      </c>
      <c r="J6098">
        <v>0</v>
      </c>
      <c r="K6098" s="5">
        <v>67484.600000000006</v>
      </c>
      <c r="L6098">
        <v>0</v>
      </c>
      <c r="M6098" t="str">
        <f t="shared" si="285"/>
        <v xml:space="preserve"> Reatined</v>
      </c>
      <c r="N6098" s="7">
        <v>37.5</v>
      </c>
      <c r="O6098" s="10" t="str">
        <f t="shared" si="286"/>
        <v>36-45</v>
      </c>
      <c r="P6098" t="str">
        <f t="shared" si="287"/>
        <v>4-6 Years</v>
      </c>
      <c r="Q6098" t="str">
        <f>IF(B6098&lt;=500,"300-500",
 IF(B6098&lt;=650,"501-650",
 IF(B6098&lt;=750,"651-750",
 "751-850")))</f>
        <v>501-650</v>
      </c>
      <c r="R6098" t="str">
        <f>IF(L6098=1,"Customer already churned",
 IF(N6098&gt;=70,"Urgent attention required",
 IF(O6098="46-60","Focus retention efforts",
 IF(O6098="36-45","Extend retention strategies",
 IF(O6098="501-600","Engagement support required",
 IF(O6098="601-700","Monitor engagement",
 IF(AND(C6098="Germany",D6098="Female"),"Priority proactive retention",
 "General engagement")))))))</f>
        <v>Extend retention strategies</v>
      </c>
    </row>
    <row r="6099" spans="1:18" x14ac:dyDescent="0.35">
      <c r="A6099">
        <v>15615050</v>
      </c>
      <c r="B6099">
        <v>575</v>
      </c>
      <c r="C6099" t="s">
        <v>19</v>
      </c>
      <c r="D6099" t="s">
        <v>18</v>
      </c>
      <c r="E6099">
        <v>47</v>
      </c>
      <c r="F6099">
        <v>9</v>
      </c>
      <c r="G6099" s="3">
        <v>107915.94</v>
      </c>
      <c r="H6099">
        <v>2</v>
      </c>
      <c r="I6099">
        <v>1</v>
      </c>
      <c r="J6099">
        <v>1</v>
      </c>
      <c r="K6099" s="5">
        <v>63452.18</v>
      </c>
      <c r="L6099">
        <v>1</v>
      </c>
      <c r="M6099" t="str">
        <f t="shared" si="285"/>
        <v>Churned</v>
      </c>
      <c r="N6099" s="7">
        <v>0</v>
      </c>
      <c r="O6099" s="10" t="str">
        <f t="shared" si="286"/>
        <v>46-60</v>
      </c>
      <c r="P6099" t="str">
        <f t="shared" si="287"/>
        <v>7-9 Years</v>
      </c>
      <c r="Q6099" t="str">
        <f>IF(B6099&lt;=500,"300-500",
 IF(B6099&lt;=650,"501-650",
 IF(B6099&lt;=750,"651-750",
 "751-850")))</f>
        <v>501-650</v>
      </c>
      <c r="R6099" t="str">
        <f>IF(L6099=1,"Customer already churned",
 IF(N6099&gt;=70,"Urgent attention required",
 IF(O6099="46-60","Focus retention efforts",
 IF(O6099="36-45","Extend retention strategies",
 IF(O6099="501-600","Engagement support required",
 IF(O6099="601-700","Monitor engagement",
 IF(AND(C6099="Germany",D6099="Female"),"Priority proactive retention",
 "General engagement")))))))</f>
        <v>Customer already churned</v>
      </c>
    </row>
    <row r="6100" spans="1:18" x14ac:dyDescent="0.35">
      <c r="A6100">
        <v>15803005</v>
      </c>
      <c r="B6100">
        <v>570</v>
      </c>
      <c r="C6100" t="s">
        <v>19</v>
      </c>
      <c r="D6100" t="s">
        <v>16</v>
      </c>
      <c r="E6100">
        <v>57</v>
      </c>
      <c r="F6100">
        <v>5</v>
      </c>
      <c r="G6100" s="3">
        <v>86568.75</v>
      </c>
      <c r="H6100">
        <v>1</v>
      </c>
      <c r="I6100">
        <v>0</v>
      </c>
      <c r="J6100">
        <v>1</v>
      </c>
      <c r="K6100" s="5">
        <v>103660.31</v>
      </c>
      <c r="L6100">
        <v>0</v>
      </c>
      <c r="M6100" t="str">
        <f t="shared" si="285"/>
        <v xml:space="preserve"> Reatined</v>
      </c>
      <c r="N6100" s="7">
        <v>41.666666666666671</v>
      </c>
      <c r="O6100" s="10" t="str">
        <f t="shared" si="286"/>
        <v>46-60</v>
      </c>
      <c r="P6100" t="str">
        <f t="shared" si="287"/>
        <v>4-6 Years</v>
      </c>
      <c r="Q6100" t="str">
        <f>IF(B6100&lt;=500,"300-500",
 IF(B6100&lt;=650,"501-650",
 IF(B6100&lt;=750,"651-750",
 "751-850")))</f>
        <v>501-650</v>
      </c>
      <c r="R6100" t="str">
        <f>IF(L6100=1,"Customer already churned",
 IF(N6100&gt;=70,"Urgent attention required",
 IF(O6100="46-60","Focus retention efforts",
 IF(O6100="36-45","Extend retention strategies",
 IF(O6100="501-600","Engagement support required",
 IF(O6100="601-700","Monitor engagement",
 IF(AND(C6100="Germany",D6100="Female"),"Priority proactive retention",
 "General engagement")))))))</f>
        <v>Focus retention efforts</v>
      </c>
    </row>
    <row r="6101" spans="1:18" x14ac:dyDescent="0.35">
      <c r="A6101">
        <v>15743498</v>
      </c>
      <c r="B6101">
        <v>532</v>
      </c>
      <c r="C6101" t="s">
        <v>19</v>
      </c>
      <c r="D6101" t="s">
        <v>18</v>
      </c>
      <c r="E6101">
        <v>52</v>
      </c>
      <c r="F6101">
        <v>9</v>
      </c>
      <c r="G6101" s="3">
        <v>137755.76</v>
      </c>
      <c r="H6101">
        <v>1</v>
      </c>
      <c r="I6101">
        <v>1</v>
      </c>
      <c r="J6101">
        <v>0</v>
      </c>
      <c r="K6101" s="5">
        <v>163191.99</v>
      </c>
      <c r="L6101">
        <v>1</v>
      </c>
      <c r="M6101" t="str">
        <f t="shared" si="285"/>
        <v>Churned</v>
      </c>
      <c r="N6101" s="7">
        <v>54.166666666666657</v>
      </c>
      <c r="O6101" s="10" t="str">
        <f t="shared" si="286"/>
        <v>46-60</v>
      </c>
      <c r="P6101" t="str">
        <f t="shared" si="287"/>
        <v>7-9 Years</v>
      </c>
      <c r="Q6101" t="str">
        <f>IF(B6101&lt;=500,"300-500",
 IF(B6101&lt;=650,"501-650",
 IF(B6101&lt;=750,"651-750",
 "751-850")))</f>
        <v>501-650</v>
      </c>
      <c r="R6101" t="str">
        <f>IF(L6101=1,"Customer already churned",
 IF(N6101&gt;=70,"Urgent attention required",
 IF(O6101="46-60","Focus retention efforts",
 IF(O6101="36-45","Extend retention strategies",
 IF(O6101="501-600","Engagement support required",
 IF(O6101="601-700","Monitor engagement",
 IF(AND(C6101="Germany",D6101="Female"),"Priority proactive retention",
 "General engagement")))))))</f>
        <v>Customer already churned</v>
      </c>
    </row>
    <row r="6102" spans="1:18" x14ac:dyDescent="0.35">
      <c r="A6102">
        <v>15720463</v>
      </c>
      <c r="B6102">
        <v>796</v>
      </c>
      <c r="C6102" t="s">
        <v>15</v>
      </c>
      <c r="D6102" t="s">
        <v>18</v>
      </c>
      <c r="E6102">
        <v>30</v>
      </c>
      <c r="F6102">
        <v>2</v>
      </c>
      <c r="G6102" s="3">
        <v>137262.71</v>
      </c>
      <c r="H6102">
        <v>2</v>
      </c>
      <c r="I6102">
        <v>1</v>
      </c>
      <c r="J6102">
        <v>0</v>
      </c>
      <c r="K6102" s="5">
        <v>62905.29</v>
      </c>
      <c r="L6102">
        <v>0</v>
      </c>
      <c r="M6102" t="str">
        <f t="shared" si="285"/>
        <v xml:space="preserve"> Reatined</v>
      </c>
      <c r="N6102" s="7">
        <v>45.833333333333329</v>
      </c>
      <c r="O6102" s="10" t="str">
        <f t="shared" si="286"/>
        <v>26-35</v>
      </c>
      <c r="P6102" t="str">
        <f t="shared" si="287"/>
        <v>0-3 Years</v>
      </c>
      <c r="Q6102" t="str">
        <f>IF(B6102&lt;=500,"300-500",
 IF(B6102&lt;=650,"501-650",
 IF(B6102&lt;=750,"651-750",
 "751-850")))</f>
        <v>751-850</v>
      </c>
      <c r="R6102" t="str">
        <f>IF(L6102=1,"Customer already churned",
 IF(N6102&gt;=70,"Urgent attention required",
 IF(O6102="46-60","Focus retention efforts",
 IF(O6102="36-45","Extend retention strategies",
 IF(O6102="501-600","Engagement support required",
 IF(O6102="601-700","Monitor engagement",
 IF(AND(C6102="Germany",D6102="Female"),"Priority proactive retention",
 "General engagement")))))))</f>
        <v>General engagement</v>
      </c>
    </row>
    <row r="6103" spans="1:18" x14ac:dyDescent="0.35">
      <c r="A6103">
        <v>15588695</v>
      </c>
      <c r="B6103">
        <v>833</v>
      </c>
      <c r="C6103" t="s">
        <v>17</v>
      </c>
      <c r="D6103" t="s">
        <v>18</v>
      </c>
      <c r="E6103">
        <v>32</v>
      </c>
      <c r="F6103">
        <v>6</v>
      </c>
      <c r="G6103" s="3">
        <v>0</v>
      </c>
      <c r="H6103">
        <v>1</v>
      </c>
      <c r="I6103">
        <v>1</v>
      </c>
      <c r="J6103">
        <v>1</v>
      </c>
      <c r="K6103" s="5">
        <v>44323.22</v>
      </c>
      <c r="L6103">
        <v>1</v>
      </c>
      <c r="M6103" t="str">
        <f t="shared" si="285"/>
        <v>Churned</v>
      </c>
      <c r="N6103" s="7">
        <v>29.166666666666671</v>
      </c>
      <c r="O6103" s="10" t="str">
        <f t="shared" si="286"/>
        <v>26-35</v>
      </c>
      <c r="P6103" t="str">
        <f t="shared" si="287"/>
        <v>4-6 Years</v>
      </c>
      <c r="Q6103" t="str">
        <f>IF(B6103&lt;=500,"300-500",
 IF(B6103&lt;=650,"501-650",
 IF(B6103&lt;=750,"651-750",
 "751-850")))</f>
        <v>751-850</v>
      </c>
      <c r="R6103" t="str">
        <f>IF(L6103=1,"Customer already churned",
 IF(N6103&gt;=70,"Urgent attention required",
 IF(O6103="46-60","Focus retention efforts",
 IF(O6103="36-45","Extend retention strategies",
 IF(O6103="501-600","Engagement support required",
 IF(O6103="601-700","Monitor engagement",
 IF(AND(C6103="Germany",D6103="Female"),"Priority proactive retention",
 "General engagement")))))))</f>
        <v>Customer already churned</v>
      </c>
    </row>
    <row r="6104" spans="1:18" x14ac:dyDescent="0.35">
      <c r="A6104">
        <v>15665802</v>
      </c>
      <c r="B6104">
        <v>642</v>
      </c>
      <c r="C6104" t="s">
        <v>17</v>
      </c>
      <c r="D6104" t="s">
        <v>16</v>
      </c>
      <c r="E6104">
        <v>36</v>
      </c>
      <c r="F6104">
        <v>6</v>
      </c>
      <c r="G6104" s="3">
        <v>0</v>
      </c>
      <c r="H6104">
        <v>2</v>
      </c>
      <c r="I6104">
        <v>1</v>
      </c>
      <c r="J6104">
        <v>1</v>
      </c>
      <c r="K6104" s="5">
        <v>97938.59</v>
      </c>
      <c r="L6104">
        <v>0</v>
      </c>
      <c r="M6104" t="str">
        <f t="shared" si="285"/>
        <v xml:space="preserve"> Reatined</v>
      </c>
      <c r="N6104" s="7">
        <v>12.5</v>
      </c>
      <c r="O6104" s="10" t="str">
        <f t="shared" si="286"/>
        <v>36-45</v>
      </c>
      <c r="P6104" t="str">
        <f t="shared" si="287"/>
        <v>4-6 Years</v>
      </c>
      <c r="Q6104" t="str">
        <f>IF(B6104&lt;=500,"300-500",
 IF(B6104&lt;=650,"501-650",
 IF(B6104&lt;=750,"651-750",
 "751-850")))</f>
        <v>501-650</v>
      </c>
      <c r="R6104" t="str">
        <f>IF(L6104=1,"Customer already churned",
 IF(N6104&gt;=70,"Urgent attention required",
 IF(O6104="46-60","Focus retention efforts",
 IF(O6104="36-45","Extend retention strategies",
 IF(O6104="501-600","Engagement support required",
 IF(O6104="601-700","Monitor engagement",
 IF(AND(C6104="Germany",D6104="Female"),"Priority proactive retention",
 "General engagement")))))))</f>
        <v>Extend retention strategies</v>
      </c>
    </row>
    <row r="6105" spans="1:18" x14ac:dyDescent="0.35">
      <c r="A6105">
        <v>15571144</v>
      </c>
      <c r="B6105">
        <v>655</v>
      </c>
      <c r="C6105" t="s">
        <v>15</v>
      </c>
      <c r="D6105" t="s">
        <v>18</v>
      </c>
      <c r="E6105">
        <v>28</v>
      </c>
      <c r="F6105">
        <v>10</v>
      </c>
      <c r="G6105" s="3">
        <v>0</v>
      </c>
      <c r="H6105">
        <v>2</v>
      </c>
      <c r="I6105">
        <v>0</v>
      </c>
      <c r="J6105">
        <v>1</v>
      </c>
      <c r="K6105" s="5">
        <v>126565.21</v>
      </c>
      <c r="L6105">
        <v>0</v>
      </c>
      <c r="M6105" t="str">
        <f t="shared" si="285"/>
        <v xml:space="preserve"> Reatined</v>
      </c>
      <c r="N6105" s="7">
        <v>20.833333333333339</v>
      </c>
      <c r="O6105" s="10" t="str">
        <f t="shared" si="286"/>
        <v>26-35</v>
      </c>
      <c r="P6105" t="str">
        <f t="shared" si="287"/>
        <v>10+ Years</v>
      </c>
      <c r="Q6105" t="str">
        <f>IF(B6105&lt;=500,"300-500",
 IF(B6105&lt;=650,"501-650",
 IF(B6105&lt;=750,"651-750",
 "751-850")))</f>
        <v>651-750</v>
      </c>
      <c r="R6105" t="str">
        <f>IF(L6105=1,"Customer already churned",
 IF(N6105&gt;=70,"Urgent attention required",
 IF(O6105="46-60","Focus retention efforts",
 IF(O6105="36-45","Extend retention strategies",
 IF(O6105="501-600","Engagement support required",
 IF(O6105="601-700","Monitor engagement",
 IF(AND(C6105="Germany",D6105="Female"),"Priority proactive retention",
 "General engagement")))))))</f>
        <v>General engagement</v>
      </c>
    </row>
    <row r="6106" spans="1:18" x14ac:dyDescent="0.35">
      <c r="A6106">
        <v>15750731</v>
      </c>
      <c r="B6106">
        <v>736</v>
      </c>
      <c r="C6106" t="s">
        <v>19</v>
      </c>
      <c r="D6106" t="s">
        <v>18</v>
      </c>
      <c r="E6106">
        <v>50</v>
      </c>
      <c r="F6106">
        <v>9</v>
      </c>
      <c r="G6106" s="3">
        <v>116309.01</v>
      </c>
      <c r="H6106">
        <v>1</v>
      </c>
      <c r="I6106">
        <v>1</v>
      </c>
      <c r="J6106">
        <v>0</v>
      </c>
      <c r="K6106" s="5">
        <v>185360.4</v>
      </c>
      <c r="L6106">
        <v>1</v>
      </c>
      <c r="M6106" t="str">
        <f t="shared" si="285"/>
        <v>Churned</v>
      </c>
      <c r="N6106" s="7">
        <v>54.166666666666657</v>
      </c>
      <c r="O6106" s="10" t="str">
        <f t="shared" si="286"/>
        <v>46-60</v>
      </c>
      <c r="P6106" t="str">
        <f t="shared" si="287"/>
        <v>7-9 Years</v>
      </c>
      <c r="Q6106" t="str">
        <f>IF(B6106&lt;=500,"300-500",
 IF(B6106&lt;=650,"501-650",
 IF(B6106&lt;=750,"651-750",
 "751-850")))</f>
        <v>651-750</v>
      </c>
      <c r="R6106" t="str">
        <f>IF(L6106=1,"Customer already churned",
 IF(N6106&gt;=70,"Urgent attention required",
 IF(O6106="46-60","Focus retention efforts",
 IF(O6106="36-45","Extend retention strategies",
 IF(O6106="501-600","Engagement support required",
 IF(O6106="601-700","Monitor engagement",
 IF(AND(C6106="Germany",D6106="Female"),"Priority proactive retention",
 "General engagement")))))))</f>
        <v>Customer already churned</v>
      </c>
    </row>
    <row r="6107" spans="1:18" x14ac:dyDescent="0.35">
      <c r="A6107">
        <v>15605134</v>
      </c>
      <c r="B6107">
        <v>617</v>
      </c>
      <c r="C6107" t="s">
        <v>15</v>
      </c>
      <c r="D6107" t="s">
        <v>16</v>
      </c>
      <c r="E6107">
        <v>34</v>
      </c>
      <c r="F6107">
        <v>0</v>
      </c>
      <c r="G6107" s="3">
        <v>131244.65</v>
      </c>
      <c r="H6107">
        <v>2</v>
      </c>
      <c r="I6107">
        <v>1</v>
      </c>
      <c r="J6107">
        <v>0</v>
      </c>
      <c r="K6107" s="5">
        <v>183229.02</v>
      </c>
      <c r="L6107">
        <v>0</v>
      </c>
      <c r="M6107" t="str">
        <f t="shared" si="285"/>
        <v xml:space="preserve"> Reatined</v>
      </c>
      <c r="N6107" s="7">
        <v>45.833333333333329</v>
      </c>
      <c r="O6107" s="10" t="str">
        <f t="shared" si="286"/>
        <v>26-35</v>
      </c>
      <c r="P6107" t="str">
        <f t="shared" si="287"/>
        <v>0-3 Years</v>
      </c>
      <c r="Q6107" t="str">
        <f>IF(B6107&lt;=500,"300-500",
 IF(B6107&lt;=650,"501-650",
 IF(B6107&lt;=750,"651-750",
 "751-850")))</f>
        <v>501-650</v>
      </c>
      <c r="R6107" t="str">
        <f>IF(L6107=1,"Customer already churned",
 IF(N6107&gt;=70,"Urgent attention required",
 IF(O6107="46-60","Focus retention efforts",
 IF(O6107="36-45","Extend retention strategies",
 IF(O6107="501-600","Engagement support required",
 IF(O6107="601-700","Monitor engagement",
 IF(AND(C6107="Germany",D6107="Female"),"Priority proactive retention",
 "General engagement")))))))</f>
        <v>General engagement</v>
      </c>
    </row>
    <row r="6108" spans="1:18" x14ac:dyDescent="0.35">
      <c r="A6108">
        <v>15626044</v>
      </c>
      <c r="B6108">
        <v>762</v>
      </c>
      <c r="C6108" t="s">
        <v>19</v>
      </c>
      <c r="D6108" t="s">
        <v>18</v>
      </c>
      <c r="E6108">
        <v>28</v>
      </c>
      <c r="F6108">
        <v>3</v>
      </c>
      <c r="G6108" s="3">
        <v>125155.83</v>
      </c>
      <c r="H6108">
        <v>2</v>
      </c>
      <c r="I6108">
        <v>1</v>
      </c>
      <c r="J6108">
        <v>1</v>
      </c>
      <c r="K6108" s="5">
        <v>106024.02</v>
      </c>
      <c r="L6108">
        <v>0</v>
      </c>
      <c r="M6108" t="str">
        <f t="shared" si="285"/>
        <v xml:space="preserve"> Reatined</v>
      </c>
      <c r="N6108" s="7">
        <v>0</v>
      </c>
      <c r="O6108" s="10" t="str">
        <f t="shared" si="286"/>
        <v>26-35</v>
      </c>
      <c r="P6108" t="str">
        <f t="shared" si="287"/>
        <v>0-3 Years</v>
      </c>
      <c r="Q6108" t="str">
        <f>IF(B6108&lt;=500,"300-500",
 IF(B6108&lt;=650,"501-650",
 IF(B6108&lt;=750,"651-750",
 "751-850")))</f>
        <v>751-850</v>
      </c>
      <c r="R6108" t="str">
        <f>IF(L6108=1,"Customer already churned",
 IF(N6108&gt;=70,"Urgent attention required",
 IF(O6108="46-60","Focus retention efforts",
 IF(O6108="36-45","Extend retention strategies",
 IF(O6108="501-600","Engagement support required",
 IF(O6108="601-700","Monitor engagement",
 IF(AND(C6108="Germany",D6108="Female"),"Priority proactive retention",
 "General engagement")))))))</f>
        <v>General engagement</v>
      </c>
    </row>
    <row r="6109" spans="1:18" x14ac:dyDescent="0.35">
      <c r="A6109">
        <v>15737910</v>
      </c>
      <c r="B6109">
        <v>703</v>
      </c>
      <c r="C6109" t="s">
        <v>19</v>
      </c>
      <c r="D6109" t="s">
        <v>18</v>
      </c>
      <c r="E6109">
        <v>35</v>
      </c>
      <c r="F6109">
        <v>5</v>
      </c>
      <c r="G6109" s="3">
        <v>140691.07999999999</v>
      </c>
      <c r="H6109">
        <v>2</v>
      </c>
      <c r="I6109">
        <v>1</v>
      </c>
      <c r="J6109">
        <v>0</v>
      </c>
      <c r="K6109" s="5">
        <v>167810.26</v>
      </c>
      <c r="L6109">
        <v>0</v>
      </c>
      <c r="M6109" t="str">
        <f t="shared" si="285"/>
        <v xml:space="preserve"> Reatined</v>
      </c>
      <c r="N6109" s="7">
        <v>20.833333333333339</v>
      </c>
      <c r="O6109" s="10" t="str">
        <f t="shared" si="286"/>
        <v>26-35</v>
      </c>
      <c r="P6109" t="str">
        <f t="shared" si="287"/>
        <v>4-6 Years</v>
      </c>
      <c r="Q6109" t="str">
        <f>IF(B6109&lt;=500,"300-500",
 IF(B6109&lt;=650,"501-650",
 IF(B6109&lt;=750,"651-750",
 "751-850")))</f>
        <v>651-750</v>
      </c>
      <c r="R6109" t="str">
        <f>IF(L6109=1,"Customer already churned",
 IF(N6109&gt;=70,"Urgent attention required",
 IF(O6109="46-60","Focus retention efforts",
 IF(O6109="36-45","Extend retention strategies",
 IF(O6109="501-600","Engagement support required",
 IF(O6109="601-700","Monitor engagement",
 IF(AND(C6109="Germany",D6109="Female"),"Priority proactive retention",
 "General engagement")))))))</f>
        <v>General engagement</v>
      </c>
    </row>
    <row r="6110" spans="1:18" x14ac:dyDescent="0.35">
      <c r="A6110">
        <v>15761076</v>
      </c>
      <c r="B6110">
        <v>507</v>
      </c>
      <c r="C6110" t="s">
        <v>15</v>
      </c>
      <c r="D6110" t="s">
        <v>18</v>
      </c>
      <c r="E6110">
        <v>41</v>
      </c>
      <c r="F6110">
        <v>3</v>
      </c>
      <c r="G6110" s="3">
        <v>58820.32</v>
      </c>
      <c r="H6110">
        <v>2</v>
      </c>
      <c r="I6110">
        <v>1</v>
      </c>
      <c r="J6110">
        <v>1</v>
      </c>
      <c r="K6110" s="5">
        <v>138536.09</v>
      </c>
      <c r="L6110">
        <v>0</v>
      </c>
      <c r="M6110" t="str">
        <f t="shared" si="285"/>
        <v xml:space="preserve"> Reatined</v>
      </c>
      <c r="N6110" s="7">
        <v>0</v>
      </c>
      <c r="O6110" s="10" t="str">
        <f t="shared" si="286"/>
        <v>36-45</v>
      </c>
      <c r="P6110" t="str">
        <f t="shared" si="287"/>
        <v>0-3 Years</v>
      </c>
      <c r="Q6110" t="str">
        <f>IF(B6110&lt;=500,"300-500",
 IF(B6110&lt;=650,"501-650",
 IF(B6110&lt;=750,"651-750",
 "751-850")))</f>
        <v>501-650</v>
      </c>
      <c r="R6110" t="str">
        <f>IF(L6110=1,"Customer already churned",
 IF(N6110&gt;=70,"Urgent attention required",
 IF(O6110="46-60","Focus retention efforts",
 IF(O6110="36-45","Extend retention strategies",
 IF(O6110="501-600","Engagement support required",
 IF(O6110="601-700","Monitor engagement",
 IF(AND(C6110="Germany",D6110="Female"),"Priority proactive retention",
 "General engagement")))))))</f>
        <v>Extend retention strategies</v>
      </c>
    </row>
    <row r="6111" spans="1:18" x14ac:dyDescent="0.35">
      <c r="A6111">
        <v>15710105</v>
      </c>
      <c r="B6111">
        <v>581</v>
      </c>
      <c r="C6111" t="s">
        <v>19</v>
      </c>
      <c r="D6111" t="s">
        <v>16</v>
      </c>
      <c r="E6111">
        <v>26</v>
      </c>
      <c r="F6111">
        <v>3</v>
      </c>
      <c r="G6111" s="3">
        <v>105099.45</v>
      </c>
      <c r="H6111">
        <v>1</v>
      </c>
      <c r="I6111">
        <v>1</v>
      </c>
      <c r="J6111">
        <v>1</v>
      </c>
      <c r="K6111" s="5">
        <v>184520</v>
      </c>
      <c r="L6111">
        <v>1</v>
      </c>
      <c r="M6111" t="str">
        <f t="shared" si="285"/>
        <v>Churned</v>
      </c>
      <c r="N6111" s="7">
        <v>16.666666666666661</v>
      </c>
      <c r="O6111" s="10" t="str">
        <f t="shared" si="286"/>
        <v>26-35</v>
      </c>
      <c r="P6111" t="str">
        <f t="shared" si="287"/>
        <v>0-3 Years</v>
      </c>
      <c r="Q6111" t="str">
        <f>IF(B6111&lt;=500,"300-500",
 IF(B6111&lt;=650,"501-650",
 IF(B6111&lt;=750,"651-750",
 "751-850")))</f>
        <v>501-650</v>
      </c>
      <c r="R6111" t="str">
        <f>IF(L6111=1,"Customer already churned",
 IF(N6111&gt;=70,"Urgent attention required",
 IF(O6111="46-60","Focus retention efforts",
 IF(O6111="36-45","Extend retention strategies",
 IF(O6111="501-600","Engagement support required",
 IF(O6111="601-700","Monitor engagement",
 IF(AND(C6111="Germany",D6111="Female"),"Priority proactive retention",
 "General engagement")))))))</f>
        <v>Customer already churned</v>
      </c>
    </row>
    <row r="6112" spans="1:18" x14ac:dyDescent="0.35">
      <c r="A6112">
        <v>15577402</v>
      </c>
      <c r="B6112">
        <v>593</v>
      </c>
      <c r="C6112" t="s">
        <v>15</v>
      </c>
      <c r="D6112" t="s">
        <v>18</v>
      </c>
      <c r="E6112">
        <v>31</v>
      </c>
      <c r="F6112">
        <v>9</v>
      </c>
      <c r="G6112" s="3">
        <v>0</v>
      </c>
      <c r="H6112">
        <v>2</v>
      </c>
      <c r="I6112">
        <v>0</v>
      </c>
      <c r="J6112">
        <v>1</v>
      </c>
      <c r="K6112" s="5">
        <v>20492.16</v>
      </c>
      <c r="L6112">
        <v>0</v>
      </c>
      <c r="M6112" t="str">
        <f t="shared" si="285"/>
        <v xml:space="preserve"> Reatined</v>
      </c>
      <c r="N6112" s="7">
        <v>20.833333333333339</v>
      </c>
      <c r="O6112" s="10" t="str">
        <f t="shared" si="286"/>
        <v>26-35</v>
      </c>
      <c r="P6112" t="str">
        <f t="shared" si="287"/>
        <v>7-9 Years</v>
      </c>
      <c r="Q6112" t="str">
        <f>IF(B6112&lt;=500,"300-500",
 IF(B6112&lt;=650,"501-650",
 IF(B6112&lt;=750,"651-750",
 "751-850")))</f>
        <v>501-650</v>
      </c>
      <c r="R6112" t="str">
        <f>IF(L6112=1,"Customer already churned",
 IF(N6112&gt;=70,"Urgent attention required",
 IF(O6112="46-60","Focus retention efforts",
 IF(O6112="36-45","Extend retention strategies",
 IF(O6112="501-600","Engagement support required",
 IF(O6112="601-700","Monitor engagement",
 IF(AND(C6112="Germany",D6112="Female"),"Priority proactive retention",
 "General engagement")))))))</f>
        <v>General engagement</v>
      </c>
    </row>
    <row r="6113" spans="1:18" x14ac:dyDescent="0.35">
      <c r="A6113">
        <v>15803337</v>
      </c>
      <c r="B6113">
        <v>648</v>
      </c>
      <c r="C6113" t="s">
        <v>15</v>
      </c>
      <c r="D6113" t="s">
        <v>18</v>
      </c>
      <c r="E6113">
        <v>23</v>
      </c>
      <c r="F6113">
        <v>9</v>
      </c>
      <c r="G6113" s="3">
        <v>168372.52</v>
      </c>
      <c r="H6113">
        <v>1</v>
      </c>
      <c r="I6113">
        <v>1</v>
      </c>
      <c r="J6113">
        <v>0</v>
      </c>
      <c r="K6113" s="5">
        <v>134676.72</v>
      </c>
      <c r="L6113">
        <v>0</v>
      </c>
      <c r="M6113" t="str">
        <f t="shared" si="285"/>
        <v xml:space="preserve"> Reatined</v>
      </c>
      <c r="N6113" s="7">
        <v>37.5</v>
      </c>
      <c r="O6113" s="10" t="str">
        <f t="shared" si="286"/>
        <v>18-25</v>
      </c>
      <c r="P6113" t="str">
        <f t="shared" si="287"/>
        <v>7-9 Years</v>
      </c>
      <c r="Q6113" t="str">
        <f>IF(B6113&lt;=500,"300-500",
 IF(B6113&lt;=650,"501-650",
 IF(B6113&lt;=750,"651-750",
 "751-850")))</f>
        <v>501-650</v>
      </c>
      <c r="R6113" t="str">
        <f>IF(L6113=1,"Customer already churned",
 IF(N6113&gt;=70,"Urgent attention required",
 IF(O6113="46-60","Focus retention efforts",
 IF(O6113="36-45","Extend retention strategies",
 IF(O6113="501-600","Engagement support required",
 IF(O6113="601-700","Monitor engagement",
 IF(AND(C6113="Germany",D6113="Female"),"Priority proactive retention",
 "General engagement")))))))</f>
        <v>General engagement</v>
      </c>
    </row>
    <row r="6114" spans="1:18" x14ac:dyDescent="0.35">
      <c r="A6114">
        <v>15654372</v>
      </c>
      <c r="B6114">
        <v>462</v>
      </c>
      <c r="C6114" t="s">
        <v>19</v>
      </c>
      <c r="D6114" t="s">
        <v>18</v>
      </c>
      <c r="E6114">
        <v>34</v>
      </c>
      <c r="F6114">
        <v>1</v>
      </c>
      <c r="G6114" s="3">
        <v>94682.559999999998</v>
      </c>
      <c r="H6114">
        <v>2</v>
      </c>
      <c r="I6114">
        <v>1</v>
      </c>
      <c r="J6114">
        <v>0</v>
      </c>
      <c r="K6114" s="5">
        <v>138478.20000000001</v>
      </c>
      <c r="L6114">
        <v>0</v>
      </c>
      <c r="M6114" t="str">
        <f t="shared" si="285"/>
        <v xml:space="preserve"> Reatined</v>
      </c>
      <c r="N6114" s="7">
        <v>45.833333333333329</v>
      </c>
      <c r="O6114" s="10" t="str">
        <f t="shared" si="286"/>
        <v>26-35</v>
      </c>
      <c r="P6114" t="str">
        <f t="shared" si="287"/>
        <v>0-3 Years</v>
      </c>
      <c r="Q6114" t="str">
        <f>IF(B6114&lt;=500,"300-500",
 IF(B6114&lt;=650,"501-650",
 IF(B6114&lt;=750,"651-750",
 "751-850")))</f>
        <v>300-500</v>
      </c>
      <c r="R6114" t="str">
        <f>IF(L6114=1,"Customer already churned",
 IF(N6114&gt;=70,"Urgent attention required",
 IF(O6114="46-60","Focus retention efforts",
 IF(O6114="36-45","Extend retention strategies",
 IF(O6114="501-600","Engagement support required",
 IF(O6114="601-700","Monitor engagement",
 IF(AND(C6114="Germany",D6114="Female"),"Priority proactive retention",
 "General engagement")))))))</f>
        <v>General engagement</v>
      </c>
    </row>
    <row r="6115" spans="1:18" x14ac:dyDescent="0.35">
      <c r="A6115">
        <v>15585867</v>
      </c>
      <c r="B6115">
        <v>596</v>
      </c>
      <c r="C6115" t="s">
        <v>17</v>
      </c>
      <c r="D6115" t="s">
        <v>18</v>
      </c>
      <c r="E6115">
        <v>36</v>
      </c>
      <c r="F6115">
        <v>2</v>
      </c>
      <c r="G6115" s="3">
        <v>0</v>
      </c>
      <c r="H6115">
        <v>2</v>
      </c>
      <c r="I6115">
        <v>0</v>
      </c>
      <c r="J6115">
        <v>1</v>
      </c>
      <c r="K6115" s="5">
        <v>125557.95</v>
      </c>
      <c r="L6115">
        <v>0</v>
      </c>
      <c r="M6115" t="str">
        <f t="shared" si="285"/>
        <v xml:space="preserve"> Reatined</v>
      </c>
      <c r="N6115" s="7">
        <v>45.833333333333329</v>
      </c>
      <c r="O6115" s="10" t="str">
        <f t="shared" si="286"/>
        <v>36-45</v>
      </c>
      <c r="P6115" t="str">
        <f t="shared" si="287"/>
        <v>0-3 Years</v>
      </c>
      <c r="Q6115" t="str">
        <f>IF(B6115&lt;=500,"300-500",
 IF(B6115&lt;=650,"501-650",
 IF(B6115&lt;=750,"651-750",
 "751-850")))</f>
        <v>501-650</v>
      </c>
      <c r="R6115" t="str">
        <f>IF(L6115=1,"Customer already churned",
 IF(N6115&gt;=70,"Urgent attention required",
 IF(O6115="46-60","Focus retention efforts",
 IF(O6115="36-45","Extend retention strategies",
 IF(O6115="501-600","Engagement support required",
 IF(O6115="601-700","Monitor engagement",
 IF(AND(C6115="Germany",D6115="Female"),"Priority proactive retention",
 "General engagement")))))))</f>
        <v>Extend retention strategies</v>
      </c>
    </row>
    <row r="6116" spans="1:18" x14ac:dyDescent="0.35">
      <c r="A6116">
        <v>15662488</v>
      </c>
      <c r="B6116">
        <v>627</v>
      </c>
      <c r="C6116" t="s">
        <v>15</v>
      </c>
      <c r="D6116" t="s">
        <v>16</v>
      </c>
      <c r="E6116">
        <v>44</v>
      </c>
      <c r="F6116">
        <v>5</v>
      </c>
      <c r="G6116" s="3">
        <v>0</v>
      </c>
      <c r="H6116">
        <v>2</v>
      </c>
      <c r="I6116">
        <v>1</v>
      </c>
      <c r="J6116">
        <v>0</v>
      </c>
      <c r="K6116" s="5">
        <v>82969.61</v>
      </c>
      <c r="L6116">
        <v>1</v>
      </c>
      <c r="M6116" t="str">
        <f t="shared" si="285"/>
        <v>Churned</v>
      </c>
      <c r="N6116" s="7">
        <v>33.333333333333329</v>
      </c>
      <c r="O6116" s="10" t="str">
        <f t="shared" si="286"/>
        <v>36-45</v>
      </c>
      <c r="P6116" t="str">
        <f t="shared" si="287"/>
        <v>4-6 Years</v>
      </c>
      <c r="Q6116" t="str">
        <f>IF(B6116&lt;=500,"300-500",
 IF(B6116&lt;=650,"501-650",
 IF(B6116&lt;=750,"651-750",
 "751-850")))</f>
        <v>501-650</v>
      </c>
      <c r="R6116" t="str">
        <f>IF(L6116=1,"Customer already churned",
 IF(N6116&gt;=70,"Urgent attention required",
 IF(O6116="46-60","Focus retention efforts",
 IF(O6116="36-45","Extend retention strategies",
 IF(O6116="501-600","Engagement support required",
 IF(O6116="601-700","Monitor engagement",
 IF(AND(C6116="Germany",D6116="Female"),"Priority proactive retention",
 "General engagement")))))))</f>
        <v>Customer already churned</v>
      </c>
    </row>
    <row r="6117" spans="1:18" x14ac:dyDescent="0.35">
      <c r="A6117">
        <v>15604813</v>
      </c>
      <c r="B6117">
        <v>494</v>
      </c>
      <c r="C6117" t="s">
        <v>15</v>
      </c>
      <c r="D6117" t="s">
        <v>18</v>
      </c>
      <c r="E6117">
        <v>40</v>
      </c>
      <c r="F6117">
        <v>7</v>
      </c>
      <c r="G6117" s="3">
        <v>0</v>
      </c>
      <c r="H6117">
        <v>2</v>
      </c>
      <c r="I6117">
        <v>0</v>
      </c>
      <c r="J6117">
        <v>1</v>
      </c>
      <c r="K6117" s="5">
        <v>158071.69</v>
      </c>
      <c r="L6117">
        <v>0</v>
      </c>
      <c r="M6117" t="str">
        <f t="shared" si="285"/>
        <v xml:space="preserve"> Reatined</v>
      </c>
      <c r="N6117" s="7">
        <v>20.833333333333339</v>
      </c>
      <c r="O6117" s="10" t="str">
        <f t="shared" si="286"/>
        <v>36-45</v>
      </c>
      <c r="P6117" t="str">
        <f t="shared" si="287"/>
        <v>7-9 Years</v>
      </c>
      <c r="Q6117" t="str">
        <f>IF(B6117&lt;=500,"300-500",
 IF(B6117&lt;=650,"501-650",
 IF(B6117&lt;=750,"651-750",
 "751-850")))</f>
        <v>300-500</v>
      </c>
      <c r="R6117" t="str">
        <f>IF(L6117=1,"Customer already churned",
 IF(N6117&gt;=70,"Urgent attention required",
 IF(O6117="46-60","Focus retention efforts",
 IF(O6117="36-45","Extend retention strategies",
 IF(O6117="501-600","Engagement support required",
 IF(O6117="601-700","Monitor engagement",
 IF(AND(C6117="Germany",D6117="Female"),"Priority proactive retention",
 "General engagement")))))))</f>
        <v>Extend retention strategies</v>
      </c>
    </row>
    <row r="6118" spans="1:18" x14ac:dyDescent="0.35">
      <c r="A6118">
        <v>15611644</v>
      </c>
      <c r="B6118">
        <v>627</v>
      </c>
      <c r="C6118" t="s">
        <v>15</v>
      </c>
      <c r="D6118" t="s">
        <v>18</v>
      </c>
      <c r="E6118">
        <v>73</v>
      </c>
      <c r="F6118">
        <v>0</v>
      </c>
      <c r="G6118" s="3">
        <v>146329.73000000001</v>
      </c>
      <c r="H6118">
        <v>1</v>
      </c>
      <c r="I6118">
        <v>0</v>
      </c>
      <c r="J6118">
        <v>1</v>
      </c>
      <c r="K6118" s="5">
        <v>43615.67</v>
      </c>
      <c r="L6118">
        <v>0</v>
      </c>
      <c r="M6118" t="str">
        <f t="shared" si="285"/>
        <v xml:space="preserve"> Reatined</v>
      </c>
      <c r="N6118" s="7">
        <v>66.666666666666657</v>
      </c>
      <c r="O6118" s="10" t="str">
        <f t="shared" si="286"/>
        <v>60+</v>
      </c>
      <c r="P6118" t="str">
        <f t="shared" si="287"/>
        <v>0-3 Years</v>
      </c>
      <c r="Q6118" t="str">
        <f>IF(B6118&lt;=500,"300-500",
 IF(B6118&lt;=650,"501-650",
 IF(B6118&lt;=750,"651-750",
 "751-850")))</f>
        <v>501-650</v>
      </c>
      <c r="R6118" t="str">
        <f>IF(L6118=1,"Customer already churned",
 IF(N6118&gt;=70,"Urgent attention required",
 IF(O6118="46-60","Focus retention efforts",
 IF(O6118="36-45","Extend retention strategies",
 IF(O6118="501-600","Engagement support required",
 IF(O6118="601-700","Monitor engagement",
 IF(AND(C6118="Germany",D6118="Female"),"Priority proactive retention",
 "General engagement")))))))</f>
        <v>General engagement</v>
      </c>
    </row>
    <row r="6119" spans="1:18" x14ac:dyDescent="0.35">
      <c r="A6119">
        <v>15674928</v>
      </c>
      <c r="B6119">
        <v>850</v>
      </c>
      <c r="C6119" t="s">
        <v>17</v>
      </c>
      <c r="D6119" t="s">
        <v>18</v>
      </c>
      <c r="E6119">
        <v>37</v>
      </c>
      <c r="F6119">
        <v>2</v>
      </c>
      <c r="G6119" s="3">
        <v>0</v>
      </c>
      <c r="H6119">
        <v>2</v>
      </c>
      <c r="I6119">
        <v>1</v>
      </c>
      <c r="J6119">
        <v>0</v>
      </c>
      <c r="K6119" s="5">
        <v>119969.99</v>
      </c>
      <c r="L6119">
        <v>0</v>
      </c>
      <c r="M6119" t="str">
        <f t="shared" si="285"/>
        <v xml:space="preserve"> Reatined</v>
      </c>
      <c r="N6119" s="7">
        <v>58.333333333333343</v>
      </c>
      <c r="O6119" s="10" t="str">
        <f t="shared" si="286"/>
        <v>36-45</v>
      </c>
      <c r="P6119" t="str">
        <f t="shared" si="287"/>
        <v>0-3 Years</v>
      </c>
      <c r="Q6119" t="str">
        <f>IF(B6119&lt;=500,"300-500",
 IF(B6119&lt;=650,"501-650",
 IF(B6119&lt;=750,"651-750",
 "751-850")))</f>
        <v>751-850</v>
      </c>
      <c r="R6119" t="str">
        <f>IF(L6119=1,"Customer already churned",
 IF(N6119&gt;=70,"Urgent attention required",
 IF(O6119="46-60","Focus retention efforts",
 IF(O6119="36-45","Extend retention strategies",
 IF(O6119="501-600","Engagement support required",
 IF(O6119="601-700","Monitor engagement",
 IF(AND(C6119="Germany",D6119="Female"),"Priority proactive retention",
 "General engagement")))))))</f>
        <v>Extend retention strategies</v>
      </c>
    </row>
    <row r="6120" spans="1:18" x14ac:dyDescent="0.35">
      <c r="A6120">
        <v>15656100</v>
      </c>
      <c r="B6120">
        <v>632</v>
      </c>
      <c r="C6120" t="s">
        <v>15</v>
      </c>
      <c r="D6120" t="s">
        <v>16</v>
      </c>
      <c r="E6120">
        <v>49</v>
      </c>
      <c r="F6120">
        <v>5</v>
      </c>
      <c r="G6120" s="3">
        <v>167962.7</v>
      </c>
      <c r="H6120">
        <v>1</v>
      </c>
      <c r="I6120">
        <v>0</v>
      </c>
      <c r="J6120">
        <v>0</v>
      </c>
      <c r="K6120" s="5">
        <v>140201.21</v>
      </c>
      <c r="L6120">
        <v>0</v>
      </c>
      <c r="M6120" t="str">
        <f t="shared" si="285"/>
        <v xml:space="preserve"> Reatined</v>
      </c>
      <c r="N6120" s="7">
        <v>45.833333333333329</v>
      </c>
      <c r="O6120" s="10" t="str">
        <f t="shared" si="286"/>
        <v>46-60</v>
      </c>
      <c r="P6120" t="str">
        <f t="shared" si="287"/>
        <v>4-6 Years</v>
      </c>
      <c r="Q6120" t="str">
        <f>IF(B6120&lt;=500,"300-500",
 IF(B6120&lt;=650,"501-650",
 IF(B6120&lt;=750,"651-750",
 "751-850")))</f>
        <v>501-650</v>
      </c>
      <c r="R6120" t="str">
        <f>IF(L6120=1,"Customer already churned",
 IF(N6120&gt;=70,"Urgent attention required",
 IF(O6120="46-60","Focus retention efforts",
 IF(O6120="36-45","Extend retention strategies",
 IF(O6120="501-600","Engagement support required",
 IF(O6120="601-700","Monitor engagement",
 IF(AND(C6120="Germany",D6120="Female"),"Priority proactive retention",
 "General engagement")))))))</f>
        <v>Focus retention efforts</v>
      </c>
    </row>
    <row r="6121" spans="1:18" x14ac:dyDescent="0.35">
      <c r="A6121">
        <v>15764293</v>
      </c>
      <c r="B6121">
        <v>490</v>
      </c>
      <c r="C6121" t="s">
        <v>15</v>
      </c>
      <c r="D6121" t="s">
        <v>18</v>
      </c>
      <c r="E6121">
        <v>33</v>
      </c>
      <c r="F6121">
        <v>1</v>
      </c>
      <c r="G6121" s="3">
        <v>0</v>
      </c>
      <c r="H6121">
        <v>2</v>
      </c>
      <c r="I6121">
        <v>1</v>
      </c>
      <c r="J6121">
        <v>1</v>
      </c>
      <c r="K6121" s="5">
        <v>80792.83</v>
      </c>
      <c r="L6121">
        <v>0</v>
      </c>
      <c r="M6121" t="str">
        <f t="shared" si="285"/>
        <v xml:space="preserve"> Reatined</v>
      </c>
      <c r="N6121" s="7">
        <v>37.5</v>
      </c>
      <c r="O6121" s="10" t="str">
        <f t="shared" si="286"/>
        <v>26-35</v>
      </c>
      <c r="P6121" t="str">
        <f t="shared" si="287"/>
        <v>0-3 Years</v>
      </c>
      <c r="Q6121" t="str">
        <f>IF(B6121&lt;=500,"300-500",
 IF(B6121&lt;=650,"501-650",
 IF(B6121&lt;=750,"651-750",
 "751-850")))</f>
        <v>300-500</v>
      </c>
      <c r="R6121" t="str">
        <f>IF(L6121=1,"Customer already churned",
 IF(N6121&gt;=70,"Urgent attention required",
 IF(O6121="46-60","Focus retention efforts",
 IF(O6121="36-45","Extend retention strategies",
 IF(O6121="501-600","Engagement support required",
 IF(O6121="601-700","Monitor engagement",
 IF(AND(C6121="Germany",D6121="Female"),"Priority proactive retention",
 "General engagement")))))))</f>
        <v>General engagement</v>
      </c>
    </row>
    <row r="6122" spans="1:18" x14ac:dyDescent="0.35">
      <c r="A6122">
        <v>15636423</v>
      </c>
      <c r="B6122">
        <v>715</v>
      </c>
      <c r="C6122" t="s">
        <v>15</v>
      </c>
      <c r="D6122" t="s">
        <v>18</v>
      </c>
      <c r="E6122">
        <v>40</v>
      </c>
      <c r="F6122">
        <v>7</v>
      </c>
      <c r="G6122" s="3">
        <v>0</v>
      </c>
      <c r="H6122">
        <v>1</v>
      </c>
      <c r="I6122">
        <v>1</v>
      </c>
      <c r="J6122">
        <v>1</v>
      </c>
      <c r="K6122" s="5">
        <v>141359.10999999999</v>
      </c>
      <c r="L6122">
        <v>0</v>
      </c>
      <c r="M6122" t="str">
        <f t="shared" si="285"/>
        <v xml:space="preserve"> Reatined</v>
      </c>
      <c r="N6122" s="7">
        <v>29.166666666666671</v>
      </c>
      <c r="O6122" s="10" t="str">
        <f t="shared" si="286"/>
        <v>36-45</v>
      </c>
      <c r="P6122" t="str">
        <f t="shared" si="287"/>
        <v>7-9 Years</v>
      </c>
      <c r="Q6122" t="str">
        <f>IF(B6122&lt;=500,"300-500",
 IF(B6122&lt;=650,"501-650",
 IF(B6122&lt;=750,"651-750",
 "751-850")))</f>
        <v>651-750</v>
      </c>
      <c r="R6122" t="str">
        <f>IF(L6122=1,"Customer already churned",
 IF(N6122&gt;=70,"Urgent attention required",
 IF(O6122="46-60","Focus retention efforts",
 IF(O6122="36-45","Extend retention strategies",
 IF(O6122="501-600","Engagement support required",
 IF(O6122="601-700","Monitor engagement",
 IF(AND(C6122="Germany",D6122="Female"),"Priority proactive retention",
 "General engagement")))))))</f>
        <v>Extend retention strategies</v>
      </c>
    </row>
    <row r="6123" spans="1:18" x14ac:dyDescent="0.35">
      <c r="A6123">
        <v>15607629</v>
      </c>
      <c r="B6123">
        <v>679</v>
      </c>
      <c r="C6123" t="s">
        <v>15</v>
      </c>
      <c r="D6123" t="s">
        <v>18</v>
      </c>
      <c r="E6123">
        <v>48</v>
      </c>
      <c r="F6123">
        <v>8</v>
      </c>
      <c r="G6123" s="3">
        <v>0</v>
      </c>
      <c r="H6123">
        <v>2</v>
      </c>
      <c r="I6123">
        <v>1</v>
      </c>
      <c r="J6123">
        <v>0</v>
      </c>
      <c r="K6123" s="5">
        <v>23344.94</v>
      </c>
      <c r="L6123">
        <v>0</v>
      </c>
      <c r="M6123" t="str">
        <f t="shared" si="285"/>
        <v xml:space="preserve"> Reatined</v>
      </c>
      <c r="N6123" s="7">
        <v>33.333333333333329</v>
      </c>
      <c r="O6123" s="10" t="str">
        <f t="shared" si="286"/>
        <v>46-60</v>
      </c>
      <c r="P6123" t="str">
        <f t="shared" si="287"/>
        <v>7-9 Years</v>
      </c>
      <c r="Q6123" t="str">
        <f>IF(B6123&lt;=500,"300-500",
 IF(B6123&lt;=650,"501-650",
 IF(B6123&lt;=750,"651-750",
 "751-850")))</f>
        <v>651-750</v>
      </c>
      <c r="R6123" t="str">
        <f>IF(L6123=1,"Customer already churned",
 IF(N6123&gt;=70,"Urgent attention required",
 IF(O6123="46-60","Focus retention efforts",
 IF(O6123="36-45","Extend retention strategies",
 IF(O6123="501-600","Engagement support required",
 IF(O6123="601-700","Monitor engagement",
 IF(AND(C6123="Germany",D6123="Female"),"Priority proactive retention",
 "General engagement")))))))</f>
        <v>Focus retention efforts</v>
      </c>
    </row>
    <row r="6124" spans="1:18" x14ac:dyDescent="0.35">
      <c r="A6124">
        <v>15577313</v>
      </c>
      <c r="B6124">
        <v>619</v>
      </c>
      <c r="C6124" t="s">
        <v>15</v>
      </c>
      <c r="D6124" t="s">
        <v>18</v>
      </c>
      <c r="E6124">
        <v>44</v>
      </c>
      <c r="F6124">
        <v>3</v>
      </c>
      <c r="G6124" s="3">
        <v>116967.67999999999</v>
      </c>
      <c r="H6124">
        <v>1</v>
      </c>
      <c r="I6124">
        <v>1</v>
      </c>
      <c r="J6124">
        <v>0</v>
      </c>
      <c r="K6124" s="5">
        <v>5075.17</v>
      </c>
      <c r="L6124">
        <v>1</v>
      </c>
      <c r="M6124" t="str">
        <f t="shared" si="285"/>
        <v>Churned</v>
      </c>
      <c r="N6124" s="7">
        <v>37.5</v>
      </c>
      <c r="O6124" s="10" t="str">
        <f t="shared" si="286"/>
        <v>36-45</v>
      </c>
      <c r="P6124" t="str">
        <f t="shared" si="287"/>
        <v>0-3 Years</v>
      </c>
      <c r="Q6124" t="str">
        <f>IF(B6124&lt;=500,"300-500",
 IF(B6124&lt;=650,"501-650",
 IF(B6124&lt;=750,"651-750",
 "751-850")))</f>
        <v>501-650</v>
      </c>
      <c r="R6124" t="str">
        <f>IF(L6124=1,"Customer already churned",
 IF(N6124&gt;=70,"Urgent attention required",
 IF(O6124="46-60","Focus retention efforts",
 IF(O6124="36-45","Extend retention strategies",
 IF(O6124="501-600","Engagement support required",
 IF(O6124="601-700","Monitor engagement",
 IF(AND(C6124="Germany",D6124="Female"),"Priority proactive retention",
 "General engagement")))))))</f>
        <v>Customer already churned</v>
      </c>
    </row>
    <row r="6125" spans="1:18" x14ac:dyDescent="0.35">
      <c r="A6125">
        <v>15714493</v>
      </c>
      <c r="B6125">
        <v>465</v>
      </c>
      <c r="C6125" t="s">
        <v>17</v>
      </c>
      <c r="D6125" t="s">
        <v>16</v>
      </c>
      <c r="E6125">
        <v>33</v>
      </c>
      <c r="F6125">
        <v>6</v>
      </c>
      <c r="G6125" s="3">
        <v>0</v>
      </c>
      <c r="H6125">
        <v>2</v>
      </c>
      <c r="I6125">
        <v>1</v>
      </c>
      <c r="J6125">
        <v>1</v>
      </c>
      <c r="K6125" s="5">
        <v>95500.98</v>
      </c>
      <c r="L6125">
        <v>0</v>
      </c>
      <c r="M6125" t="str">
        <f t="shared" si="285"/>
        <v xml:space="preserve"> Reatined</v>
      </c>
      <c r="N6125" s="7">
        <v>12.5</v>
      </c>
      <c r="O6125" s="10" t="str">
        <f t="shared" si="286"/>
        <v>26-35</v>
      </c>
      <c r="P6125" t="str">
        <f t="shared" si="287"/>
        <v>4-6 Years</v>
      </c>
      <c r="Q6125" t="str">
        <f>IF(B6125&lt;=500,"300-500",
 IF(B6125&lt;=650,"501-650",
 IF(B6125&lt;=750,"651-750",
 "751-850")))</f>
        <v>300-500</v>
      </c>
      <c r="R6125" t="str">
        <f>IF(L6125=1,"Customer already churned",
 IF(N6125&gt;=70,"Urgent attention required",
 IF(O6125="46-60","Focus retention efforts",
 IF(O6125="36-45","Extend retention strategies",
 IF(O6125="501-600","Engagement support required",
 IF(O6125="601-700","Monitor engagement",
 IF(AND(C6125="Germany",D6125="Female"),"Priority proactive retention",
 "General engagement")))))))</f>
        <v>General engagement</v>
      </c>
    </row>
    <row r="6126" spans="1:18" x14ac:dyDescent="0.35">
      <c r="A6126">
        <v>15643359</v>
      </c>
      <c r="B6126">
        <v>736</v>
      </c>
      <c r="C6126" t="s">
        <v>17</v>
      </c>
      <c r="D6126" t="s">
        <v>18</v>
      </c>
      <c r="E6126">
        <v>32</v>
      </c>
      <c r="F6126">
        <v>7</v>
      </c>
      <c r="G6126" s="3">
        <v>0</v>
      </c>
      <c r="H6126">
        <v>1</v>
      </c>
      <c r="I6126">
        <v>0</v>
      </c>
      <c r="J6126">
        <v>1</v>
      </c>
      <c r="K6126" s="5">
        <v>79082.62</v>
      </c>
      <c r="L6126">
        <v>0</v>
      </c>
      <c r="M6126" t="str">
        <f t="shared" si="285"/>
        <v xml:space="preserve"> Reatined</v>
      </c>
      <c r="N6126" s="7">
        <v>37.5</v>
      </c>
      <c r="O6126" s="10" t="str">
        <f t="shared" si="286"/>
        <v>26-35</v>
      </c>
      <c r="P6126" t="str">
        <f t="shared" si="287"/>
        <v>7-9 Years</v>
      </c>
      <c r="Q6126" t="str">
        <f>IF(B6126&lt;=500,"300-500",
 IF(B6126&lt;=650,"501-650",
 IF(B6126&lt;=750,"651-750",
 "751-850")))</f>
        <v>651-750</v>
      </c>
      <c r="R6126" t="str">
        <f>IF(L6126=1,"Customer already churned",
 IF(N6126&gt;=70,"Urgent attention required",
 IF(O6126="46-60","Focus retention efforts",
 IF(O6126="36-45","Extend retention strategies",
 IF(O6126="501-600","Engagement support required",
 IF(O6126="601-700","Monitor engagement",
 IF(AND(C6126="Germany",D6126="Female"),"Priority proactive retention",
 "General engagement")))))))</f>
        <v>General engagement</v>
      </c>
    </row>
    <row r="6127" spans="1:18" x14ac:dyDescent="0.35">
      <c r="A6127">
        <v>15687913</v>
      </c>
      <c r="B6127">
        <v>501</v>
      </c>
      <c r="C6127" t="s">
        <v>19</v>
      </c>
      <c r="D6127" t="s">
        <v>16</v>
      </c>
      <c r="E6127">
        <v>34</v>
      </c>
      <c r="F6127">
        <v>7</v>
      </c>
      <c r="G6127" s="3">
        <v>93244.42</v>
      </c>
      <c r="H6127">
        <v>1</v>
      </c>
      <c r="I6127">
        <v>0</v>
      </c>
      <c r="J6127">
        <v>1</v>
      </c>
      <c r="K6127" s="5">
        <v>199805.63</v>
      </c>
      <c r="L6127">
        <v>0</v>
      </c>
      <c r="M6127" t="str">
        <f t="shared" si="285"/>
        <v xml:space="preserve"> Reatined</v>
      </c>
      <c r="N6127" s="7">
        <v>25</v>
      </c>
      <c r="O6127" s="10" t="str">
        <f t="shared" si="286"/>
        <v>26-35</v>
      </c>
      <c r="P6127" t="str">
        <f t="shared" si="287"/>
        <v>7-9 Years</v>
      </c>
      <c r="Q6127" t="str">
        <f>IF(B6127&lt;=500,"300-500",
 IF(B6127&lt;=650,"501-650",
 IF(B6127&lt;=750,"651-750",
 "751-850")))</f>
        <v>501-650</v>
      </c>
      <c r="R6127" t="str">
        <f>IF(L6127=1,"Customer already churned",
 IF(N6127&gt;=70,"Urgent attention required",
 IF(O6127="46-60","Focus retention efforts",
 IF(O6127="36-45","Extend retention strategies",
 IF(O6127="501-600","Engagement support required",
 IF(O6127="601-700","Monitor engagement",
 IF(AND(C6127="Germany",D6127="Female"),"Priority proactive retention",
 "General engagement")))))))</f>
        <v>Priority proactive retention</v>
      </c>
    </row>
    <row r="6128" spans="1:18" x14ac:dyDescent="0.35">
      <c r="A6128">
        <v>15790935</v>
      </c>
      <c r="B6128">
        <v>535</v>
      </c>
      <c r="C6128" t="s">
        <v>15</v>
      </c>
      <c r="D6128" t="s">
        <v>16</v>
      </c>
      <c r="E6128">
        <v>29</v>
      </c>
      <c r="F6128">
        <v>5</v>
      </c>
      <c r="G6128" s="3">
        <v>0</v>
      </c>
      <c r="H6128">
        <v>2</v>
      </c>
      <c r="I6128">
        <v>0</v>
      </c>
      <c r="J6128">
        <v>1</v>
      </c>
      <c r="K6128" s="5">
        <v>52709.55</v>
      </c>
      <c r="L6128">
        <v>0</v>
      </c>
      <c r="M6128" t="str">
        <f t="shared" si="285"/>
        <v xml:space="preserve"> Reatined</v>
      </c>
      <c r="N6128" s="7">
        <v>20.833333333333339</v>
      </c>
      <c r="O6128" s="10" t="str">
        <f t="shared" si="286"/>
        <v>26-35</v>
      </c>
      <c r="P6128" t="str">
        <f t="shared" si="287"/>
        <v>4-6 Years</v>
      </c>
      <c r="Q6128" t="str">
        <f>IF(B6128&lt;=500,"300-500",
 IF(B6128&lt;=650,"501-650",
 IF(B6128&lt;=750,"651-750",
 "751-850")))</f>
        <v>501-650</v>
      </c>
      <c r="R6128" t="str">
        <f>IF(L6128=1,"Customer already churned",
 IF(N6128&gt;=70,"Urgent attention required",
 IF(O6128="46-60","Focus retention efforts",
 IF(O6128="36-45","Extend retention strategies",
 IF(O6128="501-600","Engagement support required",
 IF(O6128="601-700","Monitor engagement",
 IF(AND(C6128="Germany",D6128="Female"),"Priority proactive retention",
 "General engagement")))))))</f>
        <v>General engagement</v>
      </c>
    </row>
    <row r="6129" spans="1:18" x14ac:dyDescent="0.35">
      <c r="A6129">
        <v>15708693</v>
      </c>
      <c r="B6129">
        <v>759</v>
      </c>
      <c r="C6129" t="s">
        <v>15</v>
      </c>
      <c r="D6129" t="s">
        <v>16</v>
      </c>
      <c r="E6129">
        <v>33</v>
      </c>
      <c r="F6129">
        <v>2</v>
      </c>
      <c r="G6129" s="3">
        <v>0</v>
      </c>
      <c r="H6129">
        <v>2</v>
      </c>
      <c r="I6129">
        <v>1</v>
      </c>
      <c r="J6129">
        <v>0</v>
      </c>
      <c r="K6129" s="5">
        <v>56583.88</v>
      </c>
      <c r="L6129">
        <v>0</v>
      </c>
      <c r="M6129" t="str">
        <f t="shared" si="285"/>
        <v xml:space="preserve"> Reatined</v>
      </c>
      <c r="N6129" s="7">
        <v>58.333333333333343</v>
      </c>
      <c r="O6129" s="10" t="str">
        <f t="shared" si="286"/>
        <v>26-35</v>
      </c>
      <c r="P6129" t="str">
        <f t="shared" si="287"/>
        <v>0-3 Years</v>
      </c>
      <c r="Q6129" t="str">
        <f>IF(B6129&lt;=500,"300-500",
 IF(B6129&lt;=650,"501-650",
 IF(B6129&lt;=750,"651-750",
 "751-850")))</f>
        <v>751-850</v>
      </c>
      <c r="R6129" t="str">
        <f>IF(L6129=1,"Customer already churned",
 IF(N6129&gt;=70,"Urgent attention required",
 IF(O6129="46-60","Focus retention efforts",
 IF(O6129="36-45","Extend retention strategies",
 IF(O6129="501-600","Engagement support required",
 IF(O6129="601-700","Monitor engagement",
 IF(AND(C6129="Germany",D6129="Female"),"Priority proactive retention",
 "General engagement")))))))</f>
        <v>General engagement</v>
      </c>
    </row>
    <row r="6130" spans="1:18" x14ac:dyDescent="0.35">
      <c r="A6130">
        <v>15672016</v>
      </c>
      <c r="B6130">
        <v>819</v>
      </c>
      <c r="C6130" t="s">
        <v>15</v>
      </c>
      <c r="D6130" t="s">
        <v>18</v>
      </c>
      <c r="E6130">
        <v>35</v>
      </c>
      <c r="F6130">
        <v>1</v>
      </c>
      <c r="G6130" s="3">
        <v>0</v>
      </c>
      <c r="H6130">
        <v>2</v>
      </c>
      <c r="I6130">
        <v>0</v>
      </c>
      <c r="J6130">
        <v>1</v>
      </c>
      <c r="K6130" s="5">
        <v>3385.04</v>
      </c>
      <c r="L6130">
        <v>0</v>
      </c>
      <c r="M6130" t="str">
        <f t="shared" si="285"/>
        <v xml:space="preserve"> Reatined</v>
      </c>
      <c r="N6130" s="7">
        <v>45.833333333333329</v>
      </c>
      <c r="O6130" s="10" t="str">
        <f t="shared" si="286"/>
        <v>26-35</v>
      </c>
      <c r="P6130" t="str">
        <f t="shared" si="287"/>
        <v>0-3 Years</v>
      </c>
      <c r="Q6130" t="str">
        <f>IF(B6130&lt;=500,"300-500",
 IF(B6130&lt;=650,"501-650",
 IF(B6130&lt;=750,"651-750",
 "751-850")))</f>
        <v>751-850</v>
      </c>
      <c r="R6130" t="str">
        <f>IF(L6130=1,"Customer already churned",
 IF(N6130&gt;=70,"Urgent attention required",
 IF(O6130="46-60","Focus retention efforts",
 IF(O6130="36-45","Extend retention strategies",
 IF(O6130="501-600","Engagement support required",
 IF(O6130="601-700","Monitor engagement",
 IF(AND(C6130="Germany",D6130="Female"),"Priority proactive retention",
 "General engagement")))))))</f>
        <v>General engagement</v>
      </c>
    </row>
    <row r="6131" spans="1:18" x14ac:dyDescent="0.35">
      <c r="A6131">
        <v>15727605</v>
      </c>
      <c r="B6131">
        <v>533</v>
      </c>
      <c r="C6131" t="s">
        <v>19</v>
      </c>
      <c r="D6131" t="s">
        <v>18</v>
      </c>
      <c r="E6131">
        <v>43</v>
      </c>
      <c r="F6131">
        <v>4</v>
      </c>
      <c r="G6131" s="3">
        <v>80442.06</v>
      </c>
      <c r="H6131">
        <v>2</v>
      </c>
      <c r="I6131">
        <v>0</v>
      </c>
      <c r="J6131">
        <v>1</v>
      </c>
      <c r="K6131" s="5">
        <v>12537.42</v>
      </c>
      <c r="L6131">
        <v>0</v>
      </c>
      <c r="M6131" t="str">
        <f t="shared" si="285"/>
        <v xml:space="preserve"> Reatined</v>
      </c>
      <c r="N6131" s="7">
        <v>8.3333333333333321</v>
      </c>
      <c r="O6131" s="10" t="str">
        <f t="shared" si="286"/>
        <v>36-45</v>
      </c>
      <c r="P6131" t="str">
        <f t="shared" si="287"/>
        <v>4-6 Years</v>
      </c>
      <c r="Q6131" t="str">
        <f>IF(B6131&lt;=500,"300-500",
 IF(B6131&lt;=650,"501-650",
 IF(B6131&lt;=750,"651-750",
 "751-850")))</f>
        <v>501-650</v>
      </c>
      <c r="R6131" t="str">
        <f>IF(L6131=1,"Customer already churned",
 IF(N6131&gt;=70,"Urgent attention required",
 IF(O6131="46-60","Focus retention efforts",
 IF(O6131="36-45","Extend retention strategies",
 IF(O6131="501-600","Engagement support required",
 IF(O6131="601-700","Monitor engagement",
 IF(AND(C6131="Germany",D6131="Female"),"Priority proactive retention",
 "General engagement")))))))</f>
        <v>Extend retention strategies</v>
      </c>
    </row>
    <row r="6132" spans="1:18" x14ac:dyDescent="0.35">
      <c r="A6132">
        <v>15651144</v>
      </c>
      <c r="B6132">
        <v>632</v>
      </c>
      <c r="C6132" t="s">
        <v>19</v>
      </c>
      <c r="D6132" t="s">
        <v>16</v>
      </c>
      <c r="E6132">
        <v>35</v>
      </c>
      <c r="F6132">
        <v>2</v>
      </c>
      <c r="G6132" s="3">
        <v>150561.03</v>
      </c>
      <c r="H6132">
        <v>2</v>
      </c>
      <c r="I6132">
        <v>0</v>
      </c>
      <c r="J6132">
        <v>0</v>
      </c>
      <c r="K6132" s="5">
        <v>64722.61</v>
      </c>
      <c r="L6132">
        <v>0</v>
      </c>
      <c r="M6132" t="str">
        <f t="shared" si="285"/>
        <v xml:space="preserve"> Reatined</v>
      </c>
      <c r="N6132" s="7">
        <v>54.166666666666657</v>
      </c>
      <c r="O6132" s="10" t="str">
        <f t="shared" si="286"/>
        <v>26-35</v>
      </c>
      <c r="P6132" t="str">
        <f t="shared" si="287"/>
        <v>0-3 Years</v>
      </c>
      <c r="Q6132" t="str">
        <f>IF(B6132&lt;=500,"300-500",
 IF(B6132&lt;=650,"501-650",
 IF(B6132&lt;=750,"651-750",
 "751-850")))</f>
        <v>501-650</v>
      </c>
      <c r="R6132" t="str">
        <f>IF(L6132=1,"Customer already churned",
 IF(N6132&gt;=70,"Urgent attention required",
 IF(O6132="46-60","Focus retention efforts",
 IF(O6132="36-45","Extend retention strategies",
 IF(O6132="501-600","Engagement support required",
 IF(O6132="601-700","Monitor engagement",
 IF(AND(C6132="Germany",D6132="Female"),"Priority proactive retention",
 "General engagement")))))))</f>
        <v>Priority proactive retention</v>
      </c>
    </row>
    <row r="6133" spans="1:18" x14ac:dyDescent="0.35">
      <c r="A6133">
        <v>15749401</v>
      </c>
      <c r="B6133">
        <v>686</v>
      </c>
      <c r="C6133" t="s">
        <v>15</v>
      </c>
      <c r="D6133" t="s">
        <v>18</v>
      </c>
      <c r="E6133">
        <v>60</v>
      </c>
      <c r="F6133">
        <v>9</v>
      </c>
      <c r="G6133" s="3">
        <v>0</v>
      </c>
      <c r="H6133">
        <v>3</v>
      </c>
      <c r="I6133">
        <v>1</v>
      </c>
      <c r="J6133">
        <v>1</v>
      </c>
      <c r="K6133" s="5">
        <v>75246.210000000006</v>
      </c>
      <c r="L6133">
        <v>1</v>
      </c>
      <c r="M6133" t="str">
        <f t="shared" si="285"/>
        <v>Churned</v>
      </c>
      <c r="N6133" s="7">
        <v>29.166666666666671</v>
      </c>
      <c r="O6133" s="10" t="str">
        <f t="shared" si="286"/>
        <v>46-60</v>
      </c>
      <c r="P6133" t="str">
        <f t="shared" si="287"/>
        <v>7-9 Years</v>
      </c>
      <c r="Q6133" t="str">
        <f>IF(B6133&lt;=500,"300-500",
 IF(B6133&lt;=650,"501-650",
 IF(B6133&lt;=750,"651-750",
 "751-850")))</f>
        <v>651-750</v>
      </c>
      <c r="R6133" t="str">
        <f>IF(L6133=1,"Customer already churned",
 IF(N6133&gt;=70,"Urgent attention required",
 IF(O6133="46-60","Focus retention efforts",
 IF(O6133="36-45","Extend retention strategies",
 IF(O6133="501-600","Engagement support required",
 IF(O6133="601-700","Monitor engagement",
 IF(AND(C6133="Germany",D6133="Female"),"Priority proactive retention",
 "General engagement")))))))</f>
        <v>Customer already churned</v>
      </c>
    </row>
    <row r="6134" spans="1:18" x14ac:dyDescent="0.35">
      <c r="A6134">
        <v>15691874</v>
      </c>
      <c r="B6134">
        <v>687</v>
      </c>
      <c r="C6134" t="s">
        <v>15</v>
      </c>
      <c r="D6134" t="s">
        <v>16</v>
      </c>
      <c r="E6134">
        <v>34</v>
      </c>
      <c r="F6134">
        <v>9</v>
      </c>
      <c r="G6134" s="3">
        <v>125474.44</v>
      </c>
      <c r="H6134">
        <v>1</v>
      </c>
      <c r="I6134">
        <v>1</v>
      </c>
      <c r="J6134">
        <v>0</v>
      </c>
      <c r="K6134" s="5">
        <v>198929.84</v>
      </c>
      <c r="L6134">
        <v>0</v>
      </c>
      <c r="M6134" t="str">
        <f t="shared" si="285"/>
        <v xml:space="preserve"> Reatined</v>
      </c>
      <c r="N6134" s="7">
        <v>37.5</v>
      </c>
      <c r="O6134" s="10" t="str">
        <f t="shared" si="286"/>
        <v>26-35</v>
      </c>
      <c r="P6134" t="str">
        <f t="shared" si="287"/>
        <v>7-9 Years</v>
      </c>
      <c r="Q6134" t="str">
        <f>IF(B6134&lt;=500,"300-500",
 IF(B6134&lt;=650,"501-650",
 IF(B6134&lt;=750,"651-750",
 "751-850")))</f>
        <v>651-750</v>
      </c>
      <c r="R6134" t="str">
        <f>IF(L6134=1,"Customer already churned",
 IF(N6134&gt;=70,"Urgent attention required",
 IF(O6134="46-60","Focus retention efforts",
 IF(O6134="36-45","Extend retention strategies",
 IF(O6134="501-600","Engagement support required",
 IF(O6134="601-700","Monitor engagement",
 IF(AND(C6134="Germany",D6134="Female"),"Priority proactive retention",
 "General engagement")))))))</f>
        <v>General engagement</v>
      </c>
    </row>
    <row r="6135" spans="1:18" x14ac:dyDescent="0.35">
      <c r="A6135">
        <v>15620735</v>
      </c>
      <c r="B6135">
        <v>667</v>
      </c>
      <c r="C6135" t="s">
        <v>19</v>
      </c>
      <c r="D6135" t="s">
        <v>16</v>
      </c>
      <c r="E6135">
        <v>33</v>
      </c>
      <c r="F6135">
        <v>4</v>
      </c>
      <c r="G6135" s="3">
        <v>127076.68</v>
      </c>
      <c r="H6135">
        <v>2</v>
      </c>
      <c r="I6135">
        <v>1</v>
      </c>
      <c r="J6135">
        <v>0</v>
      </c>
      <c r="K6135" s="5">
        <v>69011.66</v>
      </c>
      <c r="L6135">
        <v>0</v>
      </c>
      <c r="M6135" t="str">
        <f t="shared" si="285"/>
        <v xml:space="preserve"> Reatined</v>
      </c>
      <c r="N6135" s="7">
        <v>20.833333333333339</v>
      </c>
      <c r="O6135" s="10" t="str">
        <f t="shared" si="286"/>
        <v>26-35</v>
      </c>
      <c r="P6135" t="str">
        <f t="shared" si="287"/>
        <v>4-6 Years</v>
      </c>
      <c r="Q6135" t="str">
        <f>IF(B6135&lt;=500,"300-500",
 IF(B6135&lt;=650,"501-650",
 IF(B6135&lt;=750,"651-750",
 "751-850")))</f>
        <v>651-750</v>
      </c>
      <c r="R6135" t="str">
        <f>IF(L6135=1,"Customer already churned",
 IF(N6135&gt;=70,"Urgent attention required",
 IF(O6135="46-60","Focus retention efforts",
 IF(O6135="36-45","Extend retention strategies",
 IF(O6135="501-600","Engagement support required",
 IF(O6135="601-700","Monitor engagement",
 IF(AND(C6135="Germany",D6135="Female"),"Priority proactive retention",
 "General engagement")))))))</f>
        <v>Priority proactive retention</v>
      </c>
    </row>
    <row r="6136" spans="1:18" x14ac:dyDescent="0.35">
      <c r="A6136">
        <v>15769781</v>
      </c>
      <c r="B6136">
        <v>699</v>
      </c>
      <c r="C6136" t="s">
        <v>17</v>
      </c>
      <c r="D6136" t="s">
        <v>16</v>
      </c>
      <c r="E6136">
        <v>25</v>
      </c>
      <c r="F6136">
        <v>8</v>
      </c>
      <c r="G6136" s="3">
        <v>0</v>
      </c>
      <c r="H6136">
        <v>2</v>
      </c>
      <c r="I6136">
        <v>1</v>
      </c>
      <c r="J6136">
        <v>1</v>
      </c>
      <c r="K6136" s="5">
        <v>52404.47</v>
      </c>
      <c r="L6136">
        <v>0</v>
      </c>
      <c r="M6136" t="str">
        <f t="shared" si="285"/>
        <v xml:space="preserve"> Reatined</v>
      </c>
      <c r="N6136" s="7">
        <v>12.5</v>
      </c>
      <c r="O6136" s="10" t="str">
        <f t="shared" si="286"/>
        <v>18-25</v>
      </c>
      <c r="P6136" t="str">
        <f t="shared" si="287"/>
        <v>7-9 Years</v>
      </c>
      <c r="Q6136" t="str">
        <f>IF(B6136&lt;=500,"300-500",
 IF(B6136&lt;=650,"501-650",
 IF(B6136&lt;=750,"651-750",
 "751-850")))</f>
        <v>651-750</v>
      </c>
      <c r="R6136" t="str">
        <f>IF(L6136=1,"Customer already churned",
 IF(N6136&gt;=70,"Urgent attention required",
 IF(O6136="46-60","Focus retention efforts",
 IF(O6136="36-45","Extend retention strategies",
 IF(O6136="501-600","Engagement support required",
 IF(O6136="601-700","Monitor engagement",
 IF(AND(C6136="Germany",D6136="Female"),"Priority proactive retention",
 "General engagement")))))))</f>
        <v>General engagement</v>
      </c>
    </row>
    <row r="6137" spans="1:18" x14ac:dyDescent="0.35">
      <c r="A6137">
        <v>15624611</v>
      </c>
      <c r="B6137">
        <v>497</v>
      </c>
      <c r="C6137" t="s">
        <v>17</v>
      </c>
      <c r="D6137" t="s">
        <v>18</v>
      </c>
      <c r="E6137">
        <v>37</v>
      </c>
      <c r="F6137">
        <v>8</v>
      </c>
      <c r="G6137" s="3">
        <v>128650.11</v>
      </c>
      <c r="H6137">
        <v>2</v>
      </c>
      <c r="I6137">
        <v>1</v>
      </c>
      <c r="J6137">
        <v>1</v>
      </c>
      <c r="K6137" s="5">
        <v>163641.53</v>
      </c>
      <c r="L6137">
        <v>0</v>
      </c>
      <c r="M6137" t="str">
        <f t="shared" si="285"/>
        <v xml:space="preserve"> Reatined</v>
      </c>
      <c r="N6137" s="7">
        <v>0</v>
      </c>
      <c r="O6137" s="10" t="str">
        <f t="shared" si="286"/>
        <v>36-45</v>
      </c>
      <c r="P6137" t="str">
        <f t="shared" si="287"/>
        <v>7-9 Years</v>
      </c>
      <c r="Q6137" t="str">
        <f>IF(B6137&lt;=500,"300-500",
 IF(B6137&lt;=650,"501-650",
 IF(B6137&lt;=750,"651-750",
 "751-850")))</f>
        <v>300-500</v>
      </c>
      <c r="R6137" t="str">
        <f>IF(L6137=1,"Customer already churned",
 IF(N6137&gt;=70,"Urgent attention required",
 IF(O6137="46-60","Focus retention efforts",
 IF(O6137="36-45","Extend retention strategies",
 IF(O6137="501-600","Engagement support required",
 IF(O6137="601-700","Monitor engagement",
 IF(AND(C6137="Germany",D6137="Female"),"Priority proactive retention",
 "General engagement")))))))</f>
        <v>Extend retention strategies</v>
      </c>
    </row>
    <row r="6138" spans="1:18" x14ac:dyDescent="0.35">
      <c r="A6138">
        <v>15773071</v>
      </c>
      <c r="B6138">
        <v>780</v>
      </c>
      <c r="C6138" t="s">
        <v>17</v>
      </c>
      <c r="D6138" t="s">
        <v>16</v>
      </c>
      <c r="E6138">
        <v>33</v>
      </c>
      <c r="F6138">
        <v>6</v>
      </c>
      <c r="G6138" s="3">
        <v>145580.60999999999</v>
      </c>
      <c r="H6138">
        <v>1</v>
      </c>
      <c r="I6138">
        <v>1</v>
      </c>
      <c r="J6138">
        <v>1</v>
      </c>
      <c r="K6138" s="5">
        <v>154598.56</v>
      </c>
      <c r="L6138">
        <v>0</v>
      </c>
      <c r="M6138" t="str">
        <f t="shared" si="285"/>
        <v xml:space="preserve"> Reatined</v>
      </c>
      <c r="N6138" s="7">
        <v>16.666666666666661</v>
      </c>
      <c r="O6138" s="10" t="str">
        <f t="shared" si="286"/>
        <v>26-35</v>
      </c>
      <c r="P6138" t="str">
        <f t="shared" si="287"/>
        <v>4-6 Years</v>
      </c>
      <c r="Q6138" t="str">
        <f>IF(B6138&lt;=500,"300-500",
 IF(B6138&lt;=650,"501-650",
 IF(B6138&lt;=750,"651-750",
 "751-850")))</f>
        <v>751-850</v>
      </c>
      <c r="R6138" t="str">
        <f>IF(L6138=1,"Customer already churned",
 IF(N6138&gt;=70,"Urgent attention required",
 IF(O6138="46-60","Focus retention efforts",
 IF(O6138="36-45","Extend retention strategies",
 IF(O6138="501-600","Engagement support required",
 IF(O6138="601-700","Monitor engagement",
 IF(AND(C6138="Germany",D6138="Female"),"Priority proactive retention",
 "General engagement")))))))</f>
        <v>General engagement</v>
      </c>
    </row>
    <row r="6139" spans="1:18" x14ac:dyDescent="0.35">
      <c r="A6139">
        <v>15720371</v>
      </c>
      <c r="B6139">
        <v>652</v>
      </c>
      <c r="C6139" t="s">
        <v>15</v>
      </c>
      <c r="D6139" t="s">
        <v>16</v>
      </c>
      <c r="E6139">
        <v>51</v>
      </c>
      <c r="F6139">
        <v>3</v>
      </c>
      <c r="G6139" s="3">
        <v>0</v>
      </c>
      <c r="H6139">
        <v>1</v>
      </c>
      <c r="I6139">
        <v>1</v>
      </c>
      <c r="J6139">
        <v>0</v>
      </c>
      <c r="K6139" s="5">
        <v>173989.47</v>
      </c>
      <c r="L6139">
        <v>1</v>
      </c>
      <c r="M6139" t="str">
        <f t="shared" si="285"/>
        <v>Churned</v>
      </c>
      <c r="N6139" s="7">
        <v>66.666666666666657</v>
      </c>
      <c r="O6139" s="10" t="str">
        <f t="shared" si="286"/>
        <v>46-60</v>
      </c>
      <c r="P6139" t="str">
        <f t="shared" si="287"/>
        <v>0-3 Years</v>
      </c>
      <c r="Q6139" t="str">
        <f>IF(B6139&lt;=500,"300-500",
 IF(B6139&lt;=650,"501-650",
 IF(B6139&lt;=750,"651-750",
 "751-850")))</f>
        <v>651-750</v>
      </c>
      <c r="R6139" t="str">
        <f>IF(L6139=1,"Customer already churned",
 IF(N6139&gt;=70,"Urgent attention required",
 IF(O6139="46-60","Focus retention efforts",
 IF(O6139="36-45","Extend retention strategies",
 IF(O6139="501-600","Engagement support required",
 IF(O6139="601-700","Monitor engagement",
 IF(AND(C6139="Germany",D6139="Female"),"Priority proactive retention",
 "General engagement")))))))</f>
        <v>Customer already churned</v>
      </c>
    </row>
    <row r="6140" spans="1:18" x14ac:dyDescent="0.35">
      <c r="A6140">
        <v>15717984</v>
      </c>
      <c r="B6140">
        <v>477</v>
      </c>
      <c r="C6140" t="s">
        <v>15</v>
      </c>
      <c r="D6140" t="s">
        <v>18</v>
      </c>
      <c r="E6140">
        <v>47</v>
      </c>
      <c r="F6140">
        <v>9</v>
      </c>
      <c r="G6140" s="3">
        <v>144900.57999999999</v>
      </c>
      <c r="H6140">
        <v>1</v>
      </c>
      <c r="I6140">
        <v>1</v>
      </c>
      <c r="J6140">
        <v>0</v>
      </c>
      <c r="K6140" s="5">
        <v>61315.37</v>
      </c>
      <c r="L6140">
        <v>1</v>
      </c>
      <c r="M6140" t="str">
        <f t="shared" si="285"/>
        <v>Churned</v>
      </c>
      <c r="N6140" s="7">
        <v>37.5</v>
      </c>
      <c r="O6140" s="10" t="str">
        <f t="shared" si="286"/>
        <v>46-60</v>
      </c>
      <c r="P6140" t="str">
        <f t="shared" si="287"/>
        <v>7-9 Years</v>
      </c>
      <c r="Q6140" t="str">
        <f>IF(B6140&lt;=500,"300-500",
 IF(B6140&lt;=650,"501-650",
 IF(B6140&lt;=750,"651-750",
 "751-850")))</f>
        <v>300-500</v>
      </c>
      <c r="R6140" t="str">
        <f>IF(L6140=1,"Customer already churned",
 IF(N6140&gt;=70,"Urgent attention required",
 IF(O6140="46-60","Focus retention efforts",
 IF(O6140="36-45","Extend retention strategies",
 IF(O6140="501-600","Engagement support required",
 IF(O6140="601-700","Monitor engagement",
 IF(AND(C6140="Germany",D6140="Female"),"Priority proactive retention",
 "General engagement")))))))</f>
        <v>Customer already churned</v>
      </c>
    </row>
    <row r="6141" spans="1:18" x14ac:dyDescent="0.35">
      <c r="A6141">
        <v>15806407</v>
      </c>
      <c r="B6141">
        <v>652</v>
      </c>
      <c r="C6141" t="s">
        <v>15</v>
      </c>
      <c r="D6141" t="s">
        <v>16</v>
      </c>
      <c r="E6141">
        <v>37</v>
      </c>
      <c r="F6141">
        <v>4</v>
      </c>
      <c r="G6141" s="3">
        <v>0</v>
      </c>
      <c r="H6141">
        <v>2</v>
      </c>
      <c r="I6141">
        <v>1</v>
      </c>
      <c r="J6141">
        <v>0</v>
      </c>
      <c r="K6141" s="5">
        <v>143393.24</v>
      </c>
      <c r="L6141">
        <v>0</v>
      </c>
      <c r="M6141" t="str">
        <f t="shared" si="285"/>
        <v xml:space="preserve"> Reatined</v>
      </c>
      <c r="N6141" s="7">
        <v>33.333333333333329</v>
      </c>
      <c r="O6141" s="10" t="str">
        <f t="shared" si="286"/>
        <v>36-45</v>
      </c>
      <c r="P6141" t="str">
        <f t="shared" si="287"/>
        <v>4-6 Years</v>
      </c>
      <c r="Q6141" t="str">
        <f>IF(B6141&lt;=500,"300-500",
 IF(B6141&lt;=650,"501-650",
 IF(B6141&lt;=750,"651-750",
 "751-850")))</f>
        <v>651-750</v>
      </c>
      <c r="R6141" t="str">
        <f>IF(L6141=1,"Customer already churned",
 IF(N6141&gt;=70,"Urgent attention required",
 IF(O6141="46-60","Focus retention efforts",
 IF(O6141="36-45","Extend retention strategies",
 IF(O6141="501-600","Engagement support required",
 IF(O6141="601-700","Monitor engagement",
 IF(AND(C6141="Germany",D6141="Female"),"Priority proactive retention",
 "General engagement")))))))</f>
        <v>Extend retention strategies</v>
      </c>
    </row>
    <row r="6142" spans="1:18" x14ac:dyDescent="0.35">
      <c r="A6142">
        <v>15785042</v>
      </c>
      <c r="B6142">
        <v>488</v>
      </c>
      <c r="C6142" t="s">
        <v>15</v>
      </c>
      <c r="D6142" t="s">
        <v>16</v>
      </c>
      <c r="E6142">
        <v>31</v>
      </c>
      <c r="F6142">
        <v>8</v>
      </c>
      <c r="G6142" s="3">
        <v>97588.6</v>
      </c>
      <c r="H6142">
        <v>1</v>
      </c>
      <c r="I6142">
        <v>0</v>
      </c>
      <c r="J6142">
        <v>0</v>
      </c>
      <c r="K6142" s="5">
        <v>124210.53</v>
      </c>
      <c r="L6142">
        <v>0</v>
      </c>
      <c r="M6142" t="str">
        <f t="shared" si="285"/>
        <v xml:space="preserve"> Reatined</v>
      </c>
      <c r="N6142" s="7">
        <v>45.833333333333329</v>
      </c>
      <c r="O6142" s="10" t="str">
        <f t="shared" si="286"/>
        <v>26-35</v>
      </c>
      <c r="P6142" t="str">
        <f t="shared" si="287"/>
        <v>7-9 Years</v>
      </c>
      <c r="Q6142" t="str">
        <f>IF(B6142&lt;=500,"300-500",
 IF(B6142&lt;=650,"501-650",
 IF(B6142&lt;=750,"651-750",
 "751-850")))</f>
        <v>300-500</v>
      </c>
      <c r="R6142" t="str">
        <f>IF(L6142=1,"Customer already churned",
 IF(N6142&gt;=70,"Urgent attention required",
 IF(O6142="46-60","Focus retention efforts",
 IF(O6142="36-45","Extend retention strategies",
 IF(O6142="501-600","Engagement support required",
 IF(O6142="601-700","Monitor engagement",
 IF(AND(C6142="Germany",D6142="Female"),"Priority proactive retention",
 "General engagement")))))))</f>
        <v>General engagement</v>
      </c>
    </row>
    <row r="6143" spans="1:18" x14ac:dyDescent="0.35">
      <c r="A6143">
        <v>15809302</v>
      </c>
      <c r="B6143">
        <v>572</v>
      </c>
      <c r="C6143" t="s">
        <v>15</v>
      </c>
      <c r="D6143" t="s">
        <v>18</v>
      </c>
      <c r="E6143">
        <v>24</v>
      </c>
      <c r="F6143">
        <v>1</v>
      </c>
      <c r="G6143" s="3">
        <v>0</v>
      </c>
      <c r="H6143">
        <v>2</v>
      </c>
      <c r="I6143">
        <v>1</v>
      </c>
      <c r="J6143">
        <v>1</v>
      </c>
      <c r="K6143" s="5">
        <v>151460.84</v>
      </c>
      <c r="L6143">
        <v>0</v>
      </c>
      <c r="M6143" t="str">
        <f t="shared" si="285"/>
        <v xml:space="preserve"> Reatined</v>
      </c>
      <c r="N6143" s="7">
        <v>37.5</v>
      </c>
      <c r="O6143" s="10" t="str">
        <f t="shared" si="286"/>
        <v>18-25</v>
      </c>
      <c r="P6143" t="str">
        <f t="shared" si="287"/>
        <v>0-3 Years</v>
      </c>
      <c r="Q6143" t="str">
        <f>IF(B6143&lt;=500,"300-500",
 IF(B6143&lt;=650,"501-650",
 IF(B6143&lt;=750,"651-750",
 "751-850")))</f>
        <v>501-650</v>
      </c>
      <c r="R6143" t="str">
        <f>IF(L6143=1,"Customer already churned",
 IF(N6143&gt;=70,"Urgent attention required",
 IF(O6143="46-60","Focus retention efforts",
 IF(O6143="36-45","Extend retention strategies",
 IF(O6143="501-600","Engagement support required",
 IF(O6143="601-700","Monitor engagement",
 IF(AND(C6143="Germany",D6143="Female"),"Priority proactive retention",
 "General engagement")))))))</f>
        <v>General engagement</v>
      </c>
    </row>
    <row r="6144" spans="1:18" x14ac:dyDescent="0.35">
      <c r="A6144">
        <v>15677550</v>
      </c>
      <c r="B6144">
        <v>755</v>
      </c>
      <c r="C6144" t="s">
        <v>15</v>
      </c>
      <c r="D6144" t="s">
        <v>16</v>
      </c>
      <c r="E6144">
        <v>38</v>
      </c>
      <c r="F6144">
        <v>1</v>
      </c>
      <c r="G6144" s="3">
        <v>0</v>
      </c>
      <c r="H6144">
        <v>2</v>
      </c>
      <c r="I6144">
        <v>1</v>
      </c>
      <c r="J6144">
        <v>0</v>
      </c>
      <c r="K6144" s="5">
        <v>20734.810000000001</v>
      </c>
      <c r="L6144">
        <v>0</v>
      </c>
      <c r="M6144" t="str">
        <f t="shared" si="285"/>
        <v xml:space="preserve"> Reatined</v>
      </c>
      <c r="N6144" s="7">
        <v>58.333333333333343</v>
      </c>
      <c r="O6144" s="10" t="str">
        <f t="shared" si="286"/>
        <v>36-45</v>
      </c>
      <c r="P6144" t="str">
        <f t="shared" si="287"/>
        <v>0-3 Years</v>
      </c>
      <c r="Q6144" t="str">
        <f>IF(B6144&lt;=500,"300-500",
 IF(B6144&lt;=650,"501-650",
 IF(B6144&lt;=750,"651-750",
 "751-850")))</f>
        <v>751-850</v>
      </c>
      <c r="R6144" t="str">
        <f>IF(L6144=1,"Customer already churned",
 IF(N6144&gt;=70,"Urgent attention required",
 IF(O6144="46-60","Focus retention efforts",
 IF(O6144="36-45","Extend retention strategies",
 IF(O6144="501-600","Engagement support required",
 IF(O6144="601-700","Monitor engagement",
 IF(AND(C6144="Germany",D6144="Female"),"Priority proactive retention",
 "General engagement")))))))</f>
        <v>Extend retention strategies</v>
      </c>
    </row>
    <row r="6145" spans="1:18" x14ac:dyDescent="0.35">
      <c r="A6145">
        <v>15654096</v>
      </c>
      <c r="B6145">
        <v>779</v>
      </c>
      <c r="C6145" t="s">
        <v>19</v>
      </c>
      <c r="D6145" t="s">
        <v>16</v>
      </c>
      <c r="E6145">
        <v>24</v>
      </c>
      <c r="F6145">
        <v>10</v>
      </c>
      <c r="G6145" s="3">
        <v>122200.31</v>
      </c>
      <c r="H6145">
        <v>2</v>
      </c>
      <c r="I6145">
        <v>1</v>
      </c>
      <c r="J6145">
        <v>0</v>
      </c>
      <c r="K6145" s="5">
        <v>43705.56</v>
      </c>
      <c r="L6145">
        <v>0</v>
      </c>
      <c r="M6145" t="str">
        <f t="shared" si="285"/>
        <v xml:space="preserve"> Reatined</v>
      </c>
      <c r="N6145" s="7">
        <v>20.833333333333339</v>
      </c>
      <c r="O6145" s="10" t="str">
        <f t="shared" si="286"/>
        <v>18-25</v>
      </c>
      <c r="P6145" t="str">
        <f t="shared" si="287"/>
        <v>10+ Years</v>
      </c>
      <c r="Q6145" t="str">
        <f>IF(B6145&lt;=500,"300-500",
 IF(B6145&lt;=650,"501-650",
 IF(B6145&lt;=750,"651-750",
 "751-850")))</f>
        <v>751-850</v>
      </c>
      <c r="R6145" t="str">
        <f>IF(L6145=1,"Customer already churned",
 IF(N6145&gt;=70,"Urgent attention required",
 IF(O6145="46-60","Focus retention efforts",
 IF(O6145="36-45","Extend retention strategies",
 IF(O6145="501-600","Engagement support required",
 IF(O6145="601-700","Monitor engagement",
 IF(AND(C6145="Germany",D6145="Female"),"Priority proactive retention",
 "General engagement")))))))</f>
        <v>Priority proactive retention</v>
      </c>
    </row>
    <row r="6146" spans="1:18" x14ac:dyDescent="0.35">
      <c r="A6146">
        <v>15617320</v>
      </c>
      <c r="B6146">
        <v>693</v>
      </c>
      <c r="C6146" t="s">
        <v>17</v>
      </c>
      <c r="D6146" t="s">
        <v>16</v>
      </c>
      <c r="E6146">
        <v>46</v>
      </c>
      <c r="F6146">
        <v>3</v>
      </c>
      <c r="G6146" s="3">
        <v>151709.32999999999</v>
      </c>
      <c r="H6146">
        <v>1</v>
      </c>
      <c r="I6146">
        <v>1</v>
      </c>
      <c r="J6146">
        <v>0</v>
      </c>
      <c r="K6146" s="5">
        <v>180736.24</v>
      </c>
      <c r="L6146">
        <v>0</v>
      </c>
      <c r="M6146" t="str">
        <f t="shared" si="285"/>
        <v xml:space="preserve"> Reatined</v>
      </c>
      <c r="N6146" s="7">
        <v>37.5</v>
      </c>
      <c r="O6146" s="10" t="str">
        <f t="shared" si="286"/>
        <v>46-60</v>
      </c>
      <c r="P6146" t="str">
        <f t="shared" si="287"/>
        <v>0-3 Years</v>
      </c>
      <c r="Q6146" t="str">
        <f>IF(B6146&lt;=500,"300-500",
 IF(B6146&lt;=650,"501-650",
 IF(B6146&lt;=750,"651-750",
 "751-850")))</f>
        <v>651-750</v>
      </c>
      <c r="R6146" t="str">
        <f>IF(L6146=1,"Customer already churned",
 IF(N6146&gt;=70,"Urgent attention required",
 IF(O6146="46-60","Focus retention efforts",
 IF(O6146="36-45","Extend retention strategies",
 IF(O6146="501-600","Engagement support required",
 IF(O6146="601-700","Monitor engagement",
 IF(AND(C6146="Germany",D6146="Female"),"Priority proactive retention",
 "General engagement")))))))</f>
        <v>Focus retention efforts</v>
      </c>
    </row>
    <row r="6147" spans="1:18" x14ac:dyDescent="0.35">
      <c r="A6147">
        <v>15653065</v>
      </c>
      <c r="B6147">
        <v>530</v>
      </c>
      <c r="C6147" t="s">
        <v>17</v>
      </c>
      <c r="D6147" t="s">
        <v>16</v>
      </c>
      <c r="E6147">
        <v>22</v>
      </c>
      <c r="F6147">
        <v>7</v>
      </c>
      <c r="G6147" s="3">
        <v>0</v>
      </c>
      <c r="H6147">
        <v>2</v>
      </c>
      <c r="I6147">
        <v>1</v>
      </c>
      <c r="J6147">
        <v>0</v>
      </c>
      <c r="K6147" s="5">
        <v>104170.48</v>
      </c>
      <c r="L6147">
        <v>0</v>
      </c>
      <c r="M6147" t="str">
        <f t="shared" ref="M6147:M6210" si="288">IF(L6147=1, "Churned"," Reatined")</f>
        <v xml:space="preserve"> Reatined</v>
      </c>
      <c r="N6147" s="7">
        <v>33.333333333333329</v>
      </c>
      <c r="O6147" s="10" t="str">
        <f t="shared" ref="O6147:O6210" si="289">IF(E6147&lt;=25,"18-25",
 IF(E6147&lt;=35,"26-35",
 IF(E6147&lt;=45,"36-45",
 IF(E6147&lt;=60,"46-60",
 "60+"))))</f>
        <v>18-25</v>
      </c>
      <c r="P6147" t="str">
        <f t="shared" ref="P6147:P6210" si="290">IF(F6147&lt;=3,"0-3 Years",
 IF(F6147&lt;=6,"4-6 Years",
 IF(F6147&lt;=9,"7-9 Years",
 "10+ Years")))</f>
        <v>7-9 Years</v>
      </c>
      <c r="Q6147" t="str">
        <f>IF(B6147&lt;=500,"300-500",
 IF(B6147&lt;=650,"501-650",
 IF(B6147&lt;=750,"651-750",
 "751-850")))</f>
        <v>501-650</v>
      </c>
      <c r="R6147" t="str">
        <f>IF(L6147=1,"Customer already churned",
 IF(N6147&gt;=70,"Urgent attention required",
 IF(O6147="46-60","Focus retention efforts",
 IF(O6147="36-45","Extend retention strategies",
 IF(O6147="501-600","Engagement support required",
 IF(O6147="601-700","Monitor engagement",
 IF(AND(C6147="Germany",D6147="Female"),"Priority proactive retention",
 "General engagement")))))))</f>
        <v>General engagement</v>
      </c>
    </row>
    <row r="6148" spans="1:18" x14ac:dyDescent="0.35">
      <c r="A6148">
        <v>15649112</v>
      </c>
      <c r="B6148">
        <v>738</v>
      </c>
      <c r="C6148" t="s">
        <v>17</v>
      </c>
      <c r="D6148" t="s">
        <v>16</v>
      </c>
      <c r="E6148">
        <v>33</v>
      </c>
      <c r="F6148">
        <v>3</v>
      </c>
      <c r="G6148" s="3">
        <v>122134.39999999999</v>
      </c>
      <c r="H6148">
        <v>2</v>
      </c>
      <c r="I6148">
        <v>0</v>
      </c>
      <c r="J6148">
        <v>1</v>
      </c>
      <c r="K6148" s="5">
        <v>27867.59</v>
      </c>
      <c r="L6148">
        <v>0</v>
      </c>
      <c r="M6148" t="str">
        <f t="shared" si="288"/>
        <v xml:space="preserve"> Reatined</v>
      </c>
      <c r="N6148" s="7">
        <v>8.3333333333333321</v>
      </c>
      <c r="O6148" s="10" t="str">
        <f t="shared" si="289"/>
        <v>26-35</v>
      </c>
      <c r="P6148" t="str">
        <f t="shared" si="290"/>
        <v>0-3 Years</v>
      </c>
      <c r="Q6148" t="str">
        <f>IF(B6148&lt;=500,"300-500",
 IF(B6148&lt;=650,"501-650",
 IF(B6148&lt;=750,"651-750",
 "751-850")))</f>
        <v>651-750</v>
      </c>
      <c r="R6148" t="str">
        <f>IF(L6148=1,"Customer already churned",
 IF(N6148&gt;=70,"Urgent attention required",
 IF(O6148="46-60","Focus retention efforts",
 IF(O6148="36-45","Extend retention strategies",
 IF(O6148="501-600","Engagement support required",
 IF(O6148="601-700","Monitor engagement",
 IF(AND(C6148="Germany",D6148="Female"),"Priority proactive retention",
 "General engagement")))))))</f>
        <v>General engagement</v>
      </c>
    </row>
    <row r="6149" spans="1:18" x14ac:dyDescent="0.35">
      <c r="A6149">
        <v>15690526</v>
      </c>
      <c r="B6149">
        <v>690</v>
      </c>
      <c r="C6149" t="s">
        <v>19</v>
      </c>
      <c r="D6149" t="s">
        <v>18</v>
      </c>
      <c r="E6149">
        <v>31</v>
      </c>
      <c r="F6149">
        <v>2</v>
      </c>
      <c r="G6149" s="3">
        <v>137260.45000000001</v>
      </c>
      <c r="H6149">
        <v>2</v>
      </c>
      <c r="I6149">
        <v>1</v>
      </c>
      <c r="J6149">
        <v>0</v>
      </c>
      <c r="K6149" s="5">
        <v>55387.28</v>
      </c>
      <c r="L6149">
        <v>0</v>
      </c>
      <c r="M6149" t="str">
        <f t="shared" si="288"/>
        <v xml:space="preserve"> Reatined</v>
      </c>
      <c r="N6149" s="7">
        <v>45.833333333333329</v>
      </c>
      <c r="O6149" s="10" t="str">
        <f t="shared" si="289"/>
        <v>26-35</v>
      </c>
      <c r="P6149" t="str">
        <f t="shared" si="290"/>
        <v>0-3 Years</v>
      </c>
      <c r="Q6149" t="str">
        <f>IF(B6149&lt;=500,"300-500",
 IF(B6149&lt;=650,"501-650",
 IF(B6149&lt;=750,"651-750",
 "751-850")))</f>
        <v>651-750</v>
      </c>
      <c r="R6149" t="str">
        <f>IF(L6149=1,"Customer already churned",
 IF(N6149&gt;=70,"Urgent attention required",
 IF(O6149="46-60","Focus retention efforts",
 IF(O6149="36-45","Extend retention strategies",
 IF(O6149="501-600","Engagement support required",
 IF(O6149="601-700","Monitor engagement",
 IF(AND(C6149="Germany",D6149="Female"),"Priority proactive retention",
 "General engagement")))))))</f>
        <v>General engagement</v>
      </c>
    </row>
    <row r="6150" spans="1:18" x14ac:dyDescent="0.35">
      <c r="A6150">
        <v>15806945</v>
      </c>
      <c r="B6150">
        <v>611</v>
      </c>
      <c r="C6150" t="s">
        <v>15</v>
      </c>
      <c r="D6150" t="s">
        <v>16</v>
      </c>
      <c r="E6150">
        <v>30</v>
      </c>
      <c r="F6150">
        <v>9</v>
      </c>
      <c r="G6150" s="3">
        <v>88594.14</v>
      </c>
      <c r="H6150">
        <v>1</v>
      </c>
      <c r="I6150">
        <v>1</v>
      </c>
      <c r="J6150">
        <v>0</v>
      </c>
      <c r="K6150" s="5">
        <v>196332.45</v>
      </c>
      <c r="L6150">
        <v>0</v>
      </c>
      <c r="M6150" t="str">
        <f t="shared" si="288"/>
        <v xml:space="preserve"> Reatined</v>
      </c>
      <c r="N6150" s="7">
        <v>37.5</v>
      </c>
      <c r="O6150" s="10" t="str">
        <f t="shared" si="289"/>
        <v>26-35</v>
      </c>
      <c r="P6150" t="str">
        <f t="shared" si="290"/>
        <v>7-9 Years</v>
      </c>
      <c r="Q6150" t="str">
        <f>IF(B6150&lt;=500,"300-500",
 IF(B6150&lt;=650,"501-650",
 IF(B6150&lt;=750,"651-750",
 "751-850")))</f>
        <v>501-650</v>
      </c>
      <c r="R6150" t="str">
        <f>IF(L6150=1,"Customer already churned",
 IF(N6150&gt;=70,"Urgent attention required",
 IF(O6150="46-60","Focus retention efforts",
 IF(O6150="36-45","Extend retention strategies",
 IF(O6150="501-600","Engagement support required",
 IF(O6150="601-700","Monitor engagement",
 IF(AND(C6150="Germany",D6150="Female"),"Priority proactive retention",
 "General engagement")))))))</f>
        <v>General engagement</v>
      </c>
    </row>
    <row r="6151" spans="1:18" x14ac:dyDescent="0.35">
      <c r="A6151">
        <v>15670066</v>
      </c>
      <c r="B6151">
        <v>643</v>
      </c>
      <c r="C6151" t="s">
        <v>17</v>
      </c>
      <c r="D6151" t="s">
        <v>18</v>
      </c>
      <c r="E6151">
        <v>34</v>
      </c>
      <c r="F6151">
        <v>6</v>
      </c>
      <c r="G6151" s="3">
        <v>0</v>
      </c>
      <c r="H6151">
        <v>2</v>
      </c>
      <c r="I6151">
        <v>1</v>
      </c>
      <c r="J6151">
        <v>1</v>
      </c>
      <c r="K6151" s="5">
        <v>116046.22</v>
      </c>
      <c r="L6151">
        <v>0</v>
      </c>
      <c r="M6151" t="str">
        <f t="shared" si="288"/>
        <v xml:space="preserve"> Reatined</v>
      </c>
      <c r="N6151" s="7">
        <v>12.5</v>
      </c>
      <c r="O6151" s="10" t="str">
        <f t="shared" si="289"/>
        <v>26-35</v>
      </c>
      <c r="P6151" t="str">
        <f t="shared" si="290"/>
        <v>4-6 Years</v>
      </c>
      <c r="Q6151" t="str">
        <f>IF(B6151&lt;=500,"300-500",
 IF(B6151&lt;=650,"501-650",
 IF(B6151&lt;=750,"651-750",
 "751-850")))</f>
        <v>501-650</v>
      </c>
      <c r="R6151" t="str">
        <f>IF(L6151=1,"Customer already churned",
 IF(N6151&gt;=70,"Urgent attention required",
 IF(O6151="46-60","Focus retention efforts",
 IF(O6151="36-45","Extend retention strategies",
 IF(O6151="501-600","Engagement support required",
 IF(O6151="601-700","Monitor engagement",
 IF(AND(C6151="Germany",D6151="Female"),"Priority proactive retention",
 "General engagement")))))))</f>
        <v>General engagement</v>
      </c>
    </row>
    <row r="6152" spans="1:18" x14ac:dyDescent="0.35">
      <c r="A6152">
        <v>15625761</v>
      </c>
      <c r="B6152">
        <v>632</v>
      </c>
      <c r="C6152" t="s">
        <v>19</v>
      </c>
      <c r="D6152" t="s">
        <v>18</v>
      </c>
      <c r="E6152">
        <v>41</v>
      </c>
      <c r="F6152">
        <v>8</v>
      </c>
      <c r="G6152" s="3">
        <v>127205.32</v>
      </c>
      <c r="H6152">
        <v>4</v>
      </c>
      <c r="I6152">
        <v>1</v>
      </c>
      <c r="J6152">
        <v>0</v>
      </c>
      <c r="K6152" s="5">
        <v>93874.87</v>
      </c>
      <c r="L6152">
        <v>1</v>
      </c>
      <c r="M6152" t="str">
        <f t="shared" si="288"/>
        <v>Churned</v>
      </c>
      <c r="N6152" s="7">
        <v>20.833333333333339</v>
      </c>
      <c r="O6152" s="10" t="str">
        <f t="shared" si="289"/>
        <v>36-45</v>
      </c>
      <c r="P6152" t="str">
        <f t="shared" si="290"/>
        <v>7-9 Years</v>
      </c>
      <c r="Q6152" t="str">
        <f>IF(B6152&lt;=500,"300-500",
 IF(B6152&lt;=650,"501-650",
 IF(B6152&lt;=750,"651-750",
 "751-850")))</f>
        <v>501-650</v>
      </c>
      <c r="R6152" t="str">
        <f>IF(L6152=1,"Customer already churned",
 IF(N6152&gt;=70,"Urgent attention required",
 IF(O6152="46-60","Focus retention efforts",
 IF(O6152="36-45","Extend retention strategies",
 IF(O6152="501-600","Engagement support required",
 IF(O6152="601-700","Monitor engagement",
 IF(AND(C6152="Germany",D6152="Female"),"Priority proactive retention",
 "General engagement")))))))</f>
        <v>Customer already churned</v>
      </c>
    </row>
    <row r="6153" spans="1:18" x14ac:dyDescent="0.35">
      <c r="A6153">
        <v>15761525</v>
      </c>
      <c r="B6153">
        <v>727</v>
      </c>
      <c r="C6153" t="s">
        <v>17</v>
      </c>
      <c r="D6153" t="s">
        <v>16</v>
      </c>
      <c r="E6153">
        <v>31</v>
      </c>
      <c r="F6153">
        <v>10</v>
      </c>
      <c r="G6153" s="3">
        <v>96997.09</v>
      </c>
      <c r="H6153">
        <v>2</v>
      </c>
      <c r="I6153">
        <v>0</v>
      </c>
      <c r="J6153">
        <v>0</v>
      </c>
      <c r="K6153" s="5">
        <v>76614.039999999994</v>
      </c>
      <c r="L6153">
        <v>0</v>
      </c>
      <c r="M6153" t="str">
        <f t="shared" si="288"/>
        <v xml:space="preserve"> Reatined</v>
      </c>
      <c r="N6153" s="7">
        <v>29.166666666666671</v>
      </c>
      <c r="O6153" s="10" t="str">
        <f t="shared" si="289"/>
        <v>26-35</v>
      </c>
      <c r="P6153" t="str">
        <f t="shared" si="290"/>
        <v>10+ Years</v>
      </c>
      <c r="Q6153" t="str">
        <f>IF(B6153&lt;=500,"300-500",
 IF(B6153&lt;=650,"501-650",
 IF(B6153&lt;=750,"651-750",
 "751-850")))</f>
        <v>651-750</v>
      </c>
      <c r="R6153" t="str">
        <f>IF(L6153=1,"Customer already churned",
 IF(N6153&gt;=70,"Urgent attention required",
 IF(O6153="46-60","Focus retention efforts",
 IF(O6153="36-45","Extend retention strategies",
 IF(O6153="501-600","Engagement support required",
 IF(O6153="601-700","Monitor engagement",
 IF(AND(C6153="Germany",D6153="Female"),"Priority proactive retention",
 "General engagement")))))))</f>
        <v>General engagement</v>
      </c>
    </row>
    <row r="6154" spans="1:18" x14ac:dyDescent="0.35">
      <c r="A6154">
        <v>15735080</v>
      </c>
      <c r="B6154">
        <v>508</v>
      </c>
      <c r="C6154" t="s">
        <v>15</v>
      </c>
      <c r="D6154" t="s">
        <v>16</v>
      </c>
      <c r="E6154">
        <v>64</v>
      </c>
      <c r="F6154">
        <v>2</v>
      </c>
      <c r="G6154" s="3">
        <v>0</v>
      </c>
      <c r="H6154">
        <v>1</v>
      </c>
      <c r="I6154">
        <v>1</v>
      </c>
      <c r="J6154">
        <v>1</v>
      </c>
      <c r="K6154" s="5">
        <v>6076.62</v>
      </c>
      <c r="L6154">
        <v>0</v>
      </c>
      <c r="M6154" t="str">
        <f t="shared" si="288"/>
        <v xml:space="preserve"> Reatined</v>
      </c>
      <c r="N6154" s="7">
        <v>70.833333333333343</v>
      </c>
      <c r="O6154" s="10" t="str">
        <f t="shared" si="289"/>
        <v>60+</v>
      </c>
      <c r="P6154" t="str">
        <f t="shared" si="290"/>
        <v>0-3 Years</v>
      </c>
      <c r="Q6154" t="str">
        <f>IF(B6154&lt;=500,"300-500",
 IF(B6154&lt;=650,"501-650",
 IF(B6154&lt;=750,"651-750",
 "751-850")))</f>
        <v>501-650</v>
      </c>
      <c r="R6154" t="str">
        <f>IF(L6154=1,"Customer already churned",
 IF(N6154&gt;=70,"Urgent attention required",
 IF(O6154="46-60","Focus retention efforts",
 IF(O6154="36-45","Extend retention strategies",
 IF(O6154="501-600","Engagement support required",
 IF(O6154="601-700","Monitor engagement",
 IF(AND(C6154="Germany",D6154="Female"),"Priority proactive retention",
 "General engagement")))))))</f>
        <v>Urgent attention required</v>
      </c>
    </row>
    <row r="6155" spans="1:18" x14ac:dyDescent="0.35">
      <c r="A6155">
        <v>15619537</v>
      </c>
      <c r="B6155">
        <v>550</v>
      </c>
      <c r="C6155" t="s">
        <v>15</v>
      </c>
      <c r="D6155" t="s">
        <v>18</v>
      </c>
      <c r="E6155">
        <v>31</v>
      </c>
      <c r="F6155">
        <v>5</v>
      </c>
      <c r="G6155" s="3">
        <v>142200.19</v>
      </c>
      <c r="H6155">
        <v>2</v>
      </c>
      <c r="I6155">
        <v>1</v>
      </c>
      <c r="J6155">
        <v>1</v>
      </c>
      <c r="K6155" s="5">
        <v>122221.71</v>
      </c>
      <c r="L6155">
        <v>0</v>
      </c>
      <c r="M6155" t="str">
        <f t="shared" si="288"/>
        <v xml:space="preserve"> Reatined</v>
      </c>
      <c r="N6155" s="7">
        <v>0</v>
      </c>
      <c r="O6155" s="10" t="str">
        <f t="shared" si="289"/>
        <v>26-35</v>
      </c>
      <c r="P6155" t="str">
        <f t="shared" si="290"/>
        <v>4-6 Years</v>
      </c>
      <c r="Q6155" t="str">
        <f>IF(B6155&lt;=500,"300-500",
 IF(B6155&lt;=650,"501-650",
 IF(B6155&lt;=750,"651-750",
 "751-850")))</f>
        <v>501-650</v>
      </c>
      <c r="R6155" t="str">
        <f>IF(L6155=1,"Customer already churned",
 IF(N6155&gt;=70,"Urgent attention required",
 IF(O6155="46-60","Focus retention efforts",
 IF(O6155="36-45","Extend retention strategies",
 IF(O6155="501-600","Engagement support required",
 IF(O6155="601-700","Monitor engagement",
 IF(AND(C6155="Germany",D6155="Female"),"Priority proactive retention",
 "General engagement")))))))</f>
        <v>General engagement</v>
      </c>
    </row>
    <row r="6156" spans="1:18" x14ac:dyDescent="0.35">
      <c r="A6156">
        <v>15598162</v>
      </c>
      <c r="B6156">
        <v>754</v>
      </c>
      <c r="C6156" t="s">
        <v>19</v>
      </c>
      <c r="D6156" t="s">
        <v>16</v>
      </c>
      <c r="E6156">
        <v>39</v>
      </c>
      <c r="F6156">
        <v>3</v>
      </c>
      <c r="G6156" s="3">
        <v>160761.41</v>
      </c>
      <c r="H6156">
        <v>1</v>
      </c>
      <c r="I6156">
        <v>1</v>
      </c>
      <c r="J6156">
        <v>1</v>
      </c>
      <c r="K6156" s="5">
        <v>24156.03</v>
      </c>
      <c r="L6156">
        <v>0</v>
      </c>
      <c r="M6156" t="str">
        <f t="shared" si="288"/>
        <v xml:space="preserve"> Reatined</v>
      </c>
      <c r="N6156" s="7">
        <v>16.666666666666661</v>
      </c>
      <c r="O6156" s="10" t="str">
        <f t="shared" si="289"/>
        <v>36-45</v>
      </c>
      <c r="P6156" t="str">
        <f t="shared" si="290"/>
        <v>0-3 Years</v>
      </c>
      <c r="Q6156" t="str">
        <f>IF(B6156&lt;=500,"300-500",
 IF(B6156&lt;=650,"501-650",
 IF(B6156&lt;=750,"651-750",
 "751-850")))</f>
        <v>751-850</v>
      </c>
      <c r="R6156" t="str">
        <f>IF(L6156=1,"Customer already churned",
 IF(N6156&gt;=70,"Urgent attention required",
 IF(O6156="46-60","Focus retention efforts",
 IF(O6156="36-45","Extend retention strategies",
 IF(O6156="501-600","Engagement support required",
 IF(O6156="601-700","Monitor engagement",
 IF(AND(C6156="Germany",D6156="Female"),"Priority proactive retention",
 "General engagement")))))))</f>
        <v>Extend retention strategies</v>
      </c>
    </row>
    <row r="6157" spans="1:18" x14ac:dyDescent="0.35">
      <c r="A6157">
        <v>15694300</v>
      </c>
      <c r="B6157">
        <v>759</v>
      </c>
      <c r="C6157" t="s">
        <v>15</v>
      </c>
      <c r="D6157" t="s">
        <v>18</v>
      </c>
      <c r="E6157">
        <v>26</v>
      </c>
      <c r="F6157">
        <v>4</v>
      </c>
      <c r="G6157" s="3">
        <v>0</v>
      </c>
      <c r="H6157">
        <v>2</v>
      </c>
      <c r="I6157">
        <v>1</v>
      </c>
      <c r="J6157">
        <v>0</v>
      </c>
      <c r="K6157" s="5">
        <v>135394.62</v>
      </c>
      <c r="L6157">
        <v>0</v>
      </c>
      <c r="M6157" t="str">
        <f t="shared" si="288"/>
        <v xml:space="preserve"> Reatined</v>
      </c>
      <c r="N6157" s="7">
        <v>33.333333333333329</v>
      </c>
      <c r="O6157" s="10" t="str">
        <f t="shared" si="289"/>
        <v>26-35</v>
      </c>
      <c r="P6157" t="str">
        <f t="shared" si="290"/>
        <v>4-6 Years</v>
      </c>
      <c r="Q6157" t="str">
        <f>IF(B6157&lt;=500,"300-500",
 IF(B6157&lt;=650,"501-650",
 IF(B6157&lt;=750,"651-750",
 "751-850")))</f>
        <v>751-850</v>
      </c>
      <c r="R6157" t="str">
        <f>IF(L6157=1,"Customer already churned",
 IF(N6157&gt;=70,"Urgent attention required",
 IF(O6157="46-60","Focus retention efforts",
 IF(O6157="36-45","Extend retention strategies",
 IF(O6157="501-600","Engagement support required",
 IF(O6157="601-700","Monitor engagement",
 IF(AND(C6157="Germany",D6157="Female"),"Priority proactive retention",
 "General engagement")))))))</f>
        <v>General engagement</v>
      </c>
    </row>
    <row r="6158" spans="1:18" x14ac:dyDescent="0.35">
      <c r="A6158">
        <v>15637235</v>
      </c>
      <c r="B6158">
        <v>794</v>
      </c>
      <c r="C6158" t="s">
        <v>17</v>
      </c>
      <c r="D6158" t="s">
        <v>18</v>
      </c>
      <c r="E6158">
        <v>33</v>
      </c>
      <c r="F6158">
        <v>8</v>
      </c>
      <c r="G6158" s="3">
        <v>0</v>
      </c>
      <c r="H6158">
        <v>2</v>
      </c>
      <c r="I6158">
        <v>0</v>
      </c>
      <c r="J6158">
        <v>0</v>
      </c>
      <c r="K6158" s="5">
        <v>91340.02</v>
      </c>
      <c r="L6158">
        <v>0</v>
      </c>
      <c r="M6158" t="str">
        <f t="shared" si="288"/>
        <v xml:space="preserve"> Reatined</v>
      </c>
      <c r="N6158" s="7">
        <v>41.666666666666671</v>
      </c>
      <c r="O6158" s="10" t="str">
        <f t="shared" si="289"/>
        <v>26-35</v>
      </c>
      <c r="P6158" t="str">
        <f t="shared" si="290"/>
        <v>7-9 Years</v>
      </c>
      <c r="Q6158" t="str">
        <f>IF(B6158&lt;=500,"300-500",
 IF(B6158&lt;=650,"501-650",
 IF(B6158&lt;=750,"651-750",
 "751-850")))</f>
        <v>751-850</v>
      </c>
      <c r="R6158" t="str">
        <f>IF(L6158=1,"Customer already churned",
 IF(N6158&gt;=70,"Urgent attention required",
 IF(O6158="46-60","Focus retention efforts",
 IF(O6158="36-45","Extend retention strategies",
 IF(O6158="501-600","Engagement support required",
 IF(O6158="601-700","Monitor engagement",
 IF(AND(C6158="Germany",D6158="Female"),"Priority proactive retention",
 "General engagement")))))))</f>
        <v>General engagement</v>
      </c>
    </row>
    <row r="6159" spans="1:18" x14ac:dyDescent="0.35">
      <c r="A6159">
        <v>15612444</v>
      </c>
      <c r="B6159">
        <v>549</v>
      </c>
      <c r="C6159" t="s">
        <v>15</v>
      </c>
      <c r="D6159" t="s">
        <v>18</v>
      </c>
      <c r="E6159">
        <v>29</v>
      </c>
      <c r="F6159">
        <v>3</v>
      </c>
      <c r="G6159" s="3">
        <v>0</v>
      </c>
      <c r="H6159">
        <v>2</v>
      </c>
      <c r="I6159">
        <v>1</v>
      </c>
      <c r="J6159">
        <v>0</v>
      </c>
      <c r="K6159" s="5">
        <v>146090.38</v>
      </c>
      <c r="L6159">
        <v>0</v>
      </c>
      <c r="M6159" t="str">
        <f t="shared" si="288"/>
        <v xml:space="preserve"> Reatined</v>
      </c>
      <c r="N6159" s="7">
        <v>33.333333333333329</v>
      </c>
      <c r="O6159" s="10" t="str">
        <f t="shared" si="289"/>
        <v>26-35</v>
      </c>
      <c r="P6159" t="str">
        <f t="shared" si="290"/>
        <v>0-3 Years</v>
      </c>
      <c r="Q6159" t="str">
        <f>IF(B6159&lt;=500,"300-500",
 IF(B6159&lt;=650,"501-650",
 IF(B6159&lt;=750,"651-750",
 "751-850")))</f>
        <v>501-650</v>
      </c>
      <c r="R6159" t="str">
        <f>IF(L6159=1,"Customer already churned",
 IF(N6159&gt;=70,"Urgent attention required",
 IF(O6159="46-60","Focus retention efforts",
 IF(O6159="36-45","Extend retention strategies",
 IF(O6159="501-600","Engagement support required",
 IF(O6159="601-700","Monitor engagement",
 IF(AND(C6159="Germany",D6159="Female"),"Priority proactive retention",
 "General engagement")))))))</f>
        <v>General engagement</v>
      </c>
    </row>
    <row r="6160" spans="1:18" x14ac:dyDescent="0.35">
      <c r="A6160">
        <v>15626457</v>
      </c>
      <c r="B6160">
        <v>671</v>
      </c>
      <c r="C6160" t="s">
        <v>15</v>
      </c>
      <c r="D6160" t="s">
        <v>18</v>
      </c>
      <c r="E6160">
        <v>31</v>
      </c>
      <c r="F6160">
        <v>0</v>
      </c>
      <c r="G6160" s="3">
        <v>116234.61</v>
      </c>
      <c r="H6160">
        <v>1</v>
      </c>
      <c r="I6160">
        <v>1</v>
      </c>
      <c r="J6160">
        <v>0</v>
      </c>
      <c r="K6160" s="5">
        <v>172096.08</v>
      </c>
      <c r="L6160">
        <v>0</v>
      </c>
      <c r="M6160" t="str">
        <f t="shared" si="288"/>
        <v xml:space="preserve"> Reatined</v>
      </c>
      <c r="N6160" s="7">
        <v>62.5</v>
      </c>
      <c r="O6160" s="10" t="str">
        <f t="shared" si="289"/>
        <v>26-35</v>
      </c>
      <c r="P6160" t="str">
        <f t="shared" si="290"/>
        <v>0-3 Years</v>
      </c>
      <c r="Q6160" t="str">
        <f>IF(B6160&lt;=500,"300-500",
 IF(B6160&lt;=650,"501-650",
 IF(B6160&lt;=750,"651-750",
 "751-850")))</f>
        <v>651-750</v>
      </c>
      <c r="R6160" t="str">
        <f>IF(L6160=1,"Customer already churned",
 IF(N6160&gt;=70,"Urgent attention required",
 IF(O6160="46-60","Focus retention efforts",
 IF(O6160="36-45","Extend retention strategies",
 IF(O6160="501-600","Engagement support required",
 IF(O6160="601-700","Monitor engagement",
 IF(AND(C6160="Germany",D6160="Female"),"Priority proactive retention",
 "General engagement")))))))</f>
        <v>General engagement</v>
      </c>
    </row>
    <row r="6161" spans="1:18" x14ac:dyDescent="0.35">
      <c r="A6161">
        <v>15627995</v>
      </c>
      <c r="B6161">
        <v>756</v>
      </c>
      <c r="C6161" t="s">
        <v>19</v>
      </c>
      <c r="D6161" t="s">
        <v>16</v>
      </c>
      <c r="E6161">
        <v>26</v>
      </c>
      <c r="F6161">
        <v>5</v>
      </c>
      <c r="G6161" s="3">
        <v>155143.51999999999</v>
      </c>
      <c r="H6161">
        <v>1</v>
      </c>
      <c r="I6161">
        <v>0</v>
      </c>
      <c r="J6161">
        <v>1</v>
      </c>
      <c r="K6161" s="5">
        <v>135034.57</v>
      </c>
      <c r="L6161">
        <v>1</v>
      </c>
      <c r="M6161" t="str">
        <f t="shared" si="288"/>
        <v>Churned</v>
      </c>
      <c r="N6161" s="7">
        <v>25</v>
      </c>
      <c r="O6161" s="10" t="str">
        <f t="shared" si="289"/>
        <v>26-35</v>
      </c>
      <c r="P6161" t="str">
        <f t="shared" si="290"/>
        <v>4-6 Years</v>
      </c>
      <c r="Q6161" t="str">
        <f>IF(B6161&lt;=500,"300-500",
 IF(B6161&lt;=650,"501-650",
 IF(B6161&lt;=750,"651-750",
 "751-850")))</f>
        <v>751-850</v>
      </c>
      <c r="R6161" t="str">
        <f>IF(L6161=1,"Customer already churned",
 IF(N6161&gt;=70,"Urgent attention required",
 IF(O6161="46-60","Focus retention efforts",
 IF(O6161="36-45","Extend retention strategies",
 IF(O6161="501-600","Engagement support required",
 IF(O6161="601-700","Monitor engagement",
 IF(AND(C6161="Germany",D6161="Female"),"Priority proactive retention",
 "General engagement")))))))</f>
        <v>Customer already churned</v>
      </c>
    </row>
    <row r="6162" spans="1:18" x14ac:dyDescent="0.35">
      <c r="A6162">
        <v>15706128</v>
      </c>
      <c r="B6162">
        <v>632</v>
      </c>
      <c r="C6162" t="s">
        <v>15</v>
      </c>
      <c r="D6162" t="s">
        <v>16</v>
      </c>
      <c r="E6162">
        <v>21</v>
      </c>
      <c r="F6162">
        <v>1</v>
      </c>
      <c r="G6162" s="3">
        <v>0</v>
      </c>
      <c r="H6162">
        <v>2</v>
      </c>
      <c r="I6162">
        <v>1</v>
      </c>
      <c r="J6162">
        <v>0</v>
      </c>
      <c r="K6162" s="5">
        <v>84008.66</v>
      </c>
      <c r="L6162">
        <v>0</v>
      </c>
      <c r="M6162" t="str">
        <f t="shared" si="288"/>
        <v xml:space="preserve"> Reatined</v>
      </c>
      <c r="N6162" s="7">
        <v>58.333333333333343</v>
      </c>
      <c r="O6162" s="10" t="str">
        <f t="shared" si="289"/>
        <v>18-25</v>
      </c>
      <c r="P6162" t="str">
        <f t="shared" si="290"/>
        <v>0-3 Years</v>
      </c>
      <c r="Q6162" t="str">
        <f>IF(B6162&lt;=500,"300-500",
 IF(B6162&lt;=650,"501-650",
 IF(B6162&lt;=750,"651-750",
 "751-850")))</f>
        <v>501-650</v>
      </c>
      <c r="R6162" t="str">
        <f>IF(L6162=1,"Customer already churned",
 IF(N6162&gt;=70,"Urgent attention required",
 IF(O6162="46-60","Focus retention efforts",
 IF(O6162="36-45","Extend retention strategies",
 IF(O6162="501-600","Engagement support required",
 IF(O6162="601-700","Monitor engagement",
 IF(AND(C6162="Germany",D6162="Female"),"Priority proactive retention",
 "General engagement")))))))</f>
        <v>General engagement</v>
      </c>
    </row>
    <row r="6163" spans="1:18" x14ac:dyDescent="0.35">
      <c r="A6163">
        <v>15666430</v>
      </c>
      <c r="B6163">
        <v>579</v>
      </c>
      <c r="C6163" t="s">
        <v>15</v>
      </c>
      <c r="D6163" t="s">
        <v>18</v>
      </c>
      <c r="E6163">
        <v>38</v>
      </c>
      <c r="F6163">
        <v>8</v>
      </c>
      <c r="G6163" s="3">
        <v>0</v>
      </c>
      <c r="H6163">
        <v>2</v>
      </c>
      <c r="I6163">
        <v>0</v>
      </c>
      <c r="J6163">
        <v>0</v>
      </c>
      <c r="K6163" s="5">
        <v>91763.67</v>
      </c>
      <c r="L6163">
        <v>0</v>
      </c>
      <c r="M6163" t="str">
        <f t="shared" si="288"/>
        <v xml:space="preserve"> Reatined</v>
      </c>
      <c r="N6163" s="7">
        <v>41.666666666666671</v>
      </c>
      <c r="O6163" s="10" t="str">
        <f t="shared" si="289"/>
        <v>36-45</v>
      </c>
      <c r="P6163" t="str">
        <f t="shared" si="290"/>
        <v>7-9 Years</v>
      </c>
      <c r="Q6163" t="str">
        <f>IF(B6163&lt;=500,"300-500",
 IF(B6163&lt;=650,"501-650",
 IF(B6163&lt;=750,"651-750",
 "751-850")))</f>
        <v>501-650</v>
      </c>
      <c r="R6163" t="str">
        <f>IF(L6163=1,"Customer already churned",
 IF(N6163&gt;=70,"Urgent attention required",
 IF(O6163="46-60","Focus retention efforts",
 IF(O6163="36-45","Extend retention strategies",
 IF(O6163="501-600","Engagement support required",
 IF(O6163="601-700","Monitor engagement",
 IF(AND(C6163="Germany",D6163="Female"),"Priority proactive retention",
 "General engagement")))))))</f>
        <v>Extend retention strategies</v>
      </c>
    </row>
    <row r="6164" spans="1:18" x14ac:dyDescent="0.35">
      <c r="A6164">
        <v>15627385</v>
      </c>
      <c r="B6164">
        <v>748</v>
      </c>
      <c r="C6164" t="s">
        <v>15</v>
      </c>
      <c r="D6164" t="s">
        <v>18</v>
      </c>
      <c r="E6164">
        <v>34</v>
      </c>
      <c r="F6164">
        <v>5</v>
      </c>
      <c r="G6164" s="3">
        <v>84009.47</v>
      </c>
      <c r="H6164">
        <v>1</v>
      </c>
      <c r="I6164">
        <v>1</v>
      </c>
      <c r="J6164">
        <v>1</v>
      </c>
      <c r="K6164" s="5">
        <v>137001.1</v>
      </c>
      <c r="L6164">
        <v>0</v>
      </c>
      <c r="M6164" t="str">
        <f t="shared" si="288"/>
        <v xml:space="preserve"> Reatined</v>
      </c>
      <c r="N6164" s="7">
        <v>16.666666666666661</v>
      </c>
      <c r="O6164" s="10" t="str">
        <f t="shared" si="289"/>
        <v>26-35</v>
      </c>
      <c r="P6164" t="str">
        <f t="shared" si="290"/>
        <v>4-6 Years</v>
      </c>
      <c r="Q6164" t="str">
        <f>IF(B6164&lt;=500,"300-500",
 IF(B6164&lt;=650,"501-650",
 IF(B6164&lt;=750,"651-750",
 "751-850")))</f>
        <v>651-750</v>
      </c>
      <c r="R6164" t="str">
        <f>IF(L6164=1,"Customer already churned",
 IF(N6164&gt;=70,"Urgent attention required",
 IF(O6164="46-60","Focus retention efforts",
 IF(O6164="36-45","Extend retention strategies",
 IF(O6164="501-600","Engagement support required",
 IF(O6164="601-700","Monitor engagement",
 IF(AND(C6164="Germany",D6164="Female"),"Priority proactive retention",
 "General engagement")))))))</f>
        <v>General engagement</v>
      </c>
    </row>
    <row r="6165" spans="1:18" x14ac:dyDescent="0.35">
      <c r="A6165">
        <v>15581323</v>
      </c>
      <c r="B6165">
        <v>488</v>
      </c>
      <c r="C6165" t="s">
        <v>19</v>
      </c>
      <c r="D6165" t="s">
        <v>16</v>
      </c>
      <c r="E6165">
        <v>28</v>
      </c>
      <c r="F6165">
        <v>7</v>
      </c>
      <c r="G6165" s="3">
        <v>139246.22</v>
      </c>
      <c r="H6165">
        <v>2</v>
      </c>
      <c r="I6165">
        <v>1</v>
      </c>
      <c r="J6165">
        <v>0</v>
      </c>
      <c r="K6165" s="5">
        <v>106799.49</v>
      </c>
      <c r="L6165">
        <v>0</v>
      </c>
      <c r="M6165" t="str">
        <f t="shared" si="288"/>
        <v xml:space="preserve"> Reatined</v>
      </c>
      <c r="N6165" s="7">
        <v>20.833333333333339</v>
      </c>
      <c r="O6165" s="10" t="str">
        <f t="shared" si="289"/>
        <v>26-35</v>
      </c>
      <c r="P6165" t="str">
        <f t="shared" si="290"/>
        <v>7-9 Years</v>
      </c>
      <c r="Q6165" t="str">
        <f>IF(B6165&lt;=500,"300-500",
 IF(B6165&lt;=650,"501-650",
 IF(B6165&lt;=750,"651-750",
 "751-850")))</f>
        <v>300-500</v>
      </c>
      <c r="R6165" t="str">
        <f>IF(L6165=1,"Customer already churned",
 IF(N6165&gt;=70,"Urgent attention required",
 IF(O6165="46-60","Focus retention efforts",
 IF(O6165="36-45","Extend retention strategies",
 IF(O6165="501-600","Engagement support required",
 IF(O6165="601-700","Monitor engagement",
 IF(AND(C6165="Germany",D6165="Female"),"Priority proactive retention",
 "General engagement")))))))</f>
        <v>Priority proactive retention</v>
      </c>
    </row>
    <row r="6166" spans="1:18" x14ac:dyDescent="0.35">
      <c r="A6166">
        <v>15608109</v>
      </c>
      <c r="B6166">
        <v>710</v>
      </c>
      <c r="C6166" t="s">
        <v>19</v>
      </c>
      <c r="D6166" t="s">
        <v>18</v>
      </c>
      <c r="E6166">
        <v>58</v>
      </c>
      <c r="F6166">
        <v>7</v>
      </c>
      <c r="G6166" s="3">
        <v>170113</v>
      </c>
      <c r="H6166">
        <v>2</v>
      </c>
      <c r="I6166">
        <v>0</v>
      </c>
      <c r="J6166">
        <v>1</v>
      </c>
      <c r="K6166" s="5">
        <v>10494.64</v>
      </c>
      <c r="L6166">
        <v>0</v>
      </c>
      <c r="M6166" t="str">
        <f t="shared" si="288"/>
        <v xml:space="preserve"> Reatined</v>
      </c>
      <c r="N6166" s="7">
        <v>25</v>
      </c>
      <c r="O6166" s="10" t="str">
        <f t="shared" si="289"/>
        <v>46-60</v>
      </c>
      <c r="P6166" t="str">
        <f t="shared" si="290"/>
        <v>7-9 Years</v>
      </c>
      <c r="Q6166" t="str">
        <f>IF(B6166&lt;=500,"300-500",
 IF(B6166&lt;=650,"501-650",
 IF(B6166&lt;=750,"651-750",
 "751-850")))</f>
        <v>651-750</v>
      </c>
      <c r="R6166" t="str">
        <f>IF(L6166=1,"Customer already churned",
 IF(N6166&gt;=70,"Urgent attention required",
 IF(O6166="46-60","Focus retention efforts",
 IF(O6166="36-45","Extend retention strategies",
 IF(O6166="501-600","Engagement support required",
 IF(O6166="601-700","Monitor engagement",
 IF(AND(C6166="Germany",D6166="Female"),"Priority proactive retention",
 "General engagement")))))))</f>
        <v>Focus retention efforts</v>
      </c>
    </row>
    <row r="6167" spans="1:18" x14ac:dyDescent="0.35">
      <c r="A6167">
        <v>15801942</v>
      </c>
      <c r="B6167">
        <v>619</v>
      </c>
      <c r="C6167" t="s">
        <v>17</v>
      </c>
      <c r="D6167" t="s">
        <v>16</v>
      </c>
      <c r="E6167">
        <v>41</v>
      </c>
      <c r="F6167">
        <v>8</v>
      </c>
      <c r="G6167" s="3">
        <v>0</v>
      </c>
      <c r="H6167">
        <v>3</v>
      </c>
      <c r="I6167">
        <v>1</v>
      </c>
      <c r="J6167">
        <v>1</v>
      </c>
      <c r="K6167" s="5">
        <v>79866.73</v>
      </c>
      <c r="L6167">
        <v>1</v>
      </c>
      <c r="M6167" t="str">
        <f t="shared" si="288"/>
        <v>Churned</v>
      </c>
      <c r="N6167" s="7">
        <v>12.5</v>
      </c>
      <c r="O6167" s="10" t="str">
        <f t="shared" si="289"/>
        <v>36-45</v>
      </c>
      <c r="P6167" t="str">
        <f t="shared" si="290"/>
        <v>7-9 Years</v>
      </c>
      <c r="Q6167" t="str">
        <f>IF(B6167&lt;=500,"300-500",
 IF(B6167&lt;=650,"501-650",
 IF(B6167&lt;=750,"651-750",
 "751-850")))</f>
        <v>501-650</v>
      </c>
      <c r="R6167" t="str">
        <f>IF(L6167=1,"Customer already churned",
 IF(N6167&gt;=70,"Urgent attention required",
 IF(O6167="46-60","Focus retention efforts",
 IF(O6167="36-45","Extend retention strategies",
 IF(O6167="501-600","Engagement support required",
 IF(O6167="601-700","Monitor engagement",
 IF(AND(C6167="Germany",D6167="Female"),"Priority proactive retention",
 "General engagement")))))))</f>
        <v>Customer already churned</v>
      </c>
    </row>
    <row r="6168" spans="1:18" x14ac:dyDescent="0.35">
      <c r="A6168">
        <v>15567431</v>
      </c>
      <c r="B6168">
        <v>773</v>
      </c>
      <c r="C6168" t="s">
        <v>15</v>
      </c>
      <c r="D6168" t="s">
        <v>18</v>
      </c>
      <c r="E6168">
        <v>64</v>
      </c>
      <c r="F6168">
        <v>2</v>
      </c>
      <c r="G6168" s="3">
        <v>145578.28</v>
      </c>
      <c r="H6168">
        <v>1</v>
      </c>
      <c r="I6168">
        <v>0</v>
      </c>
      <c r="J6168">
        <v>1</v>
      </c>
      <c r="K6168" s="5">
        <v>186172.85</v>
      </c>
      <c r="L6168">
        <v>0</v>
      </c>
      <c r="M6168" t="str">
        <f t="shared" si="288"/>
        <v xml:space="preserve"> Reatined</v>
      </c>
      <c r="N6168" s="7">
        <v>66.666666666666657</v>
      </c>
      <c r="O6168" s="10" t="str">
        <f t="shared" si="289"/>
        <v>60+</v>
      </c>
      <c r="P6168" t="str">
        <f t="shared" si="290"/>
        <v>0-3 Years</v>
      </c>
      <c r="Q6168" t="str">
        <f>IF(B6168&lt;=500,"300-500",
 IF(B6168&lt;=650,"501-650",
 IF(B6168&lt;=750,"651-750",
 "751-850")))</f>
        <v>751-850</v>
      </c>
      <c r="R6168" t="str">
        <f>IF(L6168=1,"Customer already churned",
 IF(N6168&gt;=70,"Urgent attention required",
 IF(O6168="46-60","Focus retention efforts",
 IF(O6168="36-45","Extend retention strategies",
 IF(O6168="501-600","Engagement support required",
 IF(O6168="601-700","Monitor engagement",
 IF(AND(C6168="Germany",D6168="Female"),"Priority proactive retention",
 "General engagement")))))))</f>
        <v>General engagement</v>
      </c>
    </row>
    <row r="6169" spans="1:18" x14ac:dyDescent="0.35">
      <c r="A6169">
        <v>15810167</v>
      </c>
      <c r="B6169">
        <v>657</v>
      </c>
      <c r="C6169" t="s">
        <v>17</v>
      </c>
      <c r="D6169" t="s">
        <v>18</v>
      </c>
      <c r="E6169">
        <v>75</v>
      </c>
      <c r="F6169">
        <v>7</v>
      </c>
      <c r="G6169" s="3">
        <v>126273.95</v>
      </c>
      <c r="H6169">
        <v>1</v>
      </c>
      <c r="I6169">
        <v>0</v>
      </c>
      <c r="J6169">
        <v>1</v>
      </c>
      <c r="K6169" s="5">
        <v>91673.600000000006</v>
      </c>
      <c r="L6169">
        <v>0</v>
      </c>
      <c r="M6169" t="str">
        <f t="shared" si="288"/>
        <v xml:space="preserve"> Reatined</v>
      </c>
      <c r="N6169" s="7">
        <v>41.666666666666671</v>
      </c>
      <c r="O6169" s="10" t="str">
        <f t="shared" si="289"/>
        <v>60+</v>
      </c>
      <c r="P6169" t="str">
        <f t="shared" si="290"/>
        <v>7-9 Years</v>
      </c>
      <c r="Q6169" t="str">
        <f>IF(B6169&lt;=500,"300-500",
 IF(B6169&lt;=650,"501-650",
 IF(B6169&lt;=750,"651-750",
 "751-850")))</f>
        <v>651-750</v>
      </c>
      <c r="R6169" t="str">
        <f>IF(L6169=1,"Customer already churned",
 IF(N6169&gt;=70,"Urgent attention required",
 IF(O6169="46-60","Focus retention efforts",
 IF(O6169="36-45","Extend retention strategies",
 IF(O6169="501-600","Engagement support required",
 IF(O6169="601-700","Monitor engagement",
 IF(AND(C6169="Germany",D6169="Female"),"Priority proactive retention",
 "General engagement")))))))</f>
        <v>General engagement</v>
      </c>
    </row>
    <row r="6170" spans="1:18" x14ac:dyDescent="0.35">
      <c r="A6170">
        <v>15644501</v>
      </c>
      <c r="B6170">
        <v>579</v>
      </c>
      <c r="C6170" t="s">
        <v>15</v>
      </c>
      <c r="D6170" t="s">
        <v>16</v>
      </c>
      <c r="E6170">
        <v>26</v>
      </c>
      <c r="F6170">
        <v>10</v>
      </c>
      <c r="G6170" s="3">
        <v>162482.76</v>
      </c>
      <c r="H6170">
        <v>1</v>
      </c>
      <c r="I6170">
        <v>1</v>
      </c>
      <c r="J6170">
        <v>1</v>
      </c>
      <c r="K6170" s="5">
        <v>18458.2</v>
      </c>
      <c r="L6170">
        <v>0</v>
      </c>
      <c r="M6170" t="str">
        <f t="shared" si="288"/>
        <v xml:space="preserve"> Reatined</v>
      </c>
      <c r="N6170" s="7">
        <v>16.666666666666661</v>
      </c>
      <c r="O6170" s="10" t="str">
        <f t="shared" si="289"/>
        <v>26-35</v>
      </c>
      <c r="P6170" t="str">
        <f t="shared" si="290"/>
        <v>10+ Years</v>
      </c>
      <c r="Q6170" t="str">
        <f>IF(B6170&lt;=500,"300-500",
 IF(B6170&lt;=650,"501-650",
 IF(B6170&lt;=750,"651-750",
 "751-850")))</f>
        <v>501-650</v>
      </c>
      <c r="R6170" t="str">
        <f>IF(L6170=1,"Customer already churned",
 IF(N6170&gt;=70,"Urgent attention required",
 IF(O6170="46-60","Focus retention efforts",
 IF(O6170="36-45","Extend retention strategies",
 IF(O6170="501-600","Engagement support required",
 IF(O6170="601-700","Monitor engagement",
 IF(AND(C6170="Germany",D6170="Female"),"Priority proactive retention",
 "General engagement")))))))</f>
        <v>General engagement</v>
      </c>
    </row>
    <row r="6171" spans="1:18" x14ac:dyDescent="0.35">
      <c r="A6171">
        <v>15785290</v>
      </c>
      <c r="B6171">
        <v>542</v>
      </c>
      <c r="C6171" t="s">
        <v>15</v>
      </c>
      <c r="D6171" t="s">
        <v>18</v>
      </c>
      <c r="E6171">
        <v>29</v>
      </c>
      <c r="F6171">
        <v>9</v>
      </c>
      <c r="G6171" s="3">
        <v>0</v>
      </c>
      <c r="H6171">
        <v>1</v>
      </c>
      <c r="I6171">
        <v>1</v>
      </c>
      <c r="J6171">
        <v>0</v>
      </c>
      <c r="K6171" s="5">
        <v>8342.35</v>
      </c>
      <c r="L6171">
        <v>0</v>
      </c>
      <c r="M6171" t="str">
        <f t="shared" si="288"/>
        <v xml:space="preserve"> Reatined</v>
      </c>
      <c r="N6171" s="7">
        <v>50</v>
      </c>
      <c r="O6171" s="10" t="str">
        <f t="shared" si="289"/>
        <v>26-35</v>
      </c>
      <c r="P6171" t="str">
        <f t="shared" si="290"/>
        <v>7-9 Years</v>
      </c>
      <c r="Q6171" t="str">
        <f>IF(B6171&lt;=500,"300-500",
 IF(B6171&lt;=650,"501-650",
 IF(B6171&lt;=750,"651-750",
 "751-850")))</f>
        <v>501-650</v>
      </c>
      <c r="R6171" t="str">
        <f>IF(L6171=1,"Customer already churned",
 IF(N6171&gt;=70,"Urgent attention required",
 IF(O6171="46-60","Focus retention efforts",
 IF(O6171="36-45","Extend retention strategies",
 IF(O6171="501-600","Engagement support required",
 IF(O6171="601-700","Monitor engagement",
 IF(AND(C6171="Germany",D6171="Female"),"Priority proactive retention",
 "General engagement")))))))</f>
        <v>General engagement</v>
      </c>
    </row>
    <row r="6172" spans="1:18" x14ac:dyDescent="0.35">
      <c r="A6172">
        <v>15611157</v>
      </c>
      <c r="B6172">
        <v>709</v>
      </c>
      <c r="C6172" t="s">
        <v>15</v>
      </c>
      <c r="D6172" t="s">
        <v>16</v>
      </c>
      <c r="E6172">
        <v>32</v>
      </c>
      <c r="F6172">
        <v>2</v>
      </c>
      <c r="G6172" s="3">
        <v>87814.89</v>
      </c>
      <c r="H6172">
        <v>1</v>
      </c>
      <c r="I6172">
        <v>1</v>
      </c>
      <c r="J6172">
        <v>0</v>
      </c>
      <c r="K6172" s="5">
        <v>138578.37</v>
      </c>
      <c r="L6172">
        <v>0</v>
      </c>
      <c r="M6172" t="str">
        <f t="shared" si="288"/>
        <v xml:space="preserve"> Reatined</v>
      </c>
      <c r="N6172" s="7">
        <v>62.5</v>
      </c>
      <c r="O6172" s="10" t="str">
        <f t="shared" si="289"/>
        <v>26-35</v>
      </c>
      <c r="P6172" t="str">
        <f t="shared" si="290"/>
        <v>0-3 Years</v>
      </c>
      <c r="Q6172" t="str">
        <f>IF(B6172&lt;=500,"300-500",
 IF(B6172&lt;=650,"501-650",
 IF(B6172&lt;=750,"651-750",
 "751-850")))</f>
        <v>651-750</v>
      </c>
      <c r="R6172" t="str">
        <f>IF(L6172=1,"Customer already churned",
 IF(N6172&gt;=70,"Urgent attention required",
 IF(O6172="46-60","Focus retention efforts",
 IF(O6172="36-45","Extend retention strategies",
 IF(O6172="501-600","Engagement support required",
 IF(O6172="601-700","Monitor engagement",
 IF(AND(C6172="Germany",D6172="Female"),"Priority proactive retention",
 "General engagement")))))))</f>
        <v>General engagement</v>
      </c>
    </row>
    <row r="6173" spans="1:18" x14ac:dyDescent="0.35">
      <c r="A6173">
        <v>15673837</v>
      </c>
      <c r="B6173">
        <v>617</v>
      </c>
      <c r="C6173" t="s">
        <v>17</v>
      </c>
      <c r="D6173" t="s">
        <v>18</v>
      </c>
      <c r="E6173">
        <v>61</v>
      </c>
      <c r="F6173">
        <v>3</v>
      </c>
      <c r="G6173" s="3">
        <v>113858.95</v>
      </c>
      <c r="H6173">
        <v>1</v>
      </c>
      <c r="I6173">
        <v>1</v>
      </c>
      <c r="J6173">
        <v>1</v>
      </c>
      <c r="K6173" s="5">
        <v>38129.22</v>
      </c>
      <c r="L6173">
        <v>0</v>
      </c>
      <c r="M6173" t="str">
        <f t="shared" si="288"/>
        <v xml:space="preserve"> Reatined</v>
      </c>
      <c r="N6173" s="7">
        <v>33.333333333333329</v>
      </c>
      <c r="O6173" s="10" t="str">
        <f t="shared" si="289"/>
        <v>60+</v>
      </c>
      <c r="P6173" t="str">
        <f t="shared" si="290"/>
        <v>0-3 Years</v>
      </c>
      <c r="Q6173" t="str">
        <f>IF(B6173&lt;=500,"300-500",
 IF(B6173&lt;=650,"501-650",
 IF(B6173&lt;=750,"651-750",
 "751-850")))</f>
        <v>501-650</v>
      </c>
      <c r="R6173" t="str">
        <f>IF(L6173=1,"Customer already churned",
 IF(N6173&gt;=70,"Urgent attention required",
 IF(O6173="46-60","Focus retention efforts",
 IF(O6173="36-45","Extend retention strategies",
 IF(O6173="501-600","Engagement support required",
 IF(O6173="601-700","Monitor engagement",
 IF(AND(C6173="Germany",D6173="Female"),"Priority proactive retention",
 "General engagement")))))))</f>
        <v>General engagement</v>
      </c>
    </row>
    <row r="6174" spans="1:18" x14ac:dyDescent="0.35">
      <c r="A6174">
        <v>15656822</v>
      </c>
      <c r="B6174">
        <v>568</v>
      </c>
      <c r="C6174" t="s">
        <v>19</v>
      </c>
      <c r="D6174" t="s">
        <v>18</v>
      </c>
      <c r="E6174">
        <v>43</v>
      </c>
      <c r="F6174">
        <v>5</v>
      </c>
      <c r="G6174" s="3">
        <v>87612.64</v>
      </c>
      <c r="H6174">
        <v>4</v>
      </c>
      <c r="I6174">
        <v>1</v>
      </c>
      <c r="J6174">
        <v>1</v>
      </c>
      <c r="K6174" s="5">
        <v>107155.4</v>
      </c>
      <c r="L6174">
        <v>1</v>
      </c>
      <c r="M6174" t="str">
        <f t="shared" si="288"/>
        <v>Churned</v>
      </c>
      <c r="N6174" s="7">
        <v>0</v>
      </c>
      <c r="O6174" s="10" t="str">
        <f t="shared" si="289"/>
        <v>36-45</v>
      </c>
      <c r="P6174" t="str">
        <f t="shared" si="290"/>
        <v>4-6 Years</v>
      </c>
      <c r="Q6174" t="str">
        <f>IF(B6174&lt;=500,"300-500",
 IF(B6174&lt;=650,"501-650",
 IF(B6174&lt;=750,"651-750",
 "751-850")))</f>
        <v>501-650</v>
      </c>
      <c r="R6174" t="str">
        <f>IF(L6174=1,"Customer already churned",
 IF(N6174&gt;=70,"Urgent attention required",
 IF(O6174="46-60","Focus retention efforts",
 IF(O6174="36-45","Extend retention strategies",
 IF(O6174="501-600","Engagement support required",
 IF(O6174="601-700","Monitor engagement",
 IF(AND(C6174="Germany",D6174="Female"),"Priority proactive retention",
 "General engagement")))))))</f>
        <v>Customer already churned</v>
      </c>
    </row>
    <row r="6175" spans="1:18" x14ac:dyDescent="0.35">
      <c r="A6175">
        <v>15580560</v>
      </c>
      <c r="B6175">
        <v>769</v>
      </c>
      <c r="C6175" t="s">
        <v>15</v>
      </c>
      <c r="D6175" t="s">
        <v>16</v>
      </c>
      <c r="E6175">
        <v>73</v>
      </c>
      <c r="F6175">
        <v>1</v>
      </c>
      <c r="G6175" s="3">
        <v>0</v>
      </c>
      <c r="H6175">
        <v>1</v>
      </c>
      <c r="I6175">
        <v>1</v>
      </c>
      <c r="J6175">
        <v>1</v>
      </c>
      <c r="K6175" s="5">
        <v>29792.11</v>
      </c>
      <c r="L6175">
        <v>0</v>
      </c>
      <c r="M6175" t="str">
        <f t="shared" si="288"/>
        <v xml:space="preserve"> Reatined</v>
      </c>
      <c r="N6175" s="7">
        <v>70.833333333333343</v>
      </c>
      <c r="O6175" s="10" t="str">
        <f t="shared" si="289"/>
        <v>60+</v>
      </c>
      <c r="P6175" t="str">
        <f t="shared" si="290"/>
        <v>0-3 Years</v>
      </c>
      <c r="Q6175" t="str">
        <f>IF(B6175&lt;=500,"300-500",
 IF(B6175&lt;=650,"501-650",
 IF(B6175&lt;=750,"651-750",
 "751-850")))</f>
        <v>751-850</v>
      </c>
      <c r="R6175" t="str">
        <f>IF(L6175=1,"Customer already churned",
 IF(N6175&gt;=70,"Urgent attention required",
 IF(O6175="46-60","Focus retention efforts",
 IF(O6175="36-45","Extend retention strategies",
 IF(O6175="501-600","Engagement support required",
 IF(O6175="601-700","Monitor engagement",
 IF(AND(C6175="Germany",D6175="Female"),"Priority proactive retention",
 "General engagement")))))))</f>
        <v>Urgent attention required</v>
      </c>
    </row>
    <row r="6176" spans="1:18" x14ac:dyDescent="0.35">
      <c r="A6176">
        <v>15760641</v>
      </c>
      <c r="B6176">
        <v>608</v>
      </c>
      <c r="C6176" t="s">
        <v>19</v>
      </c>
      <c r="D6176" t="s">
        <v>18</v>
      </c>
      <c r="E6176">
        <v>26</v>
      </c>
      <c r="F6176">
        <v>1</v>
      </c>
      <c r="G6176" s="3">
        <v>106648.98</v>
      </c>
      <c r="H6176">
        <v>1</v>
      </c>
      <c r="I6176">
        <v>0</v>
      </c>
      <c r="J6176">
        <v>1</v>
      </c>
      <c r="K6176" s="5">
        <v>7063.6</v>
      </c>
      <c r="L6176">
        <v>0</v>
      </c>
      <c r="M6176" t="str">
        <f t="shared" si="288"/>
        <v xml:space="preserve"> Reatined</v>
      </c>
      <c r="N6176" s="7">
        <v>50</v>
      </c>
      <c r="O6176" s="10" t="str">
        <f t="shared" si="289"/>
        <v>26-35</v>
      </c>
      <c r="P6176" t="str">
        <f t="shared" si="290"/>
        <v>0-3 Years</v>
      </c>
      <c r="Q6176" t="str">
        <f>IF(B6176&lt;=500,"300-500",
 IF(B6176&lt;=650,"501-650",
 IF(B6176&lt;=750,"651-750",
 "751-850")))</f>
        <v>501-650</v>
      </c>
      <c r="R6176" t="str">
        <f>IF(L6176=1,"Customer already churned",
 IF(N6176&gt;=70,"Urgent attention required",
 IF(O6176="46-60","Focus retention efforts",
 IF(O6176="36-45","Extend retention strategies",
 IF(O6176="501-600","Engagement support required",
 IF(O6176="601-700","Monitor engagement",
 IF(AND(C6176="Germany",D6176="Female"),"Priority proactive retention",
 "General engagement")))))))</f>
        <v>General engagement</v>
      </c>
    </row>
    <row r="6177" spans="1:18" x14ac:dyDescent="0.35">
      <c r="A6177">
        <v>15587584</v>
      </c>
      <c r="B6177">
        <v>503</v>
      </c>
      <c r="C6177" t="s">
        <v>17</v>
      </c>
      <c r="D6177" t="s">
        <v>18</v>
      </c>
      <c r="E6177">
        <v>31</v>
      </c>
      <c r="F6177">
        <v>4</v>
      </c>
      <c r="G6177" s="3">
        <v>0</v>
      </c>
      <c r="H6177">
        <v>2</v>
      </c>
      <c r="I6177">
        <v>1</v>
      </c>
      <c r="J6177">
        <v>1</v>
      </c>
      <c r="K6177" s="5">
        <v>21645.06</v>
      </c>
      <c r="L6177">
        <v>0</v>
      </c>
      <c r="M6177" t="str">
        <f t="shared" si="288"/>
        <v xml:space="preserve"> Reatined</v>
      </c>
      <c r="N6177" s="7">
        <v>12.5</v>
      </c>
      <c r="O6177" s="10" t="str">
        <f t="shared" si="289"/>
        <v>26-35</v>
      </c>
      <c r="P6177" t="str">
        <f t="shared" si="290"/>
        <v>4-6 Years</v>
      </c>
      <c r="Q6177" t="str">
        <f>IF(B6177&lt;=500,"300-500",
 IF(B6177&lt;=650,"501-650",
 IF(B6177&lt;=750,"651-750",
 "751-850")))</f>
        <v>501-650</v>
      </c>
      <c r="R6177" t="str">
        <f>IF(L6177=1,"Customer already churned",
 IF(N6177&gt;=70,"Urgent attention required",
 IF(O6177="46-60","Focus retention efforts",
 IF(O6177="36-45","Extend retention strategies",
 IF(O6177="501-600","Engagement support required",
 IF(O6177="601-700","Monitor engagement",
 IF(AND(C6177="Germany",D6177="Female"),"Priority proactive retention",
 "General engagement")))))))</f>
        <v>General engagement</v>
      </c>
    </row>
    <row r="6178" spans="1:18" x14ac:dyDescent="0.35">
      <c r="A6178">
        <v>15604146</v>
      </c>
      <c r="B6178">
        <v>608</v>
      </c>
      <c r="C6178" t="s">
        <v>19</v>
      </c>
      <c r="D6178" t="s">
        <v>16</v>
      </c>
      <c r="E6178">
        <v>38</v>
      </c>
      <c r="F6178">
        <v>8</v>
      </c>
      <c r="G6178" s="3">
        <v>103653.51</v>
      </c>
      <c r="H6178">
        <v>2</v>
      </c>
      <c r="I6178">
        <v>1</v>
      </c>
      <c r="J6178">
        <v>1</v>
      </c>
      <c r="K6178" s="5">
        <v>137079.85999999999</v>
      </c>
      <c r="L6178">
        <v>0</v>
      </c>
      <c r="M6178" t="str">
        <f t="shared" si="288"/>
        <v xml:space="preserve"> Reatined</v>
      </c>
      <c r="N6178" s="7">
        <v>0</v>
      </c>
      <c r="O6178" s="10" t="str">
        <f t="shared" si="289"/>
        <v>36-45</v>
      </c>
      <c r="P6178" t="str">
        <f t="shared" si="290"/>
        <v>7-9 Years</v>
      </c>
      <c r="Q6178" t="str">
        <f>IF(B6178&lt;=500,"300-500",
 IF(B6178&lt;=650,"501-650",
 IF(B6178&lt;=750,"651-750",
 "751-850")))</f>
        <v>501-650</v>
      </c>
      <c r="R6178" t="str">
        <f>IF(L6178=1,"Customer already churned",
 IF(N6178&gt;=70,"Urgent attention required",
 IF(O6178="46-60","Focus retention efforts",
 IF(O6178="36-45","Extend retention strategies",
 IF(O6178="501-600","Engagement support required",
 IF(O6178="601-700","Monitor engagement",
 IF(AND(C6178="Germany",D6178="Female"),"Priority proactive retention",
 "General engagement")))))))</f>
        <v>Extend retention strategies</v>
      </c>
    </row>
    <row r="6179" spans="1:18" x14ac:dyDescent="0.35">
      <c r="A6179">
        <v>15813974</v>
      </c>
      <c r="B6179">
        <v>731</v>
      </c>
      <c r="C6179" t="s">
        <v>19</v>
      </c>
      <c r="D6179" t="s">
        <v>18</v>
      </c>
      <c r="E6179">
        <v>37</v>
      </c>
      <c r="F6179">
        <v>3</v>
      </c>
      <c r="G6179" s="3">
        <v>116880.53</v>
      </c>
      <c r="H6179">
        <v>1</v>
      </c>
      <c r="I6179">
        <v>0</v>
      </c>
      <c r="J6179">
        <v>0</v>
      </c>
      <c r="K6179" s="5">
        <v>172718.35</v>
      </c>
      <c r="L6179">
        <v>1</v>
      </c>
      <c r="M6179" t="str">
        <f t="shared" si="288"/>
        <v>Churned</v>
      </c>
      <c r="N6179" s="7">
        <v>45.833333333333329</v>
      </c>
      <c r="O6179" s="10" t="str">
        <f t="shared" si="289"/>
        <v>36-45</v>
      </c>
      <c r="P6179" t="str">
        <f t="shared" si="290"/>
        <v>0-3 Years</v>
      </c>
      <c r="Q6179" t="str">
        <f>IF(B6179&lt;=500,"300-500",
 IF(B6179&lt;=650,"501-650",
 IF(B6179&lt;=750,"651-750",
 "751-850")))</f>
        <v>651-750</v>
      </c>
      <c r="R6179" t="str">
        <f>IF(L6179=1,"Customer already churned",
 IF(N6179&gt;=70,"Urgent attention required",
 IF(O6179="46-60","Focus retention efforts",
 IF(O6179="36-45","Extend retention strategies",
 IF(O6179="501-600","Engagement support required",
 IF(O6179="601-700","Monitor engagement",
 IF(AND(C6179="Germany",D6179="Female"),"Priority proactive retention",
 "General engagement")))))))</f>
        <v>Customer already churned</v>
      </c>
    </row>
    <row r="6180" spans="1:18" x14ac:dyDescent="0.35">
      <c r="A6180">
        <v>15746986</v>
      </c>
      <c r="B6180">
        <v>850</v>
      </c>
      <c r="C6180" t="s">
        <v>19</v>
      </c>
      <c r="D6180" t="s">
        <v>16</v>
      </c>
      <c r="E6180">
        <v>40</v>
      </c>
      <c r="F6180">
        <v>4</v>
      </c>
      <c r="G6180" s="3">
        <v>97990.49</v>
      </c>
      <c r="H6180">
        <v>2</v>
      </c>
      <c r="I6180">
        <v>0</v>
      </c>
      <c r="J6180">
        <v>0</v>
      </c>
      <c r="K6180" s="5">
        <v>106691.02</v>
      </c>
      <c r="L6180">
        <v>0</v>
      </c>
      <c r="M6180" t="str">
        <f t="shared" si="288"/>
        <v xml:space="preserve"> Reatined</v>
      </c>
      <c r="N6180" s="7">
        <v>29.166666666666671</v>
      </c>
      <c r="O6180" s="10" t="str">
        <f t="shared" si="289"/>
        <v>36-45</v>
      </c>
      <c r="P6180" t="str">
        <f t="shared" si="290"/>
        <v>4-6 Years</v>
      </c>
      <c r="Q6180" t="str">
        <f>IF(B6180&lt;=500,"300-500",
 IF(B6180&lt;=650,"501-650",
 IF(B6180&lt;=750,"651-750",
 "751-850")))</f>
        <v>751-850</v>
      </c>
      <c r="R6180" t="str">
        <f>IF(L6180=1,"Customer already churned",
 IF(N6180&gt;=70,"Urgent attention required",
 IF(O6180="46-60","Focus retention efforts",
 IF(O6180="36-45","Extend retention strategies",
 IF(O6180="501-600","Engagement support required",
 IF(O6180="601-700","Monitor engagement",
 IF(AND(C6180="Germany",D6180="Female"),"Priority proactive retention",
 "General engagement")))))))</f>
        <v>Extend retention strategies</v>
      </c>
    </row>
    <row r="6181" spans="1:18" x14ac:dyDescent="0.35">
      <c r="A6181">
        <v>15759741</v>
      </c>
      <c r="B6181">
        <v>591</v>
      </c>
      <c r="C6181" t="s">
        <v>19</v>
      </c>
      <c r="D6181" t="s">
        <v>16</v>
      </c>
      <c r="E6181">
        <v>34</v>
      </c>
      <c r="F6181">
        <v>4</v>
      </c>
      <c r="G6181" s="3">
        <v>150635.29999999999</v>
      </c>
      <c r="H6181">
        <v>1</v>
      </c>
      <c r="I6181">
        <v>1</v>
      </c>
      <c r="J6181">
        <v>1</v>
      </c>
      <c r="K6181" s="5">
        <v>72274.84</v>
      </c>
      <c r="L6181">
        <v>0</v>
      </c>
      <c r="M6181" t="str">
        <f t="shared" si="288"/>
        <v xml:space="preserve"> Reatined</v>
      </c>
      <c r="N6181" s="7">
        <v>16.666666666666661</v>
      </c>
      <c r="O6181" s="10" t="str">
        <f t="shared" si="289"/>
        <v>26-35</v>
      </c>
      <c r="P6181" t="str">
        <f t="shared" si="290"/>
        <v>4-6 Years</v>
      </c>
      <c r="Q6181" t="str">
        <f>IF(B6181&lt;=500,"300-500",
 IF(B6181&lt;=650,"501-650",
 IF(B6181&lt;=750,"651-750",
 "751-850")))</f>
        <v>501-650</v>
      </c>
      <c r="R6181" t="str">
        <f>IF(L6181=1,"Customer already churned",
 IF(N6181&gt;=70,"Urgent attention required",
 IF(O6181="46-60","Focus retention efforts",
 IF(O6181="36-45","Extend retention strategies",
 IF(O6181="501-600","Engagement support required",
 IF(O6181="601-700","Monitor engagement",
 IF(AND(C6181="Germany",D6181="Female"),"Priority proactive retention",
 "General engagement")))))))</f>
        <v>Priority proactive retention</v>
      </c>
    </row>
    <row r="6182" spans="1:18" x14ac:dyDescent="0.35">
      <c r="A6182">
        <v>15734892</v>
      </c>
      <c r="B6182">
        <v>579</v>
      </c>
      <c r="C6182" t="s">
        <v>17</v>
      </c>
      <c r="D6182" t="s">
        <v>18</v>
      </c>
      <c r="E6182">
        <v>37</v>
      </c>
      <c r="F6182">
        <v>4</v>
      </c>
      <c r="G6182" s="3">
        <v>0</v>
      </c>
      <c r="H6182">
        <v>2</v>
      </c>
      <c r="I6182">
        <v>1</v>
      </c>
      <c r="J6182">
        <v>1</v>
      </c>
      <c r="K6182" s="5">
        <v>32246.63</v>
      </c>
      <c r="L6182">
        <v>0</v>
      </c>
      <c r="M6182" t="str">
        <f t="shared" si="288"/>
        <v xml:space="preserve"> Reatined</v>
      </c>
      <c r="N6182" s="7">
        <v>12.5</v>
      </c>
      <c r="O6182" s="10" t="str">
        <f t="shared" si="289"/>
        <v>36-45</v>
      </c>
      <c r="P6182" t="str">
        <f t="shared" si="290"/>
        <v>4-6 Years</v>
      </c>
      <c r="Q6182" t="str">
        <f>IF(B6182&lt;=500,"300-500",
 IF(B6182&lt;=650,"501-650",
 IF(B6182&lt;=750,"651-750",
 "751-850")))</f>
        <v>501-650</v>
      </c>
      <c r="R6182" t="str">
        <f>IF(L6182=1,"Customer already churned",
 IF(N6182&gt;=70,"Urgent attention required",
 IF(O6182="46-60","Focus retention efforts",
 IF(O6182="36-45","Extend retention strategies",
 IF(O6182="501-600","Engagement support required",
 IF(O6182="601-700","Monitor engagement",
 IF(AND(C6182="Germany",D6182="Female"),"Priority proactive retention",
 "General engagement")))))))</f>
        <v>Extend retention strategies</v>
      </c>
    </row>
    <row r="6183" spans="1:18" x14ac:dyDescent="0.35">
      <c r="A6183">
        <v>15797194</v>
      </c>
      <c r="B6183">
        <v>570</v>
      </c>
      <c r="C6183" t="s">
        <v>15</v>
      </c>
      <c r="D6183" t="s">
        <v>18</v>
      </c>
      <c r="E6183">
        <v>39</v>
      </c>
      <c r="F6183">
        <v>10</v>
      </c>
      <c r="G6183" s="3">
        <v>129674.89</v>
      </c>
      <c r="H6183">
        <v>2</v>
      </c>
      <c r="I6183">
        <v>1</v>
      </c>
      <c r="J6183">
        <v>0</v>
      </c>
      <c r="K6183" s="5">
        <v>80552.36</v>
      </c>
      <c r="L6183">
        <v>0</v>
      </c>
      <c r="M6183" t="str">
        <f t="shared" si="288"/>
        <v xml:space="preserve"> Reatined</v>
      </c>
      <c r="N6183" s="7">
        <v>20.833333333333339</v>
      </c>
      <c r="O6183" s="10" t="str">
        <f t="shared" si="289"/>
        <v>36-45</v>
      </c>
      <c r="P6183" t="str">
        <f t="shared" si="290"/>
        <v>10+ Years</v>
      </c>
      <c r="Q6183" t="str">
        <f>IF(B6183&lt;=500,"300-500",
 IF(B6183&lt;=650,"501-650",
 IF(B6183&lt;=750,"651-750",
 "751-850")))</f>
        <v>501-650</v>
      </c>
      <c r="R6183" t="str">
        <f>IF(L6183=1,"Customer already churned",
 IF(N6183&gt;=70,"Urgent attention required",
 IF(O6183="46-60","Focus retention efforts",
 IF(O6183="36-45","Extend retention strategies",
 IF(O6183="501-600","Engagement support required",
 IF(O6183="601-700","Monitor engagement",
 IF(AND(C6183="Germany",D6183="Female"),"Priority proactive retention",
 "General engagement")))))))</f>
        <v>Extend retention strategies</v>
      </c>
    </row>
    <row r="6184" spans="1:18" x14ac:dyDescent="0.35">
      <c r="A6184">
        <v>15723786</v>
      </c>
      <c r="B6184">
        <v>709</v>
      </c>
      <c r="C6184" t="s">
        <v>15</v>
      </c>
      <c r="D6184" t="s">
        <v>16</v>
      </c>
      <c r="E6184">
        <v>37</v>
      </c>
      <c r="F6184">
        <v>9</v>
      </c>
      <c r="G6184" s="3">
        <v>0</v>
      </c>
      <c r="H6184">
        <v>2</v>
      </c>
      <c r="I6184">
        <v>1</v>
      </c>
      <c r="J6184">
        <v>0</v>
      </c>
      <c r="K6184" s="5">
        <v>16733.59</v>
      </c>
      <c r="L6184">
        <v>0</v>
      </c>
      <c r="M6184" t="str">
        <f t="shared" si="288"/>
        <v xml:space="preserve"> Reatined</v>
      </c>
      <c r="N6184" s="7">
        <v>33.333333333333329</v>
      </c>
      <c r="O6184" s="10" t="str">
        <f t="shared" si="289"/>
        <v>36-45</v>
      </c>
      <c r="P6184" t="str">
        <f t="shared" si="290"/>
        <v>7-9 Years</v>
      </c>
      <c r="Q6184" t="str">
        <f>IF(B6184&lt;=500,"300-500",
 IF(B6184&lt;=650,"501-650",
 IF(B6184&lt;=750,"651-750",
 "751-850")))</f>
        <v>651-750</v>
      </c>
      <c r="R6184" t="str">
        <f>IF(L6184=1,"Customer already churned",
 IF(N6184&gt;=70,"Urgent attention required",
 IF(O6184="46-60","Focus retention efforts",
 IF(O6184="36-45","Extend retention strategies",
 IF(O6184="501-600","Engagement support required",
 IF(O6184="601-700","Monitor engagement",
 IF(AND(C6184="Germany",D6184="Female"),"Priority proactive retention",
 "General engagement")))))))</f>
        <v>Extend retention strategies</v>
      </c>
    </row>
    <row r="6185" spans="1:18" x14ac:dyDescent="0.35">
      <c r="A6185">
        <v>15642726</v>
      </c>
      <c r="B6185">
        <v>611</v>
      </c>
      <c r="C6185" t="s">
        <v>15</v>
      </c>
      <c r="D6185" t="s">
        <v>18</v>
      </c>
      <c r="E6185">
        <v>53</v>
      </c>
      <c r="F6185">
        <v>3</v>
      </c>
      <c r="G6185" s="3">
        <v>83568.259999999995</v>
      </c>
      <c r="H6185">
        <v>1</v>
      </c>
      <c r="I6185">
        <v>0</v>
      </c>
      <c r="J6185">
        <v>0</v>
      </c>
      <c r="K6185" s="5">
        <v>1235.49</v>
      </c>
      <c r="L6185">
        <v>0</v>
      </c>
      <c r="M6185" t="str">
        <f t="shared" si="288"/>
        <v xml:space="preserve"> Reatined</v>
      </c>
      <c r="N6185" s="7">
        <v>62.5</v>
      </c>
      <c r="O6185" s="10" t="str">
        <f t="shared" si="289"/>
        <v>46-60</v>
      </c>
      <c r="P6185" t="str">
        <f t="shared" si="290"/>
        <v>0-3 Years</v>
      </c>
      <c r="Q6185" t="str">
        <f>IF(B6185&lt;=500,"300-500",
 IF(B6185&lt;=650,"501-650",
 IF(B6185&lt;=750,"651-750",
 "751-850")))</f>
        <v>501-650</v>
      </c>
      <c r="R6185" t="str">
        <f>IF(L6185=1,"Customer already churned",
 IF(N6185&gt;=70,"Urgent attention required",
 IF(O6185="46-60","Focus retention efforts",
 IF(O6185="36-45","Extend retention strategies",
 IF(O6185="501-600","Engagement support required",
 IF(O6185="601-700","Monitor engagement",
 IF(AND(C6185="Germany",D6185="Female"),"Priority proactive retention",
 "General engagement")))))))</f>
        <v>Focus retention efforts</v>
      </c>
    </row>
    <row r="6186" spans="1:18" x14ac:dyDescent="0.35">
      <c r="A6186">
        <v>15664339</v>
      </c>
      <c r="B6186">
        <v>775</v>
      </c>
      <c r="C6186" t="s">
        <v>17</v>
      </c>
      <c r="D6186" t="s">
        <v>18</v>
      </c>
      <c r="E6186">
        <v>48</v>
      </c>
      <c r="F6186">
        <v>4</v>
      </c>
      <c r="G6186" s="3">
        <v>178144.91</v>
      </c>
      <c r="H6186">
        <v>2</v>
      </c>
      <c r="I6186">
        <v>0</v>
      </c>
      <c r="J6186">
        <v>0</v>
      </c>
      <c r="K6186" s="5">
        <v>50168.41</v>
      </c>
      <c r="L6186">
        <v>1</v>
      </c>
      <c r="M6186" t="str">
        <f t="shared" si="288"/>
        <v>Churned</v>
      </c>
      <c r="N6186" s="7">
        <v>29.166666666666671</v>
      </c>
      <c r="O6186" s="10" t="str">
        <f t="shared" si="289"/>
        <v>46-60</v>
      </c>
      <c r="P6186" t="str">
        <f t="shared" si="290"/>
        <v>4-6 Years</v>
      </c>
      <c r="Q6186" t="str">
        <f>IF(B6186&lt;=500,"300-500",
 IF(B6186&lt;=650,"501-650",
 IF(B6186&lt;=750,"651-750",
 "751-850")))</f>
        <v>751-850</v>
      </c>
      <c r="R6186" t="str">
        <f>IF(L6186=1,"Customer already churned",
 IF(N6186&gt;=70,"Urgent attention required",
 IF(O6186="46-60","Focus retention efforts",
 IF(O6186="36-45","Extend retention strategies",
 IF(O6186="501-600","Engagement support required",
 IF(O6186="601-700","Monitor engagement",
 IF(AND(C6186="Germany",D6186="Female"),"Priority proactive retention",
 "General engagement")))))))</f>
        <v>Customer already churned</v>
      </c>
    </row>
    <row r="6187" spans="1:18" x14ac:dyDescent="0.35">
      <c r="A6187">
        <v>15754526</v>
      </c>
      <c r="B6187">
        <v>699</v>
      </c>
      <c r="C6187" t="s">
        <v>19</v>
      </c>
      <c r="D6187" t="s">
        <v>18</v>
      </c>
      <c r="E6187">
        <v>36</v>
      </c>
      <c r="F6187">
        <v>6</v>
      </c>
      <c r="G6187" s="3">
        <v>147137.74</v>
      </c>
      <c r="H6187">
        <v>1</v>
      </c>
      <c r="I6187">
        <v>1</v>
      </c>
      <c r="J6187">
        <v>1</v>
      </c>
      <c r="K6187" s="5">
        <v>33687.9</v>
      </c>
      <c r="L6187">
        <v>0</v>
      </c>
      <c r="M6187" t="str">
        <f t="shared" si="288"/>
        <v xml:space="preserve"> Reatined</v>
      </c>
      <c r="N6187" s="7">
        <v>16.666666666666661</v>
      </c>
      <c r="O6187" s="10" t="str">
        <f t="shared" si="289"/>
        <v>36-45</v>
      </c>
      <c r="P6187" t="str">
        <f t="shared" si="290"/>
        <v>4-6 Years</v>
      </c>
      <c r="Q6187" t="str">
        <f>IF(B6187&lt;=500,"300-500",
 IF(B6187&lt;=650,"501-650",
 IF(B6187&lt;=750,"651-750",
 "751-850")))</f>
        <v>651-750</v>
      </c>
      <c r="R6187" t="str">
        <f>IF(L6187=1,"Customer already churned",
 IF(N6187&gt;=70,"Urgent attention required",
 IF(O6187="46-60","Focus retention efforts",
 IF(O6187="36-45","Extend retention strategies",
 IF(O6187="501-600","Engagement support required",
 IF(O6187="601-700","Monitor engagement",
 IF(AND(C6187="Germany",D6187="Female"),"Priority proactive retention",
 "General engagement")))))))</f>
        <v>Extend retention strategies</v>
      </c>
    </row>
    <row r="6188" spans="1:18" x14ac:dyDescent="0.35">
      <c r="A6188">
        <v>15703037</v>
      </c>
      <c r="B6188">
        <v>618</v>
      </c>
      <c r="C6188" t="s">
        <v>15</v>
      </c>
      <c r="D6188" t="s">
        <v>18</v>
      </c>
      <c r="E6188">
        <v>37</v>
      </c>
      <c r="F6188">
        <v>5</v>
      </c>
      <c r="G6188" s="3">
        <v>0</v>
      </c>
      <c r="H6188">
        <v>1</v>
      </c>
      <c r="I6188">
        <v>0</v>
      </c>
      <c r="J6188">
        <v>1</v>
      </c>
      <c r="K6188" s="5">
        <v>178705.45</v>
      </c>
      <c r="L6188">
        <v>1</v>
      </c>
      <c r="M6188" t="str">
        <f t="shared" si="288"/>
        <v>Churned</v>
      </c>
      <c r="N6188" s="7">
        <v>37.5</v>
      </c>
      <c r="O6188" s="10" t="str">
        <f t="shared" si="289"/>
        <v>36-45</v>
      </c>
      <c r="P6188" t="str">
        <f t="shared" si="290"/>
        <v>4-6 Years</v>
      </c>
      <c r="Q6188" t="str">
        <f>IF(B6188&lt;=500,"300-500",
 IF(B6188&lt;=650,"501-650",
 IF(B6188&lt;=750,"651-750",
 "751-850")))</f>
        <v>501-650</v>
      </c>
      <c r="R6188" t="str">
        <f>IF(L6188=1,"Customer already churned",
 IF(N6188&gt;=70,"Urgent attention required",
 IF(O6188="46-60","Focus retention efforts",
 IF(O6188="36-45","Extend retention strategies",
 IF(O6188="501-600","Engagement support required",
 IF(O6188="601-700","Monitor engagement",
 IF(AND(C6188="Germany",D6188="Female"),"Priority proactive retention",
 "General engagement")))))))</f>
        <v>Customer already churned</v>
      </c>
    </row>
    <row r="6189" spans="1:18" x14ac:dyDescent="0.35">
      <c r="A6189">
        <v>15751412</v>
      </c>
      <c r="B6189">
        <v>704</v>
      </c>
      <c r="C6189" t="s">
        <v>15</v>
      </c>
      <c r="D6189" t="s">
        <v>18</v>
      </c>
      <c r="E6189">
        <v>36</v>
      </c>
      <c r="F6189">
        <v>3</v>
      </c>
      <c r="G6189" s="3">
        <v>114370.41</v>
      </c>
      <c r="H6189">
        <v>1</v>
      </c>
      <c r="I6189">
        <v>0</v>
      </c>
      <c r="J6189">
        <v>1</v>
      </c>
      <c r="K6189" s="5">
        <v>66810.48</v>
      </c>
      <c r="L6189">
        <v>0</v>
      </c>
      <c r="M6189" t="str">
        <f t="shared" si="288"/>
        <v xml:space="preserve"> Reatined</v>
      </c>
      <c r="N6189" s="7">
        <v>25</v>
      </c>
      <c r="O6189" s="10" t="str">
        <f t="shared" si="289"/>
        <v>36-45</v>
      </c>
      <c r="P6189" t="str">
        <f t="shared" si="290"/>
        <v>0-3 Years</v>
      </c>
      <c r="Q6189" t="str">
        <f>IF(B6189&lt;=500,"300-500",
 IF(B6189&lt;=650,"501-650",
 IF(B6189&lt;=750,"651-750",
 "751-850")))</f>
        <v>651-750</v>
      </c>
      <c r="R6189" t="str">
        <f>IF(L6189=1,"Customer already churned",
 IF(N6189&gt;=70,"Urgent attention required",
 IF(O6189="46-60","Focus retention efforts",
 IF(O6189="36-45","Extend retention strategies",
 IF(O6189="501-600","Engagement support required",
 IF(O6189="601-700","Monitor engagement",
 IF(AND(C6189="Germany",D6189="Female"),"Priority proactive retention",
 "General engagement")))))))</f>
        <v>Extend retention strategies</v>
      </c>
    </row>
    <row r="6190" spans="1:18" x14ac:dyDescent="0.35">
      <c r="A6190">
        <v>15609558</v>
      </c>
      <c r="B6190">
        <v>835</v>
      </c>
      <c r="C6190" t="s">
        <v>19</v>
      </c>
      <c r="D6190" t="s">
        <v>16</v>
      </c>
      <c r="E6190">
        <v>47</v>
      </c>
      <c r="F6190">
        <v>5</v>
      </c>
      <c r="G6190" s="3">
        <v>108289.28</v>
      </c>
      <c r="H6190">
        <v>2</v>
      </c>
      <c r="I6190">
        <v>1</v>
      </c>
      <c r="J6190">
        <v>1</v>
      </c>
      <c r="K6190" s="5">
        <v>45859.55</v>
      </c>
      <c r="L6190">
        <v>1</v>
      </c>
      <c r="M6190" t="str">
        <f t="shared" si="288"/>
        <v>Churned</v>
      </c>
      <c r="N6190" s="7">
        <v>0</v>
      </c>
      <c r="O6190" s="10" t="str">
        <f t="shared" si="289"/>
        <v>46-60</v>
      </c>
      <c r="P6190" t="str">
        <f t="shared" si="290"/>
        <v>4-6 Years</v>
      </c>
      <c r="Q6190" t="str">
        <f>IF(B6190&lt;=500,"300-500",
 IF(B6190&lt;=650,"501-650",
 IF(B6190&lt;=750,"651-750",
 "751-850")))</f>
        <v>751-850</v>
      </c>
      <c r="R6190" t="str">
        <f>IF(L6190=1,"Customer already churned",
 IF(N6190&gt;=70,"Urgent attention required",
 IF(O6190="46-60","Focus retention efforts",
 IF(O6190="36-45","Extend retention strategies",
 IF(O6190="501-600","Engagement support required",
 IF(O6190="601-700","Monitor engagement",
 IF(AND(C6190="Germany",D6190="Female"),"Priority proactive retention",
 "General engagement")))))))</f>
        <v>Customer already churned</v>
      </c>
    </row>
    <row r="6191" spans="1:18" x14ac:dyDescent="0.35">
      <c r="A6191">
        <v>15572408</v>
      </c>
      <c r="B6191">
        <v>714</v>
      </c>
      <c r="C6191" t="s">
        <v>19</v>
      </c>
      <c r="D6191" t="s">
        <v>18</v>
      </c>
      <c r="E6191">
        <v>39</v>
      </c>
      <c r="F6191">
        <v>3</v>
      </c>
      <c r="G6191" s="3">
        <v>149887.49</v>
      </c>
      <c r="H6191">
        <v>2</v>
      </c>
      <c r="I6191">
        <v>1</v>
      </c>
      <c r="J6191">
        <v>0</v>
      </c>
      <c r="K6191" s="5">
        <v>63846.36</v>
      </c>
      <c r="L6191">
        <v>0</v>
      </c>
      <c r="M6191" t="str">
        <f t="shared" si="288"/>
        <v xml:space="preserve"> Reatined</v>
      </c>
      <c r="N6191" s="7">
        <v>20.833333333333339</v>
      </c>
      <c r="O6191" s="10" t="str">
        <f t="shared" si="289"/>
        <v>36-45</v>
      </c>
      <c r="P6191" t="str">
        <f t="shared" si="290"/>
        <v>0-3 Years</v>
      </c>
      <c r="Q6191" t="str">
        <f>IF(B6191&lt;=500,"300-500",
 IF(B6191&lt;=650,"501-650",
 IF(B6191&lt;=750,"651-750",
 "751-850")))</f>
        <v>651-750</v>
      </c>
      <c r="R6191" t="str">
        <f>IF(L6191=1,"Customer already churned",
 IF(N6191&gt;=70,"Urgent attention required",
 IF(O6191="46-60","Focus retention efforts",
 IF(O6191="36-45","Extend retention strategies",
 IF(O6191="501-600","Engagement support required",
 IF(O6191="601-700","Monitor engagement",
 IF(AND(C6191="Germany",D6191="Female"),"Priority proactive retention",
 "General engagement")))))))</f>
        <v>Extend retention strategies</v>
      </c>
    </row>
    <row r="6192" spans="1:18" x14ac:dyDescent="0.35">
      <c r="A6192">
        <v>15613923</v>
      </c>
      <c r="B6192">
        <v>581</v>
      </c>
      <c r="C6192" t="s">
        <v>17</v>
      </c>
      <c r="D6192" t="s">
        <v>16</v>
      </c>
      <c r="E6192">
        <v>43</v>
      </c>
      <c r="F6192">
        <v>4</v>
      </c>
      <c r="G6192" s="3">
        <v>170172.9</v>
      </c>
      <c r="H6192">
        <v>1</v>
      </c>
      <c r="I6192">
        <v>0</v>
      </c>
      <c r="J6192">
        <v>1</v>
      </c>
      <c r="K6192" s="5">
        <v>100236.02</v>
      </c>
      <c r="L6192">
        <v>0</v>
      </c>
      <c r="M6192" t="str">
        <f t="shared" si="288"/>
        <v xml:space="preserve"> Reatined</v>
      </c>
      <c r="N6192" s="7">
        <v>25</v>
      </c>
      <c r="O6192" s="10" t="str">
        <f t="shared" si="289"/>
        <v>36-45</v>
      </c>
      <c r="P6192" t="str">
        <f t="shared" si="290"/>
        <v>4-6 Years</v>
      </c>
      <c r="Q6192" t="str">
        <f>IF(B6192&lt;=500,"300-500",
 IF(B6192&lt;=650,"501-650",
 IF(B6192&lt;=750,"651-750",
 "751-850")))</f>
        <v>501-650</v>
      </c>
      <c r="R6192" t="str">
        <f>IF(L6192=1,"Customer already churned",
 IF(N6192&gt;=70,"Urgent attention required",
 IF(O6192="46-60","Focus retention efforts",
 IF(O6192="36-45","Extend retention strategies",
 IF(O6192="501-600","Engagement support required",
 IF(O6192="601-700","Monitor engagement",
 IF(AND(C6192="Germany",D6192="Female"),"Priority proactive retention",
 "General engagement")))))))</f>
        <v>Extend retention strategies</v>
      </c>
    </row>
    <row r="6193" spans="1:18" x14ac:dyDescent="0.35">
      <c r="A6193">
        <v>15747000</v>
      </c>
      <c r="B6193">
        <v>592</v>
      </c>
      <c r="C6193" t="s">
        <v>15</v>
      </c>
      <c r="D6193" t="s">
        <v>18</v>
      </c>
      <c r="E6193">
        <v>27</v>
      </c>
      <c r="F6193">
        <v>3</v>
      </c>
      <c r="G6193" s="3">
        <v>0</v>
      </c>
      <c r="H6193">
        <v>2</v>
      </c>
      <c r="I6193">
        <v>1</v>
      </c>
      <c r="J6193">
        <v>1</v>
      </c>
      <c r="K6193" s="5">
        <v>19645.650000000001</v>
      </c>
      <c r="L6193">
        <v>0</v>
      </c>
      <c r="M6193" t="str">
        <f t="shared" si="288"/>
        <v xml:space="preserve"> Reatined</v>
      </c>
      <c r="N6193" s="7">
        <v>12.5</v>
      </c>
      <c r="O6193" s="10" t="str">
        <f t="shared" si="289"/>
        <v>26-35</v>
      </c>
      <c r="P6193" t="str">
        <f t="shared" si="290"/>
        <v>0-3 Years</v>
      </c>
      <c r="Q6193" t="str">
        <f>IF(B6193&lt;=500,"300-500",
 IF(B6193&lt;=650,"501-650",
 IF(B6193&lt;=750,"651-750",
 "751-850")))</f>
        <v>501-650</v>
      </c>
      <c r="R6193" t="str">
        <f>IF(L6193=1,"Customer already churned",
 IF(N6193&gt;=70,"Urgent attention required",
 IF(O6193="46-60","Focus retention efforts",
 IF(O6193="36-45","Extend retention strategies",
 IF(O6193="501-600","Engagement support required",
 IF(O6193="601-700","Monitor engagement",
 IF(AND(C6193="Germany",D6193="Female"),"Priority proactive retention",
 "General engagement")))))))</f>
        <v>General engagement</v>
      </c>
    </row>
    <row r="6194" spans="1:18" x14ac:dyDescent="0.35">
      <c r="A6194">
        <v>15731781</v>
      </c>
      <c r="B6194">
        <v>551</v>
      </c>
      <c r="C6194" t="s">
        <v>15</v>
      </c>
      <c r="D6194" t="s">
        <v>18</v>
      </c>
      <c r="E6194">
        <v>43</v>
      </c>
      <c r="F6194">
        <v>7</v>
      </c>
      <c r="G6194" s="3">
        <v>0</v>
      </c>
      <c r="H6194">
        <v>2</v>
      </c>
      <c r="I6194">
        <v>1</v>
      </c>
      <c r="J6194">
        <v>0</v>
      </c>
      <c r="K6194" s="5">
        <v>178393.68</v>
      </c>
      <c r="L6194">
        <v>0</v>
      </c>
      <c r="M6194" t="str">
        <f t="shared" si="288"/>
        <v xml:space="preserve"> Reatined</v>
      </c>
      <c r="N6194" s="7">
        <v>33.333333333333329</v>
      </c>
      <c r="O6194" s="10" t="str">
        <f t="shared" si="289"/>
        <v>36-45</v>
      </c>
      <c r="P6194" t="str">
        <f t="shared" si="290"/>
        <v>7-9 Years</v>
      </c>
      <c r="Q6194" t="str">
        <f>IF(B6194&lt;=500,"300-500",
 IF(B6194&lt;=650,"501-650",
 IF(B6194&lt;=750,"651-750",
 "751-850")))</f>
        <v>501-650</v>
      </c>
      <c r="R6194" t="str">
        <f>IF(L6194=1,"Customer already churned",
 IF(N6194&gt;=70,"Urgent attention required",
 IF(O6194="46-60","Focus retention efforts",
 IF(O6194="36-45","Extend retention strategies",
 IF(O6194="501-600","Engagement support required",
 IF(O6194="601-700","Monitor engagement",
 IF(AND(C6194="Germany",D6194="Female"),"Priority proactive retention",
 "General engagement")))))))</f>
        <v>Extend retention strategies</v>
      </c>
    </row>
    <row r="6195" spans="1:18" x14ac:dyDescent="0.35">
      <c r="A6195">
        <v>15727198</v>
      </c>
      <c r="B6195">
        <v>689</v>
      </c>
      <c r="C6195" t="s">
        <v>19</v>
      </c>
      <c r="D6195" t="s">
        <v>16</v>
      </c>
      <c r="E6195">
        <v>28</v>
      </c>
      <c r="F6195">
        <v>2</v>
      </c>
      <c r="G6195" s="3">
        <v>64808.32</v>
      </c>
      <c r="H6195">
        <v>2</v>
      </c>
      <c r="I6195">
        <v>0</v>
      </c>
      <c r="J6195">
        <v>0</v>
      </c>
      <c r="K6195" s="5">
        <v>78591.149999999994</v>
      </c>
      <c r="L6195">
        <v>0</v>
      </c>
      <c r="M6195" t="str">
        <f t="shared" si="288"/>
        <v xml:space="preserve"> Reatined</v>
      </c>
      <c r="N6195" s="7">
        <v>54.166666666666657</v>
      </c>
      <c r="O6195" s="10" t="str">
        <f t="shared" si="289"/>
        <v>26-35</v>
      </c>
      <c r="P6195" t="str">
        <f t="shared" si="290"/>
        <v>0-3 Years</v>
      </c>
      <c r="Q6195" t="str">
        <f>IF(B6195&lt;=500,"300-500",
 IF(B6195&lt;=650,"501-650",
 IF(B6195&lt;=750,"651-750",
 "751-850")))</f>
        <v>651-750</v>
      </c>
      <c r="R6195" t="str">
        <f>IF(L6195=1,"Customer already churned",
 IF(N6195&gt;=70,"Urgent attention required",
 IF(O6195="46-60","Focus retention efforts",
 IF(O6195="36-45","Extend retention strategies",
 IF(O6195="501-600","Engagement support required",
 IF(O6195="601-700","Monitor engagement",
 IF(AND(C6195="Germany",D6195="Female"),"Priority proactive retention",
 "General engagement")))))))</f>
        <v>Priority proactive retention</v>
      </c>
    </row>
    <row r="6196" spans="1:18" x14ac:dyDescent="0.35">
      <c r="A6196">
        <v>15794273</v>
      </c>
      <c r="B6196">
        <v>604</v>
      </c>
      <c r="C6196" t="s">
        <v>15</v>
      </c>
      <c r="D6196" t="s">
        <v>16</v>
      </c>
      <c r="E6196">
        <v>56</v>
      </c>
      <c r="F6196">
        <v>0</v>
      </c>
      <c r="G6196" s="3">
        <v>62732.65</v>
      </c>
      <c r="H6196">
        <v>1</v>
      </c>
      <c r="I6196">
        <v>0</v>
      </c>
      <c r="J6196">
        <v>1</v>
      </c>
      <c r="K6196" s="5">
        <v>124954.56</v>
      </c>
      <c r="L6196">
        <v>0</v>
      </c>
      <c r="M6196" t="str">
        <f t="shared" si="288"/>
        <v xml:space="preserve"> Reatined</v>
      </c>
      <c r="N6196" s="7">
        <v>66.666666666666657</v>
      </c>
      <c r="O6196" s="10" t="str">
        <f t="shared" si="289"/>
        <v>46-60</v>
      </c>
      <c r="P6196" t="str">
        <f t="shared" si="290"/>
        <v>0-3 Years</v>
      </c>
      <c r="Q6196" t="str">
        <f>IF(B6196&lt;=500,"300-500",
 IF(B6196&lt;=650,"501-650",
 IF(B6196&lt;=750,"651-750",
 "751-850")))</f>
        <v>501-650</v>
      </c>
      <c r="R6196" t="str">
        <f>IF(L6196=1,"Customer already churned",
 IF(N6196&gt;=70,"Urgent attention required",
 IF(O6196="46-60","Focus retention efforts",
 IF(O6196="36-45","Extend retention strategies",
 IF(O6196="501-600","Engagement support required",
 IF(O6196="601-700","Monitor engagement",
 IF(AND(C6196="Germany",D6196="Female"),"Priority proactive retention",
 "General engagement")))))))</f>
        <v>Focus retention efforts</v>
      </c>
    </row>
    <row r="6197" spans="1:18" x14ac:dyDescent="0.35">
      <c r="A6197">
        <v>15804950</v>
      </c>
      <c r="B6197">
        <v>514</v>
      </c>
      <c r="C6197" t="s">
        <v>15</v>
      </c>
      <c r="D6197" t="s">
        <v>16</v>
      </c>
      <c r="E6197">
        <v>41</v>
      </c>
      <c r="F6197">
        <v>7</v>
      </c>
      <c r="G6197" s="3">
        <v>0</v>
      </c>
      <c r="H6197">
        <v>2</v>
      </c>
      <c r="I6197">
        <v>1</v>
      </c>
      <c r="J6197">
        <v>1</v>
      </c>
      <c r="K6197" s="5">
        <v>3756.65</v>
      </c>
      <c r="L6197">
        <v>0</v>
      </c>
      <c r="M6197" t="str">
        <f t="shared" si="288"/>
        <v xml:space="preserve"> Reatined</v>
      </c>
      <c r="N6197" s="7">
        <v>12.5</v>
      </c>
      <c r="O6197" s="10" t="str">
        <f t="shared" si="289"/>
        <v>36-45</v>
      </c>
      <c r="P6197" t="str">
        <f t="shared" si="290"/>
        <v>7-9 Years</v>
      </c>
      <c r="Q6197" t="str">
        <f>IF(B6197&lt;=500,"300-500",
 IF(B6197&lt;=650,"501-650",
 IF(B6197&lt;=750,"651-750",
 "751-850")))</f>
        <v>501-650</v>
      </c>
      <c r="R6197" t="str">
        <f>IF(L6197=1,"Customer already churned",
 IF(N6197&gt;=70,"Urgent attention required",
 IF(O6197="46-60","Focus retention efforts",
 IF(O6197="36-45","Extend retention strategies",
 IF(O6197="501-600","Engagement support required",
 IF(O6197="601-700","Monitor engagement",
 IF(AND(C6197="Germany",D6197="Female"),"Priority proactive retention",
 "General engagement")))))))</f>
        <v>Extend retention strategies</v>
      </c>
    </row>
    <row r="6198" spans="1:18" x14ac:dyDescent="0.35">
      <c r="A6198">
        <v>15576304</v>
      </c>
      <c r="B6198">
        <v>698</v>
      </c>
      <c r="C6198" t="s">
        <v>15</v>
      </c>
      <c r="D6198" t="s">
        <v>18</v>
      </c>
      <c r="E6198">
        <v>29</v>
      </c>
      <c r="F6198">
        <v>5</v>
      </c>
      <c r="G6198" s="3">
        <v>95167.55</v>
      </c>
      <c r="H6198">
        <v>1</v>
      </c>
      <c r="I6198">
        <v>1</v>
      </c>
      <c r="J6198">
        <v>1</v>
      </c>
      <c r="K6198" s="5">
        <v>152723.23000000001</v>
      </c>
      <c r="L6198">
        <v>0</v>
      </c>
      <c r="M6198" t="str">
        <f t="shared" si="288"/>
        <v xml:space="preserve"> Reatined</v>
      </c>
      <c r="N6198" s="7">
        <v>16.666666666666661</v>
      </c>
      <c r="O6198" s="10" t="str">
        <f t="shared" si="289"/>
        <v>26-35</v>
      </c>
      <c r="P6198" t="str">
        <f t="shared" si="290"/>
        <v>4-6 Years</v>
      </c>
      <c r="Q6198" t="str">
        <f>IF(B6198&lt;=500,"300-500",
 IF(B6198&lt;=650,"501-650",
 IF(B6198&lt;=750,"651-750",
 "751-850")))</f>
        <v>651-750</v>
      </c>
      <c r="R6198" t="str">
        <f>IF(L6198=1,"Customer already churned",
 IF(N6198&gt;=70,"Urgent attention required",
 IF(O6198="46-60","Focus retention efforts",
 IF(O6198="36-45","Extend retention strategies",
 IF(O6198="501-600","Engagement support required",
 IF(O6198="601-700","Monitor engagement",
 IF(AND(C6198="Germany",D6198="Female"),"Priority proactive retention",
 "General engagement")))))))</f>
        <v>General engagement</v>
      </c>
    </row>
    <row r="6199" spans="1:18" x14ac:dyDescent="0.35">
      <c r="A6199">
        <v>15645200</v>
      </c>
      <c r="B6199">
        <v>581</v>
      </c>
      <c r="C6199" t="s">
        <v>19</v>
      </c>
      <c r="D6199" t="s">
        <v>16</v>
      </c>
      <c r="E6199">
        <v>54</v>
      </c>
      <c r="F6199">
        <v>2</v>
      </c>
      <c r="G6199" s="3">
        <v>152508.99</v>
      </c>
      <c r="H6199">
        <v>1</v>
      </c>
      <c r="I6199">
        <v>1</v>
      </c>
      <c r="J6199">
        <v>0</v>
      </c>
      <c r="K6199" s="5">
        <v>187597.98</v>
      </c>
      <c r="L6199">
        <v>1</v>
      </c>
      <c r="M6199" t="str">
        <f t="shared" si="288"/>
        <v>Churned</v>
      </c>
      <c r="N6199" s="7">
        <v>79.166666666666657</v>
      </c>
      <c r="O6199" s="10" t="str">
        <f t="shared" si="289"/>
        <v>46-60</v>
      </c>
      <c r="P6199" t="str">
        <f t="shared" si="290"/>
        <v>0-3 Years</v>
      </c>
      <c r="Q6199" t="str">
        <f>IF(B6199&lt;=500,"300-500",
 IF(B6199&lt;=650,"501-650",
 IF(B6199&lt;=750,"651-750",
 "751-850")))</f>
        <v>501-650</v>
      </c>
      <c r="R6199" t="str">
        <f>IF(L6199=1,"Customer already churned",
 IF(N6199&gt;=70,"Urgent attention required",
 IF(O6199="46-60","Focus retention efforts",
 IF(O6199="36-45","Extend retention strategies",
 IF(O6199="501-600","Engagement support required",
 IF(O6199="601-700","Monitor engagement",
 IF(AND(C6199="Germany",D6199="Female"),"Priority proactive retention",
 "General engagement")))))))</f>
        <v>Customer already churned</v>
      </c>
    </row>
    <row r="6200" spans="1:18" x14ac:dyDescent="0.35">
      <c r="A6200">
        <v>15779627</v>
      </c>
      <c r="B6200">
        <v>573</v>
      </c>
      <c r="C6200" t="s">
        <v>19</v>
      </c>
      <c r="D6200" t="s">
        <v>18</v>
      </c>
      <c r="E6200">
        <v>31</v>
      </c>
      <c r="F6200">
        <v>0</v>
      </c>
      <c r="G6200" s="3">
        <v>134644.19</v>
      </c>
      <c r="H6200">
        <v>1</v>
      </c>
      <c r="I6200">
        <v>1</v>
      </c>
      <c r="J6200">
        <v>1</v>
      </c>
      <c r="K6200" s="5">
        <v>70381.490000000005</v>
      </c>
      <c r="L6200">
        <v>0</v>
      </c>
      <c r="M6200" t="str">
        <f t="shared" si="288"/>
        <v xml:space="preserve"> Reatined</v>
      </c>
      <c r="N6200" s="7">
        <v>41.666666666666671</v>
      </c>
      <c r="O6200" s="10" t="str">
        <f t="shared" si="289"/>
        <v>26-35</v>
      </c>
      <c r="P6200" t="str">
        <f t="shared" si="290"/>
        <v>0-3 Years</v>
      </c>
      <c r="Q6200" t="str">
        <f>IF(B6200&lt;=500,"300-500",
 IF(B6200&lt;=650,"501-650",
 IF(B6200&lt;=750,"651-750",
 "751-850")))</f>
        <v>501-650</v>
      </c>
      <c r="R6200" t="str">
        <f>IF(L6200=1,"Customer already churned",
 IF(N6200&gt;=70,"Urgent attention required",
 IF(O6200="46-60","Focus retention efforts",
 IF(O6200="36-45","Extend retention strategies",
 IF(O6200="501-600","Engagement support required",
 IF(O6200="601-700","Monitor engagement",
 IF(AND(C6200="Germany",D6200="Female"),"Priority proactive retention",
 "General engagement")))))))</f>
        <v>General engagement</v>
      </c>
    </row>
    <row r="6201" spans="1:18" x14ac:dyDescent="0.35">
      <c r="A6201">
        <v>15750755</v>
      </c>
      <c r="B6201">
        <v>449</v>
      </c>
      <c r="C6201" t="s">
        <v>17</v>
      </c>
      <c r="D6201" t="s">
        <v>16</v>
      </c>
      <c r="E6201">
        <v>33</v>
      </c>
      <c r="F6201">
        <v>8</v>
      </c>
      <c r="G6201" s="3">
        <v>0</v>
      </c>
      <c r="H6201">
        <v>2</v>
      </c>
      <c r="I6201">
        <v>0</v>
      </c>
      <c r="J6201">
        <v>0</v>
      </c>
      <c r="K6201" s="5">
        <v>156792.89000000001</v>
      </c>
      <c r="L6201">
        <v>0</v>
      </c>
      <c r="M6201" t="str">
        <f t="shared" si="288"/>
        <v xml:space="preserve"> Reatined</v>
      </c>
      <c r="N6201" s="7">
        <v>41.666666666666671</v>
      </c>
      <c r="O6201" s="10" t="str">
        <f t="shared" si="289"/>
        <v>26-35</v>
      </c>
      <c r="P6201" t="str">
        <f t="shared" si="290"/>
        <v>7-9 Years</v>
      </c>
      <c r="Q6201" t="str">
        <f>IF(B6201&lt;=500,"300-500",
 IF(B6201&lt;=650,"501-650",
 IF(B6201&lt;=750,"651-750",
 "751-850")))</f>
        <v>300-500</v>
      </c>
      <c r="R6201" t="str">
        <f>IF(L6201=1,"Customer already churned",
 IF(N6201&gt;=70,"Urgent attention required",
 IF(O6201="46-60","Focus retention efforts",
 IF(O6201="36-45","Extend retention strategies",
 IF(O6201="501-600","Engagement support required",
 IF(O6201="601-700","Monitor engagement",
 IF(AND(C6201="Germany",D6201="Female"),"Priority proactive retention",
 "General engagement")))))))</f>
        <v>General engagement</v>
      </c>
    </row>
    <row r="6202" spans="1:18" x14ac:dyDescent="0.35">
      <c r="A6202">
        <v>15569654</v>
      </c>
      <c r="B6202">
        <v>850</v>
      </c>
      <c r="C6202" t="s">
        <v>19</v>
      </c>
      <c r="D6202" t="s">
        <v>16</v>
      </c>
      <c r="E6202">
        <v>31</v>
      </c>
      <c r="F6202">
        <v>3</v>
      </c>
      <c r="G6202" s="3">
        <v>51293.47</v>
      </c>
      <c r="H6202">
        <v>1</v>
      </c>
      <c r="I6202">
        <v>0</v>
      </c>
      <c r="J6202">
        <v>0</v>
      </c>
      <c r="K6202" s="5">
        <v>35534.68</v>
      </c>
      <c r="L6202">
        <v>0</v>
      </c>
      <c r="M6202" t="str">
        <f t="shared" si="288"/>
        <v xml:space="preserve"> Reatined</v>
      </c>
      <c r="N6202" s="7">
        <v>45.833333333333329</v>
      </c>
      <c r="O6202" s="10" t="str">
        <f t="shared" si="289"/>
        <v>26-35</v>
      </c>
      <c r="P6202" t="str">
        <f t="shared" si="290"/>
        <v>0-3 Years</v>
      </c>
      <c r="Q6202" t="str">
        <f>IF(B6202&lt;=500,"300-500",
 IF(B6202&lt;=650,"501-650",
 IF(B6202&lt;=750,"651-750",
 "751-850")))</f>
        <v>751-850</v>
      </c>
      <c r="R6202" t="str">
        <f>IF(L6202=1,"Customer already churned",
 IF(N6202&gt;=70,"Urgent attention required",
 IF(O6202="46-60","Focus retention efforts",
 IF(O6202="36-45","Extend retention strategies",
 IF(O6202="501-600","Engagement support required",
 IF(O6202="601-700","Monitor engagement",
 IF(AND(C6202="Germany",D6202="Female"),"Priority proactive retention",
 "General engagement")))))))</f>
        <v>Priority proactive retention</v>
      </c>
    </row>
    <row r="6203" spans="1:18" x14ac:dyDescent="0.35">
      <c r="A6203">
        <v>15753079</v>
      </c>
      <c r="B6203">
        <v>612</v>
      </c>
      <c r="C6203" t="s">
        <v>15</v>
      </c>
      <c r="D6203" t="s">
        <v>18</v>
      </c>
      <c r="E6203">
        <v>41</v>
      </c>
      <c r="F6203">
        <v>5</v>
      </c>
      <c r="G6203" s="3">
        <v>0</v>
      </c>
      <c r="H6203">
        <v>3</v>
      </c>
      <c r="I6203">
        <v>0</v>
      </c>
      <c r="J6203">
        <v>0</v>
      </c>
      <c r="K6203" s="5">
        <v>151256.22</v>
      </c>
      <c r="L6203">
        <v>0</v>
      </c>
      <c r="M6203" t="str">
        <f t="shared" si="288"/>
        <v xml:space="preserve"> Reatined</v>
      </c>
      <c r="N6203" s="7">
        <v>41.666666666666671</v>
      </c>
      <c r="O6203" s="10" t="str">
        <f t="shared" si="289"/>
        <v>36-45</v>
      </c>
      <c r="P6203" t="str">
        <f t="shared" si="290"/>
        <v>4-6 Years</v>
      </c>
      <c r="Q6203" t="str">
        <f>IF(B6203&lt;=500,"300-500",
 IF(B6203&lt;=650,"501-650",
 IF(B6203&lt;=750,"651-750",
 "751-850")))</f>
        <v>501-650</v>
      </c>
      <c r="R6203" t="str">
        <f>IF(L6203=1,"Customer already churned",
 IF(N6203&gt;=70,"Urgent attention required",
 IF(O6203="46-60","Focus retention efforts",
 IF(O6203="36-45","Extend retention strategies",
 IF(O6203="501-600","Engagement support required",
 IF(O6203="601-700","Monitor engagement",
 IF(AND(C6203="Germany",D6203="Female"),"Priority proactive retention",
 "General engagement")))))))</f>
        <v>Extend retention strategies</v>
      </c>
    </row>
    <row r="6204" spans="1:18" x14ac:dyDescent="0.35">
      <c r="A6204">
        <v>15684995</v>
      </c>
      <c r="B6204">
        <v>690</v>
      </c>
      <c r="C6204" t="s">
        <v>17</v>
      </c>
      <c r="D6204" t="s">
        <v>18</v>
      </c>
      <c r="E6204">
        <v>49</v>
      </c>
      <c r="F6204">
        <v>8</v>
      </c>
      <c r="G6204" s="3">
        <v>116622.73</v>
      </c>
      <c r="H6204">
        <v>1</v>
      </c>
      <c r="I6204">
        <v>0</v>
      </c>
      <c r="J6204">
        <v>1</v>
      </c>
      <c r="K6204" s="5">
        <v>51011.29</v>
      </c>
      <c r="L6204">
        <v>0</v>
      </c>
      <c r="M6204" t="str">
        <f t="shared" si="288"/>
        <v xml:space="preserve"> Reatined</v>
      </c>
      <c r="N6204" s="7">
        <v>25</v>
      </c>
      <c r="O6204" s="10" t="str">
        <f t="shared" si="289"/>
        <v>46-60</v>
      </c>
      <c r="P6204" t="str">
        <f t="shared" si="290"/>
        <v>7-9 Years</v>
      </c>
      <c r="Q6204" t="str">
        <f>IF(B6204&lt;=500,"300-500",
 IF(B6204&lt;=650,"501-650",
 IF(B6204&lt;=750,"651-750",
 "751-850")))</f>
        <v>651-750</v>
      </c>
      <c r="R6204" t="str">
        <f>IF(L6204=1,"Customer already churned",
 IF(N6204&gt;=70,"Urgent attention required",
 IF(O6204="46-60","Focus retention efforts",
 IF(O6204="36-45","Extend retention strategies",
 IF(O6204="501-600","Engagement support required",
 IF(O6204="601-700","Monitor engagement",
 IF(AND(C6204="Germany",D6204="Female"),"Priority proactive retention",
 "General engagement")))))))</f>
        <v>Focus retention efforts</v>
      </c>
    </row>
    <row r="6205" spans="1:18" x14ac:dyDescent="0.35">
      <c r="A6205">
        <v>15790763</v>
      </c>
      <c r="B6205">
        <v>599</v>
      </c>
      <c r="C6205" t="s">
        <v>17</v>
      </c>
      <c r="D6205" t="s">
        <v>16</v>
      </c>
      <c r="E6205">
        <v>49</v>
      </c>
      <c r="F6205">
        <v>2</v>
      </c>
      <c r="G6205" s="3">
        <v>0</v>
      </c>
      <c r="H6205">
        <v>2</v>
      </c>
      <c r="I6205">
        <v>1</v>
      </c>
      <c r="J6205">
        <v>0</v>
      </c>
      <c r="K6205" s="5">
        <v>111190.53</v>
      </c>
      <c r="L6205">
        <v>0</v>
      </c>
      <c r="M6205" t="str">
        <f t="shared" si="288"/>
        <v xml:space="preserve"> Reatined</v>
      </c>
      <c r="N6205" s="7">
        <v>58.333333333333343</v>
      </c>
      <c r="O6205" s="10" t="str">
        <f t="shared" si="289"/>
        <v>46-60</v>
      </c>
      <c r="P6205" t="str">
        <f t="shared" si="290"/>
        <v>0-3 Years</v>
      </c>
      <c r="Q6205" t="str">
        <f>IF(B6205&lt;=500,"300-500",
 IF(B6205&lt;=650,"501-650",
 IF(B6205&lt;=750,"651-750",
 "751-850")))</f>
        <v>501-650</v>
      </c>
      <c r="R6205" t="str">
        <f>IF(L6205=1,"Customer already churned",
 IF(N6205&gt;=70,"Urgent attention required",
 IF(O6205="46-60","Focus retention efforts",
 IF(O6205="36-45","Extend retention strategies",
 IF(O6205="501-600","Engagement support required",
 IF(O6205="601-700","Monitor engagement",
 IF(AND(C6205="Germany",D6205="Female"),"Priority proactive retention",
 "General engagement")))))))</f>
        <v>Focus retention efforts</v>
      </c>
    </row>
    <row r="6206" spans="1:18" x14ac:dyDescent="0.35">
      <c r="A6206">
        <v>15766458</v>
      </c>
      <c r="B6206">
        <v>498</v>
      </c>
      <c r="C6206" t="s">
        <v>15</v>
      </c>
      <c r="D6206" t="s">
        <v>18</v>
      </c>
      <c r="E6206">
        <v>33</v>
      </c>
      <c r="F6206">
        <v>1</v>
      </c>
      <c r="G6206" s="3">
        <v>198113.86</v>
      </c>
      <c r="H6206">
        <v>1</v>
      </c>
      <c r="I6206">
        <v>1</v>
      </c>
      <c r="J6206">
        <v>0</v>
      </c>
      <c r="K6206" s="5">
        <v>69664.350000000006</v>
      </c>
      <c r="L6206">
        <v>0</v>
      </c>
      <c r="M6206" t="str">
        <f t="shared" si="288"/>
        <v xml:space="preserve"> Reatined</v>
      </c>
      <c r="N6206" s="7">
        <v>62.5</v>
      </c>
      <c r="O6206" s="10" t="str">
        <f t="shared" si="289"/>
        <v>26-35</v>
      </c>
      <c r="P6206" t="str">
        <f t="shared" si="290"/>
        <v>0-3 Years</v>
      </c>
      <c r="Q6206" t="str">
        <f>IF(B6206&lt;=500,"300-500",
 IF(B6206&lt;=650,"501-650",
 IF(B6206&lt;=750,"651-750",
 "751-850")))</f>
        <v>300-500</v>
      </c>
      <c r="R6206" t="str">
        <f>IF(L6206=1,"Customer already churned",
 IF(N6206&gt;=70,"Urgent attention required",
 IF(O6206="46-60","Focus retention efforts",
 IF(O6206="36-45","Extend retention strategies",
 IF(O6206="501-600","Engagement support required",
 IF(O6206="601-700","Monitor engagement",
 IF(AND(C6206="Germany",D6206="Female"),"Priority proactive retention",
 "General engagement")))))))</f>
        <v>General engagement</v>
      </c>
    </row>
    <row r="6207" spans="1:18" x14ac:dyDescent="0.35">
      <c r="A6207">
        <v>15616221</v>
      </c>
      <c r="B6207">
        <v>497</v>
      </c>
      <c r="C6207" t="s">
        <v>15</v>
      </c>
      <c r="D6207" t="s">
        <v>16</v>
      </c>
      <c r="E6207">
        <v>29</v>
      </c>
      <c r="F6207">
        <v>4</v>
      </c>
      <c r="G6207" s="3">
        <v>85646.81</v>
      </c>
      <c r="H6207">
        <v>1</v>
      </c>
      <c r="I6207">
        <v>0</v>
      </c>
      <c r="J6207">
        <v>0</v>
      </c>
      <c r="K6207" s="5">
        <v>63233.02</v>
      </c>
      <c r="L6207">
        <v>1</v>
      </c>
      <c r="M6207" t="str">
        <f t="shared" si="288"/>
        <v>Churned</v>
      </c>
      <c r="N6207" s="7">
        <v>45.833333333333329</v>
      </c>
      <c r="O6207" s="10" t="str">
        <f t="shared" si="289"/>
        <v>26-35</v>
      </c>
      <c r="P6207" t="str">
        <f t="shared" si="290"/>
        <v>4-6 Years</v>
      </c>
      <c r="Q6207" t="str">
        <f>IF(B6207&lt;=500,"300-500",
 IF(B6207&lt;=650,"501-650",
 IF(B6207&lt;=750,"651-750",
 "751-850")))</f>
        <v>300-500</v>
      </c>
      <c r="R6207" t="str">
        <f>IF(L6207=1,"Customer already churned",
 IF(N6207&gt;=70,"Urgent attention required",
 IF(O6207="46-60","Focus retention efforts",
 IF(O6207="36-45","Extend retention strategies",
 IF(O6207="501-600","Engagement support required",
 IF(O6207="601-700","Monitor engagement",
 IF(AND(C6207="Germany",D6207="Female"),"Priority proactive retention",
 "General engagement")))))))</f>
        <v>Customer already churned</v>
      </c>
    </row>
    <row r="6208" spans="1:18" x14ac:dyDescent="0.35">
      <c r="A6208">
        <v>15776124</v>
      </c>
      <c r="B6208">
        <v>802</v>
      </c>
      <c r="C6208" t="s">
        <v>17</v>
      </c>
      <c r="D6208" t="s">
        <v>18</v>
      </c>
      <c r="E6208">
        <v>51</v>
      </c>
      <c r="F6208">
        <v>7</v>
      </c>
      <c r="G6208" s="3">
        <v>0</v>
      </c>
      <c r="H6208">
        <v>1</v>
      </c>
      <c r="I6208">
        <v>0</v>
      </c>
      <c r="J6208">
        <v>1</v>
      </c>
      <c r="K6208" s="5">
        <v>40855.79</v>
      </c>
      <c r="L6208">
        <v>0</v>
      </c>
      <c r="M6208" t="str">
        <f t="shared" si="288"/>
        <v xml:space="preserve"> Reatined</v>
      </c>
      <c r="N6208" s="7">
        <v>54.166666666666657</v>
      </c>
      <c r="O6208" s="10" t="str">
        <f t="shared" si="289"/>
        <v>46-60</v>
      </c>
      <c r="P6208" t="str">
        <f t="shared" si="290"/>
        <v>7-9 Years</v>
      </c>
      <c r="Q6208" t="str">
        <f>IF(B6208&lt;=500,"300-500",
 IF(B6208&lt;=650,"501-650",
 IF(B6208&lt;=750,"651-750",
 "751-850")))</f>
        <v>751-850</v>
      </c>
      <c r="R6208" t="str">
        <f>IF(L6208=1,"Customer already churned",
 IF(N6208&gt;=70,"Urgent attention required",
 IF(O6208="46-60","Focus retention efforts",
 IF(O6208="36-45","Extend retention strategies",
 IF(O6208="501-600","Engagement support required",
 IF(O6208="601-700","Monitor engagement",
 IF(AND(C6208="Germany",D6208="Female"),"Priority proactive retention",
 "General engagement")))))))</f>
        <v>Focus retention efforts</v>
      </c>
    </row>
    <row r="6209" spans="1:18" x14ac:dyDescent="0.35">
      <c r="A6209">
        <v>15665811</v>
      </c>
      <c r="B6209">
        <v>644</v>
      </c>
      <c r="C6209" t="s">
        <v>15</v>
      </c>
      <c r="D6209" t="s">
        <v>18</v>
      </c>
      <c r="E6209">
        <v>33</v>
      </c>
      <c r="F6209">
        <v>9</v>
      </c>
      <c r="G6209" s="3">
        <v>141234.98000000001</v>
      </c>
      <c r="H6209">
        <v>1</v>
      </c>
      <c r="I6209">
        <v>1</v>
      </c>
      <c r="J6209">
        <v>0</v>
      </c>
      <c r="K6209" s="5">
        <v>95673.05</v>
      </c>
      <c r="L6209">
        <v>0</v>
      </c>
      <c r="M6209" t="str">
        <f t="shared" si="288"/>
        <v xml:space="preserve"> Reatined</v>
      </c>
      <c r="N6209" s="7">
        <v>37.5</v>
      </c>
      <c r="O6209" s="10" t="str">
        <f t="shared" si="289"/>
        <v>26-35</v>
      </c>
      <c r="P6209" t="str">
        <f t="shared" si="290"/>
        <v>7-9 Years</v>
      </c>
      <c r="Q6209" t="str">
        <f>IF(B6209&lt;=500,"300-500",
 IF(B6209&lt;=650,"501-650",
 IF(B6209&lt;=750,"651-750",
 "751-850")))</f>
        <v>501-650</v>
      </c>
      <c r="R6209" t="str">
        <f>IF(L6209=1,"Customer already churned",
 IF(N6209&gt;=70,"Urgent attention required",
 IF(O6209="46-60","Focus retention efforts",
 IF(O6209="36-45","Extend retention strategies",
 IF(O6209="501-600","Engagement support required",
 IF(O6209="601-700","Monitor engagement",
 IF(AND(C6209="Germany",D6209="Female"),"Priority proactive retention",
 "General engagement")))))))</f>
        <v>General engagement</v>
      </c>
    </row>
    <row r="6210" spans="1:18" x14ac:dyDescent="0.35">
      <c r="A6210">
        <v>15729804</v>
      </c>
      <c r="B6210">
        <v>714</v>
      </c>
      <c r="C6210" t="s">
        <v>15</v>
      </c>
      <c r="D6210" t="s">
        <v>18</v>
      </c>
      <c r="E6210">
        <v>34</v>
      </c>
      <c r="F6210">
        <v>10</v>
      </c>
      <c r="G6210" s="3">
        <v>0</v>
      </c>
      <c r="H6210">
        <v>2</v>
      </c>
      <c r="I6210">
        <v>1</v>
      </c>
      <c r="J6210">
        <v>1</v>
      </c>
      <c r="K6210" s="5">
        <v>80234.14</v>
      </c>
      <c r="L6210">
        <v>0</v>
      </c>
      <c r="M6210" t="str">
        <f t="shared" si="288"/>
        <v xml:space="preserve"> Reatined</v>
      </c>
      <c r="N6210" s="7">
        <v>12.5</v>
      </c>
      <c r="O6210" s="10" t="str">
        <f t="shared" si="289"/>
        <v>26-35</v>
      </c>
      <c r="P6210" t="str">
        <f t="shared" si="290"/>
        <v>10+ Years</v>
      </c>
      <c r="Q6210" t="str">
        <f>IF(B6210&lt;=500,"300-500",
 IF(B6210&lt;=650,"501-650",
 IF(B6210&lt;=750,"651-750",
 "751-850")))</f>
        <v>651-750</v>
      </c>
      <c r="R6210" t="str">
        <f>IF(L6210=1,"Customer already churned",
 IF(N6210&gt;=70,"Urgent attention required",
 IF(O6210="46-60","Focus retention efforts",
 IF(O6210="36-45","Extend retention strategies",
 IF(O6210="501-600","Engagement support required",
 IF(O6210="601-700","Monitor engagement",
 IF(AND(C6210="Germany",D6210="Female"),"Priority proactive retention",
 "General engagement")))))))</f>
        <v>General engagement</v>
      </c>
    </row>
    <row r="6211" spans="1:18" x14ac:dyDescent="0.35">
      <c r="A6211">
        <v>15714062</v>
      </c>
      <c r="B6211">
        <v>690</v>
      </c>
      <c r="C6211" t="s">
        <v>15</v>
      </c>
      <c r="D6211" t="s">
        <v>16</v>
      </c>
      <c r="E6211">
        <v>40</v>
      </c>
      <c r="F6211">
        <v>9</v>
      </c>
      <c r="G6211" s="3">
        <v>77641.990000000005</v>
      </c>
      <c r="H6211">
        <v>1</v>
      </c>
      <c r="I6211">
        <v>0</v>
      </c>
      <c r="J6211">
        <v>0</v>
      </c>
      <c r="K6211" s="5">
        <v>189051.59</v>
      </c>
      <c r="L6211">
        <v>1</v>
      </c>
      <c r="M6211" t="str">
        <f t="shared" ref="M6211:M6274" si="291">IF(L6211=1, "Churned"," Reatined")</f>
        <v>Churned</v>
      </c>
      <c r="N6211" s="7">
        <v>45.833333333333329</v>
      </c>
      <c r="O6211" s="10" t="str">
        <f t="shared" ref="O6211:O6274" si="292">IF(E6211&lt;=25,"18-25",
 IF(E6211&lt;=35,"26-35",
 IF(E6211&lt;=45,"36-45",
 IF(E6211&lt;=60,"46-60",
 "60+"))))</f>
        <v>36-45</v>
      </c>
      <c r="P6211" t="str">
        <f t="shared" ref="P6211:P6274" si="293">IF(F6211&lt;=3,"0-3 Years",
 IF(F6211&lt;=6,"4-6 Years",
 IF(F6211&lt;=9,"7-9 Years",
 "10+ Years")))</f>
        <v>7-9 Years</v>
      </c>
      <c r="Q6211" t="str">
        <f>IF(B6211&lt;=500,"300-500",
 IF(B6211&lt;=650,"501-650",
 IF(B6211&lt;=750,"651-750",
 "751-850")))</f>
        <v>651-750</v>
      </c>
      <c r="R6211" t="str">
        <f>IF(L6211=1,"Customer already churned",
 IF(N6211&gt;=70,"Urgent attention required",
 IF(O6211="46-60","Focus retention efforts",
 IF(O6211="36-45","Extend retention strategies",
 IF(O6211="501-600","Engagement support required",
 IF(O6211="601-700","Monitor engagement",
 IF(AND(C6211="Germany",D6211="Female"),"Priority proactive retention",
 "General engagement")))))))</f>
        <v>Customer already churned</v>
      </c>
    </row>
    <row r="6212" spans="1:18" x14ac:dyDescent="0.35">
      <c r="A6212">
        <v>15592197</v>
      </c>
      <c r="B6212">
        <v>522</v>
      </c>
      <c r="C6212" t="s">
        <v>17</v>
      </c>
      <c r="D6212" t="s">
        <v>18</v>
      </c>
      <c r="E6212">
        <v>30</v>
      </c>
      <c r="F6212">
        <v>3</v>
      </c>
      <c r="G6212" s="3">
        <v>0</v>
      </c>
      <c r="H6212">
        <v>2</v>
      </c>
      <c r="I6212">
        <v>1</v>
      </c>
      <c r="J6212">
        <v>0</v>
      </c>
      <c r="K6212" s="5">
        <v>145490.85</v>
      </c>
      <c r="L6212">
        <v>0</v>
      </c>
      <c r="M6212" t="str">
        <f t="shared" si="291"/>
        <v xml:space="preserve"> Reatined</v>
      </c>
      <c r="N6212" s="7">
        <v>33.333333333333329</v>
      </c>
      <c r="O6212" s="10" t="str">
        <f t="shared" si="292"/>
        <v>26-35</v>
      </c>
      <c r="P6212" t="str">
        <f t="shared" si="293"/>
        <v>0-3 Years</v>
      </c>
      <c r="Q6212" t="str">
        <f>IF(B6212&lt;=500,"300-500",
 IF(B6212&lt;=650,"501-650",
 IF(B6212&lt;=750,"651-750",
 "751-850")))</f>
        <v>501-650</v>
      </c>
      <c r="R6212" t="str">
        <f>IF(L6212=1,"Customer already churned",
 IF(N6212&gt;=70,"Urgent attention required",
 IF(O6212="46-60","Focus retention efforts",
 IF(O6212="36-45","Extend retention strategies",
 IF(O6212="501-600","Engagement support required",
 IF(O6212="601-700","Monitor engagement",
 IF(AND(C6212="Germany",D6212="Female"),"Priority proactive retention",
 "General engagement")))))))</f>
        <v>General engagement</v>
      </c>
    </row>
    <row r="6213" spans="1:18" x14ac:dyDescent="0.35">
      <c r="A6213">
        <v>15793116</v>
      </c>
      <c r="B6213">
        <v>502</v>
      </c>
      <c r="C6213" t="s">
        <v>19</v>
      </c>
      <c r="D6213" t="s">
        <v>16</v>
      </c>
      <c r="E6213">
        <v>40</v>
      </c>
      <c r="F6213">
        <v>7</v>
      </c>
      <c r="G6213" s="3">
        <v>117304.29</v>
      </c>
      <c r="H6213">
        <v>1</v>
      </c>
      <c r="I6213">
        <v>0</v>
      </c>
      <c r="J6213">
        <v>0</v>
      </c>
      <c r="K6213" s="5">
        <v>196278.32</v>
      </c>
      <c r="L6213">
        <v>0</v>
      </c>
      <c r="M6213" t="str">
        <f t="shared" si="291"/>
        <v xml:space="preserve"> Reatined</v>
      </c>
      <c r="N6213" s="7">
        <v>45.833333333333329</v>
      </c>
      <c r="O6213" s="10" t="str">
        <f t="shared" si="292"/>
        <v>36-45</v>
      </c>
      <c r="P6213" t="str">
        <f t="shared" si="293"/>
        <v>7-9 Years</v>
      </c>
      <c r="Q6213" t="str">
        <f>IF(B6213&lt;=500,"300-500",
 IF(B6213&lt;=650,"501-650",
 IF(B6213&lt;=750,"651-750",
 "751-850")))</f>
        <v>501-650</v>
      </c>
      <c r="R6213" t="str">
        <f>IF(L6213=1,"Customer already churned",
 IF(N6213&gt;=70,"Urgent attention required",
 IF(O6213="46-60","Focus retention efforts",
 IF(O6213="36-45","Extend retention strategies",
 IF(O6213="501-600","Engagement support required",
 IF(O6213="601-700","Monitor engagement",
 IF(AND(C6213="Germany",D6213="Female"),"Priority proactive retention",
 "General engagement")))))))</f>
        <v>Extend retention strategies</v>
      </c>
    </row>
    <row r="6214" spans="1:18" x14ac:dyDescent="0.35">
      <c r="A6214">
        <v>15638231</v>
      </c>
      <c r="B6214">
        <v>730</v>
      </c>
      <c r="C6214" t="s">
        <v>17</v>
      </c>
      <c r="D6214" t="s">
        <v>16</v>
      </c>
      <c r="E6214">
        <v>62</v>
      </c>
      <c r="F6214">
        <v>2</v>
      </c>
      <c r="G6214" s="3">
        <v>0</v>
      </c>
      <c r="H6214">
        <v>2</v>
      </c>
      <c r="I6214">
        <v>1</v>
      </c>
      <c r="J6214">
        <v>1</v>
      </c>
      <c r="K6214" s="5">
        <v>162889.1</v>
      </c>
      <c r="L6214">
        <v>0</v>
      </c>
      <c r="M6214" t="str">
        <f t="shared" si="291"/>
        <v xml:space="preserve"> Reatined</v>
      </c>
      <c r="N6214" s="7">
        <v>54.166666666666657</v>
      </c>
      <c r="O6214" s="10" t="str">
        <f t="shared" si="292"/>
        <v>60+</v>
      </c>
      <c r="P6214" t="str">
        <f t="shared" si="293"/>
        <v>0-3 Years</v>
      </c>
      <c r="Q6214" t="str">
        <f>IF(B6214&lt;=500,"300-500",
 IF(B6214&lt;=650,"501-650",
 IF(B6214&lt;=750,"651-750",
 "751-850")))</f>
        <v>651-750</v>
      </c>
      <c r="R6214" t="str">
        <f>IF(L6214=1,"Customer already churned",
 IF(N6214&gt;=70,"Urgent attention required",
 IF(O6214="46-60","Focus retention efforts",
 IF(O6214="36-45","Extend retention strategies",
 IF(O6214="501-600","Engagement support required",
 IF(O6214="601-700","Monitor engagement",
 IF(AND(C6214="Germany",D6214="Female"),"Priority proactive retention",
 "General engagement")))))))</f>
        <v>General engagement</v>
      </c>
    </row>
    <row r="6215" spans="1:18" x14ac:dyDescent="0.35">
      <c r="A6215">
        <v>15697678</v>
      </c>
      <c r="B6215">
        <v>590</v>
      </c>
      <c r="C6215" t="s">
        <v>19</v>
      </c>
      <c r="D6215" t="s">
        <v>18</v>
      </c>
      <c r="E6215">
        <v>36</v>
      </c>
      <c r="F6215">
        <v>6</v>
      </c>
      <c r="G6215" s="3">
        <v>92340.69</v>
      </c>
      <c r="H6215">
        <v>2</v>
      </c>
      <c r="I6215">
        <v>1</v>
      </c>
      <c r="J6215">
        <v>1</v>
      </c>
      <c r="K6215" s="5">
        <v>174667.58</v>
      </c>
      <c r="L6215">
        <v>0</v>
      </c>
      <c r="M6215" t="str">
        <f t="shared" si="291"/>
        <v xml:space="preserve"> Reatined</v>
      </c>
      <c r="N6215" s="7">
        <v>0</v>
      </c>
      <c r="O6215" s="10" t="str">
        <f t="shared" si="292"/>
        <v>36-45</v>
      </c>
      <c r="P6215" t="str">
        <f t="shared" si="293"/>
        <v>4-6 Years</v>
      </c>
      <c r="Q6215" t="str">
        <f>IF(B6215&lt;=500,"300-500",
 IF(B6215&lt;=650,"501-650",
 IF(B6215&lt;=750,"651-750",
 "751-850")))</f>
        <v>501-650</v>
      </c>
      <c r="R6215" t="str">
        <f>IF(L6215=1,"Customer already churned",
 IF(N6215&gt;=70,"Urgent attention required",
 IF(O6215="46-60","Focus retention efforts",
 IF(O6215="36-45","Extend retention strategies",
 IF(O6215="501-600","Engagement support required",
 IF(O6215="601-700","Monitor engagement",
 IF(AND(C6215="Germany",D6215="Female"),"Priority proactive retention",
 "General engagement")))))))</f>
        <v>Extend retention strategies</v>
      </c>
    </row>
    <row r="6216" spans="1:18" x14ac:dyDescent="0.35">
      <c r="A6216">
        <v>15800412</v>
      </c>
      <c r="B6216">
        <v>458</v>
      </c>
      <c r="C6216" t="s">
        <v>19</v>
      </c>
      <c r="D6216" t="s">
        <v>18</v>
      </c>
      <c r="E6216">
        <v>35</v>
      </c>
      <c r="F6216">
        <v>9</v>
      </c>
      <c r="G6216" s="3">
        <v>146780.51999999999</v>
      </c>
      <c r="H6216">
        <v>2</v>
      </c>
      <c r="I6216">
        <v>1</v>
      </c>
      <c r="J6216">
        <v>1</v>
      </c>
      <c r="K6216" s="5">
        <v>3476.38</v>
      </c>
      <c r="L6216">
        <v>0</v>
      </c>
      <c r="M6216" t="str">
        <f t="shared" si="291"/>
        <v xml:space="preserve"> Reatined</v>
      </c>
      <c r="N6216" s="7">
        <v>0</v>
      </c>
      <c r="O6216" s="10" t="str">
        <f t="shared" si="292"/>
        <v>26-35</v>
      </c>
      <c r="P6216" t="str">
        <f t="shared" si="293"/>
        <v>7-9 Years</v>
      </c>
      <c r="Q6216" t="str">
        <f>IF(B6216&lt;=500,"300-500",
 IF(B6216&lt;=650,"501-650",
 IF(B6216&lt;=750,"651-750",
 "751-850")))</f>
        <v>300-500</v>
      </c>
      <c r="R6216" t="str">
        <f>IF(L6216=1,"Customer already churned",
 IF(N6216&gt;=70,"Urgent attention required",
 IF(O6216="46-60","Focus retention efforts",
 IF(O6216="36-45","Extend retention strategies",
 IF(O6216="501-600","Engagement support required",
 IF(O6216="601-700","Monitor engagement",
 IF(AND(C6216="Germany",D6216="Female"),"Priority proactive retention",
 "General engagement")))))))</f>
        <v>General engagement</v>
      </c>
    </row>
    <row r="6217" spans="1:18" x14ac:dyDescent="0.35">
      <c r="A6217">
        <v>15597610</v>
      </c>
      <c r="B6217">
        <v>553</v>
      </c>
      <c r="C6217" t="s">
        <v>17</v>
      </c>
      <c r="D6217" t="s">
        <v>18</v>
      </c>
      <c r="E6217">
        <v>41</v>
      </c>
      <c r="F6217">
        <v>6</v>
      </c>
      <c r="G6217" s="3">
        <v>144974.54999999999</v>
      </c>
      <c r="H6217">
        <v>1</v>
      </c>
      <c r="I6217">
        <v>1</v>
      </c>
      <c r="J6217">
        <v>1</v>
      </c>
      <c r="K6217" s="5">
        <v>19344.919999999998</v>
      </c>
      <c r="L6217">
        <v>0</v>
      </c>
      <c r="M6217" t="str">
        <f t="shared" si="291"/>
        <v xml:space="preserve"> Reatined</v>
      </c>
      <c r="N6217" s="7">
        <v>16.666666666666661</v>
      </c>
      <c r="O6217" s="10" t="str">
        <f t="shared" si="292"/>
        <v>36-45</v>
      </c>
      <c r="P6217" t="str">
        <f t="shared" si="293"/>
        <v>4-6 Years</v>
      </c>
      <c r="Q6217" t="str">
        <f>IF(B6217&lt;=500,"300-500",
 IF(B6217&lt;=650,"501-650",
 IF(B6217&lt;=750,"651-750",
 "751-850")))</f>
        <v>501-650</v>
      </c>
      <c r="R6217" t="str">
        <f>IF(L6217=1,"Customer already churned",
 IF(N6217&gt;=70,"Urgent attention required",
 IF(O6217="46-60","Focus retention efforts",
 IF(O6217="36-45","Extend retention strategies",
 IF(O6217="501-600","Engagement support required",
 IF(O6217="601-700","Monitor engagement",
 IF(AND(C6217="Germany",D6217="Female"),"Priority proactive retention",
 "General engagement")))))))</f>
        <v>Extend retention strategies</v>
      </c>
    </row>
    <row r="6218" spans="1:18" x14ac:dyDescent="0.35">
      <c r="A6218">
        <v>15726634</v>
      </c>
      <c r="B6218">
        <v>479</v>
      </c>
      <c r="C6218" t="s">
        <v>15</v>
      </c>
      <c r="D6218" t="s">
        <v>18</v>
      </c>
      <c r="E6218">
        <v>47</v>
      </c>
      <c r="F6218">
        <v>1</v>
      </c>
      <c r="G6218" s="3">
        <v>0</v>
      </c>
      <c r="H6218">
        <v>1</v>
      </c>
      <c r="I6218">
        <v>1</v>
      </c>
      <c r="J6218">
        <v>0</v>
      </c>
      <c r="K6218" s="5">
        <v>95270.83</v>
      </c>
      <c r="L6218">
        <v>0</v>
      </c>
      <c r="M6218" t="str">
        <f t="shared" si="291"/>
        <v xml:space="preserve"> Reatined</v>
      </c>
      <c r="N6218" s="7">
        <v>75</v>
      </c>
      <c r="O6218" s="10" t="str">
        <f t="shared" si="292"/>
        <v>46-60</v>
      </c>
      <c r="P6218" t="str">
        <f t="shared" si="293"/>
        <v>0-3 Years</v>
      </c>
      <c r="Q6218" t="str">
        <f>IF(B6218&lt;=500,"300-500",
 IF(B6218&lt;=650,"501-650",
 IF(B6218&lt;=750,"651-750",
 "751-850")))</f>
        <v>300-500</v>
      </c>
      <c r="R6218" t="str">
        <f>IF(L6218=1,"Customer already churned",
 IF(N6218&gt;=70,"Urgent attention required",
 IF(O6218="46-60","Focus retention efforts",
 IF(O6218="36-45","Extend retention strategies",
 IF(O6218="501-600","Engagement support required",
 IF(O6218="601-700","Monitor engagement",
 IF(AND(C6218="Germany",D6218="Female"),"Priority proactive retention",
 "General engagement")))))))</f>
        <v>Urgent attention required</v>
      </c>
    </row>
    <row r="6219" spans="1:18" x14ac:dyDescent="0.35">
      <c r="A6219">
        <v>15670866</v>
      </c>
      <c r="B6219">
        <v>693</v>
      </c>
      <c r="C6219" t="s">
        <v>15</v>
      </c>
      <c r="D6219" t="s">
        <v>18</v>
      </c>
      <c r="E6219">
        <v>31</v>
      </c>
      <c r="F6219">
        <v>2</v>
      </c>
      <c r="G6219" s="3">
        <v>0</v>
      </c>
      <c r="H6219">
        <v>2</v>
      </c>
      <c r="I6219">
        <v>1</v>
      </c>
      <c r="J6219">
        <v>1</v>
      </c>
      <c r="K6219" s="5">
        <v>107759.31</v>
      </c>
      <c r="L6219">
        <v>0</v>
      </c>
      <c r="M6219" t="str">
        <f t="shared" si="291"/>
        <v xml:space="preserve"> Reatined</v>
      </c>
      <c r="N6219" s="7">
        <v>37.5</v>
      </c>
      <c r="O6219" s="10" t="str">
        <f t="shared" si="292"/>
        <v>26-35</v>
      </c>
      <c r="P6219" t="str">
        <f t="shared" si="293"/>
        <v>0-3 Years</v>
      </c>
      <c r="Q6219" t="str">
        <f>IF(B6219&lt;=500,"300-500",
 IF(B6219&lt;=650,"501-650",
 IF(B6219&lt;=750,"651-750",
 "751-850")))</f>
        <v>651-750</v>
      </c>
      <c r="R6219" t="str">
        <f>IF(L6219=1,"Customer already churned",
 IF(N6219&gt;=70,"Urgent attention required",
 IF(O6219="46-60","Focus retention efforts",
 IF(O6219="36-45","Extend retention strategies",
 IF(O6219="501-600","Engagement support required",
 IF(O6219="601-700","Monitor engagement",
 IF(AND(C6219="Germany",D6219="Female"),"Priority proactive retention",
 "General engagement")))))))</f>
        <v>General engagement</v>
      </c>
    </row>
    <row r="6220" spans="1:18" x14ac:dyDescent="0.35">
      <c r="A6220">
        <v>15667462</v>
      </c>
      <c r="B6220">
        <v>707</v>
      </c>
      <c r="C6220" t="s">
        <v>17</v>
      </c>
      <c r="D6220" t="s">
        <v>18</v>
      </c>
      <c r="E6220">
        <v>43</v>
      </c>
      <c r="F6220">
        <v>10</v>
      </c>
      <c r="G6220" s="3">
        <v>0</v>
      </c>
      <c r="H6220">
        <v>2</v>
      </c>
      <c r="I6220">
        <v>1</v>
      </c>
      <c r="J6220">
        <v>0</v>
      </c>
      <c r="K6220" s="5">
        <v>118368.2</v>
      </c>
      <c r="L6220">
        <v>0</v>
      </c>
      <c r="M6220" t="str">
        <f t="shared" si="291"/>
        <v xml:space="preserve"> Reatined</v>
      </c>
      <c r="N6220" s="7">
        <v>33.333333333333329</v>
      </c>
      <c r="O6220" s="10" t="str">
        <f t="shared" si="292"/>
        <v>36-45</v>
      </c>
      <c r="P6220" t="str">
        <f t="shared" si="293"/>
        <v>10+ Years</v>
      </c>
      <c r="Q6220" t="str">
        <f>IF(B6220&lt;=500,"300-500",
 IF(B6220&lt;=650,"501-650",
 IF(B6220&lt;=750,"651-750",
 "751-850")))</f>
        <v>651-750</v>
      </c>
      <c r="R6220" t="str">
        <f>IF(L6220=1,"Customer already churned",
 IF(N6220&gt;=70,"Urgent attention required",
 IF(O6220="46-60","Focus retention efforts",
 IF(O6220="36-45","Extend retention strategies",
 IF(O6220="501-600","Engagement support required",
 IF(O6220="601-700","Monitor engagement",
 IF(AND(C6220="Germany",D6220="Female"),"Priority proactive retention",
 "General engagement")))))))</f>
        <v>Extend retention strategies</v>
      </c>
    </row>
    <row r="6221" spans="1:18" x14ac:dyDescent="0.35">
      <c r="A6221">
        <v>15662574</v>
      </c>
      <c r="B6221">
        <v>636</v>
      </c>
      <c r="C6221" t="s">
        <v>17</v>
      </c>
      <c r="D6221" t="s">
        <v>18</v>
      </c>
      <c r="E6221">
        <v>37</v>
      </c>
      <c r="F6221">
        <v>1</v>
      </c>
      <c r="G6221" s="3">
        <v>115137.26</v>
      </c>
      <c r="H6221">
        <v>1</v>
      </c>
      <c r="I6221">
        <v>1</v>
      </c>
      <c r="J6221">
        <v>0</v>
      </c>
      <c r="K6221" s="5">
        <v>52484.01</v>
      </c>
      <c r="L6221">
        <v>0</v>
      </c>
      <c r="M6221" t="str">
        <f t="shared" si="291"/>
        <v xml:space="preserve"> Reatined</v>
      </c>
      <c r="N6221" s="7">
        <v>62.5</v>
      </c>
      <c r="O6221" s="10" t="str">
        <f t="shared" si="292"/>
        <v>36-45</v>
      </c>
      <c r="P6221" t="str">
        <f t="shared" si="293"/>
        <v>0-3 Years</v>
      </c>
      <c r="Q6221" t="str">
        <f>IF(B6221&lt;=500,"300-500",
 IF(B6221&lt;=650,"501-650",
 IF(B6221&lt;=750,"651-750",
 "751-850")))</f>
        <v>501-650</v>
      </c>
      <c r="R6221" t="str">
        <f>IF(L6221=1,"Customer already churned",
 IF(N6221&gt;=70,"Urgent attention required",
 IF(O6221="46-60","Focus retention efforts",
 IF(O6221="36-45","Extend retention strategies",
 IF(O6221="501-600","Engagement support required",
 IF(O6221="601-700","Monitor engagement",
 IF(AND(C6221="Germany",D6221="Female"),"Priority proactive retention",
 "General engagement")))))))</f>
        <v>Extend retention strategies</v>
      </c>
    </row>
    <row r="6222" spans="1:18" x14ac:dyDescent="0.35">
      <c r="A6222">
        <v>15716926</v>
      </c>
      <c r="B6222">
        <v>807</v>
      </c>
      <c r="C6222" t="s">
        <v>15</v>
      </c>
      <c r="D6222" t="s">
        <v>18</v>
      </c>
      <c r="E6222">
        <v>33</v>
      </c>
      <c r="F6222">
        <v>10</v>
      </c>
      <c r="G6222" s="3">
        <v>101952.97</v>
      </c>
      <c r="H6222">
        <v>2</v>
      </c>
      <c r="I6222">
        <v>1</v>
      </c>
      <c r="J6222">
        <v>0</v>
      </c>
      <c r="K6222" s="5">
        <v>178153.65</v>
      </c>
      <c r="L6222">
        <v>0</v>
      </c>
      <c r="M6222" t="str">
        <f t="shared" si="291"/>
        <v xml:space="preserve"> Reatined</v>
      </c>
      <c r="N6222" s="7">
        <v>20.833333333333339</v>
      </c>
      <c r="O6222" s="10" t="str">
        <f t="shared" si="292"/>
        <v>26-35</v>
      </c>
      <c r="P6222" t="str">
        <f t="shared" si="293"/>
        <v>10+ Years</v>
      </c>
      <c r="Q6222" t="str">
        <f>IF(B6222&lt;=500,"300-500",
 IF(B6222&lt;=650,"501-650",
 IF(B6222&lt;=750,"651-750",
 "751-850")))</f>
        <v>751-850</v>
      </c>
      <c r="R6222" t="str">
        <f>IF(L6222=1,"Customer already churned",
 IF(N6222&gt;=70,"Urgent attention required",
 IF(O6222="46-60","Focus retention efforts",
 IF(O6222="36-45","Extend retention strategies",
 IF(O6222="501-600","Engagement support required",
 IF(O6222="601-700","Monitor engagement",
 IF(AND(C6222="Germany",D6222="Female"),"Priority proactive retention",
 "General engagement")))))))</f>
        <v>General engagement</v>
      </c>
    </row>
    <row r="6223" spans="1:18" x14ac:dyDescent="0.35">
      <c r="A6223">
        <v>15603554</v>
      </c>
      <c r="B6223">
        <v>513</v>
      </c>
      <c r="C6223" t="s">
        <v>15</v>
      </c>
      <c r="D6223" t="s">
        <v>16</v>
      </c>
      <c r="E6223">
        <v>45</v>
      </c>
      <c r="F6223">
        <v>0</v>
      </c>
      <c r="G6223" s="3">
        <v>164649.51999999999</v>
      </c>
      <c r="H6223">
        <v>3</v>
      </c>
      <c r="I6223">
        <v>1</v>
      </c>
      <c r="J6223">
        <v>0</v>
      </c>
      <c r="K6223" s="5">
        <v>49915.519999999997</v>
      </c>
      <c r="L6223">
        <v>1</v>
      </c>
      <c r="M6223" t="str">
        <f t="shared" si="291"/>
        <v>Churned</v>
      </c>
      <c r="N6223" s="7">
        <v>45.833333333333329</v>
      </c>
      <c r="O6223" s="10" t="str">
        <f t="shared" si="292"/>
        <v>36-45</v>
      </c>
      <c r="P6223" t="str">
        <f t="shared" si="293"/>
        <v>0-3 Years</v>
      </c>
      <c r="Q6223" t="str">
        <f>IF(B6223&lt;=500,"300-500",
 IF(B6223&lt;=650,"501-650",
 IF(B6223&lt;=750,"651-750",
 "751-850")))</f>
        <v>501-650</v>
      </c>
      <c r="R6223" t="str">
        <f>IF(L6223=1,"Customer already churned",
 IF(N6223&gt;=70,"Urgent attention required",
 IF(O6223="46-60","Focus retention efforts",
 IF(O6223="36-45","Extend retention strategies",
 IF(O6223="501-600","Engagement support required",
 IF(O6223="601-700","Monitor engagement",
 IF(AND(C6223="Germany",D6223="Female"),"Priority proactive retention",
 "General engagement")))))))</f>
        <v>Customer already churned</v>
      </c>
    </row>
    <row r="6224" spans="1:18" x14ac:dyDescent="0.35">
      <c r="A6224">
        <v>15716800</v>
      </c>
      <c r="B6224">
        <v>582</v>
      </c>
      <c r="C6224" t="s">
        <v>15</v>
      </c>
      <c r="D6224" t="s">
        <v>18</v>
      </c>
      <c r="E6224">
        <v>31</v>
      </c>
      <c r="F6224">
        <v>2</v>
      </c>
      <c r="G6224" s="3">
        <v>0</v>
      </c>
      <c r="H6224">
        <v>2</v>
      </c>
      <c r="I6224">
        <v>1</v>
      </c>
      <c r="J6224">
        <v>1</v>
      </c>
      <c r="K6224" s="5">
        <v>33747.03</v>
      </c>
      <c r="L6224">
        <v>0</v>
      </c>
      <c r="M6224" t="str">
        <f t="shared" si="291"/>
        <v xml:space="preserve"> Reatined</v>
      </c>
      <c r="N6224" s="7">
        <v>37.5</v>
      </c>
      <c r="O6224" s="10" t="str">
        <f t="shared" si="292"/>
        <v>26-35</v>
      </c>
      <c r="P6224" t="str">
        <f t="shared" si="293"/>
        <v>0-3 Years</v>
      </c>
      <c r="Q6224" t="str">
        <f>IF(B6224&lt;=500,"300-500",
 IF(B6224&lt;=650,"501-650",
 IF(B6224&lt;=750,"651-750",
 "751-850")))</f>
        <v>501-650</v>
      </c>
      <c r="R6224" t="str">
        <f>IF(L6224=1,"Customer already churned",
 IF(N6224&gt;=70,"Urgent attention required",
 IF(O6224="46-60","Focus retention efforts",
 IF(O6224="36-45","Extend retention strategies",
 IF(O6224="501-600","Engagement support required",
 IF(O6224="601-700","Monitor engagement",
 IF(AND(C6224="Germany",D6224="Female"),"Priority proactive retention",
 "General engagement")))))))</f>
        <v>General engagement</v>
      </c>
    </row>
    <row r="6225" spans="1:18" x14ac:dyDescent="0.35">
      <c r="A6225">
        <v>15679429</v>
      </c>
      <c r="B6225">
        <v>694</v>
      </c>
      <c r="C6225" t="s">
        <v>15</v>
      </c>
      <c r="D6225" t="s">
        <v>18</v>
      </c>
      <c r="E6225">
        <v>32</v>
      </c>
      <c r="F6225">
        <v>0</v>
      </c>
      <c r="G6225" s="3">
        <v>91956.49</v>
      </c>
      <c r="H6225">
        <v>1</v>
      </c>
      <c r="I6225">
        <v>1</v>
      </c>
      <c r="J6225">
        <v>1</v>
      </c>
      <c r="K6225" s="5">
        <v>59961.81</v>
      </c>
      <c r="L6225">
        <v>0</v>
      </c>
      <c r="M6225" t="str">
        <f t="shared" si="291"/>
        <v xml:space="preserve"> Reatined</v>
      </c>
      <c r="N6225" s="7">
        <v>41.666666666666671</v>
      </c>
      <c r="O6225" s="10" t="str">
        <f t="shared" si="292"/>
        <v>26-35</v>
      </c>
      <c r="P6225" t="str">
        <f t="shared" si="293"/>
        <v>0-3 Years</v>
      </c>
      <c r="Q6225" t="str">
        <f>IF(B6225&lt;=500,"300-500",
 IF(B6225&lt;=650,"501-650",
 IF(B6225&lt;=750,"651-750",
 "751-850")))</f>
        <v>651-750</v>
      </c>
      <c r="R6225" t="str">
        <f>IF(L6225=1,"Customer already churned",
 IF(N6225&gt;=70,"Urgent attention required",
 IF(O6225="46-60","Focus retention efforts",
 IF(O6225="36-45","Extend retention strategies",
 IF(O6225="501-600","Engagement support required",
 IF(O6225="601-700","Monitor engagement",
 IF(AND(C6225="Germany",D6225="Female"),"Priority proactive retention",
 "General engagement")))))))</f>
        <v>General engagement</v>
      </c>
    </row>
    <row r="6226" spans="1:18" x14ac:dyDescent="0.35">
      <c r="A6226">
        <v>15616122</v>
      </c>
      <c r="B6226">
        <v>777</v>
      </c>
      <c r="C6226" t="s">
        <v>15</v>
      </c>
      <c r="D6226" t="s">
        <v>18</v>
      </c>
      <c r="E6226">
        <v>39</v>
      </c>
      <c r="F6226">
        <v>8</v>
      </c>
      <c r="G6226" s="3">
        <v>0</v>
      </c>
      <c r="H6226">
        <v>2</v>
      </c>
      <c r="I6226">
        <v>1</v>
      </c>
      <c r="J6226">
        <v>1</v>
      </c>
      <c r="K6226" s="5">
        <v>18613.52</v>
      </c>
      <c r="L6226">
        <v>0</v>
      </c>
      <c r="M6226" t="str">
        <f t="shared" si="291"/>
        <v xml:space="preserve"> Reatined</v>
      </c>
      <c r="N6226" s="7">
        <v>12.5</v>
      </c>
      <c r="O6226" s="10" t="str">
        <f t="shared" si="292"/>
        <v>36-45</v>
      </c>
      <c r="P6226" t="str">
        <f t="shared" si="293"/>
        <v>7-9 Years</v>
      </c>
      <c r="Q6226" t="str">
        <f>IF(B6226&lt;=500,"300-500",
 IF(B6226&lt;=650,"501-650",
 IF(B6226&lt;=750,"651-750",
 "751-850")))</f>
        <v>751-850</v>
      </c>
      <c r="R6226" t="str">
        <f>IF(L6226=1,"Customer already churned",
 IF(N6226&gt;=70,"Urgent attention required",
 IF(O6226="46-60","Focus retention efforts",
 IF(O6226="36-45","Extend retention strategies",
 IF(O6226="501-600","Engagement support required",
 IF(O6226="601-700","Monitor engagement",
 IF(AND(C6226="Germany",D6226="Female"),"Priority proactive retention",
 "General engagement")))))))</f>
        <v>Extend retention strategies</v>
      </c>
    </row>
    <row r="6227" spans="1:18" x14ac:dyDescent="0.35">
      <c r="A6227">
        <v>15742172</v>
      </c>
      <c r="B6227">
        <v>598</v>
      </c>
      <c r="C6227" t="s">
        <v>19</v>
      </c>
      <c r="D6227" t="s">
        <v>18</v>
      </c>
      <c r="E6227">
        <v>32</v>
      </c>
      <c r="F6227">
        <v>9</v>
      </c>
      <c r="G6227" s="3">
        <v>123938.6</v>
      </c>
      <c r="H6227">
        <v>2</v>
      </c>
      <c r="I6227">
        <v>1</v>
      </c>
      <c r="J6227">
        <v>0</v>
      </c>
      <c r="K6227" s="5">
        <v>198894.42</v>
      </c>
      <c r="L6227">
        <v>0</v>
      </c>
      <c r="M6227" t="str">
        <f t="shared" si="291"/>
        <v xml:space="preserve"> Reatined</v>
      </c>
      <c r="N6227" s="7">
        <v>20.833333333333339</v>
      </c>
      <c r="O6227" s="10" t="str">
        <f t="shared" si="292"/>
        <v>26-35</v>
      </c>
      <c r="P6227" t="str">
        <f t="shared" si="293"/>
        <v>7-9 Years</v>
      </c>
      <c r="Q6227" t="str">
        <f>IF(B6227&lt;=500,"300-500",
 IF(B6227&lt;=650,"501-650",
 IF(B6227&lt;=750,"651-750",
 "751-850")))</f>
        <v>501-650</v>
      </c>
      <c r="R6227" t="str">
        <f>IF(L6227=1,"Customer already churned",
 IF(N6227&gt;=70,"Urgent attention required",
 IF(O6227="46-60","Focus retention efforts",
 IF(O6227="36-45","Extend retention strategies",
 IF(O6227="501-600","Engagement support required",
 IF(O6227="601-700","Monitor engagement",
 IF(AND(C6227="Germany",D6227="Female"),"Priority proactive retention",
 "General engagement")))))))</f>
        <v>General engagement</v>
      </c>
    </row>
    <row r="6228" spans="1:18" x14ac:dyDescent="0.35">
      <c r="A6228">
        <v>15792305</v>
      </c>
      <c r="B6228">
        <v>762</v>
      </c>
      <c r="C6228" t="s">
        <v>19</v>
      </c>
      <c r="D6228" t="s">
        <v>18</v>
      </c>
      <c r="E6228">
        <v>46</v>
      </c>
      <c r="F6228">
        <v>6</v>
      </c>
      <c r="G6228" s="3">
        <v>123571.77</v>
      </c>
      <c r="H6228">
        <v>3</v>
      </c>
      <c r="I6228">
        <v>0</v>
      </c>
      <c r="J6228">
        <v>1</v>
      </c>
      <c r="K6228" s="5">
        <v>57014.17</v>
      </c>
      <c r="L6228">
        <v>1</v>
      </c>
      <c r="M6228" t="str">
        <f t="shared" si="291"/>
        <v>Churned</v>
      </c>
      <c r="N6228" s="7">
        <v>8.3333333333333321</v>
      </c>
      <c r="O6228" s="10" t="str">
        <f t="shared" si="292"/>
        <v>46-60</v>
      </c>
      <c r="P6228" t="str">
        <f t="shared" si="293"/>
        <v>4-6 Years</v>
      </c>
      <c r="Q6228" t="str">
        <f>IF(B6228&lt;=500,"300-500",
 IF(B6228&lt;=650,"501-650",
 IF(B6228&lt;=750,"651-750",
 "751-850")))</f>
        <v>751-850</v>
      </c>
      <c r="R6228" t="str">
        <f>IF(L6228=1,"Customer already churned",
 IF(N6228&gt;=70,"Urgent attention required",
 IF(O6228="46-60","Focus retention efforts",
 IF(O6228="36-45","Extend retention strategies",
 IF(O6228="501-600","Engagement support required",
 IF(O6228="601-700","Monitor engagement",
 IF(AND(C6228="Germany",D6228="Female"),"Priority proactive retention",
 "General engagement")))))))</f>
        <v>Customer already churned</v>
      </c>
    </row>
    <row r="6229" spans="1:18" x14ac:dyDescent="0.35">
      <c r="A6229">
        <v>15636016</v>
      </c>
      <c r="B6229">
        <v>588</v>
      </c>
      <c r="C6229" t="s">
        <v>15</v>
      </c>
      <c r="D6229" t="s">
        <v>16</v>
      </c>
      <c r="E6229">
        <v>34</v>
      </c>
      <c r="F6229">
        <v>3</v>
      </c>
      <c r="G6229" s="3">
        <v>120777.88</v>
      </c>
      <c r="H6229">
        <v>1</v>
      </c>
      <c r="I6229">
        <v>1</v>
      </c>
      <c r="J6229">
        <v>1</v>
      </c>
      <c r="K6229" s="5">
        <v>131729.51999999999</v>
      </c>
      <c r="L6229">
        <v>0</v>
      </c>
      <c r="M6229" t="str">
        <f t="shared" si="291"/>
        <v xml:space="preserve"> Reatined</v>
      </c>
      <c r="N6229" s="7">
        <v>16.666666666666661</v>
      </c>
      <c r="O6229" s="10" t="str">
        <f t="shared" si="292"/>
        <v>26-35</v>
      </c>
      <c r="P6229" t="str">
        <f t="shared" si="293"/>
        <v>0-3 Years</v>
      </c>
      <c r="Q6229" t="str">
        <f>IF(B6229&lt;=500,"300-500",
 IF(B6229&lt;=650,"501-650",
 IF(B6229&lt;=750,"651-750",
 "751-850")))</f>
        <v>501-650</v>
      </c>
      <c r="R6229" t="str">
        <f>IF(L6229=1,"Customer already churned",
 IF(N6229&gt;=70,"Urgent attention required",
 IF(O6229="46-60","Focus retention efforts",
 IF(O6229="36-45","Extend retention strategies",
 IF(O6229="501-600","Engagement support required",
 IF(O6229="601-700","Monitor engagement",
 IF(AND(C6229="Germany",D6229="Female"),"Priority proactive retention",
 "General engagement")))))))</f>
        <v>General engagement</v>
      </c>
    </row>
    <row r="6230" spans="1:18" x14ac:dyDescent="0.35">
      <c r="A6230">
        <v>15733138</v>
      </c>
      <c r="B6230">
        <v>663</v>
      </c>
      <c r="C6230" t="s">
        <v>19</v>
      </c>
      <c r="D6230" t="s">
        <v>18</v>
      </c>
      <c r="E6230">
        <v>42</v>
      </c>
      <c r="F6230">
        <v>5</v>
      </c>
      <c r="G6230" s="3">
        <v>90248.79</v>
      </c>
      <c r="H6230">
        <v>1</v>
      </c>
      <c r="I6230">
        <v>1</v>
      </c>
      <c r="J6230">
        <v>1</v>
      </c>
      <c r="K6230" s="5">
        <v>79169.73</v>
      </c>
      <c r="L6230">
        <v>0</v>
      </c>
      <c r="M6230" t="str">
        <f t="shared" si="291"/>
        <v xml:space="preserve"> Reatined</v>
      </c>
      <c r="N6230" s="7">
        <v>16.666666666666661</v>
      </c>
      <c r="O6230" s="10" t="str">
        <f t="shared" si="292"/>
        <v>36-45</v>
      </c>
      <c r="P6230" t="str">
        <f t="shared" si="293"/>
        <v>4-6 Years</v>
      </c>
      <c r="Q6230" t="str">
        <f>IF(B6230&lt;=500,"300-500",
 IF(B6230&lt;=650,"501-650",
 IF(B6230&lt;=750,"651-750",
 "751-850")))</f>
        <v>651-750</v>
      </c>
      <c r="R6230" t="str">
        <f>IF(L6230=1,"Customer already churned",
 IF(N6230&gt;=70,"Urgent attention required",
 IF(O6230="46-60","Focus retention efforts",
 IF(O6230="36-45","Extend retention strategies",
 IF(O6230="501-600","Engagement support required",
 IF(O6230="601-700","Monitor engagement",
 IF(AND(C6230="Germany",D6230="Female"),"Priority proactive retention",
 "General engagement")))))))</f>
        <v>Extend retention strategies</v>
      </c>
    </row>
    <row r="6231" spans="1:18" x14ac:dyDescent="0.35">
      <c r="A6231">
        <v>15669741</v>
      </c>
      <c r="B6231">
        <v>777</v>
      </c>
      <c r="C6231" t="s">
        <v>15</v>
      </c>
      <c r="D6231" t="s">
        <v>18</v>
      </c>
      <c r="E6231">
        <v>36</v>
      </c>
      <c r="F6231">
        <v>7</v>
      </c>
      <c r="G6231" s="3">
        <v>0</v>
      </c>
      <c r="H6231">
        <v>1</v>
      </c>
      <c r="I6231">
        <v>1</v>
      </c>
      <c r="J6231">
        <v>0</v>
      </c>
      <c r="K6231" s="5">
        <v>106472.34</v>
      </c>
      <c r="L6231">
        <v>0</v>
      </c>
      <c r="M6231" t="str">
        <f t="shared" si="291"/>
        <v xml:space="preserve"> Reatined</v>
      </c>
      <c r="N6231" s="7">
        <v>50</v>
      </c>
      <c r="O6231" s="10" t="str">
        <f t="shared" si="292"/>
        <v>36-45</v>
      </c>
      <c r="P6231" t="str">
        <f t="shared" si="293"/>
        <v>7-9 Years</v>
      </c>
      <c r="Q6231" t="str">
        <f>IF(B6231&lt;=500,"300-500",
 IF(B6231&lt;=650,"501-650",
 IF(B6231&lt;=750,"651-750",
 "751-850")))</f>
        <v>751-850</v>
      </c>
      <c r="R6231" t="str">
        <f>IF(L6231=1,"Customer already churned",
 IF(N6231&gt;=70,"Urgent attention required",
 IF(O6231="46-60","Focus retention efforts",
 IF(O6231="36-45","Extend retention strategies",
 IF(O6231="501-600","Engagement support required",
 IF(O6231="601-700","Monitor engagement",
 IF(AND(C6231="Germany",D6231="Female"),"Priority proactive retention",
 "General engagement")))))))</f>
        <v>Extend retention strategies</v>
      </c>
    </row>
    <row r="6232" spans="1:18" x14ac:dyDescent="0.35">
      <c r="A6232">
        <v>15616954</v>
      </c>
      <c r="B6232">
        <v>592</v>
      </c>
      <c r="C6232" t="s">
        <v>15</v>
      </c>
      <c r="D6232" t="s">
        <v>18</v>
      </c>
      <c r="E6232">
        <v>71</v>
      </c>
      <c r="F6232">
        <v>4</v>
      </c>
      <c r="G6232" s="3">
        <v>0</v>
      </c>
      <c r="H6232">
        <v>2</v>
      </c>
      <c r="I6232">
        <v>0</v>
      </c>
      <c r="J6232">
        <v>1</v>
      </c>
      <c r="K6232" s="5">
        <v>17013.54</v>
      </c>
      <c r="L6232">
        <v>0</v>
      </c>
      <c r="M6232" t="str">
        <f t="shared" si="291"/>
        <v xml:space="preserve"> Reatined</v>
      </c>
      <c r="N6232" s="7">
        <v>37.5</v>
      </c>
      <c r="O6232" s="10" t="str">
        <f t="shared" si="292"/>
        <v>60+</v>
      </c>
      <c r="P6232" t="str">
        <f t="shared" si="293"/>
        <v>4-6 Years</v>
      </c>
      <c r="Q6232" t="str">
        <f>IF(B6232&lt;=500,"300-500",
 IF(B6232&lt;=650,"501-650",
 IF(B6232&lt;=750,"651-750",
 "751-850")))</f>
        <v>501-650</v>
      </c>
      <c r="R6232" t="str">
        <f>IF(L6232=1,"Customer already churned",
 IF(N6232&gt;=70,"Urgent attention required",
 IF(O6232="46-60","Focus retention efforts",
 IF(O6232="36-45","Extend retention strategies",
 IF(O6232="501-600","Engagement support required",
 IF(O6232="601-700","Monitor engagement",
 IF(AND(C6232="Germany",D6232="Female"),"Priority proactive retention",
 "General engagement")))))))</f>
        <v>General engagement</v>
      </c>
    </row>
    <row r="6233" spans="1:18" x14ac:dyDescent="0.35">
      <c r="A6233">
        <v>15729238</v>
      </c>
      <c r="B6233">
        <v>631</v>
      </c>
      <c r="C6233" t="s">
        <v>19</v>
      </c>
      <c r="D6233" t="s">
        <v>18</v>
      </c>
      <c r="E6233">
        <v>48</v>
      </c>
      <c r="F6233">
        <v>1</v>
      </c>
      <c r="G6233" s="3">
        <v>106396.48</v>
      </c>
      <c r="H6233">
        <v>1</v>
      </c>
      <c r="I6233">
        <v>1</v>
      </c>
      <c r="J6233">
        <v>1</v>
      </c>
      <c r="K6233" s="5">
        <v>150661.42000000001</v>
      </c>
      <c r="L6233">
        <v>1</v>
      </c>
      <c r="M6233" t="str">
        <f t="shared" si="291"/>
        <v>Churned</v>
      </c>
      <c r="N6233" s="7">
        <v>41.666666666666671</v>
      </c>
      <c r="O6233" s="10" t="str">
        <f t="shared" si="292"/>
        <v>46-60</v>
      </c>
      <c r="P6233" t="str">
        <f t="shared" si="293"/>
        <v>0-3 Years</v>
      </c>
      <c r="Q6233" t="str">
        <f>IF(B6233&lt;=500,"300-500",
 IF(B6233&lt;=650,"501-650",
 IF(B6233&lt;=750,"651-750",
 "751-850")))</f>
        <v>501-650</v>
      </c>
      <c r="R6233" t="str">
        <f>IF(L6233=1,"Customer already churned",
 IF(N6233&gt;=70,"Urgent attention required",
 IF(O6233="46-60","Focus retention efforts",
 IF(O6233="36-45","Extend retention strategies",
 IF(O6233="501-600","Engagement support required",
 IF(O6233="601-700","Monitor engagement",
 IF(AND(C6233="Germany",D6233="Female"),"Priority proactive retention",
 "General engagement")))))))</f>
        <v>Customer already churned</v>
      </c>
    </row>
    <row r="6234" spans="1:18" x14ac:dyDescent="0.35">
      <c r="A6234">
        <v>15718242</v>
      </c>
      <c r="B6234">
        <v>725</v>
      </c>
      <c r="C6234" t="s">
        <v>19</v>
      </c>
      <c r="D6234" t="s">
        <v>16</v>
      </c>
      <c r="E6234">
        <v>47</v>
      </c>
      <c r="F6234">
        <v>1</v>
      </c>
      <c r="G6234" s="3">
        <v>104887.43</v>
      </c>
      <c r="H6234">
        <v>1</v>
      </c>
      <c r="I6234">
        <v>0</v>
      </c>
      <c r="J6234">
        <v>0</v>
      </c>
      <c r="K6234" s="5">
        <v>86622.56</v>
      </c>
      <c r="L6234">
        <v>1</v>
      </c>
      <c r="M6234" t="str">
        <f t="shared" si="291"/>
        <v>Churned</v>
      </c>
      <c r="N6234" s="7">
        <v>70.833333333333343</v>
      </c>
      <c r="O6234" s="10" t="str">
        <f t="shared" si="292"/>
        <v>46-60</v>
      </c>
      <c r="P6234" t="str">
        <f t="shared" si="293"/>
        <v>0-3 Years</v>
      </c>
      <c r="Q6234" t="str">
        <f>IF(B6234&lt;=500,"300-500",
 IF(B6234&lt;=650,"501-650",
 IF(B6234&lt;=750,"651-750",
 "751-850")))</f>
        <v>651-750</v>
      </c>
      <c r="R6234" t="str">
        <f>IF(L6234=1,"Customer already churned",
 IF(N6234&gt;=70,"Urgent attention required",
 IF(O6234="46-60","Focus retention efforts",
 IF(O6234="36-45","Extend retention strategies",
 IF(O6234="501-600","Engagement support required",
 IF(O6234="601-700","Monitor engagement",
 IF(AND(C6234="Germany",D6234="Female"),"Priority proactive retention",
 "General engagement")))))))</f>
        <v>Customer already churned</v>
      </c>
    </row>
    <row r="6235" spans="1:18" x14ac:dyDescent="0.35">
      <c r="A6235">
        <v>15682914</v>
      </c>
      <c r="B6235">
        <v>850</v>
      </c>
      <c r="C6235" t="s">
        <v>15</v>
      </c>
      <c r="D6235" t="s">
        <v>18</v>
      </c>
      <c r="E6235">
        <v>34</v>
      </c>
      <c r="F6235">
        <v>2</v>
      </c>
      <c r="G6235" s="3">
        <v>72079.710000000006</v>
      </c>
      <c r="H6235">
        <v>1</v>
      </c>
      <c r="I6235">
        <v>1</v>
      </c>
      <c r="J6235">
        <v>1</v>
      </c>
      <c r="K6235" s="5">
        <v>115767.93</v>
      </c>
      <c r="L6235">
        <v>0</v>
      </c>
      <c r="M6235" t="str">
        <f t="shared" si="291"/>
        <v xml:space="preserve"> Reatined</v>
      </c>
      <c r="N6235" s="7">
        <v>41.666666666666671</v>
      </c>
      <c r="O6235" s="10" t="str">
        <f t="shared" si="292"/>
        <v>26-35</v>
      </c>
      <c r="P6235" t="str">
        <f t="shared" si="293"/>
        <v>0-3 Years</v>
      </c>
      <c r="Q6235" t="str">
        <f>IF(B6235&lt;=500,"300-500",
 IF(B6235&lt;=650,"501-650",
 IF(B6235&lt;=750,"651-750",
 "751-850")))</f>
        <v>751-850</v>
      </c>
      <c r="R6235" t="str">
        <f>IF(L6235=1,"Customer already churned",
 IF(N6235&gt;=70,"Urgent attention required",
 IF(O6235="46-60","Focus retention efforts",
 IF(O6235="36-45","Extend retention strategies",
 IF(O6235="501-600","Engagement support required",
 IF(O6235="601-700","Monitor engagement",
 IF(AND(C6235="Germany",D6235="Female"),"Priority proactive retention",
 "General engagement")))))))</f>
        <v>General engagement</v>
      </c>
    </row>
    <row r="6236" spans="1:18" x14ac:dyDescent="0.35">
      <c r="A6236">
        <v>15654274</v>
      </c>
      <c r="B6236">
        <v>540</v>
      </c>
      <c r="C6236" t="s">
        <v>15</v>
      </c>
      <c r="D6236" t="s">
        <v>18</v>
      </c>
      <c r="E6236">
        <v>37</v>
      </c>
      <c r="F6236">
        <v>6</v>
      </c>
      <c r="G6236" s="3">
        <v>0</v>
      </c>
      <c r="H6236">
        <v>2</v>
      </c>
      <c r="I6236">
        <v>1</v>
      </c>
      <c r="J6236">
        <v>0</v>
      </c>
      <c r="K6236" s="5">
        <v>141998.89000000001</v>
      </c>
      <c r="L6236">
        <v>0</v>
      </c>
      <c r="M6236" t="str">
        <f t="shared" si="291"/>
        <v xml:space="preserve"> Reatined</v>
      </c>
      <c r="N6236" s="7">
        <v>33.333333333333329</v>
      </c>
      <c r="O6236" s="10" t="str">
        <f t="shared" si="292"/>
        <v>36-45</v>
      </c>
      <c r="P6236" t="str">
        <f t="shared" si="293"/>
        <v>4-6 Years</v>
      </c>
      <c r="Q6236" t="str">
        <f>IF(B6236&lt;=500,"300-500",
 IF(B6236&lt;=650,"501-650",
 IF(B6236&lt;=750,"651-750",
 "751-850")))</f>
        <v>501-650</v>
      </c>
      <c r="R6236" t="str">
        <f>IF(L6236=1,"Customer already churned",
 IF(N6236&gt;=70,"Urgent attention required",
 IF(O6236="46-60","Focus retention efforts",
 IF(O6236="36-45","Extend retention strategies",
 IF(O6236="501-600","Engagement support required",
 IF(O6236="601-700","Monitor engagement",
 IF(AND(C6236="Germany",D6236="Female"),"Priority proactive retention",
 "General engagement")))))))</f>
        <v>Extend retention strategies</v>
      </c>
    </row>
    <row r="6237" spans="1:18" x14ac:dyDescent="0.35">
      <c r="A6237">
        <v>15691457</v>
      </c>
      <c r="B6237">
        <v>674</v>
      </c>
      <c r="C6237" t="s">
        <v>17</v>
      </c>
      <c r="D6237" t="s">
        <v>18</v>
      </c>
      <c r="E6237">
        <v>36</v>
      </c>
      <c r="F6237">
        <v>2</v>
      </c>
      <c r="G6237" s="3">
        <v>0</v>
      </c>
      <c r="H6237">
        <v>2</v>
      </c>
      <c r="I6237">
        <v>1</v>
      </c>
      <c r="J6237">
        <v>1</v>
      </c>
      <c r="K6237" s="5">
        <v>182787.17</v>
      </c>
      <c r="L6237">
        <v>0</v>
      </c>
      <c r="M6237" t="str">
        <f t="shared" si="291"/>
        <v xml:space="preserve"> Reatined</v>
      </c>
      <c r="N6237" s="7">
        <v>37.5</v>
      </c>
      <c r="O6237" s="10" t="str">
        <f t="shared" si="292"/>
        <v>36-45</v>
      </c>
      <c r="P6237" t="str">
        <f t="shared" si="293"/>
        <v>0-3 Years</v>
      </c>
      <c r="Q6237" t="str">
        <f>IF(B6237&lt;=500,"300-500",
 IF(B6237&lt;=650,"501-650",
 IF(B6237&lt;=750,"651-750",
 "751-850")))</f>
        <v>651-750</v>
      </c>
      <c r="R6237" t="str">
        <f>IF(L6237=1,"Customer already churned",
 IF(N6237&gt;=70,"Urgent attention required",
 IF(O6237="46-60","Focus retention efforts",
 IF(O6237="36-45","Extend retention strategies",
 IF(O6237="501-600","Engagement support required",
 IF(O6237="601-700","Monitor engagement",
 IF(AND(C6237="Germany",D6237="Female"),"Priority proactive retention",
 "General engagement")))))))</f>
        <v>Extend retention strategies</v>
      </c>
    </row>
    <row r="6238" spans="1:18" x14ac:dyDescent="0.35">
      <c r="A6238">
        <v>15719649</v>
      </c>
      <c r="B6238">
        <v>553</v>
      </c>
      <c r="C6238" t="s">
        <v>15</v>
      </c>
      <c r="D6238" t="s">
        <v>18</v>
      </c>
      <c r="E6238">
        <v>38</v>
      </c>
      <c r="F6238">
        <v>3</v>
      </c>
      <c r="G6238" s="3">
        <v>99844.68</v>
      </c>
      <c r="H6238">
        <v>1</v>
      </c>
      <c r="I6238">
        <v>0</v>
      </c>
      <c r="J6238">
        <v>0</v>
      </c>
      <c r="K6238" s="5">
        <v>187915.7</v>
      </c>
      <c r="L6238">
        <v>0</v>
      </c>
      <c r="M6238" t="str">
        <f t="shared" si="291"/>
        <v xml:space="preserve"> Reatined</v>
      </c>
      <c r="N6238" s="7">
        <v>45.833333333333329</v>
      </c>
      <c r="O6238" s="10" t="str">
        <f t="shared" si="292"/>
        <v>36-45</v>
      </c>
      <c r="P6238" t="str">
        <f t="shared" si="293"/>
        <v>0-3 Years</v>
      </c>
      <c r="Q6238" t="str">
        <f>IF(B6238&lt;=500,"300-500",
 IF(B6238&lt;=650,"501-650",
 IF(B6238&lt;=750,"651-750",
 "751-850")))</f>
        <v>501-650</v>
      </c>
      <c r="R6238" t="str">
        <f>IF(L6238=1,"Customer already churned",
 IF(N6238&gt;=70,"Urgent attention required",
 IF(O6238="46-60","Focus retention efforts",
 IF(O6238="36-45","Extend retention strategies",
 IF(O6238="501-600","Engagement support required",
 IF(O6238="601-700","Monitor engagement",
 IF(AND(C6238="Germany",D6238="Female"),"Priority proactive retention",
 "General engagement")))))))</f>
        <v>Extend retention strategies</v>
      </c>
    </row>
    <row r="6239" spans="1:18" x14ac:dyDescent="0.35">
      <c r="A6239">
        <v>15778897</v>
      </c>
      <c r="B6239">
        <v>630</v>
      </c>
      <c r="C6239" t="s">
        <v>15</v>
      </c>
      <c r="D6239" t="s">
        <v>16</v>
      </c>
      <c r="E6239">
        <v>28</v>
      </c>
      <c r="F6239">
        <v>1</v>
      </c>
      <c r="G6239" s="3">
        <v>0</v>
      </c>
      <c r="H6239">
        <v>2</v>
      </c>
      <c r="I6239">
        <v>1</v>
      </c>
      <c r="J6239">
        <v>1</v>
      </c>
      <c r="K6239" s="5">
        <v>133267.78</v>
      </c>
      <c r="L6239">
        <v>0</v>
      </c>
      <c r="M6239" t="str">
        <f t="shared" si="291"/>
        <v xml:space="preserve"> Reatined</v>
      </c>
      <c r="N6239" s="7">
        <v>37.5</v>
      </c>
      <c r="O6239" s="10" t="str">
        <f t="shared" si="292"/>
        <v>26-35</v>
      </c>
      <c r="P6239" t="str">
        <f t="shared" si="293"/>
        <v>0-3 Years</v>
      </c>
      <c r="Q6239" t="str">
        <f>IF(B6239&lt;=500,"300-500",
 IF(B6239&lt;=650,"501-650",
 IF(B6239&lt;=750,"651-750",
 "751-850")))</f>
        <v>501-650</v>
      </c>
      <c r="R6239" t="str">
        <f>IF(L6239=1,"Customer already churned",
 IF(N6239&gt;=70,"Urgent attention required",
 IF(O6239="46-60","Focus retention efforts",
 IF(O6239="36-45","Extend retention strategies",
 IF(O6239="501-600","Engagement support required",
 IF(O6239="601-700","Monitor engagement",
 IF(AND(C6239="Germany",D6239="Female"),"Priority proactive retention",
 "General engagement")))))))</f>
        <v>General engagement</v>
      </c>
    </row>
    <row r="6240" spans="1:18" x14ac:dyDescent="0.35">
      <c r="A6240">
        <v>15589437</v>
      </c>
      <c r="B6240">
        <v>466</v>
      </c>
      <c r="C6240" t="s">
        <v>15</v>
      </c>
      <c r="D6240" t="s">
        <v>18</v>
      </c>
      <c r="E6240">
        <v>26</v>
      </c>
      <c r="F6240">
        <v>3</v>
      </c>
      <c r="G6240" s="3">
        <v>156815.71</v>
      </c>
      <c r="H6240">
        <v>1</v>
      </c>
      <c r="I6240">
        <v>1</v>
      </c>
      <c r="J6240">
        <v>1</v>
      </c>
      <c r="K6240" s="5">
        <v>137476.09</v>
      </c>
      <c r="L6240">
        <v>0</v>
      </c>
      <c r="M6240" t="str">
        <f t="shared" si="291"/>
        <v xml:space="preserve"> Reatined</v>
      </c>
      <c r="N6240" s="7">
        <v>16.666666666666661</v>
      </c>
      <c r="O6240" s="10" t="str">
        <f t="shared" si="292"/>
        <v>26-35</v>
      </c>
      <c r="P6240" t="str">
        <f t="shared" si="293"/>
        <v>0-3 Years</v>
      </c>
      <c r="Q6240" t="str">
        <f>IF(B6240&lt;=500,"300-500",
 IF(B6240&lt;=650,"501-650",
 IF(B6240&lt;=750,"651-750",
 "751-850")))</f>
        <v>300-500</v>
      </c>
      <c r="R6240" t="str">
        <f>IF(L6240=1,"Customer already churned",
 IF(N6240&gt;=70,"Urgent attention required",
 IF(O6240="46-60","Focus retention efforts",
 IF(O6240="36-45","Extend retention strategies",
 IF(O6240="501-600","Engagement support required",
 IF(O6240="601-700","Monitor engagement",
 IF(AND(C6240="Germany",D6240="Female"),"Priority proactive retention",
 "General engagement")))))))</f>
        <v>General engagement</v>
      </c>
    </row>
    <row r="6241" spans="1:18" x14ac:dyDescent="0.35">
      <c r="A6241">
        <v>15682369</v>
      </c>
      <c r="B6241">
        <v>613</v>
      </c>
      <c r="C6241" t="s">
        <v>15</v>
      </c>
      <c r="D6241" t="s">
        <v>18</v>
      </c>
      <c r="E6241">
        <v>47</v>
      </c>
      <c r="F6241">
        <v>6</v>
      </c>
      <c r="G6241" s="3">
        <v>146034.74</v>
      </c>
      <c r="H6241">
        <v>1</v>
      </c>
      <c r="I6241">
        <v>1</v>
      </c>
      <c r="J6241">
        <v>1</v>
      </c>
      <c r="K6241" s="5">
        <v>77146.14</v>
      </c>
      <c r="L6241">
        <v>0</v>
      </c>
      <c r="M6241" t="str">
        <f t="shared" si="291"/>
        <v xml:space="preserve"> Reatined</v>
      </c>
      <c r="N6241" s="7">
        <v>16.666666666666661</v>
      </c>
      <c r="O6241" s="10" t="str">
        <f t="shared" si="292"/>
        <v>46-60</v>
      </c>
      <c r="P6241" t="str">
        <f t="shared" si="293"/>
        <v>4-6 Years</v>
      </c>
      <c r="Q6241" t="str">
        <f>IF(B6241&lt;=500,"300-500",
 IF(B6241&lt;=650,"501-650",
 IF(B6241&lt;=750,"651-750",
 "751-850")))</f>
        <v>501-650</v>
      </c>
      <c r="R6241" t="str">
        <f>IF(L6241=1,"Customer already churned",
 IF(N6241&gt;=70,"Urgent attention required",
 IF(O6241="46-60","Focus retention efforts",
 IF(O6241="36-45","Extend retention strategies",
 IF(O6241="501-600","Engagement support required",
 IF(O6241="601-700","Monitor engagement",
 IF(AND(C6241="Germany",D6241="Female"),"Priority proactive retention",
 "General engagement")))))))</f>
        <v>Focus retention efforts</v>
      </c>
    </row>
    <row r="6242" spans="1:18" x14ac:dyDescent="0.35">
      <c r="A6242">
        <v>15626507</v>
      </c>
      <c r="B6242">
        <v>558</v>
      </c>
      <c r="C6242" t="s">
        <v>15</v>
      </c>
      <c r="D6242" t="s">
        <v>18</v>
      </c>
      <c r="E6242">
        <v>27</v>
      </c>
      <c r="F6242">
        <v>1</v>
      </c>
      <c r="G6242" s="3">
        <v>152283.39000000001</v>
      </c>
      <c r="H6242">
        <v>1</v>
      </c>
      <c r="I6242">
        <v>1</v>
      </c>
      <c r="J6242">
        <v>0</v>
      </c>
      <c r="K6242" s="5">
        <v>183271.15</v>
      </c>
      <c r="L6242">
        <v>0</v>
      </c>
      <c r="M6242" t="str">
        <f t="shared" si="291"/>
        <v xml:space="preserve"> Reatined</v>
      </c>
      <c r="N6242" s="7">
        <v>62.5</v>
      </c>
      <c r="O6242" s="10" t="str">
        <f t="shared" si="292"/>
        <v>26-35</v>
      </c>
      <c r="P6242" t="str">
        <f t="shared" si="293"/>
        <v>0-3 Years</v>
      </c>
      <c r="Q6242" t="str">
        <f>IF(B6242&lt;=500,"300-500",
 IF(B6242&lt;=650,"501-650",
 IF(B6242&lt;=750,"651-750",
 "751-850")))</f>
        <v>501-650</v>
      </c>
      <c r="R6242" t="str">
        <f>IF(L6242=1,"Customer already churned",
 IF(N6242&gt;=70,"Urgent attention required",
 IF(O6242="46-60","Focus retention efforts",
 IF(O6242="36-45","Extend retention strategies",
 IF(O6242="501-600","Engagement support required",
 IF(O6242="601-700","Monitor engagement",
 IF(AND(C6242="Germany",D6242="Female"),"Priority proactive retention",
 "General engagement")))))))</f>
        <v>General engagement</v>
      </c>
    </row>
    <row r="6243" spans="1:18" x14ac:dyDescent="0.35">
      <c r="A6243">
        <v>15571995</v>
      </c>
      <c r="B6243">
        <v>775</v>
      </c>
      <c r="C6243" t="s">
        <v>19</v>
      </c>
      <c r="D6243" t="s">
        <v>16</v>
      </c>
      <c r="E6243">
        <v>33</v>
      </c>
      <c r="F6243">
        <v>1</v>
      </c>
      <c r="G6243" s="3">
        <v>118897.1</v>
      </c>
      <c r="H6243">
        <v>2</v>
      </c>
      <c r="I6243">
        <v>1</v>
      </c>
      <c r="J6243">
        <v>1</v>
      </c>
      <c r="K6243" s="5">
        <v>26362.400000000001</v>
      </c>
      <c r="L6243">
        <v>0</v>
      </c>
      <c r="M6243" t="str">
        <f t="shared" si="291"/>
        <v xml:space="preserve"> Reatined</v>
      </c>
      <c r="N6243" s="7">
        <v>25</v>
      </c>
      <c r="O6243" s="10" t="str">
        <f t="shared" si="292"/>
        <v>26-35</v>
      </c>
      <c r="P6243" t="str">
        <f t="shared" si="293"/>
        <v>0-3 Years</v>
      </c>
      <c r="Q6243" t="str">
        <f>IF(B6243&lt;=500,"300-500",
 IF(B6243&lt;=650,"501-650",
 IF(B6243&lt;=750,"651-750",
 "751-850")))</f>
        <v>751-850</v>
      </c>
      <c r="R6243" t="str">
        <f>IF(L6243=1,"Customer already churned",
 IF(N6243&gt;=70,"Urgent attention required",
 IF(O6243="46-60","Focus retention efforts",
 IF(O6243="36-45","Extend retention strategies",
 IF(O6243="501-600","Engagement support required",
 IF(O6243="601-700","Monitor engagement",
 IF(AND(C6243="Germany",D6243="Female"),"Priority proactive retention",
 "General engagement")))))))</f>
        <v>Priority proactive retention</v>
      </c>
    </row>
    <row r="6244" spans="1:18" x14ac:dyDescent="0.35">
      <c r="A6244">
        <v>15673333</v>
      </c>
      <c r="B6244">
        <v>698</v>
      </c>
      <c r="C6244" t="s">
        <v>19</v>
      </c>
      <c r="D6244" t="s">
        <v>18</v>
      </c>
      <c r="E6244">
        <v>52</v>
      </c>
      <c r="F6244">
        <v>8</v>
      </c>
      <c r="G6244" s="3">
        <v>96781.39</v>
      </c>
      <c r="H6244">
        <v>1</v>
      </c>
      <c r="I6244">
        <v>1</v>
      </c>
      <c r="J6244">
        <v>1</v>
      </c>
      <c r="K6244" s="5">
        <v>153373.71</v>
      </c>
      <c r="L6244">
        <v>0</v>
      </c>
      <c r="M6244" t="str">
        <f t="shared" si="291"/>
        <v xml:space="preserve"> Reatined</v>
      </c>
      <c r="N6244" s="7">
        <v>33.333333333333329</v>
      </c>
      <c r="O6244" s="10" t="str">
        <f t="shared" si="292"/>
        <v>46-60</v>
      </c>
      <c r="P6244" t="str">
        <f t="shared" si="293"/>
        <v>7-9 Years</v>
      </c>
      <c r="Q6244" t="str">
        <f>IF(B6244&lt;=500,"300-500",
 IF(B6244&lt;=650,"501-650",
 IF(B6244&lt;=750,"651-750",
 "751-850")))</f>
        <v>651-750</v>
      </c>
      <c r="R6244" t="str">
        <f>IF(L6244=1,"Customer already churned",
 IF(N6244&gt;=70,"Urgent attention required",
 IF(O6244="46-60","Focus retention efforts",
 IF(O6244="36-45","Extend retention strategies",
 IF(O6244="501-600","Engagement support required",
 IF(O6244="601-700","Monitor engagement",
 IF(AND(C6244="Germany",D6244="Female"),"Priority proactive retention",
 "General engagement")))))))</f>
        <v>Focus retention efforts</v>
      </c>
    </row>
    <row r="6245" spans="1:18" x14ac:dyDescent="0.35">
      <c r="A6245">
        <v>15748752</v>
      </c>
      <c r="B6245">
        <v>608</v>
      </c>
      <c r="C6245" t="s">
        <v>19</v>
      </c>
      <c r="D6245" t="s">
        <v>18</v>
      </c>
      <c r="E6245">
        <v>33</v>
      </c>
      <c r="F6245">
        <v>1</v>
      </c>
      <c r="G6245" s="3">
        <v>102772.67</v>
      </c>
      <c r="H6245">
        <v>2</v>
      </c>
      <c r="I6245">
        <v>1</v>
      </c>
      <c r="J6245">
        <v>0</v>
      </c>
      <c r="K6245" s="5">
        <v>70705.58</v>
      </c>
      <c r="L6245">
        <v>0</v>
      </c>
      <c r="M6245" t="str">
        <f t="shared" si="291"/>
        <v xml:space="preserve"> Reatined</v>
      </c>
      <c r="N6245" s="7">
        <v>45.833333333333329</v>
      </c>
      <c r="O6245" s="10" t="str">
        <f t="shared" si="292"/>
        <v>26-35</v>
      </c>
      <c r="P6245" t="str">
        <f t="shared" si="293"/>
        <v>0-3 Years</v>
      </c>
      <c r="Q6245" t="str">
        <f>IF(B6245&lt;=500,"300-500",
 IF(B6245&lt;=650,"501-650",
 IF(B6245&lt;=750,"651-750",
 "751-850")))</f>
        <v>501-650</v>
      </c>
      <c r="R6245" t="str">
        <f>IF(L6245=1,"Customer already churned",
 IF(N6245&gt;=70,"Urgent attention required",
 IF(O6245="46-60","Focus retention efforts",
 IF(O6245="36-45","Extend retention strategies",
 IF(O6245="501-600","Engagement support required",
 IF(O6245="601-700","Monitor engagement",
 IF(AND(C6245="Germany",D6245="Female"),"Priority proactive retention",
 "General engagement")))))))</f>
        <v>General engagement</v>
      </c>
    </row>
    <row r="6246" spans="1:18" x14ac:dyDescent="0.35">
      <c r="A6246">
        <v>15725302</v>
      </c>
      <c r="B6246">
        <v>670</v>
      </c>
      <c r="C6246" t="s">
        <v>17</v>
      </c>
      <c r="D6246" t="s">
        <v>16</v>
      </c>
      <c r="E6246">
        <v>20</v>
      </c>
      <c r="F6246">
        <v>4</v>
      </c>
      <c r="G6246" s="3">
        <v>0</v>
      </c>
      <c r="H6246">
        <v>2</v>
      </c>
      <c r="I6246">
        <v>1</v>
      </c>
      <c r="J6246">
        <v>0</v>
      </c>
      <c r="K6246" s="5">
        <v>119759.24</v>
      </c>
      <c r="L6246">
        <v>0</v>
      </c>
      <c r="M6246" t="str">
        <f t="shared" si="291"/>
        <v xml:space="preserve"> Reatined</v>
      </c>
      <c r="N6246" s="7">
        <v>33.333333333333329</v>
      </c>
      <c r="O6246" s="10" t="str">
        <f t="shared" si="292"/>
        <v>18-25</v>
      </c>
      <c r="P6246" t="str">
        <f t="shared" si="293"/>
        <v>4-6 Years</v>
      </c>
      <c r="Q6246" t="str">
        <f>IF(B6246&lt;=500,"300-500",
 IF(B6246&lt;=650,"501-650",
 IF(B6246&lt;=750,"651-750",
 "751-850")))</f>
        <v>651-750</v>
      </c>
      <c r="R6246" t="str">
        <f>IF(L6246=1,"Customer already churned",
 IF(N6246&gt;=70,"Urgent attention required",
 IF(O6246="46-60","Focus retention efforts",
 IF(O6246="36-45","Extend retention strategies",
 IF(O6246="501-600","Engagement support required",
 IF(O6246="601-700","Monitor engagement",
 IF(AND(C6246="Germany",D6246="Female"),"Priority proactive retention",
 "General engagement")))))))</f>
        <v>General engagement</v>
      </c>
    </row>
    <row r="6247" spans="1:18" x14ac:dyDescent="0.35">
      <c r="A6247">
        <v>15722083</v>
      </c>
      <c r="B6247">
        <v>591</v>
      </c>
      <c r="C6247" t="s">
        <v>17</v>
      </c>
      <c r="D6247" t="s">
        <v>18</v>
      </c>
      <c r="E6247">
        <v>39</v>
      </c>
      <c r="F6247">
        <v>8</v>
      </c>
      <c r="G6247" s="3">
        <v>0</v>
      </c>
      <c r="H6247">
        <v>2</v>
      </c>
      <c r="I6247">
        <v>0</v>
      </c>
      <c r="J6247">
        <v>0</v>
      </c>
      <c r="K6247" s="5">
        <v>42392.24</v>
      </c>
      <c r="L6247">
        <v>0</v>
      </c>
      <c r="M6247" t="str">
        <f t="shared" si="291"/>
        <v xml:space="preserve"> Reatined</v>
      </c>
      <c r="N6247" s="7">
        <v>41.666666666666671</v>
      </c>
      <c r="O6247" s="10" t="str">
        <f t="shared" si="292"/>
        <v>36-45</v>
      </c>
      <c r="P6247" t="str">
        <f t="shared" si="293"/>
        <v>7-9 Years</v>
      </c>
      <c r="Q6247" t="str">
        <f>IF(B6247&lt;=500,"300-500",
 IF(B6247&lt;=650,"501-650",
 IF(B6247&lt;=750,"651-750",
 "751-850")))</f>
        <v>501-650</v>
      </c>
      <c r="R6247" t="str">
        <f>IF(L6247=1,"Customer already churned",
 IF(N6247&gt;=70,"Urgent attention required",
 IF(O6247="46-60","Focus retention efforts",
 IF(O6247="36-45","Extend retention strategies",
 IF(O6247="501-600","Engagement support required",
 IF(O6247="601-700","Monitor engagement",
 IF(AND(C6247="Germany",D6247="Female"),"Priority proactive retention",
 "General engagement")))))))</f>
        <v>Extend retention strategies</v>
      </c>
    </row>
    <row r="6248" spans="1:18" x14ac:dyDescent="0.35">
      <c r="A6248">
        <v>15771442</v>
      </c>
      <c r="B6248">
        <v>633</v>
      </c>
      <c r="C6248" t="s">
        <v>15</v>
      </c>
      <c r="D6248" t="s">
        <v>18</v>
      </c>
      <c r="E6248">
        <v>40</v>
      </c>
      <c r="F6248">
        <v>4</v>
      </c>
      <c r="G6248" s="3">
        <v>150578</v>
      </c>
      <c r="H6248">
        <v>1</v>
      </c>
      <c r="I6248">
        <v>0</v>
      </c>
      <c r="J6248">
        <v>1</v>
      </c>
      <c r="K6248" s="5">
        <v>34670.620000000003</v>
      </c>
      <c r="L6248">
        <v>1</v>
      </c>
      <c r="M6248" t="str">
        <f t="shared" si="291"/>
        <v>Churned</v>
      </c>
      <c r="N6248" s="7">
        <v>25</v>
      </c>
      <c r="O6248" s="10" t="str">
        <f t="shared" si="292"/>
        <v>36-45</v>
      </c>
      <c r="P6248" t="str">
        <f t="shared" si="293"/>
        <v>4-6 Years</v>
      </c>
      <c r="Q6248" t="str">
        <f>IF(B6248&lt;=500,"300-500",
 IF(B6248&lt;=650,"501-650",
 IF(B6248&lt;=750,"651-750",
 "751-850")))</f>
        <v>501-650</v>
      </c>
      <c r="R6248" t="str">
        <f>IF(L6248=1,"Customer already churned",
 IF(N6248&gt;=70,"Urgent attention required",
 IF(O6248="46-60","Focus retention efforts",
 IF(O6248="36-45","Extend retention strategies",
 IF(O6248="501-600","Engagement support required",
 IF(O6248="601-700","Monitor engagement",
 IF(AND(C6248="Germany",D6248="Female"),"Priority proactive retention",
 "General engagement")))))))</f>
        <v>Customer already churned</v>
      </c>
    </row>
    <row r="6249" spans="1:18" x14ac:dyDescent="0.35">
      <c r="A6249">
        <v>15803633</v>
      </c>
      <c r="B6249">
        <v>678</v>
      </c>
      <c r="C6249" t="s">
        <v>15</v>
      </c>
      <c r="D6249" t="s">
        <v>16</v>
      </c>
      <c r="E6249">
        <v>46</v>
      </c>
      <c r="F6249">
        <v>1</v>
      </c>
      <c r="G6249" s="3">
        <v>0</v>
      </c>
      <c r="H6249">
        <v>2</v>
      </c>
      <c r="I6249">
        <v>0</v>
      </c>
      <c r="J6249">
        <v>0</v>
      </c>
      <c r="K6249" s="5">
        <v>82106.19</v>
      </c>
      <c r="L6249">
        <v>0</v>
      </c>
      <c r="M6249" t="str">
        <f t="shared" si="291"/>
        <v xml:space="preserve"> Reatined</v>
      </c>
      <c r="N6249" s="7">
        <v>66.666666666666657</v>
      </c>
      <c r="O6249" s="10" t="str">
        <f t="shared" si="292"/>
        <v>46-60</v>
      </c>
      <c r="P6249" t="str">
        <f t="shared" si="293"/>
        <v>0-3 Years</v>
      </c>
      <c r="Q6249" t="str">
        <f>IF(B6249&lt;=500,"300-500",
 IF(B6249&lt;=650,"501-650",
 IF(B6249&lt;=750,"651-750",
 "751-850")))</f>
        <v>651-750</v>
      </c>
      <c r="R6249" t="str">
        <f>IF(L6249=1,"Customer already churned",
 IF(N6249&gt;=70,"Urgent attention required",
 IF(O6249="46-60","Focus retention efforts",
 IF(O6249="36-45","Extend retention strategies",
 IF(O6249="501-600","Engagement support required",
 IF(O6249="601-700","Monitor engagement",
 IF(AND(C6249="Germany",D6249="Female"),"Priority proactive retention",
 "General engagement")))))))</f>
        <v>Focus retention efforts</v>
      </c>
    </row>
    <row r="6250" spans="1:18" x14ac:dyDescent="0.35">
      <c r="A6250">
        <v>15672185</v>
      </c>
      <c r="B6250">
        <v>590</v>
      </c>
      <c r="C6250" t="s">
        <v>15</v>
      </c>
      <c r="D6250" t="s">
        <v>18</v>
      </c>
      <c r="E6250">
        <v>47</v>
      </c>
      <c r="F6250">
        <v>3</v>
      </c>
      <c r="G6250" s="3">
        <v>0</v>
      </c>
      <c r="H6250">
        <v>2</v>
      </c>
      <c r="I6250">
        <v>1</v>
      </c>
      <c r="J6250">
        <v>0</v>
      </c>
      <c r="K6250" s="5">
        <v>171774.5</v>
      </c>
      <c r="L6250">
        <v>0</v>
      </c>
      <c r="M6250" t="str">
        <f t="shared" si="291"/>
        <v xml:space="preserve"> Reatined</v>
      </c>
      <c r="N6250" s="7">
        <v>33.333333333333329</v>
      </c>
      <c r="O6250" s="10" t="str">
        <f t="shared" si="292"/>
        <v>46-60</v>
      </c>
      <c r="P6250" t="str">
        <f t="shared" si="293"/>
        <v>0-3 Years</v>
      </c>
      <c r="Q6250" t="str">
        <f>IF(B6250&lt;=500,"300-500",
 IF(B6250&lt;=650,"501-650",
 IF(B6250&lt;=750,"651-750",
 "751-850")))</f>
        <v>501-650</v>
      </c>
      <c r="R6250" t="str">
        <f>IF(L6250=1,"Customer already churned",
 IF(N6250&gt;=70,"Urgent attention required",
 IF(O6250="46-60","Focus retention efforts",
 IF(O6250="36-45","Extend retention strategies",
 IF(O6250="501-600","Engagement support required",
 IF(O6250="601-700","Monitor engagement",
 IF(AND(C6250="Germany",D6250="Female"),"Priority proactive retention",
 "General engagement")))))))</f>
        <v>Focus retention efforts</v>
      </c>
    </row>
    <row r="6251" spans="1:18" x14ac:dyDescent="0.35">
      <c r="A6251">
        <v>15806486</v>
      </c>
      <c r="B6251">
        <v>705</v>
      </c>
      <c r="C6251" t="s">
        <v>15</v>
      </c>
      <c r="D6251" t="s">
        <v>16</v>
      </c>
      <c r="E6251">
        <v>48</v>
      </c>
      <c r="F6251">
        <v>0</v>
      </c>
      <c r="G6251" s="3">
        <v>0</v>
      </c>
      <c r="H6251">
        <v>2</v>
      </c>
      <c r="I6251">
        <v>0</v>
      </c>
      <c r="J6251">
        <v>0</v>
      </c>
      <c r="K6251" s="5">
        <v>149772.60999999999</v>
      </c>
      <c r="L6251">
        <v>0</v>
      </c>
      <c r="M6251" t="str">
        <f t="shared" si="291"/>
        <v xml:space="preserve"> Reatined</v>
      </c>
      <c r="N6251" s="7">
        <v>66.666666666666657</v>
      </c>
      <c r="O6251" s="10" t="str">
        <f t="shared" si="292"/>
        <v>46-60</v>
      </c>
      <c r="P6251" t="str">
        <f t="shared" si="293"/>
        <v>0-3 Years</v>
      </c>
      <c r="Q6251" t="str">
        <f>IF(B6251&lt;=500,"300-500",
 IF(B6251&lt;=650,"501-650",
 IF(B6251&lt;=750,"651-750",
 "751-850")))</f>
        <v>651-750</v>
      </c>
      <c r="R6251" t="str">
        <f>IF(L6251=1,"Customer already churned",
 IF(N6251&gt;=70,"Urgent attention required",
 IF(O6251="46-60","Focus retention efforts",
 IF(O6251="36-45","Extend retention strategies",
 IF(O6251="501-600","Engagement support required",
 IF(O6251="601-700","Monitor engagement",
 IF(AND(C6251="Germany",D6251="Female"),"Priority proactive retention",
 "General engagement")))))))</f>
        <v>Focus retention efforts</v>
      </c>
    </row>
    <row r="6252" spans="1:18" x14ac:dyDescent="0.35">
      <c r="A6252">
        <v>15570895</v>
      </c>
      <c r="B6252">
        <v>608</v>
      </c>
      <c r="C6252" t="s">
        <v>15</v>
      </c>
      <c r="D6252" t="s">
        <v>18</v>
      </c>
      <c r="E6252">
        <v>42</v>
      </c>
      <c r="F6252">
        <v>10</v>
      </c>
      <c r="G6252" s="3">
        <v>163548.07</v>
      </c>
      <c r="H6252">
        <v>1</v>
      </c>
      <c r="I6252">
        <v>1</v>
      </c>
      <c r="J6252">
        <v>0</v>
      </c>
      <c r="K6252" s="5">
        <v>38866.85</v>
      </c>
      <c r="L6252">
        <v>0</v>
      </c>
      <c r="M6252" t="str">
        <f t="shared" si="291"/>
        <v xml:space="preserve"> Reatined</v>
      </c>
      <c r="N6252" s="7">
        <v>37.5</v>
      </c>
      <c r="O6252" s="10" t="str">
        <f t="shared" si="292"/>
        <v>36-45</v>
      </c>
      <c r="P6252" t="str">
        <f t="shared" si="293"/>
        <v>10+ Years</v>
      </c>
      <c r="Q6252" t="str">
        <f>IF(B6252&lt;=500,"300-500",
 IF(B6252&lt;=650,"501-650",
 IF(B6252&lt;=750,"651-750",
 "751-850")))</f>
        <v>501-650</v>
      </c>
      <c r="R6252" t="str">
        <f>IF(L6252=1,"Customer already churned",
 IF(N6252&gt;=70,"Urgent attention required",
 IF(O6252="46-60","Focus retention efforts",
 IF(O6252="36-45","Extend retention strategies",
 IF(O6252="501-600","Engagement support required",
 IF(O6252="601-700","Monitor engagement",
 IF(AND(C6252="Germany",D6252="Female"),"Priority proactive retention",
 "General engagement")))))))</f>
        <v>Extend retention strategies</v>
      </c>
    </row>
    <row r="6253" spans="1:18" x14ac:dyDescent="0.35">
      <c r="A6253">
        <v>15614520</v>
      </c>
      <c r="B6253">
        <v>682</v>
      </c>
      <c r="C6253" t="s">
        <v>15</v>
      </c>
      <c r="D6253" t="s">
        <v>16</v>
      </c>
      <c r="E6253">
        <v>37</v>
      </c>
      <c r="F6253">
        <v>8</v>
      </c>
      <c r="G6253" s="3">
        <v>148580.12</v>
      </c>
      <c r="H6253">
        <v>1</v>
      </c>
      <c r="I6253">
        <v>1</v>
      </c>
      <c r="J6253">
        <v>0</v>
      </c>
      <c r="K6253" s="5">
        <v>35179.18</v>
      </c>
      <c r="L6253">
        <v>0</v>
      </c>
      <c r="M6253" t="str">
        <f t="shared" si="291"/>
        <v xml:space="preserve"> Reatined</v>
      </c>
      <c r="N6253" s="7">
        <v>37.5</v>
      </c>
      <c r="O6253" s="10" t="str">
        <f t="shared" si="292"/>
        <v>36-45</v>
      </c>
      <c r="P6253" t="str">
        <f t="shared" si="293"/>
        <v>7-9 Years</v>
      </c>
      <c r="Q6253" t="str">
        <f>IF(B6253&lt;=500,"300-500",
 IF(B6253&lt;=650,"501-650",
 IF(B6253&lt;=750,"651-750",
 "751-850")))</f>
        <v>651-750</v>
      </c>
      <c r="R6253" t="str">
        <f>IF(L6253=1,"Customer already churned",
 IF(N6253&gt;=70,"Urgent attention required",
 IF(O6253="46-60","Focus retention efforts",
 IF(O6253="36-45","Extend retention strategies",
 IF(O6253="501-600","Engagement support required",
 IF(O6253="601-700","Monitor engagement",
 IF(AND(C6253="Germany",D6253="Female"),"Priority proactive retention",
 "General engagement")))))))</f>
        <v>Extend retention strategies</v>
      </c>
    </row>
    <row r="6254" spans="1:18" x14ac:dyDescent="0.35">
      <c r="A6254">
        <v>15687492</v>
      </c>
      <c r="B6254">
        <v>596</v>
      </c>
      <c r="C6254" t="s">
        <v>19</v>
      </c>
      <c r="D6254" t="s">
        <v>18</v>
      </c>
      <c r="E6254">
        <v>32</v>
      </c>
      <c r="F6254">
        <v>3</v>
      </c>
      <c r="G6254" s="3">
        <v>96709.07</v>
      </c>
      <c r="H6254">
        <v>2</v>
      </c>
      <c r="I6254">
        <v>0</v>
      </c>
      <c r="J6254">
        <v>0</v>
      </c>
      <c r="K6254" s="5">
        <v>41788.370000000003</v>
      </c>
      <c r="L6254">
        <v>0</v>
      </c>
      <c r="M6254" t="str">
        <f t="shared" si="291"/>
        <v xml:space="preserve"> Reatined</v>
      </c>
      <c r="N6254" s="7">
        <v>29.166666666666671</v>
      </c>
      <c r="O6254" s="10" t="str">
        <f t="shared" si="292"/>
        <v>26-35</v>
      </c>
      <c r="P6254" t="str">
        <f t="shared" si="293"/>
        <v>0-3 Years</v>
      </c>
      <c r="Q6254" t="str">
        <f>IF(B6254&lt;=500,"300-500",
 IF(B6254&lt;=650,"501-650",
 IF(B6254&lt;=750,"651-750",
 "751-850")))</f>
        <v>501-650</v>
      </c>
      <c r="R6254" t="str">
        <f>IF(L6254=1,"Customer already churned",
 IF(N6254&gt;=70,"Urgent attention required",
 IF(O6254="46-60","Focus retention efforts",
 IF(O6254="36-45","Extend retention strategies",
 IF(O6254="501-600","Engagement support required",
 IF(O6254="601-700","Monitor engagement",
 IF(AND(C6254="Germany",D6254="Female"),"Priority proactive retention",
 "General engagement")))))))</f>
        <v>General engagement</v>
      </c>
    </row>
    <row r="6255" spans="1:18" x14ac:dyDescent="0.35">
      <c r="A6255">
        <v>15675337</v>
      </c>
      <c r="B6255">
        <v>395</v>
      </c>
      <c r="C6255" t="s">
        <v>19</v>
      </c>
      <c r="D6255" t="s">
        <v>16</v>
      </c>
      <c r="E6255">
        <v>34</v>
      </c>
      <c r="F6255">
        <v>5</v>
      </c>
      <c r="G6255" s="3">
        <v>106011.59</v>
      </c>
      <c r="H6255">
        <v>1</v>
      </c>
      <c r="I6255">
        <v>1</v>
      </c>
      <c r="J6255">
        <v>1</v>
      </c>
      <c r="K6255" s="5">
        <v>17376.57</v>
      </c>
      <c r="L6255">
        <v>1</v>
      </c>
      <c r="M6255" t="str">
        <f t="shared" si="291"/>
        <v>Churned</v>
      </c>
      <c r="N6255" s="7">
        <v>16.666666666666661</v>
      </c>
      <c r="O6255" s="10" t="str">
        <f t="shared" si="292"/>
        <v>26-35</v>
      </c>
      <c r="P6255" t="str">
        <f t="shared" si="293"/>
        <v>4-6 Years</v>
      </c>
      <c r="Q6255" t="str">
        <f>IF(B6255&lt;=500,"300-500",
 IF(B6255&lt;=650,"501-650",
 IF(B6255&lt;=750,"651-750",
 "751-850")))</f>
        <v>300-500</v>
      </c>
      <c r="R6255" t="str">
        <f>IF(L6255=1,"Customer already churned",
 IF(N6255&gt;=70,"Urgent attention required",
 IF(O6255="46-60","Focus retention efforts",
 IF(O6255="36-45","Extend retention strategies",
 IF(O6255="501-600","Engagement support required",
 IF(O6255="601-700","Monitor engagement",
 IF(AND(C6255="Germany",D6255="Female"),"Priority proactive retention",
 "General engagement")))))))</f>
        <v>Customer already churned</v>
      </c>
    </row>
    <row r="6256" spans="1:18" x14ac:dyDescent="0.35">
      <c r="A6256">
        <v>15721047</v>
      </c>
      <c r="B6256">
        <v>578</v>
      </c>
      <c r="C6256" t="s">
        <v>19</v>
      </c>
      <c r="D6256" t="s">
        <v>18</v>
      </c>
      <c r="E6256">
        <v>37</v>
      </c>
      <c r="F6256">
        <v>1</v>
      </c>
      <c r="G6256" s="3">
        <v>135650.88</v>
      </c>
      <c r="H6256">
        <v>1</v>
      </c>
      <c r="I6256">
        <v>1</v>
      </c>
      <c r="J6256">
        <v>0</v>
      </c>
      <c r="K6256" s="5">
        <v>199428.19</v>
      </c>
      <c r="L6256">
        <v>0</v>
      </c>
      <c r="M6256" t="str">
        <f t="shared" si="291"/>
        <v xml:space="preserve"> Reatined</v>
      </c>
      <c r="N6256" s="7">
        <v>62.5</v>
      </c>
      <c r="O6256" s="10" t="str">
        <f t="shared" si="292"/>
        <v>36-45</v>
      </c>
      <c r="P6256" t="str">
        <f t="shared" si="293"/>
        <v>0-3 Years</v>
      </c>
      <c r="Q6256" t="str">
        <f>IF(B6256&lt;=500,"300-500",
 IF(B6256&lt;=650,"501-650",
 IF(B6256&lt;=750,"651-750",
 "751-850")))</f>
        <v>501-650</v>
      </c>
      <c r="R6256" t="str">
        <f>IF(L6256=1,"Customer already churned",
 IF(N6256&gt;=70,"Urgent attention required",
 IF(O6256="46-60","Focus retention efforts",
 IF(O6256="36-45","Extend retention strategies",
 IF(O6256="501-600","Engagement support required",
 IF(O6256="601-700","Monitor engagement",
 IF(AND(C6256="Germany",D6256="Female"),"Priority proactive retention",
 "General engagement")))))))</f>
        <v>Extend retention strategies</v>
      </c>
    </row>
    <row r="6257" spans="1:18" x14ac:dyDescent="0.35">
      <c r="A6257">
        <v>15589017</v>
      </c>
      <c r="B6257">
        <v>547</v>
      </c>
      <c r="C6257" t="s">
        <v>19</v>
      </c>
      <c r="D6257" t="s">
        <v>18</v>
      </c>
      <c r="E6257">
        <v>55</v>
      </c>
      <c r="F6257">
        <v>4</v>
      </c>
      <c r="G6257" s="3">
        <v>111362.76</v>
      </c>
      <c r="H6257">
        <v>3</v>
      </c>
      <c r="I6257">
        <v>1</v>
      </c>
      <c r="J6257">
        <v>0</v>
      </c>
      <c r="K6257" s="5">
        <v>16922.28</v>
      </c>
      <c r="L6257">
        <v>1</v>
      </c>
      <c r="M6257" t="str">
        <f t="shared" si="291"/>
        <v>Churned</v>
      </c>
      <c r="N6257" s="7">
        <v>37.5</v>
      </c>
      <c r="O6257" s="10" t="str">
        <f t="shared" si="292"/>
        <v>46-60</v>
      </c>
      <c r="P6257" t="str">
        <f t="shared" si="293"/>
        <v>4-6 Years</v>
      </c>
      <c r="Q6257" t="str">
        <f>IF(B6257&lt;=500,"300-500",
 IF(B6257&lt;=650,"501-650",
 IF(B6257&lt;=750,"651-750",
 "751-850")))</f>
        <v>501-650</v>
      </c>
      <c r="R6257" t="str">
        <f>IF(L6257=1,"Customer already churned",
 IF(N6257&gt;=70,"Urgent attention required",
 IF(O6257="46-60","Focus retention efforts",
 IF(O6257="36-45","Extend retention strategies",
 IF(O6257="501-600","Engagement support required",
 IF(O6257="601-700","Monitor engagement",
 IF(AND(C6257="Germany",D6257="Female"),"Priority proactive retention",
 "General engagement")))))))</f>
        <v>Customer already churned</v>
      </c>
    </row>
    <row r="6258" spans="1:18" x14ac:dyDescent="0.35">
      <c r="A6258">
        <v>15611186</v>
      </c>
      <c r="B6258">
        <v>609</v>
      </c>
      <c r="C6258" t="s">
        <v>15</v>
      </c>
      <c r="D6258" t="s">
        <v>18</v>
      </c>
      <c r="E6258">
        <v>37</v>
      </c>
      <c r="F6258">
        <v>1</v>
      </c>
      <c r="G6258" s="3">
        <v>39344.83</v>
      </c>
      <c r="H6258">
        <v>1</v>
      </c>
      <c r="I6258">
        <v>1</v>
      </c>
      <c r="J6258">
        <v>1</v>
      </c>
      <c r="K6258" s="5">
        <v>178291.89</v>
      </c>
      <c r="L6258">
        <v>1</v>
      </c>
      <c r="M6258" t="str">
        <f t="shared" si="291"/>
        <v>Churned</v>
      </c>
      <c r="N6258" s="7">
        <v>41.666666666666671</v>
      </c>
      <c r="O6258" s="10" t="str">
        <f t="shared" si="292"/>
        <v>36-45</v>
      </c>
      <c r="P6258" t="str">
        <f t="shared" si="293"/>
        <v>0-3 Years</v>
      </c>
      <c r="Q6258" t="str">
        <f>IF(B6258&lt;=500,"300-500",
 IF(B6258&lt;=650,"501-650",
 IF(B6258&lt;=750,"651-750",
 "751-850")))</f>
        <v>501-650</v>
      </c>
      <c r="R6258" t="str">
        <f>IF(L6258=1,"Customer already churned",
 IF(N6258&gt;=70,"Urgent attention required",
 IF(O6258="46-60","Focus retention efforts",
 IF(O6258="36-45","Extend retention strategies",
 IF(O6258="501-600","Engagement support required",
 IF(O6258="601-700","Monitor engagement",
 IF(AND(C6258="Germany",D6258="Female"),"Priority proactive retention",
 "General engagement")))))))</f>
        <v>Customer already churned</v>
      </c>
    </row>
    <row r="6259" spans="1:18" x14ac:dyDescent="0.35">
      <c r="A6259">
        <v>15617301</v>
      </c>
      <c r="B6259">
        <v>774</v>
      </c>
      <c r="C6259" t="s">
        <v>19</v>
      </c>
      <c r="D6259" t="s">
        <v>18</v>
      </c>
      <c r="E6259">
        <v>36</v>
      </c>
      <c r="F6259">
        <v>9</v>
      </c>
      <c r="G6259" s="3">
        <v>130809.77</v>
      </c>
      <c r="H6259">
        <v>1</v>
      </c>
      <c r="I6259">
        <v>1</v>
      </c>
      <c r="J6259">
        <v>0</v>
      </c>
      <c r="K6259" s="5">
        <v>152290.28</v>
      </c>
      <c r="L6259">
        <v>0</v>
      </c>
      <c r="M6259" t="str">
        <f t="shared" si="291"/>
        <v xml:space="preserve"> Reatined</v>
      </c>
      <c r="N6259" s="7">
        <v>37.5</v>
      </c>
      <c r="O6259" s="10" t="str">
        <f t="shared" si="292"/>
        <v>36-45</v>
      </c>
      <c r="P6259" t="str">
        <f t="shared" si="293"/>
        <v>7-9 Years</v>
      </c>
      <c r="Q6259" t="str">
        <f>IF(B6259&lt;=500,"300-500",
 IF(B6259&lt;=650,"501-650",
 IF(B6259&lt;=750,"651-750",
 "751-850")))</f>
        <v>751-850</v>
      </c>
      <c r="R6259" t="str">
        <f>IF(L6259=1,"Customer already churned",
 IF(N6259&gt;=70,"Urgent attention required",
 IF(O6259="46-60","Focus retention efforts",
 IF(O6259="36-45","Extend retention strategies",
 IF(O6259="501-600","Engagement support required",
 IF(O6259="601-700","Monitor engagement",
 IF(AND(C6259="Germany",D6259="Female"),"Priority proactive retention",
 "General engagement")))))))</f>
        <v>Extend retention strategies</v>
      </c>
    </row>
    <row r="6260" spans="1:18" x14ac:dyDescent="0.35">
      <c r="A6260">
        <v>15726046</v>
      </c>
      <c r="B6260">
        <v>712</v>
      </c>
      <c r="C6260" t="s">
        <v>15</v>
      </c>
      <c r="D6260" t="s">
        <v>16</v>
      </c>
      <c r="E6260">
        <v>27</v>
      </c>
      <c r="F6260">
        <v>2</v>
      </c>
      <c r="G6260" s="3">
        <v>133009.51</v>
      </c>
      <c r="H6260">
        <v>1</v>
      </c>
      <c r="I6260">
        <v>1</v>
      </c>
      <c r="J6260">
        <v>0</v>
      </c>
      <c r="K6260" s="5">
        <v>126809.15</v>
      </c>
      <c r="L6260">
        <v>0</v>
      </c>
      <c r="M6260" t="str">
        <f t="shared" si="291"/>
        <v xml:space="preserve"> Reatined</v>
      </c>
      <c r="N6260" s="7">
        <v>62.5</v>
      </c>
      <c r="O6260" s="10" t="str">
        <f t="shared" si="292"/>
        <v>26-35</v>
      </c>
      <c r="P6260" t="str">
        <f t="shared" si="293"/>
        <v>0-3 Years</v>
      </c>
      <c r="Q6260" t="str">
        <f>IF(B6260&lt;=500,"300-500",
 IF(B6260&lt;=650,"501-650",
 IF(B6260&lt;=750,"651-750",
 "751-850")))</f>
        <v>651-750</v>
      </c>
      <c r="R6260" t="str">
        <f>IF(L6260=1,"Customer already churned",
 IF(N6260&gt;=70,"Urgent attention required",
 IF(O6260="46-60","Focus retention efforts",
 IF(O6260="36-45","Extend retention strategies",
 IF(O6260="501-600","Engagement support required",
 IF(O6260="601-700","Monitor engagement",
 IF(AND(C6260="Germany",D6260="Female"),"Priority proactive retention",
 "General engagement")))))))</f>
        <v>General engagement</v>
      </c>
    </row>
    <row r="6261" spans="1:18" x14ac:dyDescent="0.35">
      <c r="A6261">
        <v>15585748</v>
      </c>
      <c r="B6261">
        <v>585</v>
      </c>
      <c r="C6261" t="s">
        <v>19</v>
      </c>
      <c r="D6261" t="s">
        <v>16</v>
      </c>
      <c r="E6261">
        <v>28</v>
      </c>
      <c r="F6261">
        <v>9</v>
      </c>
      <c r="G6261" s="3">
        <v>135337.49</v>
      </c>
      <c r="H6261">
        <v>2</v>
      </c>
      <c r="I6261">
        <v>1</v>
      </c>
      <c r="J6261">
        <v>1</v>
      </c>
      <c r="K6261" s="5">
        <v>40385.61</v>
      </c>
      <c r="L6261">
        <v>0</v>
      </c>
      <c r="M6261" t="str">
        <f t="shared" si="291"/>
        <v xml:space="preserve"> Reatined</v>
      </c>
      <c r="N6261" s="7">
        <v>0</v>
      </c>
      <c r="O6261" s="10" t="str">
        <f t="shared" si="292"/>
        <v>26-35</v>
      </c>
      <c r="P6261" t="str">
        <f t="shared" si="293"/>
        <v>7-9 Years</v>
      </c>
      <c r="Q6261" t="str">
        <f>IF(B6261&lt;=500,"300-500",
 IF(B6261&lt;=650,"501-650",
 IF(B6261&lt;=750,"651-750",
 "751-850")))</f>
        <v>501-650</v>
      </c>
      <c r="R6261" t="str">
        <f>IF(L6261=1,"Customer already churned",
 IF(N6261&gt;=70,"Urgent attention required",
 IF(O6261="46-60","Focus retention efforts",
 IF(O6261="36-45","Extend retention strategies",
 IF(O6261="501-600","Engagement support required",
 IF(O6261="601-700","Monitor engagement",
 IF(AND(C6261="Germany",D6261="Female"),"Priority proactive retention",
 "General engagement")))))))</f>
        <v>Priority proactive retention</v>
      </c>
    </row>
    <row r="6262" spans="1:18" x14ac:dyDescent="0.35">
      <c r="A6262">
        <v>15672826</v>
      </c>
      <c r="B6262">
        <v>666</v>
      </c>
      <c r="C6262" t="s">
        <v>15</v>
      </c>
      <c r="D6262" t="s">
        <v>16</v>
      </c>
      <c r="E6262">
        <v>32</v>
      </c>
      <c r="F6262">
        <v>10</v>
      </c>
      <c r="G6262" s="3">
        <v>112536.57</v>
      </c>
      <c r="H6262">
        <v>2</v>
      </c>
      <c r="I6262">
        <v>1</v>
      </c>
      <c r="J6262">
        <v>1</v>
      </c>
      <c r="K6262" s="5">
        <v>34350.54</v>
      </c>
      <c r="L6262">
        <v>0</v>
      </c>
      <c r="M6262" t="str">
        <f t="shared" si="291"/>
        <v xml:space="preserve"> Reatined</v>
      </c>
      <c r="N6262" s="7">
        <v>0</v>
      </c>
      <c r="O6262" s="10" t="str">
        <f t="shared" si="292"/>
        <v>26-35</v>
      </c>
      <c r="P6262" t="str">
        <f t="shared" si="293"/>
        <v>10+ Years</v>
      </c>
      <c r="Q6262" t="str">
        <f>IF(B6262&lt;=500,"300-500",
 IF(B6262&lt;=650,"501-650",
 IF(B6262&lt;=750,"651-750",
 "751-850")))</f>
        <v>651-750</v>
      </c>
      <c r="R6262" t="str">
        <f>IF(L6262=1,"Customer already churned",
 IF(N6262&gt;=70,"Urgent attention required",
 IF(O6262="46-60","Focus retention efforts",
 IF(O6262="36-45","Extend retention strategies",
 IF(O6262="501-600","Engagement support required",
 IF(O6262="601-700","Monitor engagement",
 IF(AND(C6262="Germany",D6262="Female"),"Priority proactive retention",
 "General engagement")))))))</f>
        <v>General engagement</v>
      </c>
    </row>
    <row r="6263" spans="1:18" x14ac:dyDescent="0.35">
      <c r="A6263">
        <v>15595162</v>
      </c>
      <c r="B6263">
        <v>708</v>
      </c>
      <c r="C6263" t="s">
        <v>17</v>
      </c>
      <c r="D6263" t="s">
        <v>16</v>
      </c>
      <c r="E6263">
        <v>35</v>
      </c>
      <c r="F6263">
        <v>8</v>
      </c>
      <c r="G6263" s="3">
        <v>122570.69</v>
      </c>
      <c r="H6263">
        <v>1</v>
      </c>
      <c r="I6263">
        <v>0</v>
      </c>
      <c r="J6263">
        <v>0</v>
      </c>
      <c r="K6263" s="5">
        <v>199005.88</v>
      </c>
      <c r="L6263">
        <v>0</v>
      </c>
      <c r="M6263" t="str">
        <f t="shared" si="291"/>
        <v xml:space="preserve"> Reatined</v>
      </c>
      <c r="N6263" s="7">
        <v>45.833333333333329</v>
      </c>
      <c r="O6263" s="10" t="str">
        <f t="shared" si="292"/>
        <v>26-35</v>
      </c>
      <c r="P6263" t="str">
        <f t="shared" si="293"/>
        <v>7-9 Years</v>
      </c>
      <c r="Q6263" t="str">
        <f>IF(B6263&lt;=500,"300-500",
 IF(B6263&lt;=650,"501-650",
 IF(B6263&lt;=750,"651-750",
 "751-850")))</f>
        <v>651-750</v>
      </c>
      <c r="R6263" t="str">
        <f>IF(L6263=1,"Customer already churned",
 IF(N6263&gt;=70,"Urgent attention required",
 IF(O6263="46-60","Focus retention efforts",
 IF(O6263="36-45","Extend retention strategies",
 IF(O6263="501-600","Engagement support required",
 IF(O6263="601-700","Monitor engagement",
 IF(AND(C6263="Germany",D6263="Female"),"Priority proactive retention",
 "General engagement")))))))</f>
        <v>General engagement</v>
      </c>
    </row>
    <row r="6264" spans="1:18" x14ac:dyDescent="0.35">
      <c r="A6264">
        <v>15650026</v>
      </c>
      <c r="B6264">
        <v>513</v>
      </c>
      <c r="C6264" t="s">
        <v>15</v>
      </c>
      <c r="D6264" t="s">
        <v>18</v>
      </c>
      <c r="E6264">
        <v>44</v>
      </c>
      <c r="F6264">
        <v>1</v>
      </c>
      <c r="G6264" s="3">
        <v>63562.02</v>
      </c>
      <c r="H6264">
        <v>2</v>
      </c>
      <c r="I6264">
        <v>0</v>
      </c>
      <c r="J6264">
        <v>1</v>
      </c>
      <c r="K6264" s="5">
        <v>52629.73</v>
      </c>
      <c r="L6264">
        <v>1</v>
      </c>
      <c r="M6264" t="str">
        <f t="shared" si="291"/>
        <v>Churned</v>
      </c>
      <c r="N6264" s="7">
        <v>33.333333333333329</v>
      </c>
      <c r="O6264" s="10" t="str">
        <f t="shared" si="292"/>
        <v>36-45</v>
      </c>
      <c r="P6264" t="str">
        <f t="shared" si="293"/>
        <v>0-3 Years</v>
      </c>
      <c r="Q6264" t="str">
        <f>IF(B6264&lt;=500,"300-500",
 IF(B6264&lt;=650,"501-650",
 IF(B6264&lt;=750,"651-750",
 "751-850")))</f>
        <v>501-650</v>
      </c>
      <c r="R6264" t="str">
        <f>IF(L6264=1,"Customer already churned",
 IF(N6264&gt;=70,"Urgent attention required",
 IF(O6264="46-60","Focus retention efforts",
 IF(O6264="36-45","Extend retention strategies",
 IF(O6264="501-600","Engagement support required",
 IF(O6264="601-700","Monitor engagement",
 IF(AND(C6264="Germany",D6264="Female"),"Priority proactive retention",
 "General engagement")))))))</f>
        <v>Customer already churned</v>
      </c>
    </row>
    <row r="6265" spans="1:18" x14ac:dyDescent="0.35">
      <c r="A6265">
        <v>15745826</v>
      </c>
      <c r="B6265">
        <v>445</v>
      </c>
      <c r="C6265" t="s">
        <v>15</v>
      </c>
      <c r="D6265" t="s">
        <v>18</v>
      </c>
      <c r="E6265">
        <v>37</v>
      </c>
      <c r="F6265">
        <v>3</v>
      </c>
      <c r="G6265" s="3">
        <v>0</v>
      </c>
      <c r="H6265">
        <v>2</v>
      </c>
      <c r="I6265">
        <v>1</v>
      </c>
      <c r="J6265">
        <v>1</v>
      </c>
      <c r="K6265" s="5">
        <v>180012.39</v>
      </c>
      <c r="L6265">
        <v>0</v>
      </c>
      <c r="M6265" t="str">
        <f t="shared" si="291"/>
        <v xml:space="preserve"> Reatined</v>
      </c>
      <c r="N6265" s="7">
        <v>12.5</v>
      </c>
      <c r="O6265" s="10" t="str">
        <f t="shared" si="292"/>
        <v>36-45</v>
      </c>
      <c r="P6265" t="str">
        <f t="shared" si="293"/>
        <v>0-3 Years</v>
      </c>
      <c r="Q6265" t="str">
        <f>IF(B6265&lt;=500,"300-500",
 IF(B6265&lt;=650,"501-650",
 IF(B6265&lt;=750,"651-750",
 "751-850")))</f>
        <v>300-500</v>
      </c>
      <c r="R6265" t="str">
        <f>IF(L6265=1,"Customer already churned",
 IF(N6265&gt;=70,"Urgent attention required",
 IF(O6265="46-60","Focus retention efforts",
 IF(O6265="36-45","Extend retention strategies",
 IF(O6265="501-600","Engagement support required",
 IF(O6265="601-700","Monitor engagement",
 IF(AND(C6265="Germany",D6265="Female"),"Priority proactive retention",
 "General engagement")))))))</f>
        <v>Extend retention strategies</v>
      </c>
    </row>
    <row r="6266" spans="1:18" x14ac:dyDescent="0.35">
      <c r="A6266">
        <v>15708610</v>
      </c>
      <c r="B6266">
        <v>690</v>
      </c>
      <c r="C6266" t="s">
        <v>19</v>
      </c>
      <c r="D6266" t="s">
        <v>18</v>
      </c>
      <c r="E6266">
        <v>44</v>
      </c>
      <c r="F6266">
        <v>9</v>
      </c>
      <c r="G6266" s="3">
        <v>100368.63</v>
      </c>
      <c r="H6266">
        <v>2</v>
      </c>
      <c r="I6266">
        <v>0</v>
      </c>
      <c r="J6266">
        <v>0</v>
      </c>
      <c r="K6266" s="5">
        <v>35342.33</v>
      </c>
      <c r="L6266">
        <v>0</v>
      </c>
      <c r="M6266" t="str">
        <f t="shared" si="291"/>
        <v xml:space="preserve"> Reatined</v>
      </c>
      <c r="N6266" s="7">
        <v>29.166666666666671</v>
      </c>
      <c r="O6266" s="10" t="str">
        <f t="shared" si="292"/>
        <v>36-45</v>
      </c>
      <c r="P6266" t="str">
        <f t="shared" si="293"/>
        <v>7-9 Years</v>
      </c>
      <c r="Q6266" t="str">
        <f>IF(B6266&lt;=500,"300-500",
 IF(B6266&lt;=650,"501-650",
 IF(B6266&lt;=750,"651-750",
 "751-850")))</f>
        <v>651-750</v>
      </c>
      <c r="R6266" t="str">
        <f>IF(L6266=1,"Customer already churned",
 IF(N6266&gt;=70,"Urgent attention required",
 IF(O6266="46-60","Focus retention efforts",
 IF(O6266="36-45","Extend retention strategies",
 IF(O6266="501-600","Engagement support required",
 IF(O6266="601-700","Monitor engagement",
 IF(AND(C6266="Germany",D6266="Female"),"Priority proactive retention",
 "General engagement")))))))</f>
        <v>Extend retention strategies</v>
      </c>
    </row>
    <row r="6267" spans="1:18" x14ac:dyDescent="0.35">
      <c r="A6267">
        <v>15624471</v>
      </c>
      <c r="B6267">
        <v>850</v>
      </c>
      <c r="C6267" t="s">
        <v>15</v>
      </c>
      <c r="D6267" t="s">
        <v>18</v>
      </c>
      <c r="E6267">
        <v>37</v>
      </c>
      <c r="F6267">
        <v>6</v>
      </c>
      <c r="G6267" s="3">
        <v>0</v>
      </c>
      <c r="H6267">
        <v>2</v>
      </c>
      <c r="I6267">
        <v>1</v>
      </c>
      <c r="J6267">
        <v>0</v>
      </c>
      <c r="K6267" s="5">
        <v>109291.22</v>
      </c>
      <c r="L6267">
        <v>0</v>
      </c>
      <c r="M6267" t="str">
        <f t="shared" si="291"/>
        <v xml:space="preserve"> Reatined</v>
      </c>
      <c r="N6267" s="7">
        <v>33.333333333333329</v>
      </c>
      <c r="O6267" s="10" t="str">
        <f t="shared" si="292"/>
        <v>36-45</v>
      </c>
      <c r="P6267" t="str">
        <f t="shared" si="293"/>
        <v>4-6 Years</v>
      </c>
      <c r="Q6267" t="str">
        <f>IF(B6267&lt;=500,"300-500",
 IF(B6267&lt;=650,"501-650",
 IF(B6267&lt;=750,"651-750",
 "751-850")))</f>
        <v>751-850</v>
      </c>
      <c r="R6267" t="str">
        <f>IF(L6267=1,"Customer already churned",
 IF(N6267&gt;=70,"Urgent attention required",
 IF(O6267="46-60","Focus retention efforts",
 IF(O6267="36-45","Extend retention strategies",
 IF(O6267="501-600","Engagement support required",
 IF(O6267="601-700","Monitor engagement",
 IF(AND(C6267="Germany",D6267="Female"),"Priority proactive retention",
 "General engagement")))))))</f>
        <v>Extend retention strategies</v>
      </c>
    </row>
    <row r="6268" spans="1:18" x14ac:dyDescent="0.35">
      <c r="A6268">
        <v>15590097</v>
      </c>
      <c r="B6268">
        <v>537</v>
      </c>
      <c r="C6268" t="s">
        <v>17</v>
      </c>
      <c r="D6268" t="s">
        <v>16</v>
      </c>
      <c r="E6268">
        <v>33</v>
      </c>
      <c r="F6268">
        <v>7</v>
      </c>
      <c r="G6268" s="3">
        <v>136082</v>
      </c>
      <c r="H6268">
        <v>1</v>
      </c>
      <c r="I6268">
        <v>1</v>
      </c>
      <c r="J6268">
        <v>0</v>
      </c>
      <c r="K6268" s="5">
        <v>62746.54</v>
      </c>
      <c r="L6268">
        <v>0</v>
      </c>
      <c r="M6268" t="str">
        <f t="shared" si="291"/>
        <v xml:space="preserve"> Reatined</v>
      </c>
      <c r="N6268" s="7">
        <v>37.5</v>
      </c>
      <c r="O6268" s="10" t="str">
        <f t="shared" si="292"/>
        <v>26-35</v>
      </c>
      <c r="P6268" t="str">
        <f t="shared" si="293"/>
        <v>7-9 Years</v>
      </c>
      <c r="Q6268" t="str">
        <f>IF(B6268&lt;=500,"300-500",
 IF(B6268&lt;=650,"501-650",
 IF(B6268&lt;=750,"651-750",
 "751-850")))</f>
        <v>501-650</v>
      </c>
      <c r="R6268" t="str">
        <f>IF(L6268=1,"Customer already churned",
 IF(N6268&gt;=70,"Urgent attention required",
 IF(O6268="46-60","Focus retention efforts",
 IF(O6268="36-45","Extend retention strategies",
 IF(O6268="501-600","Engagement support required",
 IF(O6268="601-700","Monitor engagement",
 IF(AND(C6268="Germany",D6268="Female"),"Priority proactive retention",
 "General engagement")))))))</f>
        <v>General engagement</v>
      </c>
    </row>
    <row r="6269" spans="1:18" x14ac:dyDescent="0.35">
      <c r="A6269">
        <v>15689328</v>
      </c>
      <c r="B6269">
        <v>705</v>
      </c>
      <c r="C6269" t="s">
        <v>19</v>
      </c>
      <c r="D6269" t="s">
        <v>18</v>
      </c>
      <c r="E6269">
        <v>48</v>
      </c>
      <c r="F6269">
        <v>9</v>
      </c>
      <c r="G6269" s="3">
        <v>114169.16</v>
      </c>
      <c r="H6269">
        <v>1</v>
      </c>
      <c r="I6269">
        <v>0</v>
      </c>
      <c r="J6269">
        <v>0</v>
      </c>
      <c r="K6269" s="5">
        <v>173273.2</v>
      </c>
      <c r="L6269">
        <v>1</v>
      </c>
      <c r="M6269" t="str">
        <f t="shared" si="291"/>
        <v>Churned</v>
      </c>
      <c r="N6269" s="7">
        <v>45.833333333333329</v>
      </c>
      <c r="O6269" s="10" t="str">
        <f t="shared" si="292"/>
        <v>46-60</v>
      </c>
      <c r="P6269" t="str">
        <f t="shared" si="293"/>
        <v>7-9 Years</v>
      </c>
      <c r="Q6269" t="str">
        <f>IF(B6269&lt;=500,"300-500",
 IF(B6269&lt;=650,"501-650",
 IF(B6269&lt;=750,"651-750",
 "751-850")))</f>
        <v>651-750</v>
      </c>
      <c r="R6269" t="str">
        <f>IF(L6269=1,"Customer already churned",
 IF(N6269&gt;=70,"Urgent attention required",
 IF(O6269="46-60","Focus retention efforts",
 IF(O6269="36-45","Extend retention strategies",
 IF(O6269="501-600","Engagement support required",
 IF(O6269="601-700","Monitor engagement",
 IF(AND(C6269="Germany",D6269="Female"),"Priority proactive retention",
 "General engagement")))))))</f>
        <v>Customer already churned</v>
      </c>
    </row>
    <row r="6270" spans="1:18" x14ac:dyDescent="0.35">
      <c r="A6270">
        <v>15582154</v>
      </c>
      <c r="B6270">
        <v>670</v>
      </c>
      <c r="C6270" t="s">
        <v>15</v>
      </c>
      <c r="D6270" t="s">
        <v>16</v>
      </c>
      <c r="E6270">
        <v>45</v>
      </c>
      <c r="F6270">
        <v>5</v>
      </c>
      <c r="G6270" s="3">
        <v>47884.92</v>
      </c>
      <c r="H6270">
        <v>1</v>
      </c>
      <c r="I6270">
        <v>1</v>
      </c>
      <c r="J6270">
        <v>1</v>
      </c>
      <c r="K6270" s="5">
        <v>54340.24</v>
      </c>
      <c r="L6270">
        <v>0</v>
      </c>
      <c r="M6270" t="str">
        <f t="shared" si="291"/>
        <v xml:space="preserve"> Reatined</v>
      </c>
      <c r="N6270" s="7">
        <v>16.666666666666661</v>
      </c>
      <c r="O6270" s="10" t="str">
        <f t="shared" si="292"/>
        <v>36-45</v>
      </c>
      <c r="P6270" t="str">
        <f t="shared" si="293"/>
        <v>4-6 Years</v>
      </c>
      <c r="Q6270" t="str">
        <f>IF(B6270&lt;=500,"300-500",
 IF(B6270&lt;=650,"501-650",
 IF(B6270&lt;=750,"651-750",
 "751-850")))</f>
        <v>651-750</v>
      </c>
      <c r="R6270" t="str">
        <f>IF(L6270=1,"Customer already churned",
 IF(N6270&gt;=70,"Urgent attention required",
 IF(O6270="46-60","Focus retention efforts",
 IF(O6270="36-45","Extend retention strategies",
 IF(O6270="501-600","Engagement support required",
 IF(O6270="601-700","Monitor engagement",
 IF(AND(C6270="Germany",D6270="Female"),"Priority proactive retention",
 "General engagement")))))))</f>
        <v>Extend retention strategies</v>
      </c>
    </row>
    <row r="6271" spans="1:18" x14ac:dyDescent="0.35">
      <c r="A6271">
        <v>15734626</v>
      </c>
      <c r="B6271">
        <v>652</v>
      </c>
      <c r="C6271" t="s">
        <v>17</v>
      </c>
      <c r="D6271" t="s">
        <v>16</v>
      </c>
      <c r="E6271">
        <v>36</v>
      </c>
      <c r="F6271">
        <v>1</v>
      </c>
      <c r="G6271" s="3">
        <v>0</v>
      </c>
      <c r="H6271">
        <v>2</v>
      </c>
      <c r="I6271">
        <v>1</v>
      </c>
      <c r="J6271">
        <v>1</v>
      </c>
      <c r="K6271" s="5">
        <v>19302.78</v>
      </c>
      <c r="L6271">
        <v>0</v>
      </c>
      <c r="M6271" t="str">
        <f t="shared" si="291"/>
        <v xml:space="preserve"> Reatined</v>
      </c>
      <c r="N6271" s="7">
        <v>37.5</v>
      </c>
      <c r="O6271" s="10" t="str">
        <f t="shared" si="292"/>
        <v>36-45</v>
      </c>
      <c r="P6271" t="str">
        <f t="shared" si="293"/>
        <v>0-3 Years</v>
      </c>
      <c r="Q6271" t="str">
        <f>IF(B6271&lt;=500,"300-500",
 IF(B6271&lt;=650,"501-650",
 IF(B6271&lt;=750,"651-750",
 "751-850")))</f>
        <v>651-750</v>
      </c>
      <c r="R6271" t="str">
        <f>IF(L6271=1,"Customer already churned",
 IF(N6271&gt;=70,"Urgent attention required",
 IF(O6271="46-60","Focus retention efforts",
 IF(O6271="36-45","Extend retention strategies",
 IF(O6271="501-600","Engagement support required",
 IF(O6271="601-700","Monitor engagement",
 IF(AND(C6271="Germany",D6271="Female"),"Priority proactive retention",
 "General engagement")))))))</f>
        <v>Extend retention strategies</v>
      </c>
    </row>
    <row r="6272" spans="1:18" x14ac:dyDescent="0.35">
      <c r="A6272">
        <v>15702806</v>
      </c>
      <c r="B6272">
        <v>696</v>
      </c>
      <c r="C6272" t="s">
        <v>17</v>
      </c>
      <c r="D6272" t="s">
        <v>18</v>
      </c>
      <c r="E6272">
        <v>24</v>
      </c>
      <c r="F6272">
        <v>9</v>
      </c>
      <c r="G6272" s="3">
        <v>0</v>
      </c>
      <c r="H6272">
        <v>1</v>
      </c>
      <c r="I6272">
        <v>0</v>
      </c>
      <c r="J6272">
        <v>0</v>
      </c>
      <c r="K6272" s="5">
        <v>10883.52</v>
      </c>
      <c r="L6272">
        <v>0</v>
      </c>
      <c r="M6272" t="str">
        <f t="shared" si="291"/>
        <v xml:space="preserve"> Reatined</v>
      </c>
      <c r="N6272" s="7">
        <v>58.333333333333343</v>
      </c>
      <c r="O6272" s="10" t="str">
        <f t="shared" si="292"/>
        <v>18-25</v>
      </c>
      <c r="P6272" t="str">
        <f t="shared" si="293"/>
        <v>7-9 Years</v>
      </c>
      <c r="Q6272" t="str">
        <f>IF(B6272&lt;=500,"300-500",
 IF(B6272&lt;=650,"501-650",
 IF(B6272&lt;=750,"651-750",
 "751-850")))</f>
        <v>651-750</v>
      </c>
      <c r="R6272" t="str">
        <f>IF(L6272=1,"Customer already churned",
 IF(N6272&gt;=70,"Urgent attention required",
 IF(O6272="46-60","Focus retention efforts",
 IF(O6272="36-45","Extend retention strategies",
 IF(O6272="501-600","Engagement support required",
 IF(O6272="601-700","Monitor engagement",
 IF(AND(C6272="Germany",D6272="Female"),"Priority proactive retention",
 "General engagement")))))))</f>
        <v>General engagement</v>
      </c>
    </row>
    <row r="6273" spans="1:18" x14ac:dyDescent="0.35">
      <c r="A6273">
        <v>15620756</v>
      </c>
      <c r="B6273">
        <v>747</v>
      </c>
      <c r="C6273" t="s">
        <v>15</v>
      </c>
      <c r="D6273" t="s">
        <v>18</v>
      </c>
      <c r="E6273">
        <v>49</v>
      </c>
      <c r="F6273">
        <v>6</v>
      </c>
      <c r="G6273" s="3">
        <v>202904.64</v>
      </c>
      <c r="H6273">
        <v>1</v>
      </c>
      <c r="I6273">
        <v>1</v>
      </c>
      <c r="J6273">
        <v>1</v>
      </c>
      <c r="K6273" s="5">
        <v>17298.72</v>
      </c>
      <c r="L6273">
        <v>1</v>
      </c>
      <c r="M6273" t="str">
        <f t="shared" si="291"/>
        <v>Churned</v>
      </c>
      <c r="N6273" s="7">
        <v>16.666666666666661</v>
      </c>
      <c r="O6273" s="10" t="str">
        <f t="shared" si="292"/>
        <v>46-60</v>
      </c>
      <c r="P6273" t="str">
        <f t="shared" si="293"/>
        <v>4-6 Years</v>
      </c>
      <c r="Q6273" t="str">
        <f>IF(B6273&lt;=500,"300-500",
 IF(B6273&lt;=650,"501-650",
 IF(B6273&lt;=750,"651-750",
 "751-850")))</f>
        <v>651-750</v>
      </c>
      <c r="R6273" t="str">
        <f>IF(L6273=1,"Customer already churned",
 IF(N6273&gt;=70,"Urgent attention required",
 IF(O6273="46-60","Focus retention efforts",
 IF(O6273="36-45","Extend retention strategies",
 IF(O6273="501-600","Engagement support required",
 IF(O6273="601-700","Monitor engagement",
 IF(AND(C6273="Germany",D6273="Female"),"Priority proactive retention",
 "General engagement")))))))</f>
        <v>Customer already churned</v>
      </c>
    </row>
    <row r="6274" spans="1:18" x14ac:dyDescent="0.35">
      <c r="A6274">
        <v>15611331</v>
      </c>
      <c r="B6274">
        <v>511</v>
      </c>
      <c r="C6274" t="s">
        <v>15</v>
      </c>
      <c r="D6274" t="s">
        <v>16</v>
      </c>
      <c r="E6274">
        <v>46</v>
      </c>
      <c r="F6274">
        <v>1</v>
      </c>
      <c r="G6274" s="3">
        <v>0</v>
      </c>
      <c r="H6274">
        <v>1</v>
      </c>
      <c r="I6274">
        <v>1</v>
      </c>
      <c r="J6274">
        <v>1</v>
      </c>
      <c r="K6274" s="5">
        <v>115779.48</v>
      </c>
      <c r="L6274">
        <v>1</v>
      </c>
      <c r="M6274" t="str">
        <f t="shared" si="291"/>
        <v>Churned</v>
      </c>
      <c r="N6274" s="7">
        <v>54.166666666666657</v>
      </c>
      <c r="O6274" s="10" t="str">
        <f t="shared" si="292"/>
        <v>46-60</v>
      </c>
      <c r="P6274" t="str">
        <f t="shared" si="293"/>
        <v>0-3 Years</v>
      </c>
      <c r="Q6274" t="str">
        <f>IF(B6274&lt;=500,"300-500",
 IF(B6274&lt;=650,"501-650",
 IF(B6274&lt;=750,"651-750",
 "751-850")))</f>
        <v>501-650</v>
      </c>
      <c r="R6274" t="str">
        <f>IF(L6274=1,"Customer already churned",
 IF(N6274&gt;=70,"Urgent attention required",
 IF(O6274="46-60","Focus retention efforts",
 IF(O6274="36-45","Extend retention strategies",
 IF(O6274="501-600","Engagement support required",
 IF(O6274="601-700","Monitor engagement",
 IF(AND(C6274="Germany",D6274="Female"),"Priority proactive retention",
 "General engagement")))))))</f>
        <v>Customer already churned</v>
      </c>
    </row>
    <row r="6275" spans="1:18" x14ac:dyDescent="0.35">
      <c r="A6275">
        <v>15576935</v>
      </c>
      <c r="B6275">
        <v>743</v>
      </c>
      <c r="C6275" t="s">
        <v>17</v>
      </c>
      <c r="D6275" t="s">
        <v>18</v>
      </c>
      <c r="E6275">
        <v>43</v>
      </c>
      <c r="F6275">
        <v>2</v>
      </c>
      <c r="G6275" s="3">
        <v>161807.18</v>
      </c>
      <c r="H6275">
        <v>2</v>
      </c>
      <c r="I6275">
        <v>0</v>
      </c>
      <c r="J6275">
        <v>1</v>
      </c>
      <c r="K6275" s="5">
        <v>93228.86</v>
      </c>
      <c r="L6275">
        <v>1</v>
      </c>
      <c r="M6275" t="str">
        <f t="shared" ref="M6275:M6338" si="294">IF(L6275=1, "Churned"," Reatined")</f>
        <v>Churned</v>
      </c>
      <c r="N6275" s="7">
        <v>33.333333333333329</v>
      </c>
      <c r="O6275" s="10" t="str">
        <f t="shared" ref="O6275:O6338" si="295">IF(E6275&lt;=25,"18-25",
 IF(E6275&lt;=35,"26-35",
 IF(E6275&lt;=45,"36-45",
 IF(E6275&lt;=60,"46-60",
 "60+"))))</f>
        <v>36-45</v>
      </c>
      <c r="P6275" t="str">
        <f t="shared" ref="P6275:P6338" si="296">IF(F6275&lt;=3,"0-3 Years",
 IF(F6275&lt;=6,"4-6 Years",
 IF(F6275&lt;=9,"7-9 Years",
 "10+ Years")))</f>
        <v>0-3 Years</v>
      </c>
      <c r="Q6275" t="str">
        <f>IF(B6275&lt;=500,"300-500",
 IF(B6275&lt;=650,"501-650",
 IF(B6275&lt;=750,"651-750",
 "751-850")))</f>
        <v>651-750</v>
      </c>
      <c r="R6275" t="str">
        <f>IF(L6275=1,"Customer already churned",
 IF(N6275&gt;=70,"Urgent attention required",
 IF(O6275="46-60","Focus retention efforts",
 IF(O6275="36-45","Extend retention strategies",
 IF(O6275="501-600","Engagement support required",
 IF(O6275="601-700","Monitor engagement",
 IF(AND(C6275="Germany",D6275="Female"),"Priority proactive retention",
 "General engagement")))))))</f>
        <v>Customer already churned</v>
      </c>
    </row>
    <row r="6276" spans="1:18" x14ac:dyDescent="0.35">
      <c r="A6276">
        <v>15661275</v>
      </c>
      <c r="B6276">
        <v>532</v>
      </c>
      <c r="C6276" t="s">
        <v>19</v>
      </c>
      <c r="D6276" t="s">
        <v>18</v>
      </c>
      <c r="E6276">
        <v>52</v>
      </c>
      <c r="F6276">
        <v>3</v>
      </c>
      <c r="G6276" s="3">
        <v>110791.97</v>
      </c>
      <c r="H6276">
        <v>1</v>
      </c>
      <c r="I6276">
        <v>1</v>
      </c>
      <c r="J6276">
        <v>0</v>
      </c>
      <c r="K6276" s="5">
        <v>148704.76999999999</v>
      </c>
      <c r="L6276">
        <v>1</v>
      </c>
      <c r="M6276" t="str">
        <f t="shared" si="294"/>
        <v>Churned</v>
      </c>
      <c r="N6276" s="7">
        <v>54.166666666666657</v>
      </c>
      <c r="O6276" s="10" t="str">
        <f t="shared" si="295"/>
        <v>46-60</v>
      </c>
      <c r="P6276" t="str">
        <f t="shared" si="296"/>
        <v>0-3 Years</v>
      </c>
      <c r="Q6276" t="str">
        <f>IF(B6276&lt;=500,"300-500",
 IF(B6276&lt;=650,"501-650",
 IF(B6276&lt;=750,"651-750",
 "751-850")))</f>
        <v>501-650</v>
      </c>
      <c r="R6276" t="str">
        <f>IF(L6276=1,"Customer already churned",
 IF(N6276&gt;=70,"Urgent attention required",
 IF(O6276="46-60","Focus retention efforts",
 IF(O6276="36-45","Extend retention strategies",
 IF(O6276="501-600","Engagement support required",
 IF(O6276="601-700","Monitor engagement",
 IF(AND(C6276="Germany",D6276="Female"),"Priority proactive retention",
 "General engagement")))))))</f>
        <v>Customer already churned</v>
      </c>
    </row>
    <row r="6277" spans="1:18" x14ac:dyDescent="0.35">
      <c r="A6277">
        <v>15814940</v>
      </c>
      <c r="B6277">
        <v>642</v>
      </c>
      <c r="C6277" t="s">
        <v>17</v>
      </c>
      <c r="D6277" t="s">
        <v>16</v>
      </c>
      <c r="E6277">
        <v>33</v>
      </c>
      <c r="F6277">
        <v>9</v>
      </c>
      <c r="G6277" s="3">
        <v>0</v>
      </c>
      <c r="H6277">
        <v>2</v>
      </c>
      <c r="I6277">
        <v>1</v>
      </c>
      <c r="J6277">
        <v>1</v>
      </c>
      <c r="K6277" s="5">
        <v>150475.14000000001</v>
      </c>
      <c r="L6277">
        <v>0</v>
      </c>
      <c r="M6277" t="str">
        <f t="shared" si="294"/>
        <v xml:space="preserve"> Reatined</v>
      </c>
      <c r="N6277" s="7">
        <v>12.5</v>
      </c>
      <c r="O6277" s="10" t="str">
        <f t="shared" si="295"/>
        <v>26-35</v>
      </c>
      <c r="P6277" t="str">
        <f t="shared" si="296"/>
        <v>7-9 Years</v>
      </c>
      <c r="Q6277" t="str">
        <f>IF(B6277&lt;=500,"300-500",
 IF(B6277&lt;=650,"501-650",
 IF(B6277&lt;=750,"651-750",
 "751-850")))</f>
        <v>501-650</v>
      </c>
      <c r="R6277" t="str">
        <f>IF(L6277=1,"Customer already churned",
 IF(N6277&gt;=70,"Urgent attention required",
 IF(O6277="46-60","Focus retention efforts",
 IF(O6277="36-45","Extend retention strategies",
 IF(O6277="501-600","Engagement support required",
 IF(O6277="601-700","Monitor engagement",
 IF(AND(C6277="Germany",D6277="Female"),"Priority proactive retention",
 "General engagement")))))))</f>
        <v>General engagement</v>
      </c>
    </row>
    <row r="6278" spans="1:18" x14ac:dyDescent="0.35">
      <c r="A6278">
        <v>15768471</v>
      </c>
      <c r="B6278">
        <v>554</v>
      </c>
      <c r="C6278" t="s">
        <v>19</v>
      </c>
      <c r="D6278" t="s">
        <v>16</v>
      </c>
      <c r="E6278">
        <v>54</v>
      </c>
      <c r="F6278">
        <v>6</v>
      </c>
      <c r="G6278" s="3">
        <v>108755</v>
      </c>
      <c r="H6278">
        <v>1</v>
      </c>
      <c r="I6278">
        <v>1</v>
      </c>
      <c r="J6278">
        <v>0</v>
      </c>
      <c r="K6278" s="5">
        <v>40914.32</v>
      </c>
      <c r="L6278">
        <v>1</v>
      </c>
      <c r="M6278" t="str">
        <f t="shared" si="294"/>
        <v>Churned</v>
      </c>
      <c r="N6278" s="7">
        <v>54.166666666666657</v>
      </c>
      <c r="O6278" s="10" t="str">
        <f t="shared" si="295"/>
        <v>46-60</v>
      </c>
      <c r="P6278" t="str">
        <f t="shared" si="296"/>
        <v>4-6 Years</v>
      </c>
      <c r="Q6278" t="str">
        <f>IF(B6278&lt;=500,"300-500",
 IF(B6278&lt;=650,"501-650",
 IF(B6278&lt;=750,"651-750",
 "751-850")))</f>
        <v>501-650</v>
      </c>
      <c r="R6278" t="str">
        <f>IF(L6278=1,"Customer already churned",
 IF(N6278&gt;=70,"Urgent attention required",
 IF(O6278="46-60","Focus retention efforts",
 IF(O6278="36-45","Extend retention strategies",
 IF(O6278="501-600","Engagement support required",
 IF(O6278="601-700","Monitor engagement",
 IF(AND(C6278="Germany",D6278="Female"),"Priority proactive retention",
 "General engagement")))))))</f>
        <v>Customer already churned</v>
      </c>
    </row>
    <row r="6279" spans="1:18" x14ac:dyDescent="0.35">
      <c r="A6279">
        <v>15697391</v>
      </c>
      <c r="B6279">
        <v>604</v>
      </c>
      <c r="C6279" t="s">
        <v>17</v>
      </c>
      <c r="D6279" t="s">
        <v>16</v>
      </c>
      <c r="E6279">
        <v>34</v>
      </c>
      <c r="F6279">
        <v>3</v>
      </c>
      <c r="G6279" s="3">
        <v>0</v>
      </c>
      <c r="H6279">
        <v>2</v>
      </c>
      <c r="I6279">
        <v>1</v>
      </c>
      <c r="J6279">
        <v>0</v>
      </c>
      <c r="K6279" s="5">
        <v>38587.699999999997</v>
      </c>
      <c r="L6279">
        <v>0</v>
      </c>
      <c r="M6279" t="str">
        <f t="shared" si="294"/>
        <v xml:space="preserve"> Reatined</v>
      </c>
      <c r="N6279" s="7">
        <v>33.333333333333329</v>
      </c>
      <c r="O6279" s="10" t="str">
        <f t="shared" si="295"/>
        <v>26-35</v>
      </c>
      <c r="P6279" t="str">
        <f t="shared" si="296"/>
        <v>0-3 Years</v>
      </c>
      <c r="Q6279" t="str">
        <f>IF(B6279&lt;=500,"300-500",
 IF(B6279&lt;=650,"501-650",
 IF(B6279&lt;=750,"651-750",
 "751-850")))</f>
        <v>501-650</v>
      </c>
      <c r="R6279" t="str">
        <f>IF(L6279=1,"Customer already churned",
 IF(N6279&gt;=70,"Urgent attention required",
 IF(O6279="46-60","Focus retention efforts",
 IF(O6279="36-45","Extend retention strategies",
 IF(O6279="501-600","Engagement support required",
 IF(O6279="601-700","Monitor engagement",
 IF(AND(C6279="Germany",D6279="Female"),"Priority proactive retention",
 "General engagement")))))))</f>
        <v>General engagement</v>
      </c>
    </row>
    <row r="6280" spans="1:18" x14ac:dyDescent="0.35">
      <c r="A6280">
        <v>15793346</v>
      </c>
      <c r="B6280">
        <v>602</v>
      </c>
      <c r="C6280" t="s">
        <v>15</v>
      </c>
      <c r="D6280" t="s">
        <v>16</v>
      </c>
      <c r="E6280">
        <v>72</v>
      </c>
      <c r="F6280">
        <v>3</v>
      </c>
      <c r="G6280" s="3">
        <v>0</v>
      </c>
      <c r="H6280">
        <v>2</v>
      </c>
      <c r="I6280">
        <v>1</v>
      </c>
      <c r="J6280">
        <v>1</v>
      </c>
      <c r="K6280" s="5">
        <v>171260.66</v>
      </c>
      <c r="L6280">
        <v>0</v>
      </c>
      <c r="M6280" t="str">
        <f t="shared" si="294"/>
        <v xml:space="preserve"> Reatined</v>
      </c>
      <c r="N6280" s="7">
        <v>29.166666666666671</v>
      </c>
      <c r="O6280" s="10" t="str">
        <f t="shared" si="295"/>
        <v>60+</v>
      </c>
      <c r="P6280" t="str">
        <f t="shared" si="296"/>
        <v>0-3 Years</v>
      </c>
      <c r="Q6280" t="str">
        <f>IF(B6280&lt;=500,"300-500",
 IF(B6280&lt;=650,"501-650",
 IF(B6280&lt;=750,"651-750",
 "751-850")))</f>
        <v>501-650</v>
      </c>
      <c r="R6280" t="str">
        <f>IF(L6280=1,"Customer already churned",
 IF(N6280&gt;=70,"Urgent attention required",
 IF(O6280="46-60","Focus retention efforts",
 IF(O6280="36-45","Extend retention strategies",
 IF(O6280="501-600","Engagement support required",
 IF(O6280="601-700","Monitor engagement",
 IF(AND(C6280="Germany",D6280="Female"),"Priority proactive retention",
 "General engagement")))))))</f>
        <v>General engagement</v>
      </c>
    </row>
    <row r="6281" spans="1:18" x14ac:dyDescent="0.35">
      <c r="A6281">
        <v>15608338</v>
      </c>
      <c r="B6281">
        <v>757</v>
      </c>
      <c r="C6281" t="s">
        <v>17</v>
      </c>
      <c r="D6281" t="s">
        <v>16</v>
      </c>
      <c r="E6281">
        <v>55</v>
      </c>
      <c r="F6281">
        <v>9</v>
      </c>
      <c r="G6281" s="3">
        <v>117294.12</v>
      </c>
      <c r="H6281">
        <v>4</v>
      </c>
      <c r="I6281">
        <v>1</v>
      </c>
      <c r="J6281">
        <v>0</v>
      </c>
      <c r="K6281" s="5">
        <v>94187.47</v>
      </c>
      <c r="L6281">
        <v>1</v>
      </c>
      <c r="M6281" t="str">
        <f t="shared" si="294"/>
        <v>Churned</v>
      </c>
      <c r="N6281" s="7">
        <v>37.5</v>
      </c>
      <c r="O6281" s="10" t="str">
        <f t="shared" si="295"/>
        <v>46-60</v>
      </c>
      <c r="P6281" t="str">
        <f t="shared" si="296"/>
        <v>7-9 Years</v>
      </c>
      <c r="Q6281" t="str">
        <f>IF(B6281&lt;=500,"300-500",
 IF(B6281&lt;=650,"501-650",
 IF(B6281&lt;=750,"651-750",
 "751-850")))</f>
        <v>751-850</v>
      </c>
      <c r="R6281" t="str">
        <f>IF(L6281=1,"Customer already churned",
 IF(N6281&gt;=70,"Urgent attention required",
 IF(O6281="46-60","Focus retention efforts",
 IF(O6281="36-45","Extend retention strategies",
 IF(O6281="501-600","Engagement support required",
 IF(O6281="601-700","Monitor engagement",
 IF(AND(C6281="Germany",D6281="Female"),"Priority proactive retention",
 "General engagement")))))))</f>
        <v>Customer already churned</v>
      </c>
    </row>
    <row r="6282" spans="1:18" x14ac:dyDescent="0.35">
      <c r="A6282">
        <v>15578546</v>
      </c>
      <c r="B6282">
        <v>491</v>
      </c>
      <c r="C6282" t="s">
        <v>19</v>
      </c>
      <c r="D6282" t="s">
        <v>18</v>
      </c>
      <c r="E6282">
        <v>26</v>
      </c>
      <c r="F6282">
        <v>4</v>
      </c>
      <c r="G6282" s="3">
        <v>102251.14</v>
      </c>
      <c r="H6282">
        <v>1</v>
      </c>
      <c r="I6282">
        <v>1</v>
      </c>
      <c r="J6282">
        <v>1</v>
      </c>
      <c r="K6282" s="5">
        <v>145900.89000000001</v>
      </c>
      <c r="L6282">
        <v>0</v>
      </c>
      <c r="M6282" t="str">
        <f t="shared" si="294"/>
        <v xml:space="preserve"> Reatined</v>
      </c>
      <c r="N6282" s="7">
        <v>16.666666666666661</v>
      </c>
      <c r="O6282" s="10" t="str">
        <f t="shared" si="295"/>
        <v>26-35</v>
      </c>
      <c r="P6282" t="str">
        <f t="shared" si="296"/>
        <v>4-6 Years</v>
      </c>
      <c r="Q6282" t="str">
        <f>IF(B6282&lt;=500,"300-500",
 IF(B6282&lt;=650,"501-650",
 IF(B6282&lt;=750,"651-750",
 "751-850")))</f>
        <v>300-500</v>
      </c>
      <c r="R6282" t="str">
        <f>IF(L6282=1,"Customer already churned",
 IF(N6282&gt;=70,"Urgent attention required",
 IF(O6282="46-60","Focus retention efforts",
 IF(O6282="36-45","Extend retention strategies",
 IF(O6282="501-600","Engagement support required",
 IF(O6282="601-700","Monitor engagement",
 IF(AND(C6282="Germany",D6282="Female"),"Priority proactive retention",
 "General engagement")))))))</f>
        <v>General engagement</v>
      </c>
    </row>
    <row r="6283" spans="1:18" x14ac:dyDescent="0.35">
      <c r="A6283">
        <v>15656921</v>
      </c>
      <c r="B6283">
        <v>850</v>
      </c>
      <c r="C6283" t="s">
        <v>15</v>
      </c>
      <c r="D6283" t="s">
        <v>18</v>
      </c>
      <c r="E6283">
        <v>31</v>
      </c>
      <c r="F6283">
        <v>4</v>
      </c>
      <c r="G6283" s="3">
        <v>0</v>
      </c>
      <c r="H6283">
        <v>2</v>
      </c>
      <c r="I6283">
        <v>0</v>
      </c>
      <c r="J6283">
        <v>0</v>
      </c>
      <c r="K6283" s="5">
        <v>152298.28</v>
      </c>
      <c r="L6283">
        <v>0</v>
      </c>
      <c r="M6283" t="str">
        <f t="shared" si="294"/>
        <v xml:space="preserve"> Reatined</v>
      </c>
      <c r="N6283" s="7">
        <v>41.666666666666671</v>
      </c>
      <c r="O6283" s="10" t="str">
        <f t="shared" si="295"/>
        <v>26-35</v>
      </c>
      <c r="P6283" t="str">
        <f t="shared" si="296"/>
        <v>4-6 Years</v>
      </c>
      <c r="Q6283" t="str">
        <f>IF(B6283&lt;=500,"300-500",
 IF(B6283&lt;=650,"501-650",
 IF(B6283&lt;=750,"651-750",
 "751-850")))</f>
        <v>751-850</v>
      </c>
      <c r="R6283" t="str">
        <f>IF(L6283=1,"Customer already churned",
 IF(N6283&gt;=70,"Urgent attention required",
 IF(O6283="46-60","Focus retention efforts",
 IF(O6283="36-45","Extend retention strategies",
 IF(O6283="501-600","Engagement support required",
 IF(O6283="601-700","Monitor engagement",
 IF(AND(C6283="Germany",D6283="Female"),"Priority proactive retention",
 "General engagement")))))))</f>
        <v>General engagement</v>
      </c>
    </row>
    <row r="6284" spans="1:18" x14ac:dyDescent="0.35">
      <c r="A6284">
        <v>15761340</v>
      </c>
      <c r="B6284">
        <v>521</v>
      </c>
      <c r="C6284" t="s">
        <v>15</v>
      </c>
      <c r="D6284" t="s">
        <v>18</v>
      </c>
      <c r="E6284">
        <v>22</v>
      </c>
      <c r="F6284">
        <v>5</v>
      </c>
      <c r="G6284" s="3">
        <v>0</v>
      </c>
      <c r="H6284">
        <v>2</v>
      </c>
      <c r="I6284">
        <v>1</v>
      </c>
      <c r="J6284">
        <v>1</v>
      </c>
      <c r="K6284" s="5">
        <v>99828.45</v>
      </c>
      <c r="L6284">
        <v>0</v>
      </c>
      <c r="M6284" t="str">
        <f t="shared" si="294"/>
        <v xml:space="preserve"> Reatined</v>
      </c>
      <c r="N6284" s="7">
        <v>12.5</v>
      </c>
      <c r="O6284" s="10" t="str">
        <f t="shared" si="295"/>
        <v>18-25</v>
      </c>
      <c r="P6284" t="str">
        <f t="shared" si="296"/>
        <v>4-6 Years</v>
      </c>
      <c r="Q6284" t="str">
        <f>IF(B6284&lt;=500,"300-500",
 IF(B6284&lt;=650,"501-650",
 IF(B6284&lt;=750,"651-750",
 "751-850")))</f>
        <v>501-650</v>
      </c>
      <c r="R6284" t="str">
        <f>IF(L6284=1,"Customer already churned",
 IF(N6284&gt;=70,"Urgent attention required",
 IF(O6284="46-60","Focus retention efforts",
 IF(O6284="36-45","Extend retention strategies",
 IF(O6284="501-600","Engagement support required",
 IF(O6284="601-700","Monitor engagement",
 IF(AND(C6284="Germany",D6284="Female"),"Priority proactive retention",
 "General engagement")))))))</f>
        <v>General engagement</v>
      </c>
    </row>
    <row r="6285" spans="1:18" x14ac:dyDescent="0.35">
      <c r="A6285">
        <v>15591135</v>
      </c>
      <c r="B6285">
        <v>726</v>
      </c>
      <c r="C6285" t="s">
        <v>15</v>
      </c>
      <c r="D6285" t="s">
        <v>18</v>
      </c>
      <c r="E6285">
        <v>37</v>
      </c>
      <c r="F6285">
        <v>2</v>
      </c>
      <c r="G6285" s="3">
        <v>132057.92000000001</v>
      </c>
      <c r="H6285">
        <v>2</v>
      </c>
      <c r="I6285">
        <v>1</v>
      </c>
      <c r="J6285">
        <v>0</v>
      </c>
      <c r="K6285" s="5">
        <v>34743.980000000003</v>
      </c>
      <c r="L6285">
        <v>0</v>
      </c>
      <c r="M6285" t="str">
        <f t="shared" si="294"/>
        <v xml:space="preserve"> Reatined</v>
      </c>
      <c r="N6285" s="7">
        <v>45.833333333333329</v>
      </c>
      <c r="O6285" s="10" t="str">
        <f t="shared" si="295"/>
        <v>36-45</v>
      </c>
      <c r="P6285" t="str">
        <f t="shared" si="296"/>
        <v>0-3 Years</v>
      </c>
      <c r="Q6285" t="str">
        <f>IF(B6285&lt;=500,"300-500",
 IF(B6285&lt;=650,"501-650",
 IF(B6285&lt;=750,"651-750",
 "751-850")))</f>
        <v>651-750</v>
      </c>
      <c r="R6285" t="str">
        <f>IF(L6285=1,"Customer already churned",
 IF(N6285&gt;=70,"Urgent attention required",
 IF(O6285="46-60","Focus retention efforts",
 IF(O6285="36-45","Extend retention strategies",
 IF(O6285="501-600","Engagement support required",
 IF(O6285="601-700","Monitor engagement",
 IF(AND(C6285="Germany",D6285="Female"),"Priority proactive retention",
 "General engagement")))))))</f>
        <v>Extend retention strategies</v>
      </c>
    </row>
    <row r="6286" spans="1:18" x14ac:dyDescent="0.35">
      <c r="A6286">
        <v>15623219</v>
      </c>
      <c r="B6286">
        <v>596</v>
      </c>
      <c r="C6286" t="s">
        <v>15</v>
      </c>
      <c r="D6286" t="s">
        <v>18</v>
      </c>
      <c r="E6286">
        <v>33</v>
      </c>
      <c r="F6286">
        <v>8</v>
      </c>
      <c r="G6286" s="3">
        <v>0</v>
      </c>
      <c r="H6286">
        <v>1</v>
      </c>
      <c r="I6286">
        <v>1</v>
      </c>
      <c r="J6286">
        <v>0</v>
      </c>
      <c r="K6286" s="5">
        <v>121189.3</v>
      </c>
      <c r="L6286">
        <v>1</v>
      </c>
      <c r="M6286" t="str">
        <f t="shared" si="294"/>
        <v>Churned</v>
      </c>
      <c r="N6286" s="7">
        <v>50</v>
      </c>
      <c r="O6286" s="10" t="str">
        <f t="shared" si="295"/>
        <v>26-35</v>
      </c>
      <c r="P6286" t="str">
        <f t="shared" si="296"/>
        <v>7-9 Years</v>
      </c>
      <c r="Q6286" t="str">
        <f>IF(B6286&lt;=500,"300-500",
 IF(B6286&lt;=650,"501-650",
 IF(B6286&lt;=750,"651-750",
 "751-850")))</f>
        <v>501-650</v>
      </c>
      <c r="R6286" t="str">
        <f>IF(L6286=1,"Customer already churned",
 IF(N6286&gt;=70,"Urgent attention required",
 IF(O6286="46-60","Focus retention efforts",
 IF(O6286="36-45","Extend retention strategies",
 IF(O6286="501-600","Engagement support required",
 IF(O6286="601-700","Monitor engagement",
 IF(AND(C6286="Germany",D6286="Female"),"Priority proactive retention",
 "General engagement")))))))</f>
        <v>Customer already churned</v>
      </c>
    </row>
    <row r="6287" spans="1:18" x14ac:dyDescent="0.35">
      <c r="A6287">
        <v>15655229</v>
      </c>
      <c r="B6287">
        <v>850</v>
      </c>
      <c r="C6287" t="s">
        <v>19</v>
      </c>
      <c r="D6287" t="s">
        <v>16</v>
      </c>
      <c r="E6287">
        <v>35</v>
      </c>
      <c r="F6287">
        <v>7</v>
      </c>
      <c r="G6287" s="3">
        <v>114285.2</v>
      </c>
      <c r="H6287">
        <v>1</v>
      </c>
      <c r="I6287">
        <v>0</v>
      </c>
      <c r="J6287">
        <v>1</v>
      </c>
      <c r="K6287" s="5">
        <v>129660.59</v>
      </c>
      <c r="L6287">
        <v>0</v>
      </c>
      <c r="M6287" t="str">
        <f t="shared" si="294"/>
        <v xml:space="preserve"> Reatined</v>
      </c>
      <c r="N6287" s="7">
        <v>25</v>
      </c>
      <c r="O6287" s="10" t="str">
        <f t="shared" si="295"/>
        <v>26-35</v>
      </c>
      <c r="P6287" t="str">
        <f t="shared" si="296"/>
        <v>7-9 Years</v>
      </c>
      <c r="Q6287" t="str">
        <f>IF(B6287&lt;=500,"300-500",
 IF(B6287&lt;=650,"501-650",
 IF(B6287&lt;=750,"651-750",
 "751-850")))</f>
        <v>751-850</v>
      </c>
      <c r="R6287" t="str">
        <f>IF(L6287=1,"Customer already churned",
 IF(N6287&gt;=70,"Urgent attention required",
 IF(O6287="46-60","Focus retention efforts",
 IF(O6287="36-45","Extend retention strategies",
 IF(O6287="501-600","Engagement support required",
 IF(O6287="601-700","Monitor engagement",
 IF(AND(C6287="Germany",D6287="Female"),"Priority proactive retention",
 "General engagement")))))))</f>
        <v>Priority proactive retention</v>
      </c>
    </row>
    <row r="6288" spans="1:18" x14ac:dyDescent="0.35">
      <c r="A6288">
        <v>15805884</v>
      </c>
      <c r="B6288">
        <v>637</v>
      </c>
      <c r="C6288" t="s">
        <v>15</v>
      </c>
      <c r="D6288" t="s">
        <v>16</v>
      </c>
      <c r="E6288">
        <v>41</v>
      </c>
      <c r="F6288">
        <v>9</v>
      </c>
      <c r="G6288" s="3">
        <v>0</v>
      </c>
      <c r="H6288">
        <v>2</v>
      </c>
      <c r="I6288">
        <v>1</v>
      </c>
      <c r="J6288">
        <v>0</v>
      </c>
      <c r="K6288" s="5">
        <v>145477.35999999999</v>
      </c>
      <c r="L6288">
        <v>0</v>
      </c>
      <c r="M6288" t="str">
        <f t="shared" si="294"/>
        <v xml:space="preserve"> Reatined</v>
      </c>
      <c r="N6288" s="7">
        <v>33.333333333333329</v>
      </c>
      <c r="O6288" s="10" t="str">
        <f t="shared" si="295"/>
        <v>36-45</v>
      </c>
      <c r="P6288" t="str">
        <f t="shared" si="296"/>
        <v>7-9 Years</v>
      </c>
      <c r="Q6288" t="str">
        <f>IF(B6288&lt;=500,"300-500",
 IF(B6288&lt;=650,"501-650",
 IF(B6288&lt;=750,"651-750",
 "751-850")))</f>
        <v>501-650</v>
      </c>
      <c r="R6288" t="str">
        <f>IF(L6288=1,"Customer already churned",
 IF(N6288&gt;=70,"Urgent attention required",
 IF(O6288="46-60","Focus retention efforts",
 IF(O6288="36-45","Extend retention strategies",
 IF(O6288="501-600","Engagement support required",
 IF(O6288="601-700","Monitor engagement",
 IF(AND(C6288="Germany",D6288="Female"),"Priority proactive retention",
 "General engagement")))))))</f>
        <v>Extend retention strategies</v>
      </c>
    </row>
    <row r="6289" spans="1:18" x14ac:dyDescent="0.35">
      <c r="A6289">
        <v>15668289</v>
      </c>
      <c r="B6289">
        <v>690</v>
      </c>
      <c r="C6289" t="s">
        <v>17</v>
      </c>
      <c r="D6289" t="s">
        <v>18</v>
      </c>
      <c r="E6289">
        <v>32</v>
      </c>
      <c r="F6289">
        <v>2</v>
      </c>
      <c r="G6289" s="3">
        <v>76087.98</v>
      </c>
      <c r="H6289">
        <v>1</v>
      </c>
      <c r="I6289">
        <v>0</v>
      </c>
      <c r="J6289">
        <v>1</v>
      </c>
      <c r="K6289" s="5">
        <v>151822.66</v>
      </c>
      <c r="L6289">
        <v>0</v>
      </c>
      <c r="M6289" t="str">
        <f t="shared" si="294"/>
        <v xml:space="preserve"> Reatined</v>
      </c>
      <c r="N6289" s="7">
        <v>50</v>
      </c>
      <c r="O6289" s="10" t="str">
        <f t="shared" si="295"/>
        <v>26-35</v>
      </c>
      <c r="P6289" t="str">
        <f t="shared" si="296"/>
        <v>0-3 Years</v>
      </c>
      <c r="Q6289" t="str">
        <f>IF(B6289&lt;=500,"300-500",
 IF(B6289&lt;=650,"501-650",
 IF(B6289&lt;=750,"651-750",
 "751-850")))</f>
        <v>651-750</v>
      </c>
      <c r="R6289" t="str">
        <f>IF(L6289=1,"Customer already churned",
 IF(N6289&gt;=70,"Urgent attention required",
 IF(O6289="46-60","Focus retention efforts",
 IF(O6289="36-45","Extend retention strategies",
 IF(O6289="501-600","Engagement support required",
 IF(O6289="601-700","Monitor engagement",
 IF(AND(C6289="Germany",D6289="Female"),"Priority proactive retention",
 "General engagement")))))))</f>
        <v>General engagement</v>
      </c>
    </row>
    <row r="6290" spans="1:18" x14ac:dyDescent="0.35">
      <c r="A6290">
        <v>15568562</v>
      </c>
      <c r="B6290">
        <v>689</v>
      </c>
      <c r="C6290" t="s">
        <v>15</v>
      </c>
      <c r="D6290" t="s">
        <v>18</v>
      </c>
      <c r="E6290">
        <v>40</v>
      </c>
      <c r="F6290">
        <v>8</v>
      </c>
      <c r="G6290" s="3">
        <v>160272.26999999999</v>
      </c>
      <c r="H6290">
        <v>1</v>
      </c>
      <c r="I6290">
        <v>1</v>
      </c>
      <c r="J6290">
        <v>0</v>
      </c>
      <c r="K6290" s="5">
        <v>49656.24</v>
      </c>
      <c r="L6290">
        <v>0</v>
      </c>
      <c r="M6290" t="str">
        <f t="shared" si="294"/>
        <v xml:space="preserve"> Reatined</v>
      </c>
      <c r="N6290" s="7">
        <v>37.5</v>
      </c>
      <c r="O6290" s="10" t="str">
        <f t="shared" si="295"/>
        <v>36-45</v>
      </c>
      <c r="P6290" t="str">
        <f t="shared" si="296"/>
        <v>7-9 Years</v>
      </c>
      <c r="Q6290" t="str">
        <f>IF(B6290&lt;=500,"300-500",
 IF(B6290&lt;=650,"501-650",
 IF(B6290&lt;=750,"651-750",
 "751-850")))</f>
        <v>651-750</v>
      </c>
      <c r="R6290" t="str">
        <f>IF(L6290=1,"Customer already churned",
 IF(N6290&gt;=70,"Urgent attention required",
 IF(O6290="46-60","Focus retention efforts",
 IF(O6290="36-45","Extend retention strategies",
 IF(O6290="501-600","Engagement support required",
 IF(O6290="601-700","Monitor engagement",
 IF(AND(C6290="Germany",D6290="Female"),"Priority proactive retention",
 "General engagement")))))))</f>
        <v>Extend retention strategies</v>
      </c>
    </row>
    <row r="6291" spans="1:18" x14ac:dyDescent="0.35">
      <c r="A6291">
        <v>15773276</v>
      </c>
      <c r="B6291">
        <v>633</v>
      </c>
      <c r="C6291" t="s">
        <v>17</v>
      </c>
      <c r="D6291" t="s">
        <v>18</v>
      </c>
      <c r="E6291">
        <v>63</v>
      </c>
      <c r="F6291">
        <v>4</v>
      </c>
      <c r="G6291" s="3">
        <v>114552.6</v>
      </c>
      <c r="H6291">
        <v>1</v>
      </c>
      <c r="I6291">
        <v>1</v>
      </c>
      <c r="J6291">
        <v>0</v>
      </c>
      <c r="K6291" s="5">
        <v>73856.28</v>
      </c>
      <c r="L6291">
        <v>1</v>
      </c>
      <c r="M6291" t="str">
        <f t="shared" si="294"/>
        <v>Churned</v>
      </c>
      <c r="N6291" s="7">
        <v>54.166666666666657</v>
      </c>
      <c r="O6291" s="10" t="str">
        <f t="shared" si="295"/>
        <v>60+</v>
      </c>
      <c r="P6291" t="str">
        <f t="shared" si="296"/>
        <v>4-6 Years</v>
      </c>
      <c r="Q6291" t="str">
        <f>IF(B6291&lt;=500,"300-500",
 IF(B6291&lt;=650,"501-650",
 IF(B6291&lt;=750,"651-750",
 "751-850")))</f>
        <v>501-650</v>
      </c>
      <c r="R6291" t="str">
        <f>IF(L6291=1,"Customer already churned",
 IF(N6291&gt;=70,"Urgent attention required",
 IF(O6291="46-60","Focus retention efforts",
 IF(O6291="36-45","Extend retention strategies",
 IF(O6291="501-600","Engagement support required",
 IF(O6291="601-700","Monitor engagement",
 IF(AND(C6291="Germany",D6291="Female"),"Priority proactive retention",
 "General engagement")))))))</f>
        <v>Customer already churned</v>
      </c>
    </row>
    <row r="6292" spans="1:18" x14ac:dyDescent="0.35">
      <c r="A6292">
        <v>15622801</v>
      </c>
      <c r="B6292">
        <v>555</v>
      </c>
      <c r="C6292" t="s">
        <v>15</v>
      </c>
      <c r="D6292" t="s">
        <v>16</v>
      </c>
      <c r="E6292">
        <v>27</v>
      </c>
      <c r="F6292">
        <v>8</v>
      </c>
      <c r="G6292" s="3">
        <v>102000.17</v>
      </c>
      <c r="H6292">
        <v>1</v>
      </c>
      <c r="I6292">
        <v>1</v>
      </c>
      <c r="J6292">
        <v>1</v>
      </c>
      <c r="K6292" s="5">
        <v>116757</v>
      </c>
      <c r="L6292">
        <v>0</v>
      </c>
      <c r="M6292" t="str">
        <f t="shared" si="294"/>
        <v xml:space="preserve"> Reatined</v>
      </c>
      <c r="N6292" s="7">
        <v>16.666666666666661</v>
      </c>
      <c r="O6292" s="10" t="str">
        <f t="shared" si="295"/>
        <v>26-35</v>
      </c>
      <c r="P6292" t="str">
        <f t="shared" si="296"/>
        <v>7-9 Years</v>
      </c>
      <c r="Q6292" t="str">
        <f>IF(B6292&lt;=500,"300-500",
 IF(B6292&lt;=650,"501-650",
 IF(B6292&lt;=750,"651-750",
 "751-850")))</f>
        <v>501-650</v>
      </c>
      <c r="R6292" t="str">
        <f>IF(L6292=1,"Customer already churned",
 IF(N6292&gt;=70,"Urgent attention required",
 IF(O6292="46-60","Focus retention efforts",
 IF(O6292="36-45","Extend retention strategies",
 IF(O6292="501-600","Engagement support required",
 IF(O6292="601-700","Monitor engagement",
 IF(AND(C6292="Germany",D6292="Female"),"Priority proactive retention",
 "General engagement")))))))</f>
        <v>General engagement</v>
      </c>
    </row>
    <row r="6293" spans="1:18" x14ac:dyDescent="0.35">
      <c r="A6293">
        <v>15779886</v>
      </c>
      <c r="B6293">
        <v>563</v>
      </c>
      <c r="C6293" t="s">
        <v>17</v>
      </c>
      <c r="D6293" t="s">
        <v>18</v>
      </c>
      <c r="E6293">
        <v>24</v>
      </c>
      <c r="F6293">
        <v>7</v>
      </c>
      <c r="G6293" s="3">
        <v>0</v>
      </c>
      <c r="H6293">
        <v>2</v>
      </c>
      <c r="I6293">
        <v>0</v>
      </c>
      <c r="J6293">
        <v>0</v>
      </c>
      <c r="K6293" s="5">
        <v>16319.56</v>
      </c>
      <c r="L6293">
        <v>0</v>
      </c>
      <c r="M6293" t="str">
        <f t="shared" si="294"/>
        <v xml:space="preserve"> Reatined</v>
      </c>
      <c r="N6293" s="7">
        <v>41.666666666666671</v>
      </c>
      <c r="O6293" s="10" t="str">
        <f t="shared" si="295"/>
        <v>18-25</v>
      </c>
      <c r="P6293" t="str">
        <f t="shared" si="296"/>
        <v>7-9 Years</v>
      </c>
      <c r="Q6293" t="str">
        <f>IF(B6293&lt;=500,"300-500",
 IF(B6293&lt;=650,"501-650",
 IF(B6293&lt;=750,"651-750",
 "751-850")))</f>
        <v>501-650</v>
      </c>
      <c r="R6293" t="str">
        <f>IF(L6293=1,"Customer already churned",
 IF(N6293&gt;=70,"Urgent attention required",
 IF(O6293="46-60","Focus retention efforts",
 IF(O6293="36-45","Extend retention strategies",
 IF(O6293="501-600","Engagement support required",
 IF(O6293="601-700","Monitor engagement",
 IF(AND(C6293="Germany",D6293="Female"),"Priority proactive retention",
 "General engagement")))))))</f>
        <v>General engagement</v>
      </c>
    </row>
    <row r="6294" spans="1:18" x14ac:dyDescent="0.35">
      <c r="A6294">
        <v>15713673</v>
      </c>
      <c r="B6294">
        <v>494</v>
      </c>
      <c r="C6294" t="s">
        <v>15</v>
      </c>
      <c r="D6294" t="s">
        <v>16</v>
      </c>
      <c r="E6294">
        <v>33</v>
      </c>
      <c r="F6294">
        <v>1</v>
      </c>
      <c r="G6294" s="3">
        <v>137853</v>
      </c>
      <c r="H6294">
        <v>1</v>
      </c>
      <c r="I6294">
        <v>0</v>
      </c>
      <c r="J6294">
        <v>1</v>
      </c>
      <c r="K6294" s="5">
        <v>90273.85</v>
      </c>
      <c r="L6294">
        <v>0</v>
      </c>
      <c r="M6294" t="str">
        <f t="shared" si="294"/>
        <v xml:space="preserve"> Reatined</v>
      </c>
      <c r="N6294" s="7">
        <v>50</v>
      </c>
      <c r="O6294" s="10" t="str">
        <f t="shared" si="295"/>
        <v>26-35</v>
      </c>
      <c r="P6294" t="str">
        <f t="shared" si="296"/>
        <v>0-3 Years</v>
      </c>
      <c r="Q6294" t="str">
        <f>IF(B6294&lt;=500,"300-500",
 IF(B6294&lt;=650,"501-650",
 IF(B6294&lt;=750,"651-750",
 "751-850")))</f>
        <v>300-500</v>
      </c>
      <c r="R6294" t="str">
        <f>IF(L6294=1,"Customer already churned",
 IF(N6294&gt;=70,"Urgent attention required",
 IF(O6294="46-60","Focus retention efforts",
 IF(O6294="36-45","Extend retention strategies",
 IF(O6294="501-600","Engagement support required",
 IF(O6294="601-700","Monitor engagement",
 IF(AND(C6294="Germany",D6294="Female"),"Priority proactive retention",
 "General engagement")))))))</f>
        <v>General engagement</v>
      </c>
    </row>
    <row r="6295" spans="1:18" x14ac:dyDescent="0.35">
      <c r="A6295">
        <v>15783083</v>
      </c>
      <c r="B6295">
        <v>534</v>
      </c>
      <c r="C6295" t="s">
        <v>15</v>
      </c>
      <c r="D6295" t="s">
        <v>18</v>
      </c>
      <c r="E6295">
        <v>27</v>
      </c>
      <c r="F6295">
        <v>9</v>
      </c>
      <c r="G6295" s="3">
        <v>0</v>
      </c>
      <c r="H6295">
        <v>2</v>
      </c>
      <c r="I6295">
        <v>1</v>
      </c>
      <c r="J6295">
        <v>0</v>
      </c>
      <c r="K6295" s="5">
        <v>161344.13</v>
      </c>
      <c r="L6295">
        <v>0</v>
      </c>
      <c r="M6295" t="str">
        <f t="shared" si="294"/>
        <v xml:space="preserve"> Reatined</v>
      </c>
      <c r="N6295" s="7">
        <v>33.333333333333329</v>
      </c>
      <c r="O6295" s="10" t="str">
        <f t="shared" si="295"/>
        <v>26-35</v>
      </c>
      <c r="P6295" t="str">
        <f t="shared" si="296"/>
        <v>7-9 Years</v>
      </c>
      <c r="Q6295" t="str">
        <f>IF(B6295&lt;=500,"300-500",
 IF(B6295&lt;=650,"501-650",
 IF(B6295&lt;=750,"651-750",
 "751-850")))</f>
        <v>501-650</v>
      </c>
      <c r="R6295" t="str">
        <f>IF(L6295=1,"Customer already churned",
 IF(N6295&gt;=70,"Urgent attention required",
 IF(O6295="46-60","Focus retention efforts",
 IF(O6295="36-45","Extend retention strategies",
 IF(O6295="501-600","Engagement support required",
 IF(O6295="601-700","Monitor engagement",
 IF(AND(C6295="Germany",D6295="Female"),"Priority proactive retention",
 "General engagement")))))))</f>
        <v>General engagement</v>
      </c>
    </row>
    <row r="6296" spans="1:18" x14ac:dyDescent="0.35">
      <c r="A6296">
        <v>15742824</v>
      </c>
      <c r="B6296">
        <v>696</v>
      </c>
      <c r="C6296" t="s">
        <v>19</v>
      </c>
      <c r="D6296" t="s">
        <v>18</v>
      </c>
      <c r="E6296">
        <v>42</v>
      </c>
      <c r="F6296">
        <v>7</v>
      </c>
      <c r="G6296" s="3">
        <v>162318.60999999999</v>
      </c>
      <c r="H6296">
        <v>1</v>
      </c>
      <c r="I6296">
        <v>1</v>
      </c>
      <c r="J6296">
        <v>0</v>
      </c>
      <c r="K6296" s="5">
        <v>121061.89</v>
      </c>
      <c r="L6296">
        <v>0</v>
      </c>
      <c r="M6296" t="str">
        <f t="shared" si="294"/>
        <v xml:space="preserve"> Reatined</v>
      </c>
      <c r="N6296" s="7">
        <v>37.5</v>
      </c>
      <c r="O6296" s="10" t="str">
        <f t="shared" si="295"/>
        <v>36-45</v>
      </c>
      <c r="P6296" t="str">
        <f t="shared" si="296"/>
        <v>7-9 Years</v>
      </c>
      <c r="Q6296" t="str">
        <f>IF(B6296&lt;=500,"300-500",
 IF(B6296&lt;=650,"501-650",
 IF(B6296&lt;=750,"651-750",
 "751-850")))</f>
        <v>651-750</v>
      </c>
      <c r="R6296" t="str">
        <f>IF(L6296=1,"Customer already churned",
 IF(N6296&gt;=70,"Urgent attention required",
 IF(O6296="46-60","Focus retention efforts",
 IF(O6296="36-45","Extend retention strategies",
 IF(O6296="501-600","Engagement support required",
 IF(O6296="601-700","Monitor engagement",
 IF(AND(C6296="Germany",D6296="Female"),"Priority proactive retention",
 "General engagement")))))))</f>
        <v>Extend retention strategies</v>
      </c>
    </row>
    <row r="6297" spans="1:18" x14ac:dyDescent="0.35">
      <c r="A6297">
        <v>15621550</v>
      </c>
      <c r="B6297">
        <v>535</v>
      </c>
      <c r="C6297" t="s">
        <v>17</v>
      </c>
      <c r="D6297" t="s">
        <v>16</v>
      </c>
      <c r="E6297">
        <v>50</v>
      </c>
      <c r="F6297">
        <v>1</v>
      </c>
      <c r="G6297" s="3">
        <v>140292.57999999999</v>
      </c>
      <c r="H6297">
        <v>3</v>
      </c>
      <c r="I6297">
        <v>0</v>
      </c>
      <c r="J6297">
        <v>0</v>
      </c>
      <c r="K6297" s="5">
        <v>69531.22</v>
      </c>
      <c r="L6297">
        <v>1</v>
      </c>
      <c r="M6297" t="str">
        <f t="shared" si="294"/>
        <v>Churned</v>
      </c>
      <c r="N6297" s="7">
        <v>70.833333333333343</v>
      </c>
      <c r="O6297" s="10" t="str">
        <f t="shared" si="295"/>
        <v>46-60</v>
      </c>
      <c r="P6297" t="str">
        <f t="shared" si="296"/>
        <v>0-3 Years</v>
      </c>
      <c r="Q6297" t="str">
        <f>IF(B6297&lt;=500,"300-500",
 IF(B6297&lt;=650,"501-650",
 IF(B6297&lt;=750,"651-750",
 "751-850")))</f>
        <v>501-650</v>
      </c>
      <c r="R6297" t="str">
        <f>IF(L6297=1,"Customer already churned",
 IF(N6297&gt;=70,"Urgent attention required",
 IF(O6297="46-60","Focus retention efforts",
 IF(O6297="36-45","Extend retention strategies",
 IF(O6297="501-600","Engagement support required",
 IF(O6297="601-700","Monitor engagement",
 IF(AND(C6297="Germany",D6297="Female"),"Priority proactive retention",
 "General engagement")))))))</f>
        <v>Customer already churned</v>
      </c>
    </row>
    <row r="6298" spans="1:18" x14ac:dyDescent="0.35">
      <c r="A6298">
        <v>15799480</v>
      </c>
      <c r="B6298">
        <v>600</v>
      </c>
      <c r="C6298" t="s">
        <v>15</v>
      </c>
      <c r="D6298" t="s">
        <v>18</v>
      </c>
      <c r="E6298">
        <v>34</v>
      </c>
      <c r="F6298">
        <v>0</v>
      </c>
      <c r="G6298" s="3">
        <v>0</v>
      </c>
      <c r="H6298">
        <v>2</v>
      </c>
      <c r="I6298">
        <v>0</v>
      </c>
      <c r="J6298">
        <v>1</v>
      </c>
      <c r="K6298" s="5">
        <v>3756.23</v>
      </c>
      <c r="L6298">
        <v>0</v>
      </c>
      <c r="M6298" t="str">
        <f t="shared" si="294"/>
        <v xml:space="preserve"> Reatined</v>
      </c>
      <c r="N6298" s="7">
        <v>45.833333333333329</v>
      </c>
      <c r="O6298" s="10" t="str">
        <f t="shared" si="295"/>
        <v>26-35</v>
      </c>
      <c r="P6298" t="str">
        <f t="shared" si="296"/>
        <v>0-3 Years</v>
      </c>
      <c r="Q6298" t="str">
        <f>IF(B6298&lt;=500,"300-500",
 IF(B6298&lt;=650,"501-650",
 IF(B6298&lt;=750,"651-750",
 "751-850")))</f>
        <v>501-650</v>
      </c>
      <c r="R6298" t="str">
        <f>IF(L6298=1,"Customer already churned",
 IF(N6298&gt;=70,"Urgent attention required",
 IF(O6298="46-60","Focus retention efforts",
 IF(O6298="36-45","Extend retention strategies",
 IF(O6298="501-600","Engagement support required",
 IF(O6298="601-700","Monitor engagement",
 IF(AND(C6298="Germany",D6298="Female"),"Priority proactive retention",
 "General engagement")))))))</f>
        <v>General engagement</v>
      </c>
    </row>
    <row r="6299" spans="1:18" x14ac:dyDescent="0.35">
      <c r="A6299">
        <v>15625247</v>
      </c>
      <c r="B6299">
        <v>807</v>
      </c>
      <c r="C6299" t="s">
        <v>15</v>
      </c>
      <c r="D6299" t="s">
        <v>16</v>
      </c>
      <c r="E6299">
        <v>34</v>
      </c>
      <c r="F6299">
        <v>1</v>
      </c>
      <c r="G6299" s="3">
        <v>0</v>
      </c>
      <c r="H6299">
        <v>1</v>
      </c>
      <c r="I6299">
        <v>0</v>
      </c>
      <c r="J6299">
        <v>0</v>
      </c>
      <c r="K6299" s="5">
        <v>114448.13</v>
      </c>
      <c r="L6299">
        <v>0</v>
      </c>
      <c r="M6299" t="str">
        <f t="shared" si="294"/>
        <v xml:space="preserve"> Reatined</v>
      </c>
      <c r="N6299" s="7">
        <v>83.333333333333343</v>
      </c>
      <c r="O6299" s="10" t="str">
        <f t="shared" si="295"/>
        <v>26-35</v>
      </c>
      <c r="P6299" t="str">
        <f t="shared" si="296"/>
        <v>0-3 Years</v>
      </c>
      <c r="Q6299" t="str">
        <f>IF(B6299&lt;=500,"300-500",
 IF(B6299&lt;=650,"501-650",
 IF(B6299&lt;=750,"651-750",
 "751-850")))</f>
        <v>751-850</v>
      </c>
      <c r="R6299" t="str">
        <f>IF(L6299=1,"Customer already churned",
 IF(N6299&gt;=70,"Urgent attention required",
 IF(O6299="46-60","Focus retention efforts",
 IF(O6299="36-45","Extend retention strategies",
 IF(O6299="501-600","Engagement support required",
 IF(O6299="601-700","Monitor engagement",
 IF(AND(C6299="Germany",D6299="Female"),"Priority proactive retention",
 "General engagement")))))))</f>
        <v>Urgent attention required</v>
      </c>
    </row>
    <row r="6300" spans="1:18" x14ac:dyDescent="0.35">
      <c r="A6300">
        <v>15755241</v>
      </c>
      <c r="B6300">
        <v>714</v>
      </c>
      <c r="C6300" t="s">
        <v>15</v>
      </c>
      <c r="D6300" t="s">
        <v>16</v>
      </c>
      <c r="E6300">
        <v>52</v>
      </c>
      <c r="F6300">
        <v>2</v>
      </c>
      <c r="G6300" s="3">
        <v>0</v>
      </c>
      <c r="H6300">
        <v>1</v>
      </c>
      <c r="I6300">
        <v>0</v>
      </c>
      <c r="J6300">
        <v>1</v>
      </c>
      <c r="K6300" s="5">
        <v>144045.07999999999</v>
      </c>
      <c r="L6300">
        <v>1</v>
      </c>
      <c r="M6300" t="str">
        <f t="shared" si="294"/>
        <v>Churned</v>
      </c>
      <c r="N6300" s="7">
        <v>79.166666666666657</v>
      </c>
      <c r="O6300" s="10" t="str">
        <f t="shared" si="295"/>
        <v>46-60</v>
      </c>
      <c r="P6300" t="str">
        <f t="shared" si="296"/>
        <v>0-3 Years</v>
      </c>
      <c r="Q6300" t="str">
        <f>IF(B6300&lt;=500,"300-500",
 IF(B6300&lt;=650,"501-650",
 IF(B6300&lt;=750,"651-750",
 "751-850")))</f>
        <v>651-750</v>
      </c>
      <c r="R6300" t="str">
        <f>IF(L6300=1,"Customer already churned",
 IF(N6300&gt;=70,"Urgent attention required",
 IF(O6300="46-60","Focus retention efforts",
 IF(O6300="36-45","Extend retention strategies",
 IF(O6300="501-600","Engagement support required",
 IF(O6300="601-700","Monitor engagement",
 IF(AND(C6300="Germany",D6300="Female"),"Priority proactive retention",
 "General engagement")))))))</f>
        <v>Customer already churned</v>
      </c>
    </row>
    <row r="6301" spans="1:18" x14ac:dyDescent="0.35">
      <c r="A6301">
        <v>15575679</v>
      </c>
      <c r="B6301">
        <v>590</v>
      </c>
      <c r="C6301" t="s">
        <v>15</v>
      </c>
      <c r="D6301" t="s">
        <v>18</v>
      </c>
      <c r="E6301">
        <v>24</v>
      </c>
      <c r="F6301">
        <v>7</v>
      </c>
      <c r="G6301" s="3">
        <v>126431.54</v>
      </c>
      <c r="H6301">
        <v>1</v>
      </c>
      <c r="I6301">
        <v>1</v>
      </c>
      <c r="J6301">
        <v>0</v>
      </c>
      <c r="K6301" s="5">
        <v>58781.11</v>
      </c>
      <c r="L6301">
        <v>0</v>
      </c>
      <c r="M6301" t="str">
        <f t="shared" si="294"/>
        <v xml:space="preserve"> Reatined</v>
      </c>
      <c r="N6301" s="7">
        <v>37.5</v>
      </c>
      <c r="O6301" s="10" t="str">
        <f t="shared" si="295"/>
        <v>18-25</v>
      </c>
      <c r="P6301" t="str">
        <f t="shared" si="296"/>
        <v>7-9 Years</v>
      </c>
      <c r="Q6301" t="str">
        <f>IF(B6301&lt;=500,"300-500",
 IF(B6301&lt;=650,"501-650",
 IF(B6301&lt;=750,"651-750",
 "751-850")))</f>
        <v>501-650</v>
      </c>
      <c r="R6301" t="str">
        <f>IF(L6301=1,"Customer already churned",
 IF(N6301&gt;=70,"Urgent attention required",
 IF(O6301="46-60","Focus retention efforts",
 IF(O6301="36-45","Extend retention strategies",
 IF(O6301="501-600","Engagement support required",
 IF(O6301="601-700","Monitor engagement",
 IF(AND(C6301="Germany",D6301="Female"),"Priority proactive retention",
 "General engagement")))))))</f>
        <v>General engagement</v>
      </c>
    </row>
    <row r="6302" spans="1:18" x14ac:dyDescent="0.35">
      <c r="A6302">
        <v>15668235</v>
      </c>
      <c r="B6302">
        <v>614</v>
      </c>
      <c r="C6302" t="s">
        <v>15</v>
      </c>
      <c r="D6302" t="s">
        <v>16</v>
      </c>
      <c r="E6302">
        <v>41</v>
      </c>
      <c r="F6302">
        <v>3</v>
      </c>
      <c r="G6302" s="3">
        <v>123475.04</v>
      </c>
      <c r="H6302">
        <v>1</v>
      </c>
      <c r="I6302">
        <v>1</v>
      </c>
      <c r="J6302">
        <v>1</v>
      </c>
      <c r="K6302" s="5">
        <v>179227.51999999999</v>
      </c>
      <c r="L6302">
        <v>0</v>
      </c>
      <c r="M6302" t="str">
        <f t="shared" si="294"/>
        <v xml:space="preserve"> Reatined</v>
      </c>
      <c r="N6302" s="7">
        <v>16.666666666666661</v>
      </c>
      <c r="O6302" s="10" t="str">
        <f t="shared" si="295"/>
        <v>36-45</v>
      </c>
      <c r="P6302" t="str">
        <f t="shared" si="296"/>
        <v>0-3 Years</v>
      </c>
      <c r="Q6302" t="str">
        <f>IF(B6302&lt;=500,"300-500",
 IF(B6302&lt;=650,"501-650",
 IF(B6302&lt;=750,"651-750",
 "751-850")))</f>
        <v>501-650</v>
      </c>
      <c r="R6302" t="str">
        <f>IF(L6302=1,"Customer already churned",
 IF(N6302&gt;=70,"Urgent attention required",
 IF(O6302="46-60","Focus retention efforts",
 IF(O6302="36-45","Extend retention strategies",
 IF(O6302="501-600","Engagement support required",
 IF(O6302="601-700","Monitor engagement",
 IF(AND(C6302="Germany",D6302="Female"),"Priority proactive retention",
 "General engagement")))))))</f>
        <v>Extend retention strategies</v>
      </c>
    </row>
    <row r="6303" spans="1:18" x14ac:dyDescent="0.35">
      <c r="A6303">
        <v>15683183</v>
      </c>
      <c r="B6303">
        <v>766</v>
      </c>
      <c r="C6303" t="s">
        <v>19</v>
      </c>
      <c r="D6303" t="s">
        <v>16</v>
      </c>
      <c r="E6303">
        <v>45</v>
      </c>
      <c r="F6303">
        <v>6</v>
      </c>
      <c r="G6303" s="3">
        <v>97652.96</v>
      </c>
      <c r="H6303">
        <v>1</v>
      </c>
      <c r="I6303">
        <v>1</v>
      </c>
      <c r="J6303">
        <v>0</v>
      </c>
      <c r="K6303" s="5">
        <v>127332.33</v>
      </c>
      <c r="L6303">
        <v>0</v>
      </c>
      <c r="M6303" t="str">
        <f t="shared" si="294"/>
        <v xml:space="preserve"> Reatined</v>
      </c>
      <c r="N6303" s="7">
        <v>37.5</v>
      </c>
      <c r="O6303" s="10" t="str">
        <f t="shared" si="295"/>
        <v>36-45</v>
      </c>
      <c r="P6303" t="str">
        <f t="shared" si="296"/>
        <v>4-6 Years</v>
      </c>
      <c r="Q6303" t="str">
        <f>IF(B6303&lt;=500,"300-500",
 IF(B6303&lt;=650,"501-650",
 IF(B6303&lt;=750,"651-750",
 "751-850")))</f>
        <v>751-850</v>
      </c>
      <c r="R6303" t="str">
        <f>IF(L6303=1,"Customer already churned",
 IF(N6303&gt;=70,"Urgent attention required",
 IF(O6303="46-60","Focus retention efforts",
 IF(O6303="36-45","Extend retention strategies",
 IF(O6303="501-600","Engagement support required",
 IF(O6303="601-700","Monitor engagement",
 IF(AND(C6303="Germany",D6303="Female"),"Priority proactive retention",
 "General engagement")))))))</f>
        <v>Extend retention strategies</v>
      </c>
    </row>
    <row r="6304" spans="1:18" x14ac:dyDescent="0.35">
      <c r="A6304">
        <v>15684592</v>
      </c>
      <c r="B6304">
        <v>557</v>
      </c>
      <c r="C6304" t="s">
        <v>17</v>
      </c>
      <c r="D6304" t="s">
        <v>18</v>
      </c>
      <c r="E6304">
        <v>42</v>
      </c>
      <c r="F6304">
        <v>4</v>
      </c>
      <c r="G6304" s="3">
        <v>0</v>
      </c>
      <c r="H6304">
        <v>2</v>
      </c>
      <c r="I6304">
        <v>0</v>
      </c>
      <c r="J6304">
        <v>1</v>
      </c>
      <c r="K6304" s="5">
        <v>86642.38</v>
      </c>
      <c r="L6304">
        <v>0</v>
      </c>
      <c r="M6304" t="str">
        <f t="shared" si="294"/>
        <v xml:space="preserve"> Reatined</v>
      </c>
      <c r="N6304" s="7">
        <v>20.833333333333339</v>
      </c>
      <c r="O6304" s="10" t="str">
        <f t="shared" si="295"/>
        <v>36-45</v>
      </c>
      <c r="P6304" t="str">
        <f t="shared" si="296"/>
        <v>4-6 Years</v>
      </c>
      <c r="Q6304" t="str">
        <f>IF(B6304&lt;=500,"300-500",
 IF(B6304&lt;=650,"501-650",
 IF(B6304&lt;=750,"651-750",
 "751-850")))</f>
        <v>501-650</v>
      </c>
      <c r="R6304" t="str">
        <f>IF(L6304=1,"Customer already churned",
 IF(N6304&gt;=70,"Urgent attention required",
 IF(O6304="46-60","Focus retention efforts",
 IF(O6304="36-45","Extend retention strategies",
 IF(O6304="501-600","Engagement support required",
 IF(O6304="601-700","Monitor engagement",
 IF(AND(C6304="Germany",D6304="Female"),"Priority proactive retention",
 "General engagement")))))))</f>
        <v>Extend retention strategies</v>
      </c>
    </row>
    <row r="6305" spans="1:18" x14ac:dyDescent="0.35">
      <c r="A6305">
        <v>15591169</v>
      </c>
      <c r="B6305">
        <v>788</v>
      </c>
      <c r="C6305" t="s">
        <v>19</v>
      </c>
      <c r="D6305" t="s">
        <v>16</v>
      </c>
      <c r="E6305">
        <v>49</v>
      </c>
      <c r="F6305">
        <v>4</v>
      </c>
      <c r="G6305" s="3">
        <v>137455.99</v>
      </c>
      <c r="H6305">
        <v>1</v>
      </c>
      <c r="I6305">
        <v>1</v>
      </c>
      <c r="J6305">
        <v>0</v>
      </c>
      <c r="K6305" s="5">
        <v>184178.29</v>
      </c>
      <c r="L6305">
        <v>1</v>
      </c>
      <c r="M6305" t="str">
        <f t="shared" si="294"/>
        <v>Churned</v>
      </c>
      <c r="N6305" s="7">
        <v>37.5</v>
      </c>
      <c r="O6305" s="10" t="str">
        <f t="shared" si="295"/>
        <v>46-60</v>
      </c>
      <c r="P6305" t="str">
        <f t="shared" si="296"/>
        <v>4-6 Years</v>
      </c>
      <c r="Q6305" t="str">
        <f>IF(B6305&lt;=500,"300-500",
 IF(B6305&lt;=650,"501-650",
 IF(B6305&lt;=750,"651-750",
 "751-850")))</f>
        <v>751-850</v>
      </c>
      <c r="R6305" t="str">
        <f>IF(L6305=1,"Customer already churned",
 IF(N6305&gt;=70,"Urgent attention required",
 IF(O6305="46-60","Focus retention efforts",
 IF(O6305="36-45","Extend retention strategies",
 IF(O6305="501-600","Engagement support required",
 IF(O6305="601-700","Monitor engagement",
 IF(AND(C6305="Germany",D6305="Female"),"Priority proactive retention",
 "General engagement")))))))</f>
        <v>Customer already churned</v>
      </c>
    </row>
    <row r="6306" spans="1:18" x14ac:dyDescent="0.35">
      <c r="A6306">
        <v>15653455</v>
      </c>
      <c r="B6306">
        <v>648</v>
      </c>
      <c r="C6306" t="s">
        <v>15</v>
      </c>
      <c r="D6306" t="s">
        <v>16</v>
      </c>
      <c r="E6306">
        <v>38</v>
      </c>
      <c r="F6306">
        <v>2</v>
      </c>
      <c r="G6306" s="3">
        <v>0</v>
      </c>
      <c r="H6306">
        <v>2</v>
      </c>
      <c r="I6306">
        <v>0</v>
      </c>
      <c r="J6306">
        <v>1</v>
      </c>
      <c r="K6306" s="5">
        <v>9551.49</v>
      </c>
      <c r="L6306">
        <v>0</v>
      </c>
      <c r="M6306" t="str">
        <f t="shared" si="294"/>
        <v xml:space="preserve"> Reatined</v>
      </c>
      <c r="N6306" s="7">
        <v>45.833333333333329</v>
      </c>
      <c r="O6306" s="10" t="str">
        <f t="shared" si="295"/>
        <v>36-45</v>
      </c>
      <c r="P6306" t="str">
        <f t="shared" si="296"/>
        <v>0-3 Years</v>
      </c>
      <c r="Q6306" t="str">
        <f>IF(B6306&lt;=500,"300-500",
 IF(B6306&lt;=650,"501-650",
 IF(B6306&lt;=750,"651-750",
 "751-850")))</f>
        <v>501-650</v>
      </c>
      <c r="R6306" t="str">
        <f>IF(L6306=1,"Customer already churned",
 IF(N6306&gt;=70,"Urgent attention required",
 IF(O6306="46-60","Focus retention efforts",
 IF(O6306="36-45","Extend retention strategies",
 IF(O6306="501-600","Engagement support required",
 IF(O6306="601-700","Monitor engagement",
 IF(AND(C6306="Germany",D6306="Female"),"Priority proactive retention",
 "General engagement")))))))</f>
        <v>Extend retention strategies</v>
      </c>
    </row>
    <row r="6307" spans="1:18" x14ac:dyDescent="0.35">
      <c r="A6307">
        <v>15732563</v>
      </c>
      <c r="B6307">
        <v>726</v>
      </c>
      <c r="C6307" t="s">
        <v>19</v>
      </c>
      <c r="D6307" t="s">
        <v>16</v>
      </c>
      <c r="E6307">
        <v>33</v>
      </c>
      <c r="F6307">
        <v>7</v>
      </c>
      <c r="G6307" s="3">
        <v>99046.31</v>
      </c>
      <c r="H6307">
        <v>2</v>
      </c>
      <c r="I6307">
        <v>1</v>
      </c>
      <c r="J6307">
        <v>1</v>
      </c>
      <c r="K6307" s="5">
        <v>56053.06</v>
      </c>
      <c r="L6307">
        <v>0</v>
      </c>
      <c r="M6307" t="str">
        <f t="shared" si="294"/>
        <v xml:space="preserve"> Reatined</v>
      </c>
      <c r="N6307" s="7">
        <v>0</v>
      </c>
      <c r="O6307" s="10" t="str">
        <f t="shared" si="295"/>
        <v>26-35</v>
      </c>
      <c r="P6307" t="str">
        <f t="shared" si="296"/>
        <v>7-9 Years</v>
      </c>
      <c r="Q6307" t="str">
        <f>IF(B6307&lt;=500,"300-500",
 IF(B6307&lt;=650,"501-650",
 IF(B6307&lt;=750,"651-750",
 "751-850")))</f>
        <v>651-750</v>
      </c>
      <c r="R6307" t="str">
        <f>IF(L6307=1,"Customer already churned",
 IF(N6307&gt;=70,"Urgent attention required",
 IF(O6307="46-60","Focus retention efforts",
 IF(O6307="36-45","Extend retention strategies",
 IF(O6307="501-600","Engagement support required",
 IF(O6307="601-700","Monitor engagement",
 IF(AND(C6307="Germany",D6307="Female"),"Priority proactive retention",
 "General engagement")))))))</f>
        <v>Priority proactive retention</v>
      </c>
    </row>
    <row r="6308" spans="1:18" x14ac:dyDescent="0.35">
      <c r="A6308">
        <v>15656471</v>
      </c>
      <c r="B6308">
        <v>773</v>
      </c>
      <c r="C6308" t="s">
        <v>15</v>
      </c>
      <c r="D6308" t="s">
        <v>18</v>
      </c>
      <c r="E6308">
        <v>33</v>
      </c>
      <c r="F6308">
        <v>9</v>
      </c>
      <c r="G6308" s="3">
        <v>0</v>
      </c>
      <c r="H6308">
        <v>2</v>
      </c>
      <c r="I6308">
        <v>1</v>
      </c>
      <c r="J6308">
        <v>1</v>
      </c>
      <c r="K6308" s="5">
        <v>1118.31</v>
      </c>
      <c r="L6308">
        <v>0</v>
      </c>
      <c r="M6308" t="str">
        <f t="shared" si="294"/>
        <v xml:space="preserve"> Reatined</v>
      </c>
      <c r="N6308" s="7">
        <v>12.5</v>
      </c>
      <c r="O6308" s="10" t="str">
        <f t="shared" si="295"/>
        <v>26-35</v>
      </c>
      <c r="P6308" t="str">
        <f t="shared" si="296"/>
        <v>7-9 Years</v>
      </c>
      <c r="Q6308" t="str">
        <f>IF(B6308&lt;=500,"300-500",
 IF(B6308&lt;=650,"501-650",
 IF(B6308&lt;=750,"651-750",
 "751-850")))</f>
        <v>751-850</v>
      </c>
      <c r="R6308" t="str">
        <f>IF(L6308=1,"Customer already churned",
 IF(N6308&gt;=70,"Urgent attention required",
 IF(O6308="46-60","Focus retention efforts",
 IF(O6308="36-45","Extend retention strategies",
 IF(O6308="501-600","Engagement support required",
 IF(O6308="601-700","Monitor engagement",
 IF(AND(C6308="Germany",D6308="Female"),"Priority proactive retention",
 "General engagement")))))))</f>
        <v>General engagement</v>
      </c>
    </row>
    <row r="6309" spans="1:18" x14ac:dyDescent="0.35">
      <c r="A6309">
        <v>15598510</v>
      </c>
      <c r="B6309">
        <v>583</v>
      </c>
      <c r="C6309" t="s">
        <v>19</v>
      </c>
      <c r="D6309" t="s">
        <v>18</v>
      </c>
      <c r="E6309">
        <v>27</v>
      </c>
      <c r="F6309">
        <v>4</v>
      </c>
      <c r="G6309" s="3">
        <v>105907.42</v>
      </c>
      <c r="H6309">
        <v>2</v>
      </c>
      <c r="I6309">
        <v>1</v>
      </c>
      <c r="J6309">
        <v>1</v>
      </c>
      <c r="K6309" s="5">
        <v>195732.04</v>
      </c>
      <c r="L6309">
        <v>0</v>
      </c>
      <c r="M6309" t="str">
        <f t="shared" si="294"/>
        <v xml:space="preserve"> Reatined</v>
      </c>
      <c r="N6309" s="7">
        <v>0</v>
      </c>
      <c r="O6309" s="10" t="str">
        <f t="shared" si="295"/>
        <v>26-35</v>
      </c>
      <c r="P6309" t="str">
        <f t="shared" si="296"/>
        <v>4-6 Years</v>
      </c>
      <c r="Q6309" t="str">
        <f>IF(B6309&lt;=500,"300-500",
 IF(B6309&lt;=650,"501-650",
 IF(B6309&lt;=750,"651-750",
 "751-850")))</f>
        <v>501-650</v>
      </c>
      <c r="R6309" t="str">
        <f>IF(L6309=1,"Customer already churned",
 IF(N6309&gt;=70,"Urgent attention required",
 IF(O6309="46-60","Focus retention efforts",
 IF(O6309="36-45","Extend retention strategies",
 IF(O6309="501-600","Engagement support required",
 IF(O6309="601-700","Monitor engagement",
 IF(AND(C6309="Germany",D6309="Female"),"Priority proactive retention",
 "General engagement")))))))</f>
        <v>General engagement</v>
      </c>
    </row>
    <row r="6310" spans="1:18" x14ac:dyDescent="0.35">
      <c r="A6310">
        <v>15766427</v>
      </c>
      <c r="B6310">
        <v>565</v>
      </c>
      <c r="C6310" t="s">
        <v>19</v>
      </c>
      <c r="D6310" t="s">
        <v>18</v>
      </c>
      <c r="E6310">
        <v>52</v>
      </c>
      <c r="F6310">
        <v>5</v>
      </c>
      <c r="G6310" s="3">
        <v>97720.35</v>
      </c>
      <c r="H6310">
        <v>2</v>
      </c>
      <c r="I6310">
        <v>1</v>
      </c>
      <c r="J6310">
        <v>0</v>
      </c>
      <c r="K6310" s="5">
        <v>175070.94</v>
      </c>
      <c r="L6310">
        <v>1</v>
      </c>
      <c r="M6310" t="str">
        <f t="shared" si="294"/>
        <v>Churned</v>
      </c>
      <c r="N6310" s="7">
        <v>37.5</v>
      </c>
      <c r="O6310" s="10" t="str">
        <f t="shared" si="295"/>
        <v>46-60</v>
      </c>
      <c r="P6310" t="str">
        <f t="shared" si="296"/>
        <v>4-6 Years</v>
      </c>
      <c r="Q6310" t="str">
        <f>IF(B6310&lt;=500,"300-500",
 IF(B6310&lt;=650,"501-650",
 IF(B6310&lt;=750,"651-750",
 "751-850")))</f>
        <v>501-650</v>
      </c>
      <c r="R6310" t="str">
        <f>IF(L6310=1,"Customer already churned",
 IF(N6310&gt;=70,"Urgent attention required",
 IF(O6310="46-60","Focus retention efforts",
 IF(O6310="36-45","Extend retention strategies",
 IF(O6310="501-600","Engagement support required",
 IF(O6310="601-700","Monitor engagement",
 IF(AND(C6310="Germany",D6310="Female"),"Priority proactive retention",
 "General engagement")))))))</f>
        <v>Customer already churned</v>
      </c>
    </row>
    <row r="6311" spans="1:18" x14ac:dyDescent="0.35">
      <c r="A6311">
        <v>15785342</v>
      </c>
      <c r="B6311">
        <v>705</v>
      </c>
      <c r="C6311" t="s">
        <v>15</v>
      </c>
      <c r="D6311" t="s">
        <v>18</v>
      </c>
      <c r="E6311">
        <v>25</v>
      </c>
      <c r="F6311">
        <v>9</v>
      </c>
      <c r="G6311" s="3">
        <v>0</v>
      </c>
      <c r="H6311">
        <v>2</v>
      </c>
      <c r="I6311">
        <v>0</v>
      </c>
      <c r="J6311">
        <v>1</v>
      </c>
      <c r="K6311" s="5">
        <v>112331.19</v>
      </c>
      <c r="L6311">
        <v>0</v>
      </c>
      <c r="M6311" t="str">
        <f t="shared" si="294"/>
        <v xml:space="preserve"> Reatined</v>
      </c>
      <c r="N6311" s="7">
        <v>20.833333333333339</v>
      </c>
      <c r="O6311" s="10" t="str">
        <f t="shared" si="295"/>
        <v>18-25</v>
      </c>
      <c r="P6311" t="str">
        <f t="shared" si="296"/>
        <v>7-9 Years</v>
      </c>
      <c r="Q6311" t="str">
        <f>IF(B6311&lt;=500,"300-500",
 IF(B6311&lt;=650,"501-650",
 IF(B6311&lt;=750,"651-750",
 "751-850")))</f>
        <v>651-750</v>
      </c>
      <c r="R6311" t="str">
        <f>IF(L6311=1,"Customer already churned",
 IF(N6311&gt;=70,"Urgent attention required",
 IF(O6311="46-60","Focus retention efforts",
 IF(O6311="36-45","Extend retention strategies",
 IF(O6311="501-600","Engagement support required",
 IF(O6311="601-700","Monitor engagement",
 IF(AND(C6311="Germany",D6311="Female"),"Priority proactive retention",
 "General engagement")))))))</f>
        <v>General engagement</v>
      </c>
    </row>
    <row r="6312" spans="1:18" x14ac:dyDescent="0.35">
      <c r="A6312">
        <v>15641595</v>
      </c>
      <c r="B6312">
        <v>685</v>
      </c>
      <c r="C6312" t="s">
        <v>17</v>
      </c>
      <c r="D6312" t="s">
        <v>18</v>
      </c>
      <c r="E6312">
        <v>43</v>
      </c>
      <c r="F6312">
        <v>4</v>
      </c>
      <c r="G6312" s="3">
        <v>97392.18</v>
      </c>
      <c r="H6312">
        <v>2</v>
      </c>
      <c r="I6312">
        <v>1</v>
      </c>
      <c r="J6312">
        <v>0</v>
      </c>
      <c r="K6312" s="5">
        <v>43956.83</v>
      </c>
      <c r="L6312">
        <v>0</v>
      </c>
      <c r="M6312" t="str">
        <f t="shared" si="294"/>
        <v xml:space="preserve"> Reatined</v>
      </c>
      <c r="N6312" s="7">
        <v>20.833333333333339</v>
      </c>
      <c r="O6312" s="10" t="str">
        <f t="shared" si="295"/>
        <v>36-45</v>
      </c>
      <c r="P6312" t="str">
        <f t="shared" si="296"/>
        <v>4-6 Years</v>
      </c>
      <c r="Q6312" t="str">
        <f>IF(B6312&lt;=500,"300-500",
 IF(B6312&lt;=650,"501-650",
 IF(B6312&lt;=750,"651-750",
 "751-850")))</f>
        <v>651-750</v>
      </c>
      <c r="R6312" t="str">
        <f>IF(L6312=1,"Customer already churned",
 IF(N6312&gt;=70,"Urgent attention required",
 IF(O6312="46-60","Focus retention efforts",
 IF(O6312="36-45","Extend retention strategies",
 IF(O6312="501-600","Engagement support required",
 IF(O6312="601-700","Monitor engagement",
 IF(AND(C6312="Germany",D6312="Female"),"Priority proactive retention",
 "General engagement")))))))</f>
        <v>Extend retention strategies</v>
      </c>
    </row>
    <row r="6313" spans="1:18" x14ac:dyDescent="0.35">
      <c r="A6313">
        <v>15798429</v>
      </c>
      <c r="B6313">
        <v>741</v>
      </c>
      <c r="C6313" t="s">
        <v>15</v>
      </c>
      <c r="D6313" t="s">
        <v>18</v>
      </c>
      <c r="E6313">
        <v>29</v>
      </c>
      <c r="F6313">
        <v>8</v>
      </c>
      <c r="G6313" s="3">
        <v>0</v>
      </c>
      <c r="H6313">
        <v>2</v>
      </c>
      <c r="I6313">
        <v>1</v>
      </c>
      <c r="J6313">
        <v>1</v>
      </c>
      <c r="K6313" s="5">
        <v>115994.52</v>
      </c>
      <c r="L6313">
        <v>0</v>
      </c>
      <c r="M6313" t="str">
        <f t="shared" si="294"/>
        <v xml:space="preserve"> Reatined</v>
      </c>
      <c r="N6313" s="7">
        <v>12.5</v>
      </c>
      <c r="O6313" s="10" t="str">
        <f t="shared" si="295"/>
        <v>26-35</v>
      </c>
      <c r="P6313" t="str">
        <f t="shared" si="296"/>
        <v>7-9 Years</v>
      </c>
      <c r="Q6313" t="str">
        <f>IF(B6313&lt;=500,"300-500",
 IF(B6313&lt;=650,"501-650",
 IF(B6313&lt;=750,"651-750",
 "751-850")))</f>
        <v>651-750</v>
      </c>
      <c r="R6313" t="str">
        <f>IF(L6313=1,"Customer already churned",
 IF(N6313&gt;=70,"Urgent attention required",
 IF(O6313="46-60","Focus retention efforts",
 IF(O6313="36-45","Extend retention strategies",
 IF(O6313="501-600","Engagement support required",
 IF(O6313="601-700","Monitor engagement",
 IF(AND(C6313="Germany",D6313="Female"),"Priority proactive retention",
 "General engagement")))))))</f>
        <v>General engagement</v>
      </c>
    </row>
    <row r="6314" spans="1:18" x14ac:dyDescent="0.35">
      <c r="A6314">
        <v>15648136</v>
      </c>
      <c r="B6314">
        <v>658</v>
      </c>
      <c r="C6314" t="s">
        <v>19</v>
      </c>
      <c r="D6314" t="s">
        <v>16</v>
      </c>
      <c r="E6314">
        <v>28</v>
      </c>
      <c r="F6314">
        <v>9</v>
      </c>
      <c r="G6314" s="3">
        <v>152812.57999999999</v>
      </c>
      <c r="H6314">
        <v>1</v>
      </c>
      <c r="I6314">
        <v>1</v>
      </c>
      <c r="J6314">
        <v>0</v>
      </c>
      <c r="K6314" s="5">
        <v>166682.57</v>
      </c>
      <c r="L6314">
        <v>0</v>
      </c>
      <c r="M6314" t="str">
        <f t="shared" si="294"/>
        <v xml:space="preserve"> Reatined</v>
      </c>
      <c r="N6314" s="7">
        <v>37.5</v>
      </c>
      <c r="O6314" s="10" t="str">
        <f t="shared" si="295"/>
        <v>26-35</v>
      </c>
      <c r="P6314" t="str">
        <f t="shared" si="296"/>
        <v>7-9 Years</v>
      </c>
      <c r="Q6314" t="str">
        <f>IF(B6314&lt;=500,"300-500",
 IF(B6314&lt;=650,"501-650",
 IF(B6314&lt;=750,"651-750",
 "751-850")))</f>
        <v>651-750</v>
      </c>
      <c r="R6314" t="str">
        <f>IF(L6314=1,"Customer already churned",
 IF(N6314&gt;=70,"Urgent attention required",
 IF(O6314="46-60","Focus retention efforts",
 IF(O6314="36-45","Extend retention strategies",
 IF(O6314="501-600","Engagement support required",
 IF(O6314="601-700","Monitor engagement",
 IF(AND(C6314="Germany",D6314="Female"),"Priority proactive retention",
 "General engagement")))))))</f>
        <v>Priority proactive retention</v>
      </c>
    </row>
    <row r="6315" spans="1:18" x14ac:dyDescent="0.35">
      <c r="A6315">
        <v>15812482</v>
      </c>
      <c r="B6315">
        <v>575</v>
      </c>
      <c r="C6315" t="s">
        <v>15</v>
      </c>
      <c r="D6315" t="s">
        <v>18</v>
      </c>
      <c r="E6315">
        <v>27</v>
      </c>
      <c r="F6315">
        <v>3</v>
      </c>
      <c r="G6315" s="3">
        <v>139301.68</v>
      </c>
      <c r="H6315">
        <v>1</v>
      </c>
      <c r="I6315">
        <v>1</v>
      </c>
      <c r="J6315">
        <v>0</v>
      </c>
      <c r="K6315" s="5">
        <v>99843.98</v>
      </c>
      <c r="L6315">
        <v>0</v>
      </c>
      <c r="M6315" t="str">
        <f t="shared" si="294"/>
        <v xml:space="preserve"> Reatined</v>
      </c>
      <c r="N6315" s="7">
        <v>37.5</v>
      </c>
      <c r="O6315" s="10" t="str">
        <f t="shared" si="295"/>
        <v>26-35</v>
      </c>
      <c r="P6315" t="str">
        <f t="shared" si="296"/>
        <v>0-3 Years</v>
      </c>
      <c r="Q6315" t="str">
        <f>IF(B6315&lt;=500,"300-500",
 IF(B6315&lt;=650,"501-650",
 IF(B6315&lt;=750,"651-750",
 "751-850")))</f>
        <v>501-650</v>
      </c>
      <c r="R6315" t="str">
        <f>IF(L6315=1,"Customer already churned",
 IF(N6315&gt;=70,"Urgent attention required",
 IF(O6315="46-60","Focus retention efforts",
 IF(O6315="36-45","Extend retention strategies",
 IF(O6315="501-600","Engagement support required",
 IF(O6315="601-700","Monitor engagement",
 IF(AND(C6315="Germany",D6315="Female"),"Priority proactive retention",
 "General engagement")))))))</f>
        <v>General engagement</v>
      </c>
    </row>
    <row r="6316" spans="1:18" x14ac:dyDescent="0.35">
      <c r="A6316">
        <v>15790810</v>
      </c>
      <c r="B6316">
        <v>844</v>
      </c>
      <c r="C6316" t="s">
        <v>15</v>
      </c>
      <c r="D6316" t="s">
        <v>16</v>
      </c>
      <c r="E6316">
        <v>41</v>
      </c>
      <c r="F6316">
        <v>10</v>
      </c>
      <c r="G6316" s="3">
        <v>76319.64</v>
      </c>
      <c r="H6316">
        <v>1</v>
      </c>
      <c r="I6316">
        <v>1</v>
      </c>
      <c r="J6316">
        <v>1</v>
      </c>
      <c r="K6316" s="5">
        <v>141175.18</v>
      </c>
      <c r="L6316">
        <v>1</v>
      </c>
      <c r="M6316" t="str">
        <f t="shared" si="294"/>
        <v>Churned</v>
      </c>
      <c r="N6316" s="7">
        <v>16.666666666666661</v>
      </c>
      <c r="O6316" s="10" t="str">
        <f t="shared" si="295"/>
        <v>36-45</v>
      </c>
      <c r="P6316" t="str">
        <f t="shared" si="296"/>
        <v>10+ Years</v>
      </c>
      <c r="Q6316" t="str">
        <f>IF(B6316&lt;=500,"300-500",
 IF(B6316&lt;=650,"501-650",
 IF(B6316&lt;=750,"651-750",
 "751-850")))</f>
        <v>751-850</v>
      </c>
      <c r="R6316" t="str">
        <f>IF(L6316=1,"Customer already churned",
 IF(N6316&gt;=70,"Urgent attention required",
 IF(O6316="46-60","Focus retention efforts",
 IF(O6316="36-45","Extend retention strategies",
 IF(O6316="501-600","Engagement support required",
 IF(O6316="601-700","Monitor engagement",
 IF(AND(C6316="Germany",D6316="Female"),"Priority proactive retention",
 "General engagement")))))))</f>
        <v>Customer already churned</v>
      </c>
    </row>
    <row r="6317" spans="1:18" x14ac:dyDescent="0.35">
      <c r="A6317">
        <v>15687421</v>
      </c>
      <c r="B6317">
        <v>559</v>
      </c>
      <c r="C6317" t="s">
        <v>17</v>
      </c>
      <c r="D6317" t="s">
        <v>18</v>
      </c>
      <c r="E6317">
        <v>67</v>
      </c>
      <c r="F6317">
        <v>9</v>
      </c>
      <c r="G6317" s="3">
        <v>125919.35</v>
      </c>
      <c r="H6317">
        <v>1</v>
      </c>
      <c r="I6317">
        <v>1</v>
      </c>
      <c r="J6317">
        <v>0</v>
      </c>
      <c r="K6317" s="5">
        <v>175910.95</v>
      </c>
      <c r="L6317">
        <v>1</v>
      </c>
      <c r="M6317" t="str">
        <f t="shared" si="294"/>
        <v>Churned</v>
      </c>
      <c r="N6317" s="7">
        <v>54.166666666666657</v>
      </c>
      <c r="O6317" s="10" t="str">
        <f t="shared" si="295"/>
        <v>60+</v>
      </c>
      <c r="P6317" t="str">
        <f t="shared" si="296"/>
        <v>7-9 Years</v>
      </c>
      <c r="Q6317" t="str">
        <f>IF(B6317&lt;=500,"300-500",
 IF(B6317&lt;=650,"501-650",
 IF(B6317&lt;=750,"651-750",
 "751-850")))</f>
        <v>501-650</v>
      </c>
      <c r="R6317" t="str">
        <f>IF(L6317=1,"Customer already churned",
 IF(N6317&gt;=70,"Urgent attention required",
 IF(O6317="46-60","Focus retention efforts",
 IF(O6317="36-45","Extend retention strategies",
 IF(O6317="501-600","Engagement support required",
 IF(O6317="601-700","Monitor engagement",
 IF(AND(C6317="Germany",D6317="Female"),"Priority proactive retention",
 "General engagement")))))))</f>
        <v>Customer already churned</v>
      </c>
    </row>
    <row r="6318" spans="1:18" x14ac:dyDescent="0.35">
      <c r="A6318">
        <v>15765643</v>
      </c>
      <c r="B6318">
        <v>725</v>
      </c>
      <c r="C6318" t="s">
        <v>15</v>
      </c>
      <c r="D6318" t="s">
        <v>18</v>
      </c>
      <c r="E6318">
        <v>37</v>
      </c>
      <c r="F6318">
        <v>6</v>
      </c>
      <c r="G6318" s="3">
        <v>124348.38</v>
      </c>
      <c r="H6318">
        <v>2</v>
      </c>
      <c r="I6318">
        <v>0</v>
      </c>
      <c r="J6318">
        <v>1</v>
      </c>
      <c r="K6318" s="5">
        <v>176984.34</v>
      </c>
      <c r="L6318">
        <v>0</v>
      </c>
      <c r="M6318" t="str">
        <f t="shared" si="294"/>
        <v xml:space="preserve"> Reatined</v>
      </c>
      <c r="N6318" s="7">
        <v>8.3333333333333321</v>
      </c>
      <c r="O6318" s="10" t="str">
        <f t="shared" si="295"/>
        <v>36-45</v>
      </c>
      <c r="P6318" t="str">
        <f t="shared" si="296"/>
        <v>4-6 Years</v>
      </c>
      <c r="Q6318" t="str">
        <f>IF(B6318&lt;=500,"300-500",
 IF(B6318&lt;=650,"501-650",
 IF(B6318&lt;=750,"651-750",
 "751-850")))</f>
        <v>651-750</v>
      </c>
      <c r="R6318" t="str">
        <f>IF(L6318=1,"Customer already churned",
 IF(N6318&gt;=70,"Urgent attention required",
 IF(O6318="46-60","Focus retention efforts",
 IF(O6318="36-45","Extend retention strategies",
 IF(O6318="501-600","Engagement support required",
 IF(O6318="601-700","Monitor engagement",
 IF(AND(C6318="Germany",D6318="Female"),"Priority proactive retention",
 "General engagement")))))))</f>
        <v>Extend retention strategies</v>
      </c>
    </row>
    <row r="6319" spans="1:18" x14ac:dyDescent="0.35">
      <c r="A6319">
        <v>15654878</v>
      </c>
      <c r="B6319">
        <v>450</v>
      </c>
      <c r="C6319" t="s">
        <v>15</v>
      </c>
      <c r="D6319" t="s">
        <v>18</v>
      </c>
      <c r="E6319">
        <v>29</v>
      </c>
      <c r="F6319">
        <v>7</v>
      </c>
      <c r="G6319" s="3">
        <v>117199.8</v>
      </c>
      <c r="H6319">
        <v>1</v>
      </c>
      <c r="I6319">
        <v>1</v>
      </c>
      <c r="J6319">
        <v>1</v>
      </c>
      <c r="K6319" s="5">
        <v>43480.63</v>
      </c>
      <c r="L6319">
        <v>0</v>
      </c>
      <c r="M6319" t="str">
        <f t="shared" si="294"/>
        <v xml:space="preserve"> Reatined</v>
      </c>
      <c r="N6319" s="7">
        <v>16.666666666666661</v>
      </c>
      <c r="O6319" s="10" t="str">
        <f t="shared" si="295"/>
        <v>26-35</v>
      </c>
      <c r="P6319" t="str">
        <f t="shared" si="296"/>
        <v>7-9 Years</v>
      </c>
      <c r="Q6319" t="str">
        <f>IF(B6319&lt;=500,"300-500",
 IF(B6319&lt;=650,"501-650",
 IF(B6319&lt;=750,"651-750",
 "751-850")))</f>
        <v>300-500</v>
      </c>
      <c r="R6319" t="str">
        <f>IF(L6319=1,"Customer already churned",
 IF(N6319&gt;=70,"Urgent attention required",
 IF(O6319="46-60","Focus retention efforts",
 IF(O6319="36-45","Extend retention strategies",
 IF(O6319="501-600","Engagement support required",
 IF(O6319="601-700","Monitor engagement",
 IF(AND(C6319="Germany",D6319="Female"),"Priority proactive retention",
 "General engagement")))))))</f>
        <v>General engagement</v>
      </c>
    </row>
    <row r="6320" spans="1:18" x14ac:dyDescent="0.35">
      <c r="A6320">
        <v>15686835</v>
      </c>
      <c r="B6320">
        <v>738</v>
      </c>
      <c r="C6320" t="s">
        <v>19</v>
      </c>
      <c r="D6320" t="s">
        <v>16</v>
      </c>
      <c r="E6320">
        <v>57</v>
      </c>
      <c r="F6320">
        <v>9</v>
      </c>
      <c r="G6320" s="3">
        <v>148384.64000000001</v>
      </c>
      <c r="H6320">
        <v>1</v>
      </c>
      <c r="I6320">
        <v>0</v>
      </c>
      <c r="J6320">
        <v>0</v>
      </c>
      <c r="K6320" s="5">
        <v>155047.10999999999</v>
      </c>
      <c r="L6320">
        <v>1</v>
      </c>
      <c r="M6320" t="str">
        <f t="shared" si="294"/>
        <v>Churned</v>
      </c>
      <c r="N6320" s="7">
        <v>62.5</v>
      </c>
      <c r="O6320" s="10" t="str">
        <f t="shared" si="295"/>
        <v>46-60</v>
      </c>
      <c r="P6320" t="str">
        <f t="shared" si="296"/>
        <v>7-9 Years</v>
      </c>
      <c r="Q6320" t="str">
        <f>IF(B6320&lt;=500,"300-500",
 IF(B6320&lt;=650,"501-650",
 IF(B6320&lt;=750,"651-750",
 "751-850")))</f>
        <v>651-750</v>
      </c>
      <c r="R6320" t="str">
        <f>IF(L6320=1,"Customer already churned",
 IF(N6320&gt;=70,"Urgent attention required",
 IF(O6320="46-60","Focus retention efforts",
 IF(O6320="36-45","Extend retention strategies",
 IF(O6320="501-600","Engagement support required",
 IF(O6320="601-700","Monitor engagement",
 IF(AND(C6320="Germany",D6320="Female"),"Priority proactive retention",
 "General engagement")))))))</f>
        <v>Customer already churned</v>
      </c>
    </row>
    <row r="6321" spans="1:18" x14ac:dyDescent="0.35">
      <c r="A6321">
        <v>15768340</v>
      </c>
      <c r="B6321">
        <v>642</v>
      </c>
      <c r="C6321" t="s">
        <v>19</v>
      </c>
      <c r="D6321" t="s">
        <v>16</v>
      </c>
      <c r="E6321">
        <v>19</v>
      </c>
      <c r="F6321">
        <v>3</v>
      </c>
      <c r="G6321" s="3">
        <v>113905.48</v>
      </c>
      <c r="H6321">
        <v>1</v>
      </c>
      <c r="I6321">
        <v>1</v>
      </c>
      <c r="J6321">
        <v>1</v>
      </c>
      <c r="K6321" s="5">
        <v>176137.2</v>
      </c>
      <c r="L6321">
        <v>0</v>
      </c>
      <c r="M6321" t="str">
        <f t="shared" si="294"/>
        <v xml:space="preserve"> Reatined</v>
      </c>
      <c r="N6321" s="7">
        <v>16.666666666666661</v>
      </c>
      <c r="O6321" s="10" t="str">
        <f t="shared" si="295"/>
        <v>18-25</v>
      </c>
      <c r="P6321" t="str">
        <f t="shared" si="296"/>
        <v>0-3 Years</v>
      </c>
      <c r="Q6321" t="str">
        <f>IF(B6321&lt;=500,"300-500",
 IF(B6321&lt;=650,"501-650",
 IF(B6321&lt;=750,"651-750",
 "751-850")))</f>
        <v>501-650</v>
      </c>
      <c r="R6321" t="str">
        <f>IF(L6321=1,"Customer already churned",
 IF(N6321&gt;=70,"Urgent attention required",
 IF(O6321="46-60","Focus retention efforts",
 IF(O6321="36-45","Extend retention strategies",
 IF(O6321="501-600","Engagement support required",
 IF(O6321="601-700","Monitor engagement",
 IF(AND(C6321="Germany",D6321="Female"),"Priority proactive retention",
 "General engagement")))))))</f>
        <v>Priority proactive retention</v>
      </c>
    </row>
    <row r="6322" spans="1:18" x14ac:dyDescent="0.35">
      <c r="A6322">
        <v>15673599</v>
      </c>
      <c r="B6322">
        <v>618</v>
      </c>
      <c r="C6322" t="s">
        <v>17</v>
      </c>
      <c r="D6322" t="s">
        <v>18</v>
      </c>
      <c r="E6322">
        <v>32</v>
      </c>
      <c r="F6322">
        <v>5</v>
      </c>
      <c r="G6322" s="3">
        <v>133476.09</v>
      </c>
      <c r="H6322">
        <v>1</v>
      </c>
      <c r="I6322">
        <v>0</v>
      </c>
      <c r="J6322">
        <v>1</v>
      </c>
      <c r="K6322" s="5">
        <v>154843.4</v>
      </c>
      <c r="L6322">
        <v>0</v>
      </c>
      <c r="M6322" t="str">
        <f t="shared" si="294"/>
        <v xml:space="preserve"> Reatined</v>
      </c>
      <c r="N6322" s="7">
        <v>25</v>
      </c>
      <c r="O6322" s="10" t="str">
        <f t="shared" si="295"/>
        <v>26-35</v>
      </c>
      <c r="P6322" t="str">
        <f t="shared" si="296"/>
        <v>4-6 Years</v>
      </c>
      <c r="Q6322" t="str">
        <f>IF(B6322&lt;=500,"300-500",
 IF(B6322&lt;=650,"501-650",
 IF(B6322&lt;=750,"651-750",
 "751-850")))</f>
        <v>501-650</v>
      </c>
      <c r="R6322" t="str">
        <f>IF(L6322=1,"Customer already churned",
 IF(N6322&gt;=70,"Urgent attention required",
 IF(O6322="46-60","Focus retention efforts",
 IF(O6322="36-45","Extend retention strategies",
 IF(O6322="501-600","Engagement support required",
 IF(O6322="601-700","Monitor engagement",
 IF(AND(C6322="Germany",D6322="Female"),"Priority proactive retention",
 "General engagement")))))))</f>
        <v>General engagement</v>
      </c>
    </row>
    <row r="6323" spans="1:18" x14ac:dyDescent="0.35">
      <c r="A6323">
        <v>15689096</v>
      </c>
      <c r="B6323">
        <v>590</v>
      </c>
      <c r="C6323" t="s">
        <v>15</v>
      </c>
      <c r="D6323" t="s">
        <v>18</v>
      </c>
      <c r="E6323">
        <v>47</v>
      </c>
      <c r="F6323">
        <v>0</v>
      </c>
      <c r="G6323" s="3">
        <v>117879.32</v>
      </c>
      <c r="H6323">
        <v>1</v>
      </c>
      <c r="I6323">
        <v>1</v>
      </c>
      <c r="J6323">
        <v>1</v>
      </c>
      <c r="K6323" s="5">
        <v>8214.4599999999991</v>
      </c>
      <c r="L6323">
        <v>0</v>
      </c>
      <c r="M6323" t="str">
        <f t="shared" si="294"/>
        <v xml:space="preserve"> Reatined</v>
      </c>
      <c r="N6323" s="7">
        <v>41.666666666666671</v>
      </c>
      <c r="O6323" s="10" t="str">
        <f t="shared" si="295"/>
        <v>46-60</v>
      </c>
      <c r="P6323" t="str">
        <f t="shared" si="296"/>
        <v>0-3 Years</v>
      </c>
      <c r="Q6323" t="str">
        <f>IF(B6323&lt;=500,"300-500",
 IF(B6323&lt;=650,"501-650",
 IF(B6323&lt;=750,"651-750",
 "751-850")))</f>
        <v>501-650</v>
      </c>
      <c r="R6323" t="str">
        <f>IF(L6323=1,"Customer already churned",
 IF(N6323&gt;=70,"Urgent attention required",
 IF(O6323="46-60","Focus retention efforts",
 IF(O6323="36-45","Extend retention strategies",
 IF(O6323="501-600","Engagement support required",
 IF(O6323="601-700","Monitor engagement",
 IF(AND(C6323="Germany",D6323="Female"),"Priority proactive retention",
 "General engagement")))))))</f>
        <v>Focus retention efforts</v>
      </c>
    </row>
    <row r="6324" spans="1:18" x14ac:dyDescent="0.35">
      <c r="A6324">
        <v>15684294</v>
      </c>
      <c r="B6324">
        <v>735</v>
      </c>
      <c r="C6324" t="s">
        <v>15</v>
      </c>
      <c r="D6324" t="s">
        <v>18</v>
      </c>
      <c r="E6324">
        <v>50</v>
      </c>
      <c r="F6324">
        <v>2</v>
      </c>
      <c r="G6324" s="3">
        <v>0</v>
      </c>
      <c r="H6324">
        <v>2</v>
      </c>
      <c r="I6324">
        <v>0</v>
      </c>
      <c r="J6324">
        <v>1</v>
      </c>
      <c r="K6324" s="5">
        <v>147075.69</v>
      </c>
      <c r="L6324">
        <v>0</v>
      </c>
      <c r="M6324" t="str">
        <f t="shared" si="294"/>
        <v xml:space="preserve"> Reatined</v>
      </c>
      <c r="N6324" s="7">
        <v>62.5</v>
      </c>
      <c r="O6324" s="10" t="str">
        <f t="shared" si="295"/>
        <v>46-60</v>
      </c>
      <c r="P6324" t="str">
        <f t="shared" si="296"/>
        <v>0-3 Years</v>
      </c>
      <c r="Q6324" t="str">
        <f>IF(B6324&lt;=500,"300-500",
 IF(B6324&lt;=650,"501-650",
 IF(B6324&lt;=750,"651-750",
 "751-850")))</f>
        <v>651-750</v>
      </c>
      <c r="R6324" t="str">
        <f>IF(L6324=1,"Customer already churned",
 IF(N6324&gt;=70,"Urgent attention required",
 IF(O6324="46-60","Focus retention efforts",
 IF(O6324="36-45","Extend retention strategies",
 IF(O6324="501-600","Engagement support required",
 IF(O6324="601-700","Monitor engagement",
 IF(AND(C6324="Germany",D6324="Female"),"Priority proactive retention",
 "General engagement")))))))</f>
        <v>Focus retention efforts</v>
      </c>
    </row>
    <row r="6325" spans="1:18" x14ac:dyDescent="0.35">
      <c r="A6325">
        <v>15615828</v>
      </c>
      <c r="B6325">
        <v>550</v>
      </c>
      <c r="C6325" t="s">
        <v>15</v>
      </c>
      <c r="D6325" t="s">
        <v>18</v>
      </c>
      <c r="E6325">
        <v>34</v>
      </c>
      <c r="F6325">
        <v>8</v>
      </c>
      <c r="G6325" s="3">
        <v>122359.5</v>
      </c>
      <c r="H6325">
        <v>1</v>
      </c>
      <c r="I6325">
        <v>0</v>
      </c>
      <c r="J6325">
        <v>0</v>
      </c>
      <c r="K6325" s="5">
        <v>116495.55</v>
      </c>
      <c r="L6325">
        <v>0</v>
      </c>
      <c r="M6325" t="str">
        <f t="shared" si="294"/>
        <v xml:space="preserve"> Reatined</v>
      </c>
      <c r="N6325" s="7">
        <v>45.833333333333329</v>
      </c>
      <c r="O6325" s="10" t="str">
        <f t="shared" si="295"/>
        <v>26-35</v>
      </c>
      <c r="P6325" t="str">
        <f t="shared" si="296"/>
        <v>7-9 Years</v>
      </c>
      <c r="Q6325" t="str">
        <f>IF(B6325&lt;=500,"300-500",
 IF(B6325&lt;=650,"501-650",
 IF(B6325&lt;=750,"651-750",
 "751-850")))</f>
        <v>501-650</v>
      </c>
      <c r="R6325" t="str">
        <f>IF(L6325=1,"Customer already churned",
 IF(N6325&gt;=70,"Urgent attention required",
 IF(O6325="46-60","Focus retention efforts",
 IF(O6325="36-45","Extend retention strategies",
 IF(O6325="501-600","Engagement support required",
 IF(O6325="601-700","Monitor engagement",
 IF(AND(C6325="Germany",D6325="Female"),"Priority proactive retention",
 "General engagement")))))))</f>
        <v>General engagement</v>
      </c>
    </row>
    <row r="6326" spans="1:18" x14ac:dyDescent="0.35">
      <c r="A6326">
        <v>15746012</v>
      </c>
      <c r="B6326">
        <v>729</v>
      </c>
      <c r="C6326" t="s">
        <v>17</v>
      </c>
      <c r="D6326" t="s">
        <v>16</v>
      </c>
      <c r="E6326">
        <v>28</v>
      </c>
      <c r="F6326">
        <v>0</v>
      </c>
      <c r="G6326" s="3">
        <v>0</v>
      </c>
      <c r="H6326">
        <v>2</v>
      </c>
      <c r="I6326">
        <v>1</v>
      </c>
      <c r="J6326">
        <v>1</v>
      </c>
      <c r="K6326" s="5">
        <v>31165.06</v>
      </c>
      <c r="L6326">
        <v>1</v>
      </c>
      <c r="M6326" t="str">
        <f t="shared" si="294"/>
        <v>Churned</v>
      </c>
      <c r="N6326" s="7">
        <v>37.5</v>
      </c>
      <c r="O6326" s="10" t="str">
        <f t="shared" si="295"/>
        <v>26-35</v>
      </c>
      <c r="P6326" t="str">
        <f t="shared" si="296"/>
        <v>0-3 Years</v>
      </c>
      <c r="Q6326" t="str">
        <f>IF(B6326&lt;=500,"300-500",
 IF(B6326&lt;=650,"501-650",
 IF(B6326&lt;=750,"651-750",
 "751-850")))</f>
        <v>651-750</v>
      </c>
      <c r="R6326" t="str">
        <f>IF(L6326=1,"Customer already churned",
 IF(N6326&gt;=70,"Urgent attention required",
 IF(O6326="46-60","Focus retention efforts",
 IF(O6326="36-45","Extend retention strategies",
 IF(O6326="501-600","Engagement support required",
 IF(O6326="601-700","Monitor engagement",
 IF(AND(C6326="Germany",D6326="Female"),"Priority proactive retention",
 "General engagement")))))))</f>
        <v>Customer already churned</v>
      </c>
    </row>
    <row r="6327" spans="1:18" x14ac:dyDescent="0.35">
      <c r="A6327">
        <v>15615797</v>
      </c>
      <c r="B6327">
        <v>743</v>
      </c>
      <c r="C6327" t="s">
        <v>19</v>
      </c>
      <c r="D6327" t="s">
        <v>18</v>
      </c>
      <c r="E6327">
        <v>59</v>
      </c>
      <c r="F6327">
        <v>5</v>
      </c>
      <c r="G6327" s="3">
        <v>108585.35</v>
      </c>
      <c r="H6327">
        <v>1</v>
      </c>
      <c r="I6327">
        <v>1</v>
      </c>
      <c r="J6327">
        <v>1</v>
      </c>
      <c r="K6327" s="5">
        <v>192127.22</v>
      </c>
      <c r="L6327">
        <v>1</v>
      </c>
      <c r="M6327" t="str">
        <f t="shared" si="294"/>
        <v>Churned</v>
      </c>
      <c r="N6327" s="7">
        <v>33.333333333333329</v>
      </c>
      <c r="O6327" s="10" t="str">
        <f t="shared" si="295"/>
        <v>46-60</v>
      </c>
      <c r="P6327" t="str">
        <f t="shared" si="296"/>
        <v>4-6 Years</v>
      </c>
      <c r="Q6327" t="str">
        <f>IF(B6327&lt;=500,"300-500",
 IF(B6327&lt;=650,"501-650",
 IF(B6327&lt;=750,"651-750",
 "751-850")))</f>
        <v>651-750</v>
      </c>
      <c r="R6327" t="str">
        <f>IF(L6327=1,"Customer already churned",
 IF(N6327&gt;=70,"Urgent attention required",
 IF(O6327="46-60","Focus retention efforts",
 IF(O6327="36-45","Extend retention strategies",
 IF(O6327="501-600","Engagement support required",
 IF(O6327="601-700","Monitor engagement",
 IF(AND(C6327="Germany",D6327="Female"),"Priority proactive retention",
 "General engagement")))))))</f>
        <v>Customer already churned</v>
      </c>
    </row>
    <row r="6328" spans="1:18" x14ac:dyDescent="0.35">
      <c r="A6328">
        <v>15788494</v>
      </c>
      <c r="B6328">
        <v>555</v>
      </c>
      <c r="C6328" t="s">
        <v>15</v>
      </c>
      <c r="D6328" t="s">
        <v>18</v>
      </c>
      <c r="E6328">
        <v>31</v>
      </c>
      <c r="F6328">
        <v>8</v>
      </c>
      <c r="G6328" s="3">
        <v>145875.74</v>
      </c>
      <c r="H6328">
        <v>1</v>
      </c>
      <c r="I6328">
        <v>1</v>
      </c>
      <c r="J6328">
        <v>0</v>
      </c>
      <c r="K6328" s="5">
        <v>137491.23000000001</v>
      </c>
      <c r="L6328">
        <v>0</v>
      </c>
      <c r="M6328" t="str">
        <f t="shared" si="294"/>
        <v xml:space="preserve"> Reatined</v>
      </c>
      <c r="N6328" s="7">
        <v>37.5</v>
      </c>
      <c r="O6328" s="10" t="str">
        <f t="shared" si="295"/>
        <v>26-35</v>
      </c>
      <c r="P6328" t="str">
        <f t="shared" si="296"/>
        <v>7-9 Years</v>
      </c>
      <c r="Q6328" t="str">
        <f>IF(B6328&lt;=500,"300-500",
 IF(B6328&lt;=650,"501-650",
 IF(B6328&lt;=750,"651-750",
 "751-850")))</f>
        <v>501-650</v>
      </c>
      <c r="R6328" t="str">
        <f>IF(L6328=1,"Customer already churned",
 IF(N6328&gt;=70,"Urgent attention required",
 IF(O6328="46-60","Focus retention efforts",
 IF(O6328="36-45","Extend retention strategies",
 IF(O6328="501-600","Engagement support required",
 IF(O6328="601-700","Monitor engagement",
 IF(AND(C6328="Germany",D6328="Female"),"Priority proactive retention",
 "General engagement")))))))</f>
        <v>General engagement</v>
      </c>
    </row>
    <row r="6329" spans="1:18" x14ac:dyDescent="0.35">
      <c r="A6329">
        <v>15793856</v>
      </c>
      <c r="B6329">
        <v>667</v>
      </c>
      <c r="C6329" t="s">
        <v>17</v>
      </c>
      <c r="D6329" t="s">
        <v>16</v>
      </c>
      <c r="E6329">
        <v>36</v>
      </c>
      <c r="F6329">
        <v>3</v>
      </c>
      <c r="G6329" s="3">
        <v>121542.57</v>
      </c>
      <c r="H6329">
        <v>2</v>
      </c>
      <c r="I6329">
        <v>1</v>
      </c>
      <c r="J6329">
        <v>1</v>
      </c>
      <c r="K6329" s="5">
        <v>186841.71</v>
      </c>
      <c r="L6329">
        <v>0</v>
      </c>
      <c r="M6329" t="str">
        <f t="shared" si="294"/>
        <v xml:space="preserve"> Reatined</v>
      </c>
      <c r="N6329" s="7">
        <v>0</v>
      </c>
      <c r="O6329" s="10" t="str">
        <f t="shared" si="295"/>
        <v>36-45</v>
      </c>
      <c r="P6329" t="str">
        <f t="shared" si="296"/>
        <v>0-3 Years</v>
      </c>
      <c r="Q6329" t="str">
        <f>IF(B6329&lt;=500,"300-500",
 IF(B6329&lt;=650,"501-650",
 IF(B6329&lt;=750,"651-750",
 "751-850")))</f>
        <v>651-750</v>
      </c>
      <c r="R6329" t="str">
        <f>IF(L6329=1,"Customer already churned",
 IF(N6329&gt;=70,"Urgent attention required",
 IF(O6329="46-60","Focus retention efforts",
 IF(O6329="36-45","Extend retention strategies",
 IF(O6329="501-600","Engagement support required",
 IF(O6329="601-700","Monitor engagement",
 IF(AND(C6329="Germany",D6329="Female"),"Priority proactive retention",
 "General engagement")))))))</f>
        <v>Extend retention strategies</v>
      </c>
    </row>
    <row r="6330" spans="1:18" x14ac:dyDescent="0.35">
      <c r="A6330">
        <v>15629545</v>
      </c>
      <c r="B6330">
        <v>790</v>
      </c>
      <c r="C6330" t="s">
        <v>17</v>
      </c>
      <c r="D6330" t="s">
        <v>16</v>
      </c>
      <c r="E6330">
        <v>41</v>
      </c>
      <c r="F6330">
        <v>7</v>
      </c>
      <c r="G6330" s="3">
        <v>109508.68</v>
      </c>
      <c r="H6330">
        <v>1</v>
      </c>
      <c r="I6330">
        <v>0</v>
      </c>
      <c r="J6330">
        <v>0</v>
      </c>
      <c r="K6330" s="5">
        <v>86776.38</v>
      </c>
      <c r="L6330">
        <v>0</v>
      </c>
      <c r="M6330" t="str">
        <f t="shared" si="294"/>
        <v xml:space="preserve"> Reatined</v>
      </c>
      <c r="N6330" s="7">
        <v>45.833333333333329</v>
      </c>
      <c r="O6330" s="10" t="str">
        <f t="shared" si="295"/>
        <v>36-45</v>
      </c>
      <c r="P6330" t="str">
        <f t="shared" si="296"/>
        <v>7-9 Years</v>
      </c>
      <c r="Q6330" t="str">
        <f>IF(B6330&lt;=500,"300-500",
 IF(B6330&lt;=650,"501-650",
 IF(B6330&lt;=750,"651-750",
 "751-850")))</f>
        <v>751-850</v>
      </c>
      <c r="R6330" t="str">
        <f>IF(L6330=1,"Customer already churned",
 IF(N6330&gt;=70,"Urgent attention required",
 IF(O6330="46-60","Focus retention efforts",
 IF(O6330="36-45","Extend retention strategies",
 IF(O6330="501-600","Engagement support required",
 IF(O6330="601-700","Monitor engagement",
 IF(AND(C6330="Germany",D6330="Female"),"Priority proactive retention",
 "General engagement")))))))</f>
        <v>Extend retention strategies</v>
      </c>
    </row>
    <row r="6331" spans="1:18" x14ac:dyDescent="0.35">
      <c r="A6331">
        <v>15661198</v>
      </c>
      <c r="B6331">
        <v>727</v>
      </c>
      <c r="C6331" t="s">
        <v>19</v>
      </c>
      <c r="D6331" t="s">
        <v>18</v>
      </c>
      <c r="E6331">
        <v>34</v>
      </c>
      <c r="F6331">
        <v>2</v>
      </c>
      <c r="G6331" s="3">
        <v>146407.10999999999</v>
      </c>
      <c r="H6331">
        <v>1</v>
      </c>
      <c r="I6331">
        <v>1</v>
      </c>
      <c r="J6331">
        <v>1</v>
      </c>
      <c r="K6331" s="5">
        <v>72073.72</v>
      </c>
      <c r="L6331">
        <v>0</v>
      </c>
      <c r="M6331" t="str">
        <f t="shared" si="294"/>
        <v xml:space="preserve"> Reatined</v>
      </c>
      <c r="N6331" s="7">
        <v>41.666666666666671</v>
      </c>
      <c r="O6331" s="10" t="str">
        <f t="shared" si="295"/>
        <v>26-35</v>
      </c>
      <c r="P6331" t="str">
        <f t="shared" si="296"/>
        <v>0-3 Years</v>
      </c>
      <c r="Q6331" t="str">
        <f>IF(B6331&lt;=500,"300-500",
 IF(B6331&lt;=650,"501-650",
 IF(B6331&lt;=750,"651-750",
 "751-850")))</f>
        <v>651-750</v>
      </c>
      <c r="R6331" t="str">
        <f>IF(L6331=1,"Customer already churned",
 IF(N6331&gt;=70,"Urgent attention required",
 IF(O6331="46-60","Focus retention efforts",
 IF(O6331="36-45","Extend retention strategies",
 IF(O6331="501-600","Engagement support required",
 IF(O6331="601-700","Monitor engagement",
 IF(AND(C6331="Germany",D6331="Female"),"Priority proactive retention",
 "General engagement")))))))</f>
        <v>General engagement</v>
      </c>
    </row>
    <row r="6332" spans="1:18" x14ac:dyDescent="0.35">
      <c r="A6332">
        <v>15715117</v>
      </c>
      <c r="B6332">
        <v>744</v>
      </c>
      <c r="C6332" t="s">
        <v>15</v>
      </c>
      <c r="D6332" t="s">
        <v>16</v>
      </c>
      <c r="E6332">
        <v>39</v>
      </c>
      <c r="F6332">
        <v>6</v>
      </c>
      <c r="G6332" s="3">
        <v>0</v>
      </c>
      <c r="H6332">
        <v>1</v>
      </c>
      <c r="I6332">
        <v>0</v>
      </c>
      <c r="J6332">
        <v>0</v>
      </c>
      <c r="K6332" s="5">
        <v>10662.58</v>
      </c>
      <c r="L6332">
        <v>0</v>
      </c>
      <c r="M6332" t="str">
        <f t="shared" si="294"/>
        <v xml:space="preserve"> Reatined</v>
      </c>
      <c r="N6332" s="7">
        <v>58.333333333333343</v>
      </c>
      <c r="O6332" s="10" t="str">
        <f t="shared" si="295"/>
        <v>36-45</v>
      </c>
      <c r="P6332" t="str">
        <f t="shared" si="296"/>
        <v>4-6 Years</v>
      </c>
      <c r="Q6332" t="str">
        <f>IF(B6332&lt;=500,"300-500",
 IF(B6332&lt;=650,"501-650",
 IF(B6332&lt;=750,"651-750",
 "751-850")))</f>
        <v>651-750</v>
      </c>
      <c r="R6332" t="str">
        <f>IF(L6332=1,"Customer already churned",
 IF(N6332&gt;=70,"Urgent attention required",
 IF(O6332="46-60","Focus retention efforts",
 IF(O6332="36-45","Extend retention strategies",
 IF(O6332="501-600","Engagement support required",
 IF(O6332="601-700","Monitor engagement",
 IF(AND(C6332="Germany",D6332="Female"),"Priority proactive retention",
 "General engagement")))))))</f>
        <v>Extend retention strategies</v>
      </c>
    </row>
    <row r="6333" spans="1:18" x14ac:dyDescent="0.35">
      <c r="A6333">
        <v>15701074</v>
      </c>
      <c r="B6333">
        <v>629</v>
      </c>
      <c r="C6333" t="s">
        <v>19</v>
      </c>
      <c r="D6333" t="s">
        <v>18</v>
      </c>
      <c r="E6333">
        <v>35</v>
      </c>
      <c r="F6333">
        <v>8</v>
      </c>
      <c r="G6333" s="3">
        <v>112330.83</v>
      </c>
      <c r="H6333">
        <v>1</v>
      </c>
      <c r="I6333">
        <v>1</v>
      </c>
      <c r="J6333">
        <v>1</v>
      </c>
      <c r="K6333" s="5">
        <v>91001.02</v>
      </c>
      <c r="L6333">
        <v>0</v>
      </c>
      <c r="M6333" t="str">
        <f t="shared" si="294"/>
        <v xml:space="preserve"> Reatined</v>
      </c>
      <c r="N6333" s="7">
        <v>16.666666666666661</v>
      </c>
      <c r="O6333" s="10" t="str">
        <f t="shared" si="295"/>
        <v>26-35</v>
      </c>
      <c r="P6333" t="str">
        <f t="shared" si="296"/>
        <v>7-9 Years</v>
      </c>
      <c r="Q6333" t="str">
        <f>IF(B6333&lt;=500,"300-500",
 IF(B6333&lt;=650,"501-650",
 IF(B6333&lt;=750,"651-750",
 "751-850")))</f>
        <v>501-650</v>
      </c>
      <c r="R6333" t="str">
        <f>IF(L6333=1,"Customer already churned",
 IF(N6333&gt;=70,"Urgent attention required",
 IF(O6333="46-60","Focus retention efforts",
 IF(O6333="36-45","Extend retention strategies",
 IF(O6333="501-600","Engagement support required",
 IF(O6333="601-700","Monitor engagement",
 IF(AND(C6333="Germany",D6333="Female"),"Priority proactive retention",
 "General engagement")))))))</f>
        <v>General engagement</v>
      </c>
    </row>
    <row r="6334" spans="1:18" x14ac:dyDescent="0.35">
      <c r="A6334">
        <v>15793046</v>
      </c>
      <c r="B6334">
        <v>619</v>
      </c>
      <c r="C6334" t="s">
        <v>15</v>
      </c>
      <c r="D6334" t="s">
        <v>16</v>
      </c>
      <c r="E6334">
        <v>35</v>
      </c>
      <c r="F6334">
        <v>4</v>
      </c>
      <c r="G6334" s="3">
        <v>90413.119999999995</v>
      </c>
      <c r="H6334">
        <v>1</v>
      </c>
      <c r="I6334">
        <v>1</v>
      </c>
      <c r="J6334">
        <v>1</v>
      </c>
      <c r="K6334" s="5">
        <v>20555.21</v>
      </c>
      <c r="L6334">
        <v>0</v>
      </c>
      <c r="M6334" t="str">
        <f t="shared" si="294"/>
        <v xml:space="preserve"> Reatined</v>
      </c>
      <c r="N6334" s="7">
        <v>16.666666666666661</v>
      </c>
      <c r="O6334" s="10" t="str">
        <f t="shared" si="295"/>
        <v>26-35</v>
      </c>
      <c r="P6334" t="str">
        <f t="shared" si="296"/>
        <v>4-6 Years</v>
      </c>
      <c r="Q6334" t="str">
        <f>IF(B6334&lt;=500,"300-500",
 IF(B6334&lt;=650,"501-650",
 IF(B6334&lt;=750,"651-750",
 "751-850")))</f>
        <v>501-650</v>
      </c>
      <c r="R6334" t="str">
        <f>IF(L6334=1,"Customer already churned",
 IF(N6334&gt;=70,"Urgent attention required",
 IF(O6334="46-60","Focus retention efforts",
 IF(O6334="36-45","Extend retention strategies",
 IF(O6334="501-600","Engagement support required",
 IF(O6334="601-700","Monitor engagement",
 IF(AND(C6334="Germany",D6334="Female"),"Priority proactive retention",
 "General engagement")))))))</f>
        <v>General engagement</v>
      </c>
    </row>
    <row r="6335" spans="1:18" x14ac:dyDescent="0.35">
      <c r="A6335">
        <v>15623744</v>
      </c>
      <c r="B6335">
        <v>634</v>
      </c>
      <c r="C6335" t="s">
        <v>15</v>
      </c>
      <c r="D6335" t="s">
        <v>18</v>
      </c>
      <c r="E6335">
        <v>34</v>
      </c>
      <c r="F6335">
        <v>8</v>
      </c>
      <c r="G6335" s="3">
        <v>105302.66</v>
      </c>
      <c r="H6335">
        <v>1</v>
      </c>
      <c r="I6335">
        <v>1</v>
      </c>
      <c r="J6335">
        <v>1</v>
      </c>
      <c r="K6335" s="5">
        <v>123164.97</v>
      </c>
      <c r="L6335">
        <v>0</v>
      </c>
      <c r="M6335" t="str">
        <f t="shared" si="294"/>
        <v xml:space="preserve"> Reatined</v>
      </c>
      <c r="N6335" s="7">
        <v>16.666666666666661</v>
      </c>
      <c r="O6335" s="10" t="str">
        <f t="shared" si="295"/>
        <v>26-35</v>
      </c>
      <c r="P6335" t="str">
        <f t="shared" si="296"/>
        <v>7-9 Years</v>
      </c>
      <c r="Q6335" t="str">
        <f>IF(B6335&lt;=500,"300-500",
 IF(B6335&lt;=650,"501-650",
 IF(B6335&lt;=750,"651-750",
 "751-850")))</f>
        <v>501-650</v>
      </c>
      <c r="R6335" t="str">
        <f>IF(L6335=1,"Customer already churned",
 IF(N6335&gt;=70,"Urgent attention required",
 IF(O6335="46-60","Focus retention efforts",
 IF(O6335="36-45","Extend retention strategies",
 IF(O6335="501-600","Engagement support required",
 IF(O6335="601-700","Monitor engagement",
 IF(AND(C6335="Germany",D6335="Female"),"Priority proactive retention",
 "General engagement")))))))</f>
        <v>General engagement</v>
      </c>
    </row>
    <row r="6336" spans="1:18" x14ac:dyDescent="0.35">
      <c r="A6336">
        <v>15611329</v>
      </c>
      <c r="B6336">
        <v>608</v>
      </c>
      <c r="C6336" t="s">
        <v>17</v>
      </c>
      <c r="D6336" t="s">
        <v>16</v>
      </c>
      <c r="E6336">
        <v>35</v>
      </c>
      <c r="F6336">
        <v>6</v>
      </c>
      <c r="G6336" s="3">
        <v>0</v>
      </c>
      <c r="H6336">
        <v>2</v>
      </c>
      <c r="I6336">
        <v>1</v>
      </c>
      <c r="J6336">
        <v>1</v>
      </c>
      <c r="K6336" s="5">
        <v>143463.28</v>
      </c>
      <c r="L6336">
        <v>0</v>
      </c>
      <c r="M6336" t="str">
        <f t="shared" si="294"/>
        <v xml:space="preserve"> Reatined</v>
      </c>
      <c r="N6336" s="7">
        <v>12.5</v>
      </c>
      <c r="O6336" s="10" t="str">
        <f t="shared" si="295"/>
        <v>26-35</v>
      </c>
      <c r="P6336" t="str">
        <f t="shared" si="296"/>
        <v>4-6 Years</v>
      </c>
      <c r="Q6336" t="str">
        <f>IF(B6336&lt;=500,"300-500",
 IF(B6336&lt;=650,"501-650",
 IF(B6336&lt;=750,"651-750",
 "751-850")))</f>
        <v>501-650</v>
      </c>
      <c r="R6336" t="str">
        <f>IF(L6336=1,"Customer already churned",
 IF(N6336&gt;=70,"Urgent attention required",
 IF(O6336="46-60","Focus retention efforts",
 IF(O6336="36-45","Extend retention strategies",
 IF(O6336="501-600","Engagement support required",
 IF(O6336="601-700","Monitor engagement",
 IF(AND(C6336="Germany",D6336="Female"),"Priority proactive retention",
 "General engagement")))))))</f>
        <v>General engagement</v>
      </c>
    </row>
    <row r="6337" spans="1:18" x14ac:dyDescent="0.35">
      <c r="A6337">
        <v>15740428</v>
      </c>
      <c r="B6337">
        <v>507</v>
      </c>
      <c r="C6337" t="s">
        <v>15</v>
      </c>
      <c r="D6337" t="s">
        <v>16</v>
      </c>
      <c r="E6337">
        <v>35</v>
      </c>
      <c r="F6337">
        <v>1</v>
      </c>
      <c r="G6337" s="3">
        <v>0</v>
      </c>
      <c r="H6337">
        <v>2</v>
      </c>
      <c r="I6337">
        <v>0</v>
      </c>
      <c r="J6337">
        <v>0</v>
      </c>
      <c r="K6337" s="5">
        <v>92131.54</v>
      </c>
      <c r="L6337">
        <v>0</v>
      </c>
      <c r="M6337" t="str">
        <f t="shared" si="294"/>
        <v xml:space="preserve"> Reatined</v>
      </c>
      <c r="N6337" s="7">
        <v>66.666666666666657</v>
      </c>
      <c r="O6337" s="10" t="str">
        <f t="shared" si="295"/>
        <v>26-35</v>
      </c>
      <c r="P6337" t="str">
        <f t="shared" si="296"/>
        <v>0-3 Years</v>
      </c>
      <c r="Q6337" t="str">
        <f>IF(B6337&lt;=500,"300-500",
 IF(B6337&lt;=650,"501-650",
 IF(B6337&lt;=750,"651-750",
 "751-850")))</f>
        <v>501-650</v>
      </c>
      <c r="R6337" t="str">
        <f>IF(L6337=1,"Customer already churned",
 IF(N6337&gt;=70,"Urgent attention required",
 IF(O6337="46-60","Focus retention efforts",
 IF(O6337="36-45","Extend retention strategies",
 IF(O6337="501-600","Engagement support required",
 IF(O6337="601-700","Monitor engagement",
 IF(AND(C6337="Germany",D6337="Female"),"Priority proactive retention",
 "General engagement")))))))</f>
        <v>General engagement</v>
      </c>
    </row>
    <row r="6338" spans="1:18" x14ac:dyDescent="0.35">
      <c r="A6338">
        <v>15781534</v>
      </c>
      <c r="B6338">
        <v>536</v>
      </c>
      <c r="C6338" t="s">
        <v>19</v>
      </c>
      <c r="D6338" t="s">
        <v>16</v>
      </c>
      <c r="E6338">
        <v>35</v>
      </c>
      <c r="F6338">
        <v>4</v>
      </c>
      <c r="G6338" s="3">
        <v>121520.36</v>
      </c>
      <c r="H6338">
        <v>1</v>
      </c>
      <c r="I6338">
        <v>0</v>
      </c>
      <c r="J6338">
        <v>0</v>
      </c>
      <c r="K6338" s="5">
        <v>77178.42</v>
      </c>
      <c r="L6338">
        <v>0</v>
      </c>
      <c r="M6338" t="str">
        <f t="shared" si="294"/>
        <v xml:space="preserve"> Reatined</v>
      </c>
      <c r="N6338" s="7">
        <v>45.833333333333329</v>
      </c>
      <c r="O6338" s="10" t="str">
        <f t="shared" si="295"/>
        <v>26-35</v>
      </c>
      <c r="P6338" t="str">
        <f t="shared" si="296"/>
        <v>4-6 Years</v>
      </c>
      <c r="Q6338" t="str">
        <f>IF(B6338&lt;=500,"300-500",
 IF(B6338&lt;=650,"501-650",
 IF(B6338&lt;=750,"651-750",
 "751-850")))</f>
        <v>501-650</v>
      </c>
      <c r="R6338" t="str">
        <f>IF(L6338=1,"Customer already churned",
 IF(N6338&gt;=70,"Urgent attention required",
 IF(O6338="46-60","Focus retention efforts",
 IF(O6338="36-45","Extend retention strategies",
 IF(O6338="501-600","Engagement support required",
 IF(O6338="601-700","Monitor engagement",
 IF(AND(C6338="Germany",D6338="Female"),"Priority proactive retention",
 "General engagement")))))))</f>
        <v>Priority proactive retention</v>
      </c>
    </row>
    <row r="6339" spans="1:18" x14ac:dyDescent="0.35">
      <c r="A6339">
        <v>15618243</v>
      </c>
      <c r="B6339">
        <v>730</v>
      </c>
      <c r="C6339" t="s">
        <v>17</v>
      </c>
      <c r="D6339" t="s">
        <v>16</v>
      </c>
      <c r="E6339">
        <v>43</v>
      </c>
      <c r="F6339">
        <v>1</v>
      </c>
      <c r="G6339" s="3">
        <v>103960.38</v>
      </c>
      <c r="H6339">
        <v>1</v>
      </c>
      <c r="I6339">
        <v>1</v>
      </c>
      <c r="J6339">
        <v>1</v>
      </c>
      <c r="K6339" s="5">
        <v>193650.16</v>
      </c>
      <c r="L6339">
        <v>0</v>
      </c>
      <c r="M6339" t="str">
        <f t="shared" ref="M6339:M6402" si="297">IF(L6339=1, "Churned"," Reatined")</f>
        <v xml:space="preserve"> Reatined</v>
      </c>
      <c r="N6339" s="7">
        <v>41.666666666666671</v>
      </c>
      <c r="O6339" s="10" t="str">
        <f t="shared" ref="O6339:O6402" si="298">IF(E6339&lt;=25,"18-25",
 IF(E6339&lt;=35,"26-35",
 IF(E6339&lt;=45,"36-45",
 IF(E6339&lt;=60,"46-60",
 "60+"))))</f>
        <v>36-45</v>
      </c>
      <c r="P6339" t="str">
        <f t="shared" ref="P6339:P6402" si="299">IF(F6339&lt;=3,"0-3 Years",
 IF(F6339&lt;=6,"4-6 Years",
 IF(F6339&lt;=9,"7-9 Years",
 "10+ Years")))</f>
        <v>0-3 Years</v>
      </c>
      <c r="Q6339" t="str">
        <f>IF(B6339&lt;=500,"300-500",
 IF(B6339&lt;=650,"501-650",
 IF(B6339&lt;=750,"651-750",
 "751-850")))</f>
        <v>651-750</v>
      </c>
      <c r="R6339" t="str">
        <f>IF(L6339=1,"Customer already churned",
 IF(N6339&gt;=70,"Urgent attention required",
 IF(O6339="46-60","Focus retention efforts",
 IF(O6339="36-45","Extend retention strategies",
 IF(O6339="501-600","Engagement support required",
 IF(O6339="601-700","Monitor engagement",
 IF(AND(C6339="Germany",D6339="Female"),"Priority proactive retention",
 "General engagement")))))))</f>
        <v>Extend retention strategies</v>
      </c>
    </row>
    <row r="6340" spans="1:18" x14ac:dyDescent="0.35">
      <c r="A6340">
        <v>15784161</v>
      </c>
      <c r="B6340">
        <v>583</v>
      </c>
      <c r="C6340" t="s">
        <v>19</v>
      </c>
      <c r="D6340" t="s">
        <v>18</v>
      </c>
      <c r="E6340">
        <v>39</v>
      </c>
      <c r="F6340">
        <v>8</v>
      </c>
      <c r="G6340" s="3">
        <v>102945.01</v>
      </c>
      <c r="H6340">
        <v>1</v>
      </c>
      <c r="I6340">
        <v>0</v>
      </c>
      <c r="J6340">
        <v>0</v>
      </c>
      <c r="K6340" s="5">
        <v>52861.89</v>
      </c>
      <c r="L6340">
        <v>0</v>
      </c>
      <c r="M6340" t="str">
        <f t="shared" si="297"/>
        <v xml:space="preserve"> Reatined</v>
      </c>
      <c r="N6340" s="7">
        <v>45.833333333333329</v>
      </c>
      <c r="O6340" s="10" t="str">
        <f t="shared" si="298"/>
        <v>36-45</v>
      </c>
      <c r="P6340" t="str">
        <f t="shared" si="299"/>
        <v>7-9 Years</v>
      </c>
      <c r="Q6340" t="str">
        <f>IF(B6340&lt;=500,"300-500",
 IF(B6340&lt;=650,"501-650",
 IF(B6340&lt;=750,"651-750",
 "751-850")))</f>
        <v>501-650</v>
      </c>
      <c r="R6340" t="str">
        <f>IF(L6340=1,"Customer already churned",
 IF(N6340&gt;=70,"Urgent attention required",
 IF(O6340="46-60","Focus retention efforts",
 IF(O6340="36-45","Extend retention strategies",
 IF(O6340="501-600","Engagement support required",
 IF(O6340="601-700","Monitor engagement",
 IF(AND(C6340="Germany",D6340="Female"),"Priority proactive retention",
 "General engagement")))))))</f>
        <v>Extend retention strategies</v>
      </c>
    </row>
    <row r="6341" spans="1:18" x14ac:dyDescent="0.35">
      <c r="A6341">
        <v>15700325</v>
      </c>
      <c r="B6341">
        <v>644</v>
      </c>
      <c r="C6341" t="s">
        <v>15</v>
      </c>
      <c r="D6341" t="s">
        <v>16</v>
      </c>
      <c r="E6341">
        <v>24</v>
      </c>
      <c r="F6341">
        <v>8</v>
      </c>
      <c r="G6341" s="3">
        <v>92760.55</v>
      </c>
      <c r="H6341">
        <v>1</v>
      </c>
      <c r="I6341">
        <v>1</v>
      </c>
      <c r="J6341">
        <v>0</v>
      </c>
      <c r="K6341" s="5">
        <v>35896.75</v>
      </c>
      <c r="L6341">
        <v>0</v>
      </c>
      <c r="M6341" t="str">
        <f t="shared" si="297"/>
        <v xml:space="preserve"> Reatined</v>
      </c>
      <c r="N6341" s="7">
        <v>37.5</v>
      </c>
      <c r="O6341" s="10" t="str">
        <f t="shared" si="298"/>
        <v>18-25</v>
      </c>
      <c r="P6341" t="str">
        <f t="shared" si="299"/>
        <v>7-9 Years</v>
      </c>
      <c r="Q6341" t="str">
        <f>IF(B6341&lt;=500,"300-500",
 IF(B6341&lt;=650,"501-650",
 IF(B6341&lt;=750,"651-750",
 "751-850")))</f>
        <v>501-650</v>
      </c>
      <c r="R6341" t="str">
        <f>IF(L6341=1,"Customer already churned",
 IF(N6341&gt;=70,"Urgent attention required",
 IF(O6341="46-60","Focus retention efforts",
 IF(O6341="36-45","Extend retention strategies",
 IF(O6341="501-600","Engagement support required",
 IF(O6341="601-700","Monitor engagement",
 IF(AND(C6341="Germany",D6341="Female"),"Priority proactive retention",
 "General engagement")))))))</f>
        <v>General engagement</v>
      </c>
    </row>
    <row r="6342" spans="1:18" x14ac:dyDescent="0.35">
      <c r="A6342">
        <v>15659064</v>
      </c>
      <c r="B6342">
        <v>790</v>
      </c>
      <c r="C6342" t="s">
        <v>17</v>
      </c>
      <c r="D6342" t="s">
        <v>18</v>
      </c>
      <c r="E6342">
        <v>37</v>
      </c>
      <c r="F6342">
        <v>8</v>
      </c>
      <c r="G6342" s="3">
        <v>0</v>
      </c>
      <c r="H6342">
        <v>2</v>
      </c>
      <c r="I6342">
        <v>1</v>
      </c>
      <c r="J6342">
        <v>1</v>
      </c>
      <c r="K6342" s="5">
        <v>149418.41</v>
      </c>
      <c r="L6342">
        <v>0</v>
      </c>
      <c r="M6342" t="str">
        <f t="shared" si="297"/>
        <v xml:space="preserve"> Reatined</v>
      </c>
      <c r="N6342" s="7">
        <v>12.5</v>
      </c>
      <c r="O6342" s="10" t="str">
        <f t="shared" si="298"/>
        <v>36-45</v>
      </c>
      <c r="P6342" t="str">
        <f t="shared" si="299"/>
        <v>7-9 Years</v>
      </c>
      <c r="Q6342" t="str">
        <f>IF(B6342&lt;=500,"300-500",
 IF(B6342&lt;=650,"501-650",
 IF(B6342&lt;=750,"651-750",
 "751-850")))</f>
        <v>751-850</v>
      </c>
      <c r="R6342" t="str">
        <f>IF(L6342=1,"Customer already churned",
 IF(N6342&gt;=70,"Urgent attention required",
 IF(O6342="46-60","Focus retention efforts",
 IF(O6342="36-45","Extend retention strategies",
 IF(O6342="501-600","Engagement support required",
 IF(O6342="601-700","Monitor engagement",
 IF(AND(C6342="Germany",D6342="Female"),"Priority proactive retention",
 "General engagement")))))))</f>
        <v>Extend retention strategies</v>
      </c>
    </row>
    <row r="6343" spans="1:18" x14ac:dyDescent="0.35">
      <c r="A6343">
        <v>15658364</v>
      </c>
      <c r="B6343">
        <v>807</v>
      </c>
      <c r="C6343" t="s">
        <v>19</v>
      </c>
      <c r="D6343" t="s">
        <v>16</v>
      </c>
      <c r="E6343">
        <v>40</v>
      </c>
      <c r="F6343">
        <v>1</v>
      </c>
      <c r="G6343" s="3">
        <v>134590.21</v>
      </c>
      <c r="H6343">
        <v>1</v>
      </c>
      <c r="I6343">
        <v>1</v>
      </c>
      <c r="J6343">
        <v>1</v>
      </c>
      <c r="K6343" s="5">
        <v>46253.65</v>
      </c>
      <c r="L6343">
        <v>0</v>
      </c>
      <c r="M6343" t="str">
        <f t="shared" si="297"/>
        <v xml:space="preserve"> Reatined</v>
      </c>
      <c r="N6343" s="7">
        <v>41.666666666666671</v>
      </c>
      <c r="O6343" s="10" t="str">
        <f t="shared" si="298"/>
        <v>36-45</v>
      </c>
      <c r="P6343" t="str">
        <f t="shared" si="299"/>
        <v>0-3 Years</v>
      </c>
      <c r="Q6343" t="str">
        <f>IF(B6343&lt;=500,"300-500",
 IF(B6343&lt;=650,"501-650",
 IF(B6343&lt;=750,"651-750",
 "751-850")))</f>
        <v>751-850</v>
      </c>
      <c r="R6343" t="str">
        <f>IF(L6343=1,"Customer already churned",
 IF(N6343&gt;=70,"Urgent attention required",
 IF(O6343="46-60","Focus retention efforts",
 IF(O6343="36-45","Extend retention strategies",
 IF(O6343="501-600","Engagement support required",
 IF(O6343="601-700","Monitor engagement",
 IF(AND(C6343="Germany",D6343="Female"),"Priority proactive retention",
 "General engagement")))))))</f>
        <v>Extend retention strategies</v>
      </c>
    </row>
    <row r="6344" spans="1:18" x14ac:dyDescent="0.35">
      <c r="A6344">
        <v>15704340</v>
      </c>
      <c r="B6344">
        <v>581</v>
      </c>
      <c r="C6344" t="s">
        <v>15</v>
      </c>
      <c r="D6344" t="s">
        <v>16</v>
      </c>
      <c r="E6344">
        <v>37</v>
      </c>
      <c r="F6344">
        <v>10</v>
      </c>
      <c r="G6344" s="3">
        <v>104255.03</v>
      </c>
      <c r="H6344">
        <v>1</v>
      </c>
      <c r="I6344">
        <v>1</v>
      </c>
      <c r="J6344">
        <v>0</v>
      </c>
      <c r="K6344" s="5">
        <v>86609.37</v>
      </c>
      <c r="L6344">
        <v>0</v>
      </c>
      <c r="M6344" t="str">
        <f t="shared" si="297"/>
        <v xml:space="preserve"> Reatined</v>
      </c>
      <c r="N6344" s="7">
        <v>37.5</v>
      </c>
      <c r="O6344" s="10" t="str">
        <f t="shared" si="298"/>
        <v>36-45</v>
      </c>
      <c r="P6344" t="str">
        <f t="shared" si="299"/>
        <v>10+ Years</v>
      </c>
      <c r="Q6344" t="str">
        <f>IF(B6344&lt;=500,"300-500",
 IF(B6344&lt;=650,"501-650",
 IF(B6344&lt;=750,"651-750",
 "751-850")))</f>
        <v>501-650</v>
      </c>
      <c r="R6344" t="str">
        <f>IF(L6344=1,"Customer already churned",
 IF(N6344&gt;=70,"Urgent attention required",
 IF(O6344="46-60","Focus retention efforts",
 IF(O6344="36-45","Extend retention strategies",
 IF(O6344="501-600","Engagement support required",
 IF(O6344="601-700","Monitor engagement",
 IF(AND(C6344="Germany",D6344="Female"),"Priority proactive retention",
 "General engagement")))))))</f>
        <v>Extend retention strategies</v>
      </c>
    </row>
    <row r="6345" spans="1:18" x14ac:dyDescent="0.35">
      <c r="A6345">
        <v>15793455</v>
      </c>
      <c r="B6345">
        <v>627</v>
      </c>
      <c r="C6345" t="s">
        <v>17</v>
      </c>
      <c r="D6345" t="s">
        <v>16</v>
      </c>
      <c r="E6345">
        <v>55</v>
      </c>
      <c r="F6345">
        <v>6</v>
      </c>
      <c r="G6345" s="3">
        <v>0</v>
      </c>
      <c r="H6345">
        <v>1</v>
      </c>
      <c r="I6345">
        <v>0</v>
      </c>
      <c r="J6345">
        <v>0</v>
      </c>
      <c r="K6345" s="5">
        <v>91943.94</v>
      </c>
      <c r="L6345">
        <v>1</v>
      </c>
      <c r="M6345" t="str">
        <f t="shared" si="297"/>
        <v>Churned</v>
      </c>
      <c r="N6345" s="7">
        <v>75</v>
      </c>
      <c r="O6345" s="10" t="str">
        <f t="shared" si="298"/>
        <v>46-60</v>
      </c>
      <c r="P6345" t="str">
        <f t="shared" si="299"/>
        <v>4-6 Years</v>
      </c>
      <c r="Q6345" t="str">
        <f>IF(B6345&lt;=500,"300-500",
 IF(B6345&lt;=650,"501-650",
 IF(B6345&lt;=750,"651-750",
 "751-850")))</f>
        <v>501-650</v>
      </c>
      <c r="R6345" t="str">
        <f>IF(L6345=1,"Customer already churned",
 IF(N6345&gt;=70,"Urgent attention required",
 IF(O6345="46-60","Focus retention efforts",
 IF(O6345="36-45","Extend retention strategies",
 IF(O6345="501-600","Engagement support required",
 IF(O6345="601-700","Monitor engagement",
 IF(AND(C6345="Germany",D6345="Female"),"Priority proactive retention",
 "General engagement")))))))</f>
        <v>Customer already churned</v>
      </c>
    </row>
    <row r="6346" spans="1:18" x14ac:dyDescent="0.35">
      <c r="A6346">
        <v>15579777</v>
      </c>
      <c r="B6346">
        <v>850</v>
      </c>
      <c r="C6346" t="s">
        <v>15</v>
      </c>
      <c r="D6346" t="s">
        <v>18</v>
      </c>
      <c r="E6346">
        <v>41</v>
      </c>
      <c r="F6346">
        <v>3</v>
      </c>
      <c r="G6346" s="3">
        <v>0</v>
      </c>
      <c r="H6346">
        <v>2</v>
      </c>
      <c r="I6346">
        <v>1</v>
      </c>
      <c r="J6346">
        <v>0</v>
      </c>
      <c r="K6346" s="5">
        <v>128892.36</v>
      </c>
      <c r="L6346">
        <v>0</v>
      </c>
      <c r="M6346" t="str">
        <f t="shared" si="297"/>
        <v xml:space="preserve"> Reatined</v>
      </c>
      <c r="N6346" s="7">
        <v>33.333333333333329</v>
      </c>
      <c r="O6346" s="10" t="str">
        <f t="shared" si="298"/>
        <v>36-45</v>
      </c>
      <c r="P6346" t="str">
        <f t="shared" si="299"/>
        <v>0-3 Years</v>
      </c>
      <c r="Q6346" t="str">
        <f>IF(B6346&lt;=500,"300-500",
 IF(B6346&lt;=650,"501-650",
 IF(B6346&lt;=750,"651-750",
 "751-850")))</f>
        <v>751-850</v>
      </c>
      <c r="R6346" t="str">
        <f>IF(L6346=1,"Customer already churned",
 IF(N6346&gt;=70,"Urgent attention required",
 IF(O6346="46-60","Focus retention efforts",
 IF(O6346="36-45","Extend retention strategies",
 IF(O6346="501-600","Engagement support required",
 IF(O6346="601-700","Monitor engagement",
 IF(AND(C6346="Germany",D6346="Female"),"Priority proactive retention",
 "General engagement")))))))</f>
        <v>Extend retention strategies</v>
      </c>
    </row>
    <row r="6347" spans="1:18" x14ac:dyDescent="0.35">
      <c r="A6347">
        <v>15632345</v>
      </c>
      <c r="B6347">
        <v>754</v>
      </c>
      <c r="C6347" t="s">
        <v>15</v>
      </c>
      <c r="D6347" t="s">
        <v>16</v>
      </c>
      <c r="E6347">
        <v>35</v>
      </c>
      <c r="F6347">
        <v>4</v>
      </c>
      <c r="G6347" s="3">
        <v>0</v>
      </c>
      <c r="H6347">
        <v>2</v>
      </c>
      <c r="I6347">
        <v>1</v>
      </c>
      <c r="J6347">
        <v>0</v>
      </c>
      <c r="K6347" s="5">
        <v>44830.71</v>
      </c>
      <c r="L6347">
        <v>0</v>
      </c>
      <c r="M6347" t="str">
        <f t="shared" si="297"/>
        <v xml:space="preserve"> Reatined</v>
      </c>
      <c r="N6347" s="7">
        <v>33.333333333333329</v>
      </c>
      <c r="O6347" s="10" t="str">
        <f t="shared" si="298"/>
        <v>26-35</v>
      </c>
      <c r="P6347" t="str">
        <f t="shared" si="299"/>
        <v>4-6 Years</v>
      </c>
      <c r="Q6347" t="str">
        <f>IF(B6347&lt;=500,"300-500",
 IF(B6347&lt;=650,"501-650",
 IF(B6347&lt;=750,"651-750",
 "751-850")))</f>
        <v>751-850</v>
      </c>
      <c r="R6347" t="str">
        <f>IF(L6347=1,"Customer already churned",
 IF(N6347&gt;=70,"Urgent attention required",
 IF(O6347="46-60","Focus retention efforts",
 IF(O6347="36-45","Extend retention strategies",
 IF(O6347="501-600","Engagement support required",
 IF(O6347="601-700","Monitor engagement",
 IF(AND(C6347="Germany",D6347="Female"),"Priority proactive retention",
 "General engagement")))))))</f>
        <v>General engagement</v>
      </c>
    </row>
    <row r="6348" spans="1:18" x14ac:dyDescent="0.35">
      <c r="A6348">
        <v>15814468</v>
      </c>
      <c r="B6348">
        <v>551</v>
      </c>
      <c r="C6348" t="s">
        <v>19</v>
      </c>
      <c r="D6348" t="s">
        <v>18</v>
      </c>
      <c r="E6348">
        <v>50</v>
      </c>
      <c r="F6348">
        <v>1</v>
      </c>
      <c r="G6348" s="3">
        <v>121399.98</v>
      </c>
      <c r="H6348">
        <v>1</v>
      </c>
      <c r="I6348">
        <v>0</v>
      </c>
      <c r="J6348">
        <v>1</v>
      </c>
      <c r="K6348" s="5">
        <v>84508.44</v>
      </c>
      <c r="L6348">
        <v>1</v>
      </c>
      <c r="M6348" t="str">
        <f t="shared" si="297"/>
        <v>Churned</v>
      </c>
      <c r="N6348" s="7">
        <v>66.666666666666657</v>
      </c>
      <c r="O6348" s="10" t="str">
        <f t="shared" si="298"/>
        <v>46-60</v>
      </c>
      <c r="P6348" t="str">
        <f t="shared" si="299"/>
        <v>0-3 Years</v>
      </c>
      <c r="Q6348" t="str">
        <f>IF(B6348&lt;=500,"300-500",
 IF(B6348&lt;=650,"501-650",
 IF(B6348&lt;=750,"651-750",
 "751-850")))</f>
        <v>501-650</v>
      </c>
      <c r="R6348" t="str">
        <f>IF(L6348=1,"Customer already churned",
 IF(N6348&gt;=70,"Urgent attention required",
 IF(O6348="46-60","Focus retention efforts",
 IF(O6348="36-45","Extend retention strategies",
 IF(O6348="501-600","Engagement support required",
 IF(O6348="601-700","Monitor engagement",
 IF(AND(C6348="Germany",D6348="Female"),"Priority proactive retention",
 "General engagement")))))))</f>
        <v>Customer already churned</v>
      </c>
    </row>
    <row r="6349" spans="1:18" x14ac:dyDescent="0.35">
      <c r="A6349">
        <v>15754820</v>
      </c>
      <c r="B6349">
        <v>637</v>
      </c>
      <c r="C6349" t="s">
        <v>19</v>
      </c>
      <c r="D6349" t="s">
        <v>18</v>
      </c>
      <c r="E6349">
        <v>35</v>
      </c>
      <c r="F6349">
        <v>8</v>
      </c>
      <c r="G6349" s="3">
        <v>147127.81</v>
      </c>
      <c r="H6349">
        <v>2</v>
      </c>
      <c r="I6349">
        <v>1</v>
      </c>
      <c r="J6349">
        <v>1</v>
      </c>
      <c r="K6349" s="5">
        <v>84760.7</v>
      </c>
      <c r="L6349">
        <v>0</v>
      </c>
      <c r="M6349" t="str">
        <f t="shared" si="297"/>
        <v xml:space="preserve"> Reatined</v>
      </c>
      <c r="N6349" s="7">
        <v>0</v>
      </c>
      <c r="O6349" s="10" t="str">
        <f t="shared" si="298"/>
        <v>26-35</v>
      </c>
      <c r="P6349" t="str">
        <f t="shared" si="299"/>
        <v>7-9 Years</v>
      </c>
      <c r="Q6349" t="str">
        <f>IF(B6349&lt;=500,"300-500",
 IF(B6349&lt;=650,"501-650",
 IF(B6349&lt;=750,"651-750",
 "751-850")))</f>
        <v>501-650</v>
      </c>
      <c r="R6349" t="str">
        <f>IF(L6349=1,"Customer already churned",
 IF(N6349&gt;=70,"Urgent attention required",
 IF(O6349="46-60","Focus retention efforts",
 IF(O6349="36-45","Extend retention strategies",
 IF(O6349="501-600","Engagement support required",
 IF(O6349="601-700","Monitor engagement",
 IF(AND(C6349="Germany",D6349="Female"),"Priority proactive retention",
 "General engagement")))))))</f>
        <v>General engagement</v>
      </c>
    </row>
    <row r="6350" spans="1:18" x14ac:dyDescent="0.35">
      <c r="A6350">
        <v>15707505</v>
      </c>
      <c r="B6350">
        <v>699</v>
      </c>
      <c r="C6350" t="s">
        <v>17</v>
      </c>
      <c r="D6350" t="s">
        <v>18</v>
      </c>
      <c r="E6350">
        <v>31</v>
      </c>
      <c r="F6350">
        <v>8</v>
      </c>
      <c r="G6350" s="3">
        <v>125927.51</v>
      </c>
      <c r="H6350">
        <v>2</v>
      </c>
      <c r="I6350">
        <v>1</v>
      </c>
      <c r="J6350">
        <v>0</v>
      </c>
      <c r="K6350" s="5">
        <v>147661.47</v>
      </c>
      <c r="L6350">
        <v>0</v>
      </c>
      <c r="M6350" t="str">
        <f t="shared" si="297"/>
        <v xml:space="preserve"> Reatined</v>
      </c>
      <c r="N6350" s="7">
        <v>20.833333333333339</v>
      </c>
      <c r="O6350" s="10" t="str">
        <f t="shared" si="298"/>
        <v>26-35</v>
      </c>
      <c r="P6350" t="str">
        <f t="shared" si="299"/>
        <v>7-9 Years</v>
      </c>
      <c r="Q6350" t="str">
        <f>IF(B6350&lt;=500,"300-500",
 IF(B6350&lt;=650,"501-650",
 IF(B6350&lt;=750,"651-750",
 "751-850")))</f>
        <v>651-750</v>
      </c>
      <c r="R6350" t="str">
        <f>IF(L6350=1,"Customer already churned",
 IF(N6350&gt;=70,"Urgent attention required",
 IF(O6350="46-60","Focus retention efforts",
 IF(O6350="36-45","Extend retention strategies",
 IF(O6350="501-600","Engagement support required",
 IF(O6350="601-700","Monitor engagement",
 IF(AND(C6350="Germany",D6350="Female"),"Priority proactive retention",
 "General engagement")))))))</f>
        <v>General engagement</v>
      </c>
    </row>
    <row r="6351" spans="1:18" x14ac:dyDescent="0.35">
      <c r="A6351">
        <v>15699507</v>
      </c>
      <c r="B6351">
        <v>542</v>
      </c>
      <c r="C6351" t="s">
        <v>15</v>
      </c>
      <c r="D6351" t="s">
        <v>16</v>
      </c>
      <c r="E6351">
        <v>25</v>
      </c>
      <c r="F6351">
        <v>7</v>
      </c>
      <c r="G6351" s="3">
        <v>0</v>
      </c>
      <c r="H6351">
        <v>2</v>
      </c>
      <c r="I6351">
        <v>0</v>
      </c>
      <c r="J6351">
        <v>1</v>
      </c>
      <c r="K6351" s="5">
        <v>82393.08</v>
      </c>
      <c r="L6351">
        <v>0</v>
      </c>
      <c r="M6351" t="str">
        <f t="shared" si="297"/>
        <v xml:space="preserve"> Reatined</v>
      </c>
      <c r="N6351" s="7">
        <v>20.833333333333339</v>
      </c>
      <c r="O6351" s="10" t="str">
        <f t="shared" si="298"/>
        <v>18-25</v>
      </c>
      <c r="P6351" t="str">
        <f t="shared" si="299"/>
        <v>7-9 Years</v>
      </c>
      <c r="Q6351" t="str">
        <f>IF(B6351&lt;=500,"300-500",
 IF(B6351&lt;=650,"501-650",
 IF(B6351&lt;=750,"651-750",
 "751-850")))</f>
        <v>501-650</v>
      </c>
      <c r="R6351" t="str">
        <f>IF(L6351=1,"Customer already churned",
 IF(N6351&gt;=70,"Urgent attention required",
 IF(O6351="46-60","Focus retention efforts",
 IF(O6351="36-45","Extend retention strategies",
 IF(O6351="501-600","Engagement support required",
 IF(O6351="601-700","Monitor engagement",
 IF(AND(C6351="Germany",D6351="Female"),"Priority proactive retention",
 "General engagement")))))))</f>
        <v>General engagement</v>
      </c>
    </row>
    <row r="6352" spans="1:18" x14ac:dyDescent="0.35">
      <c r="A6352">
        <v>15799600</v>
      </c>
      <c r="B6352">
        <v>640</v>
      </c>
      <c r="C6352" t="s">
        <v>19</v>
      </c>
      <c r="D6352" t="s">
        <v>18</v>
      </c>
      <c r="E6352">
        <v>48</v>
      </c>
      <c r="F6352">
        <v>1</v>
      </c>
      <c r="G6352" s="3">
        <v>111599.32</v>
      </c>
      <c r="H6352">
        <v>1</v>
      </c>
      <c r="I6352">
        <v>0</v>
      </c>
      <c r="J6352">
        <v>1</v>
      </c>
      <c r="K6352" s="5">
        <v>135995.57999999999</v>
      </c>
      <c r="L6352">
        <v>0</v>
      </c>
      <c r="M6352" t="str">
        <f t="shared" si="297"/>
        <v xml:space="preserve"> Reatined</v>
      </c>
      <c r="N6352" s="7">
        <v>50</v>
      </c>
      <c r="O6352" s="10" t="str">
        <f t="shared" si="298"/>
        <v>46-60</v>
      </c>
      <c r="P6352" t="str">
        <f t="shared" si="299"/>
        <v>0-3 Years</v>
      </c>
      <c r="Q6352" t="str">
        <f>IF(B6352&lt;=500,"300-500",
 IF(B6352&lt;=650,"501-650",
 IF(B6352&lt;=750,"651-750",
 "751-850")))</f>
        <v>501-650</v>
      </c>
      <c r="R6352" t="str">
        <f>IF(L6352=1,"Customer already churned",
 IF(N6352&gt;=70,"Urgent attention required",
 IF(O6352="46-60","Focus retention efforts",
 IF(O6352="36-45","Extend retention strategies",
 IF(O6352="501-600","Engagement support required",
 IF(O6352="601-700","Monitor engagement",
 IF(AND(C6352="Germany",D6352="Female"),"Priority proactive retention",
 "General engagement")))))))</f>
        <v>Focus retention efforts</v>
      </c>
    </row>
    <row r="6353" spans="1:18" x14ac:dyDescent="0.35">
      <c r="A6353">
        <v>15794472</v>
      </c>
      <c r="B6353">
        <v>553</v>
      </c>
      <c r="C6353" t="s">
        <v>15</v>
      </c>
      <c r="D6353" t="s">
        <v>16</v>
      </c>
      <c r="E6353">
        <v>27</v>
      </c>
      <c r="F6353">
        <v>3</v>
      </c>
      <c r="G6353" s="3">
        <v>0</v>
      </c>
      <c r="H6353">
        <v>2</v>
      </c>
      <c r="I6353">
        <v>0</v>
      </c>
      <c r="J6353">
        <v>0</v>
      </c>
      <c r="K6353" s="5">
        <v>159800.16</v>
      </c>
      <c r="L6353">
        <v>0</v>
      </c>
      <c r="M6353" t="str">
        <f t="shared" si="297"/>
        <v xml:space="preserve"> Reatined</v>
      </c>
      <c r="N6353" s="7">
        <v>41.666666666666671</v>
      </c>
      <c r="O6353" s="10" t="str">
        <f t="shared" si="298"/>
        <v>26-35</v>
      </c>
      <c r="P6353" t="str">
        <f t="shared" si="299"/>
        <v>0-3 Years</v>
      </c>
      <c r="Q6353" t="str">
        <f>IF(B6353&lt;=500,"300-500",
 IF(B6353&lt;=650,"501-650",
 IF(B6353&lt;=750,"651-750",
 "751-850")))</f>
        <v>501-650</v>
      </c>
      <c r="R6353" t="str">
        <f>IF(L6353=1,"Customer already churned",
 IF(N6353&gt;=70,"Urgent attention required",
 IF(O6353="46-60","Focus retention efforts",
 IF(O6353="36-45","Extend retention strategies",
 IF(O6353="501-600","Engagement support required",
 IF(O6353="601-700","Monitor engagement",
 IF(AND(C6353="Germany",D6353="Female"),"Priority proactive retention",
 "General engagement")))))))</f>
        <v>General engagement</v>
      </c>
    </row>
    <row r="6354" spans="1:18" x14ac:dyDescent="0.35">
      <c r="A6354">
        <v>15646632</v>
      </c>
      <c r="B6354">
        <v>741</v>
      </c>
      <c r="C6354" t="s">
        <v>15</v>
      </c>
      <c r="D6354" t="s">
        <v>18</v>
      </c>
      <c r="E6354">
        <v>38</v>
      </c>
      <c r="F6354">
        <v>9</v>
      </c>
      <c r="G6354" s="3">
        <v>0</v>
      </c>
      <c r="H6354">
        <v>2</v>
      </c>
      <c r="I6354">
        <v>1</v>
      </c>
      <c r="J6354">
        <v>0</v>
      </c>
      <c r="K6354" s="5">
        <v>14379.01</v>
      </c>
      <c r="L6354">
        <v>0</v>
      </c>
      <c r="M6354" t="str">
        <f t="shared" si="297"/>
        <v xml:space="preserve"> Reatined</v>
      </c>
      <c r="N6354" s="7">
        <v>33.333333333333329</v>
      </c>
      <c r="O6354" s="10" t="str">
        <f t="shared" si="298"/>
        <v>36-45</v>
      </c>
      <c r="P6354" t="str">
        <f t="shared" si="299"/>
        <v>7-9 Years</v>
      </c>
      <c r="Q6354" t="str">
        <f>IF(B6354&lt;=500,"300-500",
 IF(B6354&lt;=650,"501-650",
 IF(B6354&lt;=750,"651-750",
 "751-850")))</f>
        <v>651-750</v>
      </c>
      <c r="R6354" t="str">
        <f>IF(L6354=1,"Customer already churned",
 IF(N6354&gt;=70,"Urgent attention required",
 IF(O6354="46-60","Focus retention efforts",
 IF(O6354="36-45","Extend retention strategies",
 IF(O6354="501-600","Engagement support required",
 IF(O6354="601-700","Monitor engagement",
 IF(AND(C6354="Germany",D6354="Female"),"Priority proactive retention",
 "General engagement")))))))</f>
        <v>Extend retention strategies</v>
      </c>
    </row>
    <row r="6355" spans="1:18" x14ac:dyDescent="0.35">
      <c r="A6355">
        <v>15676353</v>
      </c>
      <c r="B6355">
        <v>598</v>
      </c>
      <c r="C6355" t="s">
        <v>15</v>
      </c>
      <c r="D6355" t="s">
        <v>18</v>
      </c>
      <c r="E6355">
        <v>35</v>
      </c>
      <c r="F6355">
        <v>8</v>
      </c>
      <c r="G6355" s="3">
        <v>114212.6</v>
      </c>
      <c r="H6355">
        <v>1</v>
      </c>
      <c r="I6355">
        <v>1</v>
      </c>
      <c r="J6355">
        <v>1</v>
      </c>
      <c r="K6355" s="5">
        <v>74322.850000000006</v>
      </c>
      <c r="L6355">
        <v>0</v>
      </c>
      <c r="M6355" t="str">
        <f t="shared" si="297"/>
        <v xml:space="preserve"> Reatined</v>
      </c>
      <c r="N6355" s="7">
        <v>16.666666666666661</v>
      </c>
      <c r="O6355" s="10" t="str">
        <f t="shared" si="298"/>
        <v>26-35</v>
      </c>
      <c r="P6355" t="str">
        <f t="shared" si="299"/>
        <v>7-9 Years</v>
      </c>
      <c r="Q6355" t="str">
        <f>IF(B6355&lt;=500,"300-500",
 IF(B6355&lt;=650,"501-650",
 IF(B6355&lt;=750,"651-750",
 "751-850")))</f>
        <v>501-650</v>
      </c>
      <c r="R6355" t="str">
        <f>IF(L6355=1,"Customer already churned",
 IF(N6355&gt;=70,"Urgent attention required",
 IF(O6355="46-60","Focus retention efforts",
 IF(O6355="36-45","Extend retention strategies",
 IF(O6355="501-600","Engagement support required",
 IF(O6355="601-700","Monitor engagement",
 IF(AND(C6355="Germany",D6355="Female"),"Priority proactive retention",
 "General engagement")))))))</f>
        <v>General engagement</v>
      </c>
    </row>
    <row r="6356" spans="1:18" x14ac:dyDescent="0.35">
      <c r="A6356">
        <v>15566312</v>
      </c>
      <c r="B6356">
        <v>660</v>
      </c>
      <c r="C6356" t="s">
        <v>17</v>
      </c>
      <c r="D6356" t="s">
        <v>16</v>
      </c>
      <c r="E6356">
        <v>42</v>
      </c>
      <c r="F6356">
        <v>5</v>
      </c>
      <c r="G6356" s="3">
        <v>0</v>
      </c>
      <c r="H6356">
        <v>3</v>
      </c>
      <c r="I6356">
        <v>1</v>
      </c>
      <c r="J6356">
        <v>1</v>
      </c>
      <c r="K6356" s="5">
        <v>189016.24</v>
      </c>
      <c r="L6356">
        <v>1</v>
      </c>
      <c r="M6356" t="str">
        <f t="shared" si="297"/>
        <v>Churned</v>
      </c>
      <c r="N6356" s="7">
        <v>12.5</v>
      </c>
      <c r="O6356" s="10" t="str">
        <f t="shared" si="298"/>
        <v>36-45</v>
      </c>
      <c r="P6356" t="str">
        <f t="shared" si="299"/>
        <v>4-6 Years</v>
      </c>
      <c r="Q6356" t="str">
        <f>IF(B6356&lt;=500,"300-500",
 IF(B6356&lt;=650,"501-650",
 IF(B6356&lt;=750,"651-750",
 "751-850")))</f>
        <v>651-750</v>
      </c>
      <c r="R6356" t="str">
        <f>IF(L6356=1,"Customer already churned",
 IF(N6356&gt;=70,"Urgent attention required",
 IF(O6356="46-60","Focus retention efforts",
 IF(O6356="36-45","Extend retention strategies",
 IF(O6356="501-600","Engagement support required",
 IF(O6356="601-700","Monitor engagement",
 IF(AND(C6356="Germany",D6356="Female"),"Priority proactive retention",
 "General engagement")))))))</f>
        <v>Customer already churned</v>
      </c>
    </row>
    <row r="6357" spans="1:18" x14ac:dyDescent="0.35">
      <c r="A6357">
        <v>15570414</v>
      </c>
      <c r="B6357">
        <v>618</v>
      </c>
      <c r="C6357" t="s">
        <v>17</v>
      </c>
      <c r="D6357" t="s">
        <v>18</v>
      </c>
      <c r="E6357">
        <v>41</v>
      </c>
      <c r="F6357">
        <v>4</v>
      </c>
      <c r="G6357" s="3">
        <v>115251.64</v>
      </c>
      <c r="H6357">
        <v>1</v>
      </c>
      <c r="I6357">
        <v>0</v>
      </c>
      <c r="J6357">
        <v>0</v>
      </c>
      <c r="K6357" s="5">
        <v>136435.75</v>
      </c>
      <c r="L6357">
        <v>0</v>
      </c>
      <c r="M6357" t="str">
        <f t="shared" si="297"/>
        <v xml:space="preserve"> Reatined</v>
      </c>
      <c r="N6357" s="7">
        <v>45.833333333333329</v>
      </c>
      <c r="O6357" s="10" t="str">
        <f t="shared" si="298"/>
        <v>36-45</v>
      </c>
      <c r="P6357" t="str">
        <f t="shared" si="299"/>
        <v>4-6 Years</v>
      </c>
      <c r="Q6357" t="str">
        <f>IF(B6357&lt;=500,"300-500",
 IF(B6357&lt;=650,"501-650",
 IF(B6357&lt;=750,"651-750",
 "751-850")))</f>
        <v>501-650</v>
      </c>
      <c r="R6357" t="str">
        <f>IF(L6357=1,"Customer already churned",
 IF(N6357&gt;=70,"Urgent attention required",
 IF(O6357="46-60","Focus retention efforts",
 IF(O6357="36-45","Extend retention strategies",
 IF(O6357="501-600","Engagement support required",
 IF(O6357="601-700","Monitor engagement",
 IF(AND(C6357="Germany",D6357="Female"),"Priority proactive retention",
 "General engagement")))))))</f>
        <v>Extend retention strategies</v>
      </c>
    </row>
    <row r="6358" spans="1:18" x14ac:dyDescent="0.35">
      <c r="A6358">
        <v>15776743</v>
      </c>
      <c r="B6358">
        <v>647</v>
      </c>
      <c r="C6358" t="s">
        <v>15</v>
      </c>
      <c r="D6358" t="s">
        <v>18</v>
      </c>
      <c r="E6358">
        <v>43</v>
      </c>
      <c r="F6358">
        <v>9</v>
      </c>
      <c r="G6358" s="3">
        <v>0</v>
      </c>
      <c r="H6358">
        <v>2</v>
      </c>
      <c r="I6358">
        <v>1</v>
      </c>
      <c r="J6358">
        <v>1</v>
      </c>
      <c r="K6358" s="5">
        <v>78488.39</v>
      </c>
      <c r="L6358">
        <v>0</v>
      </c>
      <c r="M6358" t="str">
        <f t="shared" si="297"/>
        <v xml:space="preserve"> Reatined</v>
      </c>
      <c r="N6358" s="7">
        <v>12.5</v>
      </c>
      <c r="O6358" s="10" t="str">
        <f t="shared" si="298"/>
        <v>36-45</v>
      </c>
      <c r="P6358" t="str">
        <f t="shared" si="299"/>
        <v>7-9 Years</v>
      </c>
      <c r="Q6358" t="str">
        <f>IF(B6358&lt;=500,"300-500",
 IF(B6358&lt;=650,"501-650",
 IF(B6358&lt;=750,"651-750",
 "751-850")))</f>
        <v>501-650</v>
      </c>
      <c r="R6358" t="str">
        <f>IF(L6358=1,"Customer already churned",
 IF(N6358&gt;=70,"Urgent attention required",
 IF(O6358="46-60","Focus retention efforts",
 IF(O6358="36-45","Extend retention strategies",
 IF(O6358="501-600","Engagement support required",
 IF(O6358="601-700","Monitor engagement",
 IF(AND(C6358="Germany",D6358="Female"),"Priority proactive retention",
 "General engagement")))))))</f>
        <v>Extend retention strategies</v>
      </c>
    </row>
    <row r="6359" spans="1:18" x14ac:dyDescent="0.35">
      <c r="A6359">
        <v>15674637</v>
      </c>
      <c r="B6359">
        <v>491</v>
      </c>
      <c r="C6359" t="s">
        <v>15</v>
      </c>
      <c r="D6359" t="s">
        <v>16</v>
      </c>
      <c r="E6359">
        <v>68</v>
      </c>
      <c r="F6359">
        <v>3</v>
      </c>
      <c r="G6359" s="3">
        <v>107571.61</v>
      </c>
      <c r="H6359">
        <v>1</v>
      </c>
      <c r="I6359">
        <v>0</v>
      </c>
      <c r="J6359">
        <v>1</v>
      </c>
      <c r="K6359" s="5">
        <v>113695.99</v>
      </c>
      <c r="L6359">
        <v>0</v>
      </c>
      <c r="M6359" t="str">
        <f t="shared" si="297"/>
        <v xml:space="preserve"> Reatined</v>
      </c>
      <c r="N6359" s="7">
        <v>41.666666666666671</v>
      </c>
      <c r="O6359" s="10" t="str">
        <f t="shared" si="298"/>
        <v>60+</v>
      </c>
      <c r="P6359" t="str">
        <f t="shared" si="299"/>
        <v>0-3 Years</v>
      </c>
      <c r="Q6359" t="str">
        <f>IF(B6359&lt;=500,"300-500",
 IF(B6359&lt;=650,"501-650",
 IF(B6359&lt;=750,"651-750",
 "751-850")))</f>
        <v>300-500</v>
      </c>
      <c r="R6359" t="str">
        <f>IF(L6359=1,"Customer already churned",
 IF(N6359&gt;=70,"Urgent attention required",
 IF(O6359="46-60","Focus retention efforts",
 IF(O6359="36-45","Extend retention strategies",
 IF(O6359="501-600","Engagement support required",
 IF(O6359="601-700","Monitor engagement",
 IF(AND(C6359="Germany",D6359="Female"),"Priority proactive retention",
 "General engagement")))))))</f>
        <v>General engagement</v>
      </c>
    </row>
    <row r="6360" spans="1:18" x14ac:dyDescent="0.35">
      <c r="A6360">
        <v>15730418</v>
      </c>
      <c r="B6360">
        <v>652</v>
      </c>
      <c r="C6360" t="s">
        <v>15</v>
      </c>
      <c r="D6360" t="s">
        <v>16</v>
      </c>
      <c r="E6360">
        <v>32</v>
      </c>
      <c r="F6360">
        <v>2</v>
      </c>
      <c r="G6360" s="3">
        <v>0</v>
      </c>
      <c r="H6360">
        <v>2</v>
      </c>
      <c r="I6360">
        <v>1</v>
      </c>
      <c r="J6360">
        <v>0</v>
      </c>
      <c r="K6360" s="5">
        <v>54628.11</v>
      </c>
      <c r="L6360">
        <v>0</v>
      </c>
      <c r="M6360" t="str">
        <f t="shared" si="297"/>
        <v xml:space="preserve"> Reatined</v>
      </c>
      <c r="N6360" s="7">
        <v>58.333333333333343</v>
      </c>
      <c r="O6360" s="10" t="str">
        <f t="shared" si="298"/>
        <v>26-35</v>
      </c>
      <c r="P6360" t="str">
        <f t="shared" si="299"/>
        <v>0-3 Years</v>
      </c>
      <c r="Q6360" t="str">
        <f>IF(B6360&lt;=500,"300-500",
 IF(B6360&lt;=650,"501-650",
 IF(B6360&lt;=750,"651-750",
 "751-850")))</f>
        <v>651-750</v>
      </c>
      <c r="R6360" t="str">
        <f>IF(L6360=1,"Customer already churned",
 IF(N6360&gt;=70,"Urgent attention required",
 IF(O6360="46-60","Focus retention efforts",
 IF(O6360="36-45","Extend retention strategies",
 IF(O6360="501-600","Engagement support required",
 IF(O6360="601-700","Monitor engagement",
 IF(AND(C6360="Germany",D6360="Female"),"Priority proactive retention",
 "General engagement")))))))</f>
        <v>General engagement</v>
      </c>
    </row>
    <row r="6361" spans="1:18" x14ac:dyDescent="0.35">
      <c r="A6361">
        <v>15739972</v>
      </c>
      <c r="B6361">
        <v>650</v>
      </c>
      <c r="C6361" t="s">
        <v>19</v>
      </c>
      <c r="D6361" t="s">
        <v>16</v>
      </c>
      <c r="E6361">
        <v>45</v>
      </c>
      <c r="F6361">
        <v>9</v>
      </c>
      <c r="G6361" s="3">
        <v>152367.21</v>
      </c>
      <c r="H6361">
        <v>3</v>
      </c>
      <c r="I6361">
        <v>1</v>
      </c>
      <c r="J6361">
        <v>0</v>
      </c>
      <c r="K6361" s="5">
        <v>150835.21</v>
      </c>
      <c r="L6361">
        <v>1</v>
      </c>
      <c r="M6361" t="str">
        <f t="shared" si="297"/>
        <v>Churned</v>
      </c>
      <c r="N6361" s="7">
        <v>20.833333333333339</v>
      </c>
      <c r="O6361" s="10" t="str">
        <f t="shared" si="298"/>
        <v>36-45</v>
      </c>
      <c r="P6361" t="str">
        <f t="shared" si="299"/>
        <v>7-9 Years</v>
      </c>
      <c r="Q6361" t="str">
        <f>IF(B6361&lt;=500,"300-500",
 IF(B6361&lt;=650,"501-650",
 IF(B6361&lt;=750,"651-750",
 "751-850")))</f>
        <v>501-650</v>
      </c>
      <c r="R6361" t="str">
        <f>IF(L6361=1,"Customer already churned",
 IF(N6361&gt;=70,"Urgent attention required",
 IF(O6361="46-60","Focus retention efforts",
 IF(O6361="36-45","Extend retention strategies",
 IF(O6361="501-600","Engagement support required",
 IF(O6361="601-700","Monitor engagement",
 IF(AND(C6361="Germany",D6361="Female"),"Priority proactive retention",
 "General engagement")))))))</f>
        <v>Customer already churned</v>
      </c>
    </row>
    <row r="6362" spans="1:18" x14ac:dyDescent="0.35">
      <c r="A6362">
        <v>15661591</v>
      </c>
      <c r="B6362">
        <v>413</v>
      </c>
      <c r="C6362" t="s">
        <v>19</v>
      </c>
      <c r="D6362" t="s">
        <v>18</v>
      </c>
      <c r="E6362">
        <v>39</v>
      </c>
      <c r="F6362">
        <v>1</v>
      </c>
      <c r="G6362" s="3">
        <v>130969.77</v>
      </c>
      <c r="H6362">
        <v>2</v>
      </c>
      <c r="I6362">
        <v>1</v>
      </c>
      <c r="J6362">
        <v>1</v>
      </c>
      <c r="K6362" s="5">
        <v>158891.79</v>
      </c>
      <c r="L6362">
        <v>0</v>
      </c>
      <c r="M6362" t="str">
        <f t="shared" si="297"/>
        <v xml:space="preserve"> Reatined</v>
      </c>
      <c r="N6362" s="7">
        <v>25</v>
      </c>
      <c r="O6362" s="10" t="str">
        <f t="shared" si="298"/>
        <v>36-45</v>
      </c>
      <c r="P6362" t="str">
        <f t="shared" si="299"/>
        <v>0-3 Years</v>
      </c>
      <c r="Q6362" t="str">
        <f>IF(B6362&lt;=500,"300-500",
 IF(B6362&lt;=650,"501-650",
 IF(B6362&lt;=750,"651-750",
 "751-850")))</f>
        <v>300-500</v>
      </c>
      <c r="R6362" t="str">
        <f>IF(L6362=1,"Customer already churned",
 IF(N6362&gt;=70,"Urgent attention required",
 IF(O6362="46-60","Focus retention efforts",
 IF(O6362="36-45","Extend retention strategies",
 IF(O6362="501-600","Engagement support required",
 IF(O6362="601-700","Monitor engagement",
 IF(AND(C6362="Germany",D6362="Female"),"Priority proactive retention",
 "General engagement")))))))</f>
        <v>Extend retention strategies</v>
      </c>
    </row>
    <row r="6363" spans="1:18" x14ac:dyDescent="0.35">
      <c r="A6363">
        <v>15675585</v>
      </c>
      <c r="B6363">
        <v>416</v>
      </c>
      <c r="C6363" t="s">
        <v>19</v>
      </c>
      <c r="D6363" t="s">
        <v>16</v>
      </c>
      <c r="E6363">
        <v>25</v>
      </c>
      <c r="F6363">
        <v>0</v>
      </c>
      <c r="G6363" s="3">
        <v>97738.97</v>
      </c>
      <c r="H6363">
        <v>2</v>
      </c>
      <c r="I6363">
        <v>1</v>
      </c>
      <c r="J6363">
        <v>1</v>
      </c>
      <c r="K6363" s="5">
        <v>160523.32999999999</v>
      </c>
      <c r="L6363">
        <v>0</v>
      </c>
      <c r="M6363" t="str">
        <f t="shared" si="297"/>
        <v xml:space="preserve"> Reatined</v>
      </c>
      <c r="N6363" s="7">
        <v>25</v>
      </c>
      <c r="O6363" s="10" t="str">
        <f t="shared" si="298"/>
        <v>18-25</v>
      </c>
      <c r="P6363" t="str">
        <f t="shared" si="299"/>
        <v>0-3 Years</v>
      </c>
      <c r="Q6363" t="str">
        <f>IF(B6363&lt;=500,"300-500",
 IF(B6363&lt;=650,"501-650",
 IF(B6363&lt;=750,"651-750",
 "751-850")))</f>
        <v>300-500</v>
      </c>
      <c r="R6363" t="str">
        <f>IF(L6363=1,"Customer already churned",
 IF(N6363&gt;=70,"Urgent attention required",
 IF(O6363="46-60","Focus retention efforts",
 IF(O6363="36-45","Extend retention strategies",
 IF(O6363="501-600","Engagement support required",
 IF(O6363="601-700","Monitor engagement",
 IF(AND(C6363="Germany",D6363="Female"),"Priority proactive retention",
 "General engagement")))))))</f>
        <v>Priority proactive retention</v>
      </c>
    </row>
    <row r="6364" spans="1:18" x14ac:dyDescent="0.35">
      <c r="A6364">
        <v>15814750</v>
      </c>
      <c r="B6364">
        <v>629</v>
      </c>
      <c r="C6364" t="s">
        <v>17</v>
      </c>
      <c r="D6364" t="s">
        <v>18</v>
      </c>
      <c r="E6364">
        <v>34</v>
      </c>
      <c r="F6364">
        <v>8</v>
      </c>
      <c r="G6364" s="3">
        <v>0</v>
      </c>
      <c r="H6364">
        <v>2</v>
      </c>
      <c r="I6364">
        <v>1</v>
      </c>
      <c r="J6364">
        <v>1</v>
      </c>
      <c r="K6364" s="5">
        <v>180595.02</v>
      </c>
      <c r="L6364">
        <v>0</v>
      </c>
      <c r="M6364" t="str">
        <f t="shared" si="297"/>
        <v xml:space="preserve"> Reatined</v>
      </c>
      <c r="N6364" s="7">
        <v>12.5</v>
      </c>
      <c r="O6364" s="10" t="str">
        <f t="shared" si="298"/>
        <v>26-35</v>
      </c>
      <c r="P6364" t="str">
        <f t="shared" si="299"/>
        <v>7-9 Years</v>
      </c>
      <c r="Q6364" t="str">
        <f>IF(B6364&lt;=500,"300-500",
 IF(B6364&lt;=650,"501-650",
 IF(B6364&lt;=750,"651-750",
 "751-850")))</f>
        <v>501-650</v>
      </c>
      <c r="R6364" t="str">
        <f>IF(L6364=1,"Customer already churned",
 IF(N6364&gt;=70,"Urgent attention required",
 IF(O6364="46-60","Focus retention efforts",
 IF(O6364="36-45","Extend retention strategies",
 IF(O6364="501-600","Engagement support required",
 IF(O6364="601-700","Monitor engagement",
 IF(AND(C6364="Germany",D6364="Female"),"Priority proactive retention",
 "General engagement")))))))</f>
        <v>General engagement</v>
      </c>
    </row>
    <row r="6365" spans="1:18" x14ac:dyDescent="0.35">
      <c r="A6365">
        <v>15593454</v>
      </c>
      <c r="B6365">
        <v>678</v>
      </c>
      <c r="C6365" t="s">
        <v>17</v>
      </c>
      <c r="D6365" t="s">
        <v>16</v>
      </c>
      <c r="E6365">
        <v>40</v>
      </c>
      <c r="F6365">
        <v>4</v>
      </c>
      <c r="G6365" s="3">
        <v>113794.22</v>
      </c>
      <c r="H6365">
        <v>1</v>
      </c>
      <c r="I6365">
        <v>1</v>
      </c>
      <c r="J6365">
        <v>0</v>
      </c>
      <c r="K6365" s="5">
        <v>16618.759999999998</v>
      </c>
      <c r="L6365">
        <v>0</v>
      </c>
      <c r="M6365" t="str">
        <f t="shared" si="297"/>
        <v xml:space="preserve"> Reatined</v>
      </c>
      <c r="N6365" s="7">
        <v>37.5</v>
      </c>
      <c r="O6365" s="10" t="str">
        <f t="shared" si="298"/>
        <v>36-45</v>
      </c>
      <c r="P6365" t="str">
        <f t="shared" si="299"/>
        <v>4-6 Years</v>
      </c>
      <c r="Q6365" t="str">
        <f>IF(B6365&lt;=500,"300-500",
 IF(B6365&lt;=650,"501-650",
 IF(B6365&lt;=750,"651-750",
 "751-850")))</f>
        <v>651-750</v>
      </c>
      <c r="R6365" t="str">
        <f>IF(L6365=1,"Customer already churned",
 IF(N6365&gt;=70,"Urgent attention required",
 IF(O6365="46-60","Focus retention efforts",
 IF(O6365="36-45","Extend retention strategies",
 IF(O6365="501-600","Engagement support required",
 IF(O6365="601-700","Monitor engagement",
 IF(AND(C6365="Germany",D6365="Female"),"Priority proactive retention",
 "General engagement")))))))</f>
        <v>Extend retention strategies</v>
      </c>
    </row>
    <row r="6366" spans="1:18" x14ac:dyDescent="0.35">
      <c r="A6366">
        <v>15663421</v>
      </c>
      <c r="B6366">
        <v>527</v>
      </c>
      <c r="C6366" t="s">
        <v>17</v>
      </c>
      <c r="D6366" t="s">
        <v>18</v>
      </c>
      <c r="E6366">
        <v>28</v>
      </c>
      <c r="F6366">
        <v>6</v>
      </c>
      <c r="G6366" s="3">
        <v>128396.33</v>
      </c>
      <c r="H6366">
        <v>2</v>
      </c>
      <c r="I6366">
        <v>1</v>
      </c>
      <c r="J6366">
        <v>0</v>
      </c>
      <c r="K6366" s="5">
        <v>79919.97</v>
      </c>
      <c r="L6366">
        <v>0</v>
      </c>
      <c r="M6366" t="str">
        <f t="shared" si="297"/>
        <v xml:space="preserve"> Reatined</v>
      </c>
      <c r="N6366" s="7">
        <v>20.833333333333339</v>
      </c>
      <c r="O6366" s="10" t="str">
        <f t="shared" si="298"/>
        <v>26-35</v>
      </c>
      <c r="P6366" t="str">
        <f t="shared" si="299"/>
        <v>4-6 Years</v>
      </c>
      <c r="Q6366" t="str">
        <f>IF(B6366&lt;=500,"300-500",
 IF(B6366&lt;=650,"501-650",
 IF(B6366&lt;=750,"651-750",
 "751-850")))</f>
        <v>501-650</v>
      </c>
      <c r="R6366" t="str">
        <f>IF(L6366=1,"Customer already churned",
 IF(N6366&gt;=70,"Urgent attention required",
 IF(O6366="46-60","Focus retention efforts",
 IF(O6366="36-45","Extend retention strategies",
 IF(O6366="501-600","Engagement support required",
 IF(O6366="601-700","Monitor engagement",
 IF(AND(C6366="Germany",D6366="Female"),"Priority proactive retention",
 "General engagement")))))))</f>
        <v>General engagement</v>
      </c>
    </row>
    <row r="6367" spans="1:18" x14ac:dyDescent="0.35">
      <c r="A6367">
        <v>15576196</v>
      </c>
      <c r="B6367">
        <v>743</v>
      </c>
      <c r="C6367" t="s">
        <v>17</v>
      </c>
      <c r="D6367" t="s">
        <v>16</v>
      </c>
      <c r="E6367">
        <v>48</v>
      </c>
      <c r="F6367">
        <v>5</v>
      </c>
      <c r="G6367" s="3">
        <v>118207.69</v>
      </c>
      <c r="H6367">
        <v>2</v>
      </c>
      <c r="I6367">
        <v>0</v>
      </c>
      <c r="J6367">
        <v>0</v>
      </c>
      <c r="K6367" s="5">
        <v>186489.14</v>
      </c>
      <c r="L6367">
        <v>1</v>
      </c>
      <c r="M6367" t="str">
        <f t="shared" si="297"/>
        <v>Churned</v>
      </c>
      <c r="N6367" s="7">
        <v>29.166666666666671</v>
      </c>
      <c r="O6367" s="10" t="str">
        <f t="shared" si="298"/>
        <v>46-60</v>
      </c>
      <c r="P6367" t="str">
        <f t="shared" si="299"/>
        <v>4-6 Years</v>
      </c>
      <c r="Q6367" t="str">
        <f>IF(B6367&lt;=500,"300-500",
 IF(B6367&lt;=650,"501-650",
 IF(B6367&lt;=750,"651-750",
 "751-850")))</f>
        <v>651-750</v>
      </c>
      <c r="R6367" t="str">
        <f>IF(L6367=1,"Customer already churned",
 IF(N6367&gt;=70,"Urgent attention required",
 IF(O6367="46-60","Focus retention efforts",
 IF(O6367="36-45","Extend retention strategies",
 IF(O6367="501-600","Engagement support required",
 IF(O6367="601-700","Monitor engagement",
 IF(AND(C6367="Germany",D6367="Female"),"Priority proactive retention",
 "General engagement")))))))</f>
        <v>Customer already churned</v>
      </c>
    </row>
    <row r="6368" spans="1:18" x14ac:dyDescent="0.35">
      <c r="A6368">
        <v>15677324</v>
      </c>
      <c r="B6368">
        <v>683</v>
      </c>
      <c r="C6368" t="s">
        <v>19</v>
      </c>
      <c r="D6368" t="s">
        <v>18</v>
      </c>
      <c r="E6368">
        <v>73</v>
      </c>
      <c r="F6368">
        <v>9</v>
      </c>
      <c r="G6368" s="3">
        <v>124730.26</v>
      </c>
      <c r="H6368">
        <v>1</v>
      </c>
      <c r="I6368">
        <v>1</v>
      </c>
      <c r="J6368">
        <v>1</v>
      </c>
      <c r="K6368" s="5">
        <v>51999.5</v>
      </c>
      <c r="L6368">
        <v>0</v>
      </c>
      <c r="M6368" t="str">
        <f t="shared" si="297"/>
        <v xml:space="preserve"> Reatined</v>
      </c>
      <c r="N6368" s="7">
        <v>33.333333333333329</v>
      </c>
      <c r="O6368" s="10" t="str">
        <f t="shared" si="298"/>
        <v>60+</v>
      </c>
      <c r="P6368" t="str">
        <f t="shared" si="299"/>
        <v>7-9 Years</v>
      </c>
      <c r="Q6368" t="str">
        <f>IF(B6368&lt;=500,"300-500",
 IF(B6368&lt;=650,"501-650",
 IF(B6368&lt;=750,"651-750",
 "751-850")))</f>
        <v>651-750</v>
      </c>
      <c r="R6368" t="str">
        <f>IF(L6368=1,"Customer already churned",
 IF(N6368&gt;=70,"Urgent attention required",
 IF(O6368="46-60","Focus retention efforts",
 IF(O6368="36-45","Extend retention strategies",
 IF(O6368="501-600","Engagement support required",
 IF(O6368="601-700","Monitor engagement",
 IF(AND(C6368="Germany",D6368="Female"),"Priority proactive retention",
 "General engagement")))))))</f>
        <v>General engagement</v>
      </c>
    </row>
    <row r="6369" spans="1:18" x14ac:dyDescent="0.35">
      <c r="A6369">
        <v>15568742</v>
      </c>
      <c r="B6369">
        <v>536</v>
      </c>
      <c r="C6369" t="s">
        <v>15</v>
      </c>
      <c r="D6369" t="s">
        <v>16</v>
      </c>
      <c r="E6369">
        <v>41</v>
      </c>
      <c r="F6369">
        <v>9</v>
      </c>
      <c r="G6369" s="3">
        <v>0</v>
      </c>
      <c r="H6369">
        <v>1</v>
      </c>
      <c r="I6369">
        <v>1</v>
      </c>
      <c r="J6369">
        <v>0</v>
      </c>
      <c r="K6369" s="5">
        <v>121299.14</v>
      </c>
      <c r="L6369">
        <v>0</v>
      </c>
      <c r="M6369" t="str">
        <f t="shared" si="297"/>
        <v xml:space="preserve"> Reatined</v>
      </c>
      <c r="N6369" s="7">
        <v>50</v>
      </c>
      <c r="O6369" s="10" t="str">
        <f t="shared" si="298"/>
        <v>36-45</v>
      </c>
      <c r="P6369" t="str">
        <f t="shared" si="299"/>
        <v>7-9 Years</v>
      </c>
      <c r="Q6369" t="str">
        <f>IF(B6369&lt;=500,"300-500",
 IF(B6369&lt;=650,"501-650",
 IF(B6369&lt;=750,"651-750",
 "751-850")))</f>
        <v>501-650</v>
      </c>
      <c r="R6369" t="str">
        <f>IF(L6369=1,"Customer already churned",
 IF(N6369&gt;=70,"Urgent attention required",
 IF(O6369="46-60","Focus retention efforts",
 IF(O6369="36-45","Extend retention strategies",
 IF(O6369="501-600","Engagement support required",
 IF(O6369="601-700","Monitor engagement",
 IF(AND(C6369="Germany",D6369="Female"),"Priority proactive retention",
 "General engagement")))))))</f>
        <v>Extend retention strategies</v>
      </c>
    </row>
    <row r="6370" spans="1:18" x14ac:dyDescent="0.35">
      <c r="A6370">
        <v>15693764</v>
      </c>
      <c r="B6370">
        <v>663</v>
      </c>
      <c r="C6370" t="s">
        <v>17</v>
      </c>
      <c r="D6370" t="s">
        <v>18</v>
      </c>
      <c r="E6370">
        <v>52</v>
      </c>
      <c r="F6370">
        <v>0</v>
      </c>
      <c r="G6370" s="3">
        <v>136298.65</v>
      </c>
      <c r="H6370">
        <v>1</v>
      </c>
      <c r="I6370">
        <v>1</v>
      </c>
      <c r="J6370">
        <v>0</v>
      </c>
      <c r="K6370" s="5">
        <v>144593.29999999999</v>
      </c>
      <c r="L6370">
        <v>1</v>
      </c>
      <c r="M6370" t="str">
        <f t="shared" si="297"/>
        <v>Churned</v>
      </c>
      <c r="N6370" s="7">
        <v>79.166666666666657</v>
      </c>
      <c r="O6370" s="10" t="str">
        <f t="shared" si="298"/>
        <v>46-60</v>
      </c>
      <c r="P6370" t="str">
        <f t="shared" si="299"/>
        <v>0-3 Years</v>
      </c>
      <c r="Q6370" t="str">
        <f>IF(B6370&lt;=500,"300-500",
 IF(B6370&lt;=650,"501-650",
 IF(B6370&lt;=750,"651-750",
 "751-850")))</f>
        <v>651-750</v>
      </c>
      <c r="R6370" t="str">
        <f>IF(L6370=1,"Customer already churned",
 IF(N6370&gt;=70,"Urgent attention required",
 IF(O6370="46-60","Focus retention efforts",
 IF(O6370="36-45","Extend retention strategies",
 IF(O6370="501-600","Engagement support required",
 IF(O6370="601-700","Monitor engagement",
 IF(AND(C6370="Germany",D6370="Female"),"Priority proactive retention",
 "General engagement")))))))</f>
        <v>Customer already churned</v>
      </c>
    </row>
    <row r="6371" spans="1:18" x14ac:dyDescent="0.35">
      <c r="A6371">
        <v>15714260</v>
      </c>
      <c r="B6371">
        <v>646</v>
      </c>
      <c r="C6371" t="s">
        <v>15</v>
      </c>
      <c r="D6371" t="s">
        <v>16</v>
      </c>
      <c r="E6371">
        <v>38</v>
      </c>
      <c r="F6371">
        <v>2</v>
      </c>
      <c r="G6371" s="3">
        <v>0</v>
      </c>
      <c r="H6371">
        <v>2</v>
      </c>
      <c r="I6371">
        <v>0</v>
      </c>
      <c r="J6371">
        <v>0</v>
      </c>
      <c r="K6371" s="5">
        <v>178752.73</v>
      </c>
      <c r="L6371">
        <v>0</v>
      </c>
      <c r="M6371" t="str">
        <f t="shared" si="297"/>
        <v xml:space="preserve"> Reatined</v>
      </c>
      <c r="N6371" s="7">
        <v>66.666666666666657</v>
      </c>
      <c r="O6371" s="10" t="str">
        <f t="shared" si="298"/>
        <v>36-45</v>
      </c>
      <c r="P6371" t="str">
        <f t="shared" si="299"/>
        <v>0-3 Years</v>
      </c>
      <c r="Q6371" t="str">
        <f>IF(B6371&lt;=500,"300-500",
 IF(B6371&lt;=650,"501-650",
 IF(B6371&lt;=750,"651-750",
 "751-850")))</f>
        <v>501-650</v>
      </c>
      <c r="R6371" t="str">
        <f>IF(L6371=1,"Customer already churned",
 IF(N6371&gt;=70,"Urgent attention required",
 IF(O6371="46-60","Focus retention efforts",
 IF(O6371="36-45","Extend retention strategies",
 IF(O6371="501-600","Engagement support required",
 IF(O6371="601-700","Monitor engagement",
 IF(AND(C6371="Germany",D6371="Female"),"Priority proactive retention",
 "General engagement")))))))</f>
        <v>Extend retention strategies</v>
      </c>
    </row>
    <row r="6372" spans="1:18" x14ac:dyDescent="0.35">
      <c r="A6372">
        <v>15798200</v>
      </c>
      <c r="B6372">
        <v>707</v>
      </c>
      <c r="C6372" t="s">
        <v>15</v>
      </c>
      <c r="D6372" t="s">
        <v>18</v>
      </c>
      <c r="E6372">
        <v>35</v>
      </c>
      <c r="F6372">
        <v>2</v>
      </c>
      <c r="G6372" s="3">
        <v>0</v>
      </c>
      <c r="H6372">
        <v>3</v>
      </c>
      <c r="I6372">
        <v>1</v>
      </c>
      <c r="J6372">
        <v>1</v>
      </c>
      <c r="K6372" s="5">
        <v>94148.3</v>
      </c>
      <c r="L6372">
        <v>0</v>
      </c>
      <c r="M6372" t="str">
        <f t="shared" si="297"/>
        <v xml:space="preserve"> Reatined</v>
      </c>
      <c r="N6372" s="7">
        <v>37.5</v>
      </c>
      <c r="O6372" s="10" t="str">
        <f t="shared" si="298"/>
        <v>26-35</v>
      </c>
      <c r="P6372" t="str">
        <f t="shared" si="299"/>
        <v>0-3 Years</v>
      </c>
      <c r="Q6372" t="str">
        <f>IF(B6372&lt;=500,"300-500",
 IF(B6372&lt;=650,"501-650",
 IF(B6372&lt;=750,"651-750",
 "751-850")))</f>
        <v>651-750</v>
      </c>
      <c r="R6372" t="str">
        <f>IF(L6372=1,"Customer already churned",
 IF(N6372&gt;=70,"Urgent attention required",
 IF(O6372="46-60","Focus retention efforts",
 IF(O6372="36-45","Extend retention strategies",
 IF(O6372="501-600","Engagement support required",
 IF(O6372="601-700","Monitor engagement",
 IF(AND(C6372="Germany",D6372="Female"),"Priority proactive retention",
 "General engagement")))))))</f>
        <v>General engagement</v>
      </c>
    </row>
    <row r="6373" spans="1:18" x14ac:dyDescent="0.35">
      <c r="A6373">
        <v>15656627</v>
      </c>
      <c r="B6373">
        <v>602</v>
      </c>
      <c r="C6373" t="s">
        <v>15</v>
      </c>
      <c r="D6373" t="s">
        <v>18</v>
      </c>
      <c r="E6373">
        <v>34</v>
      </c>
      <c r="F6373">
        <v>5</v>
      </c>
      <c r="G6373" s="3">
        <v>0</v>
      </c>
      <c r="H6373">
        <v>2</v>
      </c>
      <c r="I6373">
        <v>1</v>
      </c>
      <c r="J6373">
        <v>1</v>
      </c>
      <c r="K6373" s="5">
        <v>77414.45</v>
      </c>
      <c r="L6373">
        <v>0</v>
      </c>
      <c r="M6373" t="str">
        <f t="shared" si="297"/>
        <v xml:space="preserve"> Reatined</v>
      </c>
      <c r="N6373" s="7">
        <v>12.5</v>
      </c>
      <c r="O6373" s="10" t="str">
        <f t="shared" si="298"/>
        <v>26-35</v>
      </c>
      <c r="P6373" t="str">
        <f t="shared" si="299"/>
        <v>4-6 Years</v>
      </c>
      <c r="Q6373" t="str">
        <f>IF(B6373&lt;=500,"300-500",
 IF(B6373&lt;=650,"501-650",
 IF(B6373&lt;=750,"651-750",
 "751-850")))</f>
        <v>501-650</v>
      </c>
      <c r="R6373" t="str">
        <f>IF(L6373=1,"Customer already churned",
 IF(N6373&gt;=70,"Urgent attention required",
 IF(O6373="46-60","Focus retention efforts",
 IF(O6373="36-45","Extend retention strategies",
 IF(O6373="501-600","Engagement support required",
 IF(O6373="601-700","Monitor engagement",
 IF(AND(C6373="Germany",D6373="Female"),"Priority proactive retention",
 "General engagement")))))))</f>
        <v>General engagement</v>
      </c>
    </row>
    <row r="6374" spans="1:18" x14ac:dyDescent="0.35">
      <c r="A6374">
        <v>15791111</v>
      </c>
      <c r="B6374">
        <v>635</v>
      </c>
      <c r="C6374" t="s">
        <v>15</v>
      </c>
      <c r="D6374" t="s">
        <v>16</v>
      </c>
      <c r="E6374">
        <v>47</v>
      </c>
      <c r="F6374">
        <v>2</v>
      </c>
      <c r="G6374" s="3">
        <v>125724.95</v>
      </c>
      <c r="H6374">
        <v>2</v>
      </c>
      <c r="I6374">
        <v>1</v>
      </c>
      <c r="J6374">
        <v>0</v>
      </c>
      <c r="K6374" s="5">
        <v>63236.97</v>
      </c>
      <c r="L6374">
        <v>0</v>
      </c>
      <c r="M6374" t="str">
        <f t="shared" si="297"/>
        <v xml:space="preserve"> Reatined</v>
      </c>
      <c r="N6374" s="7">
        <v>45.833333333333329</v>
      </c>
      <c r="O6374" s="10" t="str">
        <f t="shared" si="298"/>
        <v>46-60</v>
      </c>
      <c r="P6374" t="str">
        <f t="shared" si="299"/>
        <v>0-3 Years</v>
      </c>
      <c r="Q6374" t="str">
        <f>IF(B6374&lt;=500,"300-500",
 IF(B6374&lt;=650,"501-650",
 IF(B6374&lt;=750,"651-750",
 "751-850")))</f>
        <v>501-650</v>
      </c>
      <c r="R6374" t="str">
        <f>IF(L6374=1,"Customer already churned",
 IF(N6374&gt;=70,"Urgent attention required",
 IF(O6374="46-60","Focus retention efforts",
 IF(O6374="36-45","Extend retention strategies",
 IF(O6374="501-600","Engagement support required",
 IF(O6374="601-700","Monitor engagement",
 IF(AND(C6374="Germany",D6374="Female"),"Priority proactive retention",
 "General engagement")))))))</f>
        <v>Focus retention efforts</v>
      </c>
    </row>
    <row r="6375" spans="1:18" x14ac:dyDescent="0.35">
      <c r="A6375">
        <v>15638269</v>
      </c>
      <c r="B6375">
        <v>597</v>
      </c>
      <c r="C6375" t="s">
        <v>15</v>
      </c>
      <c r="D6375" t="s">
        <v>18</v>
      </c>
      <c r="E6375">
        <v>67</v>
      </c>
      <c r="F6375">
        <v>2</v>
      </c>
      <c r="G6375" s="3">
        <v>0</v>
      </c>
      <c r="H6375">
        <v>2</v>
      </c>
      <c r="I6375">
        <v>0</v>
      </c>
      <c r="J6375">
        <v>1</v>
      </c>
      <c r="K6375" s="5">
        <v>108645.85</v>
      </c>
      <c r="L6375">
        <v>0</v>
      </c>
      <c r="M6375" t="str">
        <f t="shared" si="297"/>
        <v xml:space="preserve"> Reatined</v>
      </c>
      <c r="N6375" s="7">
        <v>62.5</v>
      </c>
      <c r="O6375" s="10" t="str">
        <f t="shared" si="298"/>
        <v>60+</v>
      </c>
      <c r="P6375" t="str">
        <f t="shared" si="299"/>
        <v>0-3 Years</v>
      </c>
      <c r="Q6375" t="str">
        <f>IF(B6375&lt;=500,"300-500",
 IF(B6375&lt;=650,"501-650",
 IF(B6375&lt;=750,"651-750",
 "751-850")))</f>
        <v>501-650</v>
      </c>
      <c r="R6375" t="str">
        <f>IF(L6375=1,"Customer already churned",
 IF(N6375&gt;=70,"Urgent attention required",
 IF(O6375="46-60","Focus retention efforts",
 IF(O6375="36-45","Extend retention strategies",
 IF(O6375="501-600","Engagement support required",
 IF(O6375="601-700","Monitor engagement",
 IF(AND(C6375="Germany",D6375="Female"),"Priority proactive retention",
 "General engagement")))))))</f>
        <v>General engagement</v>
      </c>
    </row>
    <row r="6376" spans="1:18" x14ac:dyDescent="0.35">
      <c r="A6376">
        <v>15807473</v>
      </c>
      <c r="B6376">
        <v>503</v>
      </c>
      <c r="C6376" t="s">
        <v>15</v>
      </c>
      <c r="D6376" t="s">
        <v>18</v>
      </c>
      <c r="E6376">
        <v>38</v>
      </c>
      <c r="F6376">
        <v>1</v>
      </c>
      <c r="G6376" s="3">
        <v>0</v>
      </c>
      <c r="H6376">
        <v>2</v>
      </c>
      <c r="I6376">
        <v>1</v>
      </c>
      <c r="J6376">
        <v>1</v>
      </c>
      <c r="K6376" s="5">
        <v>95153.24</v>
      </c>
      <c r="L6376">
        <v>0</v>
      </c>
      <c r="M6376" t="str">
        <f t="shared" si="297"/>
        <v xml:space="preserve"> Reatined</v>
      </c>
      <c r="N6376" s="7">
        <v>37.5</v>
      </c>
      <c r="O6376" s="10" t="str">
        <f t="shared" si="298"/>
        <v>36-45</v>
      </c>
      <c r="P6376" t="str">
        <f t="shared" si="299"/>
        <v>0-3 Years</v>
      </c>
      <c r="Q6376" t="str">
        <f>IF(B6376&lt;=500,"300-500",
 IF(B6376&lt;=650,"501-650",
 IF(B6376&lt;=750,"651-750",
 "751-850")))</f>
        <v>501-650</v>
      </c>
      <c r="R6376" t="str">
        <f>IF(L6376=1,"Customer already churned",
 IF(N6376&gt;=70,"Urgent attention required",
 IF(O6376="46-60","Focus retention efforts",
 IF(O6376="36-45","Extend retention strategies",
 IF(O6376="501-600","Engagement support required",
 IF(O6376="601-700","Monitor engagement",
 IF(AND(C6376="Germany",D6376="Female"),"Priority proactive retention",
 "General engagement")))))))</f>
        <v>Extend retention strategies</v>
      </c>
    </row>
    <row r="6377" spans="1:18" x14ac:dyDescent="0.35">
      <c r="A6377">
        <v>15708534</v>
      </c>
      <c r="B6377">
        <v>524</v>
      </c>
      <c r="C6377" t="s">
        <v>17</v>
      </c>
      <c r="D6377" t="s">
        <v>16</v>
      </c>
      <c r="E6377">
        <v>64</v>
      </c>
      <c r="F6377">
        <v>5</v>
      </c>
      <c r="G6377" s="3">
        <v>0</v>
      </c>
      <c r="H6377">
        <v>1</v>
      </c>
      <c r="I6377">
        <v>1</v>
      </c>
      <c r="J6377">
        <v>0</v>
      </c>
      <c r="K6377" s="5">
        <v>136079.64000000001</v>
      </c>
      <c r="L6377">
        <v>1</v>
      </c>
      <c r="M6377" t="str">
        <f t="shared" si="297"/>
        <v>Churned</v>
      </c>
      <c r="N6377" s="7">
        <v>66.666666666666657</v>
      </c>
      <c r="O6377" s="10" t="str">
        <f t="shared" si="298"/>
        <v>60+</v>
      </c>
      <c r="P6377" t="str">
        <f t="shared" si="299"/>
        <v>4-6 Years</v>
      </c>
      <c r="Q6377" t="str">
        <f>IF(B6377&lt;=500,"300-500",
 IF(B6377&lt;=650,"501-650",
 IF(B6377&lt;=750,"651-750",
 "751-850")))</f>
        <v>501-650</v>
      </c>
      <c r="R6377" t="str">
        <f>IF(L6377=1,"Customer already churned",
 IF(N6377&gt;=70,"Urgent attention required",
 IF(O6377="46-60","Focus retention efforts",
 IF(O6377="36-45","Extend retention strategies",
 IF(O6377="501-600","Engagement support required",
 IF(O6377="601-700","Monitor engagement",
 IF(AND(C6377="Germany",D6377="Female"),"Priority proactive retention",
 "General engagement")))))))</f>
        <v>Customer already churned</v>
      </c>
    </row>
    <row r="6378" spans="1:18" x14ac:dyDescent="0.35">
      <c r="A6378">
        <v>15640686</v>
      </c>
      <c r="B6378">
        <v>700</v>
      </c>
      <c r="C6378" t="s">
        <v>15</v>
      </c>
      <c r="D6378" t="s">
        <v>18</v>
      </c>
      <c r="E6378">
        <v>46</v>
      </c>
      <c r="F6378">
        <v>5</v>
      </c>
      <c r="G6378" s="3">
        <v>95872.86</v>
      </c>
      <c r="H6378">
        <v>1</v>
      </c>
      <c r="I6378">
        <v>1</v>
      </c>
      <c r="J6378">
        <v>0</v>
      </c>
      <c r="K6378" s="5">
        <v>98273.01</v>
      </c>
      <c r="L6378">
        <v>1</v>
      </c>
      <c r="M6378" t="str">
        <f t="shared" si="297"/>
        <v>Churned</v>
      </c>
      <c r="N6378" s="7">
        <v>37.5</v>
      </c>
      <c r="O6378" s="10" t="str">
        <f t="shared" si="298"/>
        <v>46-60</v>
      </c>
      <c r="P6378" t="str">
        <f t="shared" si="299"/>
        <v>4-6 Years</v>
      </c>
      <c r="Q6378" t="str">
        <f>IF(B6378&lt;=500,"300-500",
 IF(B6378&lt;=650,"501-650",
 IF(B6378&lt;=750,"651-750",
 "751-850")))</f>
        <v>651-750</v>
      </c>
      <c r="R6378" t="str">
        <f>IF(L6378=1,"Customer already churned",
 IF(N6378&gt;=70,"Urgent attention required",
 IF(O6378="46-60","Focus retention efforts",
 IF(O6378="36-45","Extend retention strategies",
 IF(O6378="501-600","Engagement support required",
 IF(O6378="601-700","Monitor engagement",
 IF(AND(C6378="Germany",D6378="Female"),"Priority proactive retention",
 "General engagement")))))))</f>
        <v>Customer already churned</v>
      </c>
    </row>
    <row r="6379" spans="1:18" x14ac:dyDescent="0.35">
      <c r="A6379">
        <v>15588904</v>
      </c>
      <c r="B6379">
        <v>692</v>
      </c>
      <c r="C6379" t="s">
        <v>15</v>
      </c>
      <c r="D6379" t="s">
        <v>18</v>
      </c>
      <c r="E6379">
        <v>33</v>
      </c>
      <c r="F6379">
        <v>9</v>
      </c>
      <c r="G6379" s="3">
        <v>0</v>
      </c>
      <c r="H6379">
        <v>1</v>
      </c>
      <c r="I6379">
        <v>1</v>
      </c>
      <c r="J6379">
        <v>0</v>
      </c>
      <c r="K6379" s="5">
        <v>113505.93</v>
      </c>
      <c r="L6379">
        <v>1</v>
      </c>
      <c r="M6379" t="str">
        <f t="shared" si="297"/>
        <v>Churned</v>
      </c>
      <c r="N6379" s="7">
        <v>50</v>
      </c>
      <c r="O6379" s="10" t="str">
        <f t="shared" si="298"/>
        <v>26-35</v>
      </c>
      <c r="P6379" t="str">
        <f t="shared" si="299"/>
        <v>7-9 Years</v>
      </c>
      <c r="Q6379" t="str">
        <f>IF(B6379&lt;=500,"300-500",
 IF(B6379&lt;=650,"501-650",
 IF(B6379&lt;=750,"651-750",
 "751-850")))</f>
        <v>651-750</v>
      </c>
      <c r="R6379" t="str">
        <f>IF(L6379=1,"Customer already churned",
 IF(N6379&gt;=70,"Urgent attention required",
 IF(O6379="46-60","Focus retention efforts",
 IF(O6379="36-45","Extend retention strategies",
 IF(O6379="501-600","Engagement support required",
 IF(O6379="601-700","Monitor engagement",
 IF(AND(C6379="Germany",D6379="Female"),"Priority proactive retention",
 "General engagement")))))))</f>
        <v>Customer already churned</v>
      </c>
    </row>
    <row r="6380" spans="1:18" x14ac:dyDescent="0.35">
      <c r="A6380">
        <v>15768763</v>
      </c>
      <c r="B6380">
        <v>562</v>
      </c>
      <c r="C6380" t="s">
        <v>15</v>
      </c>
      <c r="D6380" t="s">
        <v>18</v>
      </c>
      <c r="E6380">
        <v>37</v>
      </c>
      <c r="F6380">
        <v>2</v>
      </c>
      <c r="G6380" s="3">
        <v>0</v>
      </c>
      <c r="H6380">
        <v>1</v>
      </c>
      <c r="I6380">
        <v>0</v>
      </c>
      <c r="J6380">
        <v>1</v>
      </c>
      <c r="K6380" s="5">
        <v>52525.15</v>
      </c>
      <c r="L6380">
        <v>1</v>
      </c>
      <c r="M6380" t="str">
        <f t="shared" si="297"/>
        <v>Churned</v>
      </c>
      <c r="N6380" s="7">
        <v>62.5</v>
      </c>
      <c r="O6380" s="10" t="str">
        <f t="shared" si="298"/>
        <v>36-45</v>
      </c>
      <c r="P6380" t="str">
        <f t="shared" si="299"/>
        <v>0-3 Years</v>
      </c>
      <c r="Q6380" t="str">
        <f>IF(B6380&lt;=500,"300-500",
 IF(B6380&lt;=650,"501-650",
 IF(B6380&lt;=750,"651-750",
 "751-850")))</f>
        <v>501-650</v>
      </c>
      <c r="R6380" t="str">
        <f>IF(L6380=1,"Customer already churned",
 IF(N6380&gt;=70,"Urgent attention required",
 IF(O6380="46-60","Focus retention efforts",
 IF(O6380="36-45","Extend retention strategies",
 IF(O6380="501-600","Engagement support required",
 IF(O6380="601-700","Monitor engagement",
 IF(AND(C6380="Germany",D6380="Female"),"Priority proactive retention",
 "General engagement")))))))</f>
        <v>Customer already churned</v>
      </c>
    </row>
    <row r="6381" spans="1:18" x14ac:dyDescent="0.35">
      <c r="A6381">
        <v>15770543</v>
      </c>
      <c r="B6381">
        <v>679</v>
      </c>
      <c r="C6381" t="s">
        <v>15</v>
      </c>
      <c r="D6381" t="s">
        <v>18</v>
      </c>
      <c r="E6381">
        <v>37</v>
      </c>
      <c r="F6381">
        <v>7</v>
      </c>
      <c r="G6381" s="3">
        <v>74260.03</v>
      </c>
      <c r="H6381">
        <v>1</v>
      </c>
      <c r="I6381">
        <v>1</v>
      </c>
      <c r="J6381">
        <v>0</v>
      </c>
      <c r="K6381" s="5">
        <v>194617.98</v>
      </c>
      <c r="L6381">
        <v>0</v>
      </c>
      <c r="M6381" t="str">
        <f t="shared" si="297"/>
        <v xml:space="preserve"> Reatined</v>
      </c>
      <c r="N6381" s="7">
        <v>37.5</v>
      </c>
      <c r="O6381" s="10" t="str">
        <f t="shared" si="298"/>
        <v>36-45</v>
      </c>
      <c r="P6381" t="str">
        <f t="shared" si="299"/>
        <v>7-9 Years</v>
      </c>
      <c r="Q6381" t="str">
        <f>IF(B6381&lt;=500,"300-500",
 IF(B6381&lt;=650,"501-650",
 IF(B6381&lt;=750,"651-750",
 "751-850")))</f>
        <v>651-750</v>
      </c>
      <c r="R6381" t="str">
        <f>IF(L6381=1,"Customer already churned",
 IF(N6381&gt;=70,"Urgent attention required",
 IF(O6381="46-60","Focus retention efforts",
 IF(O6381="36-45","Extend retention strategies",
 IF(O6381="501-600","Engagement support required",
 IF(O6381="601-700","Monitor engagement",
 IF(AND(C6381="Germany",D6381="Female"),"Priority proactive retention",
 "General engagement")))))))</f>
        <v>Extend retention strategies</v>
      </c>
    </row>
    <row r="6382" spans="1:18" x14ac:dyDescent="0.35">
      <c r="A6382">
        <v>15642162</v>
      </c>
      <c r="B6382">
        <v>603</v>
      </c>
      <c r="C6382" t="s">
        <v>19</v>
      </c>
      <c r="D6382" t="s">
        <v>18</v>
      </c>
      <c r="E6382">
        <v>35</v>
      </c>
      <c r="F6382">
        <v>1</v>
      </c>
      <c r="G6382" s="3">
        <v>123407.69</v>
      </c>
      <c r="H6382">
        <v>1</v>
      </c>
      <c r="I6382">
        <v>1</v>
      </c>
      <c r="J6382">
        <v>0</v>
      </c>
      <c r="K6382" s="5">
        <v>152541.89000000001</v>
      </c>
      <c r="L6382">
        <v>1</v>
      </c>
      <c r="M6382" t="str">
        <f t="shared" si="297"/>
        <v>Churned</v>
      </c>
      <c r="N6382" s="7">
        <v>62.5</v>
      </c>
      <c r="O6382" s="10" t="str">
        <f t="shared" si="298"/>
        <v>26-35</v>
      </c>
      <c r="P6382" t="str">
        <f t="shared" si="299"/>
        <v>0-3 Years</v>
      </c>
      <c r="Q6382" t="str">
        <f>IF(B6382&lt;=500,"300-500",
 IF(B6382&lt;=650,"501-650",
 IF(B6382&lt;=750,"651-750",
 "751-850")))</f>
        <v>501-650</v>
      </c>
      <c r="R6382" t="str">
        <f>IF(L6382=1,"Customer already churned",
 IF(N6382&gt;=70,"Urgent attention required",
 IF(O6382="46-60","Focus retention efforts",
 IF(O6382="36-45","Extend retention strategies",
 IF(O6382="501-600","Engagement support required",
 IF(O6382="601-700","Monitor engagement",
 IF(AND(C6382="Germany",D6382="Female"),"Priority proactive retention",
 "General engagement")))))))</f>
        <v>Customer already churned</v>
      </c>
    </row>
    <row r="6383" spans="1:18" x14ac:dyDescent="0.35">
      <c r="A6383">
        <v>15714046</v>
      </c>
      <c r="B6383">
        <v>720</v>
      </c>
      <c r="C6383" t="s">
        <v>17</v>
      </c>
      <c r="D6383" t="s">
        <v>18</v>
      </c>
      <c r="E6383">
        <v>33</v>
      </c>
      <c r="F6383">
        <v>3</v>
      </c>
      <c r="G6383" s="3">
        <v>123783.91</v>
      </c>
      <c r="H6383">
        <v>2</v>
      </c>
      <c r="I6383">
        <v>1</v>
      </c>
      <c r="J6383">
        <v>1</v>
      </c>
      <c r="K6383" s="5">
        <v>142903.44</v>
      </c>
      <c r="L6383">
        <v>0</v>
      </c>
      <c r="M6383" t="str">
        <f t="shared" si="297"/>
        <v xml:space="preserve"> Reatined</v>
      </c>
      <c r="N6383" s="7">
        <v>0</v>
      </c>
      <c r="O6383" s="10" t="str">
        <f t="shared" si="298"/>
        <v>26-35</v>
      </c>
      <c r="P6383" t="str">
        <f t="shared" si="299"/>
        <v>0-3 Years</v>
      </c>
      <c r="Q6383" t="str">
        <f>IF(B6383&lt;=500,"300-500",
 IF(B6383&lt;=650,"501-650",
 IF(B6383&lt;=750,"651-750",
 "751-850")))</f>
        <v>651-750</v>
      </c>
      <c r="R6383" t="str">
        <f>IF(L6383=1,"Customer already churned",
 IF(N6383&gt;=70,"Urgent attention required",
 IF(O6383="46-60","Focus retention efforts",
 IF(O6383="36-45","Extend retention strategies",
 IF(O6383="501-600","Engagement support required",
 IF(O6383="601-700","Monitor engagement",
 IF(AND(C6383="Germany",D6383="Female"),"Priority proactive retention",
 "General engagement")))))))</f>
        <v>General engagement</v>
      </c>
    </row>
    <row r="6384" spans="1:18" x14ac:dyDescent="0.35">
      <c r="A6384">
        <v>15575060</v>
      </c>
      <c r="B6384">
        <v>797</v>
      </c>
      <c r="C6384" t="s">
        <v>15</v>
      </c>
      <c r="D6384" t="s">
        <v>18</v>
      </c>
      <c r="E6384">
        <v>24</v>
      </c>
      <c r="F6384">
        <v>5</v>
      </c>
      <c r="G6384" s="3">
        <v>0</v>
      </c>
      <c r="H6384">
        <v>2</v>
      </c>
      <c r="I6384">
        <v>1</v>
      </c>
      <c r="J6384">
        <v>0</v>
      </c>
      <c r="K6384" s="5">
        <v>182257.61</v>
      </c>
      <c r="L6384">
        <v>0</v>
      </c>
      <c r="M6384" t="str">
        <f t="shared" si="297"/>
        <v xml:space="preserve"> Reatined</v>
      </c>
      <c r="N6384" s="7">
        <v>33.333333333333329</v>
      </c>
      <c r="O6384" s="10" t="str">
        <f t="shared" si="298"/>
        <v>18-25</v>
      </c>
      <c r="P6384" t="str">
        <f t="shared" si="299"/>
        <v>4-6 Years</v>
      </c>
      <c r="Q6384" t="str">
        <f>IF(B6384&lt;=500,"300-500",
 IF(B6384&lt;=650,"501-650",
 IF(B6384&lt;=750,"651-750",
 "751-850")))</f>
        <v>751-850</v>
      </c>
      <c r="R6384" t="str">
        <f>IF(L6384=1,"Customer already churned",
 IF(N6384&gt;=70,"Urgent attention required",
 IF(O6384="46-60","Focus retention efforts",
 IF(O6384="36-45","Extend retention strategies",
 IF(O6384="501-600","Engagement support required",
 IF(O6384="601-700","Monitor engagement",
 IF(AND(C6384="Germany",D6384="Female"),"Priority proactive retention",
 "General engagement")))))))</f>
        <v>General engagement</v>
      </c>
    </row>
    <row r="6385" spans="1:18" x14ac:dyDescent="0.35">
      <c r="A6385">
        <v>15812040</v>
      </c>
      <c r="B6385">
        <v>594</v>
      </c>
      <c r="C6385" t="s">
        <v>15</v>
      </c>
      <c r="D6385" t="s">
        <v>18</v>
      </c>
      <c r="E6385">
        <v>36</v>
      </c>
      <c r="F6385">
        <v>6</v>
      </c>
      <c r="G6385" s="3">
        <v>153880.15</v>
      </c>
      <c r="H6385">
        <v>1</v>
      </c>
      <c r="I6385">
        <v>0</v>
      </c>
      <c r="J6385">
        <v>0</v>
      </c>
      <c r="K6385" s="5">
        <v>135431.72</v>
      </c>
      <c r="L6385">
        <v>0</v>
      </c>
      <c r="M6385" t="str">
        <f t="shared" si="297"/>
        <v xml:space="preserve"> Reatined</v>
      </c>
      <c r="N6385" s="7">
        <v>45.833333333333329</v>
      </c>
      <c r="O6385" s="10" t="str">
        <f t="shared" si="298"/>
        <v>36-45</v>
      </c>
      <c r="P6385" t="str">
        <f t="shared" si="299"/>
        <v>4-6 Years</v>
      </c>
      <c r="Q6385" t="str">
        <f>IF(B6385&lt;=500,"300-500",
 IF(B6385&lt;=650,"501-650",
 IF(B6385&lt;=750,"651-750",
 "751-850")))</f>
        <v>501-650</v>
      </c>
      <c r="R6385" t="str">
        <f>IF(L6385=1,"Customer already churned",
 IF(N6385&gt;=70,"Urgent attention required",
 IF(O6385="46-60","Focus retention efforts",
 IF(O6385="36-45","Extend retention strategies",
 IF(O6385="501-600","Engagement support required",
 IF(O6385="601-700","Monitor engagement",
 IF(AND(C6385="Germany",D6385="Female"),"Priority proactive retention",
 "General engagement")))))))</f>
        <v>Extend retention strategies</v>
      </c>
    </row>
    <row r="6386" spans="1:18" x14ac:dyDescent="0.35">
      <c r="A6386">
        <v>15812073</v>
      </c>
      <c r="B6386">
        <v>529</v>
      </c>
      <c r="C6386" t="s">
        <v>15</v>
      </c>
      <c r="D6386" t="s">
        <v>16</v>
      </c>
      <c r="E6386">
        <v>31</v>
      </c>
      <c r="F6386">
        <v>7</v>
      </c>
      <c r="G6386" s="3">
        <v>0</v>
      </c>
      <c r="H6386">
        <v>2</v>
      </c>
      <c r="I6386">
        <v>1</v>
      </c>
      <c r="J6386">
        <v>1</v>
      </c>
      <c r="K6386" s="5">
        <v>175697.87</v>
      </c>
      <c r="L6386">
        <v>0</v>
      </c>
      <c r="M6386" t="str">
        <f t="shared" si="297"/>
        <v xml:space="preserve"> Reatined</v>
      </c>
      <c r="N6386" s="7">
        <v>12.5</v>
      </c>
      <c r="O6386" s="10" t="str">
        <f t="shared" si="298"/>
        <v>26-35</v>
      </c>
      <c r="P6386" t="str">
        <f t="shared" si="299"/>
        <v>7-9 Years</v>
      </c>
      <c r="Q6386" t="str">
        <f>IF(B6386&lt;=500,"300-500",
 IF(B6386&lt;=650,"501-650",
 IF(B6386&lt;=750,"651-750",
 "751-850")))</f>
        <v>501-650</v>
      </c>
      <c r="R6386" t="str">
        <f>IF(L6386=1,"Customer already churned",
 IF(N6386&gt;=70,"Urgent attention required",
 IF(O6386="46-60","Focus retention efforts",
 IF(O6386="36-45","Extend retention strategies",
 IF(O6386="501-600","Engagement support required",
 IF(O6386="601-700","Monitor engagement",
 IF(AND(C6386="Germany",D6386="Female"),"Priority proactive retention",
 "General engagement")))))))</f>
        <v>General engagement</v>
      </c>
    </row>
    <row r="6387" spans="1:18" x14ac:dyDescent="0.35">
      <c r="A6387">
        <v>15706810</v>
      </c>
      <c r="B6387">
        <v>606</v>
      </c>
      <c r="C6387" t="s">
        <v>19</v>
      </c>
      <c r="D6387" t="s">
        <v>16</v>
      </c>
      <c r="E6387">
        <v>32</v>
      </c>
      <c r="F6387">
        <v>1</v>
      </c>
      <c r="G6387" s="3">
        <v>106301.85</v>
      </c>
      <c r="H6387">
        <v>2</v>
      </c>
      <c r="I6387">
        <v>0</v>
      </c>
      <c r="J6387">
        <v>1</v>
      </c>
      <c r="K6387" s="5">
        <v>59061.25</v>
      </c>
      <c r="L6387">
        <v>0</v>
      </c>
      <c r="M6387" t="str">
        <f t="shared" si="297"/>
        <v xml:space="preserve"> Reatined</v>
      </c>
      <c r="N6387" s="7">
        <v>33.333333333333329</v>
      </c>
      <c r="O6387" s="10" t="str">
        <f t="shared" si="298"/>
        <v>26-35</v>
      </c>
      <c r="P6387" t="str">
        <f t="shared" si="299"/>
        <v>0-3 Years</v>
      </c>
      <c r="Q6387" t="str">
        <f>IF(B6387&lt;=500,"300-500",
 IF(B6387&lt;=650,"501-650",
 IF(B6387&lt;=750,"651-750",
 "751-850")))</f>
        <v>501-650</v>
      </c>
      <c r="R6387" t="str">
        <f>IF(L6387=1,"Customer already churned",
 IF(N6387&gt;=70,"Urgent attention required",
 IF(O6387="46-60","Focus retention efforts",
 IF(O6387="36-45","Extend retention strategies",
 IF(O6387="501-600","Engagement support required",
 IF(O6387="601-700","Monitor engagement",
 IF(AND(C6387="Germany",D6387="Female"),"Priority proactive retention",
 "General engagement")))))))</f>
        <v>Priority proactive retention</v>
      </c>
    </row>
    <row r="6388" spans="1:18" x14ac:dyDescent="0.35">
      <c r="A6388">
        <v>15584090</v>
      </c>
      <c r="B6388">
        <v>621</v>
      </c>
      <c r="C6388" t="s">
        <v>17</v>
      </c>
      <c r="D6388" t="s">
        <v>16</v>
      </c>
      <c r="E6388">
        <v>40</v>
      </c>
      <c r="F6388">
        <v>7</v>
      </c>
      <c r="G6388" s="3">
        <v>0</v>
      </c>
      <c r="H6388">
        <v>2</v>
      </c>
      <c r="I6388">
        <v>0</v>
      </c>
      <c r="J6388">
        <v>1</v>
      </c>
      <c r="K6388" s="5">
        <v>131283.6</v>
      </c>
      <c r="L6388">
        <v>1</v>
      </c>
      <c r="M6388" t="str">
        <f t="shared" si="297"/>
        <v>Churned</v>
      </c>
      <c r="N6388" s="7">
        <v>20.833333333333339</v>
      </c>
      <c r="O6388" s="10" t="str">
        <f t="shared" si="298"/>
        <v>36-45</v>
      </c>
      <c r="P6388" t="str">
        <f t="shared" si="299"/>
        <v>7-9 Years</v>
      </c>
      <c r="Q6388" t="str">
        <f>IF(B6388&lt;=500,"300-500",
 IF(B6388&lt;=650,"501-650",
 IF(B6388&lt;=750,"651-750",
 "751-850")))</f>
        <v>501-650</v>
      </c>
      <c r="R6388" t="str">
        <f>IF(L6388=1,"Customer already churned",
 IF(N6388&gt;=70,"Urgent attention required",
 IF(O6388="46-60","Focus retention efforts",
 IF(O6388="36-45","Extend retention strategies",
 IF(O6388="501-600","Engagement support required",
 IF(O6388="601-700","Monitor engagement",
 IF(AND(C6388="Germany",D6388="Female"),"Priority proactive retention",
 "General engagement")))))))</f>
        <v>Customer already churned</v>
      </c>
    </row>
    <row r="6389" spans="1:18" x14ac:dyDescent="0.35">
      <c r="A6389">
        <v>15810807</v>
      </c>
      <c r="B6389">
        <v>513</v>
      </c>
      <c r="C6389" t="s">
        <v>15</v>
      </c>
      <c r="D6389" t="s">
        <v>16</v>
      </c>
      <c r="E6389">
        <v>43</v>
      </c>
      <c r="F6389">
        <v>9</v>
      </c>
      <c r="G6389" s="3">
        <v>0</v>
      </c>
      <c r="H6389">
        <v>2</v>
      </c>
      <c r="I6389">
        <v>1</v>
      </c>
      <c r="J6389">
        <v>0</v>
      </c>
      <c r="K6389" s="5">
        <v>152499.79999999999</v>
      </c>
      <c r="L6389">
        <v>0</v>
      </c>
      <c r="M6389" t="str">
        <f t="shared" si="297"/>
        <v xml:space="preserve"> Reatined</v>
      </c>
      <c r="N6389" s="7">
        <v>33.333333333333329</v>
      </c>
      <c r="O6389" s="10" t="str">
        <f t="shared" si="298"/>
        <v>36-45</v>
      </c>
      <c r="P6389" t="str">
        <f t="shared" si="299"/>
        <v>7-9 Years</v>
      </c>
      <c r="Q6389" t="str">
        <f>IF(B6389&lt;=500,"300-500",
 IF(B6389&lt;=650,"501-650",
 IF(B6389&lt;=750,"651-750",
 "751-850")))</f>
        <v>501-650</v>
      </c>
      <c r="R6389" t="str">
        <f>IF(L6389=1,"Customer already churned",
 IF(N6389&gt;=70,"Urgent attention required",
 IF(O6389="46-60","Focus retention efforts",
 IF(O6389="36-45","Extend retention strategies",
 IF(O6389="501-600","Engagement support required",
 IF(O6389="601-700","Monitor engagement",
 IF(AND(C6389="Germany",D6389="Female"),"Priority proactive retention",
 "General engagement")))))))</f>
        <v>Extend retention strategies</v>
      </c>
    </row>
    <row r="6390" spans="1:18" x14ac:dyDescent="0.35">
      <c r="A6390">
        <v>15582033</v>
      </c>
      <c r="B6390">
        <v>753</v>
      </c>
      <c r="C6390" t="s">
        <v>19</v>
      </c>
      <c r="D6390" t="s">
        <v>18</v>
      </c>
      <c r="E6390">
        <v>44</v>
      </c>
      <c r="F6390">
        <v>3</v>
      </c>
      <c r="G6390" s="3">
        <v>138076.47</v>
      </c>
      <c r="H6390">
        <v>1</v>
      </c>
      <c r="I6390">
        <v>1</v>
      </c>
      <c r="J6390">
        <v>0</v>
      </c>
      <c r="K6390" s="5">
        <v>15523.09</v>
      </c>
      <c r="L6390">
        <v>1</v>
      </c>
      <c r="M6390" t="str">
        <f t="shared" si="297"/>
        <v>Churned</v>
      </c>
      <c r="N6390" s="7">
        <v>37.5</v>
      </c>
      <c r="O6390" s="10" t="str">
        <f t="shared" si="298"/>
        <v>36-45</v>
      </c>
      <c r="P6390" t="str">
        <f t="shared" si="299"/>
        <v>0-3 Years</v>
      </c>
      <c r="Q6390" t="str">
        <f>IF(B6390&lt;=500,"300-500",
 IF(B6390&lt;=650,"501-650",
 IF(B6390&lt;=750,"651-750",
 "751-850")))</f>
        <v>751-850</v>
      </c>
      <c r="R6390" t="str">
        <f>IF(L6390=1,"Customer already churned",
 IF(N6390&gt;=70,"Urgent attention required",
 IF(O6390="46-60","Focus retention efforts",
 IF(O6390="36-45","Extend retention strategies",
 IF(O6390="501-600","Engagement support required",
 IF(O6390="601-700","Monitor engagement",
 IF(AND(C6390="Germany",D6390="Female"),"Priority proactive retention",
 "General engagement")))))))</f>
        <v>Customer already churned</v>
      </c>
    </row>
    <row r="6391" spans="1:18" x14ac:dyDescent="0.35">
      <c r="A6391">
        <v>15687607</v>
      </c>
      <c r="B6391">
        <v>605</v>
      </c>
      <c r="C6391" t="s">
        <v>15</v>
      </c>
      <c r="D6391" t="s">
        <v>16</v>
      </c>
      <c r="E6391">
        <v>30</v>
      </c>
      <c r="F6391">
        <v>9</v>
      </c>
      <c r="G6391" s="3">
        <v>135422.31</v>
      </c>
      <c r="H6391">
        <v>1</v>
      </c>
      <c r="I6391">
        <v>0</v>
      </c>
      <c r="J6391">
        <v>1</v>
      </c>
      <c r="K6391" s="5">
        <v>186418.85</v>
      </c>
      <c r="L6391">
        <v>0</v>
      </c>
      <c r="M6391" t="str">
        <f t="shared" si="297"/>
        <v xml:space="preserve"> Reatined</v>
      </c>
      <c r="N6391" s="7">
        <v>25</v>
      </c>
      <c r="O6391" s="10" t="str">
        <f t="shared" si="298"/>
        <v>26-35</v>
      </c>
      <c r="P6391" t="str">
        <f t="shared" si="299"/>
        <v>7-9 Years</v>
      </c>
      <c r="Q6391" t="str">
        <f>IF(B6391&lt;=500,"300-500",
 IF(B6391&lt;=650,"501-650",
 IF(B6391&lt;=750,"651-750",
 "751-850")))</f>
        <v>501-650</v>
      </c>
      <c r="R6391" t="str">
        <f>IF(L6391=1,"Customer already churned",
 IF(N6391&gt;=70,"Urgent attention required",
 IF(O6391="46-60","Focus retention efforts",
 IF(O6391="36-45","Extend retention strategies",
 IF(O6391="501-600","Engagement support required",
 IF(O6391="601-700","Monitor engagement",
 IF(AND(C6391="Germany",D6391="Female"),"Priority proactive retention",
 "General engagement")))))))</f>
        <v>General engagement</v>
      </c>
    </row>
    <row r="6392" spans="1:18" x14ac:dyDescent="0.35">
      <c r="A6392">
        <v>15588406</v>
      </c>
      <c r="B6392">
        <v>574</v>
      </c>
      <c r="C6392" t="s">
        <v>17</v>
      </c>
      <c r="D6392" t="s">
        <v>16</v>
      </c>
      <c r="E6392">
        <v>37</v>
      </c>
      <c r="F6392">
        <v>7</v>
      </c>
      <c r="G6392" s="3">
        <v>0</v>
      </c>
      <c r="H6392">
        <v>2</v>
      </c>
      <c r="I6392">
        <v>1</v>
      </c>
      <c r="J6392">
        <v>0</v>
      </c>
      <c r="K6392" s="5">
        <v>32262.28</v>
      </c>
      <c r="L6392">
        <v>0</v>
      </c>
      <c r="M6392" t="str">
        <f t="shared" si="297"/>
        <v xml:space="preserve"> Reatined</v>
      </c>
      <c r="N6392" s="7">
        <v>33.333333333333329</v>
      </c>
      <c r="O6392" s="10" t="str">
        <f t="shared" si="298"/>
        <v>36-45</v>
      </c>
      <c r="P6392" t="str">
        <f t="shared" si="299"/>
        <v>7-9 Years</v>
      </c>
      <c r="Q6392" t="str">
        <f>IF(B6392&lt;=500,"300-500",
 IF(B6392&lt;=650,"501-650",
 IF(B6392&lt;=750,"651-750",
 "751-850")))</f>
        <v>501-650</v>
      </c>
      <c r="R6392" t="str">
        <f>IF(L6392=1,"Customer already churned",
 IF(N6392&gt;=70,"Urgent attention required",
 IF(O6392="46-60","Focus retention efforts",
 IF(O6392="36-45","Extend retention strategies",
 IF(O6392="501-600","Engagement support required",
 IF(O6392="601-700","Monitor engagement",
 IF(AND(C6392="Germany",D6392="Female"),"Priority proactive retention",
 "General engagement")))))))</f>
        <v>Extend retention strategies</v>
      </c>
    </row>
    <row r="6393" spans="1:18" x14ac:dyDescent="0.35">
      <c r="A6393">
        <v>15784099</v>
      </c>
      <c r="B6393">
        <v>726</v>
      </c>
      <c r="C6393" t="s">
        <v>15</v>
      </c>
      <c r="D6393" t="s">
        <v>16</v>
      </c>
      <c r="E6393">
        <v>38</v>
      </c>
      <c r="F6393">
        <v>5</v>
      </c>
      <c r="G6393" s="3">
        <v>126875.62</v>
      </c>
      <c r="H6393">
        <v>1</v>
      </c>
      <c r="I6393">
        <v>1</v>
      </c>
      <c r="J6393">
        <v>0</v>
      </c>
      <c r="K6393" s="5">
        <v>128052.29</v>
      </c>
      <c r="L6393">
        <v>0</v>
      </c>
      <c r="M6393" t="str">
        <f t="shared" si="297"/>
        <v xml:space="preserve"> Reatined</v>
      </c>
      <c r="N6393" s="7">
        <v>37.5</v>
      </c>
      <c r="O6393" s="10" t="str">
        <f t="shared" si="298"/>
        <v>36-45</v>
      </c>
      <c r="P6393" t="str">
        <f t="shared" si="299"/>
        <v>4-6 Years</v>
      </c>
      <c r="Q6393" t="str">
        <f>IF(B6393&lt;=500,"300-500",
 IF(B6393&lt;=650,"501-650",
 IF(B6393&lt;=750,"651-750",
 "751-850")))</f>
        <v>651-750</v>
      </c>
      <c r="R6393" t="str">
        <f>IF(L6393=1,"Customer already churned",
 IF(N6393&gt;=70,"Urgent attention required",
 IF(O6393="46-60","Focus retention efforts",
 IF(O6393="36-45","Extend retention strategies",
 IF(O6393="501-600","Engagement support required",
 IF(O6393="601-700","Monitor engagement",
 IF(AND(C6393="Germany",D6393="Female"),"Priority proactive retention",
 "General engagement")))))))</f>
        <v>Extend retention strategies</v>
      </c>
    </row>
    <row r="6394" spans="1:18" x14ac:dyDescent="0.35">
      <c r="A6394">
        <v>15701352</v>
      </c>
      <c r="B6394">
        <v>611</v>
      </c>
      <c r="C6394" t="s">
        <v>17</v>
      </c>
      <c r="D6394" t="s">
        <v>16</v>
      </c>
      <c r="E6394">
        <v>28</v>
      </c>
      <c r="F6394">
        <v>3</v>
      </c>
      <c r="G6394" s="3">
        <v>96381.68</v>
      </c>
      <c r="H6394">
        <v>2</v>
      </c>
      <c r="I6394">
        <v>1</v>
      </c>
      <c r="J6394">
        <v>0</v>
      </c>
      <c r="K6394" s="5">
        <v>181419.29</v>
      </c>
      <c r="L6394">
        <v>0</v>
      </c>
      <c r="M6394" t="str">
        <f t="shared" si="297"/>
        <v xml:space="preserve"> Reatined</v>
      </c>
      <c r="N6394" s="7">
        <v>20.833333333333339</v>
      </c>
      <c r="O6394" s="10" t="str">
        <f t="shared" si="298"/>
        <v>26-35</v>
      </c>
      <c r="P6394" t="str">
        <f t="shared" si="299"/>
        <v>0-3 Years</v>
      </c>
      <c r="Q6394" t="str">
        <f>IF(B6394&lt;=500,"300-500",
 IF(B6394&lt;=650,"501-650",
 IF(B6394&lt;=750,"651-750",
 "751-850")))</f>
        <v>501-650</v>
      </c>
      <c r="R6394" t="str">
        <f>IF(L6394=1,"Customer already churned",
 IF(N6394&gt;=70,"Urgent attention required",
 IF(O6394="46-60","Focus retention efforts",
 IF(O6394="36-45","Extend retention strategies",
 IF(O6394="501-600","Engagement support required",
 IF(O6394="601-700","Monitor engagement",
 IF(AND(C6394="Germany",D6394="Female"),"Priority proactive retention",
 "General engagement")))))))</f>
        <v>General engagement</v>
      </c>
    </row>
    <row r="6395" spans="1:18" x14ac:dyDescent="0.35">
      <c r="A6395">
        <v>15789371</v>
      </c>
      <c r="B6395">
        <v>593</v>
      </c>
      <c r="C6395" t="s">
        <v>19</v>
      </c>
      <c r="D6395" t="s">
        <v>16</v>
      </c>
      <c r="E6395">
        <v>41</v>
      </c>
      <c r="F6395">
        <v>4</v>
      </c>
      <c r="G6395" s="3">
        <v>119703.1</v>
      </c>
      <c r="H6395">
        <v>2</v>
      </c>
      <c r="I6395">
        <v>1</v>
      </c>
      <c r="J6395">
        <v>1</v>
      </c>
      <c r="K6395" s="5">
        <v>109783.29</v>
      </c>
      <c r="L6395">
        <v>0</v>
      </c>
      <c r="M6395" t="str">
        <f t="shared" si="297"/>
        <v xml:space="preserve"> Reatined</v>
      </c>
      <c r="N6395" s="7">
        <v>0</v>
      </c>
      <c r="O6395" s="10" t="str">
        <f t="shared" si="298"/>
        <v>36-45</v>
      </c>
      <c r="P6395" t="str">
        <f t="shared" si="299"/>
        <v>4-6 Years</v>
      </c>
      <c r="Q6395" t="str">
        <f>IF(B6395&lt;=500,"300-500",
 IF(B6395&lt;=650,"501-650",
 IF(B6395&lt;=750,"651-750",
 "751-850")))</f>
        <v>501-650</v>
      </c>
      <c r="R6395" t="str">
        <f>IF(L6395=1,"Customer already churned",
 IF(N6395&gt;=70,"Urgent attention required",
 IF(O6395="46-60","Focus retention efforts",
 IF(O6395="36-45","Extend retention strategies",
 IF(O6395="501-600","Engagement support required",
 IF(O6395="601-700","Monitor engagement",
 IF(AND(C6395="Germany",D6395="Female"),"Priority proactive retention",
 "General engagement")))))))</f>
        <v>Extend retention strategies</v>
      </c>
    </row>
    <row r="6396" spans="1:18" x14ac:dyDescent="0.35">
      <c r="A6396">
        <v>15602845</v>
      </c>
      <c r="B6396">
        <v>466</v>
      </c>
      <c r="C6396" t="s">
        <v>19</v>
      </c>
      <c r="D6396" t="s">
        <v>18</v>
      </c>
      <c r="E6396">
        <v>41</v>
      </c>
      <c r="F6396">
        <v>2</v>
      </c>
      <c r="G6396" s="3">
        <v>152102.18</v>
      </c>
      <c r="H6396">
        <v>2</v>
      </c>
      <c r="I6396">
        <v>1</v>
      </c>
      <c r="J6396">
        <v>0</v>
      </c>
      <c r="K6396" s="5">
        <v>181879.56</v>
      </c>
      <c r="L6396">
        <v>0</v>
      </c>
      <c r="M6396" t="str">
        <f t="shared" si="297"/>
        <v xml:space="preserve"> Reatined</v>
      </c>
      <c r="N6396" s="7">
        <v>45.833333333333329</v>
      </c>
      <c r="O6396" s="10" t="str">
        <f t="shared" si="298"/>
        <v>36-45</v>
      </c>
      <c r="P6396" t="str">
        <f t="shared" si="299"/>
        <v>0-3 Years</v>
      </c>
      <c r="Q6396" t="str">
        <f>IF(B6396&lt;=500,"300-500",
 IF(B6396&lt;=650,"501-650",
 IF(B6396&lt;=750,"651-750",
 "751-850")))</f>
        <v>300-500</v>
      </c>
      <c r="R6396" t="str">
        <f>IF(L6396=1,"Customer already churned",
 IF(N6396&gt;=70,"Urgent attention required",
 IF(O6396="46-60","Focus retention efforts",
 IF(O6396="36-45","Extend retention strategies",
 IF(O6396="501-600","Engagement support required",
 IF(O6396="601-700","Monitor engagement",
 IF(AND(C6396="Germany",D6396="Female"),"Priority proactive retention",
 "General engagement")))))))</f>
        <v>Extend retention strategies</v>
      </c>
    </row>
    <row r="6397" spans="1:18" x14ac:dyDescent="0.35">
      <c r="A6397">
        <v>15707918</v>
      </c>
      <c r="B6397">
        <v>741</v>
      </c>
      <c r="C6397" t="s">
        <v>19</v>
      </c>
      <c r="D6397" t="s">
        <v>16</v>
      </c>
      <c r="E6397">
        <v>36</v>
      </c>
      <c r="F6397">
        <v>0</v>
      </c>
      <c r="G6397" s="3">
        <v>127675.39</v>
      </c>
      <c r="H6397">
        <v>2</v>
      </c>
      <c r="I6397">
        <v>1</v>
      </c>
      <c r="J6397">
        <v>0</v>
      </c>
      <c r="K6397" s="5">
        <v>74260.160000000003</v>
      </c>
      <c r="L6397">
        <v>0</v>
      </c>
      <c r="M6397" t="str">
        <f t="shared" si="297"/>
        <v xml:space="preserve"> Reatined</v>
      </c>
      <c r="N6397" s="7">
        <v>45.833333333333329</v>
      </c>
      <c r="O6397" s="10" t="str">
        <f t="shared" si="298"/>
        <v>36-45</v>
      </c>
      <c r="P6397" t="str">
        <f t="shared" si="299"/>
        <v>0-3 Years</v>
      </c>
      <c r="Q6397" t="str">
        <f>IF(B6397&lt;=500,"300-500",
 IF(B6397&lt;=650,"501-650",
 IF(B6397&lt;=750,"651-750",
 "751-850")))</f>
        <v>651-750</v>
      </c>
      <c r="R6397" t="str">
        <f>IF(L6397=1,"Customer already churned",
 IF(N6397&gt;=70,"Urgent attention required",
 IF(O6397="46-60","Focus retention efforts",
 IF(O6397="36-45","Extend retention strategies",
 IF(O6397="501-600","Engagement support required",
 IF(O6397="601-700","Monitor engagement",
 IF(AND(C6397="Germany",D6397="Female"),"Priority proactive retention",
 "General engagement")))))))</f>
        <v>Extend retention strategies</v>
      </c>
    </row>
    <row r="6398" spans="1:18" x14ac:dyDescent="0.35">
      <c r="A6398">
        <v>15602812</v>
      </c>
      <c r="B6398">
        <v>684</v>
      </c>
      <c r="C6398" t="s">
        <v>19</v>
      </c>
      <c r="D6398" t="s">
        <v>16</v>
      </c>
      <c r="E6398">
        <v>44</v>
      </c>
      <c r="F6398">
        <v>2</v>
      </c>
      <c r="G6398" s="3">
        <v>133776.85999999999</v>
      </c>
      <c r="H6398">
        <v>2</v>
      </c>
      <c r="I6398">
        <v>0</v>
      </c>
      <c r="J6398">
        <v>1</v>
      </c>
      <c r="K6398" s="5">
        <v>49865.04</v>
      </c>
      <c r="L6398">
        <v>0</v>
      </c>
      <c r="M6398" t="str">
        <f t="shared" si="297"/>
        <v xml:space="preserve"> Reatined</v>
      </c>
      <c r="N6398" s="7">
        <v>33.333333333333329</v>
      </c>
      <c r="O6398" s="10" t="str">
        <f t="shared" si="298"/>
        <v>36-45</v>
      </c>
      <c r="P6398" t="str">
        <f t="shared" si="299"/>
        <v>0-3 Years</v>
      </c>
      <c r="Q6398" t="str">
        <f>IF(B6398&lt;=500,"300-500",
 IF(B6398&lt;=650,"501-650",
 IF(B6398&lt;=750,"651-750",
 "751-850")))</f>
        <v>651-750</v>
      </c>
      <c r="R6398" t="str">
        <f>IF(L6398=1,"Customer already churned",
 IF(N6398&gt;=70,"Urgent attention required",
 IF(O6398="46-60","Focus retention efforts",
 IF(O6398="36-45","Extend retention strategies",
 IF(O6398="501-600","Engagement support required",
 IF(O6398="601-700","Monitor engagement",
 IF(AND(C6398="Germany",D6398="Female"),"Priority proactive retention",
 "General engagement")))))))</f>
        <v>Extend retention strategies</v>
      </c>
    </row>
    <row r="6399" spans="1:18" x14ac:dyDescent="0.35">
      <c r="A6399">
        <v>15675888</v>
      </c>
      <c r="B6399">
        <v>550</v>
      </c>
      <c r="C6399" t="s">
        <v>17</v>
      </c>
      <c r="D6399" t="s">
        <v>16</v>
      </c>
      <c r="E6399">
        <v>33</v>
      </c>
      <c r="F6399">
        <v>9</v>
      </c>
      <c r="G6399" s="3">
        <v>72788.03</v>
      </c>
      <c r="H6399">
        <v>1</v>
      </c>
      <c r="I6399">
        <v>1</v>
      </c>
      <c r="J6399">
        <v>1</v>
      </c>
      <c r="K6399" s="5">
        <v>103608.06</v>
      </c>
      <c r="L6399">
        <v>0</v>
      </c>
      <c r="M6399" t="str">
        <f t="shared" si="297"/>
        <v xml:space="preserve"> Reatined</v>
      </c>
      <c r="N6399" s="7">
        <v>16.666666666666661</v>
      </c>
      <c r="O6399" s="10" t="str">
        <f t="shared" si="298"/>
        <v>26-35</v>
      </c>
      <c r="P6399" t="str">
        <f t="shared" si="299"/>
        <v>7-9 Years</v>
      </c>
      <c r="Q6399" t="str">
        <f>IF(B6399&lt;=500,"300-500",
 IF(B6399&lt;=650,"501-650",
 IF(B6399&lt;=750,"651-750",
 "751-850")))</f>
        <v>501-650</v>
      </c>
      <c r="R6399" t="str">
        <f>IF(L6399=1,"Customer already churned",
 IF(N6399&gt;=70,"Urgent attention required",
 IF(O6399="46-60","Focus retention efforts",
 IF(O6399="36-45","Extend retention strategies",
 IF(O6399="501-600","Engagement support required",
 IF(O6399="601-700","Monitor engagement",
 IF(AND(C6399="Germany",D6399="Female"),"Priority proactive retention",
 "General engagement")))))))</f>
        <v>General engagement</v>
      </c>
    </row>
    <row r="6400" spans="1:18" x14ac:dyDescent="0.35">
      <c r="A6400">
        <v>15591822</v>
      </c>
      <c r="B6400">
        <v>593</v>
      </c>
      <c r="C6400" t="s">
        <v>17</v>
      </c>
      <c r="D6400" t="s">
        <v>18</v>
      </c>
      <c r="E6400">
        <v>26</v>
      </c>
      <c r="F6400">
        <v>9</v>
      </c>
      <c r="G6400" s="3">
        <v>76226.899999999994</v>
      </c>
      <c r="H6400">
        <v>1</v>
      </c>
      <c r="I6400">
        <v>1</v>
      </c>
      <c r="J6400">
        <v>0</v>
      </c>
      <c r="K6400" s="5">
        <v>167564.82</v>
      </c>
      <c r="L6400">
        <v>0</v>
      </c>
      <c r="M6400" t="str">
        <f t="shared" si="297"/>
        <v xml:space="preserve"> Reatined</v>
      </c>
      <c r="N6400" s="7">
        <v>37.5</v>
      </c>
      <c r="O6400" s="10" t="str">
        <f t="shared" si="298"/>
        <v>26-35</v>
      </c>
      <c r="P6400" t="str">
        <f t="shared" si="299"/>
        <v>7-9 Years</v>
      </c>
      <c r="Q6400" t="str">
        <f>IF(B6400&lt;=500,"300-500",
 IF(B6400&lt;=650,"501-650",
 IF(B6400&lt;=750,"651-750",
 "751-850")))</f>
        <v>501-650</v>
      </c>
      <c r="R6400" t="str">
        <f>IF(L6400=1,"Customer already churned",
 IF(N6400&gt;=70,"Urgent attention required",
 IF(O6400="46-60","Focus retention efforts",
 IF(O6400="36-45","Extend retention strategies",
 IF(O6400="501-600","Engagement support required",
 IF(O6400="601-700","Monitor engagement",
 IF(AND(C6400="Germany",D6400="Female"),"Priority proactive retention",
 "General engagement")))))))</f>
        <v>General engagement</v>
      </c>
    </row>
    <row r="6401" spans="1:18" x14ac:dyDescent="0.35">
      <c r="A6401">
        <v>15738501</v>
      </c>
      <c r="B6401">
        <v>601</v>
      </c>
      <c r="C6401" t="s">
        <v>19</v>
      </c>
      <c r="D6401" t="s">
        <v>18</v>
      </c>
      <c r="E6401">
        <v>48</v>
      </c>
      <c r="F6401">
        <v>9</v>
      </c>
      <c r="G6401" s="3">
        <v>163630.76</v>
      </c>
      <c r="H6401">
        <v>1</v>
      </c>
      <c r="I6401">
        <v>0</v>
      </c>
      <c r="J6401">
        <v>1</v>
      </c>
      <c r="K6401" s="5">
        <v>41816.49</v>
      </c>
      <c r="L6401">
        <v>1</v>
      </c>
      <c r="M6401" t="str">
        <f t="shared" si="297"/>
        <v>Churned</v>
      </c>
      <c r="N6401" s="7">
        <v>25</v>
      </c>
      <c r="O6401" s="10" t="str">
        <f t="shared" si="298"/>
        <v>46-60</v>
      </c>
      <c r="P6401" t="str">
        <f t="shared" si="299"/>
        <v>7-9 Years</v>
      </c>
      <c r="Q6401" t="str">
        <f>IF(B6401&lt;=500,"300-500",
 IF(B6401&lt;=650,"501-650",
 IF(B6401&lt;=750,"651-750",
 "751-850")))</f>
        <v>501-650</v>
      </c>
      <c r="R6401" t="str">
        <f>IF(L6401=1,"Customer already churned",
 IF(N6401&gt;=70,"Urgent attention required",
 IF(O6401="46-60","Focus retention efforts",
 IF(O6401="36-45","Extend retention strategies",
 IF(O6401="501-600","Engagement support required",
 IF(O6401="601-700","Monitor engagement",
 IF(AND(C6401="Germany",D6401="Female"),"Priority proactive retention",
 "General engagement")))))))</f>
        <v>Customer already churned</v>
      </c>
    </row>
    <row r="6402" spans="1:18" x14ac:dyDescent="0.35">
      <c r="A6402">
        <v>15585907</v>
      </c>
      <c r="B6402">
        <v>676</v>
      </c>
      <c r="C6402" t="s">
        <v>17</v>
      </c>
      <c r="D6402" t="s">
        <v>16</v>
      </c>
      <c r="E6402">
        <v>30</v>
      </c>
      <c r="F6402">
        <v>5</v>
      </c>
      <c r="G6402" s="3">
        <v>0</v>
      </c>
      <c r="H6402">
        <v>2</v>
      </c>
      <c r="I6402">
        <v>0</v>
      </c>
      <c r="J6402">
        <v>0</v>
      </c>
      <c r="K6402" s="5">
        <v>179066.58</v>
      </c>
      <c r="L6402">
        <v>0</v>
      </c>
      <c r="M6402" t="str">
        <f t="shared" si="297"/>
        <v xml:space="preserve"> Reatined</v>
      </c>
      <c r="N6402" s="7">
        <v>41.666666666666671</v>
      </c>
      <c r="O6402" s="10" t="str">
        <f t="shared" si="298"/>
        <v>26-35</v>
      </c>
      <c r="P6402" t="str">
        <f t="shared" si="299"/>
        <v>4-6 Years</v>
      </c>
      <c r="Q6402" t="str">
        <f>IF(B6402&lt;=500,"300-500",
 IF(B6402&lt;=650,"501-650",
 IF(B6402&lt;=750,"651-750",
 "751-850")))</f>
        <v>651-750</v>
      </c>
      <c r="R6402" t="str">
        <f>IF(L6402=1,"Customer already churned",
 IF(N6402&gt;=70,"Urgent attention required",
 IF(O6402="46-60","Focus retention efforts",
 IF(O6402="36-45","Extend retention strategies",
 IF(O6402="501-600","Engagement support required",
 IF(O6402="601-700","Monitor engagement",
 IF(AND(C6402="Germany",D6402="Female"),"Priority proactive retention",
 "General engagement")))))))</f>
        <v>General engagement</v>
      </c>
    </row>
    <row r="6403" spans="1:18" x14ac:dyDescent="0.35">
      <c r="A6403">
        <v>15579040</v>
      </c>
      <c r="B6403">
        <v>556</v>
      </c>
      <c r="C6403" t="s">
        <v>15</v>
      </c>
      <c r="D6403" t="s">
        <v>16</v>
      </c>
      <c r="E6403">
        <v>46</v>
      </c>
      <c r="F6403">
        <v>10</v>
      </c>
      <c r="G6403" s="3">
        <v>0</v>
      </c>
      <c r="H6403">
        <v>2</v>
      </c>
      <c r="I6403">
        <v>0</v>
      </c>
      <c r="J6403">
        <v>0</v>
      </c>
      <c r="K6403" s="5">
        <v>109184.24</v>
      </c>
      <c r="L6403">
        <v>0</v>
      </c>
      <c r="M6403" t="str">
        <f t="shared" ref="M6403:M6466" si="300">IF(L6403=1, "Churned"," Reatined")</f>
        <v xml:space="preserve"> Reatined</v>
      </c>
      <c r="N6403" s="7">
        <v>41.666666666666671</v>
      </c>
      <c r="O6403" s="10" t="str">
        <f t="shared" ref="O6403:O6466" si="301">IF(E6403&lt;=25,"18-25",
 IF(E6403&lt;=35,"26-35",
 IF(E6403&lt;=45,"36-45",
 IF(E6403&lt;=60,"46-60",
 "60+"))))</f>
        <v>46-60</v>
      </c>
      <c r="P6403" t="str">
        <f t="shared" ref="P6403:P6466" si="302">IF(F6403&lt;=3,"0-3 Years",
 IF(F6403&lt;=6,"4-6 Years",
 IF(F6403&lt;=9,"7-9 Years",
 "10+ Years")))</f>
        <v>10+ Years</v>
      </c>
      <c r="Q6403" t="str">
        <f>IF(B6403&lt;=500,"300-500",
 IF(B6403&lt;=650,"501-650",
 IF(B6403&lt;=750,"651-750",
 "751-850")))</f>
        <v>501-650</v>
      </c>
      <c r="R6403" t="str">
        <f>IF(L6403=1,"Customer already churned",
 IF(N6403&gt;=70,"Urgent attention required",
 IF(O6403="46-60","Focus retention efforts",
 IF(O6403="36-45","Extend retention strategies",
 IF(O6403="501-600","Engagement support required",
 IF(O6403="601-700","Monitor engagement",
 IF(AND(C6403="Germany",D6403="Female"),"Priority proactive retention",
 "General engagement")))))))</f>
        <v>Focus retention efforts</v>
      </c>
    </row>
    <row r="6404" spans="1:18" x14ac:dyDescent="0.35">
      <c r="A6404">
        <v>15804211</v>
      </c>
      <c r="B6404">
        <v>719</v>
      </c>
      <c r="C6404" t="s">
        <v>15</v>
      </c>
      <c r="D6404" t="s">
        <v>18</v>
      </c>
      <c r="E6404">
        <v>36</v>
      </c>
      <c r="F6404">
        <v>3</v>
      </c>
      <c r="G6404" s="3">
        <v>155423.17000000001</v>
      </c>
      <c r="H6404">
        <v>1</v>
      </c>
      <c r="I6404">
        <v>1</v>
      </c>
      <c r="J6404">
        <v>1</v>
      </c>
      <c r="K6404" s="5">
        <v>199841.32</v>
      </c>
      <c r="L6404">
        <v>0</v>
      </c>
      <c r="M6404" t="str">
        <f t="shared" si="300"/>
        <v xml:space="preserve"> Reatined</v>
      </c>
      <c r="N6404" s="7">
        <v>16.666666666666661</v>
      </c>
      <c r="O6404" s="10" t="str">
        <f t="shared" si="301"/>
        <v>36-45</v>
      </c>
      <c r="P6404" t="str">
        <f t="shared" si="302"/>
        <v>0-3 Years</v>
      </c>
      <c r="Q6404" t="str">
        <f>IF(B6404&lt;=500,"300-500",
 IF(B6404&lt;=650,"501-650",
 IF(B6404&lt;=750,"651-750",
 "751-850")))</f>
        <v>651-750</v>
      </c>
      <c r="R6404" t="str">
        <f>IF(L6404=1,"Customer already churned",
 IF(N6404&gt;=70,"Urgent attention required",
 IF(O6404="46-60","Focus retention efforts",
 IF(O6404="36-45","Extend retention strategies",
 IF(O6404="501-600","Engagement support required",
 IF(O6404="601-700","Monitor engagement",
 IF(AND(C6404="Germany",D6404="Female"),"Priority proactive retention",
 "General engagement")))))))</f>
        <v>Extend retention strategies</v>
      </c>
    </row>
    <row r="6405" spans="1:18" x14ac:dyDescent="0.35">
      <c r="A6405">
        <v>15736126</v>
      </c>
      <c r="B6405">
        <v>850</v>
      </c>
      <c r="C6405" t="s">
        <v>19</v>
      </c>
      <c r="D6405" t="s">
        <v>18</v>
      </c>
      <c r="E6405">
        <v>55</v>
      </c>
      <c r="F6405">
        <v>0</v>
      </c>
      <c r="G6405" s="3">
        <v>98710.89</v>
      </c>
      <c r="H6405">
        <v>1</v>
      </c>
      <c r="I6405">
        <v>1</v>
      </c>
      <c r="J6405">
        <v>1</v>
      </c>
      <c r="K6405" s="5">
        <v>83617.17</v>
      </c>
      <c r="L6405">
        <v>1</v>
      </c>
      <c r="M6405" t="str">
        <f t="shared" si="300"/>
        <v>Churned</v>
      </c>
      <c r="N6405" s="7">
        <v>58.333333333333343</v>
      </c>
      <c r="O6405" s="10" t="str">
        <f t="shared" si="301"/>
        <v>46-60</v>
      </c>
      <c r="P6405" t="str">
        <f t="shared" si="302"/>
        <v>0-3 Years</v>
      </c>
      <c r="Q6405" t="str">
        <f>IF(B6405&lt;=500,"300-500",
 IF(B6405&lt;=650,"501-650",
 IF(B6405&lt;=750,"651-750",
 "751-850")))</f>
        <v>751-850</v>
      </c>
      <c r="R6405" t="str">
        <f>IF(L6405=1,"Customer already churned",
 IF(N6405&gt;=70,"Urgent attention required",
 IF(O6405="46-60","Focus retention efforts",
 IF(O6405="36-45","Extend retention strategies",
 IF(O6405="501-600","Engagement support required",
 IF(O6405="601-700","Monitor engagement",
 IF(AND(C6405="Germany",D6405="Female"),"Priority proactive retention",
 "General engagement")))))))</f>
        <v>Customer already churned</v>
      </c>
    </row>
    <row r="6406" spans="1:18" x14ac:dyDescent="0.35">
      <c r="A6406">
        <v>15745399</v>
      </c>
      <c r="B6406">
        <v>649</v>
      </c>
      <c r="C6406" t="s">
        <v>17</v>
      </c>
      <c r="D6406" t="s">
        <v>16</v>
      </c>
      <c r="E6406">
        <v>49</v>
      </c>
      <c r="F6406">
        <v>2</v>
      </c>
      <c r="G6406" s="3">
        <v>0</v>
      </c>
      <c r="H6406">
        <v>1</v>
      </c>
      <c r="I6406">
        <v>1</v>
      </c>
      <c r="J6406">
        <v>0</v>
      </c>
      <c r="K6406" s="5">
        <v>84863.85</v>
      </c>
      <c r="L6406">
        <v>1</v>
      </c>
      <c r="M6406" t="str">
        <f t="shared" si="300"/>
        <v>Churned</v>
      </c>
      <c r="N6406" s="7">
        <v>75</v>
      </c>
      <c r="O6406" s="10" t="str">
        <f t="shared" si="301"/>
        <v>46-60</v>
      </c>
      <c r="P6406" t="str">
        <f t="shared" si="302"/>
        <v>0-3 Years</v>
      </c>
      <c r="Q6406" t="str">
        <f>IF(B6406&lt;=500,"300-500",
 IF(B6406&lt;=650,"501-650",
 IF(B6406&lt;=750,"651-750",
 "751-850")))</f>
        <v>501-650</v>
      </c>
      <c r="R6406" t="str">
        <f>IF(L6406=1,"Customer already churned",
 IF(N6406&gt;=70,"Urgent attention required",
 IF(O6406="46-60","Focus retention efforts",
 IF(O6406="36-45","Extend retention strategies",
 IF(O6406="501-600","Engagement support required",
 IF(O6406="601-700","Monitor engagement",
 IF(AND(C6406="Germany",D6406="Female"),"Priority proactive retention",
 "General engagement")))))))</f>
        <v>Customer already churned</v>
      </c>
    </row>
    <row r="6407" spans="1:18" x14ac:dyDescent="0.35">
      <c r="A6407">
        <v>15760749</v>
      </c>
      <c r="B6407">
        <v>509</v>
      </c>
      <c r="C6407" t="s">
        <v>17</v>
      </c>
      <c r="D6407" t="s">
        <v>18</v>
      </c>
      <c r="E6407">
        <v>41</v>
      </c>
      <c r="F6407">
        <v>7</v>
      </c>
      <c r="G6407" s="3">
        <v>126683.8</v>
      </c>
      <c r="H6407">
        <v>1</v>
      </c>
      <c r="I6407">
        <v>0</v>
      </c>
      <c r="J6407">
        <v>1</v>
      </c>
      <c r="K6407" s="5">
        <v>114775.53</v>
      </c>
      <c r="L6407">
        <v>0</v>
      </c>
      <c r="M6407" t="str">
        <f t="shared" si="300"/>
        <v xml:space="preserve"> Reatined</v>
      </c>
      <c r="N6407" s="7">
        <v>25</v>
      </c>
      <c r="O6407" s="10" t="str">
        <f t="shared" si="301"/>
        <v>36-45</v>
      </c>
      <c r="P6407" t="str">
        <f t="shared" si="302"/>
        <v>7-9 Years</v>
      </c>
      <c r="Q6407" t="str">
        <f>IF(B6407&lt;=500,"300-500",
 IF(B6407&lt;=650,"501-650",
 IF(B6407&lt;=750,"651-750",
 "751-850")))</f>
        <v>501-650</v>
      </c>
      <c r="R6407" t="str">
        <f>IF(L6407=1,"Customer already churned",
 IF(N6407&gt;=70,"Urgent attention required",
 IF(O6407="46-60","Focus retention efforts",
 IF(O6407="36-45","Extend retention strategies",
 IF(O6407="501-600","Engagement support required",
 IF(O6407="601-700","Monitor engagement",
 IF(AND(C6407="Germany",D6407="Female"),"Priority proactive retention",
 "General engagement")))))))</f>
        <v>Extend retention strategies</v>
      </c>
    </row>
    <row r="6408" spans="1:18" x14ac:dyDescent="0.35">
      <c r="A6408">
        <v>15637118</v>
      </c>
      <c r="B6408">
        <v>684</v>
      </c>
      <c r="C6408" t="s">
        <v>15</v>
      </c>
      <c r="D6408" t="s">
        <v>18</v>
      </c>
      <c r="E6408">
        <v>33</v>
      </c>
      <c r="F6408">
        <v>4</v>
      </c>
      <c r="G6408" s="3">
        <v>140700.60999999999</v>
      </c>
      <c r="H6408">
        <v>1</v>
      </c>
      <c r="I6408">
        <v>1</v>
      </c>
      <c r="J6408">
        <v>0</v>
      </c>
      <c r="K6408" s="5">
        <v>103557.93</v>
      </c>
      <c r="L6408">
        <v>0</v>
      </c>
      <c r="M6408" t="str">
        <f t="shared" si="300"/>
        <v xml:space="preserve"> Reatined</v>
      </c>
      <c r="N6408" s="7">
        <v>37.5</v>
      </c>
      <c r="O6408" s="10" t="str">
        <f t="shared" si="301"/>
        <v>26-35</v>
      </c>
      <c r="P6408" t="str">
        <f t="shared" si="302"/>
        <v>4-6 Years</v>
      </c>
      <c r="Q6408" t="str">
        <f>IF(B6408&lt;=500,"300-500",
 IF(B6408&lt;=650,"501-650",
 IF(B6408&lt;=750,"651-750",
 "751-850")))</f>
        <v>651-750</v>
      </c>
      <c r="R6408" t="str">
        <f>IF(L6408=1,"Customer already churned",
 IF(N6408&gt;=70,"Urgent attention required",
 IF(O6408="46-60","Focus retention efforts",
 IF(O6408="36-45","Extend retention strategies",
 IF(O6408="501-600","Engagement support required",
 IF(O6408="601-700","Monitor engagement",
 IF(AND(C6408="Germany",D6408="Female"),"Priority proactive retention",
 "General engagement")))))))</f>
        <v>General engagement</v>
      </c>
    </row>
    <row r="6409" spans="1:18" x14ac:dyDescent="0.35">
      <c r="A6409">
        <v>15657829</v>
      </c>
      <c r="B6409">
        <v>806</v>
      </c>
      <c r="C6409" t="s">
        <v>19</v>
      </c>
      <c r="D6409" t="s">
        <v>18</v>
      </c>
      <c r="E6409">
        <v>30</v>
      </c>
      <c r="F6409">
        <v>8</v>
      </c>
      <c r="G6409" s="3">
        <v>168078.83</v>
      </c>
      <c r="H6409">
        <v>1</v>
      </c>
      <c r="I6409">
        <v>1</v>
      </c>
      <c r="J6409">
        <v>0</v>
      </c>
      <c r="K6409" s="5">
        <v>85028.36</v>
      </c>
      <c r="L6409">
        <v>1</v>
      </c>
      <c r="M6409" t="str">
        <f t="shared" si="300"/>
        <v>Churned</v>
      </c>
      <c r="N6409" s="7">
        <v>37.5</v>
      </c>
      <c r="O6409" s="10" t="str">
        <f t="shared" si="301"/>
        <v>26-35</v>
      </c>
      <c r="P6409" t="str">
        <f t="shared" si="302"/>
        <v>7-9 Years</v>
      </c>
      <c r="Q6409" t="str">
        <f>IF(B6409&lt;=500,"300-500",
 IF(B6409&lt;=650,"501-650",
 IF(B6409&lt;=750,"651-750",
 "751-850")))</f>
        <v>751-850</v>
      </c>
      <c r="R6409" t="str">
        <f>IF(L6409=1,"Customer already churned",
 IF(N6409&gt;=70,"Urgent attention required",
 IF(O6409="46-60","Focus retention efforts",
 IF(O6409="36-45","Extend retention strategies",
 IF(O6409="501-600","Engagement support required",
 IF(O6409="601-700","Monitor engagement",
 IF(AND(C6409="Germany",D6409="Female"),"Priority proactive retention",
 "General engagement")))))))</f>
        <v>Customer already churned</v>
      </c>
    </row>
    <row r="6410" spans="1:18" x14ac:dyDescent="0.35">
      <c r="A6410">
        <v>15738497</v>
      </c>
      <c r="B6410">
        <v>729</v>
      </c>
      <c r="C6410" t="s">
        <v>17</v>
      </c>
      <c r="D6410" t="s">
        <v>18</v>
      </c>
      <c r="E6410">
        <v>44</v>
      </c>
      <c r="F6410">
        <v>4</v>
      </c>
      <c r="G6410" s="3">
        <v>107726.93</v>
      </c>
      <c r="H6410">
        <v>2</v>
      </c>
      <c r="I6410">
        <v>1</v>
      </c>
      <c r="J6410">
        <v>0</v>
      </c>
      <c r="K6410" s="5">
        <v>153064.87</v>
      </c>
      <c r="L6410">
        <v>0</v>
      </c>
      <c r="M6410" t="str">
        <f t="shared" si="300"/>
        <v xml:space="preserve"> Reatined</v>
      </c>
      <c r="N6410" s="7">
        <v>20.833333333333339</v>
      </c>
      <c r="O6410" s="10" t="str">
        <f t="shared" si="301"/>
        <v>36-45</v>
      </c>
      <c r="P6410" t="str">
        <f t="shared" si="302"/>
        <v>4-6 Years</v>
      </c>
      <c r="Q6410" t="str">
        <f>IF(B6410&lt;=500,"300-500",
 IF(B6410&lt;=650,"501-650",
 IF(B6410&lt;=750,"651-750",
 "751-850")))</f>
        <v>651-750</v>
      </c>
      <c r="R6410" t="str">
        <f>IF(L6410=1,"Customer already churned",
 IF(N6410&gt;=70,"Urgent attention required",
 IF(O6410="46-60","Focus retention efforts",
 IF(O6410="36-45","Extend retention strategies",
 IF(O6410="501-600","Engagement support required",
 IF(O6410="601-700","Monitor engagement",
 IF(AND(C6410="Germany",D6410="Female"),"Priority proactive retention",
 "General engagement")))))))</f>
        <v>Extend retention strategies</v>
      </c>
    </row>
    <row r="6411" spans="1:18" x14ac:dyDescent="0.35">
      <c r="A6411">
        <v>15690695</v>
      </c>
      <c r="B6411">
        <v>683</v>
      </c>
      <c r="C6411" t="s">
        <v>15</v>
      </c>
      <c r="D6411" t="s">
        <v>16</v>
      </c>
      <c r="E6411">
        <v>33</v>
      </c>
      <c r="F6411">
        <v>9</v>
      </c>
      <c r="G6411" s="3">
        <v>0</v>
      </c>
      <c r="H6411">
        <v>2</v>
      </c>
      <c r="I6411">
        <v>1</v>
      </c>
      <c r="J6411">
        <v>1</v>
      </c>
      <c r="K6411" s="5">
        <v>38784.42</v>
      </c>
      <c r="L6411">
        <v>0</v>
      </c>
      <c r="M6411" t="str">
        <f t="shared" si="300"/>
        <v xml:space="preserve"> Reatined</v>
      </c>
      <c r="N6411" s="7">
        <v>12.5</v>
      </c>
      <c r="O6411" s="10" t="str">
        <f t="shared" si="301"/>
        <v>26-35</v>
      </c>
      <c r="P6411" t="str">
        <f t="shared" si="302"/>
        <v>7-9 Years</v>
      </c>
      <c r="Q6411" t="str">
        <f>IF(B6411&lt;=500,"300-500",
 IF(B6411&lt;=650,"501-650",
 IF(B6411&lt;=750,"651-750",
 "751-850")))</f>
        <v>651-750</v>
      </c>
      <c r="R6411" t="str">
        <f>IF(L6411=1,"Customer already churned",
 IF(N6411&gt;=70,"Urgent attention required",
 IF(O6411="46-60","Focus retention efforts",
 IF(O6411="36-45","Extend retention strategies",
 IF(O6411="501-600","Engagement support required",
 IF(O6411="601-700","Monitor engagement",
 IF(AND(C6411="Germany",D6411="Female"),"Priority proactive retention",
 "General engagement")))))))</f>
        <v>General engagement</v>
      </c>
    </row>
    <row r="6412" spans="1:18" x14ac:dyDescent="0.35">
      <c r="A6412">
        <v>15762351</v>
      </c>
      <c r="B6412">
        <v>689</v>
      </c>
      <c r="C6412" t="s">
        <v>17</v>
      </c>
      <c r="D6412" t="s">
        <v>16</v>
      </c>
      <c r="E6412">
        <v>63</v>
      </c>
      <c r="F6412">
        <v>1</v>
      </c>
      <c r="G6412" s="3">
        <v>0</v>
      </c>
      <c r="H6412">
        <v>2</v>
      </c>
      <c r="I6412">
        <v>1</v>
      </c>
      <c r="J6412">
        <v>1</v>
      </c>
      <c r="K6412" s="5">
        <v>186526.12</v>
      </c>
      <c r="L6412">
        <v>0</v>
      </c>
      <c r="M6412" t="str">
        <f t="shared" si="300"/>
        <v xml:space="preserve"> Reatined</v>
      </c>
      <c r="N6412" s="7">
        <v>54.166666666666657</v>
      </c>
      <c r="O6412" s="10" t="str">
        <f t="shared" si="301"/>
        <v>60+</v>
      </c>
      <c r="P6412" t="str">
        <f t="shared" si="302"/>
        <v>0-3 Years</v>
      </c>
      <c r="Q6412" t="str">
        <f>IF(B6412&lt;=500,"300-500",
 IF(B6412&lt;=650,"501-650",
 IF(B6412&lt;=750,"651-750",
 "751-850")))</f>
        <v>651-750</v>
      </c>
      <c r="R6412" t="str">
        <f>IF(L6412=1,"Customer already churned",
 IF(N6412&gt;=70,"Urgent attention required",
 IF(O6412="46-60","Focus retention efforts",
 IF(O6412="36-45","Extend retention strategies",
 IF(O6412="501-600","Engagement support required",
 IF(O6412="601-700","Monitor engagement",
 IF(AND(C6412="Germany",D6412="Female"),"Priority proactive retention",
 "General engagement")))))))</f>
        <v>General engagement</v>
      </c>
    </row>
    <row r="6413" spans="1:18" x14ac:dyDescent="0.35">
      <c r="A6413">
        <v>15791172</v>
      </c>
      <c r="B6413">
        <v>672</v>
      </c>
      <c r="C6413" t="s">
        <v>19</v>
      </c>
      <c r="D6413" t="s">
        <v>16</v>
      </c>
      <c r="E6413">
        <v>21</v>
      </c>
      <c r="F6413">
        <v>1</v>
      </c>
      <c r="G6413" s="3">
        <v>35741.69</v>
      </c>
      <c r="H6413">
        <v>1</v>
      </c>
      <c r="I6413">
        <v>1</v>
      </c>
      <c r="J6413">
        <v>0</v>
      </c>
      <c r="K6413" s="5">
        <v>28789.94</v>
      </c>
      <c r="L6413">
        <v>0</v>
      </c>
      <c r="M6413" t="str">
        <f t="shared" si="300"/>
        <v xml:space="preserve"> Reatined</v>
      </c>
      <c r="N6413" s="7">
        <v>62.5</v>
      </c>
      <c r="O6413" s="10" t="str">
        <f t="shared" si="301"/>
        <v>18-25</v>
      </c>
      <c r="P6413" t="str">
        <f t="shared" si="302"/>
        <v>0-3 Years</v>
      </c>
      <c r="Q6413" t="str">
        <f>IF(B6413&lt;=500,"300-500",
 IF(B6413&lt;=650,"501-650",
 IF(B6413&lt;=750,"651-750",
 "751-850")))</f>
        <v>651-750</v>
      </c>
      <c r="R6413" t="str">
        <f>IF(L6413=1,"Customer already churned",
 IF(N6413&gt;=70,"Urgent attention required",
 IF(O6413="46-60","Focus retention efforts",
 IF(O6413="36-45","Extend retention strategies",
 IF(O6413="501-600","Engagement support required",
 IF(O6413="601-700","Monitor engagement",
 IF(AND(C6413="Germany",D6413="Female"),"Priority proactive retention",
 "General engagement")))))))</f>
        <v>Priority proactive retention</v>
      </c>
    </row>
    <row r="6414" spans="1:18" x14ac:dyDescent="0.35">
      <c r="A6414">
        <v>15598982</v>
      </c>
      <c r="B6414">
        <v>602</v>
      </c>
      <c r="C6414" t="s">
        <v>19</v>
      </c>
      <c r="D6414" t="s">
        <v>16</v>
      </c>
      <c r="E6414">
        <v>53</v>
      </c>
      <c r="F6414">
        <v>5</v>
      </c>
      <c r="G6414" s="3">
        <v>98268.84</v>
      </c>
      <c r="H6414">
        <v>1</v>
      </c>
      <c r="I6414">
        <v>0</v>
      </c>
      <c r="J6414">
        <v>1</v>
      </c>
      <c r="K6414" s="5">
        <v>45038.29</v>
      </c>
      <c r="L6414">
        <v>1</v>
      </c>
      <c r="M6414" t="str">
        <f t="shared" si="300"/>
        <v>Churned</v>
      </c>
      <c r="N6414" s="7">
        <v>41.666666666666671</v>
      </c>
      <c r="O6414" s="10" t="str">
        <f t="shared" si="301"/>
        <v>46-60</v>
      </c>
      <c r="P6414" t="str">
        <f t="shared" si="302"/>
        <v>4-6 Years</v>
      </c>
      <c r="Q6414" t="str">
        <f>IF(B6414&lt;=500,"300-500",
 IF(B6414&lt;=650,"501-650",
 IF(B6414&lt;=750,"651-750",
 "751-850")))</f>
        <v>501-650</v>
      </c>
      <c r="R6414" t="str">
        <f>IF(L6414=1,"Customer already churned",
 IF(N6414&gt;=70,"Urgent attention required",
 IF(O6414="46-60","Focus retention efforts",
 IF(O6414="36-45","Extend retention strategies",
 IF(O6414="501-600","Engagement support required",
 IF(O6414="601-700","Monitor engagement",
 IF(AND(C6414="Germany",D6414="Female"),"Priority proactive retention",
 "General engagement")))))))</f>
        <v>Customer already churned</v>
      </c>
    </row>
    <row r="6415" spans="1:18" x14ac:dyDescent="0.35">
      <c r="A6415">
        <v>15734765</v>
      </c>
      <c r="B6415">
        <v>739</v>
      </c>
      <c r="C6415" t="s">
        <v>15</v>
      </c>
      <c r="D6415" t="s">
        <v>16</v>
      </c>
      <c r="E6415">
        <v>20</v>
      </c>
      <c r="F6415">
        <v>4</v>
      </c>
      <c r="G6415" s="3">
        <v>133800.98000000001</v>
      </c>
      <c r="H6415">
        <v>1</v>
      </c>
      <c r="I6415">
        <v>0</v>
      </c>
      <c r="J6415">
        <v>1</v>
      </c>
      <c r="K6415" s="5">
        <v>150245.81</v>
      </c>
      <c r="L6415">
        <v>0</v>
      </c>
      <c r="M6415" t="str">
        <f t="shared" si="300"/>
        <v xml:space="preserve"> Reatined</v>
      </c>
      <c r="N6415" s="7">
        <v>25</v>
      </c>
      <c r="O6415" s="10" t="str">
        <f t="shared" si="301"/>
        <v>18-25</v>
      </c>
      <c r="P6415" t="str">
        <f t="shared" si="302"/>
        <v>4-6 Years</v>
      </c>
      <c r="Q6415" t="str">
        <f>IF(B6415&lt;=500,"300-500",
 IF(B6415&lt;=650,"501-650",
 IF(B6415&lt;=750,"651-750",
 "751-850")))</f>
        <v>651-750</v>
      </c>
      <c r="R6415" t="str">
        <f>IF(L6415=1,"Customer already churned",
 IF(N6415&gt;=70,"Urgent attention required",
 IF(O6415="46-60","Focus retention efforts",
 IF(O6415="36-45","Extend retention strategies",
 IF(O6415="501-600","Engagement support required",
 IF(O6415="601-700","Monitor engagement",
 IF(AND(C6415="Germany",D6415="Female"),"Priority proactive retention",
 "General engagement")))))))</f>
        <v>General engagement</v>
      </c>
    </row>
    <row r="6416" spans="1:18" x14ac:dyDescent="0.35">
      <c r="A6416">
        <v>15642912</v>
      </c>
      <c r="B6416">
        <v>618</v>
      </c>
      <c r="C6416" t="s">
        <v>15</v>
      </c>
      <c r="D6416" t="s">
        <v>16</v>
      </c>
      <c r="E6416">
        <v>21</v>
      </c>
      <c r="F6416">
        <v>2</v>
      </c>
      <c r="G6416" s="3">
        <v>125682.79</v>
      </c>
      <c r="H6416">
        <v>1</v>
      </c>
      <c r="I6416">
        <v>0</v>
      </c>
      <c r="J6416">
        <v>0</v>
      </c>
      <c r="K6416" s="5">
        <v>57762</v>
      </c>
      <c r="L6416">
        <v>0</v>
      </c>
      <c r="M6416" t="str">
        <f t="shared" si="300"/>
        <v xml:space="preserve"> Reatined</v>
      </c>
      <c r="N6416" s="7">
        <v>70.833333333333343</v>
      </c>
      <c r="O6416" s="10" t="str">
        <f t="shared" si="301"/>
        <v>18-25</v>
      </c>
      <c r="P6416" t="str">
        <f t="shared" si="302"/>
        <v>0-3 Years</v>
      </c>
      <c r="Q6416" t="str">
        <f>IF(B6416&lt;=500,"300-500",
 IF(B6416&lt;=650,"501-650",
 IF(B6416&lt;=750,"651-750",
 "751-850")))</f>
        <v>501-650</v>
      </c>
      <c r="R6416" t="str">
        <f>IF(L6416=1,"Customer already churned",
 IF(N6416&gt;=70,"Urgent attention required",
 IF(O6416="46-60","Focus retention efforts",
 IF(O6416="36-45","Extend retention strategies",
 IF(O6416="501-600","Engagement support required",
 IF(O6416="601-700","Monitor engagement",
 IF(AND(C6416="Germany",D6416="Female"),"Priority proactive retention",
 "General engagement")))))))</f>
        <v>Urgent attention required</v>
      </c>
    </row>
    <row r="6417" spans="1:18" x14ac:dyDescent="0.35">
      <c r="A6417">
        <v>15769516</v>
      </c>
      <c r="B6417">
        <v>674</v>
      </c>
      <c r="C6417" t="s">
        <v>15</v>
      </c>
      <c r="D6417" t="s">
        <v>16</v>
      </c>
      <c r="E6417">
        <v>42</v>
      </c>
      <c r="F6417">
        <v>9</v>
      </c>
      <c r="G6417" s="3">
        <v>0</v>
      </c>
      <c r="H6417">
        <v>2</v>
      </c>
      <c r="I6417">
        <v>1</v>
      </c>
      <c r="J6417">
        <v>0</v>
      </c>
      <c r="K6417" s="5">
        <v>4292.72</v>
      </c>
      <c r="L6417">
        <v>0</v>
      </c>
      <c r="M6417" t="str">
        <f t="shared" si="300"/>
        <v xml:space="preserve"> Reatined</v>
      </c>
      <c r="N6417" s="7">
        <v>33.333333333333329</v>
      </c>
      <c r="O6417" s="10" t="str">
        <f t="shared" si="301"/>
        <v>36-45</v>
      </c>
      <c r="P6417" t="str">
        <f t="shared" si="302"/>
        <v>7-9 Years</v>
      </c>
      <c r="Q6417" t="str">
        <f>IF(B6417&lt;=500,"300-500",
 IF(B6417&lt;=650,"501-650",
 IF(B6417&lt;=750,"651-750",
 "751-850")))</f>
        <v>651-750</v>
      </c>
      <c r="R6417" t="str">
        <f>IF(L6417=1,"Customer already churned",
 IF(N6417&gt;=70,"Urgent attention required",
 IF(O6417="46-60","Focus retention efforts",
 IF(O6417="36-45","Extend retention strategies",
 IF(O6417="501-600","Engagement support required",
 IF(O6417="601-700","Monitor engagement",
 IF(AND(C6417="Germany",D6417="Female"),"Priority proactive retention",
 "General engagement")))))))</f>
        <v>Extend retention strategies</v>
      </c>
    </row>
    <row r="6418" spans="1:18" x14ac:dyDescent="0.35">
      <c r="A6418">
        <v>15789379</v>
      </c>
      <c r="B6418">
        <v>762</v>
      </c>
      <c r="C6418" t="s">
        <v>15</v>
      </c>
      <c r="D6418" t="s">
        <v>18</v>
      </c>
      <c r="E6418">
        <v>26</v>
      </c>
      <c r="F6418">
        <v>6</v>
      </c>
      <c r="G6418" s="3">
        <v>130428.78</v>
      </c>
      <c r="H6418">
        <v>1</v>
      </c>
      <c r="I6418">
        <v>1</v>
      </c>
      <c r="J6418">
        <v>0</v>
      </c>
      <c r="K6418" s="5">
        <v>173365.89</v>
      </c>
      <c r="L6418">
        <v>0</v>
      </c>
      <c r="M6418" t="str">
        <f t="shared" si="300"/>
        <v xml:space="preserve"> Reatined</v>
      </c>
      <c r="N6418" s="7">
        <v>37.5</v>
      </c>
      <c r="O6418" s="10" t="str">
        <f t="shared" si="301"/>
        <v>26-35</v>
      </c>
      <c r="P6418" t="str">
        <f t="shared" si="302"/>
        <v>4-6 Years</v>
      </c>
      <c r="Q6418" t="str">
        <f>IF(B6418&lt;=500,"300-500",
 IF(B6418&lt;=650,"501-650",
 IF(B6418&lt;=750,"651-750",
 "751-850")))</f>
        <v>751-850</v>
      </c>
      <c r="R6418" t="str">
        <f>IF(L6418=1,"Customer already churned",
 IF(N6418&gt;=70,"Urgent attention required",
 IF(O6418="46-60","Focus retention efforts",
 IF(O6418="36-45","Extend retention strategies",
 IF(O6418="501-600","Engagement support required",
 IF(O6418="601-700","Monitor engagement",
 IF(AND(C6418="Germany",D6418="Female"),"Priority proactive retention",
 "General engagement")))))))</f>
        <v>General engagement</v>
      </c>
    </row>
    <row r="6419" spans="1:18" x14ac:dyDescent="0.35">
      <c r="A6419">
        <v>15695103</v>
      </c>
      <c r="B6419">
        <v>790</v>
      </c>
      <c r="C6419" t="s">
        <v>17</v>
      </c>
      <c r="D6419" t="s">
        <v>18</v>
      </c>
      <c r="E6419">
        <v>37</v>
      </c>
      <c r="F6419">
        <v>6</v>
      </c>
      <c r="G6419" s="3">
        <v>0</v>
      </c>
      <c r="H6419">
        <v>2</v>
      </c>
      <c r="I6419">
        <v>1</v>
      </c>
      <c r="J6419">
        <v>1</v>
      </c>
      <c r="K6419" s="5">
        <v>119484.01</v>
      </c>
      <c r="L6419">
        <v>0</v>
      </c>
      <c r="M6419" t="str">
        <f t="shared" si="300"/>
        <v xml:space="preserve"> Reatined</v>
      </c>
      <c r="N6419" s="7">
        <v>12.5</v>
      </c>
      <c r="O6419" s="10" t="str">
        <f t="shared" si="301"/>
        <v>36-45</v>
      </c>
      <c r="P6419" t="str">
        <f t="shared" si="302"/>
        <v>4-6 Years</v>
      </c>
      <c r="Q6419" t="str">
        <f>IF(B6419&lt;=500,"300-500",
 IF(B6419&lt;=650,"501-650",
 IF(B6419&lt;=750,"651-750",
 "751-850")))</f>
        <v>751-850</v>
      </c>
      <c r="R6419" t="str">
        <f>IF(L6419=1,"Customer already churned",
 IF(N6419&gt;=70,"Urgent attention required",
 IF(O6419="46-60","Focus retention efforts",
 IF(O6419="36-45","Extend retention strategies",
 IF(O6419="501-600","Engagement support required",
 IF(O6419="601-700","Monitor engagement",
 IF(AND(C6419="Germany",D6419="Female"),"Priority proactive retention",
 "General engagement")))))))</f>
        <v>Extend retention strategies</v>
      </c>
    </row>
    <row r="6420" spans="1:18" x14ac:dyDescent="0.35">
      <c r="A6420">
        <v>15801924</v>
      </c>
      <c r="B6420">
        <v>754</v>
      </c>
      <c r="C6420" t="s">
        <v>17</v>
      </c>
      <c r="D6420" t="s">
        <v>16</v>
      </c>
      <c r="E6420">
        <v>27</v>
      </c>
      <c r="F6420">
        <v>8</v>
      </c>
      <c r="G6420" s="3">
        <v>0</v>
      </c>
      <c r="H6420">
        <v>2</v>
      </c>
      <c r="I6420">
        <v>0</v>
      </c>
      <c r="J6420">
        <v>0</v>
      </c>
      <c r="K6420" s="5">
        <v>121821.16</v>
      </c>
      <c r="L6420">
        <v>0</v>
      </c>
      <c r="M6420" t="str">
        <f t="shared" si="300"/>
        <v xml:space="preserve"> Reatined</v>
      </c>
      <c r="N6420" s="7">
        <v>41.666666666666671</v>
      </c>
      <c r="O6420" s="10" t="str">
        <f t="shared" si="301"/>
        <v>26-35</v>
      </c>
      <c r="P6420" t="str">
        <f t="shared" si="302"/>
        <v>7-9 Years</v>
      </c>
      <c r="Q6420" t="str">
        <f>IF(B6420&lt;=500,"300-500",
 IF(B6420&lt;=650,"501-650",
 IF(B6420&lt;=750,"651-750",
 "751-850")))</f>
        <v>751-850</v>
      </c>
      <c r="R6420" t="str">
        <f>IF(L6420=1,"Customer already churned",
 IF(N6420&gt;=70,"Urgent attention required",
 IF(O6420="46-60","Focus retention efforts",
 IF(O6420="36-45","Extend retention strategies",
 IF(O6420="501-600","Engagement support required",
 IF(O6420="601-700","Monitor engagement",
 IF(AND(C6420="Germany",D6420="Female"),"Priority proactive retention",
 "General engagement")))))))</f>
        <v>General engagement</v>
      </c>
    </row>
    <row r="6421" spans="1:18" x14ac:dyDescent="0.35">
      <c r="A6421">
        <v>15767804</v>
      </c>
      <c r="B6421">
        <v>729</v>
      </c>
      <c r="C6421" t="s">
        <v>15</v>
      </c>
      <c r="D6421" t="s">
        <v>18</v>
      </c>
      <c r="E6421">
        <v>44</v>
      </c>
      <c r="F6421">
        <v>6</v>
      </c>
      <c r="G6421" s="3">
        <v>0</v>
      </c>
      <c r="H6421">
        <v>2</v>
      </c>
      <c r="I6421">
        <v>1</v>
      </c>
      <c r="J6421">
        <v>0</v>
      </c>
      <c r="K6421" s="5">
        <v>151733.43</v>
      </c>
      <c r="L6421">
        <v>0</v>
      </c>
      <c r="M6421" t="str">
        <f t="shared" si="300"/>
        <v xml:space="preserve"> Reatined</v>
      </c>
      <c r="N6421" s="7">
        <v>33.333333333333329</v>
      </c>
      <c r="O6421" s="10" t="str">
        <f t="shared" si="301"/>
        <v>36-45</v>
      </c>
      <c r="P6421" t="str">
        <f t="shared" si="302"/>
        <v>4-6 Years</v>
      </c>
      <c r="Q6421" t="str">
        <f>IF(B6421&lt;=500,"300-500",
 IF(B6421&lt;=650,"501-650",
 IF(B6421&lt;=750,"651-750",
 "751-850")))</f>
        <v>651-750</v>
      </c>
      <c r="R6421" t="str">
        <f>IF(L6421=1,"Customer already churned",
 IF(N6421&gt;=70,"Urgent attention required",
 IF(O6421="46-60","Focus retention efforts",
 IF(O6421="36-45","Extend retention strategies",
 IF(O6421="501-600","Engagement support required",
 IF(O6421="601-700","Monitor engagement",
 IF(AND(C6421="Germany",D6421="Female"),"Priority proactive retention",
 "General engagement")))))))</f>
        <v>Extend retention strategies</v>
      </c>
    </row>
    <row r="6422" spans="1:18" x14ac:dyDescent="0.35">
      <c r="A6422">
        <v>15718039</v>
      </c>
      <c r="B6422">
        <v>606</v>
      </c>
      <c r="C6422" t="s">
        <v>19</v>
      </c>
      <c r="D6422" t="s">
        <v>16</v>
      </c>
      <c r="E6422">
        <v>47</v>
      </c>
      <c r="F6422">
        <v>0</v>
      </c>
      <c r="G6422" s="3">
        <v>137138.20000000001</v>
      </c>
      <c r="H6422">
        <v>2</v>
      </c>
      <c r="I6422">
        <v>0</v>
      </c>
      <c r="J6422">
        <v>1</v>
      </c>
      <c r="K6422" s="5">
        <v>53784.22</v>
      </c>
      <c r="L6422">
        <v>0</v>
      </c>
      <c r="M6422" t="str">
        <f t="shared" si="300"/>
        <v xml:space="preserve"> Reatined</v>
      </c>
      <c r="N6422" s="7">
        <v>33.333333333333329</v>
      </c>
      <c r="O6422" s="10" t="str">
        <f t="shared" si="301"/>
        <v>46-60</v>
      </c>
      <c r="P6422" t="str">
        <f t="shared" si="302"/>
        <v>0-3 Years</v>
      </c>
      <c r="Q6422" t="str">
        <f>IF(B6422&lt;=500,"300-500",
 IF(B6422&lt;=650,"501-650",
 IF(B6422&lt;=750,"651-750",
 "751-850")))</f>
        <v>501-650</v>
      </c>
      <c r="R6422" t="str">
        <f>IF(L6422=1,"Customer already churned",
 IF(N6422&gt;=70,"Urgent attention required",
 IF(O6422="46-60","Focus retention efforts",
 IF(O6422="36-45","Extend retention strategies",
 IF(O6422="501-600","Engagement support required",
 IF(O6422="601-700","Monitor engagement",
 IF(AND(C6422="Germany",D6422="Female"),"Priority proactive retention",
 "General engagement")))))))</f>
        <v>Focus retention efforts</v>
      </c>
    </row>
    <row r="6423" spans="1:18" x14ac:dyDescent="0.35">
      <c r="A6423">
        <v>15579994</v>
      </c>
      <c r="B6423">
        <v>616</v>
      </c>
      <c r="C6423" t="s">
        <v>15</v>
      </c>
      <c r="D6423" t="s">
        <v>18</v>
      </c>
      <c r="E6423">
        <v>23</v>
      </c>
      <c r="F6423">
        <v>8</v>
      </c>
      <c r="G6423" s="3">
        <v>73112.95</v>
      </c>
      <c r="H6423">
        <v>1</v>
      </c>
      <c r="I6423">
        <v>1</v>
      </c>
      <c r="J6423">
        <v>1</v>
      </c>
      <c r="K6423" s="5">
        <v>62733.05</v>
      </c>
      <c r="L6423">
        <v>0</v>
      </c>
      <c r="M6423" t="str">
        <f t="shared" si="300"/>
        <v xml:space="preserve"> Reatined</v>
      </c>
      <c r="N6423" s="7">
        <v>16.666666666666661</v>
      </c>
      <c r="O6423" s="10" t="str">
        <f t="shared" si="301"/>
        <v>18-25</v>
      </c>
      <c r="P6423" t="str">
        <f t="shared" si="302"/>
        <v>7-9 Years</v>
      </c>
      <c r="Q6423" t="str">
        <f>IF(B6423&lt;=500,"300-500",
 IF(B6423&lt;=650,"501-650",
 IF(B6423&lt;=750,"651-750",
 "751-850")))</f>
        <v>501-650</v>
      </c>
      <c r="R6423" t="str">
        <f>IF(L6423=1,"Customer already churned",
 IF(N6423&gt;=70,"Urgent attention required",
 IF(O6423="46-60","Focus retention efforts",
 IF(O6423="36-45","Extend retention strategies",
 IF(O6423="501-600","Engagement support required",
 IF(O6423="601-700","Monitor engagement",
 IF(AND(C6423="Germany",D6423="Female"),"Priority proactive retention",
 "General engagement")))))))</f>
        <v>General engagement</v>
      </c>
    </row>
    <row r="6424" spans="1:18" x14ac:dyDescent="0.35">
      <c r="A6424">
        <v>15595037</v>
      </c>
      <c r="B6424">
        <v>772</v>
      </c>
      <c r="C6424" t="s">
        <v>15</v>
      </c>
      <c r="D6424" t="s">
        <v>18</v>
      </c>
      <c r="E6424">
        <v>47</v>
      </c>
      <c r="F6424">
        <v>9</v>
      </c>
      <c r="G6424" s="3">
        <v>152347.01</v>
      </c>
      <c r="H6424">
        <v>1</v>
      </c>
      <c r="I6424">
        <v>0</v>
      </c>
      <c r="J6424">
        <v>1</v>
      </c>
      <c r="K6424" s="5">
        <v>17671.78</v>
      </c>
      <c r="L6424">
        <v>0</v>
      </c>
      <c r="M6424" t="str">
        <f t="shared" si="300"/>
        <v xml:space="preserve"> Reatined</v>
      </c>
      <c r="N6424" s="7">
        <v>25</v>
      </c>
      <c r="O6424" s="10" t="str">
        <f t="shared" si="301"/>
        <v>46-60</v>
      </c>
      <c r="P6424" t="str">
        <f t="shared" si="302"/>
        <v>7-9 Years</v>
      </c>
      <c r="Q6424" t="str">
        <f>IF(B6424&lt;=500,"300-500",
 IF(B6424&lt;=650,"501-650",
 IF(B6424&lt;=750,"651-750",
 "751-850")))</f>
        <v>751-850</v>
      </c>
      <c r="R6424" t="str">
        <f>IF(L6424=1,"Customer already churned",
 IF(N6424&gt;=70,"Urgent attention required",
 IF(O6424="46-60","Focus retention efforts",
 IF(O6424="36-45","Extend retention strategies",
 IF(O6424="501-600","Engagement support required",
 IF(O6424="601-700","Monitor engagement",
 IF(AND(C6424="Germany",D6424="Female"),"Priority proactive retention",
 "General engagement")))))))</f>
        <v>Focus retention efforts</v>
      </c>
    </row>
    <row r="6425" spans="1:18" x14ac:dyDescent="0.35">
      <c r="A6425">
        <v>15600720</v>
      </c>
      <c r="B6425">
        <v>652</v>
      </c>
      <c r="C6425" t="s">
        <v>17</v>
      </c>
      <c r="D6425" t="s">
        <v>18</v>
      </c>
      <c r="E6425">
        <v>41</v>
      </c>
      <c r="F6425">
        <v>8</v>
      </c>
      <c r="G6425" s="3">
        <v>115144.68</v>
      </c>
      <c r="H6425">
        <v>1</v>
      </c>
      <c r="I6425">
        <v>1</v>
      </c>
      <c r="J6425">
        <v>0</v>
      </c>
      <c r="K6425" s="5">
        <v>188905.43</v>
      </c>
      <c r="L6425">
        <v>0</v>
      </c>
      <c r="M6425" t="str">
        <f t="shared" si="300"/>
        <v xml:space="preserve"> Reatined</v>
      </c>
      <c r="N6425" s="7">
        <v>37.5</v>
      </c>
      <c r="O6425" s="10" t="str">
        <f t="shared" si="301"/>
        <v>36-45</v>
      </c>
      <c r="P6425" t="str">
        <f t="shared" si="302"/>
        <v>7-9 Years</v>
      </c>
      <c r="Q6425" t="str">
        <f>IF(B6425&lt;=500,"300-500",
 IF(B6425&lt;=650,"501-650",
 IF(B6425&lt;=750,"651-750",
 "751-850")))</f>
        <v>651-750</v>
      </c>
      <c r="R6425" t="str">
        <f>IF(L6425=1,"Customer already churned",
 IF(N6425&gt;=70,"Urgent attention required",
 IF(O6425="46-60","Focus retention efforts",
 IF(O6425="36-45","Extend retention strategies",
 IF(O6425="501-600","Engagement support required",
 IF(O6425="601-700","Monitor engagement",
 IF(AND(C6425="Germany",D6425="Female"),"Priority proactive retention",
 "General engagement")))))))</f>
        <v>Extend retention strategies</v>
      </c>
    </row>
    <row r="6426" spans="1:18" x14ac:dyDescent="0.35">
      <c r="A6426">
        <v>15782608</v>
      </c>
      <c r="B6426">
        <v>743</v>
      </c>
      <c r="C6426" t="s">
        <v>15</v>
      </c>
      <c r="D6426" t="s">
        <v>18</v>
      </c>
      <c r="E6426">
        <v>43</v>
      </c>
      <c r="F6426">
        <v>5</v>
      </c>
      <c r="G6426" s="3">
        <v>0</v>
      </c>
      <c r="H6426">
        <v>2</v>
      </c>
      <c r="I6426">
        <v>0</v>
      </c>
      <c r="J6426">
        <v>0</v>
      </c>
      <c r="K6426" s="5">
        <v>113079.19</v>
      </c>
      <c r="L6426">
        <v>1</v>
      </c>
      <c r="M6426" t="str">
        <f t="shared" si="300"/>
        <v>Churned</v>
      </c>
      <c r="N6426" s="7">
        <v>41.666666666666671</v>
      </c>
      <c r="O6426" s="10" t="str">
        <f t="shared" si="301"/>
        <v>36-45</v>
      </c>
      <c r="P6426" t="str">
        <f t="shared" si="302"/>
        <v>4-6 Years</v>
      </c>
      <c r="Q6426" t="str">
        <f>IF(B6426&lt;=500,"300-500",
 IF(B6426&lt;=650,"501-650",
 IF(B6426&lt;=750,"651-750",
 "751-850")))</f>
        <v>651-750</v>
      </c>
      <c r="R6426" t="str">
        <f>IF(L6426=1,"Customer already churned",
 IF(N6426&gt;=70,"Urgent attention required",
 IF(O6426="46-60","Focus retention efforts",
 IF(O6426="36-45","Extend retention strategies",
 IF(O6426="501-600","Engagement support required",
 IF(O6426="601-700","Monitor engagement",
 IF(AND(C6426="Germany",D6426="Female"),"Priority proactive retention",
 "General engagement")))))))</f>
        <v>Customer already churned</v>
      </c>
    </row>
    <row r="6427" spans="1:18" x14ac:dyDescent="0.35">
      <c r="A6427">
        <v>15566894</v>
      </c>
      <c r="B6427">
        <v>793</v>
      </c>
      <c r="C6427" t="s">
        <v>15</v>
      </c>
      <c r="D6427" t="s">
        <v>18</v>
      </c>
      <c r="E6427">
        <v>39</v>
      </c>
      <c r="F6427">
        <v>3</v>
      </c>
      <c r="G6427" s="3">
        <v>137817.51999999999</v>
      </c>
      <c r="H6427">
        <v>1</v>
      </c>
      <c r="I6427">
        <v>0</v>
      </c>
      <c r="J6427">
        <v>0</v>
      </c>
      <c r="K6427" s="5">
        <v>83997.79</v>
      </c>
      <c r="L6427">
        <v>0</v>
      </c>
      <c r="M6427" t="str">
        <f t="shared" si="300"/>
        <v xml:space="preserve"> Reatined</v>
      </c>
      <c r="N6427" s="7">
        <v>45.833333333333329</v>
      </c>
      <c r="O6427" s="10" t="str">
        <f t="shared" si="301"/>
        <v>36-45</v>
      </c>
      <c r="P6427" t="str">
        <f t="shared" si="302"/>
        <v>0-3 Years</v>
      </c>
      <c r="Q6427" t="str">
        <f>IF(B6427&lt;=500,"300-500",
 IF(B6427&lt;=650,"501-650",
 IF(B6427&lt;=750,"651-750",
 "751-850")))</f>
        <v>751-850</v>
      </c>
      <c r="R6427" t="str">
        <f>IF(L6427=1,"Customer already churned",
 IF(N6427&gt;=70,"Urgent attention required",
 IF(O6427="46-60","Focus retention efforts",
 IF(O6427="36-45","Extend retention strategies",
 IF(O6427="501-600","Engagement support required",
 IF(O6427="601-700","Monitor engagement",
 IF(AND(C6427="Germany",D6427="Female"),"Priority proactive retention",
 "General engagement")))))))</f>
        <v>Extend retention strategies</v>
      </c>
    </row>
    <row r="6428" spans="1:18" x14ac:dyDescent="0.35">
      <c r="A6428">
        <v>15749123</v>
      </c>
      <c r="B6428">
        <v>743</v>
      </c>
      <c r="C6428" t="s">
        <v>17</v>
      </c>
      <c r="D6428" t="s">
        <v>18</v>
      </c>
      <c r="E6428">
        <v>45</v>
      </c>
      <c r="F6428">
        <v>7</v>
      </c>
      <c r="G6428" s="3">
        <v>157332.26</v>
      </c>
      <c r="H6428">
        <v>1</v>
      </c>
      <c r="I6428">
        <v>1</v>
      </c>
      <c r="J6428">
        <v>0</v>
      </c>
      <c r="K6428" s="5">
        <v>125424.42</v>
      </c>
      <c r="L6428">
        <v>0</v>
      </c>
      <c r="M6428" t="str">
        <f t="shared" si="300"/>
        <v xml:space="preserve"> Reatined</v>
      </c>
      <c r="N6428" s="7">
        <v>37.5</v>
      </c>
      <c r="O6428" s="10" t="str">
        <f t="shared" si="301"/>
        <v>36-45</v>
      </c>
      <c r="P6428" t="str">
        <f t="shared" si="302"/>
        <v>7-9 Years</v>
      </c>
      <c r="Q6428" t="str">
        <f>IF(B6428&lt;=500,"300-500",
 IF(B6428&lt;=650,"501-650",
 IF(B6428&lt;=750,"651-750",
 "751-850")))</f>
        <v>651-750</v>
      </c>
      <c r="R6428" t="str">
        <f>IF(L6428=1,"Customer already churned",
 IF(N6428&gt;=70,"Urgent attention required",
 IF(O6428="46-60","Focus retention efforts",
 IF(O6428="36-45","Extend retention strategies",
 IF(O6428="501-600","Engagement support required",
 IF(O6428="601-700","Monitor engagement",
 IF(AND(C6428="Germany",D6428="Female"),"Priority proactive retention",
 "General engagement")))))))</f>
        <v>Extend retention strategies</v>
      </c>
    </row>
    <row r="6429" spans="1:18" x14ac:dyDescent="0.35">
      <c r="A6429">
        <v>15668943</v>
      </c>
      <c r="B6429">
        <v>746</v>
      </c>
      <c r="C6429" t="s">
        <v>15</v>
      </c>
      <c r="D6429" t="s">
        <v>18</v>
      </c>
      <c r="E6429">
        <v>37</v>
      </c>
      <c r="F6429">
        <v>2</v>
      </c>
      <c r="G6429" s="3">
        <v>0</v>
      </c>
      <c r="H6429">
        <v>2</v>
      </c>
      <c r="I6429">
        <v>1</v>
      </c>
      <c r="J6429">
        <v>0</v>
      </c>
      <c r="K6429" s="5">
        <v>143194.04999999999</v>
      </c>
      <c r="L6429">
        <v>0</v>
      </c>
      <c r="M6429" t="str">
        <f t="shared" si="300"/>
        <v xml:space="preserve"> Reatined</v>
      </c>
      <c r="N6429" s="7">
        <v>58.333333333333343</v>
      </c>
      <c r="O6429" s="10" t="str">
        <f t="shared" si="301"/>
        <v>36-45</v>
      </c>
      <c r="P6429" t="str">
        <f t="shared" si="302"/>
        <v>0-3 Years</v>
      </c>
      <c r="Q6429" t="str">
        <f>IF(B6429&lt;=500,"300-500",
 IF(B6429&lt;=650,"501-650",
 IF(B6429&lt;=750,"651-750",
 "751-850")))</f>
        <v>651-750</v>
      </c>
      <c r="R6429" t="str">
        <f>IF(L6429=1,"Customer already churned",
 IF(N6429&gt;=70,"Urgent attention required",
 IF(O6429="46-60","Focus retention efforts",
 IF(O6429="36-45","Extend retention strategies",
 IF(O6429="501-600","Engagement support required",
 IF(O6429="601-700","Monitor engagement",
 IF(AND(C6429="Germany",D6429="Female"),"Priority proactive retention",
 "General engagement")))))))</f>
        <v>Extend retention strategies</v>
      </c>
    </row>
    <row r="6430" spans="1:18" x14ac:dyDescent="0.35">
      <c r="A6430">
        <v>15577423</v>
      </c>
      <c r="B6430">
        <v>627</v>
      </c>
      <c r="C6430" t="s">
        <v>19</v>
      </c>
      <c r="D6430" t="s">
        <v>16</v>
      </c>
      <c r="E6430">
        <v>39</v>
      </c>
      <c r="F6430">
        <v>5</v>
      </c>
      <c r="G6430" s="3">
        <v>124586.93</v>
      </c>
      <c r="H6430">
        <v>1</v>
      </c>
      <c r="I6430">
        <v>1</v>
      </c>
      <c r="J6430">
        <v>0</v>
      </c>
      <c r="K6430" s="5">
        <v>93132.61</v>
      </c>
      <c r="L6430">
        <v>1</v>
      </c>
      <c r="M6430" t="str">
        <f t="shared" si="300"/>
        <v>Churned</v>
      </c>
      <c r="N6430" s="7">
        <v>37.5</v>
      </c>
      <c r="O6430" s="10" t="str">
        <f t="shared" si="301"/>
        <v>36-45</v>
      </c>
      <c r="P6430" t="str">
        <f t="shared" si="302"/>
        <v>4-6 Years</v>
      </c>
      <c r="Q6430" t="str">
        <f>IF(B6430&lt;=500,"300-500",
 IF(B6430&lt;=650,"501-650",
 IF(B6430&lt;=750,"651-750",
 "751-850")))</f>
        <v>501-650</v>
      </c>
      <c r="R6430" t="str">
        <f>IF(L6430=1,"Customer already churned",
 IF(N6430&gt;=70,"Urgent attention required",
 IF(O6430="46-60","Focus retention efforts",
 IF(O6430="36-45","Extend retention strategies",
 IF(O6430="501-600","Engagement support required",
 IF(O6430="601-700","Monitor engagement",
 IF(AND(C6430="Germany",D6430="Female"),"Priority proactive retention",
 "General engagement")))))))</f>
        <v>Customer already churned</v>
      </c>
    </row>
    <row r="6431" spans="1:18" x14ac:dyDescent="0.35">
      <c r="A6431">
        <v>15623102</v>
      </c>
      <c r="B6431">
        <v>713</v>
      </c>
      <c r="C6431" t="s">
        <v>17</v>
      </c>
      <c r="D6431" t="s">
        <v>18</v>
      </c>
      <c r="E6431">
        <v>38</v>
      </c>
      <c r="F6431">
        <v>6</v>
      </c>
      <c r="G6431" s="3">
        <v>116980.78</v>
      </c>
      <c r="H6431">
        <v>2</v>
      </c>
      <c r="I6431">
        <v>0</v>
      </c>
      <c r="J6431">
        <v>1</v>
      </c>
      <c r="K6431" s="5">
        <v>76038.38</v>
      </c>
      <c r="L6431">
        <v>0</v>
      </c>
      <c r="M6431" t="str">
        <f t="shared" si="300"/>
        <v xml:space="preserve"> Reatined</v>
      </c>
      <c r="N6431" s="7">
        <v>8.3333333333333321</v>
      </c>
      <c r="O6431" s="10" t="str">
        <f t="shared" si="301"/>
        <v>36-45</v>
      </c>
      <c r="P6431" t="str">
        <f t="shared" si="302"/>
        <v>4-6 Years</v>
      </c>
      <c r="Q6431" t="str">
        <f>IF(B6431&lt;=500,"300-500",
 IF(B6431&lt;=650,"501-650",
 IF(B6431&lt;=750,"651-750",
 "751-850")))</f>
        <v>651-750</v>
      </c>
      <c r="R6431" t="str">
        <f>IF(L6431=1,"Customer already churned",
 IF(N6431&gt;=70,"Urgent attention required",
 IF(O6431="46-60","Focus retention efforts",
 IF(O6431="36-45","Extend retention strategies",
 IF(O6431="501-600","Engagement support required",
 IF(O6431="601-700","Monitor engagement",
 IF(AND(C6431="Germany",D6431="Female"),"Priority proactive retention",
 "General engagement")))))))</f>
        <v>Extend retention strategies</v>
      </c>
    </row>
    <row r="6432" spans="1:18" x14ac:dyDescent="0.35">
      <c r="A6432">
        <v>15728012</v>
      </c>
      <c r="B6432">
        <v>678</v>
      </c>
      <c r="C6432" t="s">
        <v>17</v>
      </c>
      <c r="D6432" t="s">
        <v>16</v>
      </c>
      <c r="E6432">
        <v>40</v>
      </c>
      <c r="F6432">
        <v>3</v>
      </c>
      <c r="G6432" s="3">
        <v>128398.38</v>
      </c>
      <c r="H6432">
        <v>1</v>
      </c>
      <c r="I6432">
        <v>1</v>
      </c>
      <c r="J6432">
        <v>0</v>
      </c>
      <c r="K6432" s="5">
        <v>168658.3</v>
      </c>
      <c r="L6432">
        <v>0</v>
      </c>
      <c r="M6432" t="str">
        <f t="shared" si="300"/>
        <v xml:space="preserve"> Reatined</v>
      </c>
      <c r="N6432" s="7">
        <v>37.5</v>
      </c>
      <c r="O6432" s="10" t="str">
        <f t="shared" si="301"/>
        <v>36-45</v>
      </c>
      <c r="P6432" t="str">
        <f t="shared" si="302"/>
        <v>0-3 Years</v>
      </c>
      <c r="Q6432" t="str">
        <f>IF(B6432&lt;=500,"300-500",
 IF(B6432&lt;=650,"501-650",
 IF(B6432&lt;=750,"651-750",
 "751-850")))</f>
        <v>651-750</v>
      </c>
      <c r="R6432" t="str">
        <f>IF(L6432=1,"Customer already churned",
 IF(N6432&gt;=70,"Urgent attention required",
 IF(O6432="46-60","Focus retention efforts",
 IF(O6432="36-45","Extend retention strategies",
 IF(O6432="501-600","Engagement support required",
 IF(O6432="601-700","Monitor engagement",
 IF(AND(C6432="Germany",D6432="Female"),"Priority proactive retention",
 "General engagement")))))))</f>
        <v>Extend retention strategies</v>
      </c>
    </row>
    <row r="6433" spans="1:18" x14ac:dyDescent="0.35">
      <c r="A6433">
        <v>15683363</v>
      </c>
      <c r="B6433">
        <v>540</v>
      </c>
      <c r="C6433" t="s">
        <v>17</v>
      </c>
      <c r="D6433" t="s">
        <v>18</v>
      </c>
      <c r="E6433">
        <v>39</v>
      </c>
      <c r="F6433">
        <v>1</v>
      </c>
      <c r="G6433" s="3">
        <v>0</v>
      </c>
      <c r="H6433">
        <v>1</v>
      </c>
      <c r="I6433">
        <v>0</v>
      </c>
      <c r="J6433">
        <v>1</v>
      </c>
      <c r="K6433" s="5">
        <v>108419.41</v>
      </c>
      <c r="L6433">
        <v>0</v>
      </c>
      <c r="M6433" t="str">
        <f t="shared" si="300"/>
        <v xml:space="preserve"> Reatined</v>
      </c>
      <c r="N6433" s="7">
        <v>62.5</v>
      </c>
      <c r="O6433" s="10" t="str">
        <f t="shared" si="301"/>
        <v>36-45</v>
      </c>
      <c r="P6433" t="str">
        <f t="shared" si="302"/>
        <v>0-3 Years</v>
      </c>
      <c r="Q6433" t="str">
        <f>IF(B6433&lt;=500,"300-500",
 IF(B6433&lt;=650,"501-650",
 IF(B6433&lt;=750,"651-750",
 "751-850")))</f>
        <v>501-650</v>
      </c>
      <c r="R6433" t="str">
        <f>IF(L6433=1,"Customer already churned",
 IF(N6433&gt;=70,"Urgent attention required",
 IF(O6433="46-60","Focus retention efforts",
 IF(O6433="36-45","Extend retention strategies",
 IF(O6433="501-600","Engagement support required",
 IF(O6433="601-700","Monitor engagement",
 IF(AND(C6433="Germany",D6433="Female"),"Priority proactive retention",
 "General engagement")))))))</f>
        <v>Extend retention strategies</v>
      </c>
    </row>
    <row r="6434" spans="1:18" x14ac:dyDescent="0.35">
      <c r="A6434">
        <v>15699335</v>
      </c>
      <c r="B6434">
        <v>615</v>
      </c>
      <c r="C6434" t="s">
        <v>19</v>
      </c>
      <c r="D6434" t="s">
        <v>16</v>
      </c>
      <c r="E6434">
        <v>33</v>
      </c>
      <c r="F6434">
        <v>3</v>
      </c>
      <c r="G6434" s="3">
        <v>137657.25</v>
      </c>
      <c r="H6434">
        <v>2</v>
      </c>
      <c r="I6434">
        <v>1</v>
      </c>
      <c r="J6434">
        <v>1</v>
      </c>
      <c r="K6434" s="5">
        <v>171657.57</v>
      </c>
      <c r="L6434">
        <v>0</v>
      </c>
      <c r="M6434" t="str">
        <f t="shared" si="300"/>
        <v xml:space="preserve"> Reatined</v>
      </c>
      <c r="N6434" s="7">
        <v>0</v>
      </c>
      <c r="O6434" s="10" t="str">
        <f t="shared" si="301"/>
        <v>26-35</v>
      </c>
      <c r="P6434" t="str">
        <f t="shared" si="302"/>
        <v>0-3 Years</v>
      </c>
      <c r="Q6434" t="str">
        <f>IF(B6434&lt;=500,"300-500",
 IF(B6434&lt;=650,"501-650",
 IF(B6434&lt;=750,"651-750",
 "751-850")))</f>
        <v>501-650</v>
      </c>
      <c r="R6434" t="str">
        <f>IF(L6434=1,"Customer already churned",
 IF(N6434&gt;=70,"Urgent attention required",
 IF(O6434="46-60","Focus retention efforts",
 IF(O6434="36-45","Extend retention strategies",
 IF(O6434="501-600","Engagement support required",
 IF(O6434="601-700","Monitor engagement",
 IF(AND(C6434="Germany",D6434="Female"),"Priority proactive retention",
 "General engagement")))))))</f>
        <v>Priority proactive retention</v>
      </c>
    </row>
    <row r="6435" spans="1:18" x14ac:dyDescent="0.35">
      <c r="A6435">
        <v>15574369</v>
      </c>
      <c r="B6435">
        <v>415</v>
      </c>
      <c r="C6435" t="s">
        <v>17</v>
      </c>
      <c r="D6435" t="s">
        <v>18</v>
      </c>
      <c r="E6435">
        <v>53</v>
      </c>
      <c r="F6435">
        <v>5</v>
      </c>
      <c r="G6435" s="3">
        <v>167259.44</v>
      </c>
      <c r="H6435">
        <v>1</v>
      </c>
      <c r="I6435">
        <v>1</v>
      </c>
      <c r="J6435">
        <v>1</v>
      </c>
      <c r="K6435" s="5">
        <v>22357.25</v>
      </c>
      <c r="L6435">
        <v>0</v>
      </c>
      <c r="M6435" t="str">
        <f t="shared" si="300"/>
        <v xml:space="preserve"> Reatined</v>
      </c>
      <c r="N6435" s="7">
        <v>33.333333333333329</v>
      </c>
      <c r="O6435" s="10" t="str">
        <f t="shared" si="301"/>
        <v>46-60</v>
      </c>
      <c r="P6435" t="str">
        <f t="shared" si="302"/>
        <v>4-6 Years</v>
      </c>
      <c r="Q6435" t="str">
        <f>IF(B6435&lt;=500,"300-500",
 IF(B6435&lt;=650,"501-650",
 IF(B6435&lt;=750,"651-750",
 "751-850")))</f>
        <v>300-500</v>
      </c>
      <c r="R6435" t="str">
        <f>IF(L6435=1,"Customer already churned",
 IF(N6435&gt;=70,"Urgent attention required",
 IF(O6435="46-60","Focus retention efforts",
 IF(O6435="36-45","Extend retention strategies",
 IF(O6435="501-600","Engagement support required",
 IF(O6435="601-700","Monitor engagement",
 IF(AND(C6435="Germany",D6435="Female"),"Priority proactive retention",
 "General engagement")))))))</f>
        <v>Focus retention efforts</v>
      </c>
    </row>
    <row r="6436" spans="1:18" x14ac:dyDescent="0.35">
      <c r="A6436">
        <v>15703167</v>
      </c>
      <c r="B6436">
        <v>628</v>
      </c>
      <c r="C6436" t="s">
        <v>15</v>
      </c>
      <c r="D6436" t="s">
        <v>16</v>
      </c>
      <c r="E6436">
        <v>45</v>
      </c>
      <c r="F6436">
        <v>8</v>
      </c>
      <c r="G6436" s="3">
        <v>0</v>
      </c>
      <c r="H6436">
        <v>2</v>
      </c>
      <c r="I6436">
        <v>1</v>
      </c>
      <c r="J6436">
        <v>0</v>
      </c>
      <c r="K6436" s="5">
        <v>193903.06</v>
      </c>
      <c r="L6436">
        <v>0</v>
      </c>
      <c r="M6436" t="str">
        <f t="shared" si="300"/>
        <v xml:space="preserve"> Reatined</v>
      </c>
      <c r="N6436" s="7">
        <v>33.333333333333329</v>
      </c>
      <c r="O6436" s="10" t="str">
        <f t="shared" si="301"/>
        <v>36-45</v>
      </c>
      <c r="P6436" t="str">
        <f t="shared" si="302"/>
        <v>7-9 Years</v>
      </c>
      <c r="Q6436" t="str">
        <f>IF(B6436&lt;=500,"300-500",
 IF(B6436&lt;=650,"501-650",
 IF(B6436&lt;=750,"651-750",
 "751-850")))</f>
        <v>501-650</v>
      </c>
      <c r="R6436" t="str">
        <f>IF(L6436=1,"Customer already churned",
 IF(N6436&gt;=70,"Urgent attention required",
 IF(O6436="46-60","Focus retention efforts",
 IF(O6436="36-45","Extend retention strategies",
 IF(O6436="501-600","Engagement support required",
 IF(O6436="601-700","Monitor engagement",
 IF(AND(C6436="Germany",D6436="Female"),"Priority proactive retention",
 "General engagement")))))))</f>
        <v>Extend retention strategies</v>
      </c>
    </row>
    <row r="6437" spans="1:18" x14ac:dyDescent="0.35">
      <c r="A6437">
        <v>15754874</v>
      </c>
      <c r="B6437">
        <v>700</v>
      </c>
      <c r="C6437" t="s">
        <v>15</v>
      </c>
      <c r="D6437" t="s">
        <v>18</v>
      </c>
      <c r="E6437">
        <v>26</v>
      </c>
      <c r="F6437">
        <v>4</v>
      </c>
      <c r="G6437" s="3">
        <v>119009.57</v>
      </c>
      <c r="H6437">
        <v>1</v>
      </c>
      <c r="I6437">
        <v>1</v>
      </c>
      <c r="J6437">
        <v>0</v>
      </c>
      <c r="K6437" s="5">
        <v>141926.43</v>
      </c>
      <c r="L6437">
        <v>0</v>
      </c>
      <c r="M6437" t="str">
        <f t="shared" si="300"/>
        <v xml:space="preserve"> Reatined</v>
      </c>
      <c r="N6437" s="7">
        <v>37.5</v>
      </c>
      <c r="O6437" s="10" t="str">
        <f t="shared" si="301"/>
        <v>26-35</v>
      </c>
      <c r="P6437" t="str">
        <f t="shared" si="302"/>
        <v>4-6 Years</v>
      </c>
      <c r="Q6437" t="str">
        <f>IF(B6437&lt;=500,"300-500",
 IF(B6437&lt;=650,"501-650",
 IF(B6437&lt;=750,"651-750",
 "751-850")))</f>
        <v>651-750</v>
      </c>
      <c r="R6437" t="str">
        <f>IF(L6437=1,"Customer already churned",
 IF(N6437&gt;=70,"Urgent attention required",
 IF(O6437="46-60","Focus retention efforts",
 IF(O6437="36-45","Extend retention strategies",
 IF(O6437="501-600","Engagement support required",
 IF(O6437="601-700","Monitor engagement",
 IF(AND(C6437="Germany",D6437="Female"),"Priority proactive retention",
 "General engagement")))))))</f>
        <v>General engagement</v>
      </c>
    </row>
    <row r="6438" spans="1:18" x14ac:dyDescent="0.35">
      <c r="A6438">
        <v>15723216</v>
      </c>
      <c r="B6438">
        <v>623</v>
      </c>
      <c r="C6438" t="s">
        <v>19</v>
      </c>
      <c r="D6438" t="s">
        <v>18</v>
      </c>
      <c r="E6438">
        <v>33</v>
      </c>
      <c r="F6438">
        <v>2</v>
      </c>
      <c r="G6438" s="3">
        <v>80002.33</v>
      </c>
      <c r="H6438">
        <v>1</v>
      </c>
      <c r="I6438">
        <v>1</v>
      </c>
      <c r="J6438">
        <v>1</v>
      </c>
      <c r="K6438" s="5">
        <v>104079.62</v>
      </c>
      <c r="L6438">
        <v>0</v>
      </c>
      <c r="M6438" t="str">
        <f t="shared" si="300"/>
        <v xml:space="preserve"> Reatined</v>
      </c>
      <c r="N6438" s="7">
        <v>41.666666666666671</v>
      </c>
      <c r="O6438" s="10" t="str">
        <f t="shared" si="301"/>
        <v>26-35</v>
      </c>
      <c r="P6438" t="str">
        <f t="shared" si="302"/>
        <v>0-3 Years</v>
      </c>
      <c r="Q6438" t="str">
        <f>IF(B6438&lt;=500,"300-500",
 IF(B6438&lt;=650,"501-650",
 IF(B6438&lt;=750,"651-750",
 "751-850")))</f>
        <v>501-650</v>
      </c>
      <c r="R6438" t="str">
        <f>IF(L6438=1,"Customer already churned",
 IF(N6438&gt;=70,"Urgent attention required",
 IF(O6438="46-60","Focus retention efforts",
 IF(O6438="36-45","Extend retention strategies",
 IF(O6438="501-600","Engagement support required",
 IF(O6438="601-700","Monitor engagement",
 IF(AND(C6438="Germany",D6438="Female"),"Priority proactive retention",
 "General engagement")))))))</f>
        <v>General engagement</v>
      </c>
    </row>
    <row r="6439" spans="1:18" x14ac:dyDescent="0.35">
      <c r="A6439">
        <v>15725094</v>
      </c>
      <c r="B6439">
        <v>623</v>
      </c>
      <c r="C6439" t="s">
        <v>15</v>
      </c>
      <c r="D6439" t="s">
        <v>16</v>
      </c>
      <c r="E6439">
        <v>37</v>
      </c>
      <c r="F6439">
        <v>4</v>
      </c>
      <c r="G6439" s="3">
        <v>140211.88</v>
      </c>
      <c r="H6439">
        <v>1</v>
      </c>
      <c r="I6439">
        <v>1</v>
      </c>
      <c r="J6439">
        <v>1</v>
      </c>
      <c r="K6439" s="5">
        <v>93832.33</v>
      </c>
      <c r="L6439">
        <v>0</v>
      </c>
      <c r="M6439" t="str">
        <f t="shared" si="300"/>
        <v xml:space="preserve"> Reatined</v>
      </c>
      <c r="N6439" s="7">
        <v>16.666666666666661</v>
      </c>
      <c r="O6439" s="10" t="str">
        <f t="shared" si="301"/>
        <v>36-45</v>
      </c>
      <c r="P6439" t="str">
        <f t="shared" si="302"/>
        <v>4-6 Years</v>
      </c>
      <c r="Q6439" t="str">
        <f>IF(B6439&lt;=500,"300-500",
 IF(B6439&lt;=650,"501-650",
 IF(B6439&lt;=750,"651-750",
 "751-850")))</f>
        <v>501-650</v>
      </c>
      <c r="R6439" t="str">
        <f>IF(L6439=1,"Customer already churned",
 IF(N6439&gt;=70,"Urgent attention required",
 IF(O6439="46-60","Focus retention efforts",
 IF(O6439="36-45","Extend retention strategies",
 IF(O6439="501-600","Engagement support required",
 IF(O6439="601-700","Monitor engagement",
 IF(AND(C6439="Germany",D6439="Female"),"Priority proactive retention",
 "General engagement")))))))</f>
        <v>Extend retention strategies</v>
      </c>
    </row>
    <row r="6440" spans="1:18" x14ac:dyDescent="0.35">
      <c r="A6440">
        <v>15647974</v>
      </c>
      <c r="B6440">
        <v>679</v>
      </c>
      <c r="C6440" t="s">
        <v>15</v>
      </c>
      <c r="D6440" t="s">
        <v>16</v>
      </c>
      <c r="E6440">
        <v>44</v>
      </c>
      <c r="F6440">
        <v>3</v>
      </c>
      <c r="G6440" s="3">
        <v>118742.74</v>
      </c>
      <c r="H6440">
        <v>2</v>
      </c>
      <c r="I6440">
        <v>1</v>
      </c>
      <c r="J6440">
        <v>0</v>
      </c>
      <c r="K6440" s="5">
        <v>1568.91</v>
      </c>
      <c r="L6440">
        <v>0</v>
      </c>
      <c r="M6440" t="str">
        <f t="shared" si="300"/>
        <v xml:space="preserve"> Reatined</v>
      </c>
      <c r="N6440" s="7">
        <v>20.833333333333339</v>
      </c>
      <c r="O6440" s="10" t="str">
        <f t="shared" si="301"/>
        <v>36-45</v>
      </c>
      <c r="P6440" t="str">
        <f t="shared" si="302"/>
        <v>0-3 Years</v>
      </c>
      <c r="Q6440" t="str">
        <f>IF(B6440&lt;=500,"300-500",
 IF(B6440&lt;=650,"501-650",
 IF(B6440&lt;=750,"651-750",
 "751-850")))</f>
        <v>651-750</v>
      </c>
      <c r="R6440" t="str">
        <f>IF(L6440=1,"Customer already churned",
 IF(N6440&gt;=70,"Urgent attention required",
 IF(O6440="46-60","Focus retention efforts",
 IF(O6440="36-45","Extend retention strategies",
 IF(O6440="501-600","Engagement support required",
 IF(O6440="601-700","Monitor engagement",
 IF(AND(C6440="Germany",D6440="Female"),"Priority proactive retention",
 "General engagement")))))))</f>
        <v>Extend retention strategies</v>
      </c>
    </row>
    <row r="6441" spans="1:18" x14ac:dyDescent="0.35">
      <c r="A6441">
        <v>15583371</v>
      </c>
      <c r="B6441">
        <v>632</v>
      </c>
      <c r="C6441" t="s">
        <v>17</v>
      </c>
      <c r="D6441" t="s">
        <v>18</v>
      </c>
      <c r="E6441">
        <v>37</v>
      </c>
      <c r="F6441">
        <v>1</v>
      </c>
      <c r="G6441" s="3">
        <v>138207.07999999999</v>
      </c>
      <c r="H6441">
        <v>1</v>
      </c>
      <c r="I6441">
        <v>1</v>
      </c>
      <c r="J6441">
        <v>0</v>
      </c>
      <c r="K6441" s="5">
        <v>60778.11</v>
      </c>
      <c r="L6441">
        <v>1</v>
      </c>
      <c r="M6441" t="str">
        <f t="shared" si="300"/>
        <v>Churned</v>
      </c>
      <c r="N6441" s="7">
        <v>62.5</v>
      </c>
      <c r="O6441" s="10" t="str">
        <f t="shared" si="301"/>
        <v>36-45</v>
      </c>
      <c r="P6441" t="str">
        <f t="shared" si="302"/>
        <v>0-3 Years</v>
      </c>
      <c r="Q6441" t="str">
        <f>IF(B6441&lt;=500,"300-500",
 IF(B6441&lt;=650,"501-650",
 IF(B6441&lt;=750,"651-750",
 "751-850")))</f>
        <v>501-650</v>
      </c>
      <c r="R6441" t="str">
        <f>IF(L6441=1,"Customer already churned",
 IF(N6441&gt;=70,"Urgent attention required",
 IF(O6441="46-60","Focus retention efforts",
 IF(O6441="36-45","Extend retention strategies",
 IF(O6441="501-600","Engagement support required",
 IF(O6441="601-700","Monitor engagement",
 IF(AND(C6441="Germany",D6441="Female"),"Priority proactive retention",
 "General engagement")))))))</f>
        <v>Customer already churned</v>
      </c>
    </row>
    <row r="6442" spans="1:18" x14ac:dyDescent="0.35">
      <c r="A6442">
        <v>15772559</v>
      </c>
      <c r="B6442">
        <v>790</v>
      </c>
      <c r="C6442" t="s">
        <v>15</v>
      </c>
      <c r="D6442" t="s">
        <v>16</v>
      </c>
      <c r="E6442">
        <v>47</v>
      </c>
      <c r="F6442">
        <v>10</v>
      </c>
      <c r="G6442" s="3">
        <v>148636.21</v>
      </c>
      <c r="H6442">
        <v>1</v>
      </c>
      <c r="I6442">
        <v>0</v>
      </c>
      <c r="J6442">
        <v>1</v>
      </c>
      <c r="K6442" s="5">
        <v>16119.96</v>
      </c>
      <c r="L6442">
        <v>1</v>
      </c>
      <c r="M6442" t="str">
        <f t="shared" si="300"/>
        <v>Churned</v>
      </c>
      <c r="N6442" s="7">
        <v>25</v>
      </c>
      <c r="O6442" s="10" t="str">
        <f t="shared" si="301"/>
        <v>46-60</v>
      </c>
      <c r="P6442" t="str">
        <f t="shared" si="302"/>
        <v>10+ Years</v>
      </c>
      <c r="Q6442" t="str">
        <f>IF(B6442&lt;=500,"300-500",
 IF(B6442&lt;=650,"501-650",
 IF(B6442&lt;=750,"651-750",
 "751-850")))</f>
        <v>751-850</v>
      </c>
      <c r="R6442" t="str">
        <f>IF(L6442=1,"Customer already churned",
 IF(N6442&gt;=70,"Urgent attention required",
 IF(O6442="46-60","Focus retention efforts",
 IF(O6442="36-45","Extend retention strategies",
 IF(O6442="501-600","Engagement support required",
 IF(O6442="601-700","Monitor engagement",
 IF(AND(C6442="Germany",D6442="Female"),"Priority proactive retention",
 "General engagement")))))))</f>
        <v>Customer already churned</v>
      </c>
    </row>
    <row r="6443" spans="1:18" x14ac:dyDescent="0.35">
      <c r="A6443">
        <v>15711251</v>
      </c>
      <c r="B6443">
        <v>514</v>
      </c>
      <c r="C6443" t="s">
        <v>15</v>
      </c>
      <c r="D6443" t="s">
        <v>18</v>
      </c>
      <c r="E6443">
        <v>45</v>
      </c>
      <c r="F6443">
        <v>1</v>
      </c>
      <c r="G6443" s="3">
        <v>178827.79</v>
      </c>
      <c r="H6443">
        <v>1</v>
      </c>
      <c r="I6443">
        <v>1</v>
      </c>
      <c r="J6443">
        <v>0</v>
      </c>
      <c r="K6443" s="5">
        <v>60375.18</v>
      </c>
      <c r="L6443">
        <v>0</v>
      </c>
      <c r="M6443" t="str">
        <f t="shared" si="300"/>
        <v xml:space="preserve"> Reatined</v>
      </c>
      <c r="N6443" s="7">
        <v>62.5</v>
      </c>
      <c r="O6443" s="10" t="str">
        <f t="shared" si="301"/>
        <v>36-45</v>
      </c>
      <c r="P6443" t="str">
        <f t="shared" si="302"/>
        <v>0-3 Years</v>
      </c>
      <c r="Q6443" t="str">
        <f>IF(B6443&lt;=500,"300-500",
 IF(B6443&lt;=650,"501-650",
 IF(B6443&lt;=750,"651-750",
 "751-850")))</f>
        <v>501-650</v>
      </c>
      <c r="R6443" t="str">
        <f>IF(L6443=1,"Customer already churned",
 IF(N6443&gt;=70,"Urgent attention required",
 IF(O6443="46-60","Focus retention efforts",
 IF(O6443="36-45","Extend retention strategies",
 IF(O6443="501-600","Engagement support required",
 IF(O6443="601-700","Monitor engagement",
 IF(AND(C6443="Germany",D6443="Female"),"Priority proactive retention",
 "General engagement")))))))</f>
        <v>Extend retention strategies</v>
      </c>
    </row>
    <row r="6444" spans="1:18" x14ac:dyDescent="0.35">
      <c r="A6444">
        <v>15719212</v>
      </c>
      <c r="B6444">
        <v>491</v>
      </c>
      <c r="C6444" t="s">
        <v>15</v>
      </c>
      <c r="D6444" t="s">
        <v>18</v>
      </c>
      <c r="E6444">
        <v>33</v>
      </c>
      <c r="F6444">
        <v>5</v>
      </c>
      <c r="G6444" s="3">
        <v>83134.3</v>
      </c>
      <c r="H6444">
        <v>1</v>
      </c>
      <c r="I6444">
        <v>1</v>
      </c>
      <c r="J6444">
        <v>0</v>
      </c>
      <c r="K6444" s="5">
        <v>187946.55</v>
      </c>
      <c r="L6444">
        <v>0</v>
      </c>
      <c r="M6444" t="str">
        <f t="shared" si="300"/>
        <v xml:space="preserve"> Reatined</v>
      </c>
      <c r="N6444" s="7">
        <v>37.5</v>
      </c>
      <c r="O6444" s="10" t="str">
        <f t="shared" si="301"/>
        <v>26-35</v>
      </c>
      <c r="P6444" t="str">
        <f t="shared" si="302"/>
        <v>4-6 Years</v>
      </c>
      <c r="Q6444" t="str">
        <f>IF(B6444&lt;=500,"300-500",
 IF(B6444&lt;=650,"501-650",
 IF(B6444&lt;=750,"651-750",
 "751-850")))</f>
        <v>300-500</v>
      </c>
      <c r="R6444" t="str">
        <f>IF(L6444=1,"Customer already churned",
 IF(N6444&gt;=70,"Urgent attention required",
 IF(O6444="46-60","Focus retention efforts",
 IF(O6444="36-45","Extend retention strategies",
 IF(O6444="501-600","Engagement support required",
 IF(O6444="601-700","Monitor engagement",
 IF(AND(C6444="Germany",D6444="Female"),"Priority proactive retention",
 "General engagement")))))))</f>
        <v>General engagement</v>
      </c>
    </row>
    <row r="6445" spans="1:18" x14ac:dyDescent="0.35">
      <c r="A6445">
        <v>15764927</v>
      </c>
      <c r="B6445">
        <v>753</v>
      </c>
      <c r="C6445" t="s">
        <v>15</v>
      </c>
      <c r="D6445" t="s">
        <v>18</v>
      </c>
      <c r="E6445">
        <v>92</v>
      </c>
      <c r="F6445">
        <v>3</v>
      </c>
      <c r="G6445" s="3">
        <v>121513.31</v>
      </c>
      <c r="H6445">
        <v>1</v>
      </c>
      <c r="I6445">
        <v>0</v>
      </c>
      <c r="J6445">
        <v>1</v>
      </c>
      <c r="K6445" s="5">
        <v>195563.99</v>
      </c>
      <c r="L6445">
        <v>0</v>
      </c>
      <c r="M6445" t="str">
        <f t="shared" si="300"/>
        <v xml:space="preserve"> Reatined</v>
      </c>
      <c r="N6445" s="7">
        <v>41.666666666666671</v>
      </c>
      <c r="O6445" s="10" t="str">
        <f t="shared" si="301"/>
        <v>60+</v>
      </c>
      <c r="P6445" t="str">
        <f t="shared" si="302"/>
        <v>0-3 Years</v>
      </c>
      <c r="Q6445" t="str">
        <f>IF(B6445&lt;=500,"300-500",
 IF(B6445&lt;=650,"501-650",
 IF(B6445&lt;=750,"651-750",
 "751-850")))</f>
        <v>751-850</v>
      </c>
      <c r="R6445" t="str">
        <f>IF(L6445=1,"Customer already churned",
 IF(N6445&gt;=70,"Urgent attention required",
 IF(O6445="46-60","Focus retention efforts",
 IF(O6445="36-45","Extend retention strategies",
 IF(O6445="501-600","Engagement support required",
 IF(O6445="601-700","Monitor engagement",
 IF(AND(C6445="Germany",D6445="Female"),"Priority proactive retention",
 "General engagement")))))))</f>
        <v>General engagement</v>
      </c>
    </row>
    <row r="6446" spans="1:18" x14ac:dyDescent="0.35">
      <c r="A6446">
        <v>15731412</v>
      </c>
      <c r="B6446">
        <v>693</v>
      </c>
      <c r="C6446" t="s">
        <v>19</v>
      </c>
      <c r="D6446" t="s">
        <v>16</v>
      </c>
      <c r="E6446">
        <v>37</v>
      </c>
      <c r="F6446">
        <v>6</v>
      </c>
      <c r="G6446" s="3">
        <v>95900.04</v>
      </c>
      <c r="H6446">
        <v>1</v>
      </c>
      <c r="I6446">
        <v>1</v>
      </c>
      <c r="J6446">
        <v>1</v>
      </c>
      <c r="K6446" s="5">
        <v>38196.239999999998</v>
      </c>
      <c r="L6446">
        <v>0</v>
      </c>
      <c r="M6446" t="str">
        <f t="shared" si="300"/>
        <v xml:space="preserve"> Reatined</v>
      </c>
      <c r="N6446" s="7">
        <v>16.666666666666661</v>
      </c>
      <c r="O6446" s="10" t="str">
        <f t="shared" si="301"/>
        <v>36-45</v>
      </c>
      <c r="P6446" t="str">
        <f t="shared" si="302"/>
        <v>4-6 Years</v>
      </c>
      <c r="Q6446" t="str">
        <f>IF(B6446&lt;=500,"300-500",
 IF(B6446&lt;=650,"501-650",
 IF(B6446&lt;=750,"651-750",
 "751-850")))</f>
        <v>651-750</v>
      </c>
      <c r="R6446" t="str">
        <f>IF(L6446=1,"Customer already churned",
 IF(N6446&gt;=70,"Urgent attention required",
 IF(O6446="46-60","Focus retention efforts",
 IF(O6446="36-45","Extend retention strategies",
 IF(O6446="501-600","Engagement support required",
 IF(O6446="601-700","Monitor engagement",
 IF(AND(C6446="Germany",D6446="Female"),"Priority proactive retention",
 "General engagement")))))))</f>
        <v>Extend retention strategies</v>
      </c>
    </row>
    <row r="6447" spans="1:18" x14ac:dyDescent="0.35">
      <c r="A6447">
        <v>15719170</v>
      </c>
      <c r="B6447">
        <v>679</v>
      </c>
      <c r="C6447" t="s">
        <v>15</v>
      </c>
      <c r="D6447" t="s">
        <v>16</v>
      </c>
      <c r="E6447">
        <v>30</v>
      </c>
      <c r="F6447">
        <v>1</v>
      </c>
      <c r="G6447" s="3">
        <v>112543.42</v>
      </c>
      <c r="H6447">
        <v>1</v>
      </c>
      <c r="I6447">
        <v>1</v>
      </c>
      <c r="J6447">
        <v>1</v>
      </c>
      <c r="K6447" s="5">
        <v>179435.21</v>
      </c>
      <c r="L6447">
        <v>0</v>
      </c>
      <c r="M6447" t="str">
        <f t="shared" si="300"/>
        <v xml:space="preserve"> Reatined</v>
      </c>
      <c r="N6447" s="7">
        <v>41.666666666666671</v>
      </c>
      <c r="O6447" s="10" t="str">
        <f t="shared" si="301"/>
        <v>26-35</v>
      </c>
      <c r="P6447" t="str">
        <f t="shared" si="302"/>
        <v>0-3 Years</v>
      </c>
      <c r="Q6447" t="str">
        <f>IF(B6447&lt;=500,"300-500",
 IF(B6447&lt;=650,"501-650",
 IF(B6447&lt;=750,"651-750",
 "751-850")))</f>
        <v>651-750</v>
      </c>
      <c r="R6447" t="str">
        <f>IF(L6447=1,"Customer already churned",
 IF(N6447&gt;=70,"Urgent attention required",
 IF(O6447="46-60","Focus retention efforts",
 IF(O6447="36-45","Extend retention strategies",
 IF(O6447="501-600","Engagement support required",
 IF(O6447="601-700","Monitor engagement",
 IF(AND(C6447="Germany",D6447="Female"),"Priority proactive retention",
 "General engagement")))))))</f>
        <v>General engagement</v>
      </c>
    </row>
    <row r="6448" spans="1:18" x14ac:dyDescent="0.35">
      <c r="A6448">
        <v>15596011</v>
      </c>
      <c r="B6448">
        <v>529</v>
      </c>
      <c r="C6448" t="s">
        <v>17</v>
      </c>
      <c r="D6448" t="s">
        <v>18</v>
      </c>
      <c r="E6448">
        <v>34</v>
      </c>
      <c r="F6448">
        <v>9</v>
      </c>
      <c r="G6448" s="3">
        <v>0</v>
      </c>
      <c r="H6448">
        <v>1</v>
      </c>
      <c r="I6448">
        <v>1</v>
      </c>
      <c r="J6448">
        <v>1</v>
      </c>
      <c r="K6448" s="5">
        <v>93208.22</v>
      </c>
      <c r="L6448">
        <v>0</v>
      </c>
      <c r="M6448" t="str">
        <f t="shared" si="300"/>
        <v xml:space="preserve"> Reatined</v>
      </c>
      <c r="N6448" s="7">
        <v>29.166666666666671</v>
      </c>
      <c r="O6448" s="10" t="str">
        <f t="shared" si="301"/>
        <v>26-35</v>
      </c>
      <c r="P6448" t="str">
        <f t="shared" si="302"/>
        <v>7-9 Years</v>
      </c>
      <c r="Q6448" t="str">
        <f>IF(B6448&lt;=500,"300-500",
 IF(B6448&lt;=650,"501-650",
 IF(B6448&lt;=750,"651-750",
 "751-850")))</f>
        <v>501-650</v>
      </c>
      <c r="R6448" t="str">
        <f>IF(L6448=1,"Customer already churned",
 IF(N6448&gt;=70,"Urgent attention required",
 IF(O6448="46-60","Focus retention efforts",
 IF(O6448="36-45","Extend retention strategies",
 IF(O6448="501-600","Engagement support required",
 IF(O6448="601-700","Monitor engagement",
 IF(AND(C6448="Germany",D6448="Female"),"Priority proactive retention",
 "General engagement")))))))</f>
        <v>General engagement</v>
      </c>
    </row>
    <row r="6449" spans="1:18" x14ac:dyDescent="0.35">
      <c r="A6449">
        <v>15614834</v>
      </c>
      <c r="B6449">
        <v>619</v>
      </c>
      <c r="C6449" t="s">
        <v>17</v>
      </c>
      <c r="D6449" t="s">
        <v>16</v>
      </c>
      <c r="E6449">
        <v>31</v>
      </c>
      <c r="F6449">
        <v>3</v>
      </c>
      <c r="G6449" s="3">
        <v>141751.82</v>
      </c>
      <c r="H6449">
        <v>1</v>
      </c>
      <c r="I6449">
        <v>0</v>
      </c>
      <c r="J6449">
        <v>1</v>
      </c>
      <c r="K6449" s="5">
        <v>61531.86</v>
      </c>
      <c r="L6449">
        <v>0</v>
      </c>
      <c r="M6449" t="str">
        <f t="shared" si="300"/>
        <v xml:space="preserve"> Reatined</v>
      </c>
      <c r="N6449" s="7">
        <v>25</v>
      </c>
      <c r="O6449" s="10" t="str">
        <f t="shared" si="301"/>
        <v>26-35</v>
      </c>
      <c r="P6449" t="str">
        <f t="shared" si="302"/>
        <v>0-3 Years</v>
      </c>
      <c r="Q6449" t="str">
        <f>IF(B6449&lt;=500,"300-500",
 IF(B6449&lt;=650,"501-650",
 IF(B6449&lt;=750,"651-750",
 "751-850")))</f>
        <v>501-650</v>
      </c>
      <c r="R6449" t="str">
        <f>IF(L6449=1,"Customer already churned",
 IF(N6449&gt;=70,"Urgent attention required",
 IF(O6449="46-60","Focus retention efforts",
 IF(O6449="36-45","Extend retention strategies",
 IF(O6449="501-600","Engagement support required",
 IF(O6449="601-700","Monitor engagement",
 IF(AND(C6449="Germany",D6449="Female"),"Priority proactive retention",
 "General engagement")))))))</f>
        <v>General engagement</v>
      </c>
    </row>
    <row r="6450" spans="1:18" x14ac:dyDescent="0.35">
      <c r="A6450">
        <v>15600510</v>
      </c>
      <c r="B6450">
        <v>680</v>
      </c>
      <c r="C6450" t="s">
        <v>17</v>
      </c>
      <c r="D6450" t="s">
        <v>16</v>
      </c>
      <c r="E6450">
        <v>37</v>
      </c>
      <c r="F6450">
        <v>6</v>
      </c>
      <c r="G6450" s="3">
        <v>124140.57</v>
      </c>
      <c r="H6450">
        <v>2</v>
      </c>
      <c r="I6450">
        <v>1</v>
      </c>
      <c r="J6450">
        <v>0</v>
      </c>
      <c r="K6450" s="5">
        <v>92826.35</v>
      </c>
      <c r="L6450">
        <v>0</v>
      </c>
      <c r="M6450" t="str">
        <f t="shared" si="300"/>
        <v xml:space="preserve"> Reatined</v>
      </c>
      <c r="N6450" s="7">
        <v>20.833333333333339</v>
      </c>
      <c r="O6450" s="10" t="str">
        <f t="shared" si="301"/>
        <v>36-45</v>
      </c>
      <c r="P6450" t="str">
        <f t="shared" si="302"/>
        <v>4-6 Years</v>
      </c>
      <c r="Q6450" t="str">
        <f>IF(B6450&lt;=500,"300-500",
 IF(B6450&lt;=650,"501-650",
 IF(B6450&lt;=750,"651-750",
 "751-850")))</f>
        <v>651-750</v>
      </c>
      <c r="R6450" t="str">
        <f>IF(L6450=1,"Customer already churned",
 IF(N6450&gt;=70,"Urgent attention required",
 IF(O6450="46-60","Focus retention efforts",
 IF(O6450="36-45","Extend retention strategies",
 IF(O6450="501-600","Engagement support required",
 IF(O6450="601-700","Monitor engagement",
 IF(AND(C6450="Germany",D6450="Female"),"Priority proactive retention",
 "General engagement")))))))</f>
        <v>Extend retention strategies</v>
      </c>
    </row>
    <row r="6451" spans="1:18" x14ac:dyDescent="0.35">
      <c r="A6451">
        <v>15625706</v>
      </c>
      <c r="B6451">
        <v>693</v>
      </c>
      <c r="C6451" t="s">
        <v>19</v>
      </c>
      <c r="D6451" t="s">
        <v>18</v>
      </c>
      <c r="E6451">
        <v>45</v>
      </c>
      <c r="F6451">
        <v>2</v>
      </c>
      <c r="G6451" s="3">
        <v>116546.59</v>
      </c>
      <c r="H6451">
        <v>2</v>
      </c>
      <c r="I6451">
        <v>0</v>
      </c>
      <c r="J6451">
        <v>0</v>
      </c>
      <c r="K6451" s="5">
        <v>23140.28</v>
      </c>
      <c r="L6451">
        <v>1</v>
      </c>
      <c r="M6451" t="str">
        <f t="shared" si="300"/>
        <v>Churned</v>
      </c>
      <c r="N6451" s="7">
        <v>54.166666666666657</v>
      </c>
      <c r="O6451" s="10" t="str">
        <f t="shared" si="301"/>
        <v>36-45</v>
      </c>
      <c r="P6451" t="str">
        <f t="shared" si="302"/>
        <v>0-3 Years</v>
      </c>
      <c r="Q6451" t="str">
        <f>IF(B6451&lt;=500,"300-500",
 IF(B6451&lt;=650,"501-650",
 IF(B6451&lt;=750,"651-750",
 "751-850")))</f>
        <v>651-750</v>
      </c>
      <c r="R6451" t="str">
        <f>IF(L6451=1,"Customer already churned",
 IF(N6451&gt;=70,"Urgent attention required",
 IF(O6451="46-60","Focus retention efforts",
 IF(O6451="36-45","Extend retention strategies",
 IF(O6451="501-600","Engagement support required",
 IF(O6451="601-700","Monitor engagement",
 IF(AND(C6451="Germany",D6451="Female"),"Priority proactive retention",
 "General engagement")))))))</f>
        <v>Customer already churned</v>
      </c>
    </row>
    <row r="6452" spans="1:18" x14ac:dyDescent="0.35">
      <c r="A6452">
        <v>15781409</v>
      </c>
      <c r="B6452">
        <v>834</v>
      </c>
      <c r="C6452" t="s">
        <v>15</v>
      </c>
      <c r="D6452" t="s">
        <v>16</v>
      </c>
      <c r="E6452">
        <v>28</v>
      </c>
      <c r="F6452">
        <v>6</v>
      </c>
      <c r="G6452" s="3">
        <v>0</v>
      </c>
      <c r="H6452">
        <v>1</v>
      </c>
      <c r="I6452">
        <v>1</v>
      </c>
      <c r="J6452">
        <v>0</v>
      </c>
      <c r="K6452" s="5">
        <v>74287.53</v>
      </c>
      <c r="L6452">
        <v>0</v>
      </c>
      <c r="M6452" t="str">
        <f t="shared" si="300"/>
        <v xml:space="preserve"> Reatined</v>
      </c>
      <c r="N6452" s="7">
        <v>50</v>
      </c>
      <c r="O6452" s="10" t="str">
        <f t="shared" si="301"/>
        <v>26-35</v>
      </c>
      <c r="P6452" t="str">
        <f t="shared" si="302"/>
        <v>4-6 Years</v>
      </c>
      <c r="Q6452" t="str">
        <f>IF(B6452&lt;=500,"300-500",
 IF(B6452&lt;=650,"501-650",
 IF(B6452&lt;=750,"651-750",
 "751-850")))</f>
        <v>751-850</v>
      </c>
      <c r="R6452" t="str">
        <f>IF(L6452=1,"Customer already churned",
 IF(N6452&gt;=70,"Urgent attention required",
 IF(O6452="46-60","Focus retention efforts",
 IF(O6452="36-45","Extend retention strategies",
 IF(O6452="501-600","Engagement support required",
 IF(O6452="601-700","Monitor engagement",
 IF(AND(C6452="Germany",D6452="Female"),"Priority proactive retention",
 "General engagement")))))))</f>
        <v>General engagement</v>
      </c>
    </row>
    <row r="6453" spans="1:18" x14ac:dyDescent="0.35">
      <c r="A6453">
        <v>15722583</v>
      </c>
      <c r="B6453">
        <v>636</v>
      </c>
      <c r="C6453" t="s">
        <v>17</v>
      </c>
      <c r="D6453" t="s">
        <v>16</v>
      </c>
      <c r="E6453">
        <v>29</v>
      </c>
      <c r="F6453">
        <v>6</v>
      </c>
      <c r="G6453" s="3">
        <v>157576.47</v>
      </c>
      <c r="H6453">
        <v>2</v>
      </c>
      <c r="I6453">
        <v>1</v>
      </c>
      <c r="J6453">
        <v>1</v>
      </c>
      <c r="K6453" s="5">
        <v>101102.39</v>
      </c>
      <c r="L6453">
        <v>0</v>
      </c>
      <c r="M6453" t="str">
        <f t="shared" si="300"/>
        <v xml:space="preserve"> Reatined</v>
      </c>
      <c r="N6453" s="7">
        <v>0</v>
      </c>
      <c r="O6453" s="10" t="str">
        <f t="shared" si="301"/>
        <v>26-35</v>
      </c>
      <c r="P6453" t="str">
        <f t="shared" si="302"/>
        <v>4-6 Years</v>
      </c>
      <c r="Q6453" t="str">
        <f>IF(B6453&lt;=500,"300-500",
 IF(B6453&lt;=650,"501-650",
 IF(B6453&lt;=750,"651-750",
 "751-850")))</f>
        <v>501-650</v>
      </c>
      <c r="R6453" t="str">
        <f>IF(L6453=1,"Customer already churned",
 IF(N6453&gt;=70,"Urgent attention required",
 IF(O6453="46-60","Focus retention efforts",
 IF(O6453="36-45","Extend retention strategies",
 IF(O6453="501-600","Engagement support required",
 IF(O6453="601-700","Monitor engagement",
 IF(AND(C6453="Germany",D6453="Female"),"Priority proactive retention",
 "General engagement")))))))</f>
        <v>General engagement</v>
      </c>
    </row>
    <row r="6454" spans="1:18" x14ac:dyDescent="0.35">
      <c r="A6454">
        <v>15677243</v>
      </c>
      <c r="B6454">
        <v>538</v>
      </c>
      <c r="C6454" t="s">
        <v>17</v>
      </c>
      <c r="D6454" t="s">
        <v>18</v>
      </c>
      <c r="E6454">
        <v>43</v>
      </c>
      <c r="F6454">
        <v>5</v>
      </c>
      <c r="G6454" s="3">
        <v>0</v>
      </c>
      <c r="H6454">
        <v>2</v>
      </c>
      <c r="I6454">
        <v>1</v>
      </c>
      <c r="J6454">
        <v>0</v>
      </c>
      <c r="K6454" s="5">
        <v>126933.73</v>
      </c>
      <c r="L6454">
        <v>0</v>
      </c>
      <c r="M6454" t="str">
        <f t="shared" si="300"/>
        <v xml:space="preserve"> Reatined</v>
      </c>
      <c r="N6454" s="7">
        <v>33.333333333333329</v>
      </c>
      <c r="O6454" s="10" t="str">
        <f t="shared" si="301"/>
        <v>36-45</v>
      </c>
      <c r="P6454" t="str">
        <f t="shared" si="302"/>
        <v>4-6 Years</v>
      </c>
      <c r="Q6454" t="str">
        <f>IF(B6454&lt;=500,"300-500",
 IF(B6454&lt;=650,"501-650",
 IF(B6454&lt;=750,"651-750",
 "751-850")))</f>
        <v>501-650</v>
      </c>
      <c r="R6454" t="str">
        <f>IF(L6454=1,"Customer already churned",
 IF(N6454&gt;=70,"Urgent attention required",
 IF(O6454="46-60","Focus retention efforts",
 IF(O6454="36-45","Extend retention strategies",
 IF(O6454="501-600","Engagement support required",
 IF(O6454="601-700","Monitor engagement",
 IF(AND(C6454="Germany",D6454="Female"),"Priority proactive retention",
 "General engagement")))))))</f>
        <v>Extend retention strategies</v>
      </c>
    </row>
    <row r="6455" spans="1:18" x14ac:dyDescent="0.35">
      <c r="A6455">
        <v>15815070</v>
      </c>
      <c r="B6455">
        <v>566</v>
      </c>
      <c r="C6455" t="s">
        <v>19</v>
      </c>
      <c r="D6455" t="s">
        <v>16</v>
      </c>
      <c r="E6455">
        <v>44</v>
      </c>
      <c r="F6455">
        <v>5</v>
      </c>
      <c r="G6455" s="3">
        <v>141428.99</v>
      </c>
      <c r="H6455">
        <v>2</v>
      </c>
      <c r="I6455">
        <v>0</v>
      </c>
      <c r="J6455">
        <v>0</v>
      </c>
      <c r="K6455" s="5">
        <v>68408.740000000005</v>
      </c>
      <c r="L6455">
        <v>0</v>
      </c>
      <c r="M6455" t="str">
        <f t="shared" si="300"/>
        <v xml:space="preserve"> Reatined</v>
      </c>
      <c r="N6455" s="7">
        <v>29.166666666666671</v>
      </c>
      <c r="O6455" s="10" t="str">
        <f t="shared" si="301"/>
        <v>36-45</v>
      </c>
      <c r="P6455" t="str">
        <f t="shared" si="302"/>
        <v>4-6 Years</v>
      </c>
      <c r="Q6455" t="str">
        <f>IF(B6455&lt;=500,"300-500",
 IF(B6455&lt;=650,"501-650",
 IF(B6455&lt;=750,"651-750",
 "751-850")))</f>
        <v>501-650</v>
      </c>
      <c r="R6455" t="str">
        <f>IF(L6455=1,"Customer already churned",
 IF(N6455&gt;=70,"Urgent attention required",
 IF(O6455="46-60","Focus retention efforts",
 IF(O6455="36-45","Extend retention strategies",
 IF(O6455="501-600","Engagement support required",
 IF(O6455="601-700","Monitor engagement",
 IF(AND(C6455="Germany",D6455="Female"),"Priority proactive retention",
 "General engagement")))))))</f>
        <v>Extend retention strategies</v>
      </c>
    </row>
    <row r="6456" spans="1:18" x14ac:dyDescent="0.35">
      <c r="A6456">
        <v>15705899</v>
      </c>
      <c r="B6456">
        <v>597</v>
      </c>
      <c r="C6456" t="s">
        <v>17</v>
      </c>
      <c r="D6456" t="s">
        <v>18</v>
      </c>
      <c r="E6456">
        <v>35</v>
      </c>
      <c r="F6456">
        <v>0</v>
      </c>
      <c r="G6456" s="3">
        <v>127510.99</v>
      </c>
      <c r="H6456">
        <v>1</v>
      </c>
      <c r="I6456">
        <v>1</v>
      </c>
      <c r="J6456">
        <v>1</v>
      </c>
      <c r="K6456" s="5">
        <v>155356.34</v>
      </c>
      <c r="L6456">
        <v>0</v>
      </c>
      <c r="M6456" t="str">
        <f t="shared" si="300"/>
        <v xml:space="preserve"> Reatined</v>
      </c>
      <c r="N6456" s="7">
        <v>41.666666666666671</v>
      </c>
      <c r="O6456" s="10" t="str">
        <f t="shared" si="301"/>
        <v>26-35</v>
      </c>
      <c r="P6456" t="str">
        <f t="shared" si="302"/>
        <v>0-3 Years</v>
      </c>
      <c r="Q6456" t="str">
        <f>IF(B6456&lt;=500,"300-500",
 IF(B6456&lt;=650,"501-650",
 IF(B6456&lt;=750,"651-750",
 "751-850")))</f>
        <v>501-650</v>
      </c>
      <c r="R6456" t="str">
        <f>IF(L6456=1,"Customer already churned",
 IF(N6456&gt;=70,"Urgent attention required",
 IF(O6456="46-60","Focus retention efforts",
 IF(O6456="36-45","Extend retention strategies",
 IF(O6456="501-600","Engagement support required",
 IF(O6456="601-700","Monitor engagement",
 IF(AND(C6456="Germany",D6456="Female"),"Priority proactive retention",
 "General engagement")))))))</f>
        <v>General engagement</v>
      </c>
    </row>
    <row r="6457" spans="1:18" x14ac:dyDescent="0.35">
      <c r="A6457">
        <v>15701522</v>
      </c>
      <c r="B6457">
        <v>711</v>
      </c>
      <c r="C6457" t="s">
        <v>15</v>
      </c>
      <c r="D6457" t="s">
        <v>16</v>
      </c>
      <c r="E6457">
        <v>29</v>
      </c>
      <c r="F6457">
        <v>9</v>
      </c>
      <c r="G6457" s="3">
        <v>0</v>
      </c>
      <c r="H6457">
        <v>2</v>
      </c>
      <c r="I6457">
        <v>0</v>
      </c>
      <c r="J6457">
        <v>1</v>
      </c>
      <c r="K6457" s="5">
        <v>3234.8</v>
      </c>
      <c r="L6457">
        <v>0</v>
      </c>
      <c r="M6457" t="str">
        <f t="shared" si="300"/>
        <v xml:space="preserve"> Reatined</v>
      </c>
      <c r="N6457" s="7">
        <v>20.833333333333339</v>
      </c>
      <c r="O6457" s="10" t="str">
        <f t="shared" si="301"/>
        <v>26-35</v>
      </c>
      <c r="P6457" t="str">
        <f t="shared" si="302"/>
        <v>7-9 Years</v>
      </c>
      <c r="Q6457" t="str">
        <f>IF(B6457&lt;=500,"300-500",
 IF(B6457&lt;=650,"501-650",
 IF(B6457&lt;=750,"651-750",
 "751-850")))</f>
        <v>651-750</v>
      </c>
      <c r="R6457" t="str">
        <f>IF(L6457=1,"Customer already churned",
 IF(N6457&gt;=70,"Urgent attention required",
 IF(O6457="46-60","Focus retention efforts",
 IF(O6457="36-45","Extend retention strategies",
 IF(O6457="501-600","Engagement support required",
 IF(O6457="601-700","Monitor engagement",
 IF(AND(C6457="Germany",D6457="Female"),"Priority proactive retention",
 "General engagement")))))))</f>
        <v>General engagement</v>
      </c>
    </row>
    <row r="6458" spans="1:18" x14ac:dyDescent="0.35">
      <c r="A6458">
        <v>15755978</v>
      </c>
      <c r="B6458">
        <v>606</v>
      </c>
      <c r="C6458" t="s">
        <v>15</v>
      </c>
      <c r="D6458" t="s">
        <v>18</v>
      </c>
      <c r="E6458">
        <v>31</v>
      </c>
      <c r="F6458">
        <v>10</v>
      </c>
      <c r="G6458" s="3">
        <v>0</v>
      </c>
      <c r="H6458">
        <v>2</v>
      </c>
      <c r="I6458">
        <v>1</v>
      </c>
      <c r="J6458">
        <v>0</v>
      </c>
      <c r="K6458" s="5">
        <v>195209.4</v>
      </c>
      <c r="L6458">
        <v>0</v>
      </c>
      <c r="M6458" t="str">
        <f t="shared" si="300"/>
        <v xml:space="preserve"> Reatined</v>
      </c>
      <c r="N6458" s="7">
        <v>33.333333333333329</v>
      </c>
      <c r="O6458" s="10" t="str">
        <f t="shared" si="301"/>
        <v>26-35</v>
      </c>
      <c r="P6458" t="str">
        <f t="shared" si="302"/>
        <v>10+ Years</v>
      </c>
      <c r="Q6458" t="str">
        <f>IF(B6458&lt;=500,"300-500",
 IF(B6458&lt;=650,"501-650",
 IF(B6458&lt;=750,"651-750",
 "751-850")))</f>
        <v>501-650</v>
      </c>
      <c r="R6458" t="str">
        <f>IF(L6458=1,"Customer already churned",
 IF(N6458&gt;=70,"Urgent attention required",
 IF(O6458="46-60","Focus retention efforts",
 IF(O6458="36-45","Extend retention strategies",
 IF(O6458="501-600","Engagement support required",
 IF(O6458="601-700","Monitor engagement",
 IF(AND(C6458="Germany",D6458="Female"),"Priority proactive retention",
 "General engagement")))))))</f>
        <v>General engagement</v>
      </c>
    </row>
    <row r="6459" spans="1:18" x14ac:dyDescent="0.35">
      <c r="A6459">
        <v>15722090</v>
      </c>
      <c r="B6459">
        <v>615</v>
      </c>
      <c r="C6459" t="s">
        <v>17</v>
      </c>
      <c r="D6459" t="s">
        <v>18</v>
      </c>
      <c r="E6459">
        <v>51</v>
      </c>
      <c r="F6459">
        <v>6</v>
      </c>
      <c r="G6459" s="3">
        <v>81818.490000000005</v>
      </c>
      <c r="H6459">
        <v>1</v>
      </c>
      <c r="I6459">
        <v>1</v>
      </c>
      <c r="J6459">
        <v>1</v>
      </c>
      <c r="K6459" s="5">
        <v>169149.38</v>
      </c>
      <c r="L6459">
        <v>0</v>
      </c>
      <c r="M6459" t="str">
        <f t="shared" si="300"/>
        <v xml:space="preserve"> Reatined</v>
      </c>
      <c r="N6459" s="7">
        <v>33.333333333333329</v>
      </c>
      <c r="O6459" s="10" t="str">
        <f t="shared" si="301"/>
        <v>46-60</v>
      </c>
      <c r="P6459" t="str">
        <f t="shared" si="302"/>
        <v>4-6 Years</v>
      </c>
      <c r="Q6459" t="str">
        <f>IF(B6459&lt;=500,"300-500",
 IF(B6459&lt;=650,"501-650",
 IF(B6459&lt;=750,"651-750",
 "751-850")))</f>
        <v>501-650</v>
      </c>
      <c r="R6459" t="str">
        <f>IF(L6459=1,"Customer already churned",
 IF(N6459&gt;=70,"Urgent attention required",
 IF(O6459="46-60","Focus retention efforts",
 IF(O6459="36-45","Extend retention strategies",
 IF(O6459="501-600","Engagement support required",
 IF(O6459="601-700","Monitor engagement",
 IF(AND(C6459="Germany",D6459="Female"),"Priority proactive retention",
 "General engagement")))))))</f>
        <v>Focus retention efforts</v>
      </c>
    </row>
    <row r="6460" spans="1:18" x14ac:dyDescent="0.35">
      <c r="A6460">
        <v>15783526</v>
      </c>
      <c r="B6460">
        <v>589</v>
      </c>
      <c r="C6460" t="s">
        <v>15</v>
      </c>
      <c r="D6460" t="s">
        <v>18</v>
      </c>
      <c r="E6460">
        <v>36</v>
      </c>
      <c r="F6460">
        <v>1</v>
      </c>
      <c r="G6460" s="3">
        <v>100895.54</v>
      </c>
      <c r="H6460">
        <v>1</v>
      </c>
      <c r="I6460">
        <v>1</v>
      </c>
      <c r="J6460">
        <v>1</v>
      </c>
      <c r="K6460" s="5">
        <v>68075.14</v>
      </c>
      <c r="L6460">
        <v>0</v>
      </c>
      <c r="M6460" t="str">
        <f t="shared" si="300"/>
        <v xml:space="preserve"> Reatined</v>
      </c>
      <c r="N6460" s="7">
        <v>41.666666666666671</v>
      </c>
      <c r="O6460" s="10" t="str">
        <f t="shared" si="301"/>
        <v>36-45</v>
      </c>
      <c r="P6460" t="str">
        <f t="shared" si="302"/>
        <v>0-3 Years</v>
      </c>
      <c r="Q6460" t="str">
        <f>IF(B6460&lt;=500,"300-500",
 IF(B6460&lt;=650,"501-650",
 IF(B6460&lt;=750,"651-750",
 "751-850")))</f>
        <v>501-650</v>
      </c>
      <c r="R6460" t="str">
        <f>IF(L6460=1,"Customer already churned",
 IF(N6460&gt;=70,"Urgent attention required",
 IF(O6460="46-60","Focus retention efforts",
 IF(O6460="36-45","Extend retention strategies",
 IF(O6460="501-600","Engagement support required",
 IF(O6460="601-700","Monitor engagement",
 IF(AND(C6460="Germany",D6460="Female"),"Priority proactive retention",
 "General engagement")))))))</f>
        <v>Extend retention strategies</v>
      </c>
    </row>
    <row r="6461" spans="1:18" x14ac:dyDescent="0.35">
      <c r="A6461">
        <v>15632125</v>
      </c>
      <c r="B6461">
        <v>606</v>
      </c>
      <c r="C6461" t="s">
        <v>19</v>
      </c>
      <c r="D6461" t="s">
        <v>18</v>
      </c>
      <c r="E6461">
        <v>45</v>
      </c>
      <c r="F6461">
        <v>5</v>
      </c>
      <c r="G6461" s="3">
        <v>63832.43</v>
      </c>
      <c r="H6461">
        <v>1</v>
      </c>
      <c r="I6461">
        <v>1</v>
      </c>
      <c r="J6461">
        <v>1</v>
      </c>
      <c r="K6461" s="5">
        <v>93707.8</v>
      </c>
      <c r="L6461">
        <v>0</v>
      </c>
      <c r="M6461" t="str">
        <f t="shared" si="300"/>
        <v xml:space="preserve"> Reatined</v>
      </c>
      <c r="N6461" s="7">
        <v>16.666666666666661</v>
      </c>
      <c r="O6461" s="10" t="str">
        <f t="shared" si="301"/>
        <v>36-45</v>
      </c>
      <c r="P6461" t="str">
        <f t="shared" si="302"/>
        <v>4-6 Years</v>
      </c>
      <c r="Q6461" t="str">
        <f>IF(B6461&lt;=500,"300-500",
 IF(B6461&lt;=650,"501-650",
 IF(B6461&lt;=750,"651-750",
 "751-850")))</f>
        <v>501-650</v>
      </c>
      <c r="R6461" t="str">
        <f>IF(L6461=1,"Customer already churned",
 IF(N6461&gt;=70,"Urgent attention required",
 IF(O6461="46-60","Focus retention efforts",
 IF(O6461="36-45","Extend retention strategies",
 IF(O6461="501-600","Engagement support required",
 IF(O6461="601-700","Monitor engagement",
 IF(AND(C6461="Germany",D6461="Female"),"Priority proactive retention",
 "General engagement")))))))</f>
        <v>Extend retention strategies</v>
      </c>
    </row>
    <row r="6462" spans="1:18" x14ac:dyDescent="0.35">
      <c r="A6462">
        <v>15688395</v>
      </c>
      <c r="B6462">
        <v>582</v>
      </c>
      <c r="C6462" t="s">
        <v>15</v>
      </c>
      <c r="D6462" t="s">
        <v>18</v>
      </c>
      <c r="E6462">
        <v>29</v>
      </c>
      <c r="F6462">
        <v>4</v>
      </c>
      <c r="G6462" s="3">
        <v>0</v>
      </c>
      <c r="H6462">
        <v>2</v>
      </c>
      <c r="I6462">
        <v>0</v>
      </c>
      <c r="J6462">
        <v>0</v>
      </c>
      <c r="K6462" s="5">
        <v>156153.26999999999</v>
      </c>
      <c r="L6462">
        <v>0</v>
      </c>
      <c r="M6462" t="str">
        <f t="shared" si="300"/>
        <v xml:space="preserve"> Reatined</v>
      </c>
      <c r="N6462" s="7">
        <v>41.666666666666671</v>
      </c>
      <c r="O6462" s="10" t="str">
        <f t="shared" si="301"/>
        <v>26-35</v>
      </c>
      <c r="P6462" t="str">
        <f t="shared" si="302"/>
        <v>4-6 Years</v>
      </c>
      <c r="Q6462" t="str">
        <f>IF(B6462&lt;=500,"300-500",
 IF(B6462&lt;=650,"501-650",
 IF(B6462&lt;=750,"651-750",
 "751-850")))</f>
        <v>501-650</v>
      </c>
      <c r="R6462" t="str">
        <f>IF(L6462=1,"Customer already churned",
 IF(N6462&gt;=70,"Urgent attention required",
 IF(O6462="46-60","Focus retention efforts",
 IF(O6462="36-45","Extend retention strategies",
 IF(O6462="501-600","Engagement support required",
 IF(O6462="601-700","Monitor engagement",
 IF(AND(C6462="Germany",D6462="Female"),"Priority proactive retention",
 "General engagement")))))))</f>
        <v>General engagement</v>
      </c>
    </row>
    <row r="6463" spans="1:18" x14ac:dyDescent="0.35">
      <c r="A6463">
        <v>15666975</v>
      </c>
      <c r="B6463">
        <v>710</v>
      </c>
      <c r="C6463" t="s">
        <v>15</v>
      </c>
      <c r="D6463" t="s">
        <v>16</v>
      </c>
      <c r="E6463">
        <v>36</v>
      </c>
      <c r="F6463">
        <v>4</v>
      </c>
      <c r="G6463" s="3">
        <v>116085.06</v>
      </c>
      <c r="H6463">
        <v>1</v>
      </c>
      <c r="I6463">
        <v>1</v>
      </c>
      <c r="J6463">
        <v>0</v>
      </c>
      <c r="K6463" s="5">
        <v>58601.61</v>
      </c>
      <c r="L6463">
        <v>0</v>
      </c>
      <c r="M6463" t="str">
        <f t="shared" si="300"/>
        <v xml:space="preserve"> Reatined</v>
      </c>
      <c r="N6463" s="7">
        <v>37.5</v>
      </c>
      <c r="O6463" s="10" t="str">
        <f t="shared" si="301"/>
        <v>36-45</v>
      </c>
      <c r="P6463" t="str">
        <f t="shared" si="302"/>
        <v>4-6 Years</v>
      </c>
      <c r="Q6463" t="str">
        <f>IF(B6463&lt;=500,"300-500",
 IF(B6463&lt;=650,"501-650",
 IF(B6463&lt;=750,"651-750",
 "751-850")))</f>
        <v>651-750</v>
      </c>
      <c r="R6463" t="str">
        <f>IF(L6463=1,"Customer already churned",
 IF(N6463&gt;=70,"Urgent attention required",
 IF(O6463="46-60","Focus retention efforts",
 IF(O6463="36-45","Extend retention strategies",
 IF(O6463="501-600","Engagement support required",
 IF(O6463="601-700","Monitor engagement",
 IF(AND(C6463="Germany",D6463="Female"),"Priority proactive retention",
 "General engagement")))))))</f>
        <v>Extend retention strategies</v>
      </c>
    </row>
    <row r="6464" spans="1:18" x14ac:dyDescent="0.35">
      <c r="A6464">
        <v>15682211</v>
      </c>
      <c r="B6464">
        <v>467</v>
      </c>
      <c r="C6464" t="s">
        <v>15</v>
      </c>
      <c r="D6464" t="s">
        <v>18</v>
      </c>
      <c r="E6464">
        <v>57</v>
      </c>
      <c r="F6464">
        <v>1</v>
      </c>
      <c r="G6464" s="3">
        <v>0</v>
      </c>
      <c r="H6464">
        <v>2</v>
      </c>
      <c r="I6464">
        <v>1</v>
      </c>
      <c r="J6464">
        <v>1</v>
      </c>
      <c r="K6464" s="5">
        <v>114448.77</v>
      </c>
      <c r="L6464">
        <v>0</v>
      </c>
      <c r="M6464" t="str">
        <f t="shared" si="300"/>
        <v xml:space="preserve"> Reatined</v>
      </c>
      <c r="N6464" s="7">
        <v>54.166666666666657</v>
      </c>
      <c r="O6464" s="10" t="str">
        <f t="shared" si="301"/>
        <v>46-60</v>
      </c>
      <c r="P6464" t="str">
        <f t="shared" si="302"/>
        <v>0-3 Years</v>
      </c>
      <c r="Q6464" t="str">
        <f>IF(B6464&lt;=500,"300-500",
 IF(B6464&lt;=650,"501-650",
 IF(B6464&lt;=750,"651-750",
 "751-850")))</f>
        <v>300-500</v>
      </c>
      <c r="R6464" t="str">
        <f>IF(L6464=1,"Customer already churned",
 IF(N6464&gt;=70,"Urgent attention required",
 IF(O6464="46-60","Focus retention efforts",
 IF(O6464="36-45","Extend retention strategies",
 IF(O6464="501-600","Engagement support required",
 IF(O6464="601-700","Monitor engagement",
 IF(AND(C6464="Germany",D6464="Female"),"Priority proactive retention",
 "General engagement")))))))</f>
        <v>Focus retention efforts</v>
      </c>
    </row>
    <row r="6465" spans="1:18" x14ac:dyDescent="0.35">
      <c r="A6465">
        <v>15637411</v>
      </c>
      <c r="B6465">
        <v>749</v>
      </c>
      <c r="C6465" t="s">
        <v>15</v>
      </c>
      <c r="D6465" t="s">
        <v>18</v>
      </c>
      <c r="E6465">
        <v>30</v>
      </c>
      <c r="F6465">
        <v>1</v>
      </c>
      <c r="G6465" s="3">
        <v>0</v>
      </c>
      <c r="H6465">
        <v>2</v>
      </c>
      <c r="I6465">
        <v>0</v>
      </c>
      <c r="J6465">
        <v>1</v>
      </c>
      <c r="K6465" s="5">
        <v>126551.65</v>
      </c>
      <c r="L6465">
        <v>0</v>
      </c>
      <c r="M6465" t="str">
        <f t="shared" si="300"/>
        <v xml:space="preserve"> Reatined</v>
      </c>
      <c r="N6465" s="7">
        <v>45.833333333333329</v>
      </c>
      <c r="O6465" s="10" t="str">
        <f t="shared" si="301"/>
        <v>26-35</v>
      </c>
      <c r="P6465" t="str">
        <f t="shared" si="302"/>
        <v>0-3 Years</v>
      </c>
      <c r="Q6465" t="str">
        <f>IF(B6465&lt;=500,"300-500",
 IF(B6465&lt;=650,"501-650",
 IF(B6465&lt;=750,"651-750",
 "751-850")))</f>
        <v>651-750</v>
      </c>
      <c r="R6465" t="str">
        <f>IF(L6465=1,"Customer already churned",
 IF(N6465&gt;=70,"Urgent attention required",
 IF(O6465="46-60","Focus retention efforts",
 IF(O6465="36-45","Extend retention strategies",
 IF(O6465="501-600","Engagement support required",
 IF(O6465="601-700","Monitor engagement",
 IF(AND(C6465="Germany",D6465="Female"),"Priority proactive retention",
 "General engagement")))))))</f>
        <v>General engagement</v>
      </c>
    </row>
    <row r="6466" spans="1:18" x14ac:dyDescent="0.35">
      <c r="A6466">
        <v>15591512</v>
      </c>
      <c r="B6466">
        <v>564</v>
      </c>
      <c r="C6466" t="s">
        <v>19</v>
      </c>
      <c r="D6466" t="s">
        <v>16</v>
      </c>
      <c r="E6466">
        <v>33</v>
      </c>
      <c r="F6466">
        <v>2</v>
      </c>
      <c r="G6466" s="3">
        <v>115761.51</v>
      </c>
      <c r="H6466">
        <v>1</v>
      </c>
      <c r="I6466">
        <v>0</v>
      </c>
      <c r="J6466">
        <v>1</v>
      </c>
      <c r="K6466" s="5">
        <v>112350.21</v>
      </c>
      <c r="L6466">
        <v>1</v>
      </c>
      <c r="M6466" t="str">
        <f t="shared" si="300"/>
        <v>Churned</v>
      </c>
      <c r="N6466" s="7">
        <v>50</v>
      </c>
      <c r="O6466" s="10" t="str">
        <f t="shared" si="301"/>
        <v>26-35</v>
      </c>
      <c r="P6466" t="str">
        <f t="shared" si="302"/>
        <v>0-3 Years</v>
      </c>
      <c r="Q6466" t="str">
        <f>IF(B6466&lt;=500,"300-500",
 IF(B6466&lt;=650,"501-650",
 IF(B6466&lt;=750,"651-750",
 "751-850")))</f>
        <v>501-650</v>
      </c>
      <c r="R6466" t="str">
        <f>IF(L6466=1,"Customer already churned",
 IF(N6466&gt;=70,"Urgent attention required",
 IF(O6466="46-60","Focus retention efforts",
 IF(O6466="36-45","Extend retention strategies",
 IF(O6466="501-600","Engagement support required",
 IF(O6466="601-700","Monitor engagement",
 IF(AND(C6466="Germany",D6466="Female"),"Priority proactive retention",
 "General engagement")))))))</f>
        <v>Customer already churned</v>
      </c>
    </row>
    <row r="6467" spans="1:18" x14ac:dyDescent="0.35">
      <c r="A6467">
        <v>15606855</v>
      </c>
      <c r="B6467">
        <v>730</v>
      </c>
      <c r="C6467" t="s">
        <v>17</v>
      </c>
      <c r="D6467" t="s">
        <v>18</v>
      </c>
      <c r="E6467">
        <v>26</v>
      </c>
      <c r="F6467">
        <v>6</v>
      </c>
      <c r="G6467" s="3">
        <v>0</v>
      </c>
      <c r="H6467">
        <v>2</v>
      </c>
      <c r="I6467">
        <v>1</v>
      </c>
      <c r="J6467">
        <v>1</v>
      </c>
      <c r="K6467" s="5">
        <v>185808.7</v>
      </c>
      <c r="L6467">
        <v>0</v>
      </c>
      <c r="M6467" t="str">
        <f t="shared" ref="M6467:M6530" si="303">IF(L6467=1, "Churned"," Reatined")</f>
        <v xml:space="preserve"> Reatined</v>
      </c>
      <c r="N6467" s="7">
        <v>12.5</v>
      </c>
      <c r="O6467" s="10" t="str">
        <f t="shared" ref="O6467:O6530" si="304">IF(E6467&lt;=25,"18-25",
 IF(E6467&lt;=35,"26-35",
 IF(E6467&lt;=45,"36-45",
 IF(E6467&lt;=60,"46-60",
 "60+"))))</f>
        <v>26-35</v>
      </c>
      <c r="P6467" t="str">
        <f t="shared" ref="P6467:P6530" si="305">IF(F6467&lt;=3,"0-3 Years",
 IF(F6467&lt;=6,"4-6 Years",
 IF(F6467&lt;=9,"7-9 Years",
 "10+ Years")))</f>
        <v>4-6 Years</v>
      </c>
      <c r="Q6467" t="str">
        <f>IF(B6467&lt;=500,"300-500",
 IF(B6467&lt;=650,"501-650",
 IF(B6467&lt;=750,"651-750",
 "751-850")))</f>
        <v>651-750</v>
      </c>
      <c r="R6467" t="str">
        <f>IF(L6467=1,"Customer already churned",
 IF(N6467&gt;=70,"Urgent attention required",
 IF(O6467="46-60","Focus retention efforts",
 IF(O6467="36-45","Extend retention strategies",
 IF(O6467="501-600","Engagement support required",
 IF(O6467="601-700","Monitor engagement",
 IF(AND(C6467="Germany",D6467="Female"),"Priority proactive retention",
 "General engagement")))))))</f>
        <v>General engagement</v>
      </c>
    </row>
    <row r="6468" spans="1:18" x14ac:dyDescent="0.35">
      <c r="A6468">
        <v>15763683</v>
      </c>
      <c r="B6468">
        <v>678</v>
      </c>
      <c r="C6468" t="s">
        <v>19</v>
      </c>
      <c r="D6468" t="s">
        <v>18</v>
      </c>
      <c r="E6468">
        <v>32</v>
      </c>
      <c r="F6468">
        <v>4</v>
      </c>
      <c r="G6468" s="3">
        <v>139626.01</v>
      </c>
      <c r="H6468">
        <v>1</v>
      </c>
      <c r="I6468">
        <v>1</v>
      </c>
      <c r="J6468">
        <v>1</v>
      </c>
      <c r="K6468" s="5">
        <v>118235.52</v>
      </c>
      <c r="L6468">
        <v>1</v>
      </c>
      <c r="M6468" t="str">
        <f t="shared" si="303"/>
        <v>Churned</v>
      </c>
      <c r="N6468" s="7">
        <v>16.666666666666661</v>
      </c>
      <c r="O6468" s="10" t="str">
        <f t="shared" si="304"/>
        <v>26-35</v>
      </c>
      <c r="P6468" t="str">
        <f t="shared" si="305"/>
        <v>4-6 Years</v>
      </c>
      <c r="Q6468" t="str">
        <f>IF(B6468&lt;=500,"300-500",
 IF(B6468&lt;=650,"501-650",
 IF(B6468&lt;=750,"651-750",
 "751-850")))</f>
        <v>651-750</v>
      </c>
      <c r="R6468" t="str">
        <f>IF(L6468=1,"Customer already churned",
 IF(N6468&gt;=70,"Urgent attention required",
 IF(O6468="46-60","Focus retention efforts",
 IF(O6468="36-45","Extend retention strategies",
 IF(O6468="501-600","Engagement support required",
 IF(O6468="601-700","Monitor engagement",
 IF(AND(C6468="Germany",D6468="Female"),"Priority proactive retention",
 "General engagement")))))))</f>
        <v>Customer already churned</v>
      </c>
    </row>
    <row r="6469" spans="1:18" x14ac:dyDescent="0.35">
      <c r="A6469">
        <v>15641782</v>
      </c>
      <c r="B6469">
        <v>540</v>
      </c>
      <c r="C6469" t="s">
        <v>15</v>
      </c>
      <c r="D6469" t="s">
        <v>16</v>
      </c>
      <c r="E6469">
        <v>31</v>
      </c>
      <c r="F6469">
        <v>7</v>
      </c>
      <c r="G6469" s="3">
        <v>0</v>
      </c>
      <c r="H6469">
        <v>1</v>
      </c>
      <c r="I6469">
        <v>0</v>
      </c>
      <c r="J6469">
        <v>1</v>
      </c>
      <c r="K6469" s="5">
        <v>183051.6</v>
      </c>
      <c r="L6469">
        <v>1</v>
      </c>
      <c r="M6469" t="str">
        <f t="shared" si="303"/>
        <v>Churned</v>
      </c>
      <c r="N6469" s="7">
        <v>37.5</v>
      </c>
      <c r="O6469" s="10" t="str">
        <f t="shared" si="304"/>
        <v>26-35</v>
      </c>
      <c r="P6469" t="str">
        <f t="shared" si="305"/>
        <v>7-9 Years</v>
      </c>
      <c r="Q6469" t="str">
        <f>IF(B6469&lt;=500,"300-500",
 IF(B6469&lt;=650,"501-650",
 IF(B6469&lt;=750,"651-750",
 "751-850")))</f>
        <v>501-650</v>
      </c>
      <c r="R6469" t="str">
        <f>IF(L6469=1,"Customer already churned",
 IF(N6469&gt;=70,"Urgent attention required",
 IF(O6469="46-60","Focus retention efforts",
 IF(O6469="36-45","Extend retention strategies",
 IF(O6469="501-600","Engagement support required",
 IF(O6469="601-700","Monitor engagement",
 IF(AND(C6469="Germany",D6469="Female"),"Priority proactive retention",
 "General engagement")))))))</f>
        <v>Customer already churned</v>
      </c>
    </row>
    <row r="6470" spans="1:18" x14ac:dyDescent="0.35">
      <c r="A6470">
        <v>15677184</v>
      </c>
      <c r="B6470">
        <v>767</v>
      </c>
      <c r="C6470" t="s">
        <v>15</v>
      </c>
      <c r="D6470" t="s">
        <v>16</v>
      </c>
      <c r="E6470">
        <v>35</v>
      </c>
      <c r="F6470">
        <v>6</v>
      </c>
      <c r="G6470" s="3">
        <v>115576.44</v>
      </c>
      <c r="H6470">
        <v>1</v>
      </c>
      <c r="I6470">
        <v>0</v>
      </c>
      <c r="J6470">
        <v>1</v>
      </c>
      <c r="K6470" s="5">
        <v>27922.45</v>
      </c>
      <c r="L6470">
        <v>0</v>
      </c>
      <c r="M6470" t="str">
        <f t="shared" si="303"/>
        <v xml:space="preserve"> Reatined</v>
      </c>
      <c r="N6470" s="7">
        <v>25</v>
      </c>
      <c r="O6470" s="10" t="str">
        <f t="shared" si="304"/>
        <v>26-35</v>
      </c>
      <c r="P6470" t="str">
        <f t="shared" si="305"/>
        <v>4-6 Years</v>
      </c>
      <c r="Q6470" t="str">
        <f>IF(B6470&lt;=500,"300-500",
 IF(B6470&lt;=650,"501-650",
 IF(B6470&lt;=750,"651-750",
 "751-850")))</f>
        <v>751-850</v>
      </c>
      <c r="R6470" t="str">
        <f>IF(L6470=1,"Customer already churned",
 IF(N6470&gt;=70,"Urgent attention required",
 IF(O6470="46-60","Focus retention efforts",
 IF(O6470="36-45","Extend retention strategies",
 IF(O6470="501-600","Engagement support required",
 IF(O6470="601-700","Monitor engagement",
 IF(AND(C6470="Germany",D6470="Female"),"Priority proactive retention",
 "General engagement")))))))</f>
        <v>General engagement</v>
      </c>
    </row>
    <row r="6471" spans="1:18" x14ac:dyDescent="0.35">
      <c r="A6471">
        <v>15775042</v>
      </c>
      <c r="B6471">
        <v>615</v>
      </c>
      <c r="C6471" t="s">
        <v>15</v>
      </c>
      <c r="D6471" t="s">
        <v>16</v>
      </c>
      <c r="E6471">
        <v>23</v>
      </c>
      <c r="F6471">
        <v>4</v>
      </c>
      <c r="G6471" s="3">
        <v>0</v>
      </c>
      <c r="H6471">
        <v>2</v>
      </c>
      <c r="I6471">
        <v>1</v>
      </c>
      <c r="J6471">
        <v>0</v>
      </c>
      <c r="K6471" s="5">
        <v>196476.19</v>
      </c>
      <c r="L6471">
        <v>0</v>
      </c>
      <c r="M6471" t="str">
        <f t="shared" si="303"/>
        <v xml:space="preserve"> Reatined</v>
      </c>
      <c r="N6471" s="7">
        <v>33.333333333333329</v>
      </c>
      <c r="O6471" s="10" t="str">
        <f t="shared" si="304"/>
        <v>18-25</v>
      </c>
      <c r="P6471" t="str">
        <f t="shared" si="305"/>
        <v>4-6 Years</v>
      </c>
      <c r="Q6471" t="str">
        <f>IF(B6471&lt;=500,"300-500",
 IF(B6471&lt;=650,"501-650",
 IF(B6471&lt;=750,"651-750",
 "751-850")))</f>
        <v>501-650</v>
      </c>
      <c r="R6471" t="str">
        <f>IF(L6471=1,"Customer already churned",
 IF(N6471&gt;=70,"Urgent attention required",
 IF(O6471="46-60","Focus retention efforts",
 IF(O6471="36-45","Extend retention strategies",
 IF(O6471="501-600","Engagement support required",
 IF(O6471="601-700","Monitor engagement",
 IF(AND(C6471="Germany",D6471="Female"),"Priority proactive retention",
 "General engagement")))))))</f>
        <v>General engagement</v>
      </c>
    </row>
    <row r="6472" spans="1:18" x14ac:dyDescent="0.35">
      <c r="A6472">
        <v>15616630</v>
      </c>
      <c r="B6472">
        <v>583</v>
      </c>
      <c r="C6472" t="s">
        <v>19</v>
      </c>
      <c r="D6472" t="s">
        <v>16</v>
      </c>
      <c r="E6472">
        <v>41</v>
      </c>
      <c r="F6472">
        <v>5</v>
      </c>
      <c r="G6472" s="3">
        <v>77647.600000000006</v>
      </c>
      <c r="H6472">
        <v>1</v>
      </c>
      <c r="I6472">
        <v>1</v>
      </c>
      <c r="J6472">
        <v>0</v>
      </c>
      <c r="K6472" s="5">
        <v>190429.52</v>
      </c>
      <c r="L6472">
        <v>0</v>
      </c>
      <c r="M6472" t="str">
        <f t="shared" si="303"/>
        <v xml:space="preserve"> Reatined</v>
      </c>
      <c r="N6472" s="7">
        <v>37.5</v>
      </c>
      <c r="O6472" s="10" t="str">
        <f t="shared" si="304"/>
        <v>36-45</v>
      </c>
      <c r="P6472" t="str">
        <f t="shared" si="305"/>
        <v>4-6 Years</v>
      </c>
      <c r="Q6472" t="str">
        <f>IF(B6472&lt;=500,"300-500",
 IF(B6472&lt;=650,"501-650",
 IF(B6472&lt;=750,"651-750",
 "751-850")))</f>
        <v>501-650</v>
      </c>
      <c r="R6472" t="str">
        <f>IF(L6472=1,"Customer already churned",
 IF(N6472&gt;=70,"Urgent attention required",
 IF(O6472="46-60","Focus retention efforts",
 IF(O6472="36-45","Extend retention strategies",
 IF(O6472="501-600","Engagement support required",
 IF(O6472="601-700","Monitor engagement",
 IF(AND(C6472="Germany",D6472="Female"),"Priority proactive retention",
 "General engagement")))))))</f>
        <v>Extend retention strategies</v>
      </c>
    </row>
    <row r="6473" spans="1:18" x14ac:dyDescent="0.35">
      <c r="A6473">
        <v>15800233</v>
      </c>
      <c r="B6473">
        <v>850</v>
      </c>
      <c r="C6473" t="s">
        <v>15</v>
      </c>
      <c r="D6473" t="s">
        <v>16</v>
      </c>
      <c r="E6473">
        <v>40</v>
      </c>
      <c r="F6473">
        <v>5</v>
      </c>
      <c r="G6473" s="3">
        <v>0</v>
      </c>
      <c r="H6473">
        <v>2</v>
      </c>
      <c r="I6473">
        <v>1</v>
      </c>
      <c r="J6473">
        <v>0</v>
      </c>
      <c r="K6473" s="5">
        <v>35034.15</v>
      </c>
      <c r="L6473">
        <v>0</v>
      </c>
      <c r="M6473" t="str">
        <f t="shared" si="303"/>
        <v xml:space="preserve"> Reatined</v>
      </c>
      <c r="N6473" s="7">
        <v>33.333333333333329</v>
      </c>
      <c r="O6473" s="10" t="str">
        <f t="shared" si="304"/>
        <v>36-45</v>
      </c>
      <c r="P6473" t="str">
        <f t="shared" si="305"/>
        <v>4-6 Years</v>
      </c>
      <c r="Q6473" t="str">
        <f>IF(B6473&lt;=500,"300-500",
 IF(B6473&lt;=650,"501-650",
 IF(B6473&lt;=750,"651-750",
 "751-850")))</f>
        <v>751-850</v>
      </c>
      <c r="R6473" t="str">
        <f>IF(L6473=1,"Customer already churned",
 IF(N6473&gt;=70,"Urgent attention required",
 IF(O6473="46-60","Focus retention efforts",
 IF(O6473="36-45","Extend retention strategies",
 IF(O6473="501-600","Engagement support required",
 IF(O6473="601-700","Monitor engagement",
 IF(AND(C6473="Germany",D6473="Female"),"Priority proactive retention",
 "General engagement")))))))</f>
        <v>Extend retention strategies</v>
      </c>
    </row>
    <row r="6474" spans="1:18" x14ac:dyDescent="0.35">
      <c r="A6474">
        <v>15588419</v>
      </c>
      <c r="B6474">
        <v>651</v>
      </c>
      <c r="C6474" t="s">
        <v>19</v>
      </c>
      <c r="D6474" t="s">
        <v>16</v>
      </c>
      <c r="E6474">
        <v>34</v>
      </c>
      <c r="F6474">
        <v>10</v>
      </c>
      <c r="G6474" s="3">
        <v>148962.46</v>
      </c>
      <c r="H6474">
        <v>1</v>
      </c>
      <c r="I6474">
        <v>1</v>
      </c>
      <c r="J6474">
        <v>0</v>
      </c>
      <c r="K6474" s="5">
        <v>66389.429999999993</v>
      </c>
      <c r="L6474">
        <v>1</v>
      </c>
      <c r="M6474" t="str">
        <f t="shared" si="303"/>
        <v>Churned</v>
      </c>
      <c r="N6474" s="7">
        <v>37.5</v>
      </c>
      <c r="O6474" s="10" t="str">
        <f t="shared" si="304"/>
        <v>26-35</v>
      </c>
      <c r="P6474" t="str">
        <f t="shared" si="305"/>
        <v>10+ Years</v>
      </c>
      <c r="Q6474" t="str">
        <f>IF(B6474&lt;=500,"300-500",
 IF(B6474&lt;=650,"501-650",
 IF(B6474&lt;=750,"651-750",
 "751-850")))</f>
        <v>651-750</v>
      </c>
      <c r="R6474" t="str">
        <f>IF(L6474=1,"Customer already churned",
 IF(N6474&gt;=70,"Urgent attention required",
 IF(O6474="46-60","Focus retention efforts",
 IF(O6474="36-45","Extend retention strategies",
 IF(O6474="501-600","Engagement support required",
 IF(O6474="601-700","Monitor engagement",
 IF(AND(C6474="Germany",D6474="Female"),"Priority proactive retention",
 "General engagement")))))))</f>
        <v>Customer already churned</v>
      </c>
    </row>
    <row r="6475" spans="1:18" x14ac:dyDescent="0.35">
      <c r="A6475">
        <v>15595557</v>
      </c>
      <c r="B6475">
        <v>798</v>
      </c>
      <c r="C6475" t="s">
        <v>15</v>
      </c>
      <c r="D6475" t="s">
        <v>18</v>
      </c>
      <c r="E6475">
        <v>22</v>
      </c>
      <c r="F6475">
        <v>8</v>
      </c>
      <c r="G6475" s="3">
        <v>0</v>
      </c>
      <c r="H6475">
        <v>2</v>
      </c>
      <c r="I6475">
        <v>1</v>
      </c>
      <c r="J6475">
        <v>0</v>
      </c>
      <c r="K6475" s="5">
        <v>107615.43</v>
      </c>
      <c r="L6475">
        <v>0</v>
      </c>
      <c r="M6475" t="str">
        <f t="shared" si="303"/>
        <v xml:space="preserve"> Reatined</v>
      </c>
      <c r="N6475" s="7">
        <v>33.333333333333329</v>
      </c>
      <c r="O6475" s="10" t="str">
        <f t="shared" si="304"/>
        <v>18-25</v>
      </c>
      <c r="P6475" t="str">
        <f t="shared" si="305"/>
        <v>7-9 Years</v>
      </c>
      <c r="Q6475" t="str">
        <f>IF(B6475&lt;=500,"300-500",
 IF(B6475&lt;=650,"501-650",
 IF(B6475&lt;=750,"651-750",
 "751-850")))</f>
        <v>751-850</v>
      </c>
      <c r="R6475" t="str">
        <f>IF(L6475=1,"Customer already churned",
 IF(N6475&gt;=70,"Urgent attention required",
 IF(O6475="46-60","Focus retention efforts",
 IF(O6475="36-45","Extend retention strategies",
 IF(O6475="501-600","Engagement support required",
 IF(O6475="601-700","Monitor engagement",
 IF(AND(C6475="Germany",D6475="Female"),"Priority proactive retention",
 "General engagement")))))))</f>
        <v>General engagement</v>
      </c>
    </row>
    <row r="6476" spans="1:18" x14ac:dyDescent="0.35">
      <c r="A6476">
        <v>15626143</v>
      </c>
      <c r="B6476">
        <v>695</v>
      </c>
      <c r="C6476" t="s">
        <v>15</v>
      </c>
      <c r="D6476" t="s">
        <v>18</v>
      </c>
      <c r="E6476">
        <v>37</v>
      </c>
      <c r="F6476">
        <v>2</v>
      </c>
      <c r="G6476" s="3">
        <v>0</v>
      </c>
      <c r="H6476">
        <v>2</v>
      </c>
      <c r="I6476">
        <v>1</v>
      </c>
      <c r="J6476">
        <v>1</v>
      </c>
      <c r="K6476" s="5">
        <v>99692.65</v>
      </c>
      <c r="L6476">
        <v>0</v>
      </c>
      <c r="M6476" t="str">
        <f t="shared" si="303"/>
        <v xml:space="preserve"> Reatined</v>
      </c>
      <c r="N6476" s="7">
        <v>37.5</v>
      </c>
      <c r="O6476" s="10" t="str">
        <f t="shared" si="304"/>
        <v>36-45</v>
      </c>
      <c r="P6476" t="str">
        <f t="shared" si="305"/>
        <v>0-3 Years</v>
      </c>
      <c r="Q6476" t="str">
        <f>IF(B6476&lt;=500,"300-500",
 IF(B6476&lt;=650,"501-650",
 IF(B6476&lt;=750,"651-750",
 "751-850")))</f>
        <v>651-750</v>
      </c>
      <c r="R6476" t="str">
        <f>IF(L6476=1,"Customer already churned",
 IF(N6476&gt;=70,"Urgent attention required",
 IF(O6476="46-60","Focus retention efforts",
 IF(O6476="36-45","Extend retention strategies",
 IF(O6476="501-600","Engagement support required",
 IF(O6476="601-700","Monitor engagement",
 IF(AND(C6476="Germany",D6476="Female"),"Priority proactive retention",
 "General engagement")))))))</f>
        <v>Extend retention strategies</v>
      </c>
    </row>
    <row r="6477" spans="1:18" x14ac:dyDescent="0.35">
      <c r="A6477">
        <v>15566030</v>
      </c>
      <c r="B6477">
        <v>497</v>
      </c>
      <c r="C6477" t="s">
        <v>19</v>
      </c>
      <c r="D6477" t="s">
        <v>18</v>
      </c>
      <c r="E6477">
        <v>41</v>
      </c>
      <c r="F6477">
        <v>5</v>
      </c>
      <c r="G6477" s="3">
        <v>80542.81</v>
      </c>
      <c r="H6477">
        <v>1</v>
      </c>
      <c r="I6477">
        <v>0</v>
      </c>
      <c r="J6477">
        <v>0</v>
      </c>
      <c r="K6477" s="5">
        <v>88729.22</v>
      </c>
      <c r="L6477">
        <v>1</v>
      </c>
      <c r="M6477" t="str">
        <f t="shared" si="303"/>
        <v>Churned</v>
      </c>
      <c r="N6477" s="7">
        <v>45.833333333333329</v>
      </c>
      <c r="O6477" s="10" t="str">
        <f t="shared" si="304"/>
        <v>36-45</v>
      </c>
      <c r="P6477" t="str">
        <f t="shared" si="305"/>
        <v>4-6 Years</v>
      </c>
      <c r="Q6477" t="str">
        <f>IF(B6477&lt;=500,"300-500",
 IF(B6477&lt;=650,"501-650",
 IF(B6477&lt;=750,"651-750",
 "751-850")))</f>
        <v>300-500</v>
      </c>
      <c r="R6477" t="str">
        <f>IF(L6477=1,"Customer already churned",
 IF(N6477&gt;=70,"Urgent attention required",
 IF(O6477="46-60","Focus retention efforts",
 IF(O6477="36-45","Extend retention strategies",
 IF(O6477="501-600","Engagement support required",
 IF(O6477="601-700","Monitor engagement",
 IF(AND(C6477="Germany",D6477="Female"),"Priority proactive retention",
 "General engagement")))))))</f>
        <v>Customer already churned</v>
      </c>
    </row>
    <row r="6478" spans="1:18" x14ac:dyDescent="0.35">
      <c r="A6478">
        <v>15701412</v>
      </c>
      <c r="B6478">
        <v>739</v>
      </c>
      <c r="C6478" t="s">
        <v>15</v>
      </c>
      <c r="D6478" t="s">
        <v>18</v>
      </c>
      <c r="E6478">
        <v>40</v>
      </c>
      <c r="F6478">
        <v>4</v>
      </c>
      <c r="G6478" s="3">
        <v>0</v>
      </c>
      <c r="H6478">
        <v>2</v>
      </c>
      <c r="I6478">
        <v>0</v>
      </c>
      <c r="J6478">
        <v>0</v>
      </c>
      <c r="K6478" s="5">
        <v>173321.65</v>
      </c>
      <c r="L6478">
        <v>0</v>
      </c>
      <c r="M6478" t="str">
        <f t="shared" si="303"/>
        <v xml:space="preserve"> Reatined</v>
      </c>
      <c r="N6478" s="7">
        <v>41.666666666666671</v>
      </c>
      <c r="O6478" s="10" t="str">
        <f t="shared" si="304"/>
        <v>36-45</v>
      </c>
      <c r="P6478" t="str">
        <f t="shared" si="305"/>
        <v>4-6 Years</v>
      </c>
      <c r="Q6478" t="str">
        <f>IF(B6478&lt;=500,"300-500",
 IF(B6478&lt;=650,"501-650",
 IF(B6478&lt;=750,"651-750",
 "751-850")))</f>
        <v>651-750</v>
      </c>
      <c r="R6478" t="str">
        <f>IF(L6478=1,"Customer already churned",
 IF(N6478&gt;=70,"Urgent attention required",
 IF(O6478="46-60","Focus retention efforts",
 IF(O6478="36-45","Extend retention strategies",
 IF(O6478="501-600","Engagement support required",
 IF(O6478="601-700","Monitor engagement",
 IF(AND(C6478="Germany",D6478="Female"),"Priority proactive retention",
 "General engagement")))))))</f>
        <v>Extend retention strategies</v>
      </c>
    </row>
    <row r="6479" spans="1:18" x14ac:dyDescent="0.35">
      <c r="A6479">
        <v>15702464</v>
      </c>
      <c r="B6479">
        <v>549</v>
      </c>
      <c r="C6479" t="s">
        <v>15</v>
      </c>
      <c r="D6479" t="s">
        <v>16</v>
      </c>
      <c r="E6479">
        <v>34</v>
      </c>
      <c r="F6479">
        <v>4</v>
      </c>
      <c r="G6479" s="3">
        <v>0</v>
      </c>
      <c r="H6479">
        <v>2</v>
      </c>
      <c r="I6479">
        <v>0</v>
      </c>
      <c r="J6479">
        <v>0</v>
      </c>
      <c r="K6479" s="5">
        <v>139463.57</v>
      </c>
      <c r="L6479">
        <v>0</v>
      </c>
      <c r="M6479" t="str">
        <f t="shared" si="303"/>
        <v xml:space="preserve"> Reatined</v>
      </c>
      <c r="N6479" s="7">
        <v>41.666666666666671</v>
      </c>
      <c r="O6479" s="10" t="str">
        <f t="shared" si="304"/>
        <v>26-35</v>
      </c>
      <c r="P6479" t="str">
        <f t="shared" si="305"/>
        <v>4-6 Years</v>
      </c>
      <c r="Q6479" t="str">
        <f>IF(B6479&lt;=500,"300-500",
 IF(B6479&lt;=650,"501-650",
 IF(B6479&lt;=750,"651-750",
 "751-850")))</f>
        <v>501-650</v>
      </c>
      <c r="R6479" t="str">
        <f>IF(L6479=1,"Customer already churned",
 IF(N6479&gt;=70,"Urgent attention required",
 IF(O6479="46-60","Focus retention efforts",
 IF(O6479="36-45","Extend retention strategies",
 IF(O6479="501-600","Engagement support required",
 IF(O6479="601-700","Monitor engagement",
 IF(AND(C6479="Germany",D6479="Female"),"Priority proactive retention",
 "General engagement")))))))</f>
        <v>General engagement</v>
      </c>
    </row>
    <row r="6480" spans="1:18" x14ac:dyDescent="0.35">
      <c r="A6480">
        <v>15573348</v>
      </c>
      <c r="B6480">
        <v>850</v>
      </c>
      <c r="C6480" t="s">
        <v>15</v>
      </c>
      <c r="D6480" t="s">
        <v>18</v>
      </c>
      <c r="E6480">
        <v>35</v>
      </c>
      <c r="F6480">
        <v>9</v>
      </c>
      <c r="G6480" s="3">
        <v>102050.47</v>
      </c>
      <c r="H6480">
        <v>1</v>
      </c>
      <c r="I6480">
        <v>1</v>
      </c>
      <c r="J6480">
        <v>1</v>
      </c>
      <c r="K6480" s="5">
        <v>3769.71</v>
      </c>
      <c r="L6480">
        <v>0</v>
      </c>
      <c r="M6480" t="str">
        <f t="shared" si="303"/>
        <v xml:space="preserve"> Reatined</v>
      </c>
      <c r="N6480" s="7">
        <v>16.666666666666661</v>
      </c>
      <c r="O6480" s="10" t="str">
        <f t="shared" si="304"/>
        <v>26-35</v>
      </c>
      <c r="P6480" t="str">
        <f t="shared" si="305"/>
        <v>7-9 Years</v>
      </c>
      <c r="Q6480" t="str">
        <f>IF(B6480&lt;=500,"300-500",
 IF(B6480&lt;=650,"501-650",
 IF(B6480&lt;=750,"651-750",
 "751-850")))</f>
        <v>751-850</v>
      </c>
      <c r="R6480" t="str">
        <f>IF(L6480=1,"Customer already churned",
 IF(N6480&gt;=70,"Urgent attention required",
 IF(O6480="46-60","Focus retention efforts",
 IF(O6480="36-45","Extend retention strategies",
 IF(O6480="501-600","Engagement support required",
 IF(O6480="601-700","Monitor engagement",
 IF(AND(C6480="Germany",D6480="Female"),"Priority proactive retention",
 "General engagement")))))))</f>
        <v>General engagement</v>
      </c>
    </row>
    <row r="6481" spans="1:18" x14ac:dyDescent="0.35">
      <c r="A6481">
        <v>15704160</v>
      </c>
      <c r="B6481">
        <v>648</v>
      </c>
      <c r="C6481" t="s">
        <v>17</v>
      </c>
      <c r="D6481" t="s">
        <v>18</v>
      </c>
      <c r="E6481">
        <v>49</v>
      </c>
      <c r="F6481">
        <v>5</v>
      </c>
      <c r="G6481" s="3">
        <v>0</v>
      </c>
      <c r="H6481">
        <v>1</v>
      </c>
      <c r="I6481">
        <v>1</v>
      </c>
      <c r="J6481">
        <v>0</v>
      </c>
      <c r="K6481" s="5">
        <v>149946.43</v>
      </c>
      <c r="L6481">
        <v>1</v>
      </c>
      <c r="M6481" t="str">
        <f t="shared" si="303"/>
        <v>Churned</v>
      </c>
      <c r="N6481" s="7">
        <v>50</v>
      </c>
      <c r="O6481" s="10" t="str">
        <f t="shared" si="304"/>
        <v>46-60</v>
      </c>
      <c r="P6481" t="str">
        <f t="shared" si="305"/>
        <v>4-6 Years</v>
      </c>
      <c r="Q6481" t="str">
        <f>IF(B6481&lt;=500,"300-500",
 IF(B6481&lt;=650,"501-650",
 IF(B6481&lt;=750,"651-750",
 "751-850")))</f>
        <v>501-650</v>
      </c>
      <c r="R6481" t="str">
        <f>IF(L6481=1,"Customer already churned",
 IF(N6481&gt;=70,"Urgent attention required",
 IF(O6481="46-60","Focus retention efforts",
 IF(O6481="36-45","Extend retention strategies",
 IF(O6481="501-600","Engagement support required",
 IF(O6481="601-700","Monitor engagement",
 IF(AND(C6481="Germany",D6481="Female"),"Priority proactive retention",
 "General engagement")))))))</f>
        <v>Customer already churned</v>
      </c>
    </row>
    <row r="6482" spans="1:18" x14ac:dyDescent="0.35">
      <c r="A6482">
        <v>15693704</v>
      </c>
      <c r="B6482">
        <v>679</v>
      </c>
      <c r="C6482" t="s">
        <v>15</v>
      </c>
      <c r="D6482" t="s">
        <v>16</v>
      </c>
      <c r="E6482">
        <v>24</v>
      </c>
      <c r="F6482">
        <v>6</v>
      </c>
      <c r="G6482" s="3">
        <v>114948.76</v>
      </c>
      <c r="H6482">
        <v>2</v>
      </c>
      <c r="I6482">
        <v>0</v>
      </c>
      <c r="J6482">
        <v>1</v>
      </c>
      <c r="K6482" s="5">
        <v>135768.25</v>
      </c>
      <c r="L6482">
        <v>0</v>
      </c>
      <c r="M6482" t="str">
        <f t="shared" si="303"/>
        <v xml:space="preserve"> Reatined</v>
      </c>
      <c r="N6482" s="7">
        <v>8.3333333333333321</v>
      </c>
      <c r="O6482" s="10" t="str">
        <f t="shared" si="304"/>
        <v>18-25</v>
      </c>
      <c r="P6482" t="str">
        <f t="shared" si="305"/>
        <v>4-6 Years</v>
      </c>
      <c r="Q6482" t="str">
        <f>IF(B6482&lt;=500,"300-500",
 IF(B6482&lt;=650,"501-650",
 IF(B6482&lt;=750,"651-750",
 "751-850")))</f>
        <v>651-750</v>
      </c>
      <c r="R6482" t="str">
        <f>IF(L6482=1,"Customer already churned",
 IF(N6482&gt;=70,"Urgent attention required",
 IF(O6482="46-60","Focus retention efforts",
 IF(O6482="36-45","Extend retention strategies",
 IF(O6482="501-600","Engagement support required",
 IF(O6482="601-700","Monitor engagement",
 IF(AND(C6482="Germany",D6482="Female"),"Priority proactive retention",
 "General engagement")))))))</f>
        <v>General engagement</v>
      </c>
    </row>
    <row r="6483" spans="1:18" x14ac:dyDescent="0.35">
      <c r="A6483">
        <v>15664752</v>
      </c>
      <c r="B6483">
        <v>606</v>
      </c>
      <c r="C6483" t="s">
        <v>19</v>
      </c>
      <c r="D6483" t="s">
        <v>18</v>
      </c>
      <c r="E6483">
        <v>39</v>
      </c>
      <c r="F6483">
        <v>8</v>
      </c>
      <c r="G6483" s="3">
        <v>136000.45000000001</v>
      </c>
      <c r="H6483">
        <v>2</v>
      </c>
      <c r="I6483">
        <v>1</v>
      </c>
      <c r="J6483">
        <v>0</v>
      </c>
      <c r="K6483" s="5">
        <v>31708.53</v>
      </c>
      <c r="L6483">
        <v>0</v>
      </c>
      <c r="M6483" t="str">
        <f t="shared" si="303"/>
        <v xml:space="preserve"> Reatined</v>
      </c>
      <c r="N6483" s="7">
        <v>20.833333333333339</v>
      </c>
      <c r="O6483" s="10" t="str">
        <f t="shared" si="304"/>
        <v>36-45</v>
      </c>
      <c r="P6483" t="str">
        <f t="shared" si="305"/>
        <v>7-9 Years</v>
      </c>
      <c r="Q6483" t="str">
        <f>IF(B6483&lt;=500,"300-500",
 IF(B6483&lt;=650,"501-650",
 IF(B6483&lt;=750,"651-750",
 "751-850")))</f>
        <v>501-650</v>
      </c>
      <c r="R6483" t="str">
        <f>IF(L6483=1,"Customer already churned",
 IF(N6483&gt;=70,"Urgent attention required",
 IF(O6483="46-60","Focus retention efforts",
 IF(O6483="36-45","Extend retention strategies",
 IF(O6483="501-600","Engagement support required",
 IF(O6483="601-700","Monitor engagement",
 IF(AND(C6483="Germany",D6483="Female"),"Priority proactive retention",
 "General engagement")))))))</f>
        <v>Extend retention strategies</v>
      </c>
    </row>
    <row r="6484" spans="1:18" x14ac:dyDescent="0.35">
      <c r="A6484">
        <v>15628292</v>
      </c>
      <c r="B6484">
        <v>850</v>
      </c>
      <c r="C6484" t="s">
        <v>15</v>
      </c>
      <c r="D6484" t="s">
        <v>18</v>
      </c>
      <c r="E6484">
        <v>32</v>
      </c>
      <c r="F6484">
        <v>4</v>
      </c>
      <c r="G6484" s="3">
        <v>156001.68</v>
      </c>
      <c r="H6484">
        <v>2</v>
      </c>
      <c r="I6484">
        <v>1</v>
      </c>
      <c r="J6484">
        <v>1</v>
      </c>
      <c r="K6484" s="5">
        <v>151677.31</v>
      </c>
      <c r="L6484">
        <v>0</v>
      </c>
      <c r="M6484" t="str">
        <f t="shared" si="303"/>
        <v xml:space="preserve"> Reatined</v>
      </c>
      <c r="N6484" s="7">
        <v>0</v>
      </c>
      <c r="O6484" s="10" t="str">
        <f t="shared" si="304"/>
        <v>26-35</v>
      </c>
      <c r="P6484" t="str">
        <f t="shared" si="305"/>
        <v>4-6 Years</v>
      </c>
      <c r="Q6484" t="str">
        <f>IF(B6484&lt;=500,"300-500",
 IF(B6484&lt;=650,"501-650",
 IF(B6484&lt;=750,"651-750",
 "751-850")))</f>
        <v>751-850</v>
      </c>
      <c r="R6484" t="str">
        <f>IF(L6484=1,"Customer already churned",
 IF(N6484&gt;=70,"Urgent attention required",
 IF(O6484="46-60","Focus retention efforts",
 IF(O6484="36-45","Extend retention strategies",
 IF(O6484="501-600","Engagement support required",
 IF(O6484="601-700","Monitor engagement",
 IF(AND(C6484="Germany",D6484="Female"),"Priority proactive retention",
 "General engagement")))))))</f>
        <v>General engagement</v>
      </c>
    </row>
    <row r="6485" spans="1:18" x14ac:dyDescent="0.35">
      <c r="A6485">
        <v>15621195</v>
      </c>
      <c r="B6485">
        <v>619</v>
      </c>
      <c r="C6485" t="s">
        <v>19</v>
      </c>
      <c r="D6485" t="s">
        <v>18</v>
      </c>
      <c r="E6485">
        <v>41</v>
      </c>
      <c r="F6485">
        <v>3</v>
      </c>
      <c r="G6485" s="3">
        <v>147974.16</v>
      </c>
      <c r="H6485">
        <v>2</v>
      </c>
      <c r="I6485">
        <v>1</v>
      </c>
      <c r="J6485">
        <v>0</v>
      </c>
      <c r="K6485" s="5">
        <v>170518.83</v>
      </c>
      <c r="L6485">
        <v>0</v>
      </c>
      <c r="M6485" t="str">
        <f t="shared" si="303"/>
        <v xml:space="preserve"> Reatined</v>
      </c>
      <c r="N6485" s="7">
        <v>20.833333333333339</v>
      </c>
      <c r="O6485" s="10" t="str">
        <f t="shared" si="304"/>
        <v>36-45</v>
      </c>
      <c r="P6485" t="str">
        <f t="shared" si="305"/>
        <v>0-3 Years</v>
      </c>
      <c r="Q6485" t="str">
        <f>IF(B6485&lt;=500,"300-500",
 IF(B6485&lt;=650,"501-650",
 IF(B6485&lt;=750,"651-750",
 "751-850")))</f>
        <v>501-650</v>
      </c>
      <c r="R6485" t="str">
        <f>IF(L6485=1,"Customer already churned",
 IF(N6485&gt;=70,"Urgent attention required",
 IF(O6485="46-60","Focus retention efforts",
 IF(O6485="36-45","Extend retention strategies",
 IF(O6485="501-600","Engagement support required",
 IF(O6485="601-700","Monitor engagement",
 IF(AND(C6485="Germany",D6485="Female"),"Priority proactive retention",
 "General engagement")))))))</f>
        <v>Extend retention strategies</v>
      </c>
    </row>
    <row r="6486" spans="1:18" x14ac:dyDescent="0.35">
      <c r="A6486">
        <v>15668629</v>
      </c>
      <c r="B6486">
        <v>719</v>
      </c>
      <c r="C6486" t="s">
        <v>17</v>
      </c>
      <c r="D6486" t="s">
        <v>18</v>
      </c>
      <c r="E6486">
        <v>44</v>
      </c>
      <c r="F6486">
        <v>2</v>
      </c>
      <c r="G6486" s="3">
        <v>0</v>
      </c>
      <c r="H6486">
        <v>2</v>
      </c>
      <c r="I6486">
        <v>1</v>
      </c>
      <c r="J6486">
        <v>0</v>
      </c>
      <c r="K6486" s="5">
        <v>196582.19</v>
      </c>
      <c r="L6486">
        <v>0</v>
      </c>
      <c r="M6486" t="str">
        <f t="shared" si="303"/>
        <v xml:space="preserve"> Reatined</v>
      </c>
      <c r="N6486" s="7">
        <v>58.333333333333343</v>
      </c>
      <c r="O6486" s="10" t="str">
        <f t="shared" si="304"/>
        <v>36-45</v>
      </c>
      <c r="P6486" t="str">
        <f t="shared" si="305"/>
        <v>0-3 Years</v>
      </c>
      <c r="Q6486" t="str">
        <f>IF(B6486&lt;=500,"300-500",
 IF(B6486&lt;=650,"501-650",
 IF(B6486&lt;=750,"651-750",
 "751-850")))</f>
        <v>651-750</v>
      </c>
      <c r="R6486" t="str">
        <f>IF(L6486=1,"Customer already churned",
 IF(N6486&gt;=70,"Urgent attention required",
 IF(O6486="46-60","Focus retention efforts",
 IF(O6486="36-45","Extend retention strategies",
 IF(O6486="501-600","Engagement support required",
 IF(O6486="601-700","Monitor engagement",
 IF(AND(C6486="Germany",D6486="Female"),"Priority proactive retention",
 "General engagement")))))))</f>
        <v>Extend retention strategies</v>
      </c>
    </row>
    <row r="6487" spans="1:18" x14ac:dyDescent="0.35">
      <c r="A6487">
        <v>15635197</v>
      </c>
      <c r="B6487">
        <v>640</v>
      </c>
      <c r="C6487" t="s">
        <v>19</v>
      </c>
      <c r="D6487" t="s">
        <v>18</v>
      </c>
      <c r="E6487">
        <v>26</v>
      </c>
      <c r="F6487">
        <v>5</v>
      </c>
      <c r="G6487" s="3">
        <v>90402.77</v>
      </c>
      <c r="H6487">
        <v>1</v>
      </c>
      <c r="I6487">
        <v>1</v>
      </c>
      <c r="J6487">
        <v>1</v>
      </c>
      <c r="K6487" s="5">
        <v>3298.65</v>
      </c>
      <c r="L6487">
        <v>0</v>
      </c>
      <c r="M6487" t="str">
        <f t="shared" si="303"/>
        <v xml:space="preserve"> Reatined</v>
      </c>
      <c r="N6487" s="7">
        <v>16.666666666666661</v>
      </c>
      <c r="O6487" s="10" t="str">
        <f t="shared" si="304"/>
        <v>26-35</v>
      </c>
      <c r="P6487" t="str">
        <f t="shared" si="305"/>
        <v>4-6 Years</v>
      </c>
      <c r="Q6487" t="str">
        <f>IF(B6487&lt;=500,"300-500",
 IF(B6487&lt;=650,"501-650",
 IF(B6487&lt;=750,"651-750",
 "751-850")))</f>
        <v>501-650</v>
      </c>
      <c r="R6487" t="str">
        <f>IF(L6487=1,"Customer already churned",
 IF(N6487&gt;=70,"Urgent attention required",
 IF(O6487="46-60","Focus retention efforts",
 IF(O6487="36-45","Extend retention strategies",
 IF(O6487="501-600","Engagement support required",
 IF(O6487="601-700","Monitor engagement",
 IF(AND(C6487="Germany",D6487="Female"),"Priority proactive retention",
 "General engagement")))))))</f>
        <v>General engagement</v>
      </c>
    </row>
    <row r="6488" spans="1:18" x14ac:dyDescent="0.35">
      <c r="A6488">
        <v>15592761</v>
      </c>
      <c r="B6488">
        <v>710</v>
      </c>
      <c r="C6488" t="s">
        <v>15</v>
      </c>
      <c r="D6488" t="s">
        <v>18</v>
      </c>
      <c r="E6488">
        <v>40</v>
      </c>
      <c r="F6488">
        <v>5</v>
      </c>
      <c r="G6488" s="3">
        <v>0</v>
      </c>
      <c r="H6488">
        <v>2</v>
      </c>
      <c r="I6488">
        <v>0</v>
      </c>
      <c r="J6488">
        <v>0</v>
      </c>
      <c r="K6488" s="5">
        <v>162878.96</v>
      </c>
      <c r="L6488">
        <v>0</v>
      </c>
      <c r="M6488" t="str">
        <f t="shared" si="303"/>
        <v xml:space="preserve"> Reatined</v>
      </c>
      <c r="N6488" s="7">
        <v>41.666666666666671</v>
      </c>
      <c r="O6488" s="10" t="str">
        <f t="shared" si="304"/>
        <v>36-45</v>
      </c>
      <c r="P6488" t="str">
        <f t="shared" si="305"/>
        <v>4-6 Years</v>
      </c>
      <c r="Q6488" t="str">
        <f>IF(B6488&lt;=500,"300-500",
 IF(B6488&lt;=650,"501-650",
 IF(B6488&lt;=750,"651-750",
 "751-850")))</f>
        <v>651-750</v>
      </c>
      <c r="R6488" t="str">
        <f>IF(L6488=1,"Customer already churned",
 IF(N6488&gt;=70,"Urgent attention required",
 IF(O6488="46-60","Focus retention efforts",
 IF(O6488="36-45","Extend retention strategies",
 IF(O6488="501-600","Engagement support required",
 IF(O6488="601-700","Monitor engagement",
 IF(AND(C6488="Germany",D6488="Female"),"Priority proactive retention",
 "General engagement")))))))</f>
        <v>Extend retention strategies</v>
      </c>
    </row>
    <row r="6489" spans="1:18" x14ac:dyDescent="0.35">
      <c r="A6489">
        <v>15574283</v>
      </c>
      <c r="B6489">
        <v>580</v>
      </c>
      <c r="C6489" t="s">
        <v>15</v>
      </c>
      <c r="D6489" t="s">
        <v>18</v>
      </c>
      <c r="E6489">
        <v>31</v>
      </c>
      <c r="F6489">
        <v>2</v>
      </c>
      <c r="G6489" s="3">
        <v>0</v>
      </c>
      <c r="H6489">
        <v>2</v>
      </c>
      <c r="I6489">
        <v>0</v>
      </c>
      <c r="J6489">
        <v>1</v>
      </c>
      <c r="K6489" s="5">
        <v>64014.239999999998</v>
      </c>
      <c r="L6489">
        <v>0</v>
      </c>
      <c r="M6489" t="str">
        <f t="shared" si="303"/>
        <v xml:space="preserve"> Reatined</v>
      </c>
      <c r="N6489" s="7">
        <v>45.833333333333329</v>
      </c>
      <c r="O6489" s="10" t="str">
        <f t="shared" si="304"/>
        <v>26-35</v>
      </c>
      <c r="P6489" t="str">
        <f t="shared" si="305"/>
        <v>0-3 Years</v>
      </c>
      <c r="Q6489" t="str">
        <f>IF(B6489&lt;=500,"300-500",
 IF(B6489&lt;=650,"501-650",
 IF(B6489&lt;=750,"651-750",
 "751-850")))</f>
        <v>501-650</v>
      </c>
      <c r="R6489" t="str">
        <f>IF(L6489=1,"Customer already churned",
 IF(N6489&gt;=70,"Urgent attention required",
 IF(O6489="46-60","Focus retention efforts",
 IF(O6489="36-45","Extend retention strategies",
 IF(O6489="501-600","Engagement support required",
 IF(O6489="601-700","Monitor engagement",
 IF(AND(C6489="Germany",D6489="Female"),"Priority proactive retention",
 "General engagement")))))))</f>
        <v>General engagement</v>
      </c>
    </row>
    <row r="6490" spans="1:18" x14ac:dyDescent="0.35">
      <c r="A6490">
        <v>15598097</v>
      </c>
      <c r="B6490">
        <v>550</v>
      </c>
      <c r="C6490" t="s">
        <v>15</v>
      </c>
      <c r="D6490" t="s">
        <v>18</v>
      </c>
      <c r="E6490">
        <v>44</v>
      </c>
      <c r="F6490">
        <v>9</v>
      </c>
      <c r="G6490" s="3">
        <v>0</v>
      </c>
      <c r="H6490">
        <v>2</v>
      </c>
      <c r="I6490">
        <v>1</v>
      </c>
      <c r="J6490">
        <v>0</v>
      </c>
      <c r="K6490" s="5">
        <v>26257.01</v>
      </c>
      <c r="L6490">
        <v>0</v>
      </c>
      <c r="M6490" t="str">
        <f t="shared" si="303"/>
        <v xml:space="preserve"> Reatined</v>
      </c>
      <c r="N6490" s="7">
        <v>33.333333333333329</v>
      </c>
      <c r="O6490" s="10" t="str">
        <f t="shared" si="304"/>
        <v>36-45</v>
      </c>
      <c r="P6490" t="str">
        <f t="shared" si="305"/>
        <v>7-9 Years</v>
      </c>
      <c r="Q6490" t="str">
        <f>IF(B6490&lt;=500,"300-500",
 IF(B6490&lt;=650,"501-650",
 IF(B6490&lt;=750,"651-750",
 "751-850")))</f>
        <v>501-650</v>
      </c>
      <c r="R6490" t="str">
        <f>IF(L6490=1,"Customer already churned",
 IF(N6490&gt;=70,"Urgent attention required",
 IF(O6490="46-60","Focus retention efforts",
 IF(O6490="36-45","Extend retention strategies",
 IF(O6490="501-600","Engagement support required",
 IF(O6490="601-700","Monitor engagement",
 IF(AND(C6490="Germany",D6490="Female"),"Priority proactive retention",
 "General engagement")))))))</f>
        <v>Extend retention strategies</v>
      </c>
    </row>
    <row r="6491" spans="1:18" x14ac:dyDescent="0.35">
      <c r="A6491">
        <v>15711352</v>
      </c>
      <c r="B6491">
        <v>841</v>
      </c>
      <c r="C6491" t="s">
        <v>15</v>
      </c>
      <c r="D6491" t="s">
        <v>16</v>
      </c>
      <c r="E6491">
        <v>31</v>
      </c>
      <c r="F6491">
        <v>3</v>
      </c>
      <c r="G6491" s="3">
        <v>162701.65</v>
      </c>
      <c r="H6491">
        <v>2</v>
      </c>
      <c r="I6491">
        <v>1</v>
      </c>
      <c r="J6491">
        <v>1</v>
      </c>
      <c r="K6491" s="5">
        <v>126794.56</v>
      </c>
      <c r="L6491">
        <v>0</v>
      </c>
      <c r="M6491" t="str">
        <f t="shared" si="303"/>
        <v xml:space="preserve"> Reatined</v>
      </c>
      <c r="N6491" s="7">
        <v>0</v>
      </c>
      <c r="O6491" s="10" t="str">
        <f t="shared" si="304"/>
        <v>26-35</v>
      </c>
      <c r="P6491" t="str">
        <f t="shared" si="305"/>
        <v>0-3 Years</v>
      </c>
      <c r="Q6491" t="str">
        <f>IF(B6491&lt;=500,"300-500",
 IF(B6491&lt;=650,"501-650",
 IF(B6491&lt;=750,"651-750",
 "751-850")))</f>
        <v>751-850</v>
      </c>
      <c r="R6491" t="str">
        <f>IF(L6491=1,"Customer already churned",
 IF(N6491&gt;=70,"Urgent attention required",
 IF(O6491="46-60","Focus retention efforts",
 IF(O6491="36-45","Extend retention strategies",
 IF(O6491="501-600","Engagement support required",
 IF(O6491="601-700","Monitor engagement",
 IF(AND(C6491="Germany",D6491="Female"),"Priority proactive retention",
 "General engagement")))))))</f>
        <v>General engagement</v>
      </c>
    </row>
    <row r="6492" spans="1:18" x14ac:dyDescent="0.35">
      <c r="A6492">
        <v>15620751</v>
      </c>
      <c r="B6492">
        <v>760</v>
      </c>
      <c r="C6492" t="s">
        <v>15</v>
      </c>
      <c r="D6492" t="s">
        <v>18</v>
      </c>
      <c r="E6492">
        <v>34</v>
      </c>
      <c r="F6492">
        <v>2</v>
      </c>
      <c r="G6492" s="3">
        <v>0</v>
      </c>
      <c r="H6492">
        <v>2</v>
      </c>
      <c r="I6492">
        <v>1</v>
      </c>
      <c r="J6492">
        <v>0</v>
      </c>
      <c r="K6492" s="5">
        <v>164162.44</v>
      </c>
      <c r="L6492">
        <v>0</v>
      </c>
      <c r="M6492" t="str">
        <f t="shared" si="303"/>
        <v xml:space="preserve"> Reatined</v>
      </c>
      <c r="N6492" s="7">
        <v>58.333333333333343</v>
      </c>
      <c r="O6492" s="10" t="str">
        <f t="shared" si="304"/>
        <v>26-35</v>
      </c>
      <c r="P6492" t="str">
        <f t="shared" si="305"/>
        <v>0-3 Years</v>
      </c>
      <c r="Q6492" t="str">
        <f>IF(B6492&lt;=500,"300-500",
 IF(B6492&lt;=650,"501-650",
 IF(B6492&lt;=750,"651-750",
 "751-850")))</f>
        <v>751-850</v>
      </c>
      <c r="R6492" t="str">
        <f>IF(L6492=1,"Customer already churned",
 IF(N6492&gt;=70,"Urgent attention required",
 IF(O6492="46-60","Focus retention efforts",
 IF(O6492="36-45","Extend retention strategies",
 IF(O6492="501-600","Engagement support required",
 IF(O6492="601-700","Monitor engagement",
 IF(AND(C6492="Germany",D6492="Female"),"Priority proactive retention",
 "General engagement")))))))</f>
        <v>General engagement</v>
      </c>
    </row>
    <row r="6493" spans="1:18" x14ac:dyDescent="0.35">
      <c r="A6493">
        <v>15656717</v>
      </c>
      <c r="B6493">
        <v>687</v>
      </c>
      <c r="C6493" t="s">
        <v>15</v>
      </c>
      <c r="D6493" t="s">
        <v>16</v>
      </c>
      <c r="E6493">
        <v>30</v>
      </c>
      <c r="F6493">
        <v>6</v>
      </c>
      <c r="G6493" s="3">
        <v>0</v>
      </c>
      <c r="H6493">
        <v>2</v>
      </c>
      <c r="I6493">
        <v>0</v>
      </c>
      <c r="J6493">
        <v>0</v>
      </c>
      <c r="K6493" s="5">
        <v>179206.92</v>
      </c>
      <c r="L6493">
        <v>0</v>
      </c>
      <c r="M6493" t="str">
        <f t="shared" si="303"/>
        <v xml:space="preserve"> Reatined</v>
      </c>
      <c r="N6493" s="7">
        <v>41.666666666666671</v>
      </c>
      <c r="O6493" s="10" t="str">
        <f t="shared" si="304"/>
        <v>26-35</v>
      </c>
      <c r="P6493" t="str">
        <f t="shared" si="305"/>
        <v>4-6 Years</v>
      </c>
      <c r="Q6493" t="str">
        <f>IF(B6493&lt;=500,"300-500",
 IF(B6493&lt;=650,"501-650",
 IF(B6493&lt;=750,"651-750",
 "751-850")))</f>
        <v>651-750</v>
      </c>
      <c r="R6493" t="str">
        <f>IF(L6493=1,"Customer already churned",
 IF(N6493&gt;=70,"Urgent attention required",
 IF(O6493="46-60","Focus retention efforts",
 IF(O6493="36-45","Extend retention strategies",
 IF(O6493="501-600","Engagement support required",
 IF(O6493="601-700","Monitor engagement",
 IF(AND(C6493="Germany",D6493="Female"),"Priority proactive retention",
 "General engagement")))))))</f>
        <v>General engagement</v>
      </c>
    </row>
    <row r="6494" spans="1:18" x14ac:dyDescent="0.35">
      <c r="A6494">
        <v>15643121</v>
      </c>
      <c r="B6494">
        <v>753</v>
      </c>
      <c r="C6494" t="s">
        <v>19</v>
      </c>
      <c r="D6494" t="s">
        <v>16</v>
      </c>
      <c r="E6494">
        <v>35</v>
      </c>
      <c r="F6494">
        <v>5</v>
      </c>
      <c r="G6494" s="3">
        <v>82453.960000000006</v>
      </c>
      <c r="H6494">
        <v>2</v>
      </c>
      <c r="I6494">
        <v>0</v>
      </c>
      <c r="J6494">
        <v>0</v>
      </c>
      <c r="K6494" s="5">
        <v>18254.75</v>
      </c>
      <c r="L6494">
        <v>0</v>
      </c>
      <c r="M6494" t="str">
        <f t="shared" si="303"/>
        <v xml:space="preserve"> Reatined</v>
      </c>
      <c r="N6494" s="7">
        <v>29.166666666666671</v>
      </c>
      <c r="O6494" s="10" t="str">
        <f t="shared" si="304"/>
        <v>26-35</v>
      </c>
      <c r="P6494" t="str">
        <f t="shared" si="305"/>
        <v>4-6 Years</v>
      </c>
      <c r="Q6494" t="str">
        <f>IF(B6494&lt;=500,"300-500",
 IF(B6494&lt;=650,"501-650",
 IF(B6494&lt;=750,"651-750",
 "751-850")))</f>
        <v>751-850</v>
      </c>
      <c r="R6494" t="str">
        <f>IF(L6494=1,"Customer already churned",
 IF(N6494&gt;=70,"Urgent attention required",
 IF(O6494="46-60","Focus retention efforts",
 IF(O6494="36-45","Extend retention strategies",
 IF(O6494="501-600","Engagement support required",
 IF(O6494="601-700","Monitor engagement",
 IF(AND(C6494="Germany",D6494="Female"),"Priority proactive retention",
 "General engagement")))))))</f>
        <v>Priority proactive retention</v>
      </c>
    </row>
    <row r="6495" spans="1:18" x14ac:dyDescent="0.35">
      <c r="A6495">
        <v>15723671</v>
      </c>
      <c r="B6495">
        <v>661</v>
      </c>
      <c r="C6495" t="s">
        <v>15</v>
      </c>
      <c r="D6495" t="s">
        <v>18</v>
      </c>
      <c r="E6495">
        <v>35</v>
      </c>
      <c r="F6495">
        <v>9</v>
      </c>
      <c r="G6495" s="3">
        <v>100107.99</v>
      </c>
      <c r="H6495">
        <v>1</v>
      </c>
      <c r="I6495">
        <v>1</v>
      </c>
      <c r="J6495">
        <v>0</v>
      </c>
      <c r="K6495" s="5">
        <v>83949.68</v>
      </c>
      <c r="L6495">
        <v>0</v>
      </c>
      <c r="M6495" t="str">
        <f t="shared" si="303"/>
        <v xml:space="preserve"> Reatined</v>
      </c>
      <c r="N6495" s="7">
        <v>37.5</v>
      </c>
      <c r="O6495" s="10" t="str">
        <f t="shared" si="304"/>
        <v>26-35</v>
      </c>
      <c r="P6495" t="str">
        <f t="shared" si="305"/>
        <v>7-9 Years</v>
      </c>
      <c r="Q6495" t="str">
        <f>IF(B6495&lt;=500,"300-500",
 IF(B6495&lt;=650,"501-650",
 IF(B6495&lt;=750,"651-750",
 "751-850")))</f>
        <v>651-750</v>
      </c>
      <c r="R6495" t="str">
        <f>IF(L6495=1,"Customer already churned",
 IF(N6495&gt;=70,"Urgent attention required",
 IF(O6495="46-60","Focus retention efforts",
 IF(O6495="36-45","Extend retention strategies",
 IF(O6495="501-600","Engagement support required",
 IF(O6495="601-700","Monitor engagement",
 IF(AND(C6495="Germany",D6495="Female"),"Priority proactive retention",
 "General engagement")))))))</f>
        <v>General engagement</v>
      </c>
    </row>
    <row r="6496" spans="1:18" x14ac:dyDescent="0.35">
      <c r="A6496">
        <v>15752846</v>
      </c>
      <c r="B6496">
        <v>699</v>
      </c>
      <c r="C6496" t="s">
        <v>15</v>
      </c>
      <c r="D6496" t="s">
        <v>18</v>
      </c>
      <c r="E6496">
        <v>28</v>
      </c>
      <c r="F6496">
        <v>7</v>
      </c>
      <c r="G6496" s="3">
        <v>0</v>
      </c>
      <c r="H6496">
        <v>2</v>
      </c>
      <c r="I6496">
        <v>1</v>
      </c>
      <c r="J6496">
        <v>1</v>
      </c>
      <c r="K6496" s="5">
        <v>22684.78</v>
      </c>
      <c r="L6496">
        <v>0</v>
      </c>
      <c r="M6496" t="str">
        <f t="shared" si="303"/>
        <v xml:space="preserve"> Reatined</v>
      </c>
      <c r="N6496" s="7">
        <v>12.5</v>
      </c>
      <c r="O6496" s="10" t="str">
        <f t="shared" si="304"/>
        <v>26-35</v>
      </c>
      <c r="P6496" t="str">
        <f t="shared" si="305"/>
        <v>7-9 Years</v>
      </c>
      <c r="Q6496" t="str">
        <f>IF(B6496&lt;=500,"300-500",
 IF(B6496&lt;=650,"501-650",
 IF(B6496&lt;=750,"651-750",
 "751-850")))</f>
        <v>651-750</v>
      </c>
      <c r="R6496" t="str">
        <f>IF(L6496=1,"Customer already churned",
 IF(N6496&gt;=70,"Urgent attention required",
 IF(O6496="46-60","Focus retention efforts",
 IF(O6496="36-45","Extend retention strategies",
 IF(O6496="501-600","Engagement support required",
 IF(O6496="601-700","Monitor engagement",
 IF(AND(C6496="Germany",D6496="Female"),"Priority proactive retention",
 "General engagement")))))))</f>
        <v>General engagement</v>
      </c>
    </row>
    <row r="6497" spans="1:18" x14ac:dyDescent="0.35">
      <c r="A6497">
        <v>15640852</v>
      </c>
      <c r="B6497">
        <v>617</v>
      </c>
      <c r="C6497" t="s">
        <v>19</v>
      </c>
      <c r="D6497" t="s">
        <v>16</v>
      </c>
      <c r="E6497">
        <v>39</v>
      </c>
      <c r="F6497">
        <v>5</v>
      </c>
      <c r="G6497" s="3">
        <v>83348.89</v>
      </c>
      <c r="H6497">
        <v>3</v>
      </c>
      <c r="I6497">
        <v>1</v>
      </c>
      <c r="J6497">
        <v>0</v>
      </c>
      <c r="K6497" s="5">
        <v>7953.62</v>
      </c>
      <c r="L6497">
        <v>1</v>
      </c>
      <c r="M6497" t="str">
        <f t="shared" si="303"/>
        <v>Churned</v>
      </c>
      <c r="N6497" s="7">
        <v>20.833333333333339</v>
      </c>
      <c r="O6497" s="10" t="str">
        <f t="shared" si="304"/>
        <v>36-45</v>
      </c>
      <c r="P6497" t="str">
        <f t="shared" si="305"/>
        <v>4-6 Years</v>
      </c>
      <c r="Q6497" t="str">
        <f>IF(B6497&lt;=500,"300-500",
 IF(B6497&lt;=650,"501-650",
 IF(B6497&lt;=750,"651-750",
 "751-850")))</f>
        <v>501-650</v>
      </c>
      <c r="R6497" t="str">
        <f>IF(L6497=1,"Customer already churned",
 IF(N6497&gt;=70,"Urgent attention required",
 IF(O6497="46-60","Focus retention efforts",
 IF(O6497="36-45","Extend retention strategies",
 IF(O6497="501-600","Engagement support required",
 IF(O6497="601-700","Monitor engagement",
 IF(AND(C6497="Germany",D6497="Female"),"Priority proactive retention",
 "General engagement")))))))</f>
        <v>Customer already churned</v>
      </c>
    </row>
    <row r="6498" spans="1:18" x14ac:dyDescent="0.35">
      <c r="A6498">
        <v>15789313</v>
      </c>
      <c r="B6498">
        <v>595</v>
      </c>
      <c r="C6498" t="s">
        <v>19</v>
      </c>
      <c r="D6498" t="s">
        <v>16</v>
      </c>
      <c r="E6498">
        <v>44</v>
      </c>
      <c r="F6498">
        <v>4</v>
      </c>
      <c r="G6498" s="3">
        <v>96553.52</v>
      </c>
      <c r="H6498">
        <v>2</v>
      </c>
      <c r="I6498">
        <v>1</v>
      </c>
      <c r="J6498">
        <v>0</v>
      </c>
      <c r="K6498" s="5">
        <v>143952.24</v>
      </c>
      <c r="L6498">
        <v>1</v>
      </c>
      <c r="M6498" t="str">
        <f t="shared" si="303"/>
        <v>Churned</v>
      </c>
      <c r="N6498" s="7">
        <v>20.833333333333339</v>
      </c>
      <c r="O6498" s="10" t="str">
        <f t="shared" si="304"/>
        <v>36-45</v>
      </c>
      <c r="P6498" t="str">
        <f t="shared" si="305"/>
        <v>4-6 Years</v>
      </c>
      <c r="Q6498" t="str">
        <f>IF(B6498&lt;=500,"300-500",
 IF(B6498&lt;=650,"501-650",
 IF(B6498&lt;=750,"651-750",
 "751-850")))</f>
        <v>501-650</v>
      </c>
      <c r="R6498" t="str">
        <f>IF(L6498=1,"Customer already churned",
 IF(N6498&gt;=70,"Urgent attention required",
 IF(O6498="46-60","Focus retention efforts",
 IF(O6498="36-45","Extend retention strategies",
 IF(O6498="501-600","Engagement support required",
 IF(O6498="601-700","Monitor engagement",
 IF(AND(C6498="Germany",D6498="Female"),"Priority proactive retention",
 "General engagement")))))))</f>
        <v>Customer already churned</v>
      </c>
    </row>
    <row r="6499" spans="1:18" x14ac:dyDescent="0.35">
      <c r="A6499">
        <v>15793688</v>
      </c>
      <c r="B6499">
        <v>669</v>
      </c>
      <c r="C6499" t="s">
        <v>15</v>
      </c>
      <c r="D6499" t="s">
        <v>18</v>
      </c>
      <c r="E6499">
        <v>50</v>
      </c>
      <c r="F6499">
        <v>9</v>
      </c>
      <c r="G6499" s="3">
        <v>201009.64</v>
      </c>
      <c r="H6499">
        <v>1</v>
      </c>
      <c r="I6499">
        <v>1</v>
      </c>
      <c r="J6499">
        <v>0</v>
      </c>
      <c r="K6499" s="5">
        <v>158032.5</v>
      </c>
      <c r="L6499">
        <v>1</v>
      </c>
      <c r="M6499" t="str">
        <f t="shared" si="303"/>
        <v>Churned</v>
      </c>
      <c r="N6499" s="7">
        <v>54.166666666666657</v>
      </c>
      <c r="O6499" s="10" t="str">
        <f t="shared" si="304"/>
        <v>46-60</v>
      </c>
      <c r="P6499" t="str">
        <f t="shared" si="305"/>
        <v>7-9 Years</v>
      </c>
      <c r="Q6499" t="str">
        <f>IF(B6499&lt;=500,"300-500",
 IF(B6499&lt;=650,"501-650",
 IF(B6499&lt;=750,"651-750",
 "751-850")))</f>
        <v>651-750</v>
      </c>
      <c r="R6499" t="str">
        <f>IF(L6499=1,"Customer already churned",
 IF(N6499&gt;=70,"Urgent attention required",
 IF(O6499="46-60","Focus retention efforts",
 IF(O6499="36-45","Extend retention strategies",
 IF(O6499="501-600","Engagement support required",
 IF(O6499="601-700","Monitor engagement",
 IF(AND(C6499="Germany",D6499="Female"),"Priority proactive retention",
 "General engagement")))))))</f>
        <v>Customer already churned</v>
      </c>
    </row>
    <row r="6500" spans="1:18" x14ac:dyDescent="0.35">
      <c r="A6500">
        <v>15770405</v>
      </c>
      <c r="B6500">
        <v>613</v>
      </c>
      <c r="C6500" t="s">
        <v>15</v>
      </c>
      <c r="D6500" t="s">
        <v>16</v>
      </c>
      <c r="E6500">
        <v>27</v>
      </c>
      <c r="F6500">
        <v>5</v>
      </c>
      <c r="G6500" s="3">
        <v>125167.74</v>
      </c>
      <c r="H6500">
        <v>1</v>
      </c>
      <c r="I6500">
        <v>1</v>
      </c>
      <c r="J6500">
        <v>0</v>
      </c>
      <c r="K6500" s="5">
        <v>199104.52</v>
      </c>
      <c r="L6500">
        <v>0</v>
      </c>
      <c r="M6500" t="str">
        <f t="shared" si="303"/>
        <v xml:space="preserve"> Reatined</v>
      </c>
      <c r="N6500" s="7">
        <v>37.5</v>
      </c>
      <c r="O6500" s="10" t="str">
        <f t="shared" si="304"/>
        <v>26-35</v>
      </c>
      <c r="P6500" t="str">
        <f t="shared" si="305"/>
        <v>4-6 Years</v>
      </c>
      <c r="Q6500" t="str">
        <f>IF(B6500&lt;=500,"300-500",
 IF(B6500&lt;=650,"501-650",
 IF(B6500&lt;=750,"651-750",
 "751-850")))</f>
        <v>501-650</v>
      </c>
      <c r="R6500" t="str">
        <f>IF(L6500=1,"Customer already churned",
 IF(N6500&gt;=70,"Urgent attention required",
 IF(O6500="46-60","Focus retention efforts",
 IF(O6500="36-45","Extend retention strategies",
 IF(O6500="501-600","Engagement support required",
 IF(O6500="601-700","Monitor engagement",
 IF(AND(C6500="Germany",D6500="Female"),"Priority proactive retention",
 "General engagement")))))))</f>
        <v>General engagement</v>
      </c>
    </row>
    <row r="6501" spans="1:18" x14ac:dyDescent="0.35">
      <c r="A6501">
        <v>15702561</v>
      </c>
      <c r="B6501">
        <v>782</v>
      </c>
      <c r="C6501" t="s">
        <v>15</v>
      </c>
      <c r="D6501" t="s">
        <v>18</v>
      </c>
      <c r="E6501">
        <v>32</v>
      </c>
      <c r="F6501">
        <v>9</v>
      </c>
      <c r="G6501" s="3">
        <v>0</v>
      </c>
      <c r="H6501">
        <v>1</v>
      </c>
      <c r="I6501">
        <v>1</v>
      </c>
      <c r="J6501">
        <v>1</v>
      </c>
      <c r="K6501" s="5">
        <v>87566.97</v>
      </c>
      <c r="L6501">
        <v>0</v>
      </c>
      <c r="M6501" t="str">
        <f t="shared" si="303"/>
        <v xml:space="preserve"> Reatined</v>
      </c>
      <c r="N6501" s="7">
        <v>29.166666666666671</v>
      </c>
      <c r="O6501" s="10" t="str">
        <f t="shared" si="304"/>
        <v>26-35</v>
      </c>
      <c r="P6501" t="str">
        <f t="shared" si="305"/>
        <v>7-9 Years</v>
      </c>
      <c r="Q6501" t="str">
        <f>IF(B6501&lt;=500,"300-500",
 IF(B6501&lt;=650,"501-650",
 IF(B6501&lt;=750,"651-750",
 "751-850")))</f>
        <v>751-850</v>
      </c>
      <c r="R6501" t="str">
        <f>IF(L6501=1,"Customer already churned",
 IF(N6501&gt;=70,"Urgent attention required",
 IF(O6501="46-60","Focus retention efforts",
 IF(O6501="36-45","Extend retention strategies",
 IF(O6501="501-600","Engagement support required",
 IF(O6501="601-700","Monitor engagement",
 IF(AND(C6501="Germany",D6501="Female"),"Priority proactive retention",
 "General engagement")))))))</f>
        <v>General engagement</v>
      </c>
    </row>
    <row r="6502" spans="1:18" x14ac:dyDescent="0.35">
      <c r="A6502">
        <v>15625964</v>
      </c>
      <c r="B6502">
        <v>582</v>
      </c>
      <c r="C6502" t="s">
        <v>15</v>
      </c>
      <c r="D6502" t="s">
        <v>16</v>
      </c>
      <c r="E6502">
        <v>43</v>
      </c>
      <c r="F6502">
        <v>5</v>
      </c>
      <c r="G6502" s="3">
        <v>153313.67000000001</v>
      </c>
      <c r="H6502">
        <v>1</v>
      </c>
      <c r="I6502">
        <v>0</v>
      </c>
      <c r="J6502">
        <v>0</v>
      </c>
      <c r="K6502" s="5">
        <v>170563.73</v>
      </c>
      <c r="L6502">
        <v>0</v>
      </c>
      <c r="M6502" t="str">
        <f t="shared" si="303"/>
        <v xml:space="preserve"> Reatined</v>
      </c>
      <c r="N6502" s="7">
        <v>45.833333333333329</v>
      </c>
      <c r="O6502" s="10" t="str">
        <f t="shared" si="304"/>
        <v>36-45</v>
      </c>
      <c r="P6502" t="str">
        <f t="shared" si="305"/>
        <v>4-6 Years</v>
      </c>
      <c r="Q6502" t="str">
        <f>IF(B6502&lt;=500,"300-500",
 IF(B6502&lt;=650,"501-650",
 IF(B6502&lt;=750,"651-750",
 "751-850")))</f>
        <v>501-650</v>
      </c>
      <c r="R6502" t="str">
        <f>IF(L6502=1,"Customer already churned",
 IF(N6502&gt;=70,"Urgent attention required",
 IF(O6502="46-60","Focus retention efforts",
 IF(O6502="36-45","Extend retention strategies",
 IF(O6502="501-600","Engagement support required",
 IF(O6502="601-700","Monitor engagement",
 IF(AND(C6502="Germany",D6502="Female"),"Priority proactive retention",
 "General engagement")))))))</f>
        <v>Extend retention strategies</v>
      </c>
    </row>
    <row r="6503" spans="1:18" x14ac:dyDescent="0.35">
      <c r="A6503">
        <v>15761364</v>
      </c>
      <c r="B6503">
        <v>679</v>
      </c>
      <c r="C6503" t="s">
        <v>15</v>
      </c>
      <c r="D6503" t="s">
        <v>18</v>
      </c>
      <c r="E6503">
        <v>30</v>
      </c>
      <c r="F6503">
        <v>9</v>
      </c>
      <c r="G6503" s="3">
        <v>0</v>
      </c>
      <c r="H6503">
        <v>2</v>
      </c>
      <c r="I6503">
        <v>1</v>
      </c>
      <c r="J6503">
        <v>0</v>
      </c>
      <c r="K6503" s="5">
        <v>157871.54999999999</v>
      </c>
      <c r="L6503">
        <v>0</v>
      </c>
      <c r="M6503" t="str">
        <f t="shared" si="303"/>
        <v xml:space="preserve"> Reatined</v>
      </c>
      <c r="N6503" s="7">
        <v>33.333333333333329</v>
      </c>
      <c r="O6503" s="10" t="str">
        <f t="shared" si="304"/>
        <v>26-35</v>
      </c>
      <c r="P6503" t="str">
        <f t="shared" si="305"/>
        <v>7-9 Years</v>
      </c>
      <c r="Q6503" t="str">
        <f>IF(B6503&lt;=500,"300-500",
 IF(B6503&lt;=650,"501-650",
 IF(B6503&lt;=750,"651-750",
 "751-850")))</f>
        <v>651-750</v>
      </c>
      <c r="R6503" t="str">
        <f>IF(L6503=1,"Customer already churned",
 IF(N6503&gt;=70,"Urgent attention required",
 IF(O6503="46-60","Focus retention efforts",
 IF(O6503="36-45","Extend retention strategies",
 IF(O6503="501-600","Engagement support required",
 IF(O6503="601-700","Monitor engagement",
 IF(AND(C6503="Germany",D6503="Female"),"Priority proactive retention",
 "General engagement")))))))</f>
        <v>General engagement</v>
      </c>
    </row>
    <row r="6504" spans="1:18" x14ac:dyDescent="0.35">
      <c r="A6504">
        <v>15590286</v>
      </c>
      <c r="B6504">
        <v>611</v>
      </c>
      <c r="C6504" t="s">
        <v>15</v>
      </c>
      <c r="D6504" t="s">
        <v>16</v>
      </c>
      <c r="E6504">
        <v>40</v>
      </c>
      <c r="F6504">
        <v>2</v>
      </c>
      <c r="G6504" s="3">
        <v>125879.29</v>
      </c>
      <c r="H6504">
        <v>1</v>
      </c>
      <c r="I6504">
        <v>1</v>
      </c>
      <c r="J6504">
        <v>0</v>
      </c>
      <c r="K6504" s="5">
        <v>93203.43</v>
      </c>
      <c r="L6504">
        <v>0</v>
      </c>
      <c r="M6504" t="str">
        <f t="shared" si="303"/>
        <v xml:space="preserve"> Reatined</v>
      </c>
      <c r="N6504" s="7">
        <v>62.5</v>
      </c>
      <c r="O6504" s="10" t="str">
        <f t="shared" si="304"/>
        <v>36-45</v>
      </c>
      <c r="P6504" t="str">
        <f t="shared" si="305"/>
        <v>0-3 Years</v>
      </c>
      <c r="Q6504" t="str">
        <f>IF(B6504&lt;=500,"300-500",
 IF(B6504&lt;=650,"501-650",
 IF(B6504&lt;=750,"651-750",
 "751-850")))</f>
        <v>501-650</v>
      </c>
      <c r="R6504" t="str">
        <f>IF(L6504=1,"Customer already churned",
 IF(N6504&gt;=70,"Urgent attention required",
 IF(O6504="46-60","Focus retention efforts",
 IF(O6504="36-45","Extend retention strategies",
 IF(O6504="501-600","Engagement support required",
 IF(O6504="601-700","Monitor engagement",
 IF(AND(C6504="Germany",D6504="Female"),"Priority proactive retention",
 "General engagement")))))))</f>
        <v>Extend retention strategies</v>
      </c>
    </row>
    <row r="6505" spans="1:18" x14ac:dyDescent="0.35">
      <c r="A6505">
        <v>15587978</v>
      </c>
      <c r="B6505">
        <v>455</v>
      </c>
      <c r="C6505" t="s">
        <v>19</v>
      </c>
      <c r="D6505" t="s">
        <v>16</v>
      </c>
      <c r="E6505">
        <v>37</v>
      </c>
      <c r="F6505">
        <v>6</v>
      </c>
      <c r="G6505" s="3">
        <v>170057.62</v>
      </c>
      <c r="H6505">
        <v>1</v>
      </c>
      <c r="I6505">
        <v>0</v>
      </c>
      <c r="J6505">
        <v>1</v>
      </c>
      <c r="K6505" s="5">
        <v>54398.559999999998</v>
      </c>
      <c r="L6505">
        <v>0</v>
      </c>
      <c r="M6505" t="str">
        <f t="shared" si="303"/>
        <v xml:space="preserve"> Reatined</v>
      </c>
      <c r="N6505" s="7">
        <v>25</v>
      </c>
      <c r="O6505" s="10" t="str">
        <f t="shared" si="304"/>
        <v>36-45</v>
      </c>
      <c r="P6505" t="str">
        <f t="shared" si="305"/>
        <v>4-6 Years</v>
      </c>
      <c r="Q6505" t="str">
        <f>IF(B6505&lt;=500,"300-500",
 IF(B6505&lt;=650,"501-650",
 IF(B6505&lt;=750,"651-750",
 "751-850")))</f>
        <v>300-500</v>
      </c>
      <c r="R6505" t="str">
        <f>IF(L6505=1,"Customer already churned",
 IF(N6505&gt;=70,"Urgent attention required",
 IF(O6505="46-60","Focus retention efforts",
 IF(O6505="36-45","Extend retention strategies",
 IF(O6505="501-600","Engagement support required",
 IF(O6505="601-700","Monitor engagement",
 IF(AND(C6505="Germany",D6505="Female"),"Priority proactive retention",
 "General engagement")))))))</f>
        <v>Extend retention strategies</v>
      </c>
    </row>
    <row r="6506" spans="1:18" x14ac:dyDescent="0.35">
      <c r="A6506">
        <v>15773242</v>
      </c>
      <c r="B6506">
        <v>621</v>
      </c>
      <c r="C6506" t="s">
        <v>15</v>
      </c>
      <c r="D6506" t="s">
        <v>18</v>
      </c>
      <c r="E6506">
        <v>32</v>
      </c>
      <c r="F6506">
        <v>1</v>
      </c>
      <c r="G6506" s="3">
        <v>0</v>
      </c>
      <c r="H6506">
        <v>2</v>
      </c>
      <c r="I6506">
        <v>1</v>
      </c>
      <c r="J6506">
        <v>1</v>
      </c>
      <c r="K6506" s="5">
        <v>168779.47</v>
      </c>
      <c r="L6506">
        <v>0</v>
      </c>
      <c r="M6506" t="str">
        <f t="shared" si="303"/>
        <v xml:space="preserve"> Reatined</v>
      </c>
      <c r="N6506" s="7">
        <v>37.5</v>
      </c>
      <c r="O6506" s="10" t="str">
        <f t="shared" si="304"/>
        <v>26-35</v>
      </c>
      <c r="P6506" t="str">
        <f t="shared" si="305"/>
        <v>0-3 Years</v>
      </c>
      <c r="Q6506" t="str">
        <f>IF(B6506&lt;=500,"300-500",
 IF(B6506&lt;=650,"501-650",
 IF(B6506&lt;=750,"651-750",
 "751-850")))</f>
        <v>501-650</v>
      </c>
      <c r="R6506" t="str">
        <f>IF(L6506=1,"Customer already churned",
 IF(N6506&gt;=70,"Urgent attention required",
 IF(O6506="46-60","Focus retention efforts",
 IF(O6506="36-45","Extend retention strategies",
 IF(O6506="501-600","Engagement support required",
 IF(O6506="601-700","Monitor engagement",
 IF(AND(C6506="Germany",D6506="Female"),"Priority proactive retention",
 "General engagement")))))))</f>
        <v>General engagement</v>
      </c>
    </row>
    <row r="6507" spans="1:18" x14ac:dyDescent="0.35">
      <c r="A6507">
        <v>15761053</v>
      </c>
      <c r="B6507">
        <v>596</v>
      </c>
      <c r="C6507" t="s">
        <v>19</v>
      </c>
      <c r="D6507" t="s">
        <v>18</v>
      </c>
      <c r="E6507">
        <v>48</v>
      </c>
      <c r="F6507">
        <v>2</v>
      </c>
      <c r="G6507" s="3">
        <v>131326.47</v>
      </c>
      <c r="H6507">
        <v>1</v>
      </c>
      <c r="I6507">
        <v>0</v>
      </c>
      <c r="J6507">
        <v>0</v>
      </c>
      <c r="K6507" s="5">
        <v>1140.02</v>
      </c>
      <c r="L6507">
        <v>1</v>
      </c>
      <c r="M6507" t="str">
        <f t="shared" si="303"/>
        <v>Churned</v>
      </c>
      <c r="N6507" s="7">
        <v>70.833333333333343</v>
      </c>
      <c r="O6507" s="10" t="str">
        <f t="shared" si="304"/>
        <v>46-60</v>
      </c>
      <c r="P6507" t="str">
        <f t="shared" si="305"/>
        <v>0-3 Years</v>
      </c>
      <c r="Q6507" t="str">
        <f>IF(B6507&lt;=500,"300-500",
 IF(B6507&lt;=650,"501-650",
 IF(B6507&lt;=750,"651-750",
 "751-850")))</f>
        <v>501-650</v>
      </c>
      <c r="R6507" t="str">
        <f>IF(L6507=1,"Customer already churned",
 IF(N6507&gt;=70,"Urgent attention required",
 IF(O6507="46-60","Focus retention efforts",
 IF(O6507="36-45","Extend retention strategies",
 IF(O6507="501-600","Engagement support required",
 IF(O6507="601-700","Monitor engagement",
 IF(AND(C6507="Germany",D6507="Female"),"Priority proactive retention",
 "General engagement")))))))</f>
        <v>Customer already churned</v>
      </c>
    </row>
    <row r="6508" spans="1:18" x14ac:dyDescent="0.35">
      <c r="A6508">
        <v>15702095</v>
      </c>
      <c r="B6508">
        <v>585</v>
      </c>
      <c r="C6508" t="s">
        <v>17</v>
      </c>
      <c r="D6508" t="s">
        <v>16</v>
      </c>
      <c r="E6508">
        <v>56</v>
      </c>
      <c r="F6508">
        <v>1</v>
      </c>
      <c r="G6508" s="3">
        <v>128472.8</v>
      </c>
      <c r="H6508">
        <v>1</v>
      </c>
      <c r="I6508">
        <v>1</v>
      </c>
      <c r="J6508">
        <v>0</v>
      </c>
      <c r="K6508" s="5">
        <v>186476.91</v>
      </c>
      <c r="L6508">
        <v>1</v>
      </c>
      <c r="M6508" t="str">
        <f t="shared" si="303"/>
        <v>Churned</v>
      </c>
      <c r="N6508" s="7">
        <v>79.166666666666657</v>
      </c>
      <c r="O6508" s="10" t="str">
        <f t="shared" si="304"/>
        <v>46-60</v>
      </c>
      <c r="P6508" t="str">
        <f t="shared" si="305"/>
        <v>0-3 Years</v>
      </c>
      <c r="Q6508" t="str">
        <f>IF(B6508&lt;=500,"300-500",
 IF(B6508&lt;=650,"501-650",
 IF(B6508&lt;=750,"651-750",
 "751-850")))</f>
        <v>501-650</v>
      </c>
      <c r="R6508" t="str">
        <f>IF(L6508=1,"Customer already churned",
 IF(N6508&gt;=70,"Urgent attention required",
 IF(O6508="46-60","Focus retention efforts",
 IF(O6508="36-45","Extend retention strategies",
 IF(O6508="501-600","Engagement support required",
 IF(O6508="601-700","Monitor engagement",
 IF(AND(C6508="Germany",D6508="Female"),"Priority proactive retention",
 "General engagement")))))))</f>
        <v>Customer already churned</v>
      </c>
    </row>
    <row r="6509" spans="1:18" x14ac:dyDescent="0.35">
      <c r="A6509">
        <v>15764253</v>
      </c>
      <c r="B6509">
        <v>742</v>
      </c>
      <c r="C6509" t="s">
        <v>15</v>
      </c>
      <c r="D6509" t="s">
        <v>18</v>
      </c>
      <c r="E6509">
        <v>32</v>
      </c>
      <c r="F6509">
        <v>6</v>
      </c>
      <c r="G6509" s="3">
        <v>160485.16</v>
      </c>
      <c r="H6509">
        <v>1</v>
      </c>
      <c r="I6509">
        <v>1</v>
      </c>
      <c r="J6509">
        <v>0</v>
      </c>
      <c r="K6509" s="5">
        <v>29023.03</v>
      </c>
      <c r="L6509">
        <v>0</v>
      </c>
      <c r="M6509" t="str">
        <f t="shared" si="303"/>
        <v xml:space="preserve"> Reatined</v>
      </c>
      <c r="N6509" s="7">
        <v>37.5</v>
      </c>
      <c r="O6509" s="10" t="str">
        <f t="shared" si="304"/>
        <v>26-35</v>
      </c>
      <c r="P6509" t="str">
        <f t="shared" si="305"/>
        <v>4-6 Years</v>
      </c>
      <c r="Q6509" t="str">
        <f>IF(B6509&lt;=500,"300-500",
 IF(B6509&lt;=650,"501-650",
 IF(B6509&lt;=750,"651-750",
 "751-850")))</f>
        <v>651-750</v>
      </c>
      <c r="R6509" t="str">
        <f>IF(L6509=1,"Customer already churned",
 IF(N6509&gt;=70,"Urgent attention required",
 IF(O6509="46-60","Focus retention efforts",
 IF(O6509="36-45","Extend retention strategies",
 IF(O6509="501-600","Engagement support required",
 IF(O6509="601-700","Monitor engagement",
 IF(AND(C6509="Germany",D6509="Female"),"Priority proactive retention",
 "General engagement")))))))</f>
        <v>General engagement</v>
      </c>
    </row>
    <row r="6510" spans="1:18" x14ac:dyDescent="0.35">
      <c r="A6510">
        <v>15700801</v>
      </c>
      <c r="B6510">
        <v>850</v>
      </c>
      <c r="C6510" t="s">
        <v>19</v>
      </c>
      <c r="D6510" t="s">
        <v>18</v>
      </c>
      <c r="E6510">
        <v>42</v>
      </c>
      <c r="F6510">
        <v>6</v>
      </c>
      <c r="G6510" s="3">
        <v>84445.68</v>
      </c>
      <c r="H6510">
        <v>3</v>
      </c>
      <c r="I6510">
        <v>0</v>
      </c>
      <c r="J6510">
        <v>1</v>
      </c>
      <c r="K6510" s="5">
        <v>60021.34</v>
      </c>
      <c r="L6510">
        <v>1</v>
      </c>
      <c r="M6510" t="str">
        <f t="shared" si="303"/>
        <v>Churned</v>
      </c>
      <c r="N6510" s="7">
        <v>8.3333333333333321</v>
      </c>
      <c r="O6510" s="10" t="str">
        <f t="shared" si="304"/>
        <v>36-45</v>
      </c>
      <c r="P6510" t="str">
        <f t="shared" si="305"/>
        <v>4-6 Years</v>
      </c>
      <c r="Q6510" t="str">
        <f>IF(B6510&lt;=500,"300-500",
 IF(B6510&lt;=650,"501-650",
 IF(B6510&lt;=750,"651-750",
 "751-850")))</f>
        <v>751-850</v>
      </c>
      <c r="R6510" t="str">
        <f>IF(L6510=1,"Customer already churned",
 IF(N6510&gt;=70,"Urgent attention required",
 IF(O6510="46-60","Focus retention efforts",
 IF(O6510="36-45","Extend retention strategies",
 IF(O6510="501-600","Engagement support required",
 IF(O6510="601-700","Monitor engagement",
 IF(AND(C6510="Germany",D6510="Female"),"Priority proactive retention",
 "General engagement")))))))</f>
        <v>Customer already churned</v>
      </c>
    </row>
    <row r="6511" spans="1:18" x14ac:dyDescent="0.35">
      <c r="A6511">
        <v>15730590</v>
      </c>
      <c r="B6511">
        <v>738</v>
      </c>
      <c r="C6511" t="s">
        <v>19</v>
      </c>
      <c r="D6511" t="s">
        <v>16</v>
      </c>
      <c r="E6511">
        <v>40</v>
      </c>
      <c r="F6511">
        <v>1</v>
      </c>
      <c r="G6511" s="3">
        <v>115409.18</v>
      </c>
      <c r="H6511">
        <v>2</v>
      </c>
      <c r="I6511">
        <v>0</v>
      </c>
      <c r="J6511">
        <v>0</v>
      </c>
      <c r="K6511" s="5">
        <v>180456.8</v>
      </c>
      <c r="L6511">
        <v>0</v>
      </c>
      <c r="M6511" t="str">
        <f t="shared" si="303"/>
        <v xml:space="preserve"> Reatined</v>
      </c>
      <c r="N6511" s="7">
        <v>54.166666666666657</v>
      </c>
      <c r="O6511" s="10" t="str">
        <f t="shared" si="304"/>
        <v>36-45</v>
      </c>
      <c r="P6511" t="str">
        <f t="shared" si="305"/>
        <v>0-3 Years</v>
      </c>
      <c r="Q6511" t="str">
        <f>IF(B6511&lt;=500,"300-500",
 IF(B6511&lt;=650,"501-650",
 IF(B6511&lt;=750,"651-750",
 "751-850")))</f>
        <v>651-750</v>
      </c>
      <c r="R6511" t="str">
        <f>IF(L6511=1,"Customer already churned",
 IF(N6511&gt;=70,"Urgent attention required",
 IF(O6511="46-60","Focus retention efforts",
 IF(O6511="36-45","Extend retention strategies",
 IF(O6511="501-600","Engagement support required",
 IF(O6511="601-700","Monitor engagement",
 IF(AND(C6511="Germany",D6511="Female"),"Priority proactive retention",
 "General engagement")))))))</f>
        <v>Extend retention strategies</v>
      </c>
    </row>
    <row r="6512" spans="1:18" x14ac:dyDescent="0.35">
      <c r="A6512">
        <v>15643916</v>
      </c>
      <c r="B6512">
        <v>619</v>
      </c>
      <c r="C6512" t="s">
        <v>17</v>
      </c>
      <c r="D6512" t="s">
        <v>18</v>
      </c>
      <c r="E6512">
        <v>46</v>
      </c>
      <c r="F6512">
        <v>8</v>
      </c>
      <c r="G6512" s="3">
        <v>62400.480000000003</v>
      </c>
      <c r="H6512">
        <v>1</v>
      </c>
      <c r="I6512">
        <v>1</v>
      </c>
      <c r="J6512">
        <v>1</v>
      </c>
      <c r="K6512" s="5">
        <v>132498.39000000001</v>
      </c>
      <c r="L6512">
        <v>1</v>
      </c>
      <c r="M6512" t="str">
        <f t="shared" si="303"/>
        <v>Churned</v>
      </c>
      <c r="N6512" s="7">
        <v>16.666666666666661</v>
      </c>
      <c r="O6512" s="10" t="str">
        <f t="shared" si="304"/>
        <v>46-60</v>
      </c>
      <c r="P6512" t="str">
        <f t="shared" si="305"/>
        <v>7-9 Years</v>
      </c>
      <c r="Q6512" t="str">
        <f>IF(B6512&lt;=500,"300-500",
 IF(B6512&lt;=650,"501-650",
 IF(B6512&lt;=750,"651-750",
 "751-850")))</f>
        <v>501-650</v>
      </c>
      <c r="R6512" t="str">
        <f>IF(L6512=1,"Customer already churned",
 IF(N6512&gt;=70,"Urgent attention required",
 IF(O6512="46-60","Focus retention efforts",
 IF(O6512="36-45","Extend retention strategies",
 IF(O6512="501-600","Engagement support required",
 IF(O6512="601-700","Monitor engagement",
 IF(AND(C6512="Germany",D6512="Female"),"Priority proactive retention",
 "General engagement")))))))</f>
        <v>Customer already churned</v>
      </c>
    </row>
    <row r="6513" spans="1:18" x14ac:dyDescent="0.35">
      <c r="A6513">
        <v>15720636</v>
      </c>
      <c r="B6513">
        <v>628</v>
      </c>
      <c r="C6513" t="s">
        <v>15</v>
      </c>
      <c r="D6513" t="s">
        <v>16</v>
      </c>
      <c r="E6513">
        <v>50</v>
      </c>
      <c r="F6513">
        <v>4</v>
      </c>
      <c r="G6513" s="3">
        <v>143054.56</v>
      </c>
      <c r="H6513">
        <v>1</v>
      </c>
      <c r="I6513">
        <v>0</v>
      </c>
      <c r="J6513">
        <v>1</v>
      </c>
      <c r="K6513" s="5">
        <v>109608.81</v>
      </c>
      <c r="L6513">
        <v>1</v>
      </c>
      <c r="M6513" t="str">
        <f t="shared" si="303"/>
        <v>Churned</v>
      </c>
      <c r="N6513" s="7">
        <v>41.666666666666671</v>
      </c>
      <c r="O6513" s="10" t="str">
        <f t="shared" si="304"/>
        <v>46-60</v>
      </c>
      <c r="P6513" t="str">
        <f t="shared" si="305"/>
        <v>4-6 Years</v>
      </c>
      <c r="Q6513" t="str">
        <f>IF(B6513&lt;=500,"300-500",
 IF(B6513&lt;=650,"501-650",
 IF(B6513&lt;=750,"651-750",
 "751-850")))</f>
        <v>501-650</v>
      </c>
      <c r="R6513" t="str">
        <f>IF(L6513=1,"Customer already churned",
 IF(N6513&gt;=70,"Urgent attention required",
 IF(O6513="46-60","Focus retention efforts",
 IF(O6513="36-45","Extend retention strategies",
 IF(O6513="501-600","Engagement support required",
 IF(O6513="601-700","Monitor engagement",
 IF(AND(C6513="Germany",D6513="Female"),"Priority proactive retention",
 "General engagement")))))))</f>
        <v>Customer already churned</v>
      </c>
    </row>
    <row r="6514" spans="1:18" x14ac:dyDescent="0.35">
      <c r="A6514">
        <v>15795429</v>
      </c>
      <c r="B6514">
        <v>487</v>
      </c>
      <c r="C6514" t="s">
        <v>15</v>
      </c>
      <c r="D6514" t="s">
        <v>18</v>
      </c>
      <c r="E6514">
        <v>24</v>
      </c>
      <c r="F6514">
        <v>7</v>
      </c>
      <c r="G6514" s="3">
        <v>133628.09</v>
      </c>
      <c r="H6514">
        <v>2</v>
      </c>
      <c r="I6514">
        <v>1</v>
      </c>
      <c r="J6514">
        <v>1</v>
      </c>
      <c r="K6514" s="5">
        <v>98570.01</v>
      </c>
      <c r="L6514">
        <v>0</v>
      </c>
      <c r="M6514" t="str">
        <f t="shared" si="303"/>
        <v xml:space="preserve"> Reatined</v>
      </c>
      <c r="N6514" s="7">
        <v>0</v>
      </c>
      <c r="O6514" s="10" t="str">
        <f t="shared" si="304"/>
        <v>18-25</v>
      </c>
      <c r="P6514" t="str">
        <f t="shared" si="305"/>
        <v>7-9 Years</v>
      </c>
      <c r="Q6514" t="str">
        <f>IF(B6514&lt;=500,"300-500",
 IF(B6514&lt;=650,"501-650",
 IF(B6514&lt;=750,"651-750",
 "751-850")))</f>
        <v>300-500</v>
      </c>
      <c r="R6514" t="str">
        <f>IF(L6514=1,"Customer already churned",
 IF(N6514&gt;=70,"Urgent attention required",
 IF(O6514="46-60","Focus retention efforts",
 IF(O6514="36-45","Extend retention strategies",
 IF(O6514="501-600","Engagement support required",
 IF(O6514="601-700","Monitor engagement",
 IF(AND(C6514="Germany",D6514="Female"),"Priority proactive retention",
 "General engagement")))))))</f>
        <v>General engagement</v>
      </c>
    </row>
    <row r="6515" spans="1:18" x14ac:dyDescent="0.35">
      <c r="A6515">
        <v>15609254</v>
      </c>
      <c r="B6515">
        <v>513</v>
      </c>
      <c r="C6515" t="s">
        <v>17</v>
      </c>
      <c r="D6515" t="s">
        <v>16</v>
      </c>
      <c r="E6515">
        <v>41</v>
      </c>
      <c r="F6515">
        <v>9</v>
      </c>
      <c r="G6515" s="3">
        <v>107135.03999999999</v>
      </c>
      <c r="H6515">
        <v>2</v>
      </c>
      <c r="I6515">
        <v>1</v>
      </c>
      <c r="J6515">
        <v>1</v>
      </c>
      <c r="K6515" s="5">
        <v>160546.57999999999</v>
      </c>
      <c r="L6515">
        <v>0</v>
      </c>
      <c r="M6515" t="str">
        <f t="shared" si="303"/>
        <v xml:space="preserve"> Reatined</v>
      </c>
      <c r="N6515" s="7">
        <v>0</v>
      </c>
      <c r="O6515" s="10" t="str">
        <f t="shared" si="304"/>
        <v>36-45</v>
      </c>
      <c r="P6515" t="str">
        <f t="shared" si="305"/>
        <v>7-9 Years</v>
      </c>
      <c r="Q6515" t="str">
        <f>IF(B6515&lt;=500,"300-500",
 IF(B6515&lt;=650,"501-650",
 IF(B6515&lt;=750,"651-750",
 "751-850")))</f>
        <v>501-650</v>
      </c>
      <c r="R6515" t="str">
        <f>IF(L6515=1,"Customer already churned",
 IF(N6515&gt;=70,"Urgent attention required",
 IF(O6515="46-60","Focus retention efforts",
 IF(O6515="36-45","Extend retention strategies",
 IF(O6515="501-600","Engagement support required",
 IF(O6515="601-700","Monitor engagement",
 IF(AND(C6515="Germany",D6515="Female"),"Priority proactive retention",
 "General engagement")))))))</f>
        <v>Extend retention strategies</v>
      </c>
    </row>
    <row r="6516" spans="1:18" x14ac:dyDescent="0.35">
      <c r="A6516">
        <v>15625141</v>
      </c>
      <c r="B6516">
        <v>563</v>
      </c>
      <c r="C6516" t="s">
        <v>17</v>
      </c>
      <c r="D6516" t="s">
        <v>18</v>
      </c>
      <c r="E6516">
        <v>26</v>
      </c>
      <c r="F6516">
        <v>7</v>
      </c>
      <c r="G6516" s="3">
        <v>0</v>
      </c>
      <c r="H6516">
        <v>2</v>
      </c>
      <c r="I6516">
        <v>0</v>
      </c>
      <c r="J6516">
        <v>0</v>
      </c>
      <c r="K6516" s="5">
        <v>6139.74</v>
      </c>
      <c r="L6516">
        <v>0</v>
      </c>
      <c r="M6516" t="str">
        <f t="shared" si="303"/>
        <v xml:space="preserve"> Reatined</v>
      </c>
      <c r="N6516" s="7">
        <v>41.666666666666671</v>
      </c>
      <c r="O6516" s="10" t="str">
        <f t="shared" si="304"/>
        <v>26-35</v>
      </c>
      <c r="P6516" t="str">
        <f t="shared" si="305"/>
        <v>7-9 Years</v>
      </c>
      <c r="Q6516" t="str">
        <f>IF(B6516&lt;=500,"300-500",
 IF(B6516&lt;=650,"501-650",
 IF(B6516&lt;=750,"651-750",
 "751-850")))</f>
        <v>501-650</v>
      </c>
      <c r="R6516" t="str">
        <f>IF(L6516=1,"Customer already churned",
 IF(N6516&gt;=70,"Urgent attention required",
 IF(O6516="46-60","Focus retention efforts",
 IF(O6516="36-45","Extend retention strategies",
 IF(O6516="501-600","Engagement support required",
 IF(O6516="601-700","Monitor engagement",
 IF(AND(C6516="Germany",D6516="Female"),"Priority proactive retention",
 "General engagement")))))))</f>
        <v>General engagement</v>
      </c>
    </row>
    <row r="6517" spans="1:18" x14ac:dyDescent="0.35">
      <c r="A6517">
        <v>15810898</v>
      </c>
      <c r="B6517">
        <v>803</v>
      </c>
      <c r="C6517" t="s">
        <v>15</v>
      </c>
      <c r="D6517" t="s">
        <v>16</v>
      </c>
      <c r="E6517">
        <v>65</v>
      </c>
      <c r="F6517">
        <v>2</v>
      </c>
      <c r="G6517" s="3">
        <v>151659.51999999999</v>
      </c>
      <c r="H6517">
        <v>2</v>
      </c>
      <c r="I6517">
        <v>0</v>
      </c>
      <c r="J6517">
        <v>1</v>
      </c>
      <c r="K6517" s="5">
        <v>6930.17</v>
      </c>
      <c r="L6517">
        <v>0</v>
      </c>
      <c r="M6517" t="str">
        <f t="shared" si="303"/>
        <v xml:space="preserve"> Reatined</v>
      </c>
      <c r="N6517" s="7">
        <v>50</v>
      </c>
      <c r="O6517" s="10" t="str">
        <f t="shared" si="304"/>
        <v>60+</v>
      </c>
      <c r="P6517" t="str">
        <f t="shared" si="305"/>
        <v>0-3 Years</v>
      </c>
      <c r="Q6517" t="str">
        <f>IF(B6517&lt;=500,"300-500",
 IF(B6517&lt;=650,"501-650",
 IF(B6517&lt;=750,"651-750",
 "751-850")))</f>
        <v>751-850</v>
      </c>
      <c r="R6517" t="str">
        <f>IF(L6517=1,"Customer already churned",
 IF(N6517&gt;=70,"Urgent attention required",
 IF(O6517="46-60","Focus retention efforts",
 IF(O6517="36-45","Extend retention strategies",
 IF(O6517="501-600","Engagement support required",
 IF(O6517="601-700","Monitor engagement",
 IF(AND(C6517="Germany",D6517="Female"),"Priority proactive retention",
 "General engagement")))))))</f>
        <v>General engagement</v>
      </c>
    </row>
    <row r="6518" spans="1:18" x14ac:dyDescent="0.35">
      <c r="A6518">
        <v>15775797</v>
      </c>
      <c r="B6518">
        <v>607</v>
      </c>
      <c r="C6518" t="s">
        <v>17</v>
      </c>
      <c r="D6518" t="s">
        <v>16</v>
      </c>
      <c r="E6518">
        <v>32</v>
      </c>
      <c r="F6518">
        <v>7</v>
      </c>
      <c r="G6518" s="3">
        <v>0</v>
      </c>
      <c r="H6518">
        <v>3</v>
      </c>
      <c r="I6518">
        <v>0</v>
      </c>
      <c r="J6518">
        <v>1</v>
      </c>
      <c r="K6518" s="5">
        <v>10674.62</v>
      </c>
      <c r="L6518">
        <v>0</v>
      </c>
      <c r="M6518" t="str">
        <f t="shared" si="303"/>
        <v xml:space="preserve"> Reatined</v>
      </c>
      <c r="N6518" s="7">
        <v>20.833333333333339</v>
      </c>
      <c r="O6518" s="10" t="str">
        <f t="shared" si="304"/>
        <v>26-35</v>
      </c>
      <c r="P6518" t="str">
        <f t="shared" si="305"/>
        <v>7-9 Years</v>
      </c>
      <c r="Q6518" t="str">
        <f>IF(B6518&lt;=500,"300-500",
 IF(B6518&lt;=650,"501-650",
 IF(B6518&lt;=750,"651-750",
 "751-850")))</f>
        <v>501-650</v>
      </c>
      <c r="R6518" t="str">
        <f>IF(L6518=1,"Customer already churned",
 IF(N6518&gt;=70,"Urgent attention required",
 IF(O6518="46-60","Focus retention efforts",
 IF(O6518="36-45","Extend retention strategies",
 IF(O6518="501-600","Engagement support required",
 IF(O6518="601-700","Monitor engagement",
 IF(AND(C6518="Germany",D6518="Female"),"Priority proactive retention",
 "General engagement")))))))</f>
        <v>General engagement</v>
      </c>
    </row>
    <row r="6519" spans="1:18" x14ac:dyDescent="0.35">
      <c r="A6519">
        <v>15795246</v>
      </c>
      <c r="B6519">
        <v>628</v>
      </c>
      <c r="C6519" t="s">
        <v>19</v>
      </c>
      <c r="D6519" t="s">
        <v>16</v>
      </c>
      <c r="E6519">
        <v>51</v>
      </c>
      <c r="F6519">
        <v>9</v>
      </c>
      <c r="G6519" s="3">
        <v>155903.82</v>
      </c>
      <c r="H6519">
        <v>2</v>
      </c>
      <c r="I6519">
        <v>1</v>
      </c>
      <c r="J6519">
        <v>1</v>
      </c>
      <c r="K6519" s="5">
        <v>71159.839999999997</v>
      </c>
      <c r="L6519">
        <v>0</v>
      </c>
      <c r="M6519" t="str">
        <f t="shared" si="303"/>
        <v xml:space="preserve"> Reatined</v>
      </c>
      <c r="N6519" s="7">
        <v>16.666666666666661</v>
      </c>
      <c r="O6519" s="10" t="str">
        <f t="shared" si="304"/>
        <v>46-60</v>
      </c>
      <c r="P6519" t="str">
        <f t="shared" si="305"/>
        <v>7-9 Years</v>
      </c>
      <c r="Q6519" t="str">
        <f>IF(B6519&lt;=500,"300-500",
 IF(B6519&lt;=650,"501-650",
 IF(B6519&lt;=750,"651-750",
 "751-850")))</f>
        <v>501-650</v>
      </c>
      <c r="R6519" t="str">
        <f>IF(L6519=1,"Customer already churned",
 IF(N6519&gt;=70,"Urgent attention required",
 IF(O6519="46-60","Focus retention efforts",
 IF(O6519="36-45","Extend retention strategies",
 IF(O6519="501-600","Engagement support required",
 IF(O6519="601-700","Monitor engagement",
 IF(AND(C6519="Germany",D6519="Female"),"Priority proactive retention",
 "General engagement")))))))</f>
        <v>Focus retention efforts</v>
      </c>
    </row>
    <row r="6520" spans="1:18" x14ac:dyDescent="0.35">
      <c r="A6520">
        <v>15795275</v>
      </c>
      <c r="B6520">
        <v>521</v>
      </c>
      <c r="C6520" t="s">
        <v>17</v>
      </c>
      <c r="D6520" t="s">
        <v>16</v>
      </c>
      <c r="E6520">
        <v>49</v>
      </c>
      <c r="F6520">
        <v>4</v>
      </c>
      <c r="G6520" s="3">
        <v>82940.25</v>
      </c>
      <c r="H6520">
        <v>2</v>
      </c>
      <c r="I6520">
        <v>0</v>
      </c>
      <c r="J6520">
        <v>0</v>
      </c>
      <c r="K6520" s="5">
        <v>62413.01</v>
      </c>
      <c r="L6520">
        <v>1</v>
      </c>
      <c r="M6520" t="str">
        <f t="shared" si="303"/>
        <v>Churned</v>
      </c>
      <c r="N6520" s="7">
        <v>29.166666666666671</v>
      </c>
      <c r="O6520" s="10" t="str">
        <f t="shared" si="304"/>
        <v>46-60</v>
      </c>
      <c r="P6520" t="str">
        <f t="shared" si="305"/>
        <v>4-6 Years</v>
      </c>
      <c r="Q6520" t="str">
        <f>IF(B6520&lt;=500,"300-500",
 IF(B6520&lt;=650,"501-650",
 IF(B6520&lt;=750,"651-750",
 "751-850")))</f>
        <v>501-650</v>
      </c>
      <c r="R6520" t="str">
        <f>IF(L6520=1,"Customer already churned",
 IF(N6520&gt;=70,"Urgent attention required",
 IF(O6520="46-60","Focus retention efforts",
 IF(O6520="36-45","Extend retention strategies",
 IF(O6520="501-600","Engagement support required",
 IF(O6520="601-700","Monitor engagement",
 IF(AND(C6520="Germany",D6520="Female"),"Priority proactive retention",
 "General engagement")))))))</f>
        <v>Customer already churned</v>
      </c>
    </row>
    <row r="6521" spans="1:18" x14ac:dyDescent="0.35">
      <c r="A6521">
        <v>15571869</v>
      </c>
      <c r="B6521">
        <v>669</v>
      </c>
      <c r="C6521" t="s">
        <v>19</v>
      </c>
      <c r="D6521" t="s">
        <v>16</v>
      </c>
      <c r="E6521">
        <v>50</v>
      </c>
      <c r="F6521">
        <v>4</v>
      </c>
      <c r="G6521" s="3">
        <v>112650.89</v>
      </c>
      <c r="H6521">
        <v>1</v>
      </c>
      <c r="I6521">
        <v>0</v>
      </c>
      <c r="J6521">
        <v>0</v>
      </c>
      <c r="K6521" s="5">
        <v>166386.22</v>
      </c>
      <c r="L6521">
        <v>1</v>
      </c>
      <c r="M6521" t="str">
        <f t="shared" si="303"/>
        <v>Churned</v>
      </c>
      <c r="N6521" s="7">
        <v>62.5</v>
      </c>
      <c r="O6521" s="10" t="str">
        <f t="shared" si="304"/>
        <v>46-60</v>
      </c>
      <c r="P6521" t="str">
        <f t="shared" si="305"/>
        <v>4-6 Years</v>
      </c>
      <c r="Q6521" t="str">
        <f>IF(B6521&lt;=500,"300-500",
 IF(B6521&lt;=650,"501-650",
 IF(B6521&lt;=750,"651-750",
 "751-850")))</f>
        <v>651-750</v>
      </c>
      <c r="R6521" t="str">
        <f>IF(L6521=1,"Customer already churned",
 IF(N6521&gt;=70,"Urgent attention required",
 IF(O6521="46-60","Focus retention efforts",
 IF(O6521="36-45","Extend retention strategies",
 IF(O6521="501-600","Engagement support required",
 IF(O6521="601-700","Monitor engagement",
 IF(AND(C6521="Germany",D6521="Female"),"Priority proactive retention",
 "General engagement")))))))</f>
        <v>Customer already churned</v>
      </c>
    </row>
    <row r="6522" spans="1:18" x14ac:dyDescent="0.35">
      <c r="A6522">
        <v>15694143</v>
      </c>
      <c r="B6522">
        <v>686</v>
      </c>
      <c r="C6522" t="s">
        <v>15</v>
      </c>
      <c r="D6522" t="s">
        <v>16</v>
      </c>
      <c r="E6522">
        <v>41</v>
      </c>
      <c r="F6522">
        <v>10</v>
      </c>
      <c r="G6522" s="3">
        <v>0</v>
      </c>
      <c r="H6522">
        <v>1</v>
      </c>
      <c r="I6522">
        <v>1</v>
      </c>
      <c r="J6522">
        <v>0</v>
      </c>
      <c r="K6522" s="5">
        <v>133086.45000000001</v>
      </c>
      <c r="L6522">
        <v>0</v>
      </c>
      <c r="M6522" t="str">
        <f t="shared" si="303"/>
        <v xml:space="preserve"> Reatined</v>
      </c>
      <c r="N6522" s="7">
        <v>50</v>
      </c>
      <c r="O6522" s="10" t="str">
        <f t="shared" si="304"/>
        <v>36-45</v>
      </c>
      <c r="P6522" t="str">
        <f t="shared" si="305"/>
        <v>10+ Years</v>
      </c>
      <c r="Q6522" t="str">
        <f>IF(B6522&lt;=500,"300-500",
 IF(B6522&lt;=650,"501-650",
 IF(B6522&lt;=750,"651-750",
 "751-850")))</f>
        <v>651-750</v>
      </c>
      <c r="R6522" t="str">
        <f>IF(L6522=1,"Customer already churned",
 IF(N6522&gt;=70,"Urgent attention required",
 IF(O6522="46-60","Focus retention efforts",
 IF(O6522="36-45","Extend retention strategies",
 IF(O6522="501-600","Engagement support required",
 IF(O6522="601-700","Monitor engagement",
 IF(AND(C6522="Germany",D6522="Female"),"Priority proactive retention",
 "General engagement")))))))</f>
        <v>Extend retention strategies</v>
      </c>
    </row>
    <row r="6523" spans="1:18" x14ac:dyDescent="0.35">
      <c r="A6523">
        <v>15748231</v>
      </c>
      <c r="B6523">
        <v>700</v>
      </c>
      <c r="C6523" t="s">
        <v>19</v>
      </c>
      <c r="D6523" t="s">
        <v>18</v>
      </c>
      <c r="E6523">
        <v>35</v>
      </c>
      <c r="F6523">
        <v>4</v>
      </c>
      <c r="G6523" s="3">
        <v>95853.39</v>
      </c>
      <c r="H6523">
        <v>2</v>
      </c>
      <c r="I6523">
        <v>1</v>
      </c>
      <c r="J6523">
        <v>0</v>
      </c>
      <c r="K6523" s="5">
        <v>192933.37</v>
      </c>
      <c r="L6523">
        <v>0</v>
      </c>
      <c r="M6523" t="str">
        <f t="shared" si="303"/>
        <v xml:space="preserve"> Reatined</v>
      </c>
      <c r="N6523" s="7">
        <v>20.833333333333339</v>
      </c>
      <c r="O6523" s="10" t="str">
        <f t="shared" si="304"/>
        <v>26-35</v>
      </c>
      <c r="P6523" t="str">
        <f t="shared" si="305"/>
        <v>4-6 Years</v>
      </c>
      <c r="Q6523" t="str">
        <f>IF(B6523&lt;=500,"300-500",
 IF(B6523&lt;=650,"501-650",
 IF(B6523&lt;=750,"651-750",
 "751-850")))</f>
        <v>651-750</v>
      </c>
      <c r="R6523" t="str">
        <f>IF(L6523=1,"Customer already churned",
 IF(N6523&gt;=70,"Urgent attention required",
 IF(O6523="46-60","Focus retention efforts",
 IF(O6523="36-45","Extend retention strategies",
 IF(O6523="501-600","Engagement support required",
 IF(O6523="601-700","Monitor engagement",
 IF(AND(C6523="Germany",D6523="Female"),"Priority proactive retention",
 "General engagement")))))))</f>
        <v>General engagement</v>
      </c>
    </row>
    <row r="6524" spans="1:18" x14ac:dyDescent="0.35">
      <c r="A6524">
        <v>15632185</v>
      </c>
      <c r="B6524">
        <v>663</v>
      </c>
      <c r="C6524" t="s">
        <v>15</v>
      </c>
      <c r="D6524" t="s">
        <v>16</v>
      </c>
      <c r="E6524">
        <v>42</v>
      </c>
      <c r="F6524">
        <v>1</v>
      </c>
      <c r="G6524" s="3">
        <v>82228.67</v>
      </c>
      <c r="H6524">
        <v>2</v>
      </c>
      <c r="I6524">
        <v>1</v>
      </c>
      <c r="J6524">
        <v>0</v>
      </c>
      <c r="K6524" s="5">
        <v>71359.78</v>
      </c>
      <c r="L6524">
        <v>0</v>
      </c>
      <c r="M6524" t="str">
        <f t="shared" si="303"/>
        <v xml:space="preserve"> Reatined</v>
      </c>
      <c r="N6524" s="7">
        <v>45.833333333333329</v>
      </c>
      <c r="O6524" s="10" t="str">
        <f t="shared" si="304"/>
        <v>36-45</v>
      </c>
      <c r="P6524" t="str">
        <f t="shared" si="305"/>
        <v>0-3 Years</v>
      </c>
      <c r="Q6524" t="str">
        <f>IF(B6524&lt;=500,"300-500",
 IF(B6524&lt;=650,"501-650",
 IF(B6524&lt;=750,"651-750",
 "751-850")))</f>
        <v>651-750</v>
      </c>
      <c r="R6524" t="str">
        <f>IF(L6524=1,"Customer already churned",
 IF(N6524&gt;=70,"Urgent attention required",
 IF(O6524="46-60","Focus retention efforts",
 IF(O6524="36-45","Extend retention strategies",
 IF(O6524="501-600","Engagement support required",
 IF(O6524="601-700","Monitor engagement",
 IF(AND(C6524="Germany",D6524="Female"),"Priority proactive retention",
 "General engagement")))))))</f>
        <v>Extend retention strategies</v>
      </c>
    </row>
    <row r="6525" spans="1:18" x14ac:dyDescent="0.35">
      <c r="A6525">
        <v>15806249</v>
      </c>
      <c r="B6525">
        <v>671</v>
      </c>
      <c r="C6525" t="s">
        <v>17</v>
      </c>
      <c r="D6525" t="s">
        <v>16</v>
      </c>
      <c r="E6525">
        <v>31</v>
      </c>
      <c r="F6525">
        <v>4</v>
      </c>
      <c r="G6525" s="3">
        <v>0</v>
      </c>
      <c r="H6525">
        <v>2</v>
      </c>
      <c r="I6525">
        <v>0</v>
      </c>
      <c r="J6525">
        <v>1</v>
      </c>
      <c r="K6525" s="5">
        <v>79270.02</v>
      </c>
      <c r="L6525">
        <v>0</v>
      </c>
      <c r="M6525" t="str">
        <f t="shared" si="303"/>
        <v xml:space="preserve"> Reatined</v>
      </c>
      <c r="N6525" s="7">
        <v>20.833333333333339</v>
      </c>
      <c r="O6525" s="10" t="str">
        <f t="shared" si="304"/>
        <v>26-35</v>
      </c>
      <c r="P6525" t="str">
        <f t="shared" si="305"/>
        <v>4-6 Years</v>
      </c>
      <c r="Q6525" t="str">
        <f>IF(B6525&lt;=500,"300-500",
 IF(B6525&lt;=650,"501-650",
 IF(B6525&lt;=750,"651-750",
 "751-850")))</f>
        <v>651-750</v>
      </c>
      <c r="R6525" t="str">
        <f>IF(L6525=1,"Customer already churned",
 IF(N6525&gt;=70,"Urgent attention required",
 IF(O6525="46-60","Focus retention efforts",
 IF(O6525="36-45","Extend retention strategies",
 IF(O6525="501-600","Engagement support required",
 IF(O6525="601-700","Monitor engagement",
 IF(AND(C6525="Germany",D6525="Female"),"Priority proactive retention",
 "General engagement")))))))</f>
        <v>General engagement</v>
      </c>
    </row>
    <row r="6526" spans="1:18" x14ac:dyDescent="0.35">
      <c r="A6526">
        <v>15743293</v>
      </c>
      <c r="B6526">
        <v>651</v>
      </c>
      <c r="C6526" t="s">
        <v>19</v>
      </c>
      <c r="D6526" t="s">
        <v>16</v>
      </c>
      <c r="E6526">
        <v>35</v>
      </c>
      <c r="F6526">
        <v>1</v>
      </c>
      <c r="G6526" s="3">
        <v>163700.78</v>
      </c>
      <c r="H6526">
        <v>3</v>
      </c>
      <c r="I6526">
        <v>1</v>
      </c>
      <c r="J6526">
        <v>1</v>
      </c>
      <c r="K6526" s="5">
        <v>29583.48</v>
      </c>
      <c r="L6526">
        <v>1</v>
      </c>
      <c r="M6526" t="str">
        <f t="shared" si="303"/>
        <v>Churned</v>
      </c>
      <c r="N6526" s="7">
        <v>25</v>
      </c>
      <c r="O6526" s="10" t="str">
        <f t="shared" si="304"/>
        <v>26-35</v>
      </c>
      <c r="P6526" t="str">
        <f t="shared" si="305"/>
        <v>0-3 Years</v>
      </c>
      <c r="Q6526" t="str">
        <f>IF(B6526&lt;=500,"300-500",
 IF(B6526&lt;=650,"501-650",
 IF(B6526&lt;=750,"651-750",
 "751-850")))</f>
        <v>651-750</v>
      </c>
      <c r="R6526" t="str">
        <f>IF(L6526=1,"Customer already churned",
 IF(N6526&gt;=70,"Urgent attention required",
 IF(O6526="46-60","Focus retention efforts",
 IF(O6526="36-45","Extend retention strategies",
 IF(O6526="501-600","Engagement support required",
 IF(O6526="601-700","Monitor engagement",
 IF(AND(C6526="Germany",D6526="Female"),"Priority proactive retention",
 "General engagement")))))))</f>
        <v>Customer already churned</v>
      </c>
    </row>
    <row r="6527" spans="1:18" x14ac:dyDescent="0.35">
      <c r="A6527">
        <v>15598157</v>
      </c>
      <c r="B6527">
        <v>728</v>
      </c>
      <c r="C6527" t="s">
        <v>15</v>
      </c>
      <c r="D6527" t="s">
        <v>18</v>
      </c>
      <c r="E6527">
        <v>34</v>
      </c>
      <c r="F6527">
        <v>4</v>
      </c>
      <c r="G6527" s="3">
        <v>106328.08</v>
      </c>
      <c r="H6527">
        <v>1</v>
      </c>
      <c r="I6527">
        <v>1</v>
      </c>
      <c r="J6527">
        <v>0</v>
      </c>
      <c r="K6527" s="5">
        <v>88680.65</v>
      </c>
      <c r="L6527">
        <v>0</v>
      </c>
      <c r="M6527" t="str">
        <f t="shared" si="303"/>
        <v xml:space="preserve"> Reatined</v>
      </c>
      <c r="N6527" s="7">
        <v>37.5</v>
      </c>
      <c r="O6527" s="10" t="str">
        <f t="shared" si="304"/>
        <v>26-35</v>
      </c>
      <c r="P6527" t="str">
        <f t="shared" si="305"/>
        <v>4-6 Years</v>
      </c>
      <c r="Q6527" t="str">
        <f>IF(B6527&lt;=500,"300-500",
 IF(B6527&lt;=650,"501-650",
 IF(B6527&lt;=750,"651-750",
 "751-850")))</f>
        <v>651-750</v>
      </c>
      <c r="R6527" t="str">
        <f>IF(L6527=1,"Customer already churned",
 IF(N6527&gt;=70,"Urgent attention required",
 IF(O6527="46-60","Focus retention efforts",
 IF(O6527="36-45","Extend retention strategies",
 IF(O6527="501-600","Engagement support required",
 IF(O6527="601-700","Monitor engagement",
 IF(AND(C6527="Germany",D6527="Female"),"Priority proactive retention",
 "General engagement")))))))</f>
        <v>General engagement</v>
      </c>
    </row>
    <row r="6528" spans="1:18" x14ac:dyDescent="0.35">
      <c r="A6528">
        <v>15700946</v>
      </c>
      <c r="B6528">
        <v>574</v>
      </c>
      <c r="C6528" t="s">
        <v>15</v>
      </c>
      <c r="D6528" t="s">
        <v>16</v>
      </c>
      <c r="E6528">
        <v>34</v>
      </c>
      <c r="F6528">
        <v>7</v>
      </c>
      <c r="G6528" s="3">
        <v>152992.91</v>
      </c>
      <c r="H6528">
        <v>1</v>
      </c>
      <c r="I6528">
        <v>1</v>
      </c>
      <c r="J6528">
        <v>1</v>
      </c>
      <c r="K6528" s="5">
        <v>134691.20000000001</v>
      </c>
      <c r="L6528">
        <v>0</v>
      </c>
      <c r="M6528" t="str">
        <f t="shared" si="303"/>
        <v xml:space="preserve"> Reatined</v>
      </c>
      <c r="N6528" s="7">
        <v>16.666666666666661</v>
      </c>
      <c r="O6528" s="10" t="str">
        <f t="shared" si="304"/>
        <v>26-35</v>
      </c>
      <c r="P6528" t="str">
        <f t="shared" si="305"/>
        <v>7-9 Years</v>
      </c>
      <c r="Q6528" t="str">
        <f>IF(B6528&lt;=500,"300-500",
 IF(B6528&lt;=650,"501-650",
 IF(B6528&lt;=750,"651-750",
 "751-850")))</f>
        <v>501-650</v>
      </c>
      <c r="R6528" t="str">
        <f>IF(L6528=1,"Customer already churned",
 IF(N6528&gt;=70,"Urgent attention required",
 IF(O6528="46-60","Focus retention efforts",
 IF(O6528="36-45","Extend retention strategies",
 IF(O6528="501-600","Engagement support required",
 IF(O6528="601-700","Monitor engagement",
 IF(AND(C6528="Germany",D6528="Female"),"Priority proactive retention",
 "General engagement")))))))</f>
        <v>General engagement</v>
      </c>
    </row>
    <row r="6529" spans="1:18" x14ac:dyDescent="0.35">
      <c r="A6529">
        <v>15722692</v>
      </c>
      <c r="B6529">
        <v>464</v>
      </c>
      <c r="C6529" t="s">
        <v>15</v>
      </c>
      <c r="D6529" t="s">
        <v>18</v>
      </c>
      <c r="E6529">
        <v>38</v>
      </c>
      <c r="F6529">
        <v>3</v>
      </c>
      <c r="G6529" s="3">
        <v>116439.65</v>
      </c>
      <c r="H6529">
        <v>1</v>
      </c>
      <c r="I6529">
        <v>1</v>
      </c>
      <c r="J6529">
        <v>0</v>
      </c>
      <c r="K6529" s="5">
        <v>75574.48</v>
      </c>
      <c r="L6529">
        <v>0</v>
      </c>
      <c r="M6529" t="str">
        <f t="shared" si="303"/>
        <v xml:space="preserve"> Reatined</v>
      </c>
      <c r="N6529" s="7">
        <v>37.5</v>
      </c>
      <c r="O6529" s="10" t="str">
        <f t="shared" si="304"/>
        <v>36-45</v>
      </c>
      <c r="P6529" t="str">
        <f t="shared" si="305"/>
        <v>0-3 Years</v>
      </c>
      <c r="Q6529" t="str">
        <f>IF(B6529&lt;=500,"300-500",
 IF(B6529&lt;=650,"501-650",
 IF(B6529&lt;=750,"651-750",
 "751-850")))</f>
        <v>300-500</v>
      </c>
      <c r="R6529" t="str">
        <f>IF(L6529=1,"Customer already churned",
 IF(N6529&gt;=70,"Urgent attention required",
 IF(O6529="46-60","Focus retention efforts",
 IF(O6529="36-45","Extend retention strategies",
 IF(O6529="501-600","Engagement support required",
 IF(O6529="601-700","Monitor engagement",
 IF(AND(C6529="Germany",D6529="Female"),"Priority proactive retention",
 "General engagement")))))))</f>
        <v>Extend retention strategies</v>
      </c>
    </row>
    <row r="6530" spans="1:18" x14ac:dyDescent="0.35">
      <c r="A6530">
        <v>15696506</v>
      </c>
      <c r="B6530">
        <v>604</v>
      </c>
      <c r="C6530" t="s">
        <v>17</v>
      </c>
      <c r="D6530" t="s">
        <v>18</v>
      </c>
      <c r="E6530">
        <v>27</v>
      </c>
      <c r="F6530">
        <v>9</v>
      </c>
      <c r="G6530" s="3">
        <v>101352.78</v>
      </c>
      <c r="H6530">
        <v>1</v>
      </c>
      <c r="I6530">
        <v>0</v>
      </c>
      <c r="J6530">
        <v>0</v>
      </c>
      <c r="K6530" s="5">
        <v>30252.3</v>
      </c>
      <c r="L6530">
        <v>0</v>
      </c>
      <c r="M6530" t="str">
        <f t="shared" si="303"/>
        <v xml:space="preserve"> Reatined</v>
      </c>
      <c r="N6530" s="7">
        <v>45.833333333333329</v>
      </c>
      <c r="O6530" s="10" t="str">
        <f t="shared" si="304"/>
        <v>26-35</v>
      </c>
      <c r="P6530" t="str">
        <f t="shared" si="305"/>
        <v>7-9 Years</v>
      </c>
      <c r="Q6530" t="str">
        <f>IF(B6530&lt;=500,"300-500",
 IF(B6530&lt;=650,"501-650",
 IF(B6530&lt;=750,"651-750",
 "751-850")))</f>
        <v>501-650</v>
      </c>
      <c r="R6530" t="str">
        <f>IF(L6530=1,"Customer already churned",
 IF(N6530&gt;=70,"Urgent attention required",
 IF(O6530="46-60","Focus retention efforts",
 IF(O6530="36-45","Extend retention strategies",
 IF(O6530="501-600","Engagement support required",
 IF(O6530="601-700","Monitor engagement",
 IF(AND(C6530="Germany",D6530="Female"),"Priority proactive retention",
 "General engagement")))))))</f>
        <v>General engagement</v>
      </c>
    </row>
    <row r="6531" spans="1:18" x14ac:dyDescent="0.35">
      <c r="A6531">
        <v>15728823</v>
      </c>
      <c r="B6531">
        <v>836</v>
      </c>
      <c r="C6531" t="s">
        <v>17</v>
      </c>
      <c r="D6531" t="s">
        <v>16</v>
      </c>
      <c r="E6531">
        <v>37</v>
      </c>
      <c r="F6531">
        <v>10</v>
      </c>
      <c r="G6531" s="3">
        <v>0</v>
      </c>
      <c r="H6531">
        <v>2</v>
      </c>
      <c r="I6531">
        <v>1</v>
      </c>
      <c r="J6531">
        <v>0</v>
      </c>
      <c r="K6531" s="5">
        <v>111324.41</v>
      </c>
      <c r="L6531">
        <v>0</v>
      </c>
      <c r="M6531" t="str">
        <f t="shared" ref="M6531:M6594" si="306">IF(L6531=1, "Churned"," Reatined")</f>
        <v xml:space="preserve"> Reatined</v>
      </c>
      <c r="N6531" s="7">
        <v>33.333333333333329</v>
      </c>
      <c r="O6531" s="10" t="str">
        <f t="shared" ref="O6531:O6594" si="307">IF(E6531&lt;=25,"18-25",
 IF(E6531&lt;=35,"26-35",
 IF(E6531&lt;=45,"36-45",
 IF(E6531&lt;=60,"46-60",
 "60+"))))</f>
        <v>36-45</v>
      </c>
      <c r="P6531" t="str">
        <f t="shared" ref="P6531:P6594" si="308">IF(F6531&lt;=3,"0-3 Years",
 IF(F6531&lt;=6,"4-6 Years",
 IF(F6531&lt;=9,"7-9 Years",
 "10+ Years")))</f>
        <v>10+ Years</v>
      </c>
      <c r="Q6531" t="str">
        <f>IF(B6531&lt;=500,"300-500",
 IF(B6531&lt;=650,"501-650",
 IF(B6531&lt;=750,"651-750",
 "751-850")))</f>
        <v>751-850</v>
      </c>
      <c r="R6531" t="str">
        <f>IF(L6531=1,"Customer already churned",
 IF(N6531&gt;=70,"Urgent attention required",
 IF(O6531="46-60","Focus retention efforts",
 IF(O6531="36-45","Extend retention strategies",
 IF(O6531="501-600","Engagement support required",
 IF(O6531="601-700","Monitor engagement",
 IF(AND(C6531="Germany",D6531="Female"),"Priority proactive retention",
 "General engagement")))))))</f>
        <v>Extend retention strategies</v>
      </c>
    </row>
    <row r="6532" spans="1:18" x14ac:dyDescent="0.35">
      <c r="A6532">
        <v>15808851</v>
      </c>
      <c r="B6532">
        <v>511</v>
      </c>
      <c r="C6532" t="s">
        <v>19</v>
      </c>
      <c r="D6532" t="s">
        <v>16</v>
      </c>
      <c r="E6532">
        <v>75</v>
      </c>
      <c r="F6532">
        <v>9</v>
      </c>
      <c r="G6532" s="3">
        <v>105609.17</v>
      </c>
      <c r="H6532">
        <v>1</v>
      </c>
      <c r="I6532">
        <v>0</v>
      </c>
      <c r="J6532">
        <v>1</v>
      </c>
      <c r="K6532" s="5">
        <v>105425.18</v>
      </c>
      <c r="L6532">
        <v>0</v>
      </c>
      <c r="M6532" t="str">
        <f t="shared" si="306"/>
        <v xml:space="preserve"> Reatined</v>
      </c>
      <c r="N6532" s="7">
        <v>41.666666666666671</v>
      </c>
      <c r="O6532" s="10" t="str">
        <f t="shared" si="307"/>
        <v>60+</v>
      </c>
      <c r="P6532" t="str">
        <f t="shared" si="308"/>
        <v>7-9 Years</v>
      </c>
      <c r="Q6532" t="str">
        <f>IF(B6532&lt;=500,"300-500",
 IF(B6532&lt;=650,"501-650",
 IF(B6532&lt;=750,"651-750",
 "751-850")))</f>
        <v>501-650</v>
      </c>
      <c r="R6532" t="str">
        <f>IF(L6532=1,"Customer already churned",
 IF(N6532&gt;=70,"Urgent attention required",
 IF(O6532="46-60","Focus retention efforts",
 IF(O6532="36-45","Extend retention strategies",
 IF(O6532="501-600","Engagement support required",
 IF(O6532="601-700","Monitor engagement",
 IF(AND(C6532="Germany",D6532="Female"),"Priority proactive retention",
 "General engagement")))))))</f>
        <v>Priority proactive retention</v>
      </c>
    </row>
    <row r="6533" spans="1:18" x14ac:dyDescent="0.35">
      <c r="A6533">
        <v>15675231</v>
      </c>
      <c r="B6533">
        <v>518</v>
      </c>
      <c r="C6533" t="s">
        <v>15</v>
      </c>
      <c r="D6533" t="s">
        <v>16</v>
      </c>
      <c r="E6533">
        <v>45</v>
      </c>
      <c r="F6533">
        <v>8</v>
      </c>
      <c r="G6533" s="3">
        <v>0</v>
      </c>
      <c r="H6533">
        <v>2</v>
      </c>
      <c r="I6533">
        <v>1</v>
      </c>
      <c r="J6533">
        <v>1</v>
      </c>
      <c r="K6533" s="5">
        <v>36193.07</v>
      </c>
      <c r="L6533">
        <v>0</v>
      </c>
      <c r="M6533" t="str">
        <f t="shared" si="306"/>
        <v xml:space="preserve"> Reatined</v>
      </c>
      <c r="N6533" s="7">
        <v>12.5</v>
      </c>
      <c r="O6533" s="10" t="str">
        <f t="shared" si="307"/>
        <v>36-45</v>
      </c>
      <c r="P6533" t="str">
        <f t="shared" si="308"/>
        <v>7-9 Years</v>
      </c>
      <c r="Q6533" t="str">
        <f>IF(B6533&lt;=500,"300-500",
 IF(B6533&lt;=650,"501-650",
 IF(B6533&lt;=750,"651-750",
 "751-850")))</f>
        <v>501-650</v>
      </c>
      <c r="R6533" t="str">
        <f>IF(L6533=1,"Customer already churned",
 IF(N6533&gt;=70,"Urgent attention required",
 IF(O6533="46-60","Focus retention efforts",
 IF(O6533="36-45","Extend retention strategies",
 IF(O6533="501-600","Engagement support required",
 IF(O6533="601-700","Monitor engagement",
 IF(AND(C6533="Germany",D6533="Female"),"Priority proactive retention",
 "General engagement")))))))</f>
        <v>Extend retention strategies</v>
      </c>
    </row>
    <row r="6534" spans="1:18" x14ac:dyDescent="0.35">
      <c r="A6534">
        <v>15732299</v>
      </c>
      <c r="B6534">
        <v>756</v>
      </c>
      <c r="C6534" t="s">
        <v>15</v>
      </c>
      <c r="D6534" t="s">
        <v>18</v>
      </c>
      <c r="E6534">
        <v>67</v>
      </c>
      <c r="F6534">
        <v>4</v>
      </c>
      <c r="G6534" s="3">
        <v>0</v>
      </c>
      <c r="H6534">
        <v>3</v>
      </c>
      <c r="I6534">
        <v>1</v>
      </c>
      <c r="J6534">
        <v>1</v>
      </c>
      <c r="K6534" s="5">
        <v>93081.87</v>
      </c>
      <c r="L6534">
        <v>0</v>
      </c>
      <c r="M6534" t="str">
        <f t="shared" si="306"/>
        <v xml:space="preserve"> Reatined</v>
      </c>
      <c r="N6534" s="7">
        <v>29.166666666666671</v>
      </c>
      <c r="O6534" s="10" t="str">
        <f t="shared" si="307"/>
        <v>60+</v>
      </c>
      <c r="P6534" t="str">
        <f t="shared" si="308"/>
        <v>4-6 Years</v>
      </c>
      <c r="Q6534" t="str">
        <f>IF(B6534&lt;=500,"300-500",
 IF(B6534&lt;=650,"501-650",
 IF(B6534&lt;=750,"651-750",
 "751-850")))</f>
        <v>751-850</v>
      </c>
      <c r="R6534" t="str">
        <f>IF(L6534=1,"Customer already churned",
 IF(N6534&gt;=70,"Urgent attention required",
 IF(O6534="46-60","Focus retention efforts",
 IF(O6534="36-45","Extend retention strategies",
 IF(O6534="501-600","Engagement support required",
 IF(O6534="601-700","Monitor engagement",
 IF(AND(C6534="Germany",D6534="Female"),"Priority proactive retention",
 "General engagement")))))))</f>
        <v>General engagement</v>
      </c>
    </row>
    <row r="6535" spans="1:18" x14ac:dyDescent="0.35">
      <c r="A6535">
        <v>15706269</v>
      </c>
      <c r="B6535">
        <v>489</v>
      </c>
      <c r="C6535" t="s">
        <v>15</v>
      </c>
      <c r="D6535" t="s">
        <v>16</v>
      </c>
      <c r="E6535">
        <v>47</v>
      </c>
      <c r="F6535">
        <v>8</v>
      </c>
      <c r="G6535" s="3">
        <v>103894.38</v>
      </c>
      <c r="H6535">
        <v>2</v>
      </c>
      <c r="I6535">
        <v>1</v>
      </c>
      <c r="J6535">
        <v>1</v>
      </c>
      <c r="K6535" s="5">
        <v>107625.46</v>
      </c>
      <c r="L6535">
        <v>0</v>
      </c>
      <c r="M6535" t="str">
        <f t="shared" si="306"/>
        <v xml:space="preserve"> Reatined</v>
      </c>
      <c r="N6535" s="7">
        <v>0</v>
      </c>
      <c r="O6535" s="10" t="str">
        <f t="shared" si="307"/>
        <v>46-60</v>
      </c>
      <c r="P6535" t="str">
        <f t="shared" si="308"/>
        <v>7-9 Years</v>
      </c>
      <c r="Q6535" t="str">
        <f>IF(B6535&lt;=500,"300-500",
 IF(B6535&lt;=650,"501-650",
 IF(B6535&lt;=750,"651-750",
 "751-850")))</f>
        <v>300-500</v>
      </c>
      <c r="R6535" t="str">
        <f>IF(L6535=1,"Customer already churned",
 IF(N6535&gt;=70,"Urgent attention required",
 IF(O6535="46-60","Focus retention efforts",
 IF(O6535="36-45","Extend retention strategies",
 IF(O6535="501-600","Engagement support required",
 IF(O6535="601-700","Monitor engagement",
 IF(AND(C6535="Germany",D6535="Female"),"Priority proactive retention",
 "General engagement")))))))</f>
        <v>Focus retention efforts</v>
      </c>
    </row>
    <row r="6536" spans="1:18" x14ac:dyDescent="0.35">
      <c r="A6536">
        <v>15590078</v>
      </c>
      <c r="B6536">
        <v>622</v>
      </c>
      <c r="C6536" t="s">
        <v>17</v>
      </c>
      <c r="D6536" t="s">
        <v>18</v>
      </c>
      <c r="E6536">
        <v>27</v>
      </c>
      <c r="F6536">
        <v>9</v>
      </c>
      <c r="G6536" s="3">
        <v>139834.93</v>
      </c>
      <c r="H6536">
        <v>1</v>
      </c>
      <c r="I6536">
        <v>1</v>
      </c>
      <c r="J6536">
        <v>1</v>
      </c>
      <c r="K6536" s="5">
        <v>152733.89000000001</v>
      </c>
      <c r="L6536">
        <v>0</v>
      </c>
      <c r="M6536" t="str">
        <f t="shared" si="306"/>
        <v xml:space="preserve"> Reatined</v>
      </c>
      <c r="N6536" s="7">
        <v>16.666666666666661</v>
      </c>
      <c r="O6536" s="10" t="str">
        <f t="shared" si="307"/>
        <v>26-35</v>
      </c>
      <c r="P6536" t="str">
        <f t="shared" si="308"/>
        <v>7-9 Years</v>
      </c>
      <c r="Q6536" t="str">
        <f>IF(B6536&lt;=500,"300-500",
 IF(B6536&lt;=650,"501-650",
 IF(B6536&lt;=750,"651-750",
 "751-850")))</f>
        <v>501-650</v>
      </c>
      <c r="R6536" t="str">
        <f>IF(L6536=1,"Customer already churned",
 IF(N6536&gt;=70,"Urgent attention required",
 IF(O6536="46-60","Focus retention efforts",
 IF(O6536="36-45","Extend retention strategies",
 IF(O6536="501-600","Engagement support required",
 IF(O6536="601-700","Monitor engagement",
 IF(AND(C6536="Germany",D6536="Female"),"Priority proactive retention",
 "General engagement")))))))</f>
        <v>General engagement</v>
      </c>
    </row>
    <row r="6537" spans="1:18" x14ac:dyDescent="0.35">
      <c r="A6537">
        <v>15776985</v>
      </c>
      <c r="B6537">
        <v>652</v>
      </c>
      <c r="C6537" t="s">
        <v>15</v>
      </c>
      <c r="D6537" t="s">
        <v>16</v>
      </c>
      <c r="E6537">
        <v>36</v>
      </c>
      <c r="F6537">
        <v>6</v>
      </c>
      <c r="G6537" s="3">
        <v>112518.71</v>
      </c>
      <c r="H6537">
        <v>2</v>
      </c>
      <c r="I6537">
        <v>0</v>
      </c>
      <c r="J6537">
        <v>1</v>
      </c>
      <c r="K6537" s="5">
        <v>110421.31</v>
      </c>
      <c r="L6537">
        <v>0</v>
      </c>
      <c r="M6537" t="str">
        <f t="shared" si="306"/>
        <v xml:space="preserve"> Reatined</v>
      </c>
      <c r="N6537" s="7">
        <v>8.3333333333333321</v>
      </c>
      <c r="O6537" s="10" t="str">
        <f t="shared" si="307"/>
        <v>36-45</v>
      </c>
      <c r="P6537" t="str">
        <f t="shared" si="308"/>
        <v>4-6 Years</v>
      </c>
      <c r="Q6537" t="str">
        <f>IF(B6537&lt;=500,"300-500",
 IF(B6537&lt;=650,"501-650",
 IF(B6537&lt;=750,"651-750",
 "751-850")))</f>
        <v>651-750</v>
      </c>
      <c r="R6537" t="str">
        <f>IF(L6537=1,"Customer already churned",
 IF(N6537&gt;=70,"Urgent attention required",
 IF(O6537="46-60","Focus retention efforts",
 IF(O6537="36-45","Extend retention strategies",
 IF(O6537="501-600","Engagement support required",
 IF(O6537="601-700","Monitor engagement",
 IF(AND(C6537="Germany",D6537="Female"),"Priority proactive retention",
 "General engagement")))))))</f>
        <v>Extend retention strategies</v>
      </c>
    </row>
    <row r="6538" spans="1:18" x14ac:dyDescent="0.35">
      <c r="A6538">
        <v>15756743</v>
      </c>
      <c r="B6538">
        <v>625</v>
      </c>
      <c r="C6538" t="s">
        <v>15</v>
      </c>
      <c r="D6538" t="s">
        <v>16</v>
      </c>
      <c r="E6538">
        <v>37</v>
      </c>
      <c r="F6538">
        <v>7</v>
      </c>
      <c r="G6538" s="3">
        <v>115895.42</v>
      </c>
      <c r="H6538">
        <v>1</v>
      </c>
      <c r="I6538">
        <v>1</v>
      </c>
      <c r="J6538">
        <v>0</v>
      </c>
      <c r="K6538" s="5">
        <v>48486.25</v>
      </c>
      <c r="L6538">
        <v>0</v>
      </c>
      <c r="M6538" t="str">
        <f t="shared" si="306"/>
        <v xml:space="preserve"> Reatined</v>
      </c>
      <c r="N6538" s="7">
        <v>37.5</v>
      </c>
      <c r="O6538" s="10" t="str">
        <f t="shared" si="307"/>
        <v>36-45</v>
      </c>
      <c r="P6538" t="str">
        <f t="shared" si="308"/>
        <v>7-9 Years</v>
      </c>
      <c r="Q6538" t="str">
        <f>IF(B6538&lt;=500,"300-500",
 IF(B6538&lt;=650,"501-650",
 IF(B6538&lt;=750,"651-750",
 "751-850")))</f>
        <v>501-650</v>
      </c>
      <c r="R6538" t="str">
        <f>IF(L6538=1,"Customer already churned",
 IF(N6538&gt;=70,"Urgent attention required",
 IF(O6538="46-60","Focus retention efforts",
 IF(O6538="36-45","Extend retention strategies",
 IF(O6538="501-600","Engagement support required",
 IF(O6538="601-700","Monitor engagement",
 IF(AND(C6538="Germany",D6538="Female"),"Priority proactive retention",
 "General engagement")))))))</f>
        <v>Extend retention strategies</v>
      </c>
    </row>
    <row r="6539" spans="1:18" x14ac:dyDescent="0.35">
      <c r="A6539">
        <v>15782364</v>
      </c>
      <c r="B6539">
        <v>521</v>
      </c>
      <c r="C6539" t="s">
        <v>17</v>
      </c>
      <c r="D6539" t="s">
        <v>16</v>
      </c>
      <c r="E6539">
        <v>39</v>
      </c>
      <c r="F6539">
        <v>3</v>
      </c>
      <c r="G6539" s="3">
        <v>146408.68</v>
      </c>
      <c r="H6539">
        <v>1</v>
      </c>
      <c r="I6539">
        <v>0</v>
      </c>
      <c r="J6539">
        <v>0</v>
      </c>
      <c r="K6539" s="5">
        <v>72993.67</v>
      </c>
      <c r="L6539">
        <v>0</v>
      </c>
      <c r="M6539" t="str">
        <f t="shared" si="306"/>
        <v xml:space="preserve"> Reatined</v>
      </c>
      <c r="N6539" s="7">
        <v>45.833333333333329</v>
      </c>
      <c r="O6539" s="10" t="str">
        <f t="shared" si="307"/>
        <v>36-45</v>
      </c>
      <c r="P6539" t="str">
        <f t="shared" si="308"/>
        <v>0-3 Years</v>
      </c>
      <c r="Q6539" t="str">
        <f>IF(B6539&lt;=500,"300-500",
 IF(B6539&lt;=650,"501-650",
 IF(B6539&lt;=750,"651-750",
 "751-850")))</f>
        <v>501-650</v>
      </c>
      <c r="R6539" t="str">
        <f>IF(L6539=1,"Customer already churned",
 IF(N6539&gt;=70,"Urgent attention required",
 IF(O6539="46-60","Focus retention efforts",
 IF(O6539="36-45","Extend retention strategies",
 IF(O6539="501-600","Engagement support required",
 IF(O6539="601-700","Monitor engagement",
 IF(AND(C6539="Germany",D6539="Female"),"Priority proactive retention",
 "General engagement")))))))</f>
        <v>Extend retention strategies</v>
      </c>
    </row>
    <row r="6540" spans="1:18" x14ac:dyDescent="0.35">
      <c r="A6540">
        <v>15604093</v>
      </c>
      <c r="B6540">
        <v>546</v>
      </c>
      <c r="C6540" t="s">
        <v>15</v>
      </c>
      <c r="D6540" t="s">
        <v>18</v>
      </c>
      <c r="E6540">
        <v>34</v>
      </c>
      <c r="F6540">
        <v>4</v>
      </c>
      <c r="G6540" s="3">
        <v>165363.31</v>
      </c>
      <c r="H6540">
        <v>2</v>
      </c>
      <c r="I6540">
        <v>1</v>
      </c>
      <c r="J6540">
        <v>1</v>
      </c>
      <c r="K6540" s="5">
        <v>25744.13</v>
      </c>
      <c r="L6540">
        <v>1</v>
      </c>
      <c r="M6540" t="str">
        <f t="shared" si="306"/>
        <v>Churned</v>
      </c>
      <c r="N6540" s="7">
        <v>0</v>
      </c>
      <c r="O6540" s="10" t="str">
        <f t="shared" si="307"/>
        <v>26-35</v>
      </c>
      <c r="P6540" t="str">
        <f t="shared" si="308"/>
        <v>4-6 Years</v>
      </c>
      <c r="Q6540" t="str">
        <f>IF(B6540&lt;=500,"300-500",
 IF(B6540&lt;=650,"501-650",
 IF(B6540&lt;=750,"651-750",
 "751-850")))</f>
        <v>501-650</v>
      </c>
      <c r="R6540" t="str">
        <f>IF(L6540=1,"Customer already churned",
 IF(N6540&gt;=70,"Urgent attention required",
 IF(O6540="46-60","Focus retention efforts",
 IF(O6540="36-45","Extend retention strategies",
 IF(O6540="501-600","Engagement support required",
 IF(O6540="601-700","Monitor engagement",
 IF(AND(C6540="Germany",D6540="Female"),"Priority proactive retention",
 "General engagement")))))))</f>
        <v>Customer already churned</v>
      </c>
    </row>
    <row r="6541" spans="1:18" x14ac:dyDescent="0.35">
      <c r="A6541">
        <v>15749328</v>
      </c>
      <c r="B6541">
        <v>697</v>
      </c>
      <c r="C6541" t="s">
        <v>15</v>
      </c>
      <c r="D6541" t="s">
        <v>16</v>
      </c>
      <c r="E6541">
        <v>45</v>
      </c>
      <c r="F6541">
        <v>1</v>
      </c>
      <c r="G6541" s="3">
        <v>0</v>
      </c>
      <c r="H6541">
        <v>2</v>
      </c>
      <c r="I6541">
        <v>1</v>
      </c>
      <c r="J6541">
        <v>0</v>
      </c>
      <c r="K6541" s="5">
        <v>46807.62</v>
      </c>
      <c r="L6541">
        <v>1</v>
      </c>
      <c r="M6541" t="str">
        <f t="shared" si="306"/>
        <v>Churned</v>
      </c>
      <c r="N6541" s="7">
        <v>58.333333333333343</v>
      </c>
      <c r="O6541" s="10" t="str">
        <f t="shared" si="307"/>
        <v>36-45</v>
      </c>
      <c r="P6541" t="str">
        <f t="shared" si="308"/>
        <v>0-3 Years</v>
      </c>
      <c r="Q6541" t="str">
        <f>IF(B6541&lt;=500,"300-500",
 IF(B6541&lt;=650,"501-650",
 IF(B6541&lt;=750,"651-750",
 "751-850")))</f>
        <v>651-750</v>
      </c>
      <c r="R6541" t="str">
        <f>IF(L6541=1,"Customer already churned",
 IF(N6541&gt;=70,"Urgent attention required",
 IF(O6541="46-60","Focus retention efforts",
 IF(O6541="36-45","Extend retention strategies",
 IF(O6541="501-600","Engagement support required",
 IF(O6541="601-700","Monitor engagement",
 IF(AND(C6541="Germany",D6541="Female"),"Priority proactive retention",
 "General engagement")))))))</f>
        <v>Customer already churned</v>
      </c>
    </row>
    <row r="6542" spans="1:18" x14ac:dyDescent="0.35">
      <c r="A6542">
        <v>15656322</v>
      </c>
      <c r="B6542">
        <v>571</v>
      </c>
      <c r="C6542" t="s">
        <v>19</v>
      </c>
      <c r="D6542" t="s">
        <v>18</v>
      </c>
      <c r="E6542">
        <v>33</v>
      </c>
      <c r="F6542">
        <v>3</v>
      </c>
      <c r="G6542" s="3">
        <v>71843.149999999994</v>
      </c>
      <c r="H6542">
        <v>1</v>
      </c>
      <c r="I6542">
        <v>1</v>
      </c>
      <c r="J6542">
        <v>0</v>
      </c>
      <c r="K6542" s="5">
        <v>26772.04</v>
      </c>
      <c r="L6542">
        <v>0</v>
      </c>
      <c r="M6542" t="str">
        <f t="shared" si="306"/>
        <v xml:space="preserve"> Reatined</v>
      </c>
      <c r="N6542" s="7">
        <v>37.5</v>
      </c>
      <c r="O6542" s="10" t="str">
        <f t="shared" si="307"/>
        <v>26-35</v>
      </c>
      <c r="P6542" t="str">
        <f t="shared" si="308"/>
        <v>0-3 Years</v>
      </c>
      <c r="Q6542" t="str">
        <f>IF(B6542&lt;=500,"300-500",
 IF(B6542&lt;=650,"501-650",
 IF(B6542&lt;=750,"651-750",
 "751-850")))</f>
        <v>501-650</v>
      </c>
      <c r="R6542" t="str">
        <f>IF(L6542=1,"Customer already churned",
 IF(N6542&gt;=70,"Urgent attention required",
 IF(O6542="46-60","Focus retention efforts",
 IF(O6542="36-45","Extend retention strategies",
 IF(O6542="501-600","Engagement support required",
 IF(O6542="601-700","Monitor engagement",
 IF(AND(C6542="Germany",D6542="Female"),"Priority proactive retention",
 "General engagement")))))))</f>
        <v>General engagement</v>
      </c>
    </row>
    <row r="6543" spans="1:18" x14ac:dyDescent="0.35">
      <c r="A6543">
        <v>15685564</v>
      </c>
      <c r="B6543">
        <v>748</v>
      </c>
      <c r="C6543" t="s">
        <v>17</v>
      </c>
      <c r="D6543" t="s">
        <v>18</v>
      </c>
      <c r="E6543">
        <v>35</v>
      </c>
      <c r="F6543">
        <v>5</v>
      </c>
      <c r="G6543" s="3">
        <v>105492.53</v>
      </c>
      <c r="H6543">
        <v>1</v>
      </c>
      <c r="I6543">
        <v>1</v>
      </c>
      <c r="J6543">
        <v>1</v>
      </c>
      <c r="K6543" s="5">
        <v>150057.20000000001</v>
      </c>
      <c r="L6543">
        <v>0</v>
      </c>
      <c r="M6543" t="str">
        <f t="shared" si="306"/>
        <v xml:space="preserve"> Reatined</v>
      </c>
      <c r="N6543" s="7">
        <v>16.666666666666661</v>
      </c>
      <c r="O6543" s="10" t="str">
        <f t="shared" si="307"/>
        <v>26-35</v>
      </c>
      <c r="P6543" t="str">
        <f t="shared" si="308"/>
        <v>4-6 Years</v>
      </c>
      <c r="Q6543" t="str">
        <f>IF(B6543&lt;=500,"300-500",
 IF(B6543&lt;=650,"501-650",
 IF(B6543&lt;=750,"651-750",
 "751-850")))</f>
        <v>651-750</v>
      </c>
      <c r="R6543" t="str">
        <f>IF(L6543=1,"Customer already churned",
 IF(N6543&gt;=70,"Urgent attention required",
 IF(O6543="46-60","Focus retention efforts",
 IF(O6543="36-45","Extend retention strategies",
 IF(O6543="501-600","Engagement support required",
 IF(O6543="601-700","Monitor engagement",
 IF(AND(C6543="Germany",D6543="Female"),"Priority proactive retention",
 "General engagement")))))))</f>
        <v>General engagement</v>
      </c>
    </row>
    <row r="6544" spans="1:18" x14ac:dyDescent="0.35">
      <c r="A6544">
        <v>15785831</v>
      </c>
      <c r="B6544">
        <v>591</v>
      </c>
      <c r="C6544" t="s">
        <v>15</v>
      </c>
      <c r="D6544" t="s">
        <v>18</v>
      </c>
      <c r="E6544">
        <v>35</v>
      </c>
      <c r="F6544">
        <v>7</v>
      </c>
      <c r="G6544" s="3">
        <v>183027.25</v>
      </c>
      <c r="H6544">
        <v>1</v>
      </c>
      <c r="I6544">
        <v>1</v>
      </c>
      <c r="J6544">
        <v>1</v>
      </c>
      <c r="K6544" s="5">
        <v>56028.79</v>
      </c>
      <c r="L6544">
        <v>0</v>
      </c>
      <c r="M6544" t="str">
        <f t="shared" si="306"/>
        <v xml:space="preserve"> Reatined</v>
      </c>
      <c r="N6544" s="7">
        <v>16.666666666666661</v>
      </c>
      <c r="O6544" s="10" t="str">
        <f t="shared" si="307"/>
        <v>26-35</v>
      </c>
      <c r="P6544" t="str">
        <f t="shared" si="308"/>
        <v>7-9 Years</v>
      </c>
      <c r="Q6544" t="str">
        <f>IF(B6544&lt;=500,"300-500",
 IF(B6544&lt;=650,"501-650",
 IF(B6544&lt;=750,"651-750",
 "751-850")))</f>
        <v>501-650</v>
      </c>
      <c r="R6544" t="str">
        <f>IF(L6544=1,"Customer already churned",
 IF(N6544&gt;=70,"Urgent attention required",
 IF(O6544="46-60","Focus retention efforts",
 IF(O6544="36-45","Extend retention strategies",
 IF(O6544="501-600","Engagement support required",
 IF(O6544="601-700","Monitor engagement",
 IF(AND(C6544="Germany",D6544="Female"),"Priority proactive retention",
 "General engagement")))))))</f>
        <v>General engagement</v>
      </c>
    </row>
    <row r="6545" spans="1:18" x14ac:dyDescent="0.35">
      <c r="A6545">
        <v>15796218</v>
      </c>
      <c r="B6545">
        <v>814</v>
      </c>
      <c r="C6545" t="s">
        <v>19</v>
      </c>
      <c r="D6545" t="s">
        <v>18</v>
      </c>
      <c r="E6545">
        <v>29</v>
      </c>
      <c r="F6545">
        <v>1</v>
      </c>
      <c r="G6545" s="3">
        <v>131968.57</v>
      </c>
      <c r="H6545">
        <v>2</v>
      </c>
      <c r="I6545">
        <v>1</v>
      </c>
      <c r="J6545">
        <v>1</v>
      </c>
      <c r="K6545" s="5">
        <v>147693.92000000001</v>
      </c>
      <c r="L6545">
        <v>0</v>
      </c>
      <c r="M6545" t="str">
        <f t="shared" si="306"/>
        <v xml:space="preserve"> Reatined</v>
      </c>
      <c r="N6545" s="7">
        <v>25</v>
      </c>
      <c r="O6545" s="10" t="str">
        <f t="shared" si="307"/>
        <v>26-35</v>
      </c>
      <c r="P6545" t="str">
        <f t="shared" si="308"/>
        <v>0-3 Years</v>
      </c>
      <c r="Q6545" t="str">
        <f>IF(B6545&lt;=500,"300-500",
 IF(B6545&lt;=650,"501-650",
 IF(B6545&lt;=750,"651-750",
 "751-850")))</f>
        <v>751-850</v>
      </c>
      <c r="R6545" t="str">
        <f>IF(L6545=1,"Customer already churned",
 IF(N6545&gt;=70,"Urgent attention required",
 IF(O6545="46-60","Focus retention efforts",
 IF(O6545="36-45","Extend retention strategies",
 IF(O6545="501-600","Engagement support required",
 IF(O6545="601-700","Monitor engagement",
 IF(AND(C6545="Germany",D6545="Female"),"Priority proactive retention",
 "General engagement")))))))</f>
        <v>General engagement</v>
      </c>
    </row>
    <row r="6546" spans="1:18" x14ac:dyDescent="0.35">
      <c r="A6546">
        <v>15716218</v>
      </c>
      <c r="B6546">
        <v>709</v>
      </c>
      <c r="C6546" t="s">
        <v>15</v>
      </c>
      <c r="D6546" t="s">
        <v>16</v>
      </c>
      <c r="E6546">
        <v>45</v>
      </c>
      <c r="F6546">
        <v>3</v>
      </c>
      <c r="G6546" s="3">
        <v>104118.5</v>
      </c>
      <c r="H6546">
        <v>1</v>
      </c>
      <c r="I6546">
        <v>0</v>
      </c>
      <c r="J6546">
        <v>1</v>
      </c>
      <c r="K6546" s="5">
        <v>174032</v>
      </c>
      <c r="L6546">
        <v>0</v>
      </c>
      <c r="M6546" t="str">
        <f t="shared" si="306"/>
        <v xml:space="preserve"> Reatined</v>
      </c>
      <c r="N6546" s="7">
        <v>25</v>
      </c>
      <c r="O6546" s="10" t="str">
        <f t="shared" si="307"/>
        <v>36-45</v>
      </c>
      <c r="P6546" t="str">
        <f t="shared" si="308"/>
        <v>0-3 Years</v>
      </c>
      <c r="Q6546" t="str">
        <f>IF(B6546&lt;=500,"300-500",
 IF(B6546&lt;=650,"501-650",
 IF(B6546&lt;=750,"651-750",
 "751-850")))</f>
        <v>651-750</v>
      </c>
      <c r="R6546" t="str">
        <f>IF(L6546=1,"Customer already churned",
 IF(N6546&gt;=70,"Urgent attention required",
 IF(O6546="46-60","Focus retention efforts",
 IF(O6546="36-45","Extend retention strategies",
 IF(O6546="501-600","Engagement support required",
 IF(O6546="601-700","Monitor engagement",
 IF(AND(C6546="Germany",D6546="Female"),"Priority proactive retention",
 "General engagement")))))))</f>
        <v>Extend retention strategies</v>
      </c>
    </row>
    <row r="6547" spans="1:18" x14ac:dyDescent="0.35">
      <c r="A6547">
        <v>15572735</v>
      </c>
      <c r="B6547">
        <v>433</v>
      </c>
      <c r="C6547" t="s">
        <v>17</v>
      </c>
      <c r="D6547" t="s">
        <v>18</v>
      </c>
      <c r="E6547">
        <v>27</v>
      </c>
      <c r="F6547">
        <v>2</v>
      </c>
      <c r="G6547" s="3">
        <v>0</v>
      </c>
      <c r="H6547">
        <v>2</v>
      </c>
      <c r="I6547">
        <v>1</v>
      </c>
      <c r="J6547">
        <v>1</v>
      </c>
      <c r="K6547" s="5">
        <v>153698.65</v>
      </c>
      <c r="L6547">
        <v>0</v>
      </c>
      <c r="M6547" t="str">
        <f t="shared" si="306"/>
        <v xml:space="preserve"> Reatined</v>
      </c>
      <c r="N6547" s="7">
        <v>37.5</v>
      </c>
      <c r="O6547" s="10" t="str">
        <f t="shared" si="307"/>
        <v>26-35</v>
      </c>
      <c r="P6547" t="str">
        <f t="shared" si="308"/>
        <v>0-3 Years</v>
      </c>
      <c r="Q6547" t="str">
        <f>IF(B6547&lt;=500,"300-500",
 IF(B6547&lt;=650,"501-650",
 IF(B6547&lt;=750,"651-750",
 "751-850")))</f>
        <v>300-500</v>
      </c>
      <c r="R6547" t="str">
        <f>IF(L6547=1,"Customer already churned",
 IF(N6547&gt;=70,"Urgent attention required",
 IF(O6547="46-60","Focus retention efforts",
 IF(O6547="36-45","Extend retention strategies",
 IF(O6547="501-600","Engagement support required",
 IF(O6547="601-700","Monitor engagement",
 IF(AND(C6547="Germany",D6547="Female"),"Priority proactive retention",
 "General engagement")))))))</f>
        <v>General engagement</v>
      </c>
    </row>
    <row r="6548" spans="1:18" x14ac:dyDescent="0.35">
      <c r="A6548">
        <v>15633840</v>
      </c>
      <c r="B6548">
        <v>781</v>
      </c>
      <c r="C6548" t="s">
        <v>15</v>
      </c>
      <c r="D6548" t="s">
        <v>18</v>
      </c>
      <c r="E6548">
        <v>20</v>
      </c>
      <c r="F6548">
        <v>0</v>
      </c>
      <c r="G6548" s="3">
        <v>125023.1</v>
      </c>
      <c r="H6548">
        <v>2</v>
      </c>
      <c r="I6548">
        <v>1</v>
      </c>
      <c r="J6548">
        <v>1</v>
      </c>
      <c r="K6548" s="5">
        <v>108301.45</v>
      </c>
      <c r="L6548">
        <v>0</v>
      </c>
      <c r="M6548" t="str">
        <f t="shared" si="306"/>
        <v xml:space="preserve"> Reatined</v>
      </c>
      <c r="N6548" s="7">
        <v>25</v>
      </c>
      <c r="O6548" s="10" t="str">
        <f t="shared" si="307"/>
        <v>18-25</v>
      </c>
      <c r="P6548" t="str">
        <f t="shared" si="308"/>
        <v>0-3 Years</v>
      </c>
      <c r="Q6548" t="str">
        <f>IF(B6548&lt;=500,"300-500",
 IF(B6548&lt;=650,"501-650",
 IF(B6548&lt;=750,"651-750",
 "751-850")))</f>
        <v>751-850</v>
      </c>
      <c r="R6548" t="str">
        <f>IF(L6548=1,"Customer already churned",
 IF(N6548&gt;=70,"Urgent attention required",
 IF(O6548="46-60","Focus retention efforts",
 IF(O6548="36-45","Extend retention strategies",
 IF(O6548="501-600","Engagement support required",
 IF(O6548="601-700","Monitor engagement",
 IF(AND(C6548="Germany",D6548="Female"),"Priority proactive retention",
 "General engagement")))))))</f>
        <v>General engagement</v>
      </c>
    </row>
    <row r="6549" spans="1:18" x14ac:dyDescent="0.35">
      <c r="A6549">
        <v>15608760</v>
      </c>
      <c r="B6549">
        <v>656</v>
      </c>
      <c r="C6549" t="s">
        <v>15</v>
      </c>
      <c r="D6549" t="s">
        <v>16</v>
      </c>
      <c r="E6549">
        <v>30</v>
      </c>
      <c r="F6549">
        <v>4</v>
      </c>
      <c r="G6549" s="3">
        <v>74323.199999999997</v>
      </c>
      <c r="H6549">
        <v>1</v>
      </c>
      <c r="I6549">
        <v>1</v>
      </c>
      <c r="J6549">
        <v>1</v>
      </c>
      <c r="K6549" s="5">
        <v>22929.08</v>
      </c>
      <c r="L6549">
        <v>0</v>
      </c>
      <c r="M6549" t="str">
        <f t="shared" si="306"/>
        <v xml:space="preserve"> Reatined</v>
      </c>
      <c r="N6549" s="7">
        <v>16.666666666666661</v>
      </c>
      <c r="O6549" s="10" t="str">
        <f t="shared" si="307"/>
        <v>26-35</v>
      </c>
      <c r="P6549" t="str">
        <f t="shared" si="308"/>
        <v>4-6 Years</v>
      </c>
      <c r="Q6549" t="str">
        <f>IF(B6549&lt;=500,"300-500",
 IF(B6549&lt;=650,"501-650",
 IF(B6549&lt;=750,"651-750",
 "751-850")))</f>
        <v>651-750</v>
      </c>
      <c r="R6549" t="str">
        <f>IF(L6549=1,"Customer already churned",
 IF(N6549&gt;=70,"Urgent attention required",
 IF(O6549="46-60","Focus retention efforts",
 IF(O6549="36-45","Extend retention strategies",
 IF(O6549="501-600","Engagement support required",
 IF(O6549="601-700","Monitor engagement",
 IF(AND(C6549="Germany",D6549="Female"),"Priority proactive retention",
 "General engagement")))))))</f>
        <v>General engagement</v>
      </c>
    </row>
    <row r="6550" spans="1:18" x14ac:dyDescent="0.35">
      <c r="A6550">
        <v>15627848</v>
      </c>
      <c r="B6550">
        <v>683</v>
      </c>
      <c r="C6550" t="s">
        <v>15</v>
      </c>
      <c r="D6550" t="s">
        <v>18</v>
      </c>
      <c r="E6550">
        <v>38</v>
      </c>
      <c r="F6550">
        <v>7</v>
      </c>
      <c r="G6550" s="3">
        <v>109346.13</v>
      </c>
      <c r="H6550">
        <v>2</v>
      </c>
      <c r="I6550">
        <v>1</v>
      </c>
      <c r="J6550">
        <v>0</v>
      </c>
      <c r="K6550" s="5">
        <v>102665.92</v>
      </c>
      <c r="L6550">
        <v>0</v>
      </c>
      <c r="M6550" t="str">
        <f t="shared" si="306"/>
        <v xml:space="preserve"> Reatined</v>
      </c>
      <c r="N6550" s="7">
        <v>20.833333333333339</v>
      </c>
      <c r="O6550" s="10" t="str">
        <f t="shared" si="307"/>
        <v>36-45</v>
      </c>
      <c r="P6550" t="str">
        <f t="shared" si="308"/>
        <v>7-9 Years</v>
      </c>
      <c r="Q6550" t="str">
        <f>IF(B6550&lt;=500,"300-500",
 IF(B6550&lt;=650,"501-650",
 IF(B6550&lt;=750,"651-750",
 "751-850")))</f>
        <v>651-750</v>
      </c>
      <c r="R6550" t="str">
        <f>IF(L6550=1,"Customer already churned",
 IF(N6550&gt;=70,"Urgent attention required",
 IF(O6550="46-60","Focus retention efforts",
 IF(O6550="36-45","Extend retention strategies",
 IF(O6550="501-600","Engagement support required",
 IF(O6550="601-700","Monitor engagement",
 IF(AND(C6550="Germany",D6550="Female"),"Priority proactive retention",
 "General engagement")))))))</f>
        <v>Extend retention strategies</v>
      </c>
    </row>
    <row r="6551" spans="1:18" x14ac:dyDescent="0.35">
      <c r="A6551">
        <v>15792029</v>
      </c>
      <c r="B6551">
        <v>620</v>
      </c>
      <c r="C6551" t="s">
        <v>15</v>
      </c>
      <c r="D6551" t="s">
        <v>18</v>
      </c>
      <c r="E6551">
        <v>32</v>
      </c>
      <c r="F6551">
        <v>6</v>
      </c>
      <c r="G6551" s="3">
        <v>0</v>
      </c>
      <c r="H6551">
        <v>2</v>
      </c>
      <c r="I6551">
        <v>1</v>
      </c>
      <c r="J6551">
        <v>0</v>
      </c>
      <c r="K6551" s="5">
        <v>56139.09</v>
      </c>
      <c r="L6551">
        <v>0</v>
      </c>
      <c r="M6551" t="str">
        <f t="shared" si="306"/>
        <v xml:space="preserve"> Reatined</v>
      </c>
      <c r="N6551" s="7">
        <v>33.333333333333329</v>
      </c>
      <c r="O6551" s="10" t="str">
        <f t="shared" si="307"/>
        <v>26-35</v>
      </c>
      <c r="P6551" t="str">
        <f t="shared" si="308"/>
        <v>4-6 Years</v>
      </c>
      <c r="Q6551" t="str">
        <f>IF(B6551&lt;=500,"300-500",
 IF(B6551&lt;=650,"501-650",
 IF(B6551&lt;=750,"651-750",
 "751-850")))</f>
        <v>501-650</v>
      </c>
      <c r="R6551" t="str">
        <f>IF(L6551=1,"Customer already churned",
 IF(N6551&gt;=70,"Urgent attention required",
 IF(O6551="46-60","Focus retention efforts",
 IF(O6551="36-45","Extend retention strategies",
 IF(O6551="501-600","Engagement support required",
 IF(O6551="601-700","Monitor engagement",
 IF(AND(C6551="Germany",D6551="Female"),"Priority proactive retention",
 "General engagement")))))))</f>
        <v>General engagement</v>
      </c>
    </row>
    <row r="6552" spans="1:18" x14ac:dyDescent="0.35">
      <c r="A6552">
        <v>15617331</v>
      </c>
      <c r="B6552">
        <v>637</v>
      </c>
      <c r="C6552" t="s">
        <v>19</v>
      </c>
      <c r="D6552" t="s">
        <v>16</v>
      </c>
      <c r="E6552">
        <v>39</v>
      </c>
      <c r="F6552">
        <v>3</v>
      </c>
      <c r="G6552" s="3">
        <v>109698.41</v>
      </c>
      <c r="H6552">
        <v>1</v>
      </c>
      <c r="I6552">
        <v>1</v>
      </c>
      <c r="J6552">
        <v>1</v>
      </c>
      <c r="K6552" s="5">
        <v>88391.29</v>
      </c>
      <c r="L6552">
        <v>1</v>
      </c>
      <c r="M6552" t="str">
        <f t="shared" si="306"/>
        <v>Churned</v>
      </c>
      <c r="N6552" s="7">
        <v>16.666666666666661</v>
      </c>
      <c r="O6552" s="10" t="str">
        <f t="shared" si="307"/>
        <v>36-45</v>
      </c>
      <c r="P6552" t="str">
        <f t="shared" si="308"/>
        <v>0-3 Years</v>
      </c>
      <c r="Q6552" t="str">
        <f>IF(B6552&lt;=500,"300-500",
 IF(B6552&lt;=650,"501-650",
 IF(B6552&lt;=750,"651-750",
 "751-850")))</f>
        <v>501-650</v>
      </c>
      <c r="R6552" t="str">
        <f>IF(L6552=1,"Customer already churned",
 IF(N6552&gt;=70,"Urgent attention required",
 IF(O6552="46-60","Focus retention efforts",
 IF(O6552="36-45","Extend retention strategies",
 IF(O6552="501-600","Engagement support required",
 IF(O6552="601-700","Monitor engagement",
 IF(AND(C6552="Germany",D6552="Female"),"Priority proactive retention",
 "General engagement")))))))</f>
        <v>Customer already churned</v>
      </c>
    </row>
    <row r="6553" spans="1:18" x14ac:dyDescent="0.35">
      <c r="A6553">
        <v>15651740</v>
      </c>
      <c r="B6553">
        <v>525</v>
      </c>
      <c r="C6553" t="s">
        <v>17</v>
      </c>
      <c r="D6553" t="s">
        <v>16</v>
      </c>
      <c r="E6553">
        <v>30</v>
      </c>
      <c r="F6553">
        <v>5</v>
      </c>
      <c r="G6553" s="3">
        <v>0</v>
      </c>
      <c r="H6553">
        <v>2</v>
      </c>
      <c r="I6553">
        <v>0</v>
      </c>
      <c r="J6553">
        <v>1</v>
      </c>
      <c r="K6553" s="5">
        <v>149195.44</v>
      </c>
      <c r="L6553">
        <v>0</v>
      </c>
      <c r="M6553" t="str">
        <f t="shared" si="306"/>
        <v xml:space="preserve"> Reatined</v>
      </c>
      <c r="N6553" s="7">
        <v>20.833333333333339</v>
      </c>
      <c r="O6553" s="10" t="str">
        <f t="shared" si="307"/>
        <v>26-35</v>
      </c>
      <c r="P6553" t="str">
        <f t="shared" si="308"/>
        <v>4-6 Years</v>
      </c>
      <c r="Q6553" t="str">
        <f>IF(B6553&lt;=500,"300-500",
 IF(B6553&lt;=650,"501-650",
 IF(B6553&lt;=750,"651-750",
 "751-850")))</f>
        <v>501-650</v>
      </c>
      <c r="R6553" t="str">
        <f>IF(L6553=1,"Customer already churned",
 IF(N6553&gt;=70,"Urgent attention required",
 IF(O6553="46-60","Focus retention efforts",
 IF(O6553="36-45","Extend retention strategies",
 IF(O6553="501-600","Engagement support required",
 IF(O6553="601-700","Monitor engagement",
 IF(AND(C6553="Germany",D6553="Female"),"Priority proactive retention",
 "General engagement")))))))</f>
        <v>General engagement</v>
      </c>
    </row>
    <row r="6554" spans="1:18" x14ac:dyDescent="0.35">
      <c r="A6554">
        <v>15636407</v>
      </c>
      <c r="B6554">
        <v>793</v>
      </c>
      <c r="C6554" t="s">
        <v>19</v>
      </c>
      <c r="D6554" t="s">
        <v>16</v>
      </c>
      <c r="E6554">
        <v>34</v>
      </c>
      <c r="F6554">
        <v>5</v>
      </c>
      <c r="G6554" s="3">
        <v>127758.09</v>
      </c>
      <c r="H6554">
        <v>1</v>
      </c>
      <c r="I6554">
        <v>1</v>
      </c>
      <c r="J6554">
        <v>0</v>
      </c>
      <c r="K6554" s="5">
        <v>143357.03</v>
      </c>
      <c r="L6554">
        <v>0</v>
      </c>
      <c r="M6554" t="str">
        <f t="shared" si="306"/>
        <v xml:space="preserve"> Reatined</v>
      </c>
      <c r="N6554" s="7">
        <v>37.5</v>
      </c>
      <c r="O6554" s="10" t="str">
        <f t="shared" si="307"/>
        <v>26-35</v>
      </c>
      <c r="P6554" t="str">
        <f t="shared" si="308"/>
        <v>4-6 Years</v>
      </c>
      <c r="Q6554" t="str">
        <f>IF(B6554&lt;=500,"300-500",
 IF(B6554&lt;=650,"501-650",
 IF(B6554&lt;=750,"651-750",
 "751-850")))</f>
        <v>751-850</v>
      </c>
      <c r="R6554" t="str">
        <f>IF(L6554=1,"Customer already churned",
 IF(N6554&gt;=70,"Urgent attention required",
 IF(O6554="46-60","Focus retention efforts",
 IF(O6554="36-45","Extend retention strategies",
 IF(O6554="501-600","Engagement support required",
 IF(O6554="601-700","Monitor engagement",
 IF(AND(C6554="Germany",D6554="Female"),"Priority proactive retention",
 "General engagement")))))))</f>
        <v>Priority proactive retention</v>
      </c>
    </row>
    <row r="6555" spans="1:18" x14ac:dyDescent="0.35">
      <c r="A6555">
        <v>15607526</v>
      </c>
      <c r="B6555">
        <v>638</v>
      </c>
      <c r="C6555" t="s">
        <v>19</v>
      </c>
      <c r="D6555" t="s">
        <v>18</v>
      </c>
      <c r="E6555">
        <v>50</v>
      </c>
      <c r="F6555">
        <v>1</v>
      </c>
      <c r="G6555" s="3">
        <v>102645.48</v>
      </c>
      <c r="H6555">
        <v>1</v>
      </c>
      <c r="I6555">
        <v>1</v>
      </c>
      <c r="J6555">
        <v>0</v>
      </c>
      <c r="K6555" s="5">
        <v>168359.98</v>
      </c>
      <c r="L6555">
        <v>1</v>
      </c>
      <c r="M6555" t="str">
        <f t="shared" si="306"/>
        <v>Churned</v>
      </c>
      <c r="N6555" s="7">
        <v>79.166666666666657</v>
      </c>
      <c r="O6555" s="10" t="str">
        <f t="shared" si="307"/>
        <v>46-60</v>
      </c>
      <c r="P6555" t="str">
        <f t="shared" si="308"/>
        <v>0-3 Years</v>
      </c>
      <c r="Q6555" t="str">
        <f>IF(B6555&lt;=500,"300-500",
 IF(B6555&lt;=650,"501-650",
 IF(B6555&lt;=750,"651-750",
 "751-850")))</f>
        <v>501-650</v>
      </c>
      <c r="R6555" t="str">
        <f>IF(L6555=1,"Customer already churned",
 IF(N6555&gt;=70,"Urgent attention required",
 IF(O6555="46-60","Focus retention efforts",
 IF(O6555="36-45","Extend retention strategies",
 IF(O6555="501-600","Engagement support required",
 IF(O6555="601-700","Monitor engagement",
 IF(AND(C6555="Germany",D6555="Female"),"Priority proactive retention",
 "General engagement")))))))</f>
        <v>Customer already churned</v>
      </c>
    </row>
    <row r="6556" spans="1:18" x14ac:dyDescent="0.35">
      <c r="A6556">
        <v>15632576</v>
      </c>
      <c r="B6556">
        <v>520</v>
      </c>
      <c r="C6556" t="s">
        <v>15</v>
      </c>
      <c r="D6556" t="s">
        <v>18</v>
      </c>
      <c r="E6556">
        <v>31</v>
      </c>
      <c r="F6556">
        <v>4</v>
      </c>
      <c r="G6556" s="3">
        <v>93249.4</v>
      </c>
      <c r="H6556">
        <v>1</v>
      </c>
      <c r="I6556">
        <v>1</v>
      </c>
      <c r="J6556">
        <v>0</v>
      </c>
      <c r="K6556" s="5">
        <v>77335.75</v>
      </c>
      <c r="L6556">
        <v>0</v>
      </c>
      <c r="M6556" t="str">
        <f t="shared" si="306"/>
        <v xml:space="preserve"> Reatined</v>
      </c>
      <c r="N6556" s="7">
        <v>37.5</v>
      </c>
      <c r="O6556" s="10" t="str">
        <f t="shared" si="307"/>
        <v>26-35</v>
      </c>
      <c r="P6556" t="str">
        <f t="shared" si="308"/>
        <v>4-6 Years</v>
      </c>
      <c r="Q6556" t="str">
        <f>IF(B6556&lt;=500,"300-500",
 IF(B6556&lt;=650,"501-650",
 IF(B6556&lt;=750,"651-750",
 "751-850")))</f>
        <v>501-650</v>
      </c>
      <c r="R6556" t="str">
        <f>IF(L6556=1,"Customer already churned",
 IF(N6556&gt;=70,"Urgent attention required",
 IF(O6556="46-60","Focus retention efforts",
 IF(O6556="36-45","Extend retention strategies",
 IF(O6556="501-600","Engagement support required",
 IF(O6556="601-700","Monitor engagement",
 IF(AND(C6556="Germany",D6556="Female"),"Priority proactive retention",
 "General engagement")))))))</f>
        <v>General engagement</v>
      </c>
    </row>
    <row r="6557" spans="1:18" x14ac:dyDescent="0.35">
      <c r="A6557">
        <v>15581505</v>
      </c>
      <c r="B6557">
        <v>641</v>
      </c>
      <c r="C6557" t="s">
        <v>15</v>
      </c>
      <c r="D6557" t="s">
        <v>18</v>
      </c>
      <c r="E6557">
        <v>35</v>
      </c>
      <c r="F6557">
        <v>5</v>
      </c>
      <c r="G6557" s="3">
        <v>0</v>
      </c>
      <c r="H6557">
        <v>2</v>
      </c>
      <c r="I6557">
        <v>1</v>
      </c>
      <c r="J6557">
        <v>0</v>
      </c>
      <c r="K6557" s="5">
        <v>93148.93</v>
      </c>
      <c r="L6557">
        <v>0</v>
      </c>
      <c r="M6557" t="str">
        <f t="shared" si="306"/>
        <v xml:space="preserve"> Reatined</v>
      </c>
      <c r="N6557" s="7">
        <v>33.333333333333329</v>
      </c>
      <c r="O6557" s="10" t="str">
        <f t="shared" si="307"/>
        <v>26-35</v>
      </c>
      <c r="P6557" t="str">
        <f t="shared" si="308"/>
        <v>4-6 Years</v>
      </c>
      <c r="Q6557" t="str">
        <f>IF(B6557&lt;=500,"300-500",
 IF(B6557&lt;=650,"501-650",
 IF(B6557&lt;=750,"651-750",
 "751-850")))</f>
        <v>501-650</v>
      </c>
      <c r="R6557" t="str">
        <f>IF(L6557=1,"Customer already churned",
 IF(N6557&gt;=70,"Urgent attention required",
 IF(O6557="46-60","Focus retention efforts",
 IF(O6557="36-45","Extend retention strategies",
 IF(O6557="501-600","Engagement support required",
 IF(O6557="601-700","Monitor engagement",
 IF(AND(C6557="Germany",D6557="Female"),"Priority proactive retention",
 "General engagement")))))))</f>
        <v>General engagement</v>
      </c>
    </row>
    <row r="6558" spans="1:18" x14ac:dyDescent="0.35">
      <c r="A6558">
        <v>15612207</v>
      </c>
      <c r="B6558">
        <v>840</v>
      </c>
      <c r="C6558" t="s">
        <v>19</v>
      </c>
      <c r="D6558" t="s">
        <v>16</v>
      </c>
      <c r="E6558">
        <v>51</v>
      </c>
      <c r="F6558">
        <v>1</v>
      </c>
      <c r="G6558" s="3">
        <v>87779.83</v>
      </c>
      <c r="H6558">
        <v>1</v>
      </c>
      <c r="I6558">
        <v>0</v>
      </c>
      <c r="J6558">
        <v>1</v>
      </c>
      <c r="K6558" s="5">
        <v>36687.11</v>
      </c>
      <c r="L6558">
        <v>1</v>
      </c>
      <c r="M6558" t="str">
        <f t="shared" si="306"/>
        <v>Churned</v>
      </c>
      <c r="N6558" s="7">
        <v>66.666666666666657</v>
      </c>
      <c r="O6558" s="10" t="str">
        <f t="shared" si="307"/>
        <v>46-60</v>
      </c>
      <c r="P6558" t="str">
        <f t="shared" si="308"/>
        <v>0-3 Years</v>
      </c>
      <c r="Q6558" t="str">
        <f>IF(B6558&lt;=500,"300-500",
 IF(B6558&lt;=650,"501-650",
 IF(B6558&lt;=750,"651-750",
 "751-850")))</f>
        <v>751-850</v>
      </c>
      <c r="R6558" t="str">
        <f>IF(L6558=1,"Customer already churned",
 IF(N6558&gt;=70,"Urgent attention required",
 IF(O6558="46-60","Focus retention efforts",
 IF(O6558="36-45","Extend retention strategies",
 IF(O6558="501-600","Engagement support required",
 IF(O6558="601-700","Monitor engagement",
 IF(AND(C6558="Germany",D6558="Female"),"Priority proactive retention",
 "General engagement")))))))</f>
        <v>Customer already churned</v>
      </c>
    </row>
    <row r="6559" spans="1:18" x14ac:dyDescent="0.35">
      <c r="A6559">
        <v>15707242</v>
      </c>
      <c r="B6559">
        <v>504</v>
      </c>
      <c r="C6559" t="s">
        <v>17</v>
      </c>
      <c r="D6559" t="s">
        <v>18</v>
      </c>
      <c r="E6559">
        <v>40</v>
      </c>
      <c r="F6559">
        <v>5</v>
      </c>
      <c r="G6559" s="3">
        <v>0</v>
      </c>
      <c r="H6559">
        <v>2</v>
      </c>
      <c r="I6559">
        <v>0</v>
      </c>
      <c r="J6559">
        <v>0</v>
      </c>
      <c r="K6559" s="5">
        <v>146703.35999999999</v>
      </c>
      <c r="L6559">
        <v>0</v>
      </c>
      <c r="M6559" t="str">
        <f t="shared" si="306"/>
        <v xml:space="preserve"> Reatined</v>
      </c>
      <c r="N6559" s="7">
        <v>41.666666666666671</v>
      </c>
      <c r="O6559" s="10" t="str">
        <f t="shared" si="307"/>
        <v>36-45</v>
      </c>
      <c r="P6559" t="str">
        <f t="shared" si="308"/>
        <v>4-6 Years</v>
      </c>
      <c r="Q6559" t="str">
        <f>IF(B6559&lt;=500,"300-500",
 IF(B6559&lt;=650,"501-650",
 IF(B6559&lt;=750,"651-750",
 "751-850")))</f>
        <v>501-650</v>
      </c>
      <c r="R6559" t="str">
        <f>IF(L6559=1,"Customer already churned",
 IF(N6559&gt;=70,"Urgent attention required",
 IF(O6559="46-60","Focus retention efforts",
 IF(O6559="36-45","Extend retention strategies",
 IF(O6559="501-600","Engagement support required",
 IF(O6559="601-700","Monitor engagement",
 IF(AND(C6559="Germany",D6559="Female"),"Priority proactive retention",
 "General engagement")))))))</f>
        <v>Extend retention strategies</v>
      </c>
    </row>
    <row r="6560" spans="1:18" x14ac:dyDescent="0.35">
      <c r="A6560">
        <v>15721937</v>
      </c>
      <c r="B6560">
        <v>686</v>
      </c>
      <c r="C6560" t="s">
        <v>15</v>
      </c>
      <c r="D6560" t="s">
        <v>18</v>
      </c>
      <c r="E6560">
        <v>38</v>
      </c>
      <c r="F6560">
        <v>0</v>
      </c>
      <c r="G6560" s="3">
        <v>138131.34</v>
      </c>
      <c r="H6560">
        <v>1</v>
      </c>
      <c r="I6560">
        <v>0</v>
      </c>
      <c r="J6560">
        <v>1</v>
      </c>
      <c r="K6560" s="5">
        <v>115927.85</v>
      </c>
      <c r="L6560">
        <v>0</v>
      </c>
      <c r="M6560" t="str">
        <f t="shared" si="306"/>
        <v xml:space="preserve"> Reatined</v>
      </c>
      <c r="N6560" s="7">
        <v>50</v>
      </c>
      <c r="O6560" s="10" t="str">
        <f t="shared" si="307"/>
        <v>36-45</v>
      </c>
      <c r="P6560" t="str">
        <f t="shared" si="308"/>
        <v>0-3 Years</v>
      </c>
      <c r="Q6560" t="str">
        <f>IF(B6560&lt;=500,"300-500",
 IF(B6560&lt;=650,"501-650",
 IF(B6560&lt;=750,"651-750",
 "751-850")))</f>
        <v>651-750</v>
      </c>
      <c r="R6560" t="str">
        <f>IF(L6560=1,"Customer already churned",
 IF(N6560&gt;=70,"Urgent attention required",
 IF(O6560="46-60","Focus retention efforts",
 IF(O6560="36-45","Extend retention strategies",
 IF(O6560="501-600","Engagement support required",
 IF(O6560="601-700","Monitor engagement",
 IF(AND(C6560="Germany",D6560="Female"),"Priority proactive retention",
 "General engagement")))))))</f>
        <v>Extend retention strategies</v>
      </c>
    </row>
    <row r="6561" spans="1:18" x14ac:dyDescent="0.35">
      <c r="A6561">
        <v>15773852</v>
      </c>
      <c r="B6561">
        <v>533</v>
      </c>
      <c r="C6561" t="s">
        <v>19</v>
      </c>
      <c r="D6561" t="s">
        <v>18</v>
      </c>
      <c r="E6561">
        <v>38</v>
      </c>
      <c r="F6561">
        <v>4</v>
      </c>
      <c r="G6561" s="3">
        <v>70362.52</v>
      </c>
      <c r="H6561">
        <v>2</v>
      </c>
      <c r="I6561">
        <v>1</v>
      </c>
      <c r="J6561">
        <v>1</v>
      </c>
      <c r="K6561" s="5">
        <v>104189.46</v>
      </c>
      <c r="L6561">
        <v>0</v>
      </c>
      <c r="M6561" t="str">
        <f t="shared" si="306"/>
        <v xml:space="preserve"> Reatined</v>
      </c>
      <c r="N6561" s="7">
        <v>0</v>
      </c>
      <c r="O6561" s="10" t="str">
        <f t="shared" si="307"/>
        <v>36-45</v>
      </c>
      <c r="P6561" t="str">
        <f t="shared" si="308"/>
        <v>4-6 Years</v>
      </c>
      <c r="Q6561" t="str">
        <f>IF(B6561&lt;=500,"300-500",
 IF(B6561&lt;=650,"501-650",
 IF(B6561&lt;=750,"651-750",
 "751-850")))</f>
        <v>501-650</v>
      </c>
      <c r="R6561" t="str">
        <f>IF(L6561=1,"Customer already churned",
 IF(N6561&gt;=70,"Urgent attention required",
 IF(O6561="46-60","Focus retention efforts",
 IF(O6561="36-45","Extend retention strategies",
 IF(O6561="501-600","Engagement support required",
 IF(O6561="601-700","Monitor engagement",
 IF(AND(C6561="Germany",D6561="Female"),"Priority proactive retention",
 "General engagement")))))))</f>
        <v>Extend retention strategies</v>
      </c>
    </row>
    <row r="6562" spans="1:18" x14ac:dyDescent="0.35">
      <c r="A6562">
        <v>15719778</v>
      </c>
      <c r="B6562">
        <v>577</v>
      </c>
      <c r="C6562" t="s">
        <v>15</v>
      </c>
      <c r="D6562" t="s">
        <v>16</v>
      </c>
      <c r="E6562">
        <v>32</v>
      </c>
      <c r="F6562">
        <v>1</v>
      </c>
      <c r="G6562" s="3">
        <v>0</v>
      </c>
      <c r="H6562">
        <v>2</v>
      </c>
      <c r="I6562">
        <v>1</v>
      </c>
      <c r="J6562">
        <v>0</v>
      </c>
      <c r="K6562" s="5">
        <v>9902.39</v>
      </c>
      <c r="L6562">
        <v>0</v>
      </c>
      <c r="M6562" t="str">
        <f t="shared" si="306"/>
        <v xml:space="preserve"> Reatined</v>
      </c>
      <c r="N6562" s="7">
        <v>58.333333333333343</v>
      </c>
      <c r="O6562" s="10" t="str">
        <f t="shared" si="307"/>
        <v>26-35</v>
      </c>
      <c r="P6562" t="str">
        <f t="shared" si="308"/>
        <v>0-3 Years</v>
      </c>
      <c r="Q6562" t="str">
        <f>IF(B6562&lt;=500,"300-500",
 IF(B6562&lt;=650,"501-650",
 IF(B6562&lt;=750,"651-750",
 "751-850")))</f>
        <v>501-650</v>
      </c>
      <c r="R6562" t="str">
        <f>IF(L6562=1,"Customer already churned",
 IF(N6562&gt;=70,"Urgent attention required",
 IF(O6562="46-60","Focus retention efforts",
 IF(O6562="36-45","Extend retention strategies",
 IF(O6562="501-600","Engagement support required",
 IF(O6562="601-700","Monitor engagement",
 IF(AND(C6562="Germany",D6562="Female"),"Priority proactive retention",
 "General engagement")))))))</f>
        <v>General engagement</v>
      </c>
    </row>
    <row r="6563" spans="1:18" x14ac:dyDescent="0.35">
      <c r="A6563">
        <v>15650538</v>
      </c>
      <c r="B6563">
        <v>445</v>
      </c>
      <c r="C6563" t="s">
        <v>19</v>
      </c>
      <c r="D6563" t="s">
        <v>16</v>
      </c>
      <c r="E6563">
        <v>48</v>
      </c>
      <c r="F6563">
        <v>7</v>
      </c>
      <c r="G6563" s="3">
        <v>168286.58</v>
      </c>
      <c r="H6563">
        <v>1</v>
      </c>
      <c r="I6563">
        <v>1</v>
      </c>
      <c r="J6563">
        <v>0</v>
      </c>
      <c r="K6563" s="5">
        <v>16645.77</v>
      </c>
      <c r="L6563">
        <v>1</v>
      </c>
      <c r="M6563" t="str">
        <f t="shared" si="306"/>
        <v>Churned</v>
      </c>
      <c r="N6563" s="7">
        <v>37.5</v>
      </c>
      <c r="O6563" s="10" t="str">
        <f t="shared" si="307"/>
        <v>46-60</v>
      </c>
      <c r="P6563" t="str">
        <f t="shared" si="308"/>
        <v>7-9 Years</v>
      </c>
      <c r="Q6563" t="str">
        <f>IF(B6563&lt;=500,"300-500",
 IF(B6563&lt;=650,"501-650",
 IF(B6563&lt;=750,"651-750",
 "751-850")))</f>
        <v>300-500</v>
      </c>
      <c r="R6563" t="str">
        <f>IF(L6563=1,"Customer already churned",
 IF(N6563&gt;=70,"Urgent attention required",
 IF(O6563="46-60","Focus retention efforts",
 IF(O6563="36-45","Extend retention strategies",
 IF(O6563="501-600","Engagement support required",
 IF(O6563="601-700","Monitor engagement",
 IF(AND(C6563="Germany",D6563="Female"),"Priority proactive retention",
 "General engagement")))))))</f>
        <v>Customer already churned</v>
      </c>
    </row>
    <row r="6564" spans="1:18" x14ac:dyDescent="0.35">
      <c r="A6564">
        <v>15797475</v>
      </c>
      <c r="B6564">
        <v>720</v>
      </c>
      <c r="C6564" t="s">
        <v>15</v>
      </c>
      <c r="D6564" t="s">
        <v>18</v>
      </c>
      <c r="E6564">
        <v>44</v>
      </c>
      <c r="F6564">
        <v>3</v>
      </c>
      <c r="G6564" s="3">
        <v>86102.27</v>
      </c>
      <c r="H6564">
        <v>1</v>
      </c>
      <c r="I6564">
        <v>1</v>
      </c>
      <c r="J6564">
        <v>0</v>
      </c>
      <c r="K6564" s="5">
        <v>180134.88</v>
      </c>
      <c r="L6564">
        <v>1</v>
      </c>
      <c r="M6564" t="str">
        <f t="shared" si="306"/>
        <v>Churned</v>
      </c>
      <c r="N6564" s="7">
        <v>37.5</v>
      </c>
      <c r="O6564" s="10" t="str">
        <f t="shared" si="307"/>
        <v>36-45</v>
      </c>
      <c r="P6564" t="str">
        <f t="shared" si="308"/>
        <v>0-3 Years</v>
      </c>
      <c r="Q6564" t="str">
        <f>IF(B6564&lt;=500,"300-500",
 IF(B6564&lt;=650,"501-650",
 IF(B6564&lt;=750,"651-750",
 "751-850")))</f>
        <v>651-750</v>
      </c>
      <c r="R6564" t="str">
        <f>IF(L6564=1,"Customer already churned",
 IF(N6564&gt;=70,"Urgent attention required",
 IF(O6564="46-60","Focus retention efforts",
 IF(O6564="36-45","Extend retention strategies",
 IF(O6564="501-600","Engagement support required",
 IF(O6564="601-700","Monitor engagement",
 IF(AND(C6564="Germany",D6564="Female"),"Priority proactive retention",
 "General engagement")))))))</f>
        <v>Customer already churned</v>
      </c>
    </row>
    <row r="6565" spans="1:18" x14ac:dyDescent="0.35">
      <c r="A6565">
        <v>15780359</v>
      </c>
      <c r="B6565">
        <v>643</v>
      </c>
      <c r="C6565" t="s">
        <v>19</v>
      </c>
      <c r="D6565" t="s">
        <v>18</v>
      </c>
      <c r="E6565">
        <v>25</v>
      </c>
      <c r="F6565">
        <v>4</v>
      </c>
      <c r="G6565" s="3">
        <v>115142.9</v>
      </c>
      <c r="H6565">
        <v>1</v>
      </c>
      <c r="I6565">
        <v>1</v>
      </c>
      <c r="J6565">
        <v>1</v>
      </c>
      <c r="K6565" s="5">
        <v>148098.95000000001</v>
      </c>
      <c r="L6565">
        <v>0</v>
      </c>
      <c r="M6565" t="str">
        <f t="shared" si="306"/>
        <v xml:space="preserve"> Reatined</v>
      </c>
      <c r="N6565" s="7">
        <v>16.666666666666661</v>
      </c>
      <c r="O6565" s="10" t="str">
        <f t="shared" si="307"/>
        <v>18-25</v>
      </c>
      <c r="P6565" t="str">
        <f t="shared" si="308"/>
        <v>4-6 Years</v>
      </c>
      <c r="Q6565" t="str">
        <f>IF(B6565&lt;=500,"300-500",
 IF(B6565&lt;=650,"501-650",
 IF(B6565&lt;=750,"651-750",
 "751-850")))</f>
        <v>501-650</v>
      </c>
      <c r="R6565" t="str">
        <f>IF(L6565=1,"Customer already churned",
 IF(N6565&gt;=70,"Urgent attention required",
 IF(O6565="46-60","Focus retention efforts",
 IF(O6565="36-45","Extend retention strategies",
 IF(O6565="501-600","Engagement support required",
 IF(O6565="601-700","Monitor engagement",
 IF(AND(C6565="Germany",D6565="Female"),"Priority proactive retention",
 "General engagement")))))))</f>
        <v>General engagement</v>
      </c>
    </row>
    <row r="6566" spans="1:18" x14ac:dyDescent="0.35">
      <c r="A6566">
        <v>15737104</v>
      </c>
      <c r="B6566">
        <v>652</v>
      </c>
      <c r="C6566" t="s">
        <v>19</v>
      </c>
      <c r="D6566" t="s">
        <v>16</v>
      </c>
      <c r="E6566">
        <v>47</v>
      </c>
      <c r="F6566">
        <v>0</v>
      </c>
      <c r="G6566" s="3">
        <v>126597.89</v>
      </c>
      <c r="H6566">
        <v>2</v>
      </c>
      <c r="I6566">
        <v>1</v>
      </c>
      <c r="J6566">
        <v>1</v>
      </c>
      <c r="K6566" s="5">
        <v>38798.79</v>
      </c>
      <c r="L6566">
        <v>1</v>
      </c>
      <c r="M6566" t="str">
        <f t="shared" si="306"/>
        <v>Churned</v>
      </c>
      <c r="N6566" s="7">
        <v>25</v>
      </c>
      <c r="O6566" s="10" t="str">
        <f t="shared" si="307"/>
        <v>46-60</v>
      </c>
      <c r="P6566" t="str">
        <f t="shared" si="308"/>
        <v>0-3 Years</v>
      </c>
      <c r="Q6566" t="str">
        <f>IF(B6566&lt;=500,"300-500",
 IF(B6566&lt;=650,"501-650",
 IF(B6566&lt;=750,"651-750",
 "751-850")))</f>
        <v>651-750</v>
      </c>
      <c r="R6566" t="str">
        <f>IF(L6566=1,"Customer already churned",
 IF(N6566&gt;=70,"Urgent attention required",
 IF(O6566="46-60","Focus retention efforts",
 IF(O6566="36-45","Extend retention strategies",
 IF(O6566="501-600","Engagement support required",
 IF(O6566="601-700","Monitor engagement",
 IF(AND(C6566="Germany",D6566="Female"),"Priority proactive retention",
 "General engagement")))))))</f>
        <v>Customer already churned</v>
      </c>
    </row>
    <row r="6567" spans="1:18" x14ac:dyDescent="0.35">
      <c r="A6567">
        <v>15789936</v>
      </c>
      <c r="B6567">
        <v>663</v>
      </c>
      <c r="C6567" t="s">
        <v>15</v>
      </c>
      <c r="D6567" t="s">
        <v>16</v>
      </c>
      <c r="E6567">
        <v>33</v>
      </c>
      <c r="F6567">
        <v>2</v>
      </c>
      <c r="G6567" s="3">
        <v>0</v>
      </c>
      <c r="H6567">
        <v>2</v>
      </c>
      <c r="I6567">
        <v>1</v>
      </c>
      <c r="J6567">
        <v>0</v>
      </c>
      <c r="K6567" s="5">
        <v>153295</v>
      </c>
      <c r="L6567">
        <v>0</v>
      </c>
      <c r="M6567" t="str">
        <f t="shared" si="306"/>
        <v xml:space="preserve"> Reatined</v>
      </c>
      <c r="N6567" s="7">
        <v>58.333333333333343</v>
      </c>
      <c r="O6567" s="10" t="str">
        <f t="shared" si="307"/>
        <v>26-35</v>
      </c>
      <c r="P6567" t="str">
        <f t="shared" si="308"/>
        <v>0-3 Years</v>
      </c>
      <c r="Q6567" t="str">
        <f>IF(B6567&lt;=500,"300-500",
 IF(B6567&lt;=650,"501-650",
 IF(B6567&lt;=750,"651-750",
 "751-850")))</f>
        <v>651-750</v>
      </c>
      <c r="R6567" t="str">
        <f>IF(L6567=1,"Customer already churned",
 IF(N6567&gt;=70,"Urgent attention required",
 IF(O6567="46-60","Focus retention efforts",
 IF(O6567="36-45","Extend retention strategies",
 IF(O6567="501-600","Engagement support required",
 IF(O6567="601-700","Monitor engagement",
 IF(AND(C6567="Germany",D6567="Female"),"Priority proactive retention",
 "General engagement")))))))</f>
        <v>General engagement</v>
      </c>
    </row>
    <row r="6568" spans="1:18" x14ac:dyDescent="0.35">
      <c r="A6568">
        <v>15709523</v>
      </c>
      <c r="B6568">
        <v>525</v>
      </c>
      <c r="C6568" t="s">
        <v>19</v>
      </c>
      <c r="D6568" t="s">
        <v>16</v>
      </c>
      <c r="E6568">
        <v>30</v>
      </c>
      <c r="F6568">
        <v>0</v>
      </c>
      <c r="G6568" s="3">
        <v>157989.21</v>
      </c>
      <c r="H6568">
        <v>2</v>
      </c>
      <c r="I6568">
        <v>1</v>
      </c>
      <c r="J6568">
        <v>1</v>
      </c>
      <c r="K6568" s="5">
        <v>100687.67</v>
      </c>
      <c r="L6568">
        <v>0</v>
      </c>
      <c r="M6568" t="str">
        <f t="shared" si="306"/>
        <v xml:space="preserve"> Reatined</v>
      </c>
      <c r="N6568" s="7">
        <v>25</v>
      </c>
      <c r="O6568" s="10" t="str">
        <f t="shared" si="307"/>
        <v>26-35</v>
      </c>
      <c r="P6568" t="str">
        <f t="shared" si="308"/>
        <v>0-3 Years</v>
      </c>
      <c r="Q6568" t="str">
        <f>IF(B6568&lt;=500,"300-500",
 IF(B6568&lt;=650,"501-650",
 IF(B6568&lt;=750,"651-750",
 "751-850")))</f>
        <v>501-650</v>
      </c>
      <c r="R6568" t="str">
        <f>IF(L6568=1,"Customer already churned",
 IF(N6568&gt;=70,"Urgent attention required",
 IF(O6568="46-60","Focus retention efforts",
 IF(O6568="36-45","Extend retention strategies",
 IF(O6568="501-600","Engagement support required",
 IF(O6568="601-700","Monitor engagement",
 IF(AND(C6568="Germany",D6568="Female"),"Priority proactive retention",
 "General engagement")))))))</f>
        <v>Priority proactive retention</v>
      </c>
    </row>
    <row r="6569" spans="1:18" x14ac:dyDescent="0.35">
      <c r="A6569">
        <v>15593425</v>
      </c>
      <c r="B6569">
        <v>662</v>
      </c>
      <c r="C6569" t="s">
        <v>17</v>
      </c>
      <c r="D6569" t="s">
        <v>16</v>
      </c>
      <c r="E6569">
        <v>54</v>
      </c>
      <c r="F6569">
        <v>1</v>
      </c>
      <c r="G6569" s="3">
        <v>187997.15</v>
      </c>
      <c r="H6569">
        <v>1</v>
      </c>
      <c r="I6569">
        <v>0</v>
      </c>
      <c r="J6569">
        <v>0</v>
      </c>
      <c r="K6569" s="5">
        <v>111442.71</v>
      </c>
      <c r="L6569">
        <v>1</v>
      </c>
      <c r="M6569" t="str">
        <f t="shared" si="306"/>
        <v>Churned</v>
      </c>
      <c r="N6569" s="7">
        <v>87.5</v>
      </c>
      <c r="O6569" s="10" t="str">
        <f t="shared" si="307"/>
        <v>46-60</v>
      </c>
      <c r="P6569" t="str">
        <f t="shared" si="308"/>
        <v>0-3 Years</v>
      </c>
      <c r="Q6569" t="str">
        <f>IF(B6569&lt;=500,"300-500",
 IF(B6569&lt;=650,"501-650",
 IF(B6569&lt;=750,"651-750",
 "751-850")))</f>
        <v>651-750</v>
      </c>
      <c r="R6569" t="str">
        <f>IF(L6569=1,"Customer already churned",
 IF(N6569&gt;=70,"Urgent attention required",
 IF(O6569="46-60","Focus retention efforts",
 IF(O6569="36-45","Extend retention strategies",
 IF(O6569="501-600","Engagement support required",
 IF(O6569="601-700","Monitor engagement",
 IF(AND(C6569="Germany",D6569="Female"),"Priority proactive retention",
 "General engagement")))))))</f>
        <v>Customer already churned</v>
      </c>
    </row>
    <row r="6570" spans="1:18" x14ac:dyDescent="0.35">
      <c r="A6570">
        <v>15776725</v>
      </c>
      <c r="B6570">
        <v>724</v>
      </c>
      <c r="C6570" t="s">
        <v>19</v>
      </c>
      <c r="D6570" t="s">
        <v>18</v>
      </c>
      <c r="E6570">
        <v>54</v>
      </c>
      <c r="F6570">
        <v>8</v>
      </c>
      <c r="G6570" s="3">
        <v>172192.49</v>
      </c>
      <c r="H6570">
        <v>1</v>
      </c>
      <c r="I6570">
        <v>1</v>
      </c>
      <c r="J6570">
        <v>1</v>
      </c>
      <c r="K6570" s="5">
        <v>136902.01</v>
      </c>
      <c r="L6570">
        <v>0</v>
      </c>
      <c r="M6570" t="str">
        <f t="shared" si="306"/>
        <v xml:space="preserve"> Reatined</v>
      </c>
      <c r="N6570" s="7">
        <v>33.333333333333329</v>
      </c>
      <c r="O6570" s="10" t="str">
        <f t="shared" si="307"/>
        <v>46-60</v>
      </c>
      <c r="P6570" t="str">
        <f t="shared" si="308"/>
        <v>7-9 Years</v>
      </c>
      <c r="Q6570" t="str">
        <f>IF(B6570&lt;=500,"300-500",
 IF(B6570&lt;=650,"501-650",
 IF(B6570&lt;=750,"651-750",
 "751-850")))</f>
        <v>651-750</v>
      </c>
      <c r="R6570" t="str">
        <f>IF(L6570=1,"Customer already churned",
 IF(N6570&gt;=70,"Urgent attention required",
 IF(O6570="46-60","Focus retention efforts",
 IF(O6570="36-45","Extend retention strategies",
 IF(O6570="501-600","Engagement support required",
 IF(O6570="601-700","Monitor engagement",
 IF(AND(C6570="Germany",D6570="Female"),"Priority proactive retention",
 "General engagement")))))))</f>
        <v>Focus retention efforts</v>
      </c>
    </row>
    <row r="6571" spans="1:18" x14ac:dyDescent="0.35">
      <c r="A6571">
        <v>15604706</v>
      </c>
      <c r="B6571">
        <v>581</v>
      </c>
      <c r="C6571" t="s">
        <v>19</v>
      </c>
      <c r="D6571" t="s">
        <v>18</v>
      </c>
      <c r="E6571">
        <v>38</v>
      </c>
      <c r="F6571">
        <v>1</v>
      </c>
      <c r="G6571" s="3">
        <v>133105.47</v>
      </c>
      <c r="H6571">
        <v>1</v>
      </c>
      <c r="I6571">
        <v>1</v>
      </c>
      <c r="J6571">
        <v>0</v>
      </c>
      <c r="K6571" s="5">
        <v>105732.9</v>
      </c>
      <c r="L6571">
        <v>1</v>
      </c>
      <c r="M6571" t="str">
        <f t="shared" si="306"/>
        <v>Churned</v>
      </c>
      <c r="N6571" s="7">
        <v>62.5</v>
      </c>
      <c r="O6571" s="10" t="str">
        <f t="shared" si="307"/>
        <v>36-45</v>
      </c>
      <c r="P6571" t="str">
        <f t="shared" si="308"/>
        <v>0-3 Years</v>
      </c>
      <c r="Q6571" t="str">
        <f>IF(B6571&lt;=500,"300-500",
 IF(B6571&lt;=650,"501-650",
 IF(B6571&lt;=750,"651-750",
 "751-850")))</f>
        <v>501-650</v>
      </c>
      <c r="R6571" t="str">
        <f>IF(L6571=1,"Customer already churned",
 IF(N6571&gt;=70,"Urgent attention required",
 IF(O6571="46-60","Focus retention efforts",
 IF(O6571="36-45","Extend retention strategies",
 IF(O6571="501-600","Engagement support required",
 IF(O6571="601-700","Monitor engagement",
 IF(AND(C6571="Germany",D6571="Female"),"Priority proactive retention",
 "General engagement")))))))</f>
        <v>Customer already churned</v>
      </c>
    </row>
    <row r="6572" spans="1:18" x14ac:dyDescent="0.35">
      <c r="A6572">
        <v>15790958</v>
      </c>
      <c r="B6572">
        <v>685</v>
      </c>
      <c r="C6572" t="s">
        <v>17</v>
      </c>
      <c r="D6572" t="s">
        <v>18</v>
      </c>
      <c r="E6572">
        <v>38</v>
      </c>
      <c r="F6572">
        <v>4</v>
      </c>
      <c r="G6572" s="3">
        <v>0</v>
      </c>
      <c r="H6572">
        <v>2</v>
      </c>
      <c r="I6572">
        <v>1</v>
      </c>
      <c r="J6572">
        <v>1</v>
      </c>
      <c r="K6572" s="5">
        <v>35884.910000000003</v>
      </c>
      <c r="L6572">
        <v>0</v>
      </c>
      <c r="M6572" t="str">
        <f t="shared" si="306"/>
        <v xml:space="preserve"> Reatined</v>
      </c>
      <c r="N6572" s="7">
        <v>12.5</v>
      </c>
      <c r="O6572" s="10" t="str">
        <f t="shared" si="307"/>
        <v>36-45</v>
      </c>
      <c r="P6572" t="str">
        <f t="shared" si="308"/>
        <v>4-6 Years</v>
      </c>
      <c r="Q6572" t="str">
        <f>IF(B6572&lt;=500,"300-500",
 IF(B6572&lt;=650,"501-650",
 IF(B6572&lt;=750,"651-750",
 "751-850")))</f>
        <v>651-750</v>
      </c>
      <c r="R6572" t="str">
        <f>IF(L6572=1,"Customer already churned",
 IF(N6572&gt;=70,"Urgent attention required",
 IF(O6572="46-60","Focus retention efforts",
 IF(O6572="36-45","Extend retention strategies",
 IF(O6572="501-600","Engagement support required",
 IF(O6572="601-700","Monitor engagement",
 IF(AND(C6572="Germany",D6572="Female"),"Priority proactive retention",
 "General engagement")))))))</f>
        <v>Extend retention strategies</v>
      </c>
    </row>
    <row r="6573" spans="1:18" x14ac:dyDescent="0.35">
      <c r="A6573">
        <v>15747534</v>
      </c>
      <c r="B6573">
        <v>595</v>
      </c>
      <c r="C6573" t="s">
        <v>15</v>
      </c>
      <c r="D6573" t="s">
        <v>18</v>
      </c>
      <c r="E6573">
        <v>46</v>
      </c>
      <c r="F6573">
        <v>10</v>
      </c>
      <c r="G6573" s="3">
        <v>0</v>
      </c>
      <c r="H6573">
        <v>1</v>
      </c>
      <c r="I6573">
        <v>1</v>
      </c>
      <c r="J6573">
        <v>0</v>
      </c>
      <c r="K6573" s="5">
        <v>73489.149999999994</v>
      </c>
      <c r="L6573">
        <v>1</v>
      </c>
      <c r="M6573" t="str">
        <f t="shared" si="306"/>
        <v>Churned</v>
      </c>
      <c r="N6573" s="7">
        <v>50</v>
      </c>
      <c r="O6573" s="10" t="str">
        <f t="shared" si="307"/>
        <v>46-60</v>
      </c>
      <c r="P6573" t="str">
        <f t="shared" si="308"/>
        <v>10+ Years</v>
      </c>
      <c r="Q6573" t="str">
        <f>IF(B6573&lt;=500,"300-500",
 IF(B6573&lt;=650,"501-650",
 IF(B6573&lt;=750,"651-750",
 "751-850")))</f>
        <v>501-650</v>
      </c>
      <c r="R6573" t="str">
        <f>IF(L6573=1,"Customer already churned",
 IF(N6573&gt;=70,"Urgent attention required",
 IF(O6573="46-60","Focus retention efforts",
 IF(O6573="36-45","Extend retention strategies",
 IF(O6573="501-600","Engagement support required",
 IF(O6573="601-700","Monitor engagement",
 IF(AND(C6573="Germany",D6573="Female"),"Priority proactive retention",
 "General engagement")))))))</f>
        <v>Customer already churned</v>
      </c>
    </row>
    <row r="6574" spans="1:18" x14ac:dyDescent="0.35">
      <c r="A6574">
        <v>15574237</v>
      </c>
      <c r="B6574">
        <v>588</v>
      </c>
      <c r="C6574" t="s">
        <v>15</v>
      </c>
      <c r="D6574" t="s">
        <v>16</v>
      </c>
      <c r="E6574">
        <v>21</v>
      </c>
      <c r="F6574">
        <v>8</v>
      </c>
      <c r="G6574" s="3">
        <v>0</v>
      </c>
      <c r="H6574">
        <v>2</v>
      </c>
      <c r="I6574">
        <v>1</v>
      </c>
      <c r="J6574">
        <v>1</v>
      </c>
      <c r="K6574" s="5">
        <v>110114.19</v>
      </c>
      <c r="L6574">
        <v>0</v>
      </c>
      <c r="M6574" t="str">
        <f t="shared" si="306"/>
        <v xml:space="preserve"> Reatined</v>
      </c>
      <c r="N6574" s="7">
        <v>12.5</v>
      </c>
      <c r="O6574" s="10" t="str">
        <f t="shared" si="307"/>
        <v>18-25</v>
      </c>
      <c r="P6574" t="str">
        <f t="shared" si="308"/>
        <v>7-9 Years</v>
      </c>
      <c r="Q6574" t="str">
        <f>IF(B6574&lt;=500,"300-500",
 IF(B6574&lt;=650,"501-650",
 IF(B6574&lt;=750,"651-750",
 "751-850")))</f>
        <v>501-650</v>
      </c>
      <c r="R6574" t="str">
        <f>IF(L6574=1,"Customer already churned",
 IF(N6574&gt;=70,"Urgent attention required",
 IF(O6574="46-60","Focus retention efforts",
 IF(O6574="36-45","Extend retention strategies",
 IF(O6574="501-600","Engagement support required",
 IF(O6574="601-700","Monitor engagement",
 IF(AND(C6574="Germany",D6574="Female"),"Priority proactive retention",
 "General engagement")))))))</f>
        <v>General engagement</v>
      </c>
    </row>
    <row r="6575" spans="1:18" x14ac:dyDescent="0.35">
      <c r="A6575">
        <v>15690332</v>
      </c>
      <c r="B6575">
        <v>647</v>
      </c>
      <c r="C6575" t="s">
        <v>19</v>
      </c>
      <c r="D6575" t="s">
        <v>18</v>
      </c>
      <c r="E6575">
        <v>35</v>
      </c>
      <c r="F6575">
        <v>3</v>
      </c>
      <c r="G6575" s="3">
        <v>192407.97</v>
      </c>
      <c r="H6575">
        <v>1</v>
      </c>
      <c r="I6575">
        <v>1</v>
      </c>
      <c r="J6575">
        <v>1</v>
      </c>
      <c r="K6575" s="5">
        <v>40145.279999999999</v>
      </c>
      <c r="L6575">
        <v>0</v>
      </c>
      <c r="M6575" t="str">
        <f t="shared" si="306"/>
        <v xml:space="preserve"> Reatined</v>
      </c>
      <c r="N6575" s="7">
        <v>16.666666666666661</v>
      </c>
      <c r="O6575" s="10" t="str">
        <f t="shared" si="307"/>
        <v>26-35</v>
      </c>
      <c r="P6575" t="str">
        <f t="shared" si="308"/>
        <v>0-3 Years</v>
      </c>
      <c r="Q6575" t="str">
        <f>IF(B6575&lt;=500,"300-500",
 IF(B6575&lt;=650,"501-650",
 IF(B6575&lt;=750,"651-750",
 "751-850")))</f>
        <v>501-650</v>
      </c>
      <c r="R6575" t="str">
        <f>IF(L6575=1,"Customer already churned",
 IF(N6575&gt;=70,"Urgent attention required",
 IF(O6575="46-60","Focus retention efforts",
 IF(O6575="36-45","Extend retention strategies",
 IF(O6575="501-600","Engagement support required",
 IF(O6575="601-700","Monitor engagement",
 IF(AND(C6575="Germany",D6575="Female"),"Priority proactive retention",
 "General engagement")))))))</f>
        <v>General engagement</v>
      </c>
    </row>
    <row r="6576" spans="1:18" x14ac:dyDescent="0.35">
      <c r="A6576">
        <v>15661290</v>
      </c>
      <c r="B6576">
        <v>785</v>
      </c>
      <c r="C6576" t="s">
        <v>19</v>
      </c>
      <c r="D6576" t="s">
        <v>16</v>
      </c>
      <c r="E6576">
        <v>38</v>
      </c>
      <c r="F6576">
        <v>9</v>
      </c>
      <c r="G6576" s="3">
        <v>107199.75</v>
      </c>
      <c r="H6576">
        <v>1</v>
      </c>
      <c r="I6576">
        <v>0</v>
      </c>
      <c r="J6576">
        <v>0</v>
      </c>
      <c r="K6576" s="5">
        <v>146398.51</v>
      </c>
      <c r="L6576">
        <v>0</v>
      </c>
      <c r="M6576" t="str">
        <f t="shared" si="306"/>
        <v xml:space="preserve"> Reatined</v>
      </c>
      <c r="N6576" s="7">
        <v>45.833333333333329</v>
      </c>
      <c r="O6576" s="10" t="str">
        <f t="shared" si="307"/>
        <v>36-45</v>
      </c>
      <c r="P6576" t="str">
        <f t="shared" si="308"/>
        <v>7-9 Years</v>
      </c>
      <c r="Q6576" t="str">
        <f>IF(B6576&lt;=500,"300-500",
 IF(B6576&lt;=650,"501-650",
 IF(B6576&lt;=750,"651-750",
 "751-850")))</f>
        <v>751-850</v>
      </c>
      <c r="R6576" t="str">
        <f>IF(L6576=1,"Customer already churned",
 IF(N6576&gt;=70,"Urgent attention required",
 IF(O6576="46-60","Focus retention efforts",
 IF(O6576="36-45","Extend retention strategies",
 IF(O6576="501-600","Engagement support required",
 IF(O6576="601-700","Monitor engagement",
 IF(AND(C6576="Germany",D6576="Female"),"Priority proactive retention",
 "General engagement")))))))</f>
        <v>Extend retention strategies</v>
      </c>
    </row>
    <row r="6577" spans="1:18" x14ac:dyDescent="0.35">
      <c r="A6577">
        <v>15651883</v>
      </c>
      <c r="B6577">
        <v>794</v>
      </c>
      <c r="C6577" t="s">
        <v>19</v>
      </c>
      <c r="D6577" t="s">
        <v>16</v>
      </c>
      <c r="E6577">
        <v>55</v>
      </c>
      <c r="F6577">
        <v>6</v>
      </c>
      <c r="G6577" s="3">
        <v>115796.7</v>
      </c>
      <c r="H6577">
        <v>1</v>
      </c>
      <c r="I6577">
        <v>1</v>
      </c>
      <c r="J6577">
        <v>0</v>
      </c>
      <c r="K6577" s="5">
        <v>160526.35999999999</v>
      </c>
      <c r="L6577">
        <v>1</v>
      </c>
      <c r="M6577" t="str">
        <f t="shared" si="306"/>
        <v>Churned</v>
      </c>
      <c r="N6577" s="7">
        <v>54.166666666666657</v>
      </c>
      <c r="O6577" s="10" t="str">
        <f t="shared" si="307"/>
        <v>46-60</v>
      </c>
      <c r="P6577" t="str">
        <f t="shared" si="308"/>
        <v>4-6 Years</v>
      </c>
      <c r="Q6577" t="str">
        <f>IF(B6577&lt;=500,"300-500",
 IF(B6577&lt;=650,"501-650",
 IF(B6577&lt;=750,"651-750",
 "751-850")))</f>
        <v>751-850</v>
      </c>
      <c r="R6577" t="str">
        <f>IF(L6577=1,"Customer already churned",
 IF(N6577&gt;=70,"Urgent attention required",
 IF(O6577="46-60","Focus retention efforts",
 IF(O6577="36-45","Extend retention strategies",
 IF(O6577="501-600","Engagement support required",
 IF(O6577="601-700","Monitor engagement",
 IF(AND(C6577="Germany",D6577="Female"),"Priority proactive retention",
 "General engagement")))))))</f>
        <v>Customer already churned</v>
      </c>
    </row>
    <row r="6578" spans="1:18" x14ac:dyDescent="0.35">
      <c r="A6578">
        <v>15808905</v>
      </c>
      <c r="B6578">
        <v>823</v>
      </c>
      <c r="C6578" t="s">
        <v>15</v>
      </c>
      <c r="D6578" t="s">
        <v>18</v>
      </c>
      <c r="E6578">
        <v>37</v>
      </c>
      <c r="F6578">
        <v>5</v>
      </c>
      <c r="G6578" s="3">
        <v>164858.18</v>
      </c>
      <c r="H6578">
        <v>1</v>
      </c>
      <c r="I6578">
        <v>1</v>
      </c>
      <c r="J6578">
        <v>1</v>
      </c>
      <c r="K6578" s="5">
        <v>173516.71</v>
      </c>
      <c r="L6578">
        <v>0</v>
      </c>
      <c r="M6578" t="str">
        <f t="shared" si="306"/>
        <v xml:space="preserve"> Reatined</v>
      </c>
      <c r="N6578" s="7">
        <v>16.666666666666661</v>
      </c>
      <c r="O6578" s="10" t="str">
        <f t="shared" si="307"/>
        <v>36-45</v>
      </c>
      <c r="P6578" t="str">
        <f t="shared" si="308"/>
        <v>4-6 Years</v>
      </c>
      <c r="Q6578" t="str">
        <f>IF(B6578&lt;=500,"300-500",
 IF(B6578&lt;=650,"501-650",
 IF(B6578&lt;=750,"651-750",
 "751-850")))</f>
        <v>751-850</v>
      </c>
      <c r="R6578" t="str">
        <f>IF(L6578=1,"Customer already churned",
 IF(N6578&gt;=70,"Urgent attention required",
 IF(O6578="46-60","Focus retention efforts",
 IF(O6578="36-45","Extend retention strategies",
 IF(O6578="501-600","Engagement support required",
 IF(O6578="601-700","Monitor engagement",
 IF(AND(C6578="Germany",D6578="Female"),"Priority proactive retention",
 "General engagement")))))))</f>
        <v>Extend retention strategies</v>
      </c>
    </row>
    <row r="6579" spans="1:18" x14ac:dyDescent="0.35">
      <c r="A6579">
        <v>15715532</v>
      </c>
      <c r="B6579">
        <v>687</v>
      </c>
      <c r="C6579" t="s">
        <v>19</v>
      </c>
      <c r="D6579" t="s">
        <v>18</v>
      </c>
      <c r="E6579">
        <v>38</v>
      </c>
      <c r="F6579">
        <v>4</v>
      </c>
      <c r="G6579" s="3">
        <v>117633.28</v>
      </c>
      <c r="H6579">
        <v>1</v>
      </c>
      <c r="I6579">
        <v>0</v>
      </c>
      <c r="J6579">
        <v>1</v>
      </c>
      <c r="K6579" s="5">
        <v>88396.6</v>
      </c>
      <c r="L6579">
        <v>0</v>
      </c>
      <c r="M6579" t="str">
        <f t="shared" si="306"/>
        <v xml:space="preserve"> Reatined</v>
      </c>
      <c r="N6579" s="7">
        <v>25</v>
      </c>
      <c r="O6579" s="10" t="str">
        <f t="shared" si="307"/>
        <v>36-45</v>
      </c>
      <c r="P6579" t="str">
        <f t="shared" si="308"/>
        <v>4-6 Years</v>
      </c>
      <c r="Q6579" t="str">
        <f>IF(B6579&lt;=500,"300-500",
 IF(B6579&lt;=650,"501-650",
 IF(B6579&lt;=750,"651-750",
 "751-850")))</f>
        <v>651-750</v>
      </c>
      <c r="R6579" t="str">
        <f>IF(L6579=1,"Customer already churned",
 IF(N6579&gt;=70,"Urgent attention required",
 IF(O6579="46-60","Focus retention efforts",
 IF(O6579="36-45","Extend retention strategies",
 IF(O6579="501-600","Engagement support required",
 IF(O6579="601-700","Monitor engagement",
 IF(AND(C6579="Germany",D6579="Female"),"Priority proactive retention",
 "General engagement")))))))</f>
        <v>Extend retention strategies</v>
      </c>
    </row>
    <row r="6580" spans="1:18" x14ac:dyDescent="0.35">
      <c r="A6580">
        <v>15786078</v>
      </c>
      <c r="B6580">
        <v>850</v>
      </c>
      <c r="C6580" t="s">
        <v>15</v>
      </c>
      <c r="D6580" t="s">
        <v>16</v>
      </c>
      <c r="E6580">
        <v>28</v>
      </c>
      <c r="F6580">
        <v>9</v>
      </c>
      <c r="G6580" s="3">
        <v>0</v>
      </c>
      <c r="H6580">
        <v>2</v>
      </c>
      <c r="I6580">
        <v>1</v>
      </c>
      <c r="J6580">
        <v>0</v>
      </c>
      <c r="K6580" s="5">
        <v>185821.41</v>
      </c>
      <c r="L6580">
        <v>0</v>
      </c>
      <c r="M6580" t="str">
        <f t="shared" si="306"/>
        <v xml:space="preserve"> Reatined</v>
      </c>
      <c r="N6580" s="7">
        <v>33.333333333333329</v>
      </c>
      <c r="O6580" s="10" t="str">
        <f t="shared" si="307"/>
        <v>26-35</v>
      </c>
      <c r="P6580" t="str">
        <f t="shared" si="308"/>
        <v>7-9 Years</v>
      </c>
      <c r="Q6580" t="str">
        <f>IF(B6580&lt;=500,"300-500",
 IF(B6580&lt;=650,"501-650",
 IF(B6580&lt;=750,"651-750",
 "751-850")))</f>
        <v>751-850</v>
      </c>
      <c r="R6580" t="str">
        <f>IF(L6580=1,"Customer already churned",
 IF(N6580&gt;=70,"Urgent attention required",
 IF(O6580="46-60","Focus retention efforts",
 IF(O6580="36-45","Extend retention strategies",
 IF(O6580="501-600","Engagement support required",
 IF(O6580="601-700","Monitor engagement",
 IF(AND(C6580="Germany",D6580="Female"),"Priority proactive retention",
 "General engagement")))))))</f>
        <v>General engagement</v>
      </c>
    </row>
    <row r="6581" spans="1:18" x14ac:dyDescent="0.35">
      <c r="A6581">
        <v>15652401</v>
      </c>
      <c r="B6581">
        <v>496</v>
      </c>
      <c r="C6581" t="s">
        <v>15</v>
      </c>
      <c r="D6581" t="s">
        <v>16</v>
      </c>
      <c r="E6581">
        <v>36</v>
      </c>
      <c r="F6581">
        <v>7</v>
      </c>
      <c r="G6581" s="3">
        <v>0</v>
      </c>
      <c r="H6581">
        <v>2</v>
      </c>
      <c r="I6581">
        <v>0</v>
      </c>
      <c r="J6581">
        <v>0</v>
      </c>
      <c r="K6581" s="5">
        <v>108098.28</v>
      </c>
      <c r="L6581">
        <v>0</v>
      </c>
      <c r="M6581" t="str">
        <f t="shared" si="306"/>
        <v xml:space="preserve"> Reatined</v>
      </c>
      <c r="N6581" s="7">
        <v>41.666666666666671</v>
      </c>
      <c r="O6581" s="10" t="str">
        <f t="shared" si="307"/>
        <v>36-45</v>
      </c>
      <c r="P6581" t="str">
        <f t="shared" si="308"/>
        <v>7-9 Years</v>
      </c>
      <c r="Q6581" t="str">
        <f>IF(B6581&lt;=500,"300-500",
 IF(B6581&lt;=650,"501-650",
 IF(B6581&lt;=750,"651-750",
 "751-850")))</f>
        <v>300-500</v>
      </c>
      <c r="R6581" t="str">
        <f>IF(L6581=1,"Customer already churned",
 IF(N6581&gt;=70,"Urgent attention required",
 IF(O6581="46-60","Focus retention efforts",
 IF(O6581="36-45","Extend retention strategies",
 IF(O6581="501-600","Engagement support required",
 IF(O6581="601-700","Monitor engagement",
 IF(AND(C6581="Germany",D6581="Female"),"Priority proactive retention",
 "General engagement")))))))</f>
        <v>Extend retention strategies</v>
      </c>
    </row>
    <row r="6582" spans="1:18" x14ac:dyDescent="0.35">
      <c r="A6582">
        <v>15673074</v>
      </c>
      <c r="B6582">
        <v>527</v>
      </c>
      <c r="C6582" t="s">
        <v>19</v>
      </c>
      <c r="D6582" t="s">
        <v>16</v>
      </c>
      <c r="E6582">
        <v>30</v>
      </c>
      <c r="F6582">
        <v>6</v>
      </c>
      <c r="G6582" s="3">
        <v>126663.51</v>
      </c>
      <c r="H6582">
        <v>1</v>
      </c>
      <c r="I6582">
        <v>1</v>
      </c>
      <c r="J6582">
        <v>1</v>
      </c>
      <c r="K6582" s="5">
        <v>162267.91</v>
      </c>
      <c r="L6582">
        <v>0</v>
      </c>
      <c r="M6582" t="str">
        <f t="shared" si="306"/>
        <v xml:space="preserve"> Reatined</v>
      </c>
      <c r="N6582" s="7">
        <v>16.666666666666661</v>
      </c>
      <c r="O6582" s="10" t="str">
        <f t="shared" si="307"/>
        <v>26-35</v>
      </c>
      <c r="P6582" t="str">
        <f t="shared" si="308"/>
        <v>4-6 Years</v>
      </c>
      <c r="Q6582" t="str">
        <f>IF(B6582&lt;=500,"300-500",
 IF(B6582&lt;=650,"501-650",
 IF(B6582&lt;=750,"651-750",
 "751-850")))</f>
        <v>501-650</v>
      </c>
      <c r="R6582" t="str">
        <f>IF(L6582=1,"Customer already churned",
 IF(N6582&gt;=70,"Urgent attention required",
 IF(O6582="46-60","Focus retention efforts",
 IF(O6582="36-45","Extend retention strategies",
 IF(O6582="501-600","Engagement support required",
 IF(O6582="601-700","Monitor engagement",
 IF(AND(C6582="Germany",D6582="Female"),"Priority proactive retention",
 "General engagement")))))))</f>
        <v>Priority proactive retention</v>
      </c>
    </row>
    <row r="6583" spans="1:18" x14ac:dyDescent="0.35">
      <c r="A6583">
        <v>15598744</v>
      </c>
      <c r="B6583">
        <v>576</v>
      </c>
      <c r="C6583" t="s">
        <v>19</v>
      </c>
      <c r="D6583" t="s">
        <v>16</v>
      </c>
      <c r="E6583">
        <v>71</v>
      </c>
      <c r="F6583">
        <v>6</v>
      </c>
      <c r="G6583" s="3">
        <v>140273.47</v>
      </c>
      <c r="H6583">
        <v>1</v>
      </c>
      <c r="I6583">
        <v>1</v>
      </c>
      <c r="J6583">
        <v>1</v>
      </c>
      <c r="K6583" s="5">
        <v>193135.25</v>
      </c>
      <c r="L6583">
        <v>1</v>
      </c>
      <c r="M6583" t="str">
        <f t="shared" si="306"/>
        <v>Churned</v>
      </c>
      <c r="N6583" s="7">
        <v>33.333333333333329</v>
      </c>
      <c r="O6583" s="10" t="str">
        <f t="shared" si="307"/>
        <v>60+</v>
      </c>
      <c r="P6583" t="str">
        <f t="shared" si="308"/>
        <v>4-6 Years</v>
      </c>
      <c r="Q6583" t="str">
        <f>IF(B6583&lt;=500,"300-500",
 IF(B6583&lt;=650,"501-650",
 IF(B6583&lt;=750,"651-750",
 "751-850")))</f>
        <v>501-650</v>
      </c>
      <c r="R6583" t="str">
        <f>IF(L6583=1,"Customer already churned",
 IF(N6583&gt;=70,"Urgent attention required",
 IF(O6583="46-60","Focus retention efforts",
 IF(O6583="36-45","Extend retention strategies",
 IF(O6583="501-600","Engagement support required",
 IF(O6583="601-700","Monitor engagement",
 IF(AND(C6583="Germany",D6583="Female"),"Priority proactive retention",
 "General engagement")))))))</f>
        <v>Customer already churned</v>
      </c>
    </row>
    <row r="6584" spans="1:18" x14ac:dyDescent="0.35">
      <c r="A6584">
        <v>15785975</v>
      </c>
      <c r="B6584">
        <v>525</v>
      </c>
      <c r="C6584" t="s">
        <v>17</v>
      </c>
      <c r="D6584" t="s">
        <v>16</v>
      </c>
      <c r="E6584">
        <v>60</v>
      </c>
      <c r="F6584">
        <v>7</v>
      </c>
      <c r="G6584" s="3">
        <v>0</v>
      </c>
      <c r="H6584">
        <v>2</v>
      </c>
      <c r="I6584">
        <v>0</v>
      </c>
      <c r="J6584">
        <v>1</v>
      </c>
      <c r="K6584" s="5">
        <v>168034.9</v>
      </c>
      <c r="L6584">
        <v>0</v>
      </c>
      <c r="M6584" t="str">
        <f t="shared" si="306"/>
        <v xml:space="preserve"> Reatined</v>
      </c>
      <c r="N6584" s="7">
        <v>37.5</v>
      </c>
      <c r="O6584" s="10" t="str">
        <f t="shared" si="307"/>
        <v>46-60</v>
      </c>
      <c r="P6584" t="str">
        <f t="shared" si="308"/>
        <v>7-9 Years</v>
      </c>
      <c r="Q6584" t="str">
        <f>IF(B6584&lt;=500,"300-500",
 IF(B6584&lt;=650,"501-650",
 IF(B6584&lt;=750,"651-750",
 "751-850")))</f>
        <v>501-650</v>
      </c>
      <c r="R6584" t="str">
        <f>IF(L6584=1,"Customer already churned",
 IF(N6584&gt;=70,"Urgent attention required",
 IF(O6584="46-60","Focus retention efforts",
 IF(O6584="36-45","Extend retention strategies",
 IF(O6584="501-600","Engagement support required",
 IF(O6584="601-700","Monitor engagement",
 IF(AND(C6584="Germany",D6584="Female"),"Priority proactive retention",
 "General engagement")))))))</f>
        <v>Focus retention efforts</v>
      </c>
    </row>
    <row r="6585" spans="1:18" x14ac:dyDescent="0.35">
      <c r="A6585">
        <v>15613180</v>
      </c>
      <c r="B6585">
        <v>727</v>
      </c>
      <c r="C6585" t="s">
        <v>19</v>
      </c>
      <c r="D6585" t="s">
        <v>18</v>
      </c>
      <c r="E6585">
        <v>21</v>
      </c>
      <c r="F6585">
        <v>8</v>
      </c>
      <c r="G6585" s="3">
        <v>153344.72</v>
      </c>
      <c r="H6585">
        <v>1</v>
      </c>
      <c r="I6585">
        <v>1</v>
      </c>
      <c r="J6585">
        <v>1</v>
      </c>
      <c r="K6585" s="5">
        <v>163295.87</v>
      </c>
      <c r="L6585">
        <v>0</v>
      </c>
      <c r="M6585" t="str">
        <f t="shared" si="306"/>
        <v xml:space="preserve"> Reatined</v>
      </c>
      <c r="N6585" s="7">
        <v>16.666666666666661</v>
      </c>
      <c r="O6585" s="10" t="str">
        <f t="shared" si="307"/>
        <v>18-25</v>
      </c>
      <c r="P6585" t="str">
        <f t="shared" si="308"/>
        <v>7-9 Years</v>
      </c>
      <c r="Q6585" t="str">
        <f>IF(B6585&lt;=500,"300-500",
 IF(B6585&lt;=650,"501-650",
 IF(B6585&lt;=750,"651-750",
 "751-850")))</f>
        <v>651-750</v>
      </c>
      <c r="R6585" t="str">
        <f>IF(L6585=1,"Customer already churned",
 IF(N6585&gt;=70,"Urgent attention required",
 IF(O6585="46-60","Focus retention efforts",
 IF(O6585="36-45","Extend retention strategies",
 IF(O6585="501-600","Engagement support required",
 IF(O6585="601-700","Monitor engagement",
 IF(AND(C6585="Germany",D6585="Female"),"Priority proactive retention",
 "General engagement")))))))</f>
        <v>General engagement</v>
      </c>
    </row>
    <row r="6586" spans="1:18" x14ac:dyDescent="0.35">
      <c r="A6586">
        <v>15584229</v>
      </c>
      <c r="B6586">
        <v>671</v>
      </c>
      <c r="C6586" t="s">
        <v>19</v>
      </c>
      <c r="D6586" t="s">
        <v>16</v>
      </c>
      <c r="E6586">
        <v>23</v>
      </c>
      <c r="F6586">
        <v>9</v>
      </c>
      <c r="G6586" s="3">
        <v>123943.18</v>
      </c>
      <c r="H6586">
        <v>1</v>
      </c>
      <c r="I6586">
        <v>1</v>
      </c>
      <c r="J6586">
        <v>1</v>
      </c>
      <c r="K6586" s="5">
        <v>159553.26999999999</v>
      </c>
      <c r="L6586">
        <v>0</v>
      </c>
      <c r="M6586" t="str">
        <f t="shared" si="306"/>
        <v xml:space="preserve"> Reatined</v>
      </c>
      <c r="N6586" s="7">
        <v>16.666666666666661</v>
      </c>
      <c r="O6586" s="10" t="str">
        <f t="shared" si="307"/>
        <v>18-25</v>
      </c>
      <c r="P6586" t="str">
        <f t="shared" si="308"/>
        <v>7-9 Years</v>
      </c>
      <c r="Q6586" t="str">
        <f>IF(B6586&lt;=500,"300-500",
 IF(B6586&lt;=650,"501-650",
 IF(B6586&lt;=750,"651-750",
 "751-850")))</f>
        <v>651-750</v>
      </c>
      <c r="R6586" t="str">
        <f>IF(L6586=1,"Customer already churned",
 IF(N6586&gt;=70,"Urgent attention required",
 IF(O6586="46-60","Focus retention efforts",
 IF(O6586="36-45","Extend retention strategies",
 IF(O6586="501-600","Engagement support required",
 IF(O6586="601-700","Monitor engagement",
 IF(AND(C6586="Germany",D6586="Female"),"Priority proactive retention",
 "General engagement")))))))</f>
        <v>Priority proactive retention</v>
      </c>
    </row>
    <row r="6587" spans="1:18" x14ac:dyDescent="0.35">
      <c r="A6587">
        <v>15773804</v>
      </c>
      <c r="B6587">
        <v>625</v>
      </c>
      <c r="C6587" t="s">
        <v>15</v>
      </c>
      <c r="D6587" t="s">
        <v>18</v>
      </c>
      <c r="E6587">
        <v>39</v>
      </c>
      <c r="F6587">
        <v>5</v>
      </c>
      <c r="G6587" s="3">
        <v>0</v>
      </c>
      <c r="H6587">
        <v>1</v>
      </c>
      <c r="I6587">
        <v>1</v>
      </c>
      <c r="J6587">
        <v>0</v>
      </c>
      <c r="K6587" s="5">
        <v>99800.87</v>
      </c>
      <c r="L6587">
        <v>0</v>
      </c>
      <c r="M6587" t="str">
        <f t="shared" si="306"/>
        <v xml:space="preserve"> Reatined</v>
      </c>
      <c r="N6587" s="7">
        <v>50</v>
      </c>
      <c r="O6587" s="10" t="str">
        <f t="shared" si="307"/>
        <v>36-45</v>
      </c>
      <c r="P6587" t="str">
        <f t="shared" si="308"/>
        <v>4-6 Years</v>
      </c>
      <c r="Q6587" t="str">
        <f>IF(B6587&lt;=500,"300-500",
 IF(B6587&lt;=650,"501-650",
 IF(B6587&lt;=750,"651-750",
 "751-850")))</f>
        <v>501-650</v>
      </c>
      <c r="R6587" t="str">
        <f>IF(L6587=1,"Customer already churned",
 IF(N6587&gt;=70,"Urgent attention required",
 IF(O6587="46-60","Focus retention efforts",
 IF(O6587="36-45","Extend retention strategies",
 IF(O6587="501-600","Engagement support required",
 IF(O6587="601-700","Monitor engagement",
 IF(AND(C6587="Germany",D6587="Female"),"Priority proactive retention",
 "General engagement")))))))</f>
        <v>Extend retention strategies</v>
      </c>
    </row>
    <row r="6588" spans="1:18" x14ac:dyDescent="0.35">
      <c r="A6588">
        <v>15699515</v>
      </c>
      <c r="B6588">
        <v>643</v>
      </c>
      <c r="C6588" t="s">
        <v>19</v>
      </c>
      <c r="D6588" t="s">
        <v>18</v>
      </c>
      <c r="E6588">
        <v>33</v>
      </c>
      <c r="F6588">
        <v>7</v>
      </c>
      <c r="G6588" s="3">
        <v>98630.31</v>
      </c>
      <c r="H6588">
        <v>2</v>
      </c>
      <c r="I6588">
        <v>1</v>
      </c>
      <c r="J6588">
        <v>1</v>
      </c>
      <c r="K6588" s="5">
        <v>40250.82</v>
      </c>
      <c r="L6588">
        <v>0</v>
      </c>
      <c r="M6588" t="str">
        <f t="shared" si="306"/>
        <v xml:space="preserve"> Reatined</v>
      </c>
      <c r="N6588" s="7">
        <v>0</v>
      </c>
      <c r="O6588" s="10" t="str">
        <f t="shared" si="307"/>
        <v>26-35</v>
      </c>
      <c r="P6588" t="str">
        <f t="shared" si="308"/>
        <v>7-9 Years</v>
      </c>
      <c r="Q6588" t="str">
        <f>IF(B6588&lt;=500,"300-500",
 IF(B6588&lt;=650,"501-650",
 IF(B6588&lt;=750,"651-750",
 "751-850")))</f>
        <v>501-650</v>
      </c>
      <c r="R6588" t="str">
        <f>IF(L6588=1,"Customer already churned",
 IF(N6588&gt;=70,"Urgent attention required",
 IF(O6588="46-60","Focus retention efforts",
 IF(O6588="36-45","Extend retention strategies",
 IF(O6588="501-600","Engagement support required",
 IF(O6588="601-700","Monitor engagement",
 IF(AND(C6588="Germany",D6588="Female"),"Priority proactive retention",
 "General engagement")))))))</f>
        <v>General engagement</v>
      </c>
    </row>
    <row r="6589" spans="1:18" x14ac:dyDescent="0.35">
      <c r="A6589">
        <v>15705313</v>
      </c>
      <c r="B6589">
        <v>707</v>
      </c>
      <c r="C6589" t="s">
        <v>15</v>
      </c>
      <c r="D6589" t="s">
        <v>16</v>
      </c>
      <c r="E6589">
        <v>33</v>
      </c>
      <c r="F6589">
        <v>2</v>
      </c>
      <c r="G6589" s="3">
        <v>58036.33</v>
      </c>
      <c r="H6589">
        <v>1</v>
      </c>
      <c r="I6589">
        <v>1</v>
      </c>
      <c r="J6589">
        <v>1</v>
      </c>
      <c r="K6589" s="5">
        <v>83335.78</v>
      </c>
      <c r="L6589">
        <v>0</v>
      </c>
      <c r="M6589" t="str">
        <f t="shared" si="306"/>
        <v xml:space="preserve"> Reatined</v>
      </c>
      <c r="N6589" s="7">
        <v>41.666666666666671</v>
      </c>
      <c r="O6589" s="10" t="str">
        <f t="shared" si="307"/>
        <v>26-35</v>
      </c>
      <c r="P6589" t="str">
        <f t="shared" si="308"/>
        <v>0-3 Years</v>
      </c>
      <c r="Q6589" t="str">
        <f>IF(B6589&lt;=500,"300-500",
 IF(B6589&lt;=650,"501-650",
 IF(B6589&lt;=750,"651-750",
 "751-850")))</f>
        <v>651-750</v>
      </c>
      <c r="R6589" t="str">
        <f>IF(L6589=1,"Customer already churned",
 IF(N6589&gt;=70,"Urgent attention required",
 IF(O6589="46-60","Focus retention efforts",
 IF(O6589="36-45","Extend retention strategies",
 IF(O6589="501-600","Engagement support required",
 IF(O6589="601-700","Monitor engagement",
 IF(AND(C6589="Germany",D6589="Female"),"Priority proactive retention",
 "General engagement")))))))</f>
        <v>General engagement</v>
      </c>
    </row>
    <row r="6590" spans="1:18" x14ac:dyDescent="0.35">
      <c r="A6590">
        <v>15693817</v>
      </c>
      <c r="B6590">
        <v>539</v>
      </c>
      <c r="C6590" t="s">
        <v>17</v>
      </c>
      <c r="D6590" t="s">
        <v>18</v>
      </c>
      <c r="E6590">
        <v>28</v>
      </c>
      <c r="F6590">
        <v>5</v>
      </c>
      <c r="G6590" s="3">
        <v>0</v>
      </c>
      <c r="H6590">
        <v>2</v>
      </c>
      <c r="I6590">
        <v>1</v>
      </c>
      <c r="J6590">
        <v>0</v>
      </c>
      <c r="K6590" s="5">
        <v>48382.400000000001</v>
      </c>
      <c r="L6590">
        <v>0</v>
      </c>
      <c r="M6590" t="str">
        <f t="shared" si="306"/>
        <v xml:space="preserve"> Reatined</v>
      </c>
      <c r="N6590" s="7">
        <v>33.333333333333329</v>
      </c>
      <c r="O6590" s="10" t="str">
        <f t="shared" si="307"/>
        <v>26-35</v>
      </c>
      <c r="P6590" t="str">
        <f t="shared" si="308"/>
        <v>4-6 Years</v>
      </c>
      <c r="Q6590" t="str">
        <f>IF(B6590&lt;=500,"300-500",
 IF(B6590&lt;=650,"501-650",
 IF(B6590&lt;=750,"651-750",
 "751-850")))</f>
        <v>501-650</v>
      </c>
      <c r="R6590" t="str">
        <f>IF(L6590=1,"Customer already churned",
 IF(N6590&gt;=70,"Urgent attention required",
 IF(O6590="46-60","Focus retention efforts",
 IF(O6590="36-45","Extend retention strategies",
 IF(O6590="501-600","Engagement support required",
 IF(O6590="601-700","Monitor engagement",
 IF(AND(C6590="Germany",D6590="Female"),"Priority proactive retention",
 "General engagement")))))))</f>
        <v>General engagement</v>
      </c>
    </row>
    <row r="6591" spans="1:18" x14ac:dyDescent="0.35">
      <c r="A6591">
        <v>15673790</v>
      </c>
      <c r="B6591">
        <v>498</v>
      </c>
      <c r="C6591" t="s">
        <v>19</v>
      </c>
      <c r="D6591" t="s">
        <v>18</v>
      </c>
      <c r="E6591">
        <v>45</v>
      </c>
      <c r="F6591">
        <v>7</v>
      </c>
      <c r="G6591" s="3">
        <v>109200.74</v>
      </c>
      <c r="H6591">
        <v>2</v>
      </c>
      <c r="I6591">
        <v>0</v>
      </c>
      <c r="J6591">
        <v>1</v>
      </c>
      <c r="K6591" s="5">
        <v>165990.44</v>
      </c>
      <c r="L6591">
        <v>0</v>
      </c>
      <c r="M6591" t="str">
        <f t="shared" si="306"/>
        <v xml:space="preserve"> Reatined</v>
      </c>
      <c r="N6591" s="7">
        <v>8.3333333333333321</v>
      </c>
      <c r="O6591" s="10" t="str">
        <f t="shared" si="307"/>
        <v>36-45</v>
      </c>
      <c r="P6591" t="str">
        <f t="shared" si="308"/>
        <v>7-9 Years</v>
      </c>
      <c r="Q6591" t="str">
        <f>IF(B6591&lt;=500,"300-500",
 IF(B6591&lt;=650,"501-650",
 IF(B6591&lt;=750,"651-750",
 "751-850")))</f>
        <v>300-500</v>
      </c>
      <c r="R6591" t="str">
        <f>IF(L6591=1,"Customer already churned",
 IF(N6591&gt;=70,"Urgent attention required",
 IF(O6591="46-60","Focus retention efforts",
 IF(O6591="36-45","Extend retention strategies",
 IF(O6591="501-600","Engagement support required",
 IF(O6591="601-700","Monitor engagement",
 IF(AND(C6591="Germany",D6591="Female"),"Priority proactive retention",
 "General engagement")))))))</f>
        <v>Extend retention strategies</v>
      </c>
    </row>
    <row r="6592" spans="1:18" x14ac:dyDescent="0.35">
      <c r="A6592">
        <v>15674868</v>
      </c>
      <c r="B6592">
        <v>696</v>
      </c>
      <c r="C6592" t="s">
        <v>17</v>
      </c>
      <c r="D6592" t="s">
        <v>16</v>
      </c>
      <c r="E6592">
        <v>30</v>
      </c>
      <c r="F6592">
        <v>0</v>
      </c>
      <c r="G6592" s="3">
        <v>0</v>
      </c>
      <c r="H6592">
        <v>2</v>
      </c>
      <c r="I6592">
        <v>1</v>
      </c>
      <c r="J6592">
        <v>1</v>
      </c>
      <c r="K6592" s="5">
        <v>9002.7999999999993</v>
      </c>
      <c r="L6592">
        <v>0</v>
      </c>
      <c r="M6592" t="str">
        <f t="shared" si="306"/>
        <v xml:space="preserve"> Reatined</v>
      </c>
      <c r="N6592" s="7">
        <v>37.5</v>
      </c>
      <c r="O6592" s="10" t="str">
        <f t="shared" si="307"/>
        <v>26-35</v>
      </c>
      <c r="P6592" t="str">
        <f t="shared" si="308"/>
        <v>0-3 Years</v>
      </c>
      <c r="Q6592" t="str">
        <f>IF(B6592&lt;=500,"300-500",
 IF(B6592&lt;=650,"501-650",
 IF(B6592&lt;=750,"651-750",
 "751-850")))</f>
        <v>651-750</v>
      </c>
      <c r="R6592" t="str">
        <f>IF(L6592=1,"Customer already churned",
 IF(N6592&gt;=70,"Urgent attention required",
 IF(O6592="46-60","Focus retention efforts",
 IF(O6592="36-45","Extend retention strategies",
 IF(O6592="501-600","Engagement support required",
 IF(O6592="601-700","Monitor engagement",
 IF(AND(C6592="Germany",D6592="Female"),"Priority proactive retention",
 "General engagement")))))))</f>
        <v>General engagement</v>
      </c>
    </row>
    <row r="6593" spans="1:18" x14ac:dyDescent="0.35">
      <c r="A6593">
        <v>15692110</v>
      </c>
      <c r="B6593">
        <v>758</v>
      </c>
      <c r="C6593" t="s">
        <v>15</v>
      </c>
      <c r="D6593" t="s">
        <v>16</v>
      </c>
      <c r="E6593">
        <v>33</v>
      </c>
      <c r="F6593">
        <v>7</v>
      </c>
      <c r="G6593" s="3">
        <v>0</v>
      </c>
      <c r="H6593">
        <v>1</v>
      </c>
      <c r="I6593">
        <v>1</v>
      </c>
      <c r="J6593">
        <v>0</v>
      </c>
      <c r="K6593" s="5">
        <v>188156.34</v>
      </c>
      <c r="L6593">
        <v>0</v>
      </c>
      <c r="M6593" t="str">
        <f t="shared" si="306"/>
        <v xml:space="preserve"> Reatined</v>
      </c>
      <c r="N6593" s="7">
        <v>50</v>
      </c>
      <c r="O6593" s="10" t="str">
        <f t="shared" si="307"/>
        <v>26-35</v>
      </c>
      <c r="P6593" t="str">
        <f t="shared" si="308"/>
        <v>7-9 Years</v>
      </c>
      <c r="Q6593" t="str">
        <f>IF(B6593&lt;=500,"300-500",
 IF(B6593&lt;=650,"501-650",
 IF(B6593&lt;=750,"651-750",
 "751-850")))</f>
        <v>751-850</v>
      </c>
      <c r="R6593" t="str">
        <f>IF(L6593=1,"Customer already churned",
 IF(N6593&gt;=70,"Urgent attention required",
 IF(O6593="46-60","Focus retention efforts",
 IF(O6593="36-45","Extend retention strategies",
 IF(O6593="501-600","Engagement support required",
 IF(O6593="601-700","Monitor engagement",
 IF(AND(C6593="Germany",D6593="Female"),"Priority proactive retention",
 "General engagement")))))))</f>
        <v>General engagement</v>
      </c>
    </row>
    <row r="6594" spans="1:18" x14ac:dyDescent="0.35">
      <c r="A6594">
        <v>15645904</v>
      </c>
      <c r="B6594">
        <v>685</v>
      </c>
      <c r="C6594" t="s">
        <v>15</v>
      </c>
      <c r="D6594" t="s">
        <v>16</v>
      </c>
      <c r="E6594">
        <v>33</v>
      </c>
      <c r="F6594">
        <v>6</v>
      </c>
      <c r="G6594" s="3">
        <v>0</v>
      </c>
      <c r="H6594">
        <v>2</v>
      </c>
      <c r="I6594">
        <v>0</v>
      </c>
      <c r="J6594">
        <v>1</v>
      </c>
      <c r="K6594" s="5">
        <v>186785.01</v>
      </c>
      <c r="L6594">
        <v>0</v>
      </c>
      <c r="M6594" t="str">
        <f t="shared" si="306"/>
        <v xml:space="preserve"> Reatined</v>
      </c>
      <c r="N6594" s="7">
        <v>20.833333333333339</v>
      </c>
      <c r="O6594" s="10" t="str">
        <f t="shared" si="307"/>
        <v>26-35</v>
      </c>
      <c r="P6594" t="str">
        <f t="shared" si="308"/>
        <v>4-6 Years</v>
      </c>
      <c r="Q6594" t="str">
        <f>IF(B6594&lt;=500,"300-500",
 IF(B6594&lt;=650,"501-650",
 IF(B6594&lt;=750,"651-750",
 "751-850")))</f>
        <v>651-750</v>
      </c>
      <c r="R6594" t="str">
        <f>IF(L6594=1,"Customer already churned",
 IF(N6594&gt;=70,"Urgent attention required",
 IF(O6594="46-60","Focus retention efforts",
 IF(O6594="36-45","Extend retention strategies",
 IF(O6594="501-600","Engagement support required",
 IF(O6594="601-700","Monitor engagement",
 IF(AND(C6594="Germany",D6594="Female"),"Priority proactive retention",
 "General engagement")))))))</f>
        <v>General engagement</v>
      </c>
    </row>
    <row r="6595" spans="1:18" x14ac:dyDescent="0.35">
      <c r="A6595">
        <v>15581332</v>
      </c>
      <c r="B6595">
        <v>655</v>
      </c>
      <c r="C6595" t="s">
        <v>19</v>
      </c>
      <c r="D6595" t="s">
        <v>16</v>
      </c>
      <c r="E6595">
        <v>30</v>
      </c>
      <c r="F6595">
        <v>1</v>
      </c>
      <c r="G6595" s="3">
        <v>83173.98</v>
      </c>
      <c r="H6595">
        <v>2</v>
      </c>
      <c r="I6595">
        <v>1</v>
      </c>
      <c r="J6595">
        <v>1</v>
      </c>
      <c r="K6595" s="5">
        <v>184259.6</v>
      </c>
      <c r="L6595">
        <v>0</v>
      </c>
      <c r="M6595" t="str">
        <f t="shared" ref="M6595:M6658" si="309">IF(L6595=1, "Churned"," Reatined")</f>
        <v xml:space="preserve"> Reatined</v>
      </c>
      <c r="N6595" s="7">
        <v>25</v>
      </c>
      <c r="O6595" s="10" t="str">
        <f t="shared" ref="O6595:O6658" si="310">IF(E6595&lt;=25,"18-25",
 IF(E6595&lt;=35,"26-35",
 IF(E6595&lt;=45,"36-45",
 IF(E6595&lt;=60,"46-60",
 "60+"))))</f>
        <v>26-35</v>
      </c>
      <c r="P6595" t="str">
        <f t="shared" ref="P6595:P6658" si="311">IF(F6595&lt;=3,"0-3 Years",
 IF(F6595&lt;=6,"4-6 Years",
 IF(F6595&lt;=9,"7-9 Years",
 "10+ Years")))</f>
        <v>0-3 Years</v>
      </c>
      <c r="Q6595" t="str">
        <f>IF(B6595&lt;=500,"300-500",
 IF(B6595&lt;=650,"501-650",
 IF(B6595&lt;=750,"651-750",
 "751-850")))</f>
        <v>651-750</v>
      </c>
      <c r="R6595" t="str">
        <f>IF(L6595=1,"Customer already churned",
 IF(N6595&gt;=70,"Urgent attention required",
 IF(O6595="46-60","Focus retention efforts",
 IF(O6595="36-45","Extend retention strategies",
 IF(O6595="501-600","Engagement support required",
 IF(O6595="601-700","Monitor engagement",
 IF(AND(C6595="Germany",D6595="Female"),"Priority proactive retention",
 "General engagement")))))))</f>
        <v>Priority proactive retention</v>
      </c>
    </row>
    <row r="6596" spans="1:18" x14ac:dyDescent="0.35">
      <c r="A6596">
        <v>15808544</v>
      </c>
      <c r="B6596">
        <v>747</v>
      </c>
      <c r="C6596" t="s">
        <v>15</v>
      </c>
      <c r="D6596" t="s">
        <v>16</v>
      </c>
      <c r="E6596">
        <v>40</v>
      </c>
      <c r="F6596">
        <v>3</v>
      </c>
      <c r="G6596" s="3">
        <v>0</v>
      </c>
      <c r="H6596">
        <v>1</v>
      </c>
      <c r="I6596">
        <v>0</v>
      </c>
      <c r="J6596">
        <v>0</v>
      </c>
      <c r="K6596" s="5">
        <v>57817.84</v>
      </c>
      <c r="L6596">
        <v>1</v>
      </c>
      <c r="M6596" t="str">
        <f t="shared" si="309"/>
        <v>Churned</v>
      </c>
      <c r="N6596" s="7">
        <v>58.333333333333343</v>
      </c>
      <c r="O6596" s="10" t="str">
        <f t="shared" si="310"/>
        <v>36-45</v>
      </c>
      <c r="P6596" t="str">
        <f t="shared" si="311"/>
        <v>0-3 Years</v>
      </c>
      <c r="Q6596" t="str">
        <f>IF(B6596&lt;=500,"300-500",
 IF(B6596&lt;=650,"501-650",
 IF(B6596&lt;=750,"651-750",
 "751-850")))</f>
        <v>651-750</v>
      </c>
      <c r="R6596" t="str">
        <f>IF(L6596=1,"Customer already churned",
 IF(N6596&gt;=70,"Urgent attention required",
 IF(O6596="46-60","Focus retention efforts",
 IF(O6596="36-45","Extend retention strategies",
 IF(O6596="501-600","Engagement support required",
 IF(O6596="601-700","Monitor engagement",
 IF(AND(C6596="Germany",D6596="Female"),"Priority proactive retention",
 "General engagement")))))))</f>
        <v>Customer already churned</v>
      </c>
    </row>
    <row r="6597" spans="1:18" x14ac:dyDescent="0.35">
      <c r="A6597">
        <v>15734948</v>
      </c>
      <c r="B6597">
        <v>601</v>
      </c>
      <c r="C6597" t="s">
        <v>17</v>
      </c>
      <c r="D6597" t="s">
        <v>18</v>
      </c>
      <c r="E6597">
        <v>24</v>
      </c>
      <c r="F6597">
        <v>7</v>
      </c>
      <c r="G6597" s="3">
        <v>0</v>
      </c>
      <c r="H6597">
        <v>2</v>
      </c>
      <c r="I6597">
        <v>0</v>
      </c>
      <c r="J6597">
        <v>0</v>
      </c>
      <c r="K6597" s="5">
        <v>144660.42000000001</v>
      </c>
      <c r="L6597">
        <v>0</v>
      </c>
      <c r="M6597" t="str">
        <f t="shared" si="309"/>
        <v xml:space="preserve"> Reatined</v>
      </c>
      <c r="N6597" s="7">
        <v>41.666666666666671</v>
      </c>
      <c r="O6597" s="10" t="str">
        <f t="shared" si="310"/>
        <v>18-25</v>
      </c>
      <c r="P6597" t="str">
        <f t="shared" si="311"/>
        <v>7-9 Years</v>
      </c>
      <c r="Q6597" t="str">
        <f>IF(B6597&lt;=500,"300-500",
 IF(B6597&lt;=650,"501-650",
 IF(B6597&lt;=750,"651-750",
 "751-850")))</f>
        <v>501-650</v>
      </c>
      <c r="R6597" t="str">
        <f>IF(L6597=1,"Customer already churned",
 IF(N6597&gt;=70,"Urgent attention required",
 IF(O6597="46-60","Focus retention efforts",
 IF(O6597="36-45","Extend retention strategies",
 IF(O6597="501-600","Engagement support required",
 IF(O6597="601-700","Monitor engagement",
 IF(AND(C6597="Germany",D6597="Female"),"Priority proactive retention",
 "General engagement")))))))</f>
        <v>General engagement</v>
      </c>
    </row>
    <row r="6598" spans="1:18" x14ac:dyDescent="0.35">
      <c r="A6598">
        <v>15654531</v>
      </c>
      <c r="B6598">
        <v>477</v>
      </c>
      <c r="C6598" t="s">
        <v>15</v>
      </c>
      <c r="D6598" t="s">
        <v>18</v>
      </c>
      <c r="E6598">
        <v>22</v>
      </c>
      <c r="F6598">
        <v>5</v>
      </c>
      <c r="G6598" s="3">
        <v>82559.42</v>
      </c>
      <c r="H6598">
        <v>2</v>
      </c>
      <c r="I6598">
        <v>0</v>
      </c>
      <c r="J6598">
        <v>0</v>
      </c>
      <c r="K6598" s="5">
        <v>163112.9</v>
      </c>
      <c r="L6598">
        <v>1</v>
      </c>
      <c r="M6598" t="str">
        <f t="shared" si="309"/>
        <v>Churned</v>
      </c>
      <c r="N6598" s="7">
        <v>29.166666666666671</v>
      </c>
      <c r="O6598" s="10" t="str">
        <f t="shared" si="310"/>
        <v>18-25</v>
      </c>
      <c r="P6598" t="str">
        <f t="shared" si="311"/>
        <v>4-6 Years</v>
      </c>
      <c r="Q6598" t="str">
        <f>IF(B6598&lt;=500,"300-500",
 IF(B6598&lt;=650,"501-650",
 IF(B6598&lt;=750,"651-750",
 "751-850")))</f>
        <v>300-500</v>
      </c>
      <c r="R6598" t="str">
        <f>IF(L6598=1,"Customer already churned",
 IF(N6598&gt;=70,"Urgent attention required",
 IF(O6598="46-60","Focus retention efforts",
 IF(O6598="36-45","Extend retention strategies",
 IF(O6598="501-600","Engagement support required",
 IF(O6598="601-700","Monitor engagement",
 IF(AND(C6598="Germany",D6598="Female"),"Priority proactive retention",
 "General engagement")))))))</f>
        <v>Customer already churned</v>
      </c>
    </row>
    <row r="6599" spans="1:18" x14ac:dyDescent="0.35">
      <c r="A6599">
        <v>15637774</v>
      </c>
      <c r="B6599">
        <v>558</v>
      </c>
      <c r="C6599" t="s">
        <v>15</v>
      </c>
      <c r="D6599" t="s">
        <v>18</v>
      </c>
      <c r="E6599">
        <v>32</v>
      </c>
      <c r="F6599">
        <v>5</v>
      </c>
      <c r="G6599" s="3">
        <v>73494.210000000006</v>
      </c>
      <c r="H6599">
        <v>1</v>
      </c>
      <c r="I6599">
        <v>0</v>
      </c>
      <c r="J6599">
        <v>0</v>
      </c>
      <c r="K6599" s="5">
        <v>136301.1</v>
      </c>
      <c r="L6599">
        <v>0</v>
      </c>
      <c r="M6599" t="str">
        <f t="shared" si="309"/>
        <v xml:space="preserve"> Reatined</v>
      </c>
      <c r="N6599" s="7">
        <v>45.833333333333329</v>
      </c>
      <c r="O6599" s="10" t="str">
        <f t="shared" si="310"/>
        <v>26-35</v>
      </c>
      <c r="P6599" t="str">
        <f t="shared" si="311"/>
        <v>4-6 Years</v>
      </c>
      <c r="Q6599" t="str">
        <f>IF(B6599&lt;=500,"300-500",
 IF(B6599&lt;=650,"501-650",
 IF(B6599&lt;=750,"651-750",
 "751-850")))</f>
        <v>501-650</v>
      </c>
      <c r="R6599" t="str">
        <f>IF(L6599=1,"Customer already churned",
 IF(N6599&gt;=70,"Urgent attention required",
 IF(O6599="46-60","Focus retention efforts",
 IF(O6599="36-45","Extend retention strategies",
 IF(O6599="501-600","Engagement support required",
 IF(O6599="601-700","Monitor engagement",
 IF(AND(C6599="Germany",D6599="Female"),"Priority proactive retention",
 "General engagement")))))))</f>
        <v>General engagement</v>
      </c>
    </row>
    <row r="6600" spans="1:18" x14ac:dyDescent="0.35">
      <c r="A6600">
        <v>15677141</v>
      </c>
      <c r="B6600">
        <v>586</v>
      </c>
      <c r="C6600" t="s">
        <v>17</v>
      </c>
      <c r="D6600" t="s">
        <v>18</v>
      </c>
      <c r="E6600">
        <v>29</v>
      </c>
      <c r="F6600">
        <v>2</v>
      </c>
      <c r="G6600" s="3">
        <v>132450.23999999999</v>
      </c>
      <c r="H6600">
        <v>1</v>
      </c>
      <c r="I6600">
        <v>1</v>
      </c>
      <c r="J6600">
        <v>1</v>
      </c>
      <c r="K6600" s="5">
        <v>36176.629999999997</v>
      </c>
      <c r="L6600">
        <v>0</v>
      </c>
      <c r="M6600" t="str">
        <f t="shared" si="309"/>
        <v xml:space="preserve"> Reatined</v>
      </c>
      <c r="N6600" s="7">
        <v>41.666666666666671</v>
      </c>
      <c r="O6600" s="10" t="str">
        <f t="shared" si="310"/>
        <v>26-35</v>
      </c>
      <c r="P6600" t="str">
        <f t="shared" si="311"/>
        <v>0-3 Years</v>
      </c>
      <c r="Q6600" t="str">
        <f>IF(B6600&lt;=500,"300-500",
 IF(B6600&lt;=650,"501-650",
 IF(B6600&lt;=750,"651-750",
 "751-850")))</f>
        <v>501-650</v>
      </c>
      <c r="R6600" t="str">
        <f>IF(L6600=1,"Customer already churned",
 IF(N6600&gt;=70,"Urgent attention required",
 IF(O6600="46-60","Focus retention efforts",
 IF(O6600="36-45","Extend retention strategies",
 IF(O6600="501-600","Engagement support required",
 IF(O6600="601-700","Monitor engagement",
 IF(AND(C6600="Germany",D6600="Female"),"Priority proactive retention",
 "General engagement")))))))</f>
        <v>General engagement</v>
      </c>
    </row>
    <row r="6601" spans="1:18" x14ac:dyDescent="0.35">
      <c r="A6601">
        <v>15739578</v>
      </c>
      <c r="B6601">
        <v>850</v>
      </c>
      <c r="C6601" t="s">
        <v>15</v>
      </c>
      <c r="D6601" t="s">
        <v>18</v>
      </c>
      <c r="E6601">
        <v>49</v>
      </c>
      <c r="F6601">
        <v>6</v>
      </c>
      <c r="G6601" s="3">
        <v>128663.9</v>
      </c>
      <c r="H6601">
        <v>1</v>
      </c>
      <c r="I6601">
        <v>1</v>
      </c>
      <c r="J6601">
        <v>0</v>
      </c>
      <c r="K6601" s="5">
        <v>65769.3</v>
      </c>
      <c r="L6601">
        <v>1</v>
      </c>
      <c r="M6601" t="str">
        <f t="shared" si="309"/>
        <v>Churned</v>
      </c>
      <c r="N6601" s="7">
        <v>37.5</v>
      </c>
      <c r="O6601" s="10" t="str">
        <f t="shared" si="310"/>
        <v>46-60</v>
      </c>
      <c r="P6601" t="str">
        <f t="shared" si="311"/>
        <v>4-6 Years</v>
      </c>
      <c r="Q6601" t="str">
        <f>IF(B6601&lt;=500,"300-500",
 IF(B6601&lt;=650,"501-650",
 IF(B6601&lt;=750,"651-750",
 "751-850")))</f>
        <v>751-850</v>
      </c>
      <c r="R6601" t="str">
        <f>IF(L6601=1,"Customer already churned",
 IF(N6601&gt;=70,"Urgent attention required",
 IF(O6601="46-60","Focus retention efforts",
 IF(O6601="36-45","Extend retention strategies",
 IF(O6601="501-600","Engagement support required",
 IF(O6601="601-700","Monitor engagement",
 IF(AND(C6601="Germany",D6601="Female"),"Priority proactive retention",
 "General engagement")))))))</f>
        <v>Customer already churned</v>
      </c>
    </row>
    <row r="6602" spans="1:18" x14ac:dyDescent="0.35">
      <c r="A6602">
        <v>15697360</v>
      </c>
      <c r="B6602">
        <v>505</v>
      </c>
      <c r="C6602" t="s">
        <v>15</v>
      </c>
      <c r="D6602" t="s">
        <v>16</v>
      </c>
      <c r="E6602">
        <v>36</v>
      </c>
      <c r="F6602">
        <v>2</v>
      </c>
      <c r="G6602" s="3">
        <v>79951.899999999994</v>
      </c>
      <c r="H6602">
        <v>1</v>
      </c>
      <c r="I6602">
        <v>0</v>
      </c>
      <c r="J6602">
        <v>1</v>
      </c>
      <c r="K6602" s="5">
        <v>174123.16</v>
      </c>
      <c r="L6602">
        <v>1</v>
      </c>
      <c r="M6602" t="str">
        <f t="shared" si="309"/>
        <v>Churned</v>
      </c>
      <c r="N6602" s="7">
        <v>50</v>
      </c>
      <c r="O6602" s="10" t="str">
        <f t="shared" si="310"/>
        <v>36-45</v>
      </c>
      <c r="P6602" t="str">
        <f t="shared" si="311"/>
        <v>0-3 Years</v>
      </c>
      <c r="Q6602" t="str">
        <f>IF(B6602&lt;=500,"300-500",
 IF(B6602&lt;=650,"501-650",
 IF(B6602&lt;=750,"651-750",
 "751-850")))</f>
        <v>501-650</v>
      </c>
      <c r="R6602" t="str">
        <f>IF(L6602=1,"Customer already churned",
 IF(N6602&gt;=70,"Urgent attention required",
 IF(O6602="46-60","Focus retention efforts",
 IF(O6602="36-45","Extend retention strategies",
 IF(O6602="501-600","Engagement support required",
 IF(O6602="601-700","Monitor engagement",
 IF(AND(C6602="Germany",D6602="Female"),"Priority proactive retention",
 "General engagement")))))))</f>
        <v>Customer already churned</v>
      </c>
    </row>
    <row r="6603" spans="1:18" x14ac:dyDescent="0.35">
      <c r="A6603">
        <v>15655213</v>
      </c>
      <c r="B6603">
        <v>591</v>
      </c>
      <c r="C6603" t="s">
        <v>19</v>
      </c>
      <c r="D6603" t="s">
        <v>16</v>
      </c>
      <c r="E6603">
        <v>51</v>
      </c>
      <c r="F6603">
        <v>8</v>
      </c>
      <c r="G6603" s="3">
        <v>132508.29999999999</v>
      </c>
      <c r="H6603">
        <v>1</v>
      </c>
      <c r="I6603">
        <v>1</v>
      </c>
      <c r="J6603">
        <v>1</v>
      </c>
      <c r="K6603" s="5">
        <v>161304.68</v>
      </c>
      <c r="L6603">
        <v>1</v>
      </c>
      <c r="M6603" t="str">
        <f t="shared" si="309"/>
        <v>Churned</v>
      </c>
      <c r="N6603" s="7">
        <v>33.333333333333329</v>
      </c>
      <c r="O6603" s="10" t="str">
        <f t="shared" si="310"/>
        <v>46-60</v>
      </c>
      <c r="P6603" t="str">
        <f t="shared" si="311"/>
        <v>7-9 Years</v>
      </c>
      <c r="Q6603" t="str">
        <f>IF(B6603&lt;=500,"300-500",
 IF(B6603&lt;=650,"501-650",
 IF(B6603&lt;=750,"651-750",
 "751-850")))</f>
        <v>501-650</v>
      </c>
      <c r="R6603" t="str">
        <f>IF(L6603=1,"Customer already churned",
 IF(N6603&gt;=70,"Urgent attention required",
 IF(O6603="46-60","Focus retention efforts",
 IF(O6603="36-45","Extend retention strategies",
 IF(O6603="501-600","Engagement support required",
 IF(O6603="601-700","Monitor engagement",
 IF(AND(C6603="Germany",D6603="Female"),"Priority proactive retention",
 "General engagement")))))))</f>
        <v>Customer already churned</v>
      </c>
    </row>
    <row r="6604" spans="1:18" x14ac:dyDescent="0.35">
      <c r="A6604">
        <v>15580872</v>
      </c>
      <c r="B6604">
        <v>761</v>
      </c>
      <c r="C6604" t="s">
        <v>19</v>
      </c>
      <c r="D6604" t="s">
        <v>16</v>
      </c>
      <c r="E6604">
        <v>38</v>
      </c>
      <c r="F6604">
        <v>1</v>
      </c>
      <c r="G6604" s="3">
        <v>120530.13</v>
      </c>
      <c r="H6604">
        <v>2</v>
      </c>
      <c r="I6604">
        <v>1</v>
      </c>
      <c r="J6604">
        <v>0</v>
      </c>
      <c r="K6604" s="5">
        <v>109394.62</v>
      </c>
      <c r="L6604">
        <v>0</v>
      </c>
      <c r="M6604" t="str">
        <f t="shared" si="309"/>
        <v xml:space="preserve"> Reatined</v>
      </c>
      <c r="N6604" s="7">
        <v>45.833333333333329</v>
      </c>
      <c r="O6604" s="10" t="str">
        <f t="shared" si="310"/>
        <v>36-45</v>
      </c>
      <c r="P6604" t="str">
        <f t="shared" si="311"/>
        <v>0-3 Years</v>
      </c>
      <c r="Q6604" t="str">
        <f>IF(B6604&lt;=500,"300-500",
 IF(B6604&lt;=650,"501-650",
 IF(B6604&lt;=750,"651-750",
 "751-850")))</f>
        <v>751-850</v>
      </c>
      <c r="R6604" t="str">
        <f>IF(L6604=1,"Customer already churned",
 IF(N6604&gt;=70,"Urgent attention required",
 IF(O6604="46-60","Focus retention efforts",
 IF(O6604="36-45","Extend retention strategies",
 IF(O6604="501-600","Engagement support required",
 IF(O6604="601-700","Monitor engagement",
 IF(AND(C6604="Germany",D6604="Female"),"Priority proactive retention",
 "General engagement")))))))</f>
        <v>Extend retention strategies</v>
      </c>
    </row>
    <row r="6605" spans="1:18" x14ac:dyDescent="0.35">
      <c r="A6605">
        <v>15683213</v>
      </c>
      <c r="B6605">
        <v>554</v>
      </c>
      <c r="C6605" t="s">
        <v>15</v>
      </c>
      <c r="D6605" t="s">
        <v>16</v>
      </c>
      <c r="E6605">
        <v>35</v>
      </c>
      <c r="F6605">
        <v>10</v>
      </c>
      <c r="G6605" s="3">
        <v>74988.59</v>
      </c>
      <c r="H6605">
        <v>2</v>
      </c>
      <c r="I6605">
        <v>0</v>
      </c>
      <c r="J6605">
        <v>1</v>
      </c>
      <c r="K6605" s="5">
        <v>190155.13</v>
      </c>
      <c r="L6605">
        <v>0</v>
      </c>
      <c r="M6605" t="str">
        <f t="shared" si="309"/>
        <v xml:space="preserve"> Reatined</v>
      </c>
      <c r="N6605" s="7">
        <v>8.3333333333333321</v>
      </c>
      <c r="O6605" s="10" t="str">
        <f t="shared" si="310"/>
        <v>26-35</v>
      </c>
      <c r="P6605" t="str">
        <f t="shared" si="311"/>
        <v>10+ Years</v>
      </c>
      <c r="Q6605" t="str">
        <f>IF(B6605&lt;=500,"300-500",
 IF(B6605&lt;=650,"501-650",
 IF(B6605&lt;=750,"651-750",
 "751-850")))</f>
        <v>501-650</v>
      </c>
      <c r="R6605" t="str">
        <f>IF(L6605=1,"Customer already churned",
 IF(N6605&gt;=70,"Urgent attention required",
 IF(O6605="46-60","Focus retention efforts",
 IF(O6605="36-45","Extend retention strategies",
 IF(O6605="501-600","Engagement support required",
 IF(O6605="601-700","Monitor engagement",
 IF(AND(C6605="Germany",D6605="Female"),"Priority proactive retention",
 "General engagement")))))))</f>
        <v>General engagement</v>
      </c>
    </row>
    <row r="6606" spans="1:18" x14ac:dyDescent="0.35">
      <c r="A6606">
        <v>15801188</v>
      </c>
      <c r="B6606">
        <v>774</v>
      </c>
      <c r="C6606" t="s">
        <v>15</v>
      </c>
      <c r="D6606" t="s">
        <v>16</v>
      </c>
      <c r="E6606">
        <v>47</v>
      </c>
      <c r="F6606">
        <v>6</v>
      </c>
      <c r="G6606" s="3">
        <v>94722.880000000005</v>
      </c>
      <c r="H6606">
        <v>1</v>
      </c>
      <c r="I6606">
        <v>0</v>
      </c>
      <c r="J6606">
        <v>1</v>
      </c>
      <c r="K6606" s="5">
        <v>61450.96</v>
      </c>
      <c r="L6606">
        <v>0</v>
      </c>
      <c r="M6606" t="str">
        <f t="shared" si="309"/>
        <v xml:space="preserve"> Reatined</v>
      </c>
      <c r="N6606" s="7">
        <v>25</v>
      </c>
      <c r="O6606" s="10" t="str">
        <f t="shared" si="310"/>
        <v>46-60</v>
      </c>
      <c r="P6606" t="str">
        <f t="shared" si="311"/>
        <v>4-6 Years</v>
      </c>
      <c r="Q6606" t="str">
        <f>IF(B6606&lt;=500,"300-500",
 IF(B6606&lt;=650,"501-650",
 IF(B6606&lt;=750,"651-750",
 "751-850")))</f>
        <v>751-850</v>
      </c>
      <c r="R6606" t="str">
        <f>IF(L6606=1,"Customer already churned",
 IF(N6606&gt;=70,"Urgent attention required",
 IF(O6606="46-60","Focus retention efforts",
 IF(O6606="36-45","Extend retention strategies",
 IF(O6606="501-600","Engagement support required",
 IF(O6606="601-700","Monitor engagement",
 IF(AND(C6606="Germany",D6606="Female"),"Priority proactive retention",
 "General engagement")))))))</f>
        <v>Focus retention efforts</v>
      </c>
    </row>
    <row r="6607" spans="1:18" x14ac:dyDescent="0.35">
      <c r="A6607">
        <v>15645029</v>
      </c>
      <c r="B6607">
        <v>771</v>
      </c>
      <c r="C6607" t="s">
        <v>17</v>
      </c>
      <c r="D6607" t="s">
        <v>16</v>
      </c>
      <c r="E6607">
        <v>33</v>
      </c>
      <c r="F6607">
        <v>5</v>
      </c>
      <c r="G6607" s="3">
        <v>0</v>
      </c>
      <c r="H6607">
        <v>2</v>
      </c>
      <c r="I6607">
        <v>1</v>
      </c>
      <c r="J6607">
        <v>0</v>
      </c>
      <c r="K6607" s="5">
        <v>8673.43</v>
      </c>
      <c r="L6607">
        <v>0</v>
      </c>
      <c r="M6607" t="str">
        <f t="shared" si="309"/>
        <v xml:space="preserve"> Reatined</v>
      </c>
      <c r="N6607" s="7">
        <v>33.333333333333329</v>
      </c>
      <c r="O6607" s="10" t="str">
        <f t="shared" si="310"/>
        <v>26-35</v>
      </c>
      <c r="P6607" t="str">
        <f t="shared" si="311"/>
        <v>4-6 Years</v>
      </c>
      <c r="Q6607" t="str">
        <f>IF(B6607&lt;=500,"300-500",
 IF(B6607&lt;=650,"501-650",
 IF(B6607&lt;=750,"651-750",
 "751-850")))</f>
        <v>751-850</v>
      </c>
      <c r="R6607" t="str">
        <f>IF(L6607=1,"Customer already churned",
 IF(N6607&gt;=70,"Urgent attention required",
 IF(O6607="46-60","Focus retention efforts",
 IF(O6607="36-45","Extend retention strategies",
 IF(O6607="501-600","Engagement support required",
 IF(O6607="601-700","Monitor engagement",
 IF(AND(C6607="Germany",D6607="Female"),"Priority proactive retention",
 "General engagement")))))))</f>
        <v>General engagement</v>
      </c>
    </row>
    <row r="6608" spans="1:18" x14ac:dyDescent="0.35">
      <c r="A6608">
        <v>15633181</v>
      </c>
      <c r="B6608">
        <v>792</v>
      </c>
      <c r="C6608" t="s">
        <v>15</v>
      </c>
      <c r="D6608" t="s">
        <v>18</v>
      </c>
      <c r="E6608">
        <v>31</v>
      </c>
      <c r="F6608">
        <v>6</v>
      </c>
      <c r="G6608" s="3">
        <v>71269.89</v>
      </c>
      <c r="H6608">
        <v>2</v>
      </c>
      <c r="I6608">
        <v>0</v>
      </c>
      <c r="J6608">
        <v>1</v>
      </c>
      <c r="K6608" s="5">
        <v>125912.77</v>
      </c>
      <c r="L6608">
        <v>0</v>
      </c>
      <c r="M6608" t="str">
        <f t="shared" si="309"/>
        <v xml:space="preserve"> Reatined</v>
      </c>
      <c r="N6608" s="7">
        <v>8.3333333333333321</v>
      </c>
      <c r="O6608" s="10" t="str">
        <f t="shared" si="310"/>
        <v>26-35</v>
      </c>
      <c r="P6608" t="str">
        <f t="shared" si="311"/>
        <v>4-6 Years</v>
      </c>
      <c r="Q6608" t="str">
        <f>IF(B6608&lt;=500,"300-500",
 IF(B6608&lt;=650,"501-650",
 IF(B6608&lt;=750,"651-750",
 "751-850")))</f>
        <v>751-850</v>
      </c>
      <c r="R6608" t="str">
        <f>IF(L6608=1,"Customer already churned",
 IF(N6608&gt;=70,"Urgent attention required",
 IF(O6608="46-60","Focus retention efforts",
 IF(O6608="36-45","Extend retention strategies",
 IF(O6608="501-600","Engagement support required",
 IF(O6608="601-700","Monitor engagement",
 IF(AND(C6608="Germany",D6608="Female"),"Priority proactive retention",
 "General engagement")))))))</f>
        <v>General engagement</v>
      </c>
    </row>
    <row r="6609" spans="1:18" x14ac:dyDescent="0.35">
      <c r="A6609">
        <v>15598259</v>
      </c>
      <c r="B6609">
        <v>673</v>
      </c>
      <c r="C6609" t="s">
        <v>19</v>
      </c>
      <c r="D6609" t="s">
        <v>16</v>
      </c>
      <c r="E6609">
        <v>41</v>
      </c>
      <c r="F6609">
        <v>9</v>
      </c>
      <c r="G6609" s="3">
        <v>98612.1</v>
      </c>
      <c r="H6609">
        <v>1</v>
      </c>
      <c r="I6609">
        <v>1</v>
      </c>
      <c r="J6609">
        <v>0</v>
      </c>
      <c r="K6609" s="5">
        <v>151349.35</v>
      </c>
      <c r="L6609">
        <v>0</v>
      </c>
      <c r="M6609" t="str">
        <f t="shared" si="309"/>
        <v xml:space="preserve"> Reatined</v>
      </c>
      <c r="N6609" s="7">
        <v>37.5</v>
      </c>
      <c r="O6609" s="10" t="str">
        <f t="shared" si="310"/>
        <v>36-45</v>
      </c>
      <c r="P6609" t="str">
        <f t="shared" si="311"/>
        <v>7-9 Years</v>
      </c>
      <c r="Q6609" t="str">
        <f>IF(B6609&lt;=500,"300-500",
 IF(B6609&lt;=650,"501-650",
 IF(B6609&lt;=750,"651-750",
 "751-850")))</f>
        <v>651-750</v>
      </c>
      <c r="R6609" t="str">
        <f>IF(L6609=1,"Customer already churned",
 IF(N6609&gt;=70,"Urgent attention required",
 IF(O6609="46-60","Focus retention efforts",
 IF(O6609="36-45","Extend retention strategies",
 IF(O6609="501-600","Engagement support required",
 IF(O6609="601-700","Monitor engagement",
 IF(AND(C6609="Germany",D6609="Female"),"Priority proactive retention",
 "General engagement")))))))</f>
        <v>Extend retention strategies</v>
      </c>
    </row>
    <row r="6610" spans="1:18" x14ac:dyDescent="0.35">
      <c r="A6610">
        <v>15576000</v>
      </c>
      <c r="B6610">
        <v>765</v>
      </c>
      <c r="C6610" t="s">
        <v>15</v>
      </c>
      <c r="D6610" t="s">
        <v>18</v>
      </c>
      <c r="E6610">
        <v>40</v>
      </c>
      <c r="F6610">
        <v>6</v>
      </c>
      <c r="G6610" s="3">
        <v>138033.54999999999</v>
      </c>
      <c r="H6610">
        <v>1</v>
      </c>
      <c r="I6610">
        <v>1</v>
      </c>
      <c r="J6610">
        <v>1</v>
      </c>
      <c r="K6610" s="5">
        <v>67972.45</v>
      </c>
      <c r="L6610">
        <v>0</v>
      </c>
      <c r="M6610" t="str">
        <f t="shared" si="309"/>
        <v xml:space="preserve"> Reatined</v>
      </c>
      <c r="N6610" s="7">
        <v>16.666666666666661</v>
      </c>
      <c r="O6610" s="10" t="str">
        <f t="shared" si="310"/>
        <v>36-45</v>
      </c>
      <c r="P6610" t="str">
        <f t="shared" si="311"/>
        <v>4-6 Years</v>
      </c>
      <c r="Q6610" t="str">
        <f>IF(B6610&lt;=500,"300-500",
 IF(B6610&lt;=650,"501-650",
 IF(B6610&lt;=750,"651-750",
 "751-850")))</f>
        <v>751-850</v>
      </c>
      <c r="R6610" t="str">
        <f>IF(L6610=1,"Customer already churned",
 IF(N6610&gt;=70,"Urgent attention required",
 IF(O6610="46-60","Focus retention efforts",
 IF(O6610="36-45","Extend retention strategies",
 IF(O6610="501-600","Engagement support required",
 IF(O6610="601-700","Monitor engagement",
 IF(AND(C6610="Germany",D6610="Female"),"Priority proactive retention",
 "General engagement")))))))</f>
        <v>Extend retention strategies</v>
      </c>
    </row>
    <row r="6611" spans="1:18" x14ac:dyDescent="0.35">
      <c r="A6611">
        <v>15766047</v>
      </c>
      <c r="B6611">
        <v>748</v>
      </c>
      <c r="C6611" t="s">
        <v>15</v>
      </c>
      <c r="D6611" t="s">
        <v>16</v>
      </c>
      <c r="E6611">
        <v>41</v>
      </c>
      <c r="F6611">
        <v>2</v>
      </c>
      <c r="G6611" s="3">
        <v>91621.69</v>
      </c>
      <c r="H6611">
        <v>1</v>
      </c>
      <c r="I6611">
        <v>1</v>
      </c>
      <c r="J6611">
        <v>1</v>
      </c>
      <c r="K6611" s="5">
        <v>71139.31</v>
      </c>
      <c r="L6611">
        <v>0</v>
      </c>
      <c r="M6611" t="str">
        <f t="shared" si="309"/>
        <v xml:space="preserve"> Reatined</v>
      </c>
      <c r="N6611" s="7">
        <v>41.666666666666671</v>
      </c>
      <c r="O6611" s="10" t="str">
        <f t="shared" si="310"/>
        <v>36-45</v>
      </c>
      <c r="P6611" t="str">
        <f t="shared" si="311"/>
        <v>0-3 Years</v>
      </c>
      <c r="Q6611" t="str">
        <f>IF(B6611&lt;=500,"300-500",
 IF(B6611&lt;=650,"501-650",
 IF(B6611&lt;=750,"651-750",
 "751-850")))</f>
        <v>651-750</v>
      </c>
      <c r="R6611" t="str">
        <f>IF(L6611=1,"Customer already churned",
 IF(N6611&gt;=70,"Urgent attention required",
 IF(O6611="46-60","Focus retention efforts",
 IF(O6611="36-45","Extend retention strategies",
 IF(O6611="501-600","Engagement support required",
 IF(O6611="601-700","Monitor engagement",
 IF(AND(C6611="Germany",D6611="Female"),"Priority proactive retention",
 "General engagement")))))))</f>
        <v>Extend retention strategies</v>
      </c>
    </row>
    <row r="6612" spans="1:18" x14ac:dyDescent="0.35">
      <c r="A6612">
        <v>15596339</v>
      </c>
      <c r="B6612">
        <v>422</v>
      </c>
      <c r="C6612" t="s">
        <v>15</v>
      </c>
      <c r="D6612" t="s">
        <v>18</v>
      </c>
      <c r="E6612">
        <v>54</v>
      </c>
      <c r="F6612">
        <v>3</v>
      </c>
      <c r="G6612" s="3">
        <v>140014.42000000001</v>
      </c>
      <c r="H6612">
        <v>1</v>
      </c>
      <c r="I6612">
        <v>0</v>
      </c>
      <c r="J6612">
        <v>1</v>
      </c>
      <c r="K6612" s="5">
        <v>86350.97</v>
      </c>
      <c r="L6612">
        <v>0</v>
      </c>
      <c r="M6612" t="str">
        <f t="shared" si="309"/>
        <v xml:space="preserve"> Reatined</v>
      </c>
      <c r="N6612" s="7">
        <v>41.666666666666671</v>
      </c>
      <c r="O6612" s="10" t="str">
        <f t="shared" si="310"/>
        <v>46-60</v>
      </c>
      <c r="P6612" t="str">
        <f t="shared" si="311"/>
        <v>0-3 Years</v>
      </c>
      <c r="Q6612" t="str">
        <f>IF(B6612&lt;=500,"300-500",
 IF(B6612&lt;=650,"501-650",
 IF(B6612&lt;=750,"651-750",
 "751-850")))</f>
        <v>300-500</v>
      </c>
      <c r="R6612" t="str">
        <f>IF(L6612=1,"Customer already churned",
 IF(N6612&gt;=70,"Urgent attention required",
 IF(O6612="46-60","Focus retention efforts",
 IF(O6612="36-45","Extend retention strategies",
 IF(O6612="501-600","Engagement support required",
 IF(O6612="601-700","Monitor engagement",
 IF(AND(C6612="Germany",D6612="Female"),"Priority proactive retention",
 "General engagement")))))))</f>
        <v>Focus retention efforts</v>
      </c>
    </row>
    <row r="6613" spans="1:18" x14ac:dyDescent="0.35">
      <c r="A6613">
        <v>15715199</v>
      </c>
      <c r="B6613">
        <v>568</v>
      </c>
      <c r="C6613" t="s">
        <v>17</v>
      </c>
      <c r="D6613" t="s">
        <v>18</v>
      </c>
      <c r="E6613">
        <v>27</v>
      </c>
      <c r="F6613">
        <v>5</v>
      </c>
      <c r="G6613" s="3">
        <v>126815.97</v>
      </c>
      <c r="H6613">
        <v>2</v>
      </c>
      <c r="I6613">
        <v>0</v>
      </c>
      <c r="J6613">
        <v>1</v>
      </c>
      <c r="K6613" s="5">
        <v>118648.12</v>
      </c>
      <c r="L6613">
        <v>0</v>
      </c>
      <c r="M6613" t="str">
        <f t="shared" si="309"/>
        <v xml:space="preserve"> Reatined</v>
      </c>
      <c r="N6613" s="7">
        <v>8.3333333333333321</v>
      </c>
      <c r="O6613" s="10" t="str">
        <f t="shared" si="310"/>
        <v>26-35</v>
      </c>
      <c r="P6613" t="str">
        <f t="shared" si="311"/>
        <v>4-6 Years</v>
      </c>
      <c r="Q6613" t="str">
        <f>IF(B6613&lt;=500,"300-500",
 IF(B6613&lt;=650,"501-650",
 IF(B6613&lt;=750,"651-750",
 "751-850")))</f>
        <v>501-650</v>
      </c>
      <c r="R6613" t="str">
        <f>IF(L6613=1,"Customer already churned",
 IF(N6613&gt;=70,"Urgent attention required",
 IF(O6613="46-60","Focus retention efforts",
 IF(O6613="36-45","Extend retention strategies",
 IF(O6613="501-600","Engagement support required",
 IF(O6613="601-700","Monitor engagement",
 IF(AND(C6613="Germany",D6613="Female"),"Priority proactive retention",
 "General engagement")))))))</f>
        <v>General engagement</v>
      </c>
    </row>
    <row r="6614" spans="1:18" x14ac:dyDescent="0.35">
      <c r="A6614">
        <v>15615938</v>
      </c>
      <c r="B6614">
        <v>502</v>
      </c>
      <c r="C6614" t="s">
        <v>15</v>
      </c>
      <c r="D6614" t="s">
        <v>16</v>
      </c>
      <c r="E6614">
        <v>64</v>
      </c>
      <c r="F6614">
        <v>3</v>
      </c>
      <c r="G6614" s="3">
        <v>139663.37</v>
      </c>
      <c r="H6614">
        <v>1</v>
      </c>
      <c r="I6614">
        <v>0</v>
      </c>
      <c r="J6614">
        <v>1</v>
      </c>
      <c r="K6614" s="5">
        <v>100995.11</v>
      </c>
      <c r="L6614">
        <v>0</v>
      </c>
      <c r="M6614" t="str">
        <f t="shared" si="309"/>
        <v xml:space="preserve"> Reatined</v>
      </c>
      <c r="N6614" s="7">
        <v>41.666666666666671</v>
      </c>
      <c r="O6614" s="10" t="str">
        <f t="shared" si="310"/>
        <v>60+</v>
      </c>
      <c r="P6614" t="str">
        <f t="shared" si="311"/>
        <v>0-3 Years</v>
      </c>
      <c r="Q6614" t="str">
        <f>IF(B6614&lt;=500,"300-500",
 IF(B6614&lt;=650,"501-650",
 IF(B6614&lt;=750,"651-750",
 "751-850")))</f>
        <v>501-650</v>
      </c>
      <c r="R6614" t="str">
        <f>IF(L6614=1,"Customer already churned",
 IF(N6614&gt;=70,"Urgent attention required",
 IF(O6614="46-60","Focus retention efforts",
 IF(O6614="36-45","Extend retention strategies",
 IF(O6614="501-600","Engagement support required",
 IF(O6614="601-700","Monitor engagement",
 IF(AND(C6614="Germany",D6614="Female"),"Priority proactive retention",
 "General engagement")))))))</f>
        <v>General engagement</v>
      </c>
    </row>
    <row r="6615" spans="1:18" x14ac:dyDescent="0.35">
      <c r="A6615">
        <v>15679991</v>
      </c>
      <c r="B6615">
        <v>524</v>
      </c>
      <c r="C6615" t="s">
        <v>15</v>
      </c>
      <c r="D6615" t="s">
        <v>16</v>
      </c>
      <c r="E6615">
        <v>28</v>
      </c>
      <c r="F6615">
        <v>7</v>
      </c>
      <c r="G6615" s="3">
        <v>0</v>
      </c>
      <c r="H6615">
        <v>2</v>
      </c>
      <c r="I6615">
        <v>0</v>
      </c>
      <c r="J6615">
        <v>1</v>
      </c>
      <c r="K6615" s="5">
        <v>147100.72</v>
      </c>
      <c r="L6615">
        <v>0</v>
      </c>
      <c r="M6615" t="str">
        <f t="shared" si="309"/>
        <v xml:space="preserve"> Reatined</v>
      </c>
      <c r="N6615" s="7">
        <v>20.833333333333339</v>
      </c>
      <c r="O6615" s="10" t="str">
        <f t="shared" si="310"/>
        <v>26-35</v>
      </c>
      <c r="P6615" t="str">
        <f t="shared" si="311"/>
        <v>7-9 Years</v>
      </c>
      <c r="Q6615" t="str">
        <f>IF(B6615&lt;=500,"300-500",
 IF(B6615&lt;=650,"501-650",
 IF(B6615&lt;=750,"651-750",
 "751-850")))</f>
        <v>501-650</v>
      </c>
      <c r="R6615" t="str">
        <f>IF(L6615=1,"Customer already churned",
 IF(N6615&gt;=70,"Urgent attention required",
 IF(O6615="46-60","Focus retention efforts",
 IF(O6615="36-45","Extend retention strategies",
 IF(O6615="501-600","Engagement support required",
 IF(O6615="601-700","Monitor engagement",
 IF(AND(C6615="Germany",D6615="Female"),"Priority proactive retention",
 "General engagement")))))))</f>
        <v>General engagement</v>
      </c>
    </row>
    <row r="6616" spans="1:18" x14ac:dyDescent="0.35">
      <c r="A6616">
        <v>15626135</v>
      </c>
      <c r="B6616">
        <v>689</v>
      </c>
      <c r="C6616" t="s">
        <v>15</v>
      </c>
      <c r="D6616" t="s">
        <v>18</v>
      </c>
      <c r="E6616">
        <v>34</v>
      </c>
      <c r="F6616">
        <v>1</v>
      </c>
      <c r="G6616" s="3">
        <v>165312.26999999999</v>
      </c>
      <c r="H6616">
        <v>1</v>
      </c>
      <c r="I6616">
        <v>1</v>
      </c>
      <c r="J6616">
        <v>0</v>
      </c>
      <c r="K6616" s="5">
        <v>155495.63</v>
      </c>
      <c r="L6616">
        <v>0</v>
      </c>
      <c r="M6616" t="str">
        <f t="shared" si="309"/>
        <v xml:space="preserve"> Reatined</v>
      </c>
      <c r="N6616" s="7">
        <v>62.5</v>
      </c>
      <c r="O6616" s="10" t="str">
        <f t="shared" si="310"/>
        <v>26-35</v>
      </c>
      <c r="P6616" t="str">
        <f t="shared" si="311"/>
        <v>0-3 Years</v>
      </c>
      <c r="Q6616" t="str">
        <f>IF(B6616&lt;=500,"300-500",
 IF(B6616&lt;=650,"501-650",
 IF(B6616&lt;=750,"651-750",
 "751-850")))</f>
        <v>651-750</v>
      </c>
      <c r="R6616" t="str">
        <f>IF(L6616=1,"Customer already churned",
 IF(N6616&gt;=70,"Urgent attention required",
 IF(O6616="46-60","Focus retention efforts",
 IF(O6616="36-45","Extend retention strategies",
 IF(O6616="501-600","Engagement support required",
 IF(O6616="601-700","Monitor engagement",
 IF(AND(C6616="Germany",D6616="Female"),"Priority proactive retention",
 "General engagement")))))))</f>
        <v>General engagement</v>
      </c>
    </row>
    <row r="6617" spans="1:18" x14ac:dyDescent="0.35">
      <c r="A6617">
        <v>15792934</v>
      </c>
      <c r="B6617">
        <v>661</v>
      </c>
      <c r="C6617" t="s">
        <v>15</v>
      </c>
      <c r="D6617" t="s">
        <v>18</v>
      </c>
      <c r="E6617">
        <v>26</v>
      </c>
      <c r="F6617">
        <v>8</v>
      </c>
      <c r="G6617" s="3">
        <v>0</v>
      </c>
      <c r="H6617">
        <v>2</v>
      </c>
      <c r="I6617">
        <v>0</v>
      </c>
      <c r="J6617">
        <v>0</v>
      </c>
      <c r="K6617" s="5">
        <v>196875.87</v>
      </c>
      <c r="L6617">
        <v>0</v>
      </c>
      <c r="M6617" t="str">
        <f t="shared" si="309"/>
        <v xml:space="preserve"> Reatined</v>
      </c>
      <c r="N6617" s="7">
        <v>41.666666666666671</v>
      </c>
      <c r="O6617" s="10" t="str">
        <f t="shared" si="310"/>
        <v>26-35</v>
      </c>
      <c r="P6617" t="str">
        <f t="shared" si="311"/>
        <v>7-9 Years</v>
      </c>
      <c r="Q6617" t="str">
        <f>IF(B6617&lt;=500,"300-500",
 IF(B6617&lt;=650,"501-650",
 IF(B6617&lt;=750,"651-750",
 "751-850")))</f>
        <v>651-750</v>
      </c>
      <c r="R6617" t="str">
        <f>IF(L6617=1,"Customer already churned",
 IF(N6617&gt;=70,"Urgent attention required",
 IF(O6617="46-60","Focus retention efforts",
 IF(O6617="36-45","Extend retention strategies",
 IF(O6617="501-600","Engagement support required",
 IF(O6617="601-700","Monitor engagement",
 IF(AND(C6617="Germany",D6617="Female"),"Priority proactive retention",
 "General engagement")))))))</f>
        <v>General engagement</v>
      </c>
    </row>
    <row r="6618" spans="1:18" x14ac:dyDescent="0.35">
      <c r="A6618">
        <v>15744046</v>
      </c>
      <c r="B6618">
        <v>606</v>
      </c>
      <c r="C6618" t="s">
        <v>17</v>
      </c>
      <c r="D6618" t="s">
        <v>18</v>
      </c>
      <c r="E6618">
        <v>33</v>
      </c>
      <c r="F6618">
        <v>8</v>
      </c>
      <c r="G6618" s="3">
        <v>0</v>
      </c>
      <c r="H6618">
        <v>2</v>
      </c>
      <c r="I6618">
        <v>1</v>
      </c>
      <c r="J6618">
        <v>1</v>
      </c>
      <c r="K6618" s="5">
        <v>63176.77</v>
      </c>
      <c r="L6618">
        <v>0</v>
      </c>
      <c r="M6618" t="str">
        <f t="shared" si="309"/>
        <v xml:space="preserve"> Reatined</v>
      </c>
      <c r="N6618" s="7">
        <v>12.5</v>
      </c>
      <c r="O6618" s="10" t="str">
        <f t="shared" si="310"/>
        <v>26-35</v>
      </c>
      <c r="P6618" t="str">
        <f t="shared" si="311"/>
        <v>7-9 Years</v>
      </c>
      <c r="Q6618" t="str">
        <f>IF(B6618&lt;=500,"300-500",
 IF(B6618&lt;=650,"501-650",
 IF(B6618&lt;=750,"651-750",
 "751-850")))</f>
        <v>501-650</v>
      </c>
      <c r="R6618" t="str">
        <f>IF(L6618=1,"Customer already churned",
 IF(N6618&gt;=70,"Urgent attention required",
 IF(O6618="46-60","Focus retention efforts",
 IF(O6618="36-45","Extend retention strategies",
 IF(O6618="501-600","Engagement support required",
 IF(O6618="601-700","Monitor engagement",
 IF(AND(C6618="Germany",D6618="Female"),"Priority proactive retention",
 "General engagement")))))))</f>
        <v>General engagement</v>
      </c>
    </row>
    <row r="6619" spans="1:18" x14ac:dyDescent="0.35">
      <c r="A6619">
        <v>15700826</v>
      </c>
      <c r="B6619">
        <v>678</v>
      </c>
      <c r="C6619" t="s">
        <v>19</v>
      </c>
      <c r="D6619" t="s">
        <v>16</v>
      </c>
      <c r="E6619">
        <v>54</v>
      </c>
      <c r="F6619">
        <v>1</v>
      </c>
      <c r="G6619" s="3">
        <v>123699.28</v>
      </c>
      <c r="H6619">
        <v>2</v>
      </c>
      <c r="I6619">
        <v>0</v>
      </c>
      <c r="J6619">
        <v>1</v>
      </c>
      <c r="K6619" s="5">
        <v>105221.75999999999</v>
      </c>
      <c r="L6619">
        <v>0</v>
      </c>
      <c r="M6619" t="str">
        <f t="shared" si="309"/>
        <v xml:space="preserve"> Reatined</v>
      </c>
      <c r="N6619" s="7">
        <v>50</v>
      </c>
      <c r="O6619" s="10" t="str">
        <f t="shared" si="310"/>
        <v>46-60</v>
      </c>
      <c r="P6619" t="str">
        <f t="shared" si="311"/>
        <v>0-3 Years</v>
      </c>
      <c r="Q6619" t="str">
        <f>IF(B6619&lt;=500,"300-500",
 IF(B6619&lt;=650,"501-650",
 IF(B6619&lt;=750,"651-750",
 "751-850")))</f>
        <v>651-750</v>
      </c>
      <c r="R6619" t="str">
        <f>IF(L6619=1,"Customer already churned",
 IF(N6619&gt;=70,"Urgent attention required",
 IF(O6619="46-60","Focus retention efforts",
 IF(O6619="36-45","Extend retention strategies",
 IF(O6619="501-600","Engagement support required",
 IF(O6619="601-700","Monitor engagement",
 IF(AND(C6619="Germany",D6619="Female"),"Priority proactive retention",
 "General engagement")))))))</f>
        <v>Focus retention efforts</v>
      </c>
    </row>
    <row r="6620" spans="1:18" x14ac:dyDescent="0.35">
      <c r="A6620">
        <v>15756301</v>
      </c>
      <c r="B6620">
        <v>636</v>
      </c>
      <c r="C6620" t="s">
        <v>19</v>
      </c>
      <c r="D6620" t="s">
        <v>16</v>
      </c>
      <c r="E6620">
        <v>29</v>
      </c>
      <c r="F6620">
        <v>3</v>
      </c>
      <c r="G6620" s="3">
        <v>97325.15</v>
      </c>
      <c r="H6620">
        <v>1</v>
      </c>
      <c r="I6620">
        <v>0</v>
      </c>
      <c r="J6620">
        <v>1</v>
      </c>
      <c r="K6620" s="5">
        <v>131924.38</v>
      </c>
      <c r="L6620">
        <v>0</v>
      </c>
      <c r="M6620" t="str">
        <f t="shared" si="309"/>
        <v xml:space="preserve"> Reatined</v>
      </c>
      <c r="N6620" s="7">
        <v>25</v>
      </c>
      <c r="O6620" s="10" t="str">
        <f t="shared" si="310"/>
        <v>26-35</v>
      </c>
      <c r="P6620" t="str">
        <f t="shared" si="311"/>
        <v>0-3 Years</v>
      </c>
      <c r="Q6620" t="str">
        <f>IF(B6620&lt;=500,"300-500",
 IF(B6620&lt;=650,"501-650",
 IF(B6620&lt;=750,"651-750",
 "751-850")))</f>
        <v>501-650</v>
      </c>
      <c r="R6620" t="str">
        <f>IF(L6620=1,"Customer already churned",
 IF(N6620&gt;=70,"Urgent attention required",
 IF(O6620="46-60","Focus retention efforts",
 IF(O6620="36-45","Extend retention strategies",
 IF(O6620="501-600","Engagement support required",
 IF(O6620="601-700","Monitor engagement",
 IF(AND(C6620="Germany",D6620="Female"),"Priority proactive retention",
 "General engagement")))))))</f>
        <v>Priority proactive retention</v>
      </c>
    </row>
    <row r="6621" spans="1:18" x14ac:dyDescent="0.35">
      <c r="A6621">
        <v>15586517</v>
      </c>
      <c r="B6621">
        <v>647</v>
      </c>
      <c r="C6621" t="s">
        <v>15</v>
      </c>
      <c r="D6621" t="s">
        <v>18</v>
      </c>
      <c r="E6621">
        <v>32</v>
      </c>
      <c r="F6621">
        <v>5</v>
      </c>
      <c r="G6621" s="3">
        <v>97041.16</v>
      </c>
      <c r="H6621">
        <v>1</v>
      </c>
      <c r="I6621">
        <v>1</v>
      </c>
      <c r="J6621">
        <v>1</v>
      </c>
      <c r="K6621" s="5">
        <v>23132.73</v>
      </c>
      <c r="L6621">
        <v>0</v>
      </c>
      <c r="M6621" t="str">
        <f t="shared" si="309"/>
        <v xml:space="preserve"> Reatined</v>
      </c>
      <c r="N6621" s="7">
        <v>16.666666666666661</v>
      </c>
      <c r="O6621" s="10" t="str">
        <f t="shared" si="310"/>
        <v>26-35</v>
      </c>
      <c r="P6621" t="str">
        <f t="shared" si="311"/>
        <v>4-6 Years</v>
      </c>
      <c r="Q6621" t="str">
        <f>IF(B6621&lt;=500,"300-500",
 IF(B6621&lt;=650,"501-650",
 IF(B6621&lt;=750,"651-750",
 "751-850")))</f>
        <v>501-650</v>
      </c>
      <c r="R6621" t="str">
        <f>IF(L6621=1,"Customer already churned",
 IF(N6621&gt;=70,"Urgent attention required",
 IF(O6621="46-60","Focus retention efforts",
 IF(O6621="36-45","Extend retention strategies",
 IF(O6621="501-600","Engagement support required",
 IF(O6621="601-700","Monitor engagement",
 IF(AND(C6621="Germany",D6621="Female"),"Priority proactive retention",
 "General engagement")))))))</f>
        <v>General engagement</v>
      </c>
    </row>
    <row r="6622" spans="1:18" x14ac:dyDescent="0.35">
      <c r="A6622">
        <v>15751297</v>
      </c>
      <c r="B6622">
        <v>732</v>
      </c>
      <c r="C6622" t="s">
        <v>15</v>
      </c>
      <c r="D6622" t="s">
        <v>18</v>
      </c>
      <c r="E6622">
        <v>36</v>
      </c>
      <c r="F6622">
        <v>5</v>
      </c>
      <c r="G6622" s="3">
        <v>0</v>
      </c>
      <c r="H6622">
        <v>2</v>
      </c>
      <c r="I6622">
        <v>1</v>
      </c>
      <c r="J6622">
        <v>0</v>
      </c>
      <c r="K6622" s="5">
        <v>161428.25</v>
      </c>
      <c r="L6622">
        <v>0</v>
      </c>
      <c r="M6622" t="str">
        <f t="shared" si="309"/>
        <v xml:space="preserve"> Reatined</v>
      </c>
      <c r="N6622" s="7">
        <v>33.333333333333329</v>
      </c>
      <c r="O6622" s="10" t="str">
        <f t="shared" si="310"/>
        <v>36-45</v>
      </c>
      <c r="P6622" t="str">
        <f t="shared" si="311"/>
        <v>4-6 Years</v>
      </c>
      <c r="Q6622" t="str">
        <f>IF(B6622&lt;=500,"300-500",
 IF(B6622&lt;=650,"501-650",
 IF(B6622&lt;=750,"651-750",
 "751-850")))</f>
        <v>651-750</v>
      </c>
      <c r="R6622" t="str">
        <f>IF(L6622=1,"Customer already churned",
 IF(N6622&gt;=70,"Urgent attention required",
 IF(O6622="46-60","Focus retention efforts",
 IF(O6622="36-45","Extend retention strategies",
 IF(O6622="501-600","Engagement support required",
 IF(O6622="601-700","Monitor engagement",
 IF(AND(C6622="Germany",D6622="Female"),"Priority proactive retention",
 "General engagement")))))))</f>
        <v>Extend retention strategies</v>
      </c>
    </row>
    <row r="6623" spans="1:18" x14ac:dyDescent="0.35">
      <c r="A6623">
        <v>15710365</v>
      </c>
      <c r="B6623">
        <v>646</v>
      </c>
      <c r="C6623" t="s">
        <v>15</v>
      </c>
      <c r="D6623" t="s">
        <v>18</v>
      </c>
      <c r="E6623">
        <v>50</v>
      </c>
      <c r="F6623">
        <v>0</v>
      </c>
      <c r="G6623" s="3">
        <v>104129.24</v>
      </c>
      <c r="H6623">
        <v>2</v>
      </c>
      <c r="I6623">
        <v>1</v>
      </c>
      <c r="J6623">
        <v>0</v>
      </c>
      <c r="K6623" s="5">
        <v>181794.86</v>
      </c>
      <c r="L6623">
        <v>1</v>
      </c>
      <c r="M6623" t="str">
        <f t="shared" si="309"/>
        <v>Churned</v>
      </c>
      <c r="N6623" s="7">
        <v>62.5</v>
      </c>
      <c r="O6623" s="10" t="str">
        <f t="shared" si="310"/>
        <v>46-60</v>
      </c>
      <c r="P6623" t="str">
        <f t="shared" si="311"/>
        <v>0-3 Years</v>
      </c>
      <c r="Q6623" t="str">
        <f>IF(B6623&lt;=500,"300-500",
 IF(B6623&lt;=650,"501-650",
 IF(B6623&lt;=750,"651-750",
 "751-850")))</f>
        <v>501-650</v>
      </c>
      <c r="R6623" t="str">
        <f>IF(L6623=1,"Customer already churned",
 IF(N6623&gt;=70,"Urgent attention required",
 IF(O6623="46-60","Focus retention efforts",
 IF(O6623="36-45","Extend retention strategies",
 IF(O6623="501-600","Engagement support required",
 IF(O6623="601-700","Monitor engagement",
 IF(AND(C6623="Germany",D6623="Female"),"Priority proactive retention",
 "General engagement")))))))</f>
        <v>Customer already churned</v>
      </c>
    </row>
    <row r="6624" spans="1:18" x14ac:dyDescent="0.35">
      <c r="A6624">
        <v>15679307</v>
      </c>
      <c r="B6624">
        <v>559</v>
      </c>
      <c r="C6624" t="s">
        <v>15</v>
      </c>
      <c r="D6624" t="s">
        <v>16</v>
      </c>
      <c r="E6624">
        <v>43</v>
      </c>
      <c r="F6624">
        <v>1</v>
      </c>
      <c r="G6624" s="3">
        <v>0</v>
      </c>
      <c r="H6624">
        <v>1</v>
      </c>
      <c r="I6624">
        <v>0</v>
      </c>
      <c r="J6624">
        <v>1</v>
      </c>
      <c r="K6624" s="5">
        <v>86634.3</v>
      </c>
      <c r="L6624">
        <v>0</v>
      </c>
      <c r="M6624" t="str">
        <f t="shared" si="309"/>
        <v xml:space="preserve"> Reatined</v>
      </c>
      <c r="N6624" s="7">
        <v>62.5</v>
      </c>
      <c r="O6624" s="10" t="str">
        <f t="shared" si="310"/>
        <v>36-45</v>
      </c>
      <c r="P6624" t="str">
        <f t="shared" si="311"/>
        <v>0-3 Years</v>
      </c>
      <c r="Q6624" t="str">
        <f>IF(B6624&lt;=500,"300-500",
 IF(B6624&lt;=650,"501-650",
 IF(B6624&lt;=750,"651-750",
 "751-850")))</f>
        <v>501-650</v>
      </c>
      <c r="R6624" t="str">
        <f>IF(L6624=1,"Customer already churned",
 IF(N6624&gt;=70,"Urgent attention required",
 IF(O6624="46-60","Focus retention efforts",
 IF(O6624="36-45","Extend retention strategies",
 IF(O6624="501-600","Engagement support required",
 IF(O6624="601-700","Monitor engagement",
 IF(AND(C6624="Germany",D6624="Female"),"Priority proactive retention",
 "General engagement")))))))</f>
        <v>Extend retention strategies</v>
      </c>
    </row>
    <row r="6625" spans="1:18" x14ac:dyDescent="0.35">
      <c r="A6625">
        <v>15610753</v>
      </c>
      <c r="B6625">
        <v>581</v>
      </c>
      <c r="C6625" t="s">
        <v>15</v>
      </c>
      <c r="D6625" t="s">
        <v>18</v>
      </c>
      <c r="E6625">
        <v>28</v>
      </c>
      <c r="F6625">
        <v>3</v>
      </c>
      <c r="G6625" s="3">
        <v>104367.5</v>
      </c>
      <c r="H6625">
        <v>1</v>
      </c>
      <c r="I6625">
        <v>1</v>
      </c>
      <c r="J6625">
        <v>1</v>
      </c>
      <c r="K6625" s="5">
        <v>29937.75</v>
      </c>
      <c r="L6625">
        <v>0</v>
      </c>
      <c r="M6625" t="str">
        <f t="shared" si="309"/>
        <v xml:space="preserve"> Reatined</v>
      </c>
      <c r="N6625" s="7">
        <v>16.666666666666661</v>
      </c>
      <c r="O6625" s="10" t="str">
        <f t="shared" si="310"/>
        <v>26-35</v>
      </c>
      <c r="P6625" t="str">
        <f t="shared" si="311"/>
        <v>0-3 Years</v>
      </c>
      <c r="Q6625" t="str">
        <f>IF(B6625&lt;=500,"300-500",
 IF(B6625&lt;=650,"501-650",
 IF(B6625&lt;=750,"651-750",
 "751-850")))</f>
        <v>501-650</v>
      </c>
      <c r="R6625" t="str">
        <f>IF(L6625=1,"Customer already churned",
 IF(N6625&gt;=70,"Urgent attention required",
 IF(O6625="46-60","Focus retention efforts",
 IF(O6625="36-45","Extend retention strategies",
 IF(O6625="501-600","Engagement support required",
 IF(O6625="601-700","Monitor engagement",
 IF(AND(C6625="Germany",D6625="Female"),"Priority proactive retention",
 "General engagement")))))))</f>
        <v>General engagement</v>
      </c>
    </row>
    <row r="6626" spans="1:18" x14ac:dyDescent="0.35">
      <c r="A6626">
        <v>15811036</v>
      </c>
      <c r="B6626">
        <v>565</v>
      </c>
      <c r="C6626" t="s">
        <v>15</v>
      </c>
      <c r="D6626" t="s">
        <v>18</v>
      </c>
      <c r="E6626">
        <v>46</v>
      </c>
      <c r="F6626">
        <v>7</v>
      </c>
      <c r="G6626" s="3">
        <v>135369.71</v>
      </c>
      <c r="H6626">
        <v>1</v>
      </c>
      <c r="I6626">
        <v>0</v>
      </c>
      <c r="J6626">
        <v>1</v>
      </c>
      <c r="K6626" s="5">
        <v>140130.22</v>
      </c>
      <c r="L6626">
        <v>0</v>
      </c>
      <c r="M6626" t="str">
        <f t="shared" si="309"/>
        <v xml:space="preserve"> Reatined</v>
      </c>
      <c r="N6626" s="7">
        <v>25</v>
      </c>
      <c r="O6626" s="10" t="str">
        <f t="shared" si="310"/>
        <v>46-60</v>
      </c>
      <c r="P6626" t="str">
        <f t="shared" si="311"/>
        <v>7-9 Years</v>
      </c>
      <c r="Q6626" t="str">
        <f>IF(B6626&lt;=500,"300-500",
 IF(B6626&lt;=650,"501-650",
 IF(B6626&lt;=750,"651-750",
 "751-850")))</f>
        <v>501-650</v>
      </c>
      <c r="R6626" t="str">
        <f>IF(L6626=1,"Customer already churned",
 IF(N6626&gt;=70,"Urgent attention required",
 IF(O6626="46-60","Focus retention efforts",
 IF(O6626="36-45","Extend retention strategies",
 IF(O6626="501-600","Engagement support required",
 IF(O6626="601-700","Monitor engagement",
 IF(AND(C6626="Germany",D6626="Female"),"Priority proactive retention",
 "General engagement")))))))</f>
        <v>Focus retention efforts</v>
      </c>
    </row>
    <row r="6627" spans="1:18" x14ac:dyDescent="0.35">
      <c r="A6627">
        <v>15610912</v>
      </c>
      <c r="B6627">
        <v>657</v>
      </c>
      <c r="C6627" t="s">
        <v>17</v>
      </c>
      <c r="D6627" t="s">
        <v>16</v>
      </c>
      <c r="E6627">
        <v>41</v>
      </c>
      <c r="F6627">
        <v>6</v>
      </c>
      <c r="G6627" s="3">
        <v>112119.48</v>
      </c>
      <c r="H6627">
        <v>1</v>
      </c>
      <c r="I6627">
        <v>1</v>
      </c>
      <c r="J6627">
        <v>0</v>
      </c>
      <c r="K6627" s="5">
        <v>17536.82</v>
      </c>
      <c r="L6627">
        <v>0</v>
      </c>
      <c r="M6627" t="str">
        <f t="shared" si="309"/>
        <v xml:space="preserve"> Reatined</v>
      </c>
      <c r="N6627" s="7">
        <v>37.5</v>
      </c>
      <c r="O6627" s="10" t="str">
        <f t="shared" si="310"/>
        <v>36-45</v>
      </c>
      <c r="P6627" t="str">
        <f t="shared" si="311"/>
        <v>4-6 Years</v>
      </c>
      <c r="Q6627" t="str">
        <f>IF(B6627&lt;=500,"300-500",
 IF(B6627&lt;=650,"501-650",
 IF(B6627&lt;=750,"651-750",
 "751-850")))</f>
        <v>651-750</v>
      </c>
      <c r="R6627" t="str">
        <f>IF(L6627=1,"Customer already churned",
 IF(N6627&gt;=70,"Urgent attention required",
 IF(O6627="46-60","Focus retention efforts",
 IF(O6627="36-45","Extend retention strategies",
 IF(O6627="501-600","Engagement support required",
 IF(O6627="601-700","Monitor engagement",
 IF(AND(C6627="Germany",D6627="Female"),"Priority proactive retention",
 "General engagement")))))))</f>
        <v>Extend retention strategies</v>
      </c>
    </row>
    <row r="6628" spans="1:18" x14ac:dyDescent="0.35">
      <c r="A6628">
        <v>15619932</v>
      </c>
      <c r="B6628">
        <v>847</v>
      </c>
      <c r="C6628" t="s">
        <v>15</v>
      </c>
      <c r="D6628" t="s">
        <v>18</v>
      </c>
      <c r="E6628">
        <v>66</v>
      </c>
      <c r="F6628">
        <v>7</v>
      </c>
      <c r="G6628" s="3">
        <v>123760.68</v>
      </c>
      <c r="H6628">
        <v>1</v>
      </c>
      <c r="I6628">
        <v>0</v>
      </c>
      <c r="J6628">
        <v>1</v>
      </c>
      <c r="K6628" s="5">
        <v>53157.16</v>
      </c>
      <c r="L6628">
        <v>0</v>
      </c>
      <c r="M6628" t="str">
        <f t="shared" si="309"/>
        <v xml:space="preserve"> Reatined</v>
      </c>
      <c r="N6628" s="7">
        <v>41.666666666666671</v>
      </c>
      <c r="O6628" s="10" t="str">
        <f t="shared" si="310"/>
        <v>60+</v>
      </c>
      <c r="P6628" t="str">
        <f t="shared" si="311"/>
        <v>7-9 Years</v>
      </c>
      <c r="Q6628" t="str">
        <f>IF(B6628&lt;=500,"300-500",
 IF(B6628&lt;=650,"501-650",
 IF(B6628&lt;=750,"651-750",
 "751-850")))</f>
        <v>751-850</v>
      </c>
      <c r="R6628" t="str">
        <f>IF(L6628=1,"Customer already churned",
 IF(N6628&gt;=70,"Urgent attention required",
 IF(O6628="46-60","Focus retention efforts",
 IF(O6628="36-45","Extend retention strategies",
 IF(O6628="501-600","Engagement support required",
 IF(O6628="601-700","Monitor engagement",
 IF(AND(C6628="Germany",D6628="Female"),"Priority proactive retention",
 "General engagement")))))))</f>
        <v>General engagement</v>
      </c>
    </row>
    <row r="6629" spans="1:18" x14ac:dyDescent="0.35">
      <c r="A6629">
        <v>15746199</v>
      </c>
      <c r="B6629">
        <v>558</v>
      </c>
      <c r="C6629" t="s">
        <v>15</v>
      </c>
      <c r="D6629" t="s">
        <v>16</v>
      </c>
      <c r="E6629">
        <v>41</v>
      </c>
      <c r="F6629">
        <v>6</v>
      </c>
      <c r="G6629" s="3">
        <v>0</v>
      </c>
      <c r="H6629">
        <v>1</v>
      </c>
      <c r="I6629">
        <v>1</v>
      </c>
      <c r="J6629">
        <v>1</v>
      </c>
      <c r="K6629" s="5">
        <v>143585.29</v>
      </c>
      <c r="L6629">
        <v>1</v>
      </c>
      <c r="M6629" t="str">
        <f t="shared" si="309"/>
        <v>Churned</v>
      </c>
      <c r="N6629" s="7">
        <v>29.166666666666671</v>
      </c>
      <c r="O6629" s="10" t="str">
        <f t="shared" si="310"/>
        <v>36-45</v>
      </c>
      <c r="P6629" t="str">
        <f t="shared" si="311"/>
        <v>4-6 Years</v>
      </c>
      <c r="Q6629" t="str">
        <f>IF(B6629&lt;=500,"300-500",
 IF(B6629&lt;=650,"501-650",
 IF(B6629&lt;=750,"651-750",
 "751-850")))</f>
        <v>501-650</v>
      </c>
      <c r="R6629" t="str">
        <f>IF(L6629=1,"Customer already churned",
 IF(N6629&gt;=70,"Urgent attention required",
 IF(O6629="46-60","Focus retention efforts",
 IF(O6629="36-45","Extend retention strategies",
 IF(O6629="501-600","Engagement support required",
 IF(O6629="601-700","Monitor engagement",
 IF(AND(C6629="Germany",D6629="Female"),"Priority proactive retention",
 "General engagement")))))))</f>
        <v>Customer already churned</v>
      </c>
    </row>
    <row r="6630" spans="1:18" x14ac:dyDescent="0.35">
      <c r="A6630">
        <v>15584967</v>
      </c>
      <c r="B6630">
        <v>596</v>
      </c>
      <c r="C6630" t="s">
        <v>17</v>
      </c>
      <c r="D6630" t="s">
        <v>18</v>
      </c>
      <c r="E6630">
        <v>57</v>
      </c>
      <c r="F6630">
        <v>6</v>
      </c>
      <c r="G6630" s="3">
        <v>0</v>
      </c>
      <c r="H6630">
        <v>2</v>
      </c>
      <c r="I6630">
        <v>1</v>
      </c>
      <c r="J6630">
        <v>1</v>
      </c>
      <c r="K6630" s="5">
        <v>72402</v>
      </c>
      <c r="L6630">
        <v>0</v>
      </c>
      <c r="M6630" t="str">
        <f t="shared" si="309"/>
        <v xml:space="preserve"> Reatined</v>
      </c>
      <c r="N6630" s="7">
        <v>29.166666666666671</v>
      </c>
      <c r="O6630" s="10" t="str">
        <f t="shared" si="310"/>
        <v>46-60</v>
      </c>
      <c r="P6630" t="str">
        <f t="shared" si="311"/>
        <v>4-6 Years</v>
      </c>
      <c r="Q6630" t="str">
        <f>IF(B6630&lt;=500,"300-500",
 IF(B6630&lt;=650,"501-650",
 IF(B6630&lt;=750,"651-750",
 "751-850")))</f>
        <v>501-650</v>
      </c>
      <c r="R6630" t="str">
        <f>IF(L6630=1,"Customer already churned",
 IF(N6630&gt;=70,"Urgent attention required",
 IF(O6630="46-60","Focus retention efforts",
 IF(O6630="36-45","Extend retention strategies",
 IF(O6630="501-600","Engagement support required",
 IF(O6630="601-700","Monitor engagement",
 IF(AND(C6630="Germany",D6630="Female"),"Priority proactive retention",
 "General engagement")))))))</f>
        <v>Focus retention efforts</v>
      </c>
    </row>
    <row r="6631" spans="1:18" x14ac:dyDescent="0.35">
      <c r="A6631">
        <v>15734365</v>
      </c>
      <c r="B6631">
        <v>579</v>
      </c>
      <c r="C6631" t="s">
        <v>15</v>
      </c>
      <c r="D6631" t="s">
        <v>18</v>
      </c>
      <c r="E6631">
        <v>39</v>
      </c>
      <c r="F6631">
        <v>5</v>
      </c>
      <c r="G6631" s="3">
        <v>0</v>
      </c>
      <c r="H6631">
        <v>2</v>
      </c>
      <c r="I6631">
        <v>0</v>
      </c>
      <c r="J6631">
        <v>1</v>
      </c>
      <c r="K6631" s="5">
        <v>39891.839999999997</v>
      </c>
      <c r="L6631">
        <v>0</v>
      </c>
      <c r="M6631" t="str">
        <f t="shared" si="309"/>
        <v xml:space="preserve"> Reatined</v>
      </c>
      <c r="N6631" s="7">
        <v>20.833333333333339</v>
      </c>
      <c r="O6631" s="10" t="str">
        <f t="shared" si="310"/>
        <v>36-45</v>
      </c>
      <c r="P6631" t="str">
        <f t="shared" si="311"/>
        <v>4-6 Years</v>
      </c>
      <c r="Q6631" t="str">
        <f>IF(B6631&lt;=500,"300-500",
 IF(B6631&lt;=650,"501-650",
 IF(B6631&lt;=750,"651-750",
 "751-850")))</f>
        <v>501-650</v>
      </c>
      <c r="R6631" t="str">
        <f>IF(L6631=1,"Customer already churned",
 IF(N6631&gt;=70,"Urgent attention required",
 IF(O6631="46-60","Focus retention efforts",
 IF(O6631="36-45","Extend retention strategies",
 IF(O6631="501-600","Engagement support required",
 IF(O6631="601-700","Monitor engagement",
 IF(AND(C6631="Germany",D6631="Female"),"Priority proactive retention",
 "General engagement")))))))</f>
        <v>Extend retention strategies</v>
      </c>
    </row>
    <row r="6632" spans="1:18" x14ac:dyDescent="0.35">
      <c r="A6632">
        <v>15726960</v>
      </c>
      <c r="B6632">
        <v>741</v>
      </c>
      <c r="C6632" t="s">
        <v>15</v>
      </c>
      <c r="D6632" t="s">
        <v>16</v>
      </c>
      <c r="E6632">
        <v>36</v>
      </c>
      <c r="F6632">
        <v>3</v>
      </c>
      <c r="G6632" s="3">
        <v>0</v>
      </c>
      <c r="H6632">
        <v>2</v>
      </c>
      <c r="I6632">
        <v>1</v>
      </c>
      <c r="J6632">
        <v>1</v>
      </c>
      <c r="K6632" s="5">
        <v>89804.83</v>
      </c>
      <c r="L6632">
        <v>0</v>
      </c>
      <c r="M6632" t="str">
        <f t="shared" si="309"/>
        <v xml:space="preserve"> Reatined</v>
      </c>
      <c r="N6632" s="7">
        <v>12.5</v>
      </c>
      <c r="O6632" s="10" t="str">
        <f t="shared" si="310"/>
        <v>36-45</v>
      </c>
      <c r="P6632" t="str">
        <f t="shared" si="311"/>
        <v>0-3 Years</v>
      </c>
      <c r="Q6632" t="str">
        <f>IF(B6632&lt;=500,"300-500",
 IF(B6632&lt;=650,"501-650",
 IF(B6632&lt;=750,"651-750",
 "751-850")))</f>
        <v>651-750</v>
      </c>
      <c r="R6632" t="str">
        <f>IF(L6632=1,"Customer already churned",
 IF(N6632&gt;=70,"Urgent attention required",
 IF(O6632="46-60","Focus retention efforts",
 IF(O6632="36-45","Extend retention strategies",
 IF(O6632="501-600","Engagement support required",
 IF(O6632="601-700","Monitor engagement",
 IF(AND(C6632="Germany",D6632="Female"),"Priority proactive retention",
 "General engagement")))))))</f>
        <v>Extend retention strategies</v>
      </c>
    </row>
    <row r="6633" spans="1:18" x14ac:dyDescent="0.35">
      <c r="A6633">
        <v>15665177</v>
      </c>
      <c r="B6633">
        <v>613</v>
      </c>
      <c r="C6633" t="s">
        <v>15</v>
      </c>
      <c r="D6633" t="s">
        <v>18</v>
      </c>
      <c r="E6633">
        <v>44</v>
      </c>
      <c r="F6633">
        <v>3</v>
      </c>
      <c r="G6633" s="3">
        <v>0</v>
      </c>
      <c r="H6633">
        <v>2</v>
      </c>
      <c r="I6633">
        <v>0</v>
      </c>
      <c r="J6633">
        <v>1</v>
      </c>
      <c r="K6633" s="5">
        <v>136491.72</v>
      </c>
      <c r="L6633">
        <v>0</v>
      </c>
      <c r="M6633" t="str">
        <f t="shared" si="309"/>
        <v xml:space="preserve"> Reatined</v>
      </c>
      <c r="N6633" s="7">
        <v>20.833333333333339</v>
      </c>
      <c r="O6633" s="10" t="str">
        <f t="shared" si="310"/>
        <v>36-45</v>
      </c>
      <c r="P6633" t="str">
        <f t="shared" si="311"/>
        <v>0-3 Years</v>
      </c>
      <c r="Q6633" t="str">
        <f>IF(B6633&lt;=500,"300-500",
 IF(B6633&lt;=650,"501-650",
 IF(B6633&lt;=750,"651-750",
 "751-850")))</f>
        <v>501-650</v>
      </c>
      <c r="R6633" t="str">
        <f>IF(L6633=1,"Customer already churned",
 IF(N6633&gt;=70,"Urgent attention required",
 IF(O6633="46-60","Focus retention efforts",
 IF(O6633="36-45","Extend retention strategies",
 IF(O6633="501-600","Engagement support required",
 IF(O6633="601-700","Monitor engagement",
 IF(AND(C6633="Germany",D6633="Female"),"Priority proactive retention",
 "General engagement")))))))</f>
        <v>Extend retention strategies</v>
      </c>
    </row>
    <row r="6634" spans="1:18" x14ac:dyDescent="0.35">
      <c r="A6634">
        <v>15779915</v>
      </c>
      <c r="B6634">
        <v>694</v>
      </c>
      <c r="C6634" t="s">
        <v>17</v>
      </c>
      <c r="D6634" t="s">
        <v>18</v>
      </c>
      <c r="E6634">
        <v>31</v>
      </c>
      <c r="F6634">
        <v>5</v>
      </c>
      <c r="G6634" s="3">
        <v>0</v>
      </c>
      <c r="H6634">
        <v>1</v>
      </c>
      <c r="I6634">
        <v>1</v>
      </c>
      <c r="J6634">
        <v>0</v>
      </c>
      <c r="K6634" s="5">
        <v>35593.18</v>
      </c>
      <c r="L6634">
        <v>0</v>
      </c>
      <c r="M6634" t="str">
        <f t="shared" si="309"/>
        <v xml:space="preserve"> Reatined</v>
      </c>
      <c r="N6634" s="7">
        <v>50</v>
      </c>
      <c r="O6634" s="10" t="str">
        <f t="shared" si="310"/>
        <v>26-35</v>
      </c>
      <c r="P6634" t="str">
        <f t="shared" si="311"/>
        <v>4-6 Years</v>
      </c>
      <c r="Q6634" t="str">
        <f>IF(B6634&lt;=500,"300-500",
 IF(B6634&lt;=650,"501-650",
 IF(B6634&lt;=750,"651-750",
 "751-850")))</f>
        <v>651-750</v>
      </c>
      <c r="R6634" t="str">
        <f>IF(L6634=1,"Customer already churned",
 IF(N6634&gt;=70,"Urgent attention required",
 IF(O6634="46-60","Focus retention efforts",
 IF(O6634="36-45","Extend retention strategies",
 IF(O6634="501-600","Engagement support required",
 IF(O6634="601-700","Monitor engagement",
 IF(AND(C6634="Germany",D6634="Female"),"Priority proactive retention",
 "General engagement")))))))</f>
        <v>General engagement</v>
      </c>
    </row>
    <row r="6635" spans="1:18" x14ac:dyDescent="0.35">
      <c r="A6635">
        <v>15729110</v>
      </c>
      <c r="B6635">
        <v>729</v>
      </c>
      <c r="C6635" t="s">
        <v>17</v>
      </c>
      <c r="D6635" t="s">
        <v>16</v>
      </c>
      <c r="E6635">
        <v>42</v>
      </c>
      <c r="F6635">
        <v>7</v>
      </c>
      <c r="G6635" s="3">
        <v>0</v>
      </c>
      <c r="H6635">
        <v>2</v>
      </c>
      <c r="I6635">
        <v>1</v>
      </c>
      <c r="J6635">
        <v>0</v>
      </c>
      <c r="K6635" s="5">
        <v>58268.2</v>
      </c>
      <c r="L6635">
        <v>1</v>
      </c>
      <c r="M6635" t="str">
        <f t="shared" si="309"/>
        <v>Churned</v>
      </c>
      <c r="N6635" s="7">
        <v>33.333333333333329</v>
      </c>
      <c r="O6635" s="10" t="str">
        <f t="shared" si="310"/>
        <v>36-45</v>
      </c>
      <c r="P6635" t="str">
        <f t="shared" si="311"/>
        <v>7-9 Years</v>
      </c>
      <c r="Q6635" t="str">
        <f>IF(B6635&lt;=500,"300-500",
 IF(B6635&lt;=650,"501-650",
 IF(B6635&lt;=750,"651-750",
 "751-850")))</f>
        <v>651-750</v>
      </c>
      <c r="R6635" t="str">
        <f>IF(L6635=1,"Customer already churned",
 IF(N6635&gt;=70,"Urgent attention required",
 IF(O6635="46-60","Focus retention efforts",
 IF(O6635="36-45","Extend retention strategies",
 IF(O6635="501-600","Engagement support required",
 IF(O6635="601-700","Monitor engagement",
 IF(AND(C6635="Germany",D6635="Female"),"Priority proactive retention",
 "General engagement")))))))</f>
        <v>Customer already churned</v>
      </c>
    </row>
    <row r="6636" spans="1:18" x14ac:dyDescent="0.35">
      <c r="A6636">
        <v>15575399</v>
      </c>
      <c r="B6636">
        <v>480</v>
      </c>
      <c r="C6636" t="s">
        <v>15</v>
      </c>
      <c r="D6636" t="s">
        <v>16</v>
      </c>
      <c r="E6636">
        <v>42</v>
      </c>
      <c r="F6636">
        <v>1</v>
      </c>
      <c r="G6636" s="3">
        <v>152160.21</v>
      </c>
      <c r="H6636">
        <v>2</v>
      </c>
      <c r="I6636">
        <v>1</v>
      </c>
      <c r="J6636">
        <v>0</v>
      </c>
      <c r="K6636" s="5">
        <v>101778.9</v>
      </c>
      <c r="L6636">
        <v>0</v>
      </c>
      <c r="M6636" t="str">
        <f t="shared" si="309"/>
        <v xml:space="preserve"> Reatined</v>
      </c>
      <c r="N6636" s="7">
        <v>45.833333333333329</v>
      </c>
      <c r="O6636" s="10" t="str">
        <f t="shared" si="310"/>
        <v>36-45</v>
      </c>
      <c r="P6636" t="str">
        <f t="shared" si="311"/>
        <v>0-3 Years</v>
      </c>
      <c r="Q6636" t="str">
        <f>IF(B6636&lt;=500,"300-500",
 IF(B6636&lt;=650,"501-650",
 IF(B6636&lt;=750,"651-750",
 "751-850")))</f>
        <v>300-500</v>
      </c>
      <c r="R6636" t="str">
        <f>IF(L6636=1,"Customer already churned",
 IF(N6636&gt;=70,"Urgent attention required",
 IF(O6636="46-60","Focus retention efforts",
 IF(O6636="36-45","Extend retention strategies",
 IF(O6636="501-600","Engagement support required",
 IF(O6636="601-700","Monitor engagement",
 IF(AND(C6636="Germany",D6636="Female"),"Priority proactive retention",
 "General engagement")))))))</f>
        <v>Extend retention strategies</v>
      </c>
    </row>
    <row r="6637" spans="1:18" x14ac:dyDescent="0.35">
      <c r="A6637">
        <v>15678374</v>
      </c>
      <c r="B6637">
        <v>666</v>
      </c>
      <c r="C6637" t="s">
        <v>15</v>
      </c>
      <c r="D6637" t="s">
        <v>16</v>
      </c>
      <c r="E6637">
        <v>59</v>
      </c>
      <c r="F6637">
        <v>5</v>
      </c>
      <c r="G6637" s="3">
        <v>0</v>
      </c>
      <c r="H6637">
        <v>2</v>
      </c>
      <c r="I6637">
        <v>1</v>
      </c>
      <c r="J6637">
        <v>1</v>
      </c>
      <c r="K6637" s="5">
        <v>185123.09</v>
      </c>
      <c r="L6637">
        <v>0</v>
      </c>
      <c r="M6637" t="str">
        <f t="shared" si="309"/>
        <v xml:space="preserve"> Reatined</v>
      </c>
      <c r="N6637" s="7">
        <v>29.166666666666671</v>
      </c>
      <c r="O6637" s="10" t="str">
        <f t="shared" si="310"/>
        <v>46-60</v>
      </c>
      <c r="P6637" t="str">
        <f t="shared" si="311"/>
        <v>4-6 Years</v>
      </c>
      <c r="Q6637" t="str">
        <f>IF(B6637&lt;=500,"300-500",
 IF(B6637&lt;=650,"501-650",
 IF(B6637&lt;=750,"651-750",
 "751-850")))</f>
        <v>651-750</v>
      </c>
      <c r="R6637" t="str">
        <f>IF(L6637=1,"Customer already churned",
 IF(N6637&gt;=70,"Urgent attention required",
 IF(O6637="46-60","Focus retention efforts",
 IF(O6637="36-45","Extend retention strategies",
 IF(O6637="501-600","Engagement support required",
 IF(O6637="601-700","Monitor engagement",
 IF(AND(C6637="Germany",D6637="Female"),"Priority proactive retention",
 "General engagement")))))))</f>
        <v>Focus retention efforts</v>
      </c>
    </row>
    <row r="6638" spans="1:18" x14ac:dyDescent="0.35">
      <c r="A6638">
        <v>15792679</v>
      </c>
      <c r="B6638">
        <v>575</v>
      </c>
      <c r="C6638" t="s">
        <v>15</v>
      </c>
      <c r="D6638" t="s">
        <v>18</v>
      </c>
      <c r="E6638">
        <v>24</v>
      </c>
      <c r="F6638">
        <v>2</v>
      </c>
      <c r="G6638" s="3">
        <v>0</v>
      </c>
      <c r="H6638">
        <v>2</v>
      </c>
      <c r="I6638">
        <v>1</v>
      </c>
      <c r="J6638">
        <v>1</v>
      </c>
      <c r="K6638" s="5">
        <v>119927.81</v>
      </c>
      <c r="L6638">
        <v>0</v>
      </c>
      <c r="M6638" t="str">
        <f t="shared" si="309"/>
        <v xml:space="preserve"> Reatined</v>
      </c>
      <c r="N6638" s="7">
        <v>37.5</v>
      </c>
      <c r="O6638" s="10" t="str">
        <f t="shared" si="310"/>
        <v>18-25</v>
      </c>
      <c r="P6638" t="str">
        <f t="shared" si="311"/>
        <v>0-3 Years</v>
      </c>
      <c r="Q6638" t="str">
        <f>IF(B6638&lt;=500,"300-500",
 IF(B6638&lt;=650,"501-650",
 IF(B6638&lt;=750,"651-750",
 "751-850")))</f>
        <v>501-650</v>
      </c>
      <c r="R6638" t="str">
        <f>IF(L6638=1,"Customer already churned",
 IF(N6638&gt;=70,"Urgent attention required",
 IF(O6638="46-60","Focus retention efforts",
 IF(O6638="36-45","Extend retention strategies",
 IF(O6638="501-600","Engagement support required",
 IF(O6638="601-700","Monitor engagement",
 IF(AND(C6638="Germany",D6638="Female"),"Priority proactive retention",
 "General engagement")))))))</f>
        <v>General engagement</v>
      </c>
    </row>
    <row r="6639" spans="1:18" x14ac:dyDescent="0.35">
      <c r="A6639">
        <v>15668767</v>
      </c>
      <c r="B6639">
        <v>850</v>
      </c>
      <c r="C6639" t="s">
        <v>15</v>
      </c>
      <c r="D6639" t="s">
        <v>18</v>
      </c>
      <c r="E6639">
        <v>36</v>
      </c>
      <c r="F6639">
        <v>3</v>
      </c>
      <c r="G6639" s="3">
        <v>0</v>
      </c>
      <c r="H6639">
        <v>2</v>
      </c>
      <c r="I6639">
        <v>1</v>
      </c>
      <c r="J6639">
        <v>0</v>
      </c>
      <c r="K6639" s="5">
        <v>195033.07</v>
      </c>
      <c r="L6639">
        <v>0</v>
      </c>
      <c r="M6639" t="str">
        <f t="shared" si="309"/>
        <v xml:space="preserve"> Reatined</v>
      </c>
      <c r="N6639" s="7">
        <v>33.333333333333329</v>
      </c>
      <c r="O6639" s="10" t="str">
        <f t="shared" si="310"/>
        <v>36-45</v>
      </c>
      <c r="P6639" t="str">
        <f t="shared" si="311"/>
        <v>0-3 Years</v>
      </c>
      <c r="Q6639" t="str">
        <f>IF(B6639&lt;=500,"300-500",
 IF(B6639&lt;=650,"501-650",
 IF(B6639&lt;=750,"651-750",
 "751-850")))</f>
        <v>751-850</v>
      </c>
      <c r="R6639" t="str">
        <f>IF(L6639=1,"Customer already churned",
 IF(N6639&gt;=70,"Urgent attention required",
 IF(O6639="46-60","Focus retention efforts",
 IF(O6639="36-45","Extend retention strategies",
 IF(O6639="501-600","Engagement support required",
 IF(O6639="601-700","Monitor engagement",
 IF(AND(C6639="Germany",D6639="Female"),"Priority proactive retention",
 "General engagement")))))))</f>
        <v>Extend retention strategies</v>
      </c>
    </row>
    <row r="6640" spans="1:18" x14ac:dyDescent="0.35">
      <c r="A6640">
        <v>15761886</v>
      </c>
      <c r="B6640">
        <v>740</v>
      </c>
      <c r="C6640" t="s">
        <v>15</v>
      </c>
      <c r="D6640" t="s">
        <v>18</v>
      </c>
      <c r="E6640">
        <v>36</v>
      </c>
      <c r="F6640">
        <v>4</v>
      </c>
      <c r="G6640" s="3">
        <v>172381.8</v>
      </c>
      <c r="H6640">
        <v>1</v>
      </c>
      <c r="I6640">
        <v>1</v>
      </c>
      <c r="J6640">
        <v>1</v>
      </c>
      <c r="K6640" s="5">
        <v>86480.29</v>
      </c>
      <c r="L6640">
        <v>0</v>
      </c>
      <c r="M6640" t="str">
        <f t="shared" si="309"/>
        <v xml:space="preserve"> Reatined</v>
      </c>
      <c r="N6640" s="7">
        <v>16.666666666666661</v>
      </c>
      <c r="O6640" s="10" t="str">
        <f t="shared" si="310"/>
        <v>36-45</v>
      </c>
      <c r="P6640" t="str">
        <f t="shared" si="311"/>
        <v>4-6 Years</v>
      </c>
      <c r="Q6640" t="str">
        <f>IF(B6640&lt;=500,"300-500",
 IF(B6640&lt;=650,"501-650",
 IF(B6640&lt;=750,"651-750",
 "751-850")))</f>
        <v>651-750</v>
      </c>
      <c r="R6640" t="str">
        <f>IF(L6640=1,"Customer already churned",
 IF(N6640&gt;=70,"Urgent attention required",
 IF(O6640="46-60","Focus retention efforts",
 IF(O6640="36-45","Extend retention strategies",
 IF(O6640="501-600","Engagement support required",
 IF(O6640="601-700","Monitor engagement",
 IF(AND(C6640="Germany",D6640="Female"),"Priority proactive retention",
 "General engagement")))))))</f>
        <v>Extend retention strategies</v>
      </c>
    </row>
    <row r="6641" spans="1:18" x14ac:dyDescent="0.35">
      <c r="A6641">
        <v>15583076</v>
      </c>
      <c r="B6641">
        <v>588</v>
      </c>
      <c r="C6641" t="s">
        <v>19</v>
      </c>
      <c r="D6641" t="s">
        <v>18</v>
      </c>
      <c r="E6641">
        <v>41</v>
      </c>
      <c r="F6641">
        <v>6</v>
      </c>
      <c r="G6641" s="3">
        <v>106116.56</v>
      </c>
      <c r="H6641">
        <v>2</v>
      </c>
      <c r="I6641">
        <v>1</v>
      </c>
      <c r="J6641">
        <v>0</v>
      </c>
      <c r="K6641" s="5">
        <v>198766.61</v>
      </c>
      <c r="L6641">
        <v>0</v>
      </c>
      <c r="M6641" t="str">
        <f t="shared" si="309"/>
        <v xml:space="preserve"> Reatined</v>
      </c>
      <c r="N6641" s="7">
        <v>20.833333333333339</v>
      </c>
      <c r="O6641" s="10" t="str">
        <f t="shared" si="310"/>
        <v>36-45</v>
      </c>
      <c r="P6641" t="str">
        <f t="shared" si="311"/>
        <v>4-6 Years</v>
      </c>
      <c r="Q6641" t="str">
        <f>IF(B6641&lt;=500,"300-500",
 IF(B6641&lt;=650,"501-650",
 IF(B6641&lt;=750,"651-750",
 "751-850")))</f>
        <v>501-650</v>
      </c>
      <c r="R6641" t="str">
        <f>IF(L6641=1,"Customer already churned",
 IF(N6641&gt;=70,"Urgent attention required",
 IF(O6641="46-60","Focus retention efforts",
 IF(O6641="36-45","Extend retention strategies",
 IF(O6641="501-600","Engagement support required",
 IF(O6641="601-700","Monitor engagement",
 IF(AND(C6641="Germany",D6641="Female"),"Priority proactive retention",
 "General engagement")))))))</f>
        <v>Extend retention strategies</v>
      </c>
    </row>
    <row r="6642" spans="1:18" x14ac:dyDescent="0.35">
      <c r="A6642">
        <v>15815615</v>
      </c>
      <c r="B6642">
        <v>681</v>
      </c>
      <c r="C6642" t="s">
        <v>15</v>
      </c>
      <c r="D6642" t="s">
        <v>18</v>
      </c>
      <c r="E6642">
        <v>36</v>
      </c>
      <c r="F6642">
        <v>5</v>
      </c>
      <c r="G6642" s="3">
        <v>141952.07</v>
      </c>
      <c r="H6642">
        <v>1</v>
      </c>
      <c r="I6642">
        <v>1</v>
      </c>
      <c r="J6642">
        <v>1</v>
      </c>
      <c r="K6642" s="5">
        <v>185144.08</v>
      </c>
      <c r="L6642">
        <v>0</v>
      </c>
      <c r="M6642" t="str">
        <f t="shared" si="309"/>
        <v xml:space="preserve"> Reatined</v>
      </c>
      <c r="N6642" s="7">
        <v>16.666666666666661</v>
      </c>
      <c r="O6642" s="10" t="str">
        <f t="shared" si="310"/>
        <v>36-45</v>
      </c>
      <c r="P6642" t="str">
        <f t="shared" si="311"/>
        <v>4-6 Years</v>
      </c>
      <c r="Q6642" t="str">
        <f>IF(B6642&lt;=500,"300-500",
 IF(B6642&lt;=650,"501-650",
 IF(B6642&lt;=750,"651-750",
 "751-850")))</f>
        <v>651-750</v>
      </c>
      <c r="R6642" t="str">
        <f>IF(L6642=1,"Customer already churned",
 IF(N6642&gt;=70,"Urgent attention required",
 IF(O6642="46-60","Focus retention efforts",
 IF(O6642="36-45","Extend retention strategies",
 IF(O6642="501-600","Engagement support required",
 IF(O6642="601-700","Monitor engagement",
 IF(AND(C6642="Germany",D6642="Female"),"Priority proactive retention",
 "General engagement")))))))</f>
        <v>Extend retention strategies</v>
      </c>
    </row>
    <row r="6643" spans="1:18" x14ac:dyDescent="0.35">
      <c r="A6643">
        <v>15591942</v>
      </c>
      <c r="B6643">
        <v>611</v>
      </c>
      <c r="C6643" t="s">
        <v>17</v>
      </c>
      <c r="D6643" t="s">
        <v>16</v>
      </c>
      <c r="E6643">
        <v>33</v>
      </c>
      <c r="F6643">
        <v>7</v>
      </c>
      <c r="G6643" s="3">
        <v>0</v>
      </c>
      <c r="H6643">
        <v>2</v>
      </c>
      <c r="I6643">
        <v>1</v>
      </c>
      <c r="J6643">
        <v>1</v>
      </c>
      <c r="K6643" s="5">
        <v>3729.89</v>
      </c>
      <c r="L6643">
        <v>0</v>
      </c>
      <c r="M6643" t="str">
        <f t="shared" si="309"/>
        <v xml:space="preserve"> Reatined</v>
      </c>
      <c r="N6643" s="7">
        <v>12.5</v>
      </c>
      <c r="O6643" s="10" t="str">
        <f t="shared" si="310"/>
        <v>26-35</v>
      </c>
      <c r="P6643" t="str">
        <f t="shared" si="311"/>
        <v>7-9 Years</v>
      </c>
      <c r="Q6643" t="str">
        <f>IF(B6643&lt;=500,"300-500",
 IF(B6643&lt;=650,"501-650",
 IF(B6643&lt;=750,"651-750",
 "751-850")))</f>
        <v>501-650</v>
      </c>
      <c r="R6643" t="str">
        <f>IF(L6643=1,"Customer already churned",
 IF(N6643&gt;=70,"Urgent attention required",
 IF(O6643="46-60","Focus retention efforts",
 IF(O6643="36-45","Extend retention strategies",
 IF(O6643="501-600","Engagement support required",
 IF(O6643="601-700","Monitor engagement",
 IF(AND(C6643="Germany",D6643="Female"),"Priority proactive retention",
 "General engagement")))))))</f>
        <v>General engagement</v>
      </c>
    </row>
    <row r="6644" spans="1:18" x14ac:dyDescent="0.35">
      <c r="A6644">
        <v>15724924</v>
      </c>
      <c r="B6644">
        <v>589</v>
      </c>
      <c r="C6644" t="s">
        <v>15</v>
      </c>
      <c r="D6644" t="s">
        <v>16</v>
      </c>
      <c r="E6644">
        <v>37</v>
      </c>
      <c r="F6644">
        <v>6</v>
      </c>
      <c r="G6644" s="3">
        <v>138497.84</v>
      </c>
      <c r="H6644">
        <v>1</v>
      </c>
      <c r="I6644">
        <v>0</v>
      </c>
      <c r="J6644">
        <v>1</v>
      </c>
      <c r="K6644" s="5">
        <v>18988.580000000002</v>
      </c>
      <c r="L6644">
        <v>0</v>
      </c>
      <c r="M6644" t="str">
        <f t="shared" si="309"/>
        <v xml:space="preserve"> Reatined</v>
      </c>
      <c r="N6644" s="7">
        <v>25</v>
      </c>
      <c r="O6644" s="10" t="str">
        <f t="shared" si="310"/>
        <v>36-45</v>
      </c>
      <c r="P6644" t="str">
        <f t="shared" si="311"/>
        <v>4-6 Years</v>
      </c>
      <c r="Q6644" t="str">
        <f>IF(B6644&lt;=500,"300-500",
 IF(B6644&lt;=650,"501-650",
 IF(B6644&lt;=750,"651-750",
 "751-850")))</f>
        <v>501-650</v>
      </c>
      <c r="R6644" t="str">
        <f>IF(L6644=1,"Customer already churned",
 IF(N6644&gt;=70,"Urgent attention required",
 IF(O6644="46-60","Focus retention efforts",
 IF(O6644="36-45","Extend retention strategies",
 IF(O6644="501-600","Engagement support required",
 IF(O6644="601-700","Monitor engagement",
 IF(AND(C6644="Germany",D6644="Female"),"Priority proactive retention",
 "General engagement")))))))</f>
        <v>Extend retention strategies</v>
      </c>
    </row>
    <row r="6645" spans="1:18" x14ac:dyDescent="0.35">
      <c r="A6645">
        <v>15762123</v>
      </c>
      <c r="B6645">
        <v>717</v>
      </c>
      <c r="C6645" t="s">
        <v>17</v>
      </c>
      <c r="D6645" t="s">
        <v>16</v>
      </c>
      <c r="E6645">
        <v>34</v>
      </c>
      <c r="F6645">
        <v>1</v>
      </c>
      <c r="G6645" s="3">
        <v>0</v>
      </c>
      <c r="H6645">
        <v>2</v>
      </c>
      <c r="I6645">
        <v>1</v>
      </c>
      <c r="J6645">
        <v>0</v>
      </c>
      <c r="K6645" s="5">
        <v>119313.74</v>
      </c>
      <c r="L6645">
        <v>0</v>
      </c>
      <c r="M6645" t="str">
        <f t="shared" si="309"/>
        <v xml:space="preserve"> Reatined</v>
      </c>
      <c r="N6645" s="7">
        <v>58.333333333333343</v>
      </c>
      <c r="O6645" s="10" t="str">
        <f t="shared" si="310"/>
        <v>26-35</v>
      </c>
      <c r="P6645" t="str">
        <f t="shared" si="311"/>
        <v>0-3 Years</v>
      </c>
      <c r="Q6645" t="str">
        <f>IF(B6645&lt;=500,"300-500",
 IF(B6645&lt;=650,"501-650",
 IF(B6645&lt;=750,"651-750",
 "751-850")))</f>
        <v>651-750</v>
      </c>
      <c r="R6645" t="str">
        <f>IF(L6645=1,"Customer already churned",
 IF(N6645&gt;=70,"Urgent attention required",
 IF(O6645="46-60","Focus retention efforts",
 IF(O6645="36-45","Extend retention strategies",
 IF(O6645="501-600","Engagement support required",
 IF(O6645="601-700","Monitor engagement",
 IF(AND(C6645="Germany",D6645="Female"),"Priority proactive retention",
 "General engagement")))))))</f>
        <v>General engagement</v>
      </c>
    </row>
    <row r="6646" spans="1:18" x14ac:dyDescent="0.35">
      <c r="A6646">
        <v>15567893</v>
      </c>
      <c r="B6646">
        <v>556</v>
      </c>
      <c r="C6646" t="s">
        <v>19</v>
      </c>
      <c r="D6646" t="s">
        <v>18</v>
      </c>
      <c r="E6646">
        <v>33</v>
      </c>
      <c r="F6646">
        <v>3</v>
      </c>
      <c r="G6646" s="3">
        <v>124213.36</v>
      </c>
      <c r="H6646">
        <v>2</v>
      </c>
      <c r="I6646">
        <v>1</v>
      </c>
      <c r="J6646">
        <v>0</v>
      </c>
      <c r="K6646" s="5">
        <v>62627.55</v>
      </c>
      <c r="L6646">
        <v>0</v>
      </c>
      <c r="M6646" t="str">
        <f t="shared" si="309"/>
        <v xml:space="preserve"> Reatined</v>
      </c>
      <c r="N6646" s="7">
        <v>20.833333333333339</v>
      </c>
      <c r="O6646" s="10" t="str">
        <f t="shared" si="310"/>
        <v>26-35</v>
      </c>
      <c r="P6646" t="str">
        <f t="shared" si="311"/>
        <v>0-3 Years</v>
      </c>
      <c r="Q6646" t="str">
        <f>IF(B6646&lt;=500,"300-500",
 IF(B6646&lt;=650,"501-650",
 IF(B6646&lt;=750,"651-750",
 "751-850")))</f>
        <v>501-650</v>
      </c>
      <c r="R6646" t="str">
        <f>IF(L6646=1,"Customer already churned",
 IF(N6646&gt;=70,"Urgent attention required",
 IF(O6646="46-60","Focus retention efforts",
 IF(O6646="36-45","Extend retention strategies",
 IF(O6646="501-600","Engagement support required",
 IF(O6646="601-700","Monitor engagement",
 IF(AND(C6646="Germany",D6646="Female"),"Priority proactive retention",
 "General engagement")))))))</f>
        <v>General engagement</v>
      </c>
    </row>
    <row r="6647" spans="1:18" x14ac:dyDescent="0.35">
      <c r="A6647">
        <v>15648989</v>
      </c>
      <c r="B6647">
        <v>850</v>
      </c>
      <c r="C6647" t="s">
        <v>15</v>
      </c>
      <c r="D6647" t="s">
        <v>18</v>
      </c>
      <c r="E6647">
        <v>37</v>
      </c>
      <c r="F6647">
        <v>4</v>
      </c>
      <c r="G6647" s="3">
        <v>126872.6</v>
      </c>
      <c r="H6647">
        <v>1</v>
      </c>
      <c r="I6647">
        <v>1</v>
      </c>
      <c r="J6647">
        <v>0</v>
      </c>
      <c r="K6647" s="5">
        <v>197266.58</v>
      </c>
      <c r="L6647">
        <v>0</v>
      </c>
      <c r="M6647" t="str">
        <f t="shared" si="309"/>
        <v xml:space="preserve"> Reatined</v>
      </c>
      <c r="N6647" s="7">
        <v>37.5</v>
      </c>
      <c r="O6647" s="10" t="str">
        <f t="shared" si="310"/>
        <v>36-45</v>
      </c>
      <c r="P6647" t="str">
        <f t="shared" si="311"/>
        <v>4-6 Years</v>
      </c>
      <c r="Q6647" t="str">
        <f>IF(B6647&lt;=500,"300-500",
 IF(B6647&lt;=650,"501-650",
 IF(B6647&lt;=750,"651-750",
 "751-850")))</f>
        <v>751-850</v>
      </c>
      <c r="R6647" t="str">
        <f>IF(L6647=1,"Customer already churned",
 IF(N6647&gt;=70,"Urgent attention required",
 IF(O6647="46-60","Focus retention efforts",
 IF(O6647="36-45","Extend retention strategies",
 IF(O6647="501-600","Engagement support required",
 IF(O6647="601-700","Monitor engagement",
 IF(AND(C6647="Germany",D6647="Female"),"Priority proactive retention",
 "General engagement")))))))</f>
        <v>Extend retention strategies</v>
      </c>
    </row>
    <row r="6648" spans="1:18" x14ac:dyDescent="0.35">
      <c r="A6648">
        <v>15662021</v>
      </c>
      <c r="B6648">
        <v>685</v>
      </c>
      <c r="C6648" t="s">
        <v>17</v>
      </c>
      <c r="D6648" t="s">
        <v>16</v>
      </c>
      <c r="E6648">
        <v>42</v>
      </c>
      <c r="F6648">
        <v>2</v>
      </c>
      <c r="G6648" s="3">
        <v>0</v>
      </c>
      <c r="H6648">
        <v>2</v>
      </c>
      <c r="I6648">
        <v>0</v>
      </c>
      <c r="J6648">
        <v>0</v>
      </c>
      <c r="K6648" s="5">
        <v>199992.48</v>
      </c>
      <c r="L6648">
        <v>0</v>
      </c>
      <c r="M6648" t="str">
        <f t="shared" si="309"/>
        <v xml:space="preserve"> Reatined</v>
      </c>
      <c r="N6648" s="7">
        <v>66.666666666666657</v>
      </c>
      <c r="O6648" s="10" t="str">
        <f t="shared" si="310"/>
        <v>36-45</v>
      </c>
      <c r="P6648" t="str">
        <f t="shared" si="311"/>
        <v>0-3 Years</v>
      </c>
      <c r="Q6648" t="str">
        <f>IF(B6648&lt;=500,"300-500",
 IF(B6648&lt;=650,"501-650",
 IF(B6648&lt;=750,"651-750",
 "751-850")))</f>
        <v>651-750</v>
      </c>
      <c r="R6648" t="str">
        <f>IF(L6648=1,"Customer already churned",
 IF(N6648&gt;=70,"Urgent attention required",
 IF(O6648="46-60","Focus retention efforts",
 IF(O6648="36-45","Extend retention strategies",
 IF(O6648="501-600","Engagement support required",
 IF(O6648="601-700","Monitor engagement",
 IF(AND(C6648="Germany",D6648="Female"),"Priority proactive retention",
 "General engagement")))))))</f>
        <v>Extend retention strategies</v>
      </c>
    </row>
    <row r="6649" spans="1:18" x14ac:dyDescent="0.35">
      <c r="A6649">
        <v>15691627</v>
      </c>
      <c r="B6649">
        <v>713</v>
      </c>
      <c r="C6649" t="s">
        <v>15</v>
      </c>
      <c r="D6649" t="s">
        <v>16</v>
      </c>
      <c r="E6649">
        <v>37</v>
      </c>
      <c r="F6649">
        <v>8</v>
      </c>
      <c r="G6649" s="3">
        <v>0</v>
      </c>
      <c r="H6649">
        <v>1</v>
      </c>
      <c r="I6649">
        <v>1</v>
      </c>
      <c r="J6649">
        <v>1</v>
      </c>
      <c r="K6649" s="5">
        <v>16403.41</v>
      </c>
      <c r="L6649">
        <v>0</v>
      </c>
      <c r="M6649" t="str">
        <f t="shared" si="309"/>
        <v xml:space="preserve"> Reatined</v>
      </c>
      <c r="N6649" s="7">
        <v>29.166666666666671</v>
      </c>
      <c r="O6649" s="10" t="str">
        <f t="shared" si="310"/>
        <v>36-45</v>
      </c>
      <c r="P6649" t="str">
        <f t="shared" si="311"/>
        <v>7-9 Years</v>
      </c>
      <c r="Q6649" t="str">
        <f>IF(B6649&lt;=500,"300-500",
 IF(B6649&lt;=650,"501-650",
 IF(B6649&lt;=750,"651-750",
 "751-850")))</f>
        <v>651-750</v>
      </c>
      <c r="R6649" t="str">
        <f>IF(L6649=1,"Customer already churned",
 IF(N6649&gt;=70,"Urgent attention required",
 IF(O6649="46-60","Focus retention efforts",
 IF(O6649="36-45","Extend retention strategies",
 IF(O6649="501-600","Engagement support required",
 IF(O6649="601-700","Monitor engagement",
 IF(AND(C6649="Germany",D6649="Female"),"Priority proactive retention",
 "General engagement")))))))</f>
        <v>Extend retention strategies</v>
      </c>
    </row>
    <row r="6650" spans="1:18" x14ac:dyDescent="0.35">
      <c r="A6650">
        <v>15731751</v>
      </c>
      <c r="B6650">
        <v>437</v>
      </c>
      <c r="C6650" t="s">
        <v>15</v>
      </c>
      <c r="D6650" t="s">
        <v>16</v>
      </c>
      <c r="E6650">
        <v>26</v>
      </c>
      <c r="F6650">
        <v>1</v>
      </c>
      <c r="G6650" s="3">
        <v>120923.52</v>
      </c>
      <c r="H6650">
        <v>1</v>
      </c>
      <c r="I6650">
        <v>0</v>
      </c>
      <c r="J6650">
        <v>1</v>
      </c>
      <c r="K6650" s="5">
        <v>78854.570000000007</v>
      </c>
      <c r="L6650">
        <v>0</v>
      </c>
      <c r="M6650" t="str">
        <f t="shared" si="309"/>
        <v xml:space="preserve"> Reatined</v>
      </c>
      <c r="N6650" s="7">
        <v>50</v>
      </c>
      <c r="O6650" s="10" t="str">
        <f t="shared" si="310"/>
        <v>26-35</v>
      </c>
      <c r="P6650" t="str">
        <f t="shared" si="311"/>
        <v>0-3 Years</v>
      </c>
      <c r="Q6650" t="str">
        <f>IF(B6650&lt;=500,"300-500",
 IF(B6650&lt;=650,"501-650",
 IF(B6650&lt;=750,"651-750",
 "751-850")))</f>
        <v>300-500</v>
      </c>
      <c r="R6650" t="str">
        <f>IF(L6650=1,"Customer already churned",
 IF(N6650&gt;=70,"Urgent attention required",
 IF(O6650="46-60","Focus retention efforts",
 IF(O6650="36-45","Extend retention strategies",
 IF(O6650="501-600","Engagement support required",
 IF(O6650="601-700","Monitor engagement",
 IF(AND(C6650="Germany",D6650="Female"),"Priority proactive retention",
 "General engagement")))))))</f>
        <v>General engagement</v>
      </c>
    </row>
    <row r="6651" spans="1:18" x14ac:dyDescent="0.35">
      <c r="A6651">
        <v>15635277</v>
      </c>
      <c r="B6651">
        <v>605</v>
      </c>
      <c r="C6651" t="s">
        <v>17</v>
      </c>
      <c r="D6651" t="s">
        <v>18</v>
      </c>
      <c r="E6651">
        <v>47</v>
      </c>
      <c r="F6651">
        <v>7</v>
      </c>
      <c r="G6651" s="3">
        <v>142643.54</v>
      </c>
      <c r="H6651">
        <v>1</v>
      </c>
      <c r="I6651">
        <v>1</v>
      </c>
      <c r="J6651">
        <v>0</v>
      </c>
      <c r="K6651" s="5">
        <v>189310.27</v>
      </c>
      <c r="L6651">
        <v>0</v>
      </c>
      <c r="M6651" t="str">
        <f t="shared" si="309"/>
        <v xml:space="preserve"> Reatined</v>
      </c>
      <c r="N6651" s="7">
        <v>37.5</v>
      </c>
      <c r="O6651" s="10" t="str">
        <f t="shared" si="310"/>
        <v>46-60</v>
      </c>
      <c r="P6651" t="str">
        <f t="shared" si="311"/>
        <v>7-9 Years</v>
      </c>
      <c r="Q6651" t="str">
        <f>IF(B6651&lt;=500,"300-500",
 IF(B6651&lt;=650,"501-650",
 IF(B6651&lt;=750,"651-750",
 "751-850")))</f>
        <v>501-650</v>
      </c>
      <c r="R6651" t="str">
        <f>IF(L6651=1,"Customer already churned",
 IF(N6651&gt;=70,"Urgent attention required",
 IF(O6651="46-60","Focus retention efforts",
 IF(O6651="36-45","Extend retention strategies",
 IF(O6651="501-600","Engagement support required",
 IF(O6651="601-700","Monitor engagement",
 IF(AND(C6651="Germany",D6651="Female"),"Priority proactive retention",
 "General engagement")))))))</f>
        <v>Focus retention efforts</v>
      </c>
    </row>
    <row r="6652" spans="1:18" x14ac:dyDescent="0.35">
      <c r="A6652">
        <v>15655252</v>
      </c>
      <c r="B6652">
        <v>758</v>
      </c>
      <c r="C6652" t="s">
        <v>19</v>
      </c>
      <c r="D6652" t="s">
        <v>18</v>
      </c>
      <c r="E6652">
        <v>41</v>
      </c>
      <c r="F6652">
        <v>10</v>
      </c>
      <c r="G6652" s="3">
        <v>79857.64</v>
      </c>
      <c r="H6652">
        <v>1</v>
      </c>
      <c r="I6652">
        <v>1</v>
      </c>
      <c r="J6652">
        <v>1</v>
      </c>
      <c r="K6652" s="5">
        <v>78088.17</v>
      </c>
      <c r="L6652">
        <v>0</v>
      </c>
      <c r="M6652" t="str">
        <f t="shared" si="309"/>
        <v xml:space="preserve"> Reatined</v>
      </c>
      <c r="N6652" s="7">
        <v>16.666666666666661</v>
      </c>
      <c r="O6652" s="10" t="str">
        <f t="shared" si="310"/>
        <v>36-45</v>
      </c>
      <c r="P6652" t="str">
        <f t="shared" si="311"/>
        <v>10+ Years</v>
      </c>
      <c r="Q6652" t="str">
        <f>IF(B6652&lt;=500,"300-500",
 IF(B6652&lt;=650,"501-650",
 IF(B6652&lt;=750,"651-750",
 "751-850")))</f>
        <v>751-850</v>
      </c>
      <c r="R6652" t="str">
        <f>IF(L6652=1,"Customer already churned",
 IF(N6652&gt;=70,"Urgent attention required",
 IF(O6652="46-60","Focus retention efforts",
 IF(O6652="36-45","Extend retention strategies",
 IF(O6652="501-600","Engagement support required",
 IF(O6652="601-700","Monitor engagement",
 IF(AND(C6652="Germany",D6652="Female"),"Priority proactive retention",
 "General engagement")))))))</f>
        <v>Extend retention strategies</v>
      </c>
    </row>
    <row r="6653" spans="1:18" x14ac:dyDescent="0.35">
      <c r="A6653">
        <v>15803941</v>
      </c>
      <c r="B6653">
        <v>600</v>
      </c>
      <c r="C6653" t="s">
        <v>15</v>
      </c>
      <c r="D6653" t="s">
        <v>18</v>
      </c>
      <c r="E6653">
        <v>46</v>
      </c>
      <c r="F6653">
        <v>10</v>
      </c>
      <c r="G6653" s="3">
        <v>95502.21</v>
      </c>
      <c r="H6653">
        <v>1</v>
      </c>
      <c r="I6653">
        <v>0</v>
      </c>
      <c r="J6653">
        <v>0</v>
      </c>
      <c r="K6653" s="5">
        <v>19842.18</v>
      </c>
      <c r="L6653">
        <v>0</v>
      </c>
      <c r="M6653" t="str">
        <f t="shared" si="309"/>
        <v xml:space="preserve"> Reatined</v>
      </c>
      <c r="N6653" s="7">
        <v>45.833333333333329</v>
      </c>
      <c r="O6653" s="10" t="str">
        <f t="shared" si="310"/>
        <v>46-60</v>
      </c>
      <c r="P6653" t="str">
        <f t="shared" si="311"/>
        <v>10+ Years</v>
      </c>
      <c r="Q6653" t="str">
        <f>IF(B6653&lt;=500,"300-500",
 IF(B6653&lt;=650,"501-650",
 IF(B6653&lt;=750,"651-750",
 "751-850")))</f>
        <v>501-650</v>
      </c>
      <c r="R6653" t="str">
        <f>IF(L6653=1,"Customer already churned",
 IF(N6653&gt;=70,"Urgent attention required",
 IF(O6653="46-60","Focus retention efforts",
 IF(O6653="36-45","Extend retention strategies",
 IF(O6653="501-600","Engagement support required",
 IF(O6653="601-700","Monitor engagement",
 IF(AND(C6653="Germany",D6653="Female"),"Priority proactive retention",
 "General engagement")))))))</f>
        <v>Focus retention efforts</v>
      </c>
    </row>
    <row r="6654" spans="1:18" x14ac:dyDescent="0.35">
      <c r="A6654">
        <v>15714380</v>
      </c>
      <c r="B6654">
        <v>827</v>
      </c>
      <c r="C6654" t="s">
        <v>15</v>
      </c>
      <c r="D6654" t="s">
        <v>18</v>
      </c>
      <c r="E6654">
        <v>38</v>
      </c>
      <c r="F6654">
        <v>5</v>
      </c>
      <c r="G6654" s="3">
        <v>0</v>
      </c>
      <c r="H6654">
        <v>2</v>
      </c>
      <c r="I6654">
        <v>0</v>
      </c>
      <c r="J6654">
        <v>0</v>
      </c>
      <c r="K6654" s="5">
        <v>103305.01</v>
      </c>
      <c r="L6654">
        <v>0</v>
      </c>
      <c r="M6654" t="str">
        <f t="shared" si="309"/>
        <v xml:space="preserve"> Reatined</v>
      </c>
      <c r="N6654" s="7">
        <v>41.666666666666671</v>
      </c>
      <c r="O6654" s="10" t="str">
        <f t="shared" si="310"/>
        <v>36-45</v>
      </c>
      <c r="P6654" t="str">
        <f t="shared" si="311"/>
        <v>4-6 Years</v>
      </c>
      <c r="Q6654" t="str">
        <f>IF(B6654&lt;=500,"300-500",
 IF(B6654&lt;=650,"501-650",
 IF(B6654&lt;=750,"651-750",
 "751-850")))</f>
        <v>751-850</v>
      </c>
      <c r="R6654" t="str">
        <f>IF(L6654=1,"Customer already churned",
 IF(N6654&gt;=70,"Urgent attention required",
 IF(O6654="46-60","Focus retention efforts",
 IF(O6654="36-45","Extend retention strategies",
 IF(O6654="501-600","Engagement support required",
 IF(O6654="601-700","Monitor engagement",
 IF(AND(C6654="Germany",D6654="Female"),"Priority proactive retention",
 "General engagement")))))))</f>
        <v>Extend retention strategies</v>
      </c>
    </row>
    <row r="6655" spans="1:18" x14ac:dyDescent="0.35">
      <c r="A6655">
        <v>15666559</v>
      </c>
      <c r="B6655">
        <v>608</v>
      </c>
      <c r="C6655" t="s">
        <v>19</v>
      </c>
      <c r="D6655" t="s">
        <v>18</v>
      </c>
      <c r="E6655">
        <v>23</v>
      </c>
      <c r="F6655">
        <v>8</v>
      </c>
      <c r="G6655" s="3">
        <v>197715.93</v>
      </c>
      <c r="H6655">
        <v>2</v>
      </c>
      <c r="I6655">
        <v>1</v>
      </c>
      <c r="J6655">
        <v>1</v>
      </c>
      <c r="K6655" s="5">
        <v>116124.28</v>
      </c>
      <c r="L6655">
        <v>0</v>
      </c>
      <c r="M6655" t="str">
        <f t="shared" si="309"/>
        <v xml:space="preserve"> Reatined</v>
      </c>
      <c r="N6655" s="7">
        <v>0</v>
      </c>
      <c r="O6655" s="10" t="str">
        <f t="shared" si="310"/>
        <v>18-25</v>
      </c>
      <c r="P6655" t="str">
        <f t="shared" si="311"/>
        <v>7-9 Years</v>
      </c>
      <c r="Q6655" t="str">
        <f>IF(B6655&lt;=500,"300-500",
 IF(B6655&lt;=650,"501-650",
 IF(B6655&lt;=750,"651-750",
 "751-850")))</f>
        <v>501-650</v>
      </c>
      <c r="R6655" t="str">
        <f>IF(L6655=1,"Customer already churned",
 IF(N6655&gt;=70,"Urgent attention required",
 IF(O6655="46-60","Focus retention efforts",
 IF(O6655="36-45","Extend retention strategies",
 IF(O6655="501-600","Engagement support required",
 IF(O6655="601-700","Monitor engagement",
 IF(AND(C6655="Germany",D6655="Female"),"Priority proactive retention",
 "General engagement")))))))</f>
        <v>General engagement</v>
      </c>
    </row>
    <row r="6656" spans="1:18" x14ac:dyDescent="0.35">
      <c r="A6656">
        <v>15799998</v>
      </c>
      <c r="B6656">
        <v>608</v>
      </c>
      <c r="C6656" t="s">
        <v>15</v>
      </c>
      <c r="D6656" t="s">
        <v>16</v>
      </c>
      <c r="E6656">
        <v>30</v>
      </c>
      <c r="F6656">
        <v>8</v>
      </c>
      <c r="G6656" s="3">
        <v>85859.76</v>
      </c>
      <c r="H6656">
        <v>1</v>
      </c>
      <c r="I6656">
        <v>0</v>
      </c>
      <c r="J6656">
        <v>0</v>
      </c>
      <c r="K6656" s="5">
        <v>142730.26999999999</v>
      </c>
      <c r="L6656">
        <v>0</v>
      </c>
      <c r="M6656" t="str">
        <f t="shared" si="309"/>
        <v xml:space="preserve"> Reatined</v>
      </c>
      <c r="N6656" s="7">
        <v>45.833333333333329</v>
      </c>
      <c r="O6656" s="10" t="str">
        <f t="shared" si="310"/>
        <v>26-35</v>
      </c>
      <c r="P6656" t="str">
        <f t="shared" si="311"/>
        <v>7-9 Years</v>
      </c>
      <c r="Q6656" t="str">
        <f>IF(B6656&lt;=500,"300-500",
 IF(B6656&lt;=650,"501-650",
 IF(B6656&lt;=750,"651-750",
 "751-850")))</f>
        <v>501-650</v>
      </c>
      <c r="R6656" t="str">
        <f>IF(L6656=1,"Customer already churned",
 IF(N6656&gt;=70,"Urgent attention required",
 IF(O6656="46-60","Focus retention efforts",
 IF(O6656="36-45","Extend retention strategies",
 IF(O6656="501-600","Engagement support required",
 IF(O6656="601-700","Monitor engagement",
 IF(AND(C6656="Germany",D6656="Female"),"Priority proactive retention",
 "General engagement")))))))</f>
        <v>General engagement</v>
      </c>
    </row>
    <row r="6657" spans="1:18" x14ac:dyDescent="0.35">
      <c r="A6657">
        <v>15703763</v>
      </c>
      <c r="B6657">
        <v>554</v>
      </c>
      <c r="C6657" t="s">
        <v>15</v>
      </c>
      <c r="D6657" t="s">
        <v>18</v>
      </c>
      <c r="E6657">
        <v>44</v>
      </c>
      <c r="F6657">
        <v>7</v>
      </c>
      <c r="G6657" s="3">
        <v>85304.27</v>
      </c>
      <c r="H6657">
        <v>1</v>
      </c>
      <c r="I6657">
        <v>1</v>
      </c>
      <c r="J6657">
        <v>1</v>
      </c>
      <c r="K6657" s="5">
        <v>58076.52</v>
      </c>
      <c r="L6657">
        <v>0</v>
      </c>
      <c r="M6657" t="str">
        <f t="shared" si="309"/>
        <v xml:space="preserve"> Reatined</v>
      </c>
      <c r="N6657" s="7">
        <v>16.666666666666661</v>
      </c>
      <c r="O6657" s="10" t="str">
        <f t="shared" si="310"/>
        <v>36-45</v>
      </c>
      <c r="P6657" t="str">
        <f t="shared" si="311"/>
        <v>7-9 Years</v>
      </c>
      <c r="Q6657" t="str">
        <f>IF(B6657&lt;=500,"300-500",
 IF(B6657&lt;=650,"501-650",
 IF(B6657&lt;=750,"651-750",
 "751-850")))</f>
        <v>501-650</v>
      </c>
      <c r="R6657" t="str">
        <f>IF(L6657=1,"Customer already churned",
 IF(N6657&gt;=70,"Urgent attention required",
 IF(O6657="46-60","Focus retention efforts",
 IF(O6657="36-45","Extend retention strategies",
 IF(O6657="501-600","Engagement support required",
 IF(O6657="601-700","Monitor engagement",
 IF(AND(C6657="Germany",D6657="Female"),"Priority proactive retention",
 "General engagement")))))))</f>
        <v>Extend retention strategies</v>
      </c>
    </row>
    <row r="6658" spans="1:18" x14ac:dyDescent="0.35">
      <c r="A6658">
        <v>15795640</v>
      </c>
      <c r="B6658">
        <v>683</v>
      </c>
      <c r="C6658" t="s">
        <v>19</v>
      </c>
      <c r="D6658" t="s">
        <v>16</v>
      </c>
      <c r="E6658">
        <v>35</v>
      </c>
      <c r="F6658">
        <v>1</v>
      </c>
      <c r="G6658" s="3">
        <v>132371.29999999999</v>
      </c>
      <c r="H6658">
        <v>2</v>
      </c>
      <c r="I6658">
        <v>0</v>
      </c>
      <c r="J6658">
        <v>0</v>
      </c>
      <c r="K6658" s="5">
        <v>186123.57</v>
      </c>
      <c r="L6658">
        <v>0</v>
      </c>
      <c r="M6658" t="str">
        <f t="shared" si="309"/>
        <v xml:space="preserve"> Reatined</v>
      </c>
      <c r="N6658" s="7">
        <v>54.166666666666657</v>
      </c>
      <c r="O6658" s="10" t="str">
        <f t="shared" si="310"/>
        <v>26-35</v>
      </c>
      <c r="P6658" t="str">
        <f t="shared" si="311"/>
        <v>0-3 Years</v>
      </c>
      <c r="Q6658" t="str">
        <f>IF(B6658&lt;=500,"300-500",
 IF(B6658&lt;=650,"501-650",
 IF(B6658&lt;=750,"651-750",
 "751-850")))</f>
        <v>651-750</v>
      </c>
      <c r="R6658" t="str">
        <f>IF(L6658=1,"Customer already churned",
 IF(N6658&gt;=70,"Urgent attention required",
 IF(O6658="46-60","Focus retention efforts",
 IF(O6658="36-45","Extend retention strategies",
 IF(O6658="501-600","Engagement support required",
 IF(O6658="601-700","Monitor engagement",
 IF(AND(C6658="Germany",D6658="Female"),"Priority proactive retention",
 "General engagement")))))))</f>
        <v>Priority proactive retention</v>
      </c>
    </row>
    <row r="6659" spans="1:18" x14ac:dyDescent="0.35">
      <c r="A6659">
        <v>15780056</v>
      </c>
      <c r="B6659">
        <v>660</v>
      </c>
      <c r="C6659" t="s">
        <v>17</v>
      </c>
      <c r="D6659" t="s">
        <v>18</v>
      </c>
      <c r="E6659">
        <v>33</v>
      </c>
      <c r="F6659">
        <v>4</v>
      </c>
      <c r="G6659" s="3">
        <v>0</v>
      </c>
      <c r="H6659">
        <v>1</v>
      </c>
      <c r="I6659">
        <v>1</v>
      </c>
      <c r="J6659">
        <v>0</v>
      </c>
      <c r="K6659" s="5">
        <v>29664.45</v>
      </c>
      <c r="L6659">
        <v>0</v>
      </c>
      <c r="M6659" t="str">
        <f t="shared" ref="M6659:M6722" si="312">IF(L6659=1, "Churned"," Reatined")</f>
        <v xml:space="preserve"> Reatined</v>
      </c>
      <c r="N6659" s="7">
        <v>50</v>
      </c>
      <c r="O6659" s="10" t="str">
        <f t="shared" ref="O6659:O6722" si="313">IF(E6659&lt;=25,"18-25",
 IF(E6659&lt;=35,"26-35",
 IF(E6659&lt;=45,"36-45",
 IF(E6659&lt;=60,"46-60",
 "60+"))))</f>
        <v>26-35</v>
      </c>
      <c r="P6659" t="str">
        <f t="shared" ref="P6659:P6722" si="314">IF(F6659&lt;=3,"0-3 Years",
 IF(F6659&lt;=6,"4-6 Years",
 IF(F6659&lt;=9,"7-9 Years",
 "10+ Years")))</f>
        <v>4-6 Years</v>
      </c>
      <c r="Q6659" t="str">
        <f>IF(B6659&lt;=500,"300-500",
 IF(B6659&lt;=650,"501-650",
 IF(B6659&lt;=750,"651-750",
 "751-850")))</f>
        <v>651-750</v>
      </c>
      <c r="R6659" t="str">
        <f>IF(L6659=1,"Customer already churned",
 IF(N6659&gt;=70,"Urgent attention required",
 IF(O6659="46-60","Focus retention efforts",
 IF(O6659="36-45","Extend retention strategies",
 IF(O6659="501-600","Engagement support required",
 IF(O6659="601-700","Monitor engagement",
 IF(AND(C6659="Germany",D6659="Female"),"Priority proactive retention",
 "General engagement")))))))</f>
        <v>General engagement</v>
      </c>
    </row>
    <row r="6660" spans="1:18" x14ac:dyDescent="0.35">
      <c r="A6660">
        <v>15777873</v>
      </c>
      <c r="B6660">
        <v>628</v>
      </c>
      <c r="C6660" t="s">
        <v>15</v>
      </c>
      <c r="D6660" t="s">
        <v>16</v>
      </c>
      <c r="E6660">
        <v>31</v>
      </c>
      <c r="F6660">
        <v>5</v>
      </c>
      <c r="G6660" s="3">
        <v>0</v>
      </c>
      <c r="H6660">
        <v>1</v>
      </c>
      <c r="I6660">
        <v>0</v>
      </c>
      <c r="J6660">
        <v>0</v>
      </c>
      <c r="K6660" s="5">
        <v>147963.07</v>
      </c>
      <c r="L6660">
        <v>1</v>
      </c>
      <c r="M6660" t="str">
        <f t="shared" si="312"/>
        <v>Churned</v>
      </c>
      <c r="N6660" s="7">
        <v>58.333333333333343</v>
      </c>
      <c r="O6660" s="10" t="str">
        <f t="shared" si="313"/>
        <v>26-35</v>
      </c>
      <c r="P6660" t="str">
        <f t="shared" si="314"/>
        <v>4-6 Years</v>
      </c>
      <c r="Q6660" t="str">
        <f>IF(B6660&lt;=500,"300-500",
 IF(B6660&lt;=650,"501-650",
 IF(B6660&lt;=750,"651-750",
 "751-850")))</f>
        <v>501-650</v>
      </c>
      <c r="R6660" t="str">
        <f>IF(L6660=1,"Customer already churned",
 IF(N6660&gt;=70,"Urgent attention required",
 IF(O6660="46-60","Focus retention efforts",
 IF(O6660="36-45","Extend retention strategies",
 IF(O6660="501-600","Engagement support required",
 IF(O6660="601-700","Monitor engagement",
 IF(AND(C6660="Germany",D6660="Female"),"Priority proactive retention",
 "General engagement")))))))</f>
        <v>Customer already churned</v>
      </c>
    </row>
    <row r="6661" spans="1:18" x14ac:dyDescent="0.35">
      <c r="A6661">
        <v>15584749</v>
      </c>
      <c r="B6661">
        <v>668</v>
      </c>
      <c r="C6661" t="s">
        <v>19</v>
      </c>
      <c r="D6661" t="s">
        <v>18</v>
      </c>
      <c r="E6661">
        <v>39</v>
      </c>
      <c r="F6661">
        <v>4</v>
      </c>
      <c r="G6661" s="3">
        <v>79896</v>
      </c>
      <c r="H6661">
        <v>1</v>
      </c>
      <c r="I6661">
        <v>1</v>
      </c>
      <c r="J6661">
        <v>0</v>
      </c>
      <c r="K6661" s="5">
        <v>38466.39</v>
      </c>
      <c r="L6661">
        <v>0</v>
      </c>
      <c r="M6661" t="str">
        <f t="shared" si="312"/>
        <v xml:space="preserve"> Reatined</v>
      </c>
      <c r="N6661" s="7">
        <v>37.5</v>
      </c>
      <c r="O6661" s="10" t="str">
        <f t="shared" si="313"/>
        <v>36-45</v>
      </c>
      <c r="P6661" t="str">
        <f t="shared" si="314"/>
        <v>4-6 Years</v>
      </c>
      <c r="Q6661" t="str">
        <f>IF(B6661&lt;=500,"300-500",
 IF(B6661&lt;=650,"501-650",
 IF(B6661&lt;=750,"651-750",
 "751-850")))</f>
        <v>651-750</v>
      </c>
      <c r="R6661" t="str">
        <f>IF(L6661=1,"Customer already churned",
 IF(N6661&gt;=70,"Urgent attention required",
 IF(O6661="46-60","Focus retention efforts",
 IF(O6661="36-45","Extend retention strategies",
 IF(O6661="501-600","Engagement support required",
 IF(O6661="601-700","Monitor engagement",
 IF(AND(C6661="Germany",D6661="Female"),"Priority proactive retention",
 "General engagement")))))))</f>
        <v>Extend retention strategies</v>
      </c>
    </row>
    <row r="6662" spans="1:18" x14ac:dyDescent="0.35">
      <c r="A6662">
        <v>15765258</v>
      </c>
      <c r="B6662">
        <v>776</v>
      </c>
      <c r="C6662" t="s">
        <v>15</v>
      </c>
      <c r="D6662" t="s">
        <v>16</v>
      </c>
      <c r="E6662">
        <v>29</v>
      </c>
      <c r="F6662">
        <v>5</v>
      </c>
      <c r="G6662" s="3">
        <v>0</v>
      </c>
      <c r="H6662">
        <v>2</v>
      </c>
      <c r="I6662">
        <v>1</v>
      </c>
      <c r="J6662">
        <v>1</v>
      </c>
      <c r="K6662" s="5">
        <v>143301.49</v>
      </c>
      <c r="L6662">
        <v>0</v>
      </c>
      <c r="M6662" t="str">
        <f t="shared" si="312"/>
        <v xml:space="preserve"> Reatined</v>
      </c>
      <c r="N6662" s="7">
        <v>12.5</v>
      </c>
      <c r="O6662" s="10" t="str">
        <f t="shared" si="313"/>
        <v>26-35</v>
      </c>
      <c r="P6662" t="str">
        <f t="shared" si="314"/>
        <v>4-6 Years</v>
      </c>
      <c r="Q6662" t="str">
        <f>IF(B6662&lt;=500,"300-500",
 IF(B6662&lt;=650,"501-650",
 IF(B6662&lt;=750,"651-750",
 "751-850")))</f>
        <v>751-850</v>
      </c>
      <c r="R6662" t="str">
        <f>IF(L6662=1,"Customer already churned",
 IF(N6662&gt;=70,"Urgent attention required",
 IF(O6662="46-60","Focus retention efforts",
 IF(O6662="36-45","Extend retention strategies",
 IF(O6662="501-600","Engagement support required",
 IF(O6662="601-700","Monitor engagement",
 IF(AND(C6662="Germany",D6662="Female"),"Priority proactive retention",
 "General engagement")))))))</f>
        <v>General engagement</v>
      </c>
    </row>
    <row r="6663" spans="1:18" x14ac:dyDescent="0.35">
      <c r="A6663">
        <v>15623346</v>
      </c>
      <c r="B6663">
        <v>820</v>
      </c>
      <c r="C6663" t="s">
        <v>15</v>
      </c>
      <c r="D6663" t="s">
        <v>18</v>
      </c>
      <c r="E6663">
        <v>36</v>
      </c>
      <c r="F6663">
        <v>4</v>
      </c>
      <c r="G6663" s="3">
        <v>0</v>
      </c>
      <c r="H6663">
        <v>2</v>
      </c>
      <c r="I6663">
        <v>1</v>
      </c>
      <c r="J6663">
        <v>0</v>
      </c>
      <c r="K6663" s="5">
        <v>31422.69</v>
      </c>
      <c r="L6663">
        <v>0</v>
      </c>
      <c r="M6663" t="str">
        <f t="shared" si="312"/>
        <v xml:space="preserve"> Reatined</v>
      </c>
      <c r="N6663" s="7">
        <v>33.333333333333329</v>
      </c>
      <c r="O6663" s="10" t="str">
        <f t="shared" si="313"/>
        <v>36-45</v>
      </c>
      <c r="P6663" t="str">
        <f t="shared" si="314"/>
        <v>4-6 Years</v>
      </c>
      <c r="Q6663" t="str">
        <f>IF(B6663&lt;=500,"300-500",
 IF(B6663&lt;=650,"501-650",
 IF(B6663&lt;=750,"651-750",
 "751-850")))</f>
        <v>751-850</v>
      </c>
      <c r="R6663" t="str">
        <f>IF(L6663=1,"Customer already churned",
 IF(N6663&gt;=70,"Urgent attention required",
 IF(O6663="46-60","Focus retention efforts",
 IF(O6663="36-45","Extend retention strategies",
 IF(O6663="501-600","Engagement support required",
 IF(O6663="601-700","Monitor engagement",
 IF(AND(C6663="Germany",D6663="Female"),"Priority proactive retention",
 "General engagement")))))))</f>
        <v>Extend retention strategies</v>
      </c>
    </row>
    <row r="6664" spans="1:18" x14ac:dyDescent="0.35">
      <c r="A6664">
        <v>15614054</v>
      </c>
      <c r="B6664">
        <v>665</v>
      </c>
      <c r="C6664" t="s">
        <v>15</v>
      </c>
      <c r="D6664" t="s">
        <v>18</v>
      </c>
      <c r="E6664">
        <v>36</v>
      </c>
      <c r="F6664">
        <v>1</v>
      </c>
      <c r="G6664" s="3">
        <v>0</v>
      </c>
      <c r="H6664">
        <v>2</v>
      </c>
      <c r="I6664">
        <v>0</v>
      </c>
      <c r="J6664">
        <v>1</v>
      </c>
      <c r="K6664" s="5">
        <v>121505.61</v>
      </c>
      <c r="L6664">
        <v>0</v>
      </c>
      <c r="M6664" t="str">
        <f t="shared" si="312"/>
        <v xml:space="preserve"> Reatined</v>
      </c>
      <c r="N6664" s="7">
        <v>45.833333333333329</v>
      </c>
      <c r="O6664" s="10" t="str">
        <f t="shared" si="313"/>
        <v>36-45</v>
      </c>
      <c r="P6664" t="str">
        <f t="shared" si="314"/>
        <v>0-3 Years</v>
      </c>
      <c r="Q6664" t="str">
        <f>IF(B6664&lt;=500,"300-500",
 IF(B6664&lt;=650,"501-650",
 IF(B6664&lt;=750,"651-750",
 "751-850")))</f>
        <v>651-750</v>
      </c>
      <c r="R6664" t="str">
        <f>IF(L6664=1,"Customer already churned",
 IF(N6664&gt;=70,"Urgent attention required",
 IF(O6664="46-60","Focus retention efforts",
 IF(O6664="36-45","Extend retention strategies",
 IF(O6664="501-600","Engagement support required",
 IF(O6664="601-700","Monitor engagement",
 IF(AND(C6664="Germany",D6664="Female"),"Priority proactive retention",
 "General engagement")))))))</f>
        <v>Extend retention strategies</v>
      </c>
    </row>
    <row r="6665" spans="1:18" x14ac:dyDescent="0.35">
      <c r="A6665">
        <v>15766185</v>
      </c>
      <c r="B6665">
        <v>850</v>
      </c>
      <c r="C6665" t="s">
        <v>19</v>
      </c>
      <c r="D6665" t="s">
        <v>18</v>
      </c>
      <c r="E6665">
        <v>31</v>
      </c>
      <c r="F6665">
        <v>4</v>
      </c>
      <c r="G6665" s="3">
        <v>146587.29999999999</v>
      </c>
      <c r="H6665">
        <v>1</v>
      </c>
      <c r="I6665">
        <v>1</v>
      </c>
      <c r="J6665">
        <v>1</v>
      </c>
      <c r="K6665" s="5">
        <v>89874.82</v>
      </c>
      <c r="L6665">
        <v>0</v>
      </c>
      <c r="M6665" t="str">
        <f t="shared" si="312"/>
        <v xml:space="preserve"> Reatined</v>
      </c>
      <c r="N6665" s="7">
        <v>16.666666666666661</v>
      </c>
      <c r="O6665" s="10" t="str">
        <f t="shared" si="313"/>
        <v>26-35</v>
      </c>
      <c r="P6665" t="str">
        <f t="shared" si="314"/>
        <v>4-6 Years</v>
      </c>
      <c r="Q6665" t="str">
        <f>IF(B6665&lt;=500,"300-500",
 IF(B6665&lt;=650,"501-650",
 IF(B6665&lt;=750,"651-750",
 "751-850")))</f>
        <v>751-850</v>
      </c>
      <c r="R6665" t="str">
        <f>IF(L6665=1,"Customer already churned",
 IF(N6665&gt;=70,"Urgent attention required",
 IF(O6665="46-60","Focus retention efforts",
 IF(O6665="36-45","Extend retention strategies",
 IF(O6665="501-600","Engagement support required",
 IF(O6665="601-700","Monitor engagement",
 IF(AND(C6665="Germany",D6665="Female"),"Priority proactive retention",
 "General engagement")))))))</f>
        <v>General engagement</v>
      </c>
    </row>
    <row r="6666" spans="1:18" x14ac:dyDescent="0.35">
      <c r="A6666">
        <v>15667632</v>
      </c>
      <c r="B6666">
        <v>703</v>
      </c>
      <c r="C6666" t="s">
        <v>15</v>
      </c>
      <c r="D6666" t="s">
        <v>16</v>
      </c>
      <c r="E6666">
        <v>42</v>
      </c>
      <c r="F6666">
        <v>7</v>
      </c>
      <c r="G6666" s="3">
        <v>0</v>
      </c>
      <c r="H6666">
        <v>2</v>
      </c>
      <c r="I6666">
        <v>0</v>
      </c>
      <c r="J6666">
        <v>1</v>
      </c>
      <c r="K6666" s="5">
        <v>72500.679999999993</v>
      </c>
      <c r="L6666">
        <v>0</v>
      </c>
      <c r="M6666" t="str">
        <f t="shared" si="312"/>
        <v xml:space="preserve"> Reatined</v>
      </c>
      <c r="N6666" s="7">
        <v>20.833333333333339</v>
      </c>
      <c r="O6666" s="10" t="str">
        <f t="shared" si="313"/>
        <v>36-45</v>
      </c>
      <c r="P6666" t="str">
        <f t="shared" si="314"/>
        <v>7-9 Years</v>
      </c>
      <c r="Q6666" t="str">
        <f>IF(B6666&lt;=500,"300-500",
 IF(B6666&lt;=650,"501-650",
 IF(B6666&lt;=750,"651-750",
 "751-850")))</f>
        <v>651-750</v>
      </c>
      <c r="R6666" t="str">
        <f>IF(L6666=1,"Customer already churned",
 IF(N6666&gt;=70,"Urgent attention required",
 IF(O6666="46-60","Focus retention efforts",
 IF(O6666="36-45","Extend retention strategies",
 IF(O6666="501-600","Engagement support required",
 IF(O6666="601-700","Monitor engagement",
 IF(AND(C6666="Germany",D6666="Female"),"Priority proactive retention",
 "General engagement")))))))</f>
        <v>Extend retention strategies</v>
      </c>
    </row>
    <row r="6667" spans="1:18" x14ac:dyDescent="0.35">
      <c r="A6667">
        <v>15599024</v>
      </c>
      <c r="B6667">
        <v>506</v>
      </c>
      <c r="C6667" t="s">
        <v>17</v>
      </c>
      <c r="D6667" t="s">
        <v>18</v>
      </c>
      <c r="E6667">
        <v>32</v>
      </c>
      <c r="F6667">
        <v>8</v>
      </c>
      <c r="G6667" s="3">
        <v>0</v>
      </c>
      <c r="H6667">
        <v>2</v>
      </c>
      <c r="I6667">
        <v>0</v>
      </c>
      <c r="J6667">
        <v>1</v>
      </c>
      <c r="K6667" s="5">
        <v>182692.8</v>
      </c>
      <c r="L6667">
        <v>0</v>
      </c>
      <c r="M6667" t="str">
        <f t="shared" si="312"/>
        <v xml:space="preserve"> Reatined</v>
      </c>
      <c r="N6667" s="7">
        <v>20.833333333333339</v>
      </c>
      <c r="O6667" s="10" t="str">
        <f t="shared" si="313"/>
        <v>26-35</v>
      </c>
      <c r="P6667" t="str">
        <f t="shared" si="314"/>
        <v>7-9 Years</v>
      </c>
      <c r="Q6667" t="str">
        <f>IF(B6667&lt;=500,"300-500",
 IF(B6667&lt;=650,"501-650",
 IF(B6667&lt;=750,"651-750",
 "751-850")))</f>
        <v>501-650</v>
      </c>
      <c r="R6667" t="str">
        <f>IF(L6667=1,"Customer already churned",
 IF(N6667&gt;=70,"Urgent attention required",
 IF(O6667="46-60","Focus retention efforts",
 IF(O6667="36-45","Extend retention strategies",
 IF(O6667="501-600","Engagement support required",
 IF(O6667="601-700","Monitor engagement",
 IF(AND(C6667="Germany",D6667="Female"),"Priority proactive retention",
 "General engagement")))))))</f>
        <v>General engagement</v>
      </c>
    </row>
    <row r="6668" spans="1:18" x14ac:dyDescent="0.35">
      <c r="A6668">
        <v>15798709</v>
      </c>
      <c r="B6668">
        <v>588</v>
      </c>
      <c r="C6668" t="s">
        <v>17</v>
      </c>
      <c r="D6668" t="s">
        <v>18</v>
      </c>
      <c r="E6668">
        <v>32</v>
      </c>
      <c r="F6668">
        <v>3</v>
      </c>
      <c r="G6668" s="3">
        <v>109109.33</v>
      </c>
      <c r="H6668">
        <v>1</v>
      </c>
      <c r="I6668">
        <v>0</v>
      </c>
      <c r="J6668">
        <v>1</v>
      </c>
      <c r="K6668" s="5">
        <v>4993.9399999999996</v>
      </c>
      <c r="L6668">
        <v>0</v>
      </c>
      <c r="M6668" t="str">
        <f t="shared" si="312"/>
        <v xml:space="preserve"> Reatined</v>
      </c>
      <c r="N6668" s="7">
        <v>25</v>
      </c>
      <c r="O6668" s="10" t="str">
        <f t="shared" si="313"/>
        <v>26-35</v>
      </c>
      <c r="P6668" t="str">
        <f t="shared" si="314"/>
        <v>0-3 Years</v>
      </c>
      <c r="Q6668" t="str">
        <f>IF(B6668&lt;=500,"300-500",
 IF(B6668&lt;=650,"501-650",
 IF(B6668&lt;=750,"651-750",
 "751-850")))</f>
        <v>501-650</v>
      </c>
      <c r="R6668" t="str">
        <f>IF(L6668=1,"Customer already churned",
 IF(N6668&gt;=70,"Urgent attention required",
 IF(O6668="46-60","Focus retention efforts",
 IF(O6668="36-45","Extend retention strategies",
 IF(O6668="501-600","Engagement support required",
 IF(O6668="601-700","Monitor engagement",
 IF(AND(C6668="Germany",D6668="Female"),"Priority proactive retention",
 "General engagement")))))))</f>
        <v>General engagement</v>
      </c>
    </row>
    <row r="6669" spans="1:18" x14ac:dyDescent="0.35">
      <c r="A6669">
        <v>15741921</v>
      </c>
      <c r="B6669">
        <v>622</v>
      </c>
      <c r="C6669" t="s">
        <v>17</v>
      </c>
      <c r="D6669" t="s">
        <v>16</v>
      </c>
      <c r="E6669">
        <v>26</v>
      </c>
      <c r="F6669">
        <v>8</v>
      </c>
      <c r="G6669" s="3">
        <v>0</v>
      </c>
      <c r="H6669">
        <v>2</v>
      </c>
      <c r="I6669">
        <v>1</v>
      </c>
      <c r="J6669">
        <v>1</v>
      </c>
      <c r="K6669" s="5">
        <v>124964.82</v>
      </c>
      <c r="L6669">
        <v>0</v>
      </c>
      <c r="M6669" t="str">
        <f t="shared" si="312"/>
        <v xml:space="preserve"> Reatined</v>
      </c>
      <c r="N6669" s="7">
        <v>12.5</v>
      </c>
      <c r="O6669" s="10" t="str">
        <f t="shared" si="313"/>
        <v>26-35</v>
      </c>
      <c r="P6669" t="str">
        <f t="shared" si="314"/>
        <v>7-9 Years</v>
      </c>
      <c r="Q6669" t="str">
        <f>IF(B6669&lt;=500,"300-500",
 IF(B6669&lt;=650,"501-650",
 IF(B6669&lt;=750,"651-750",
 "751-850")))</f>
        <v>501-650</v>
      </c>
      <c r="R6669" t="str">
        <f>IF(L6669=1,"Customer already churned",
 IF(N6669&gt;=70,"Urgent attention required",
 IF(O6669="46-60","Focus retention efforts",
 IF(O6669="36-45","Extend retention strategies",
 IF(O6669="501-600","Engagement support required",
 IF(O6669="601-700","Monitor engagement",
 IF(AND(C6669="Germany",D6669="Female"),"Priority proactive retention",
 "General engagement")))))))</f>
        <v>General engagement</v>
      </c>
    </row>
    <row r="6670" spans="1:18" x14ac:dyDescent="0.35">
      <c r="A6670">
        <v>15793671</v>
      </c>
      <c r="B6670">
        <v>606</v>
      </c>
      <c r="C6670" t="s">
        <v>15</v>
      </c>
      <c r="D6670" t="s">
        <v>18</v>
      </c>
      <c r="E6670">
        <v>34</v>
      </c>
      <c r="F6670">
        <v>5</v>
      </c>
      <c r="G6670" s="3">
        <v>0</v>
      </c>
      <c r="H6670">
        <v>1</v>
      </c>
      <c r="I6670">
        <v>1</v>
      </c>
      <c r="J6670">
        <v>0</v>
      </c>
      <c r="K6670" s="5">
        <v>161971.42000000001</v>
      </c>
      <c r="L6670">
        <v>0</v>
      </c>
      <c r="M6670" t="str">
        <f t="shared" si="312"/>
        <v xml:space="preserve"> Reatined</v>
      </c>
      <c r="N6670" s="7">
        <v>50</v>
      </c>
      <c r="O6670" s="10" t="str">
        <f t="shared" si="313"/>
        <v>26-35</v>
      </c>
      <c r="P6670" t="str">
        <f t="shared" si="314"/>
        <v>4-6 Years</v>
      </c>
      <c r="Q6670" t="str">
        <f>IF(B6670&lt;=500,"300-500",
 IF(B6670&lt;=650,"501-650",
 IF(B6670&lt;=750,"651-750",
 "751-850")))</f>
        <v>501-650</v>
      </c>
      <c r="R6670" t="str">
        <f>IF(L6670=1,"Customer already churned",
 IF(N6670&gt;=70,"Urgent attention required",
 IF(O6670="46-60","Focus retention efforts",
 IF(O6670="36-45","Extend retention strategies",
 IF(O6670="501-600","Engagement support required",
 IF(O6670="601-700","Monitor engagement",
 IF(AND(C6670="Germany",D6670="Female"),"Priority proactive retention",
 "General engagement")))))))</f>
        <v>General engagement</v>
      </c>
    </row>
    <row r="6671" spans="1:18" x14ac:dyDescent="0.35">
      <c r="A6671">
        <v>15797900</v>
      </c>
      <c r="B6671">
        <v>517</v>
      </c>
      <c r="C6671" t="s">
        <v>15</v>
      </c>
      <c r="D6671" t="s">
        <v>18</v>
      </c>
      <c r="E6671">
        <v>56</v>
      </c>
      <c r="F6671">
        <v>9</v>
      </c>
      <c r="G6671" s="3">
        <v>142147.32</v>
      </c>
      <c r="H6671">
        <v>1</v>
      </c>
      <c r="I6671">
        <v>0</v>
      </c>
      <c r="J6671">
        <v>0</v>
      </c>
      <c r="K6671" s="5">
        <v>39488.04</v>
      </c>
      <c r="L6671">
        <v>1</v>
      </c>
      <c r="M6671" t="str">
        <f t="shared" si="312"/>
        <v>Churned</v>
      </c>
      <c r="N6671" s="7">
        <v>62.5</v>
      </c>
      <c r="O6671" s="10" t="str">
        <f t="shared" si="313"/>
        <v>46-60</v>
      </c>
      <c r="P6671" t="str">
        <f t="shared" si="314"/>
        <v>7-9 Years</v>
      </c>
      <c r="Q6671" t="str">
        <f>IF(B6671&lt;=500,"300-500",
 IF(B6671&lt;=650,"501-650",
 IF(B6671&lt;=750,"651-750",
 "751-850")))</f>
        <v>501-650</v>
      </c>
      <c r="R6671" t="str">
        <f>IF(L6671=1,"Customer already churned",
 IF(N6671&gt;=70,"Urgent attention required",
 IF(O6671="46-60","Focus retention efforts",
 IF(O6671="36-45","Extend retention strategies",
 IF(O6671="501-600","Engagement support required",
 IF(O6671="601-700","Monitor engagement",
 IF(AND(C6671="Germany",D6671="Female"),"Priority proactive retention",
 "General engagement")))))))</f>
        <v>Customer already churned</v>
      </c>
    </row>
    <row r="6672" spans="1:18" x14ac:dyDescent="0.35">
      <c r="A6672">
        <v>15667932</v>
      </c>
      <c r="B6672">
        <v>758</v>
      </c>
      <c r="C6672" t="s">
        <v>17</v>
      </c>
      <c r="D6672" t="s">
        <v>16</v>
      </c>
      <c r="E6672">
        <v>43</v>
      </c>
      <c r="F6672">
        <v>10</v>
      </c>
      <c r="G6672" s="3">
        <v>0</v>
      </c>
      <c r="H6672">
        <v>2</v>
      </c>
      <c r="I6672">
        <v>1</v>
      </c>
      <c r="J6672">
        <v>1</v>
      </c>
      <c r="K6672" s="5">
        <v>55313.440000000002</v>
      </c>
      <c r="L6672">
        <v>0</v>
      </c>
      <c r="M6672" t="str">
        <f t="shared" si="312"/>
        <v xml:space="preserve"> Reatined</v>
      </c>
      <c r="N6672" s="7">
        <v>12.5</v>
      </c>
      <c r="O6672" s="10" t="str">
        <f t="shared" si="313"/>
        <v>36-45</v>
      </c>
      <c r="P6672" t="str">
        <f t="shared" si="314"/>
        <v>10+ Years</v>
      </c>
      <c r="Q6672" t="str">
        <f>IF(B6672&lt;=500,"300-500",
 IF(B6672&lt;=650,"501-650",
 IF(B6672&lt;=750,"651-750",
 "751-850")))</f>
        <v>751-850</v>
      </c>
      <c r="R6672" t="str">
        <f>IF(L6672=1,"Customer already churned",
 IF(N6672&gt;=70,"Urgent attention required",
 IF(O6672="46-60","Focus retention efforts",
 IF(O6672="36-45","Extend retention strategies",
 IF(O6672="501-600","Engagement support required",
 IF(O6672="601-700","Monitor engagement",
 IF(AND(C6672="Germany",D6672="Female"),"Priority proactive retention",
 "General engagement")))))))</f>
        <v>Extend retention strategies</v>
      </c>
    </row>
    <row r="6673" spans="1:18" x14ac:dyDescent="0.35">
      <c r="A6673">
        <v>15795933</v>
      </c>
      <c r="B6673">
        <v>677</v>
      </c>
      <c r="C6673" t="s">
        <v>15</v>
      </c>
      <c r="D6673" t="s">
        <v>16</v>
      </c>
      <c r="E6673">
        <v>49</v>
      </c>
      <c r="F6673">
        <v>3</v>
      </c>
      <c r="G6673" s="3">
        <v>0</v>
      </c>
      <c r="H6673">
        <v>2</v>
      </c>
      <c r="I6673">
        <v>1</v>
      </c>
      <c r="J6673">
        <v>1</v>
      </c>
      <c r="K6673" s="5">
        <v>187811.71</v>
      </c>
      <c r="L6673">
        <v>0</v>
      </c>
      <c r="M6673" t="str">
        <f t="shared" si="312"/>
        <v xml:space="preserve"> Reatined</v>
      </c>
      <c r="N6673" s="7">
        <v>12.5</v>
      </c>
      <c r="O6673" s="10" t="str">
        <f t="shared" si="313"/>
        <v>46-60</v>
      </c>
      <c r="P6673" t="str">
        <f t="shared" si="314"/>
        <v>0-3 Years</v>
      </c>
      <c r="Q6673" t="str">
        <f>IF(B6673&lt;=500,"300-500",
 IF(B6673&lt;=650,"501-650",
 IF(B6673&lt;=750,"651-750",
 "751-850")))</f>
        <v>651-750</v>
      </c>
      <c r="R6673" t="str">
        <f>IF(L6673=1,"Customer already churned",
 IF(N6673&gt;=70,"Urgent attention required",
 IF(O6673="46-60","Focus retention efforts",
 IF(O6673="36-45","Extend retention strategies",
 IF(O6673="501-600","Engagement support required",
 IF(O6673="601-700","Monitor engagement",
 IF(AND(C6673="Germany",D6673="Female"),"Priority proactive retention",
 "General engagement")))))))</f>
        <v>Focus retention efforts</v>
      </c>
    </row>
    <row r="6674" spans="1:18" x14ac:dyDescent="0.35">
      <c r="A6674">
        <v>15660403</v>
      </c>
      <c r="B6674">
        <v>827</v>
      </c>
      <c r="C6674" t="s">
        <v>17</v>
      </c>
      <c r="D6674" t="s">
        <v>16</v>
      </c>
      <c r="E6674">
        <v>35</v>
      </c>
      <c r="F6674">
        <v>0</v>
      </c>
      <c r="G6674" s="3">
        <v>0</v>
      </c>
      <c r="H6674">
        <v>2</v>
      </c>
      <c r="I6674">
        <v>0</v>
      </c>
      <c r="J6674">
        <v>1</v>
      </c>
      <c r="K6674" s="5">
        <v>184514.01</v>
      </c>
      <c r="L6674">
        <v>0</v>
      </c>
      <c r="M6674" t="str">
        <f t="shared" si="312"/>
        <v xml:space="preserve"> Reatined</v>
      </c>
      <c r="N6674" s="7">
        <v>45.833333333333329</v>
      </c>
      <c r="O6674" s="10" t="str">
        <f t="shared" si="313"/>
        <v>26-35</v>
      </c>
      <c r="P6674" t="str">
        <f t="shared" si="314"/>
        <v>0-3 Years</v>
      </c>
      <c r="Q6674" t="str">
        <f>IF(B6674&lt;=500,"300-500",
 IF(B6674&lt;=650,"501-650",
 IF(B6674&lt;=750,"651-750",
 "751-850")))</f>
        <v>751-850</v>
      </c>
      <c r="R6674" t="str">
        <f>IF(L6674=1,"Customer already churned",
 IF(N6674&gt;=70,"Urgent attention required",
 IF(O6674="46-60","Focus retention efforts",
 IF(O6674="36-45","Extend retention strategies",
 IF(O6674="501-600","Engagement support required",
 IF(O6674="601-700","Monitor engagement",
 IF(AND(C6674="Germany",D6674="Female"),"Priority proactive retention",
 "General engagement")))))))</f>
        <v>General engagement</v>
      </c>
    </row>
    <row r="6675" spans="1:18" x14ac:dyDescent="0.35">
      <c r="A6675">
        <v>15736299</v>
      </c>
      <c r="B6675">
        <v>729</v>
      </c>
      <c r="C6675" t="s">
        <v>15</v>
      </c>
      <c r="D6675" t="s">
        <v>16</v>
      </c>
      <c r="E6675">
        <v>36</v>
      </c>
      <c r="F6675">
        <v>8</v>
      </c>
      <c r="G6675" s="3">
        <v>109106.8</v>
      </c>
      <c r="H6675">
        <v>1</v>
      </c>
      <c r="I6675">
        <v>0</v>
      </c>
      <c r="J6675">
        <v>0</v>
      </c>
      <c r="K6675" s="5">
        <v>121311.12</v>
      </c>
      <c r="L6675">
        <v>0</v>
      </c>
      <c r="M6675" t="str">
        <f t="shared" si="312"/>
        <v xml:space="preserve"> Reatined</v>
      </c>
      <c r="N6675" s="7">
        <v>45.833333333333329</v>
      </c>
      <c r="O6675" s="10" t="str">
        <f t="shared" si="313"/>
        <v>36-45</v>
      </c>
      <c r="P6675" t="str">
        <f t="shared" si="314"/>
        <v>7-9 Years</v>
      </c>
      <c r="Q6675" t="str">
        <f>IF(B6675&lt;=500,"300-500",
 IF(B6675&lt;=650,"501-650",
 IF(B6675&lt;=750,"651-750",
 "751-850")))</f>
        <v>651-750</v>
      </c>
      <c r="R6675" t="str">
        <f>IF(L6675=1,"Customer already churned",
 IF(N6675&gt;=70,"Urgent attention required",
 IF(O6675="46-60","Focus retention efforts",
 IF(O6675="36-45","Extend retention strategies",
 IF(O6675="501-600","Engagement support required",
 IF(O6675="601-700","Monitor engagement",
 IF(AND(C6675="Germany",D6675="Female"),"Priority proactive retention",
 "General engagement")))))))</f>
        <v>Extend retention strategies</v>
      </c>
    </row>
    <row r="6676" spans="1:18" x14ac:dyDescent="0.35">
      <c r="A6676">
        <v>15759034</v>
      </c>
      <c r="B6676">
        <v>654</v>
      </c>
      <c r="C6676" t="s">
        <v>15</v>
      </c>
      <c r="D6676" t="s">
        <v>18</v>
      </c>
      <c r="E6676">
        <v>36</v>
      </c>
      <c r="F6676">
        <v>2</v>
      </c>
      <c r="G6676" s="3">
        <v>112262.84</v>
      </c>
      <c r="H6676">
        <v>1</v>
      </c>
      <c r="I6676">
        <v>1</v>
      </c>
      <c r="J6676">
        <v>0</v>
      </c>
      <c r="K6676" s="5">
        <v>12873.39</v>
      </c>
      <c r="L6676">
        <v>0</v>
      </c>
      <c r="M6676" t="str">
        <f t="shared" si="312"/>
        <v xml:space="preserve"> Reatined</v>
      </c>
      <c r="N6676" s="7">
        <v>62.5</v>
      </c>
      <c r="O6676" s="10" t="str">
        <f t="shared" si="313"/>
        <v>36-45</v>
      </c>
      <c r="P6676" t="str">
        <f t="shared" si="314"/>
        <v>0-3 Years</v>
      </c>
      <c r="Q6676" t="str">
        <f>IF(B6676&lt;=500,"300-500",
 IF(B6676&lt;=650,"501-650",
 IF(B6676&lt;=750,"651-750",
 "751-850")))</f>
        <v>651-750</v>
      </c>
      <c r="R6676" t="str">
        <f>IF(L6676=1,"Customer already churned",
 IF(N6676&gt;=70,"Urgent attention required",
 IF(O6676="46-60","Focus retention efforts",
 IF(O6676="36-45","Extend retention strategies",
 IF(O6676="501-600","Engagement support required",
 IF(O6676="601-700","Monitor engagement",
 IF(AND(C6676="Germany",D6676="Female"),"Priority proactive retention",
 "General engagement")))))))</f>
        <v>Extend retention strategies</v>
      </c>
    </row>
    <row r="6677" spans="1:18" x14ac:dyDescent="0.35">
      <c r="A6677">
        <v>15724663</v>
      </c>
      <c r="B6677">
        <v>654</v>
      </c>
      <c r="C6677" t="s">
        <v>17</v>
      </c>
      <c r="D6677" t="s">
        <v>16</v>
      </c>
      <c r="E6677">
        <v>36</v>
      </c>
      <c r="F6677">
        <v>5</v>
      </c>
      <c r="G6677" s="3">
        <v>0</v>
      </c>
      <c r="H6677">
        <v>2</v>
      </c>
      <c r="I6677">
        <v>0</v>
      </c>
      <c r="J6677">
        <v>0</v>
      </c>
      <c r="K6677" s="5">
        <v>157238.04999999999</v>
      </c>
      <c r="L6677">
        <v>0</v>
      </c>
      <c r="M6677" t="str">
        <f t="shared" si="312"/>
        <v xml:space="preserve"> Reatined</v>
      </c>
      <c r="N6677" s="7">
        <v>41.666666666666671</v>
      </c>
      <c r="O6677" s="10" t="str">
        <f t="shared" si="313"/>
        <v>36-45</v>
      </c>
      <c r="P6677" t="str">
        <f t="shared" si="314"/>
        <v>4-6 Years</v>
      </c>
      <c r="Q6677" t="str">
        <f>IF(B6677&lt;=500,"300-500",
 IF(B6677&lt;=650,"501-650",
 IF(B6677&lt;=750,"651-750",
 "751-850")))</f>
        <v>651-750</v>
      </c>
      <c r="R6677" t="str">
        <f>IF(L6677=1,"Customer already churned",
 IF(N6677&gt;=70,"Urgent attention required",
 IF(O6677="46-60","Focus retention efforts",
 IF(O6677="36-45","Extend retention strategies",
 IF(O6677="501-600","Engagement support required",
 IF(O6677="601-700","Monitor engagement",
 IF(AND(C6677="Germany",D6677="Female"),"Priority proactive retention",
 "General engagement")))))))</f>
        <v>Extend retention strategies</v>
      </c>
    </row>
    <row r="6678" spans="1:18" x14ac:dyDescent="0.35">
      <c r="A6678">
        <v>15594556</v>
      </c>
      <c r="B6678">
        <v>619</v>
      </c>
      <c r="C6678" t="s">
        <v>17</v>
      </c>
      <c r="D6678" t="s">
        <v>18</v>
      </c>
      <c r="E6678">
        <v>52</v>
      </c>
      <c r="F6678">
        <v>8</v>
      </c>
      <c r="G6678" s="3">
        <v>0</v>
      </c>
      <c r="H6678">
        <v>2</v>
      </c>
      <c r="I6678">
        <v>1</v>
      </c>
      <c r="J6678">
        <v>1</v>
      </c>
      <c r="K6678" s="5">
        <v>123242.11</v>
      </c>
      <c r="L6678">
        <v>0</v>
      </c>
      <c r="M6678" t="str">
        <f t="shared" si="312"/>
        <v xml:space="preserve"> Reatined</v>
      </c>
      <c r="N6678" s="7">
        <v>29.166666666666671</v>
      </c>
      <c r="O6678" s="10" t="str">
        <f t="shared" si="313"/>
        <v>46-60</v>
      </c>
      <c r="P6678" t="str">
        <f t="shared" si="314"/>
        <v>7-9 Years</v>
      </c>
      <c r="Q6678" t="str">
        <f>IF(B6678&lt;=500,"300-500",
 IF(B6678&lt;=650,"501-650",
 IF(B6678&lt;=750,"651-750",
 "751-850")))</f>
        <v>501-650</v>
      </c>
      <c r="R6678" t="str">
        <f>IF(L6678=1,"Customer already churned",
 IF(N6678&gt;=70,"Urgent attention required",
 IF(O6678="46-60","Focus retention efforts",
 IF(O6678="36-45","Extend retention strategies",
 IF(O6678="501-600","Engagement support required",
 IF(O6678="601-700","Monitor engagement",
 IF(AND(C6678="Germany",D6678="Female"),"Priority proactive retention",
 "General engagement")))))))</f>
        <v>Focus retention efforts</v>
      </c>
    </row>
    <row r="6679" spans="1:18" x14ac:dyDescent="0.35">
      <c r="A6679">
        <v>15737169</v>
      </c>
      <c r="B6679">
        <v>642</v>
      </c>
      <c r="C6679" t="s">
        <v>17</v>
      </c>
      <c r="D6679" t="s">
        <v>18</v>
      </c>
      <c r="E6679">
        <v>26</v>
      </c>
      <c r="F6679">
        <v>8</v>
      </c>
      <c r="G6679" s="3">
        <v>144238.70000000001</v>
      </c>
      <c r="H6679">
        <v>1</v>
      </c>
      <c r="I6679">
        <v>1</v>
      </c>
      <c r="J6679">
        <v>1</v>
      </c>
      <c r="K6679" s="5">
        <v>184399.76</v>
      </c>
      <c r="L6679">
        <v>0</v>
      </c>
      <c r="M6679" t="str">
        <f t="shared" si="312"/>
        <v xml:space="preserve"> Reatined</v>
      </c>
      <c r="N6679" s="7">
        <v>16.666666666666661</v>
      </c>
      <c r="O6679" s="10" t="str">
        <f t="shared" si="313"/>
        <v>26-35</v>
      </c>
      <c r="P6679" t="str">
        <f t="shared" si="314"/>
        <v>7-9 Years</v>
      </c>
      <c r="Q6679" t="str">
        <f>IF(B6679&lt;=500,"300-500",
 IF(B6679&lt;=650,"501-650",
 IF(B6679&lt;=750,"651-750",
 "751-850")))</f>
        <v>501-650</v>
      </c>
      <c r="R6679" t="str">
        <f>IF(L6679=1,"Customer already churned",
 IF(N6679&gt;=70,"Urgent attention required",
 IF(O6679="46-60","Focus retention efforts",
 IF(O6679="36-45","Extend retention strategies",
 IF(O6679="501-600","Engagement support required",
 IF(O6679="601-700","Monitor engagement",
 IF(AND(C6679="Germany",D6679="Female"),"Priority proactive retention",
 "General engagement")))))))</f>
        <v>General engagement</v>
      </c>
    </row>
    <row r="6680" spans="1:18" x14ac:dyDescent="0.35">
      <c r="A6680">
        <v>15632472</v>
      </c>
      <c r="B6680">
        <v>472</v>
      </c>
      <c r="C6680" t="s">
        <v>17</v>
      </c>
      <c r="D6680" t="s">
        <v>16</v>
      </c>
      <c r="E6680">
        <v>32</v>
      </c>
      <c r="F6680">
        <v>1</v>
      </c>
      <c r="G6680" s="3">
        <v>159397.75</v>
      </c>
      <c r="H6680">
        <v>1</v>
      </c>
      <c r="I6680">
        <v>0</v>
      </c>
      <c r="J6680">
        <v>1</v>
      </c>
      <c r="K6680" s="5">
        <v>57323.18</v>
      </c>
      <c r="L6680">
        <v>0</v>
      </c>
      <c r="M6680" t="str">
        <f t="shared" si="312"/>
        <v xml:space="preserve"> Reatined</v>
      </c>
      <c r="N6680" s="7">
        <v>50</v>
      </c>
      <c r="O6680" s="10" t="str">
        <f t="shared" si="313"/>
        <v>26-35</v>
      </c>
      <c r="P6680" t="str">
        <f t="shared" si="314"/>
        <v>0-3 Years</v>
      </c>
      <c r="Q6680" t="str">
        <f>IF(B6680&lt;=500,"300-500",
 IF(B6680&lt;=650,"501-650",
 IF(B6680&lt;=750,"651-750",
 "751-850")))</f>
        <v>300-500</v>
      </c>
      <c r="R6680" t="str">
        <f>IF(L6680=1,"Customer already churned",
 IF(N6680&gt;=70,"Urgent attention required",
 IF(O6680="46-60","Focus retention efforts",
 IF(O6680="36-45","Extend retention strategies",
 IF(O6680="501-600","Engagement support required",
 IF(O6680="601-700","Monitor engagement",
 IF(AND(C6680="Germany",D6680="Female"),"Priority proactive retention",
 "General engagement")))))))</f>
        <v>General engagement</v>
      </c>
    </row>
    <row r="6681" spans="1:18" x14ac:dyDescent="0.35">
      <c r="A6681">
        <v>15722813</v>
      </c>
      <c r="B6681">
        <v>470</v>
      </c>
      <c r="C6681" t="s">
        <v>17</v>
      </c>
      <c r="D6681" t="s">
        <v>18</v>
      </c>
      <c r="E6681">
        <v>30</v>
      </c>
      <c r="F6681">
        <v>4</v>
      </c>
      <c r="G6681" s="3">
        <v>125385.01</v>
      </c>
      <c r="H6681">
        <v>1</v>
      </c>
      <c r="I6681">
        <v>1</v>
      </c>
      <c r="J6681">
        <v>0</v>
      </c>
      <c r="K6681" s="5">
        <v>68293.929999999993</v>
      </c>
      <c r="L6681">
        <v>0</v>
      </c>
      <c r="M6681" t="str">
        <f t="shared" si="312"/>
        <v xml:space="preserve"> Reatined</v>
      </c>
      <c r="N6681" s="7">
        <v>37.5</v>
      </c>
      <c r="O6681" s="10" t="str">
        <f t="shared" si="313"/>
        <v>26-35</v>
      </c>
      <c r="P6681" t="str">
        <f t="shared" si="314"/>
        <v>4-6 Years</v>
      </c>
      <c r="Q6681" t="str">
        <f>IF(B6681&lt;=500,"300-500",
 IF(B6681&lt;=650,"501-650",
 IF(B6681&lt;=750,"651-750",
 "751-850")))</f>
        <v>300-500</v>
      </c>
      <c r="R6681" t="str">
        <f>IF(L6681=1,"Customer already churned",
 IF(N6681&gt;=70,"Urgent attention required",
 IF(O6681="46-60","Focus retention efforts",
 IF(O6681="36-45","Extend retention strategies",
 IF(O6681="501-600","Engagement support required",
 IF(O6681="601-700","Monitor engagement",
 IF(AND(C6681="Germany",D6681="Female"),"Priority proactive retention",
 "General engagement")))))))</f>
        <v>General engagement</v>
      </c>
    </row>
    <row r="6682" spans="1:18" x14ac:dyDescent="0.35">
      <c r="A6682">
        <v>15588450</v>
      </c>
      <c r="B6682">
        <v>633</v>
      </c>
      <c r="C6682" t="s">
        <v>15</v>
      </c>
      <c r="D6682" t="s">
        <v>16</v>
      </c>
      <c r="E6682">
        <v>60</v>
      </c>
      <c r="F6682">
        <v>8</v>
      </c>
      <c r="G6682" s="3">
        <v>69365.25</v>
      </c>
      <c r="H6682">
        <v>1</v>
      </c>
      <c r="I6682">
        <v>1</v>
      </c>
      <c r="J6682">
        <v>1</v>
      </c>
      <c r="K6682" s="5">
        <v>10288.24</v>
      </c>
      <c r="L6682">
        <v>0</v>
      </c>
      <c r="M6682" t="str">
        <f t="shared" si="312"/>
        <v xml:space="preserve"> Reatined</v>
      </c>
      <c r="N6682" s="7">
        <v>33.333333333333329</v>
      </c>
      <c r="O6682" s="10" t="str">
        <f t="shared" si="313"/>
        <v>46-60</v>
      </c>
      <c r="P6682" t="str">
        <f t="shared" si="314"/>
        <v>7-9 Years</v>
      </c>
      <c r="Q6682" t="str">
        <f>IF(B6682&lt;=500,"300-500",
 IF(B6682&lt;=650,"501-650",
 IF(B6682&lt;=750,"651-750",
 "751-850")))</f>
        <v>501-650</v>
      </c>
      <c r="R6682" t="str">
        <f>IF(L6682=1,"Customer already churned",
 IF(N6682&gt;=70,"Urgent attention required",
 IF(O6682="46-60","Focus retention efforts",
 IF(O6682="36-45","Extend retention strategies",
 IF(O6682="501-600","Engagement support required",
 IF(O6682="601-700","Monitor engagement",
 IF(AND(C6682="Germany",D6682="Female"),"Priority proactive retention",
 "General engagement")))))))</f>
        <v>Focus retention efforts</v>
      </c>
    </row>
    <row r="6683" spans="1:18" x14ac:dyDescent="0.35">
      <c r="A6683">
        <v>15736717</v>
      </c>
      <c r="B6683">
        <v>602</v>
      </c>
      <c r="C6683" t="s">
        <v>15</v>
      </c>
      <c r="D6683" t="s">
        <v>18</v>
      </c>
      <c r="E6683">
        <v>31</v>
      </c>
      <c r="F6683">
        <v>7</v>
      </c>
      <c r="G6683" s="3">
        <v>155271.82999999999</v>
      </c>
      <c r="H6683">
        <v>1</v>
      </c>
      <c r="I6683">
        <v>1</v>
      </c>
      <c r="J6683">
        <v>1</v>
      </c>
      <c r="K6683" s="5">
        <v>179446.31</v>
      </c>
      <c r="L6683">
        <v>0</v>
      </c>
      <c r="M6683" t="str">
        <f t="shared" si="312"/>
        <v xml:space="preserve"> Reatined</v>
      </c>
      <c r="N6683" s="7">
        <v>16.666666666666661</v>
      </c>
      <c r="O6683" s="10" t="str">
        <f t="shared" si="313"/>
        <v>26-35</v>
      </c>
      <c r="P6683" t="str">
        <f t="shared" si="314"/>
        <v>7-9 Years</v>
      </c>
      <c r="Q6683" t="str">
        <f>IF(B6683&lt;=500,"300-500",
 IF(B6683&lt;=650,"501-650",
 IF(B6683&lt;=750,"651-750",
 "751-850")))</f>
        <v>501-650</v>
      </c>
      <c r="R6683" t="str">
        <f>IF(L6683=1,"Customer already churned",
 IF(N6683&gt;=70,"Urgent attention required",
 IF(O6683="46-60","Focus retention efforts",
 IF(O6683="36-45","Extend retention strategies",
 IF(O6683="501-600","Engagement support required",
 IF(O6683="601-700","Monitor engagement",
 IF(AND(C6683="Germany",D6683="Female"),"Priority proactive retention",
 "General engagement")))))))</f>
        <v>General engagement</v>
      </c>
    </row>
    <row r="6684" spans="1:18" x14ac:dyDescent="0.35">
      <c r="A6684">
        <v>15680683</v>
      </c>
      <c r="B6684">
        <v>640</v>
      </c>
      <c r="C6684" t="s">
        <v>17</v>
      </c>
      <c r="D6684" t="s">
        <v>18</v>
      </c>
      <c r="E6684">
        <v>29</v>
      </c>
      <c r="F6684">
        <v>5</v>
      </c>
      <c r="G6684" s="3">
        <v>197200.04</v>
      </c>
      <c r="H6684">
        <v>2</v>
      </c>
      <c r="I6684">
        <v>1</v>
      </c>
      <c r="J6684">
        <v>0</v>
      </c>
      <c r="K6684" s="5">
        <v>141453.62</v>
      </c>
      <c r="L6684">
        <v>0</v>
      </c>
      <c r="M6684" t="str">
        <f t="shared" si="312"/>
        <v xml:space="preserve"> Reatined</v>
      </c>
      <c r="N6684" s="7">
        <v>20.833333333333339</v>
      </c>
      <c r="O6684" s="10" t="str">
        <f t="shared" si="313"/>
        <v>26-35</v>
      </c>
      <c r="P6684" t="str">
        <f t="shared" si="314"/>
        <v>4-6 Years</v>
      </c>
      <c r="Q6684" t="str">
        <f>IF(B6684&lt;=500,"300-500",
 IF(B6684&lt;=650,"501-650",
 IF(B6684&lt;=750,"651-750",
 "751-850")))</f>
        <v>501-650</v>
      </c>
      <c r="R6684" t="str">
        <f>IF(L6684=1,"Customer already churned",
 IF(N6684&gt;=70,"Urgent attention required",
 IF(O6684="46-60","Focus retention efforts",
 IF(O6684="36-45","Extend retention strategies",
 IF(O6684="501-600","Engagement support required",
 IF(O6684="601-700","Monitor engagement",
 IF(AND(C6684="Germany",D6684="Female"),"Priority proactive retention",
 "General engagement")))))))</f>
        <v>General engagement</v>
      </c>
    </row>
    <row r="6685" spans="1:18" x14ac:dyDescent="0.35">
      <c r="A6685">
        <v>15710316</v>
      </c>
      <c r="B6685">
        <v>454</v>
      </c>
      <c r="C6685" t="s">
        <v>17</v>
      </c>
      <c r="D6685" t="s">
        <v>16</v>
      </c>
      <c r="E6685">
        <v>48</v>
      </c>
      <c r="F6685">
        <v>5</v>
      </c>
      <c r="G6685" s="3">
        <v>144837.79</v>
      </c>
      <c r="H6685">
        <v>1</v>
      </c>
      <c r="I6685">
        <v>1</v>
      </c>
      <c r="J6685">
        <v>1</v>
      </c>
      <c r="K6685" s="5">
        <v>93151.77</v>
      </c>
      <c r="L6685">
        <v>0</v>
      </c>
      <c r="M6685" t="str">
        <f t="shared" si="312"/>
        <v xml:space="preserve"> Reatined</v>
      </c>
      <c r="N6685" s="7">
        <v>16.666666666666661</v>
      </c>
      <c r="O6685" s="10" t="str">
        <f t="shared" si="313"/>
        <v>46-60</v>
      </c>
      <c r="P6685" t="str">
        <f t="shared" si="314"/>
        <v>4-6 Years</v>
      </c>
      <c r="Q6685" t="str">
        <f>IF(B6685&lt;=500,"300-500",
 IF(B6685&lt;=650,"501-650",
 IF(B6685&lt;=750,"651-750",
 "751-850")))</f>
        <v>300-500</v>
      </c>
      <c r="R6685" t="str">
        <f>IF(L6685=1,"Customer already churned",
 IF(N6685&gt;=70,"Urgent attention required",
 IF(O6685="46-60","Focus retention efforts",
 IF(O6685="36-45","Extend retention strategies",
 IF(O6685="501-600","Engagement support required",
 IF(O6685="601-700","Monitor engagement",
 IF(AND(C6685="Germany",D6685="Female"),"Priority proactive retention",
 "General engagement")))))))</f>
        <v>Focus retention efforts</v>
      </c>
    </row>
    <row r="6686" spans="1:18" x14ac:dyDescent="0.35">
      <c r="A6686">
        <v>15746333</v>
      </c>
      <c r="B6686">
        <v>562</v>
      </c>
      <c r="C6686" t="s">
        <v>15</v>
      </c>
      <c r="D6686" t="s">
        <v>16</v>
      </c>
      <c r="E6686">
        <v>57</v>
      </c>
      <c r="F6686">
        <v>3</v>
      </c>
      <c r="G6686" s="3">
        <v>0</v>
      </c>
      <c r="H6686">
        <v>3</v>
      </c>
      <c r="I6686">
        <v>1</v>
      </c>
      <c r="J6686">
        <v>0</v>
      </c>
      <c r="K6686" s="5">
        <v>6554.97</v>
      </c>
      <c r="L6686">
        <v>1</v>
      </c>
      <c r="M6686" t="str">
        <f t="shared" si="312"/>
        <v>Churned</v>
      </c>
      <c r="N6686" s="7">
        <v>50</v>
      </c>
      <c r="O6686" s="10" t="str">
        <f t="shared" si="313"/>
        <v>46-60</v>
      </c>
      <c r="P6686" t="str">
        <f t="shared" si="314"/>
        <v>0-3 Years</v>
      </c>
      <c r="Q6686" t="str">
        <f>IF(B6686&lt;=500,"300-500",
 IF(B6686&lt;=650,"501-650",
 IF(B6686&lt;=750,"651-750",
 "751-850")))</f>
        <v>501-650</v>
      </c>
      <c r="R6686" t="str">
        <f>IF(L6686=1,"Customer already churned",
 IF(N6686&gt;=70,"Urgent attention required",
 IF(O6686="46-60","Focus retention efforts",
 IF(O6686="36-45","Extend retention strategies",
 IF(O6686="501-600","Engagement support required",
 IF(O6686="601-700","Monitor engagement",
 IF(AND(C6686="Germany",D6686="Female"),"Priority proactive retention",
 "General engagement")))))))</f>
        <v>Customer already churned</v>
      </c>
    </row>
    <row r="6687" spans="1:18" x14ac:dyDescent="0.35">
      <c r="A6687">
        <v>15606861</v>
      </c>
      <c r="B6687">
        <v>636</v>
      </c>
      <c r="C6687" t="s">
        <v>15</v>
      </c>
      <c r="D6687" t="s">
        <v>18</v>
      </c>
      <c r="E6687">
        <v>34</v>
      </c>
      <c r="F6687">
        <v>8</v>
      </c>
      <c r="G6687" s="3">
        <v>0</v>
      </c>
      <c r="H6687">
        <v>2</v>
      </c>
      <c r="I6687">
        <v>1</v>
      </c>
      <c r="J6687">
        <v>0</v>
      </c>
      <c r="K6687" s="5">
        <v>38570.129999999997</v>
      </c>
      <c r="L6687">
        <v>0</v>
      </c>
      <c r="M6687" t="str">
        <f t="shared" si="312"/>
        <v xml:space="preserve"> Reatined</v>
      </c>
      <c r="N6687" s="7">
        <v>33.333333333333329</v>
      </c>
      <c r="O6687" s="10" t="str">
        <f t="shared" si="313"/>
        <v>26-35</v>
      </c>
      <c r="P6687" t="str">
        <f t="shared" si="314"/>
        <v>7-9 Years</v>
      </c>
      <c r="Q6687" t="str">
        <f>IF(B6687&lt;=500,"300-500",
 IF(B6687&lt;=650,"501-650",
 IF(B6687&lt;=750,"651-750",
 "751-850")))</f>
        <v>501-650</v>
      </c>
      <c r="R6687" t="str">
        <f>IF(L6687=1,"Customer already churned",
 IF(N6687&gt;=70,"Urgent attention required",
 IF(O6687="46-60","Focus retention efforts",
 IF(O6687="36-45","Extend retention strategies",
 IF(O6687="501-600","Engagement support required",
 IF(O6687="601-700","Monitor engagement",
 IF(AND(C6687="Germany",D6687="Female"),"Priority proactive retention",
 "General engagement")))))))</f>
        <v>General engagement</v>
      </c>
    </row>
    <row r="6688" spans="1:18" x14ac:dyDescent="0.35">
      <c r="A6688">
        <v>15641285</v>
      </c>
      <c r="B6688">
        <v>621</v>
      </c>
      <c r="C6688" t="s">
        <v>17</v>
      </c>
      <c r="D6688" t="s">
        <v>18</v>
      </c>
      <c r="E6688">
        <v>50</v>
      </c>
      <c r="F6688">
        <v>3</v>
      </c>
      <c r="G6688" s="3">
        <v>163085.79</v>
      </c>
      <c r="H6688">
        <v>1</v>
      </c>
      <c r="I6688">
        <v>0</v>
      </c>
      <c r="J6688">
        <v>1</v>
      </c>
      <c r="K6688" s="5">
        <v>131048.36</v>
      </c>
      <c r="L6688">
        <v>0</v>
      </c>
      <c r="M6688" t="str">
        <f t="shared" si="312"/>
        <v xml:space="preserve"> Reatined</v>
      </c>
      <c r="N6688" s="7">
        <v>41.666666666666671</v>
      </c>
      <c r="O6688" s="10" t="str">
        <f t="shared" si="313"/>
        <v>46-60</v>
      </c>
      <c r="P6688" t="str">
        <f t="shared" si="314"/>
        <v>0-3 Years</v>
      </c>
      <c r="Q6688" t="str">
        <f>IF(B6688&lt;=500,"300-500",
 IF(B6688&lt;=650,"501-650",
 IF(B6688&lt;=750,"651-750",
 "751-850")))</f>
        <v>501-650</v>
      </c>
      <c r="R6688" t="str">
        <f>IF(L6688=1,"Customer already churned",
 IF(N6688&gt;=70,"Urgent attention required",
 IF(O6688="46-60","Focus retention efforts",
 IF(O6688="36-45","Extend retention strategies",
 IF(O6688="501-600","Engagement support required",
 IF(O6688="601-700","Monitor engagement",
 IF(AND(C6688="Germany",D6688="Female"),"Priority proactive retention",
 "General engagement")))))))</f>
        <v>Focus retention efforts</v>
      </c>
    </row>
    <row r="6689" spans="1:18" x14ac:dyDescent="0.35">
      <c r="A6689">
        <v>15662908</v>
      </c>
      <c r="B6689">
        <v>795</v>
      </c>
      <c r="C6689" t="s">
        <v>19</v>
      </c>
      <c r="D6689" t="s">
        <v>18</v>
      </c>
      <c r="E6689">
        <v>38</v>
      </c>
      <c r="F6689">
        <v>7</v>
      </c>
      <c r="G6689" s="3">
        <v>125903.22</v>
      </c>
      <c r="H6689">
        <v>2</v>
      </c>
      <c r="I6689">
        <v>1</v>
      </c>
      <c r="J6689">
        <v>1</v>
      </c>
      <c r="K6689" s="5">
        <v>127068.92</v>
      </c>
      <c r="L6689">
        <v>0</v>
      </c>
      <c r="M6689" t="str">
        <f t="shared" si="312"/>
        <v xml:space="preserve"> Reatined</v>
      </c>
      <c r="N6689" s="7">
        <v>0</v>
      </c>
      <c r="O6689" s="10" t="str">
        <f t="shared" si="313"/>
        <v>36-45</v>
      </c>
      <c r="P6689" t="str">
        <f t="shared" si="314"/>
        <v>7-9 Years</v>
      </c>
      <c r="Q6689" t="str">
        <f>IF(B6689&lt;=500,"300-500",
 IF(B6689&lt;=650,"501-650",
 IF(B6689&lt;=750,"651-750",
 "751-850")))</f>
        <v>751-850</v>
      </c>
      <c r="R6689" t="str">
        <f>IF(L6689=1,"Customer already churned",
 IF(N6689&gt;=70,"Urgent attention required",
 IF(O6689="46-60","Focus retention efforts",
 IF(O6689="36-45","Extend retention strategies",
 IF(O6689="501-600","Engagement support required",
 IF(O6689="601-700","Monitor engagement",
 IF(AND(C6689="Germany",D6689="Female"),"Priority proactive retention",
 "General engagement")))))))</f>
        <v>Extend retention strategies</v>
      </c>
    </row>
    <row r="6690" spans="1:18" x14ac:dyDescent="0.35">
      <c r="A6690">
        <v>15814267</v>
      </c>
      <c r="B6690">
        <v>550</v>
      </c>
      <c r="C6690" t="s">
        <v>15</v>
      </c>
      <c r="D6690" t="s">
        <v>18</v>
      </c>
      <c r="E6690">
        <v>22</v>
      </c>
      <c r="F6690">
        <v>6</v>
      </c>
      <c r="G6690" s="3">
        <v>154377.29999999999</v>
      </c>
      <c r="H6690">
        <v>1</v>
      </c>
      <c r="I6690">
        <v>1</v>
      </c>
      <c r="J6690">
        <v>1</v>
      </c>
      <c r="K6690" s="5">
        <v>51721.52</v>
      </c>
      <c r="L6690">
        <v>0</v>
      </c>
      <c r="M6690" t="str">
        <f t="shared" si="312"/>
        <v xml:space="preserve"> Reatined</v>
      </c>
      <c r="N6690" s="7">
        <v>16.666666666666661</v>
      </c>
      <c r="O6690" s="10" t="str">
        <f t="shared" si="313"/>
        <v>18-25</v>
      </c>
      <c r="P6690" t="str">
        <f t="shared" si="314"/>
        <v>4-6 Years</v>
      </c>
      <c r="Q6690" t="str">
        <f>IF(B6690&lt;=500,"300-500",
 IF(B6690&lt;=650,"501-650",
 IF(B6690&lt;=750,"651-750",
 "751-850")))</f>
        <v>501-650</v>
      </c>
      <c r="R6690" t="str">
        <f>IF(L6690=1,"Customer already churned",
 IF(N6690&gt;=70,"Urgent attention required",
 IF(O6690="46-60","Focus retention efforts",
 IF(O6690="36-45","Extend retention strategies",
 IF(O6690="501-600","Engagement support required",
 IF(O6690="601-700","Monitor engagement",
 IF(AND(C6690="Germany",D6690="Female"),"Priority proactive retention",
 "General engagement")))))))</f>
        <v>General engagement</v>
      </c>
    </row>
    <row r="6691" spans="1:18" x14ac:dyDescent="0.35">
      <c r="A6691">
        <v>15614923</v>
      </c>
      <c r="B6691">
        <v>630</v>
      </c>
      <c r="C6691" t="s">
        <v>17</v>
      </c>
      <c r="D6691" t="s">
        <v>18</v>
      </c>
      <c r="E6691">
        <v>41</v>
      </c>
      <c r="F6691">
        <v>7</v>
      </c>
      <c r="G6691" s="3">
        <v>107511.52</v>
      </c>
      <c r="H6691">
        <v>1</v>
      </c>
      <c r="I6691">
        <v>0</v>
      </c>
      <c r="J6691">
        <v>1</v>
      </c>
      <c r="K6691" s="5">
        <v>46156.87</v>
      </c>
      <c r="L6691">
        <v>0</v>
      </c>
      <c r="M6691" t="str">
        <f t="shared" si="312"/>
        <v xml:space="preserve"> Reatined</v>
      </c>
      <c r="N6691" s="7">
        <v>25</v>
      </c>
      <c r="O6691" s="10" t="str">
        <f t="shared" si="313"/>
        <v>36-45</v>
      </c>
      <c r="P6691" t="str">
        <f t="shared" si="314"/>
        <v>7-9 Years</v>
      </c>
      <c r="Q6691" t="str">
        <f>IF(B6691&lt;=500,"300-500",
 IF(B6691&lt;=650,"501-650",
 IF(B6691&lt;=750,"651-750",
 "751-850")))</f>
        <v>501-650</v>
      </c>
      <c r="R6691" t="str">
        <f>IF(L6691=1,"Customer already churned",
 IF(N6691&gt;=70,"Urgent attention required",
 IF(O6691="46-60","Focus retention efforts",
 IF(O6691="36-45","Extend retention strategies",
 IF(O6691="501-600","Engagement support required",
 IF(O6691="601-700","Monitor engagement",
 IF(AND(C6691="Germany",D6691="Female"),"Priority proactive retention",
 "General engagement")))))))</f>
        <v>Extend retention strategies</v>
      </c>
    </row>
    <row r="6692" spans="1:18" x14ac:dyDescent="0.35">
      <c r="A6692">
        <v>15579223</v>
      </c>
      <c r="B6692">
        <v>573</v>
      </c>
      <c r="C6692" t="s">
        <v>19</v>
      </c>
      <c r="D6692" t="s">
        <v>18</v>
      </c>
      <c r="E6692">
        <v>30</v>
      </c>
      <c r="F6692">
        <v>8</v>
      </c>
      <c r="G6692" s="3">
        <v>127406.5</v>
      </c>
      <c r="H6692">
        <v>1</v>
      </c>
      <c r="I6692">
        <v>1</v>
      </c>
      <c r="J6692">
        <v>0</v>
      </c>
      <c r="K6692" s="5">
        <v>192950.6</v>
      </c>
      <c r="L6692">
        <v>0</v>
      </c>
      <c r="M6692" t="str">
        <f t="shared" si="312"/>
        <v xml:space="preserve"> Reatined</v>
      </c>
      <c r="N6692" s="7">
        <v>37.5</v>
      </c>
      <c r="O6692" s="10" t="str">
        <f t="shared" si="313"/>
        <v>26-35</v>
      </c>
      <c r="P6692" t="str">
        <f t="shared" si="314"/>
        <v>7-9 Years</v>
      </c>
      <c r="Q6692" t="str">
        <f>IF(B6692&lt;=500,"300-500",
 IF(B6692&lt;=650,"501-650",
 IF(B6692&lt;=750,"651-750",
 "751-850")))</f>
        <v>501-650</v>
      </c>
      <c r="R6692" t="str">
        <f>IF(L6692=1,"Customer already churned",
 IF(N6692&gt;=70,"Urgent attention required",
 IF(O6692="46-60","Focus retention efforts",
 IF(O6692="36-45","Extend retention strategies",
 IF(O6692="501-600","Engagement support required",
 IF(O6692="601-700","Monitor engagement",
 IF(AND(C6692="Germany",D6692="Female"),"Priority proactive retention",
 "General engagement")))))))</f>
        <v>General engagement</v>
      </c>
    </row>
    <row r="6693" spans="1:18" x14ac:dyDescent="0.35">
      <c r="A6693">
        <v>15651389</v>
      </c>
      <c r="B6693">
        <v>561</v>
      </c>
      <c r="C6693" t="s">
        <v>17</v>
      </c>
      <c r="D6693" t="s">
        <v>18</v>
      </c>
      <c r="E6693">
        <v>24</v>
      </c>
      <c r="F6693">
        <v>8</v>
      </c>
      <c r="G6693" s="3">
        <v>143656.54999999999</v>
      </c>
      <c r="H6693">
        <v>1</v>
      </c>
      <c r="I6693">
        <v>0</v>
      </c>
      <c r="J6693">
        <v>1</v>
      </c>
      <c r="K6693" s="5">
        <v>180932.46</v>
      </c>
      <c r="L6693">
        <v>0</v>
      </c>
      <c r="M6693" t="str">
        <f t="shared" si="312"/>
        <v xml:space="preserve"> Reatined</v>
      </c>
      <c r="N6693" s="7">
        <v>25</v>
      </c>
      <c r="O6693" s="10" t="str">
        <f t="shared" si="313"/>
        <v>18-25</v>
      </c>
      <c r="P6693" t="str">
        <f t="shared" si="314"/>
        <v>7-9 Years</v>
      </c>
      <c r="Q6693" t="str">
        <f>IF(B6693&lt;=500,"300-500",
 IF(B6693&lt;=650,"501-650",
 IF(B6693&lt;=750,"651-750",
 "751-850")))</f>
        <v>501-650</v>
      </c>
      <c r="R6693" t="str">
        <f>IF(L6693=1,"Customer already churned",
 IF(N6693&gt;=70,"Urgent attention required",
 IF(O6693="46-60","Focus retention efforts",
 IF(O6693="36-45","Extend retention strategies",
 IF(O6693="501-600","Engagement support required",
 IF(O6693="601-700","Monitor engagement",
 IF(AND(C6693="Germany",D6693="Female"),"Priority proactive retention",
 "General engagement")))))))</f>
        <v>General engagement</v>
      </c>
    </row>
    <row r="6694" spans="1:18" x14ac:dyDescent="0.35">
      <c r="A6694">
        <v>15677087</v>
      </c>
      <c r="B6694">
        <v>662</v>
      </c>
      <c r="C6694" t="s">
        <v>15</v>
      </c>
      <c r="D6694" t="s">
        <v>16</v>
      </c>
      <c r="E6694">
        <v>39</v>
      </c>
      <c r="F6694">
        <v>5</v>
      </c>
      <c r="G6694" s="3">
        <v>138106.75</v>
      </c>
      <c r="H6694">
        <v>1</v>
      </c>
      <c r="I6694">
        <v>0</v>
      </c>
      <c r="J6694">
        <v>0</v>
      </c>
      <c r="K6694" s="5">
        <v>19596.73</v>
      </c>
      <c r="L6694">
        <v>0</v>
      </c>
      <c r="M6694" t="str">
        <f t="shared" si="312"/>
        <v xml:space="preserve"> Reatined</v>
      </c>
      <c r="N6694" s="7">
        <v>45.833333333333329</v>
      </c>
      <c r="O6694" s="10" t="str">
        <f t="shared" si="313"/>
        <v>36-45</v>
      </c>
      <c r="P6694" t="str">
        <f t="shared" si="314"/>
        <v>4-6 Years</v>
      </c>
      <c r="Q6694" t="str">
        <f>IF(B6694&lt;=500,"300-500",
 IF(B6694&lt;=650,"501-650",
 IF(B6694&lt;=750,"651-750",
 "751-850")))</f>
        <v>651-750</v>
      </c>
      <c r="R6694" t="str">
        <f>IF(L6694=1,"Customer already churned",
 IF(N6694&gt;=70,"Urgent attention required",
 IF(O6694="46-60","Focus retention efforts",
 IF(O6694="36-45","Extend retention strategies",
 IF(O6694="501-600","Engagement support required",
 IF(O6694="601-700","Monitor engagement",
 IF(AND(C6694="Germany",D6694="Female"),"Priority proactive retention",
 "General engagement")))))))</f>
        <v>Extend retention strategies</v>
      </c>
    </row>
    <row r="6695" spans="1:18" x14ac:dyDescent="0.35">
      <c r="A6695">
        <v>15665784</v>
      </c>
      <c r="B6695">
        <v>637</v>
      </c>
      <c r="C6695" t="s">
        <v>15</v>
      </c>
      <c r="D6695" t="s">
        <v>18</v>
      </c>
      <c r="E6695">
        <v>27</v>
      </c>
      <c r="F6695">
        <v>9</v>
      </c>
      <c r="G6695" s="3">
        <v>128940.24</v>
      </c>
      <c r="H6695">
        <v>1</v>
      </c>
      <c r="I6695">
        <v>1</v>
      </c>
      <c r="J6695">
        <v>0</v>
      </c>
      <c r="K6695" s="5">
        <v>46786.92</v>
      </c>
      <c r="L6695">
        <v>0</v>
      </c>
      <c r="M6695" t="str">
        <f t="shared" si="312"/>
        <v xml:space="preserve"> Reatined</v>
      </c>
      <c r="N6695" s="7">
        <v>37.5</v>
      </c>
      <c r="O6695" s="10" t="str">
        <f t="shared" si="313"/>
        <v>26-35</v>
      </c>
      <c r="P6695" t="str">
        <f t="shared" si="314"/>
        <v>7-9 Years</v>
      </c>
      <c r="Q6695" t="str">
        <f>IF(B6695&lt;=500,"300-500",
 IF(B6695&lt;=650,"501-650",
 IF(B6695&lt;=750,"651-750",
 "751-850")))</f>
        <v>501-650</v>
      </c>
      <c r="R6695" t="str">
        <f>IF(L6695=1,"Customer already churned",
 IF(N6695&gt;=70,"Urgent attention required",
 IF(O6695="46-60","Focus retention efforts",
 IF(O6695="36-45","Extend retention strategies",
 IF(O6695="501-600","Engagement support required",
 IF(O6695="601-700","Monitor engagement",
 IF(AND(C6695="Germany",D6695="Female"),"Priority proactive retention",
 "General engagement")))))))</f>
        <v>General engagement</v>
      </c>
    </row>
    <row r="6696" spans="1:18" x14ac:dyDescent="0.35">
      <c r="A6696">
        <v>15576706</v>
      </c>
      <c r="B6696">
        <v>651</v>
      </c>
      <c r="C6696" t="s">
        <v>19</v>
      </c>
      <c r="D6696" t="s">
        <v>18</v>
      </c>
      <c r="E6696">
        <v>37</v>
      </c>
      <c r="F6696">
        <v>9</v>
      </c>
      <c r="G6696" s="3">
        <v>114453.58</v>
      </c>
      <c r="H6696">
        <v>1</v>
      </c>
      <c r="I6696">
        <v>0</v>
      </c>
      <c r="J6696">
        <v>1</v>
      </c>
      <c r="K6696" s="5">
        <v>175820.91</v>
      </c>
      <c r="L6696">
        <v>0</v>
      </c>
      <c r="M6696" t="str">
        <f t="shared" si="312"/>
        <v xml:space="preserve"> Reatined</v>
      </c>
      <c r="N6696" s="7">
        <v>25</v>
      </c>
      <c r="O6696" s="10" t="str">
        <f t="shared" si="313"/>
        <v>36-45</v>
      </c>
      <c r="P6696" t="str">
        <f t="shared" si="314"/>
        <v>7-9 Years</v>
      </c>
      <c r="Q6696" t="str">
        <f>IF(B6696&lt;=500,"300-500",
 IF(B6696&lt;=650,"501-650",
 IF(B6696&lt;=750,"651-750",
 "751-850")))</f>
        <v>651-750</v>
      </c>
      <c r="R6696" t="str">
        <f>IF(L6696=1,"Customer already churned",
 IF(N6696&gt;=70,"Urgent attention required",
 IF(O6696="46-60","Focus retention efforts",
 IF(O6696="36-45","Extend retention strategies",
 IF(O6696="501-600","Engagement support required",
 IF(O6696="601-700","Monitor engagement",
 IF(AND(C6696="Germany",D6696="Female"),"Priority proactive retention",
 "General engagement")))))))</f>
        <v>Extend retention strategies</v>
      </c>
    </row>
    <row r="6697" spans="1:18" x14ac:dyDescent="0.35">
      <c r="A6697">
        <v>15615473</v>
      </c>
      <c r="B6697">
        <v>646</v>
      </c>
      <c r="C6697" t="s">
        <v>15</v>
      </c>
      <c r="D6697" t="s">
        <v>16</v>
      </c>
      <c r="E6697">
        <v>33</v>
      </c>
      <c r="F6697">
        <v>2</v>
      </c>
      <c r="G6697" s="3">
        <v>0</v>
      </c>
      <c r="H6697">
        <v>2</v>
      </c>
      <c r="I6697">
        <v>0</v>
      </c>
      <c r="J6697">
        <v>0</v>
      </c>
      <c r="K6697" s="5">
        <v>198208</v>
      </c>
      <c r="L6697">
        <v>0</v>
      </c>
      <c r="M6697" t="str">
        <f t="shared" si="312"/>
        <v xml:space="preserve"> Reatined</v>
      </c>
      <c r="N6697" s="7">
        <v>66.666666666666657</v>
      </c>
      <c r="O6697" s="10" t="str">
        <f t="shared" si="313"/>
        <v>26-35</v>
      </c>
      <c r="P6697" t="str">
        <f t="shared" si="314"/>
        <v>0-3 Years</v>
      </c>
      <c r="Q6697" t="str">
        <f>IF(B6697&lt;=500,"300-500",
 IF(B6697&lt;=650,"501-650",
 IF(B6697&lt;=750,"651-750",
 "751-850")))</f>
        <v>501-650</v>
      </c>
      <c r="R6697" t="str">
        <f>IF(L6697=1,"Customer already churned",
 IF(N6697&gt;=70,"Urgent attention required",
 IF(O6697="46-60","Focus retention efforts",
 IF(O6697="36-45","Extend retention strategies",
 IF(O6697="501-600","Engagement support required",
 IF(O6697="601-700","Monitor engagement",
 IF(AND(C6697="Germany",D6697="Female"),"Priority proactive retention",
 "General engagement")))))))</f>
        <v>General engagement</v>
      </c>
    </row>
    <row r="6698" spans="1:18" x14ac:dyDescent="0.35">
      <c r="A6698">
        <v>15587299</v>
      </c>
      <c r="B6698">
        <v>567</v>
      </c>
      <c r="C6698" t="s">
        <v>15</v>
      </c>
      <c r="D6698" t="s">
        <v>16</v>
      </c>
      <c r="E6698">
        <v>48</v>
      </c>
      <c r="F6698">
        <v>3</v>
      </c>
      <c r="G6698" s="3">
        <v>0</v>
      </c>
      <c r="H6698">
        <v>1</v>
      </c>
      <c r="I6698">
        <v>1</v>
      </c>
      <c r="J6698">
        <v>0</v>
      </c>
      <c r="K6698" s="5">
        <v>55362.45</v>
      </c>
      <c r="L6698">
        <v>0</v>
      </c>
      <c r="M6698" t="str">
        <f t="shared" si="312"/>
        <v xml:space="preserve"> Reatined</v>
      </c>
      <c r="N6698" s="7">
        <v>50</v>
      </c>
      <c r="O6698" s="10" t="str">
        <f t="shared" si="313"/>
        <v>46-60</v>
      </c>
      <c r="P6698" t="str">
        <f t="shared" si="314"/>
        <v>0-3 Years</v>
      </c>
      <c r="Q6698" t="str">
        <f>IF(B6698&lt;=500,"300-500",
 IF(B6698&lt;=650,"501-650",
 IF(B6698&lt;=750,"651-750",
 "751-850")))</f>
        <v>501-650</v>
      </c>
      <c r="R6698" t="str">
        <f>IF(L6698=1,"Customer already churned",
 IF(N6698&gt;=70,"Urgent attention required",
 IF(O6698="46-60","Focus retention efforts",
 IF(O6698="36-45","Extend retention strategies",
 IF(O6698="501-600","Engagement support required",
 IF(O6698="601-700","Monitor engagement",
 IF(AND(C6698="Germany",D6698="Female"),"Priority proactive retention",
 "General engagement")))))))</f>
        <v>Focus retention efforts</v>
      </c>
    </row>
    <row r="6699" spans="1:18" x14ac:dyDescent="0.35">
      <c r="A6699">
        <v>15655389</v>
      </c>
      <c r="B6699">
        <v>638</v>
      </c>
      <c r="C6699" t="s">
        <v>15</v>
      </c>
      <c r="D6699" t="s">
        <v>18</v>
      </c>
      <c r="E6699">
        <v>41</v>
      </c>
      <c r="F6699">
        <v>1</v>
      </c>
      <c r="G6699" s="3">
        <v>131762.94</v>
      </c>
      <c r="H6699">
        <v>1</v>
      </c>
      <c r="I6699">
        <v>1</v>
      </c>
      <c r="J6699">
        <v>1</v>
      </c>
      <c r="K6699" s="5">
        <v>47675.29</v>
      </c>
      <c r="L6699">
        <v>0</v>
      </c>
      <c r="M6699" t="str">
        <f t="shared" si="312"/>
        <v xml:space="preserve"> Reatined</v>
      </c>
      <c r="N6699" s="7">
        <v>41.666666666666671</v>
      </c>
      <c r="O6699" s="10" t="str">
        <f t="shared" si="313"/>
        <v>36-45</v>
      </c>
      <c r="P6699" t="str">
        <f t="shared" si="314"/>
        <v>0-3 Years</v>
      </c>
      <c r="Q6699" t="str">
        <f>IF(B6699&lt;=500,"300-500",
 IF(B6699&lt;=650,"501-650",
 IF(B6699&lt;=750,"651-750",
 "751-850")))</f>
        <v>501-650</v>
      </c>
      <c r="R6699" t="str">
        <f>IF(L6699=1,"Customer already churned",
 IF(N6699&gt;=70,"Urgent attention required",
 IF(O6699="46-60","Focus retention efforts",
 IF(O6699="36-45","Extend retention strategies",
 IF(O6699="501-600","Engagement support required",
 IF(O6699="601-700","Monitor engagement",
 IF(AND(C6699="Germany",D6699="Female"),"Priority proactive retention",
 "General engagement")))))))</f>
        <v>Extend retention strategies</v>
      </c>
    </row>
    <row r="6700" spans="1:18" x14ac:dyDescent="0.35">
      <c r="A6700">
        <v>15784491</v>
      </c>
      <c r="B6700">
        <v>725</v>
      </c>
      <c r="C6700" t="s">
        <v>15</v>
      </c>
      <c r="D6700" t="s">
        <v>16</v>
      </c>
      <c r="E6700">
        <v>31</v>
      </c>
      <c r="F6700">
        <v>6</v>
      </c>
      <c r="G6700" s="3">
        <v>0</v>
      </c>
      <c r="H6700">
        <v>1</v>
      </c>
      <c r="I6700">
        <v>0</v>
      </c>
      <c r="J6700">
        <v>0</v>
      </c>
      <c r="K6700" s="5">
        <v>61326.43</v>
      </c>
      <c r="L6700">
        <v>0</v>
      </c>
      <c r="M6700" t="str">
        <f t="shared" si="312"/>
        <v xml:space="preserve"> Reatined</v>
      </c>
      <c r="N6700" s="7">
        <v>58.333333333333343</v>
      </c>
      <c r="O6700" s="10" t="str">
        <f t="shared" si="313"/>
        <v>26-35</v>
      </c>
      <c r="P6700" t="str">
        <f t="shared" si="314"/>
        <v>4-6 Years</v>
      </c>
      <c r="Q6700" t="str">
        <f>IF(B6700&lt;=500,"300-500",
 IF(B6700&lt;=650,"501-650",
 IF(B6700&lt;=750,"651-750",
 "751-850")))</f>
        <v>651-750</v>
      </c>
      <c r="R6700" t="str">
        <f>IF(L6700=1,"Customer already churned",
 IF(N6700&gt;=70,"Urgent attention required",
 IF(O6700="46-60","Focus retention efforts",
 IF(O6700="36-45","Extend retention strategies",
 IF(O6700="501-600","Engagement support required",
 IF(O6700="601-700","Monitor engagement",
 IF(AND(C6700="Germany",D6700="Female"),"Priority proactive retention",
 "General engagement")))))))</f>
        <v>General engagement</v>
      </c>
    </row>
    <row r="6701" spans="1:18" x14ac:dyDescent="0.35">
      <c r="A6701">
        <v>15809999</v>
      </c>
      <c r="B6701">
        <v>709</v>
      </c>
      <c r="C6701" t="s">
        <v>15</v>
      </c>
      <c r="D6701" t="s">
        <v>16</v>
      </c>
      <c r="E6701">
        <v>41</v>
      </c>
      <c r="F6701">
        <v>3</v>
      </c>
      <c r="G6701" s="3">
        <v>150300.65</v>
      </c>
      <c r="H6701">
        <v>2</v>
      </c>
      <c r="I6701">
        <v>1</v>
      </c>
      <c r="J6701">
        <v>0</v>
      </c>
      <c r="K6701" s="5">
        <v>71672.86</v>
      </c>
      <c r="L6701">
        <v>0</v>
      </c>
      <c r="M6701" t="str">
        <f t="shared" si="312"/>
        <v xml:space="preserve"> Reatined</v>
      </c>
      <c r="N6701" s="7">
        <v>20.833333333333339</v>
      </c>
      <c r="O6701" s="10" t="str">
        <f t="shared" si="313"/>
        <v>36-45</v>
      </c>
      <c r="P6701" t="str">
        <f t="shared" si="314"/>
        <v>0-3 Years</v>
      </c>
      <c r="Q6701" t="str">
        <f>IF(B6701&lt;=500,"300-500",
 IF(B6701&lt;=650,"501-650",
 IF(B6701&lt;=750,"651-750",
 "751-850")))</f>
        <v>651-750</v>
      </c>
      <c r="R6701" t="str">
        <f>IF(L6701=1,"Customer already churned",
 IF(N6701&gt;=70,"Urgent attention required",
 IF(O6701="46-60","Focus retention efforts",
 IF(O6701="36-45","Extend retention strategies",
 IF(O6701="501-600","Engagement support required",
 IF(O6701="601-700","Monitor engagement",
 IF(AND(C6701="Germany",D6701="Female"),"Priority proactive retention",
 "General engagement")))))))</f>
        <v>Extend retention strategies</v>
      </c>
    </row>
    <row r="6702" spans="1:18" x14ac:dyDescent="0.35">
      <c r="A6702">
        <v>15681115</v>
      </c>
      <c r="B6702">
        <v>787</v>
      </c>
      <c r="C6702" t="s">
        <v>17</v>
      </c>
      <c r="D6702" t="s">
        <v>18</v>
      </c>
      <c r="E6702">
        <v>39</v>
      </c>
      <c r="F6702">
        <v>10</v>
      </c>
      <c r="G6702" s="3">
        <v>108935.39</v>
      </c>
      <c r="H6702">
        <v>1</v>
      </c>
      <c r="I6702">
        <v>1</v>
      </c>
      <c r="J6702">
        <v>1</v>
      </c>
      <c r="K6702" s="5">
        <v>101168.3</v>
      </c>
      <c r="L6702">
        <v>0</v>
      </c>
      <c r="M6702" t="str">
        <f t="shared" si="312"/>
        <v xml:space="preserve"> Reatined</v>
      </c>
      <c r="N6702" s="7">
        <v>16.666666666666661</v>
      </c>
      <c r="O6702" s="10" t="str">
        <f t="shared" si="313"/>
        <v>36-45</v>
      </c>
      <c r="P6702" t="str">
        <f t="shared" si="314"/>
        <v>10+ Years</v>
      </c>
      <c r="Q6702" t="str">
        <f>IF(B6702&lt;=500,"300-500",
 IF(B6702&lt;=650,"501-650",
 IF(B6702&lt;=750,"651-750",
 "751-850")))</f>
        <v>751-850</v>
      </c>
      <c r="R6702" t="str">
        <f>IF(L6702=1,"Customer already churned",
 IF(N6702&gt;=70,"Urgent attention required",
 IF(O6702="46-60","Focus retention efforts",
 IF(O6702="36-45","Extend retention strategies",
 IF(O6702="501-600","Engagement support required",
 IF(O6702="601-700","Monitor engagement",
 IF(AND(C6702="Germany",D6702="Female"),"Priority proactive retention",
 "General engagement")))))))</f>
        <v>Extend retention strategies</v>
      </c>
    </row>
    <row r="6703" spans="1:18" x14ac:dyDescent="0.35">
      <c r="A6703">
        <v>15629390</v>
      </c>
      <c r="B6703">
        <v>653</v>
      </c>
      <c r="C6703" t="s">
        <v>15</v>
      </c>
      <c r="D6703" t="s">
        <v>18</v>
      </c>
      <c r="E6703">
        <v>37</v>
      </c>
      <c r="F6703">
        <v>7</v>
      </c>
      <c r="G6703" s="3">
        <v>135847.47</v>
      </c>
      <c r="H6703">
        <v>1</v>
      </c>
      <c r="I6703">
        <v>1</v>
      </c>
      <c r="J6703">
        <v>0</v>
      </c>
      <c r="K6703" s="5">
        <v>144880.81</v>
      </c>
      <c r="L6703">
        <v>0</v>
      </c>
      <c r="M6703" t="str">
        <f t="shared" si="312"/>
        <v xml:space="preserve"> Reatined</v>
      </c>
      <c r="N6703" s="7">
        <v>37.5</v>
      </c>
      <c r="O6703" s="10" t="str">
        <f t="shared" si="313"/>
        <v>36-45</v>
      </c>
      <c r="P6703" t="str">
        <f t="shared" si="314"/>
        <v>7-9 Years</v>
      </c>
      <c r="Q6703" t="str">
        <f>IF(B6703&lt;=500,"300-500",
 IF(B6703&lt;=650,"501-650",
 IF(B6703&lt;=750,"651-750",
 "751-850")))</f>
        <v>651-750</v>
      </c>
      <c r="R6703" t="str">
        <f>IF(L6703=1,"Customer already churned",
 IF(N6703&gt;=70,"Urgent attention required",
 IF(O6703="46-60","Focus retention efforts",
 IF(O6703="36-45","Extend retention strategies",
 IF(O6703="501-600","Engagement support required",
 IF(O6703="601-700","Monitor engagement",
 IF(AND(C6703="Germany",D6703="Female"),"Priority proactive retention",
 "General engagement")))))))</f>
        <v>Extend retention strategies</v>
      </c>
    </row>
    <row r="6704" spans="1:18" x14ac:dyDescent="0.35">
      <c r="A6704">
        <v>15792668</v>
      </c>
      <c r="B6704">
        <v>661</v>
      </c>
      <c r="C6704" t="s">
        <v>19</v>
      </c>
      <c r="D6704" t="s">
        <v>18</v>
      </c>
      <c r="E6704">
        <v>37</v>
      </c>
      <c r="F6704">
        <v>7</v>
      </c>
      <c r="G6704" s="3">
        <v>109908.06</v>
      </c>
      <c r="H6704">
        <v>2</v>
      </c>
      <c r="I6704">
        <v>1</v>
      </c>
      <c r="J6704">
        <v>0</v>
      </c>
      <c r="K6704" s="5">
        <v>115037.67</v>
      </c>
      <c r="L6704">
        <v>1</v>
      </c>
      <c r="M6704" t="str">
        <f t="shared" si="312"/>
        <v>Churned</v>
      </c>
      <c r="N6704" s="7">
        <v>20.833333333333339</v>
      </c>
      <c r="O6704" s="10" t="str">
        <f t="shared" si="313"/>
        <v>36-45</v>
      </c>
      <c r="P6704" t="str">
        <f t="shared" si="314"/>
        <v>7-9 Years</v>
      </c>
      <c r="Q6704" t="str">
        <f>IF(B6704&lt;=500,"300-500",
 IF(B6704&lt;=650,"501-650",
 IF(B6704&lt;=750,"651-750",
 "751-850")))</f>
        <v>651-750</v>
      </c>
      <c r="R6704" t="str">
        <f>IF(L6704=1,"Customer already churned",
 IF(N6704&gt;=70,"Urgent attention required",
 IF(O6704="46-60","Focus retention efforts",
 IF(O6704="36-45","Extend retention strategies",
 IF(O6704="501-600","Engagement support required",
 IF(O6704="601-700","Monitor engagement",
 IF(AND(C6704="Germany",D6704="Female"),"Priority proactive retention",
 "General engagement")))))))</f>
        <v>Customer already churned</v>
      </c>
    </row>
    <row r="6705" spans="1:18" x14ac:dyDescent="0.35">
      <c r="A6705">
        <v>15583863</v>
      </c>
      <c r="B6705">
        <v>681</v>
      </c>
      <c r="C6705" t="s">
        <v>19</v>
      </c>
      <c r="D6705" t="s">
        <v>18</v>
      </c>
      <c r="E6705">
        <v>49</v>
      </c>
      <c r="F6705">
        <v>8</v>
      </c>
      <c r="G6705" s="3">
        <v>142946.18</v>
      </c>
      <c r="H6705">
        <v>1</v>
      </c>
      <c r="I6705">
        <v>0</v>
      </c>
      <c r="J6705">
        <v>0</v>
      </c>
      <c r="K6705" s="5">
        <v>187280.51</v>
      </c>
      <c r="L6705">
        <v>1</v>
      </c>
      <c r="M6705" t="str">
        <f t="shared" si="312"/>
        <v>Churned</v>
      </c>
      <c r="N6705" s="7">
        <v>45.833333333333329</v>
      </c>
      <c r="O6705" s="10" t="str">
        <f t="shared" si="313"/>
        <v>46-60</v>
      </c>
      <c r="P6705" t="str">
        <f t="shared" si="314"/>
        <v>7-9 Years</v>
      </c>
      <c r="Q6705" t="str">
        <f>IF(B6705&lt;=500,"300-500",
 IF(B6705&lt;=650,"501-650",
 IF(B6705&lt;=750,"651-750",
 "751-850")))</f>
        <v>651-750</v>
      </c>
      <c r="R6705" t="str">
        <f>IF(L6705=1,"Customer already churned",
 IF(N6705&gt;=70,"Urgent attention required",
 IF(O6705="46-60","Focus retention efforts",
 IF(O6705="36-45","Extend retention strategies",
 IF(O6705="501-600","Engagement support required",
 IF(O6705="601-700","Monitor engagement",
 IF(AND(C6705="Germany",D6705="Female"),"Priority proactive retention",
 "General engagement")))))))</f>
        <v>Customer already churned</v>
      </c>
    </row>
    <row r="6706" spans="1:18" x14ac:dyDescent="0.35">
      <c r="A6706">
        <v>15681878</v>
      </c>
      <c r="B6706">
        <v>436</v>
      </c>
      <c r="C6706" t="s">
        <v>19</v>
      </c>
      <c r="D6706" t="s">
        <v>18</v>
      </c>
      <c r="E6706">
        <v>45</v>
      </c>
      <c r="F6706">
        <v>3</v>
      </c>
      <c r="G6706" s="3">
        <v>104339.11</v>
      </c>
      <c r="H6706">
        <v>2</v>
      </c>
      <c r="I6706">
        <v>1</v>
      </c>
      <c r="J6706">
        <v>1</v>
      </c>
      <c r="K6706" s="5">
        <v>183540.22</v>
      </c>
      <c r="L6706">
        <v>1</v>
      </c>
      <c r="M6706" t="str">
        <f t="shared" si="312"/>
        <v>Churned</v>
      </c>
      <c r="N6706" s="7">
        <v>0</v>
      </c>
      <c r="O6706" s="10" t="str">
        <f t="shared" si="313"/>
        <v>36-45</v>
      </c>
      <c r="P6706" t="str">
        <f t="shared" si="314"/>
        <v>0-3 Years</v>
      </c>
      <c r="Q6706" t="str">
        <f>IF(B6706&lt;=500,"300-500",
 IF(B6706&lt;=650,"501-650",
 IF(B6706&lt;=750,"651-750",
 "751-850")))</f>
        <v>300-500</v>
      </c>
      <c r="R6706" t="str">
        <f>IF(L6706=1,"Customer already churned",
 IF(N6706&gt;=70,"Urgent attention required",
 IF(O6706="46-60","Focus retention efforts",
 IF(O6706="36-45","Extend retention strategies",
 IF(O6706="501-600","Engagement support required",
 IF(O6706="601-700","Monitor engagement",
 IF(AND(C6706="Germany",D6706="Female"),"Priority proactive retention",
 "General engagement")))))))</f>
        <v>Customer already churned</v>
      </c>
    </row>
    <row r="6707" spans="1:18" x14ac:dyDescent="0.35">
      <c r="A6707">
        <v>15782875</v>
      </c>
      <c r="B6707">
        <v>663</v>
      </c>
      <c r="C6707" t="s">
        <v>15</v>
      </c>
      <c r="D6707" t="s">
        <v>18</v>
      </c>
      <c r="E6707">
        <v>33</v>
      </c>
      <c r="F6707">
        <v>5</v>
      </c>
      <c r="G6707" s="3">
        <v>157274.35999999999</v>
      </c>
      <c r="H6707">
        <v>2</v>
      </c>
      <c r="I6707">
        <v>1</v>
      </c>
      <c r="J6707">
        <v>1</v>
      </c>
      <c r="K6707" s="5">
        <v>28531.81</v>
      </c>
      <c r="L6707">
        <v>0</v>
      </c>
      <c r="M6707" t="str">
        <f t="shared" si="312"/>
        <v xml:space="preserve"> Reatined</v>
      </c>
      <c r="N6707" s="7">
        <v>0</v>
      </c>
      <c r="O6707" s="10" t="str">
        <f t="shared" si="313"/>
        <v>26-35</v>
      </c>
      <c r="P6707" t="str">
        <f t="shared" si="314"/>
        <v>4-6 Years</v>
      </c>
      <c r="Q6707" t="str">
        <f>IF(B6707&lt;=500,"300-500",
 IF(B6707&lt;=650,"501-650",
 IF(B6707&lt;=750,"651-750",
 "751-850")))</f>
        <v>651-750</v>
      </c>
      <c r="R6707" t="str">
        <f>IF(L6707=1,"Customer already churned",
 IF(N6707&gt;=70,"Urgent attention required",
 IF(O6707="46-60","Focus retention efforts",
 IF(O6707="36-45","Extend retention strategies",
 IF(O6707="501-600","Engagement support required",
 IF(O6707="601-700","Monitor engagement",
 IF(AND(C6707="Germany",D6707="Female"),"Priority proactive retention",
 "General engagement")))))))</f>
        <v>General engagement</v>
      </c>
    </row>
    <row r="6708" spans="1:18" x14ac:dyDescent="0.35">
      <c r="A6708">
        <v>15732235</v>
      </c>
      <c r="B6708">
        <v>662</v>
      </c>
      <c r="C6708" t="s">
        <v>15</v>
      </c>
      <c r="D6708" t="s">
        <v>18</v>
      </c>
      <c r="E6708">
        <v>64</v>
      </c>
      <c r="F6708">
        <v>0</v>
      </c>
      <c r="G6708" s="3">
        <v>98848.19</v>
      </c>
      <c r="H6708">
        <v>1</v>
      </c>
      <c r="I6708">
        <v>0</v>
      </c>
      <c r="J6708">
        <v>1</v>
      </c>
      <c r="K6708" s="5">
        <v>42730.12</v>
      </c>
      <c r="L6708">
        <v>0</v>
      </c>
      <c r="M6708" t="str">
        <f t="shared" si="312"/>
        <v xml:space="preserve"> Reatined</v>
      </c>
      <c r="N6708" s="7">
        <v>66.666666666666657</v>
      </c>
      <c r="O6708" s="10" t="str">
        <f t="shared" si="313"/>
        <v>60+</v>
      </c>
      <c r="P6708" t="str">
        <f t="shared" si="314"/>
        <v>0-3 Years</v>
      </c>
      <c r="Q6708" t="str">
        <f>IF(B6708&lt;=500,"300-500",
 IF(B6708&lt;=650,"501-650",
 IF(B6708&lt;=750,"651-750",
 "751-850")))</f>
        <v>651-750</v>
      </c>
      <c r="R6708" t="str">
        <f>IF(L6708=1,"Customer already churned",
 IF(N6708&gt;=70,"Urgent attention required",
 IF(O6708="46-60","Focus retention efforts",
 IF(O6708="36-45","Extend retention strategies",
 IF(O6708="501-600","Engagement support required",
 IF(O6708="601-700","Monitor engagement",
 IF(AND(C6708="Germany",D6708="Female"),"Priority proactive retention",
 "General engagement")))))))</f>
        <v>General engagement</v>
      </c>
    </row>
    <row r="6709" spans="1:18" x14ac:dyDescent="0.35">
      <c r="A6709">
        <v>15735909</v>
      </c>
      <c r="B6709">
        <v>607</v>
      </c>
      <c r="C6709" t="s">
        <v>19</v>
      </c>
      <c r="D6709" t="s">
        <v>16</v>
      </c>
      <c r="E6709">
        <v>39</v>
      </c>
      <c r="F6709">
        <v>8</v>
      </c>
      <c r="G6709" s="3">
        <v>105103.33</v>
      </c>
      <c r="H6709">
        <v>1</v>
      </c>
      <c r="I6709">
        <v>1</v>
      </c>
      <c r="J6709">
        <v>0</v>
      </c>
      <c r="K6709" s="5">
        <v>104721.5</v>
      </c>
      <c r="L6709">
        <v>1</v>
      </c>
      <c r="M6709" t="str">
        <f t="shared" si="312"/>
        <v>Churned</v>
      </c>
      <c r="N6709" s="7">
        <v>37.5</v>
      </c>
      <c r="O6709" s="10" t="str">
        <f t="shared" si="313"/>
        <v>36-45</v>
      </c>
      <c r="P6709" t="str">
        <f t="shared" si="314"/>
        <v>7-9 Years</v>
      </c>
      <c r="Q6709" t="str">
        <f>IF(B6709&lt;=500,"300-500",
 IF(B6709&lt;=650,"501-650",
 IF(B6709&lt;=750,"651-750",
 "751-850")))</f>
        <v>501-650</v>
      </c>
      <c r="R6709" t="str">
        <f>IF(L6709=1,"Customer already churned",
 IF(N6709&gt;=70,"Urgent attention required",
 IF(O6709="46-60","Focus retention efforts",
 IF(O6709="36-45","Extend retention strategies",
 IF(O6709="501-600","Engagement support required",
 IF(O6709="601-700","Monitor engagement",
 IF(AND(C6709="Germany",D6709="Female"),"Priority proactive retention",
 "General engagement")))))))</f>
        <v>Customer already churned</v>
      </c>
    </row>
    <row r="6710" spans="1:18" x14ac:dyDescent="0.35">
      <c r="A6710">
        <v>15653448</v>
      </c>
      <c r="B6710">
        <v>754</v>
      </c>
      <c r="C6710" t="s">
        <v>15</v>
      </c>
      <c r="D6710" t="s">
        <v>18</v>
      </c>
      <c r="E6710">
        <v>34</v>
      </c>
      <c r="F6710">
        <v>7</v>
      </c>
      <c r="G6710" s="3">
        <v>0</v>
      </c>
      <c r="H6710">
        <v>2</v>
      </c>
      <c r="I6710">
        <v>1</v>
      </c>
      <c r="J6710">
        <v>1</v>
      </c>
      <c r="K6710" s="5">
        <v>65219.85</v>
      </c>
      <c r="L6710">
        <v>0</v>
      </c>
      <c r="M6710" t="str">
        <f t="shared" si="312"/>
        <v xml:space="preserve"> Reatined</v>
      </c>
      <c r="N6710" s="7">
        <v>12.5</v>
      </c>
      <c r="O6710" s="10" t="str">
        <f t="shared" si="313"/>
        <v>26-35</v>
      </c>
      <c r="P6710" t="str">
        <f t="shared" si="314"/>
        <v>7-9 Years</v>
      </c>
      <c r="Q6710" t="str">
        <f>IF(B6710&lt;=500,"300-500",
 IF(B6710&lt;=650,"501-650",
 IF(B6710&lt;=750,"651-750",
 "751-850")))</f>
        <v>751-850</v>
      </c>
      <c r="R6710" t="str">
        <f>IF(L6710=1,"Customer already churned",
 IF(N6710&gt;=70,"Urgent attention required",
 IF(O6710="46-60","Focus retention efforts",
 IF(O6710="36-45","Extend retention strategies",
 IF(O6710="501-600","Engagement support required",
 IF(O6710="601-700","Monitor engagement",
 IF(AND(C6710="Germany",D6710="Female"),"Priority proactive retention",
 "General engagement")))))))</f>
        <v>General engagement</v>
      </c>
    </row>
    <row r="6711" spans="1:18" x14ac:dyDescent="0.35">
      <c r="A6711">
        <v>15587647</v>
      </c>
      <c r="B6711">
        <v>850</v>
      </c>
      <c r="C6711" t="s">
        <v>19</v>
      </c>
      <c r="D6711" t="s">
        <v>16</v>
      </c>
      <c r="E6711">
        <v>66</v>
      </c>
      <c r="F6711">
        <v>0</v>
      </c>
      <c r="G6711" s="3">
        <v>127120.62</v>
      </c>
      <c r="H6711">
        <v>1</v>
      </c>
      <c r="I6711">
        <v>0</v>
      </c>
      <c r="J6711">
        <v>1</v>
      </c>
      <c r="K6711" s="5">
        <v>118929.64</v>
      </c>
      <c r="L6711">
        <v>1</v>
      </c>
      <c r="M6711" t="str">
        <f t="shared" si="312"/>
        <v>Churned</v>
      </c>
      <c r="N6711" s="7">
        <v>66.666666666666657</v>
      </c>
      <c r="O6711" s="10" t="str">
        <f t="shared" si="313"/>
        <v>60+</v>
      </c>
      <c r="P6711" t="str">
        <f t="shared" si="314"/>
        <v>0-3 Years</v>
      </c>
      <c r="Q6711" t="str">
        <f>IF(B6711&lt;=500,"300-500",
 IF(B6711&lt;=650,"501-650",
 IF(B6711&lt;=750,"651-750",
 "751-850")))</f>
        <v>751-850</v>
      </c>
      <c r="R6711" t="str">
        <f>IF(L6711=1,"Customer already churned",
 IF(N6711&gt;=70,"Urgent attention required",
 IF(O6711="46-60","Focus retention efforts",
 IF(O6711="36-45","Extend retention strategies",
 IF(O6711="501-600","Engagement support required",
 IF(O6711="601-700","Monitor engagement",
 IF(AND(C6711="Germany",D6711="Female"),"Priority proactive retention",
 "General engagement")))))))</f>
        <v>Customer already churned</v>
      </c>
    </row>
    <row r="6712" spans="1:18" x14ac:dyDescent="0.35">
      <c r="A6712">
        <v>15701037</v>
      </c>
      <c r="B6712">
        <v>578</v>
      </c>
      <c r="C6712" t="s">
        <v>15</v>
      </c>
      <c r="D6712" t="s">
        <v>18</v>
      </c>
      <c r="E6712">
        <v>39</v>
      </c>
      <c r="F6712">
        <v>2</v>
      </c>
      <c r="G6712" s="3">
        <v>0</v>
      </c>
      <c r="H6712">
        <v>2</v>
      </c>
      <c r="I6712">
        <v>1</v>
      </c>
      <c r="J6712">
        <v>0</v>
      </c>
      <c r="K6712" s="5">
        <v>70563.899999999994</v>
      </c>
      <c r="L6712">
        <v>0</v>
      </c>
      <c r="M6712" t="str">
        <f t="shared" si="312"/>
        <v xml:space="preserve"> Reatined</v>
      </c>
      <c r="N6712" s="7">
        <v>58.333333333333343</v>
      </c>
      <c r="O6712" s="10" t="str">
        <f t="shared" si="313"/>
        <v>36-45</v>
      </c>
      <c r="P6712" t="str">
        <f t="shared" si="314"/>
        <v>0-3 Years</v>
      </c>
      <c r="Q6712" t="str">
        <f>IF(B6712&lt;=500,"300-500",
 IF(B6712&lt;=650,"501-650",
 IF(B6712&lt;=750,"651-750",
 "751-850")))</f>
        <v>501-650</v>
      </c>
      <c r="R6712" t="str">
        <f>IF(L6712=1,"Customer already churned",
 IF(N6712&gt;=70,"Urgent attention required",
 IF(O6712="46-60","Focus retention efforts",
 IF(O6712="36-45","Extend retention strategies",
 IF(O6712="501-600","Engagement support required",
 IF(O6712="601-700","Monitor engagement",
 IF(AND(C6712="Germany",D6712="Female"),"Priority proactive retention",
 "General engagement")))))))</f>
        <v>Extend retention strategies</v>
      </c>
    </row>
    <row r="6713" spans="1:18" x14ac:dyDescent="0.35">
      <c r="A6713">
        <v>15727499</v>
      </c>
      <c r="B6713">
        <v>666</v>
      </c>
      <c r="C6713" t="s">
        <v>19</v>
      </c>
      <c r="D6713" t="s">
        <v>16</v>
      </c>
      <c r="E6713">
        <v>36</v>
      </c>
      <c r="F6713">
        <v>3</v>
      </c>
      <c r="G6713" s="3">
        <v>129118.5</v>
      </c>
      <c r="H6713">
        <v>2</v>
      </c>
      <c r="I6713">
        <v>0</v>
      </c>
      <c r="J6713">
        <v>0</v>
      </c>
      <c r="K6713" s="5">
        <v>139435.12</v>
      </c>
      <c r="L6713">
        <v>0</v>
      </c>
      <c r="M6713" t="str">
        <f t="shared" si="312"/>
        <v xml:space="preserve"> Reatined</v>
      </c>
      <c r="N6713" s="7">
        <v>29.166666666666671</v>
      </c>
      <c r="O6713" s="10" t="str">
        <f t="shared" si="313"/>
        <v>36-45</v>
      </c>
      <c r="P6713" t="str">
        <f t="shared" si="314"/>
        <v>0-3 Years</v>
      </c>
      <c r="Q6713" t="str">
        <f>IF(B6713&lt;=500,"300-500",
 IF(B6713&lt;=650,"501-650",
 IF(B6713&lt;=750,"651-750",
 "751-850")))</f>
        <v>651-750</v>
      </c>
      <c r="R6713" t="str">
        <f>IF(L6713=1,"Customer already churned",
 IF(N6713&gt;=70,"Urgent attention required",
 IF(O6713="46-60","Focus retention efforts",
 IF(O6713="36-45","Extend retention strategies",
 IF(O6713="501-600","Engagement support required",
 IF(O6713="601-700","Monitor engagement",
 IF(AND(C6713="Germany",D6713="Female"),"Priority proactive retention",
 "General engagement")))))))</f>
        <v>Extend retention strategies</v>
      </c>
    </row>
    <row r="6714" spans="1:18" x14ac:dyDescent="0.35">
      <c r="A6714">
        <v>15724838</v>
      </c>
      <c r="B6714">
        <v>599</v>
      </c>
      <c r="C6714" t="s">
        <v>15</v>
      </c>
      <c r="D6714" t="s">
        <v>16</v>
      </c>
      <c r="E6714">
        <v>43</v>
      </c>
      <c r="F6714">
        <v>4</v>
      </c>
      <c r="G6714" s="3">
        <v>0</v>
      </c>
      <c r="H6714">
        <v>1</v>
      </c>
      <c r="I6714">
        <v>1</v>
      </c>
      <c r="J6714">
        <v>0</v>
      </c>
      <c r="K6714" s="5">
        <v>170347.1</v>
      </c>
      <c r="L6714">
        <v>0</v>
      </c>
      <c r="M6714" t="str">
        <f t="shared" si="312"/>
        <v xml:space="preserve"> Reatined</v>
      </c>
      <c r="N6714" s="7">
        <v>50</v>
      </c>
      <c r="O6714" s="10" t="str">
        <f t="shared" si="313"/>
        <v>36-45</v>
      </c>
      <c r="P6714" t="str">
        <f t="shared" si="314"/>
        <v>4-6 Years</v>
      </c>
      <c r="Q6714" t="str">
        <f>IF(B6714&lt;=500,"300-500",
 IF(B6714&lt;=650,"501-650",
 IF(B6714&lt;=750,"651-750",
 "751-850")))</f>
        <v>501-650</v>
      </c>
      <c r="R6714" t="str">
        <f>IF(L6714=1,"Customer already churned",
 IF(N6714&gt;=70,"Urgent attention required",
 IF(O6714="46-60","Focus retention efforts",
 IF(O6714="36-45","Extend retention strategies",
 IF(O6714="501-600","Engagement support required",
 IF(O6714="601-700","Monitor engagement",
 IF(AND(C6714="Germany",D6714="Female"),"Priority proactive retention",
 "General engagement")))))))</f>
        <v>Extend retention strategies</v>
      </c>
    </row>
    <row r="6715" spans="1:18" x14ac:dyDescent="0.35">
      <c r="A6715">
        <v>15666711</v>
      </c>
      <c r="B6715">
        <v>586</v>
      </c>
      <c r="C6715" t="s">
        <v>15</v>
      </c>
      <c r="D6715" t="s">
        <v>16</v>
      </c>
      <c r="E6715">
        <v>46</v>
      </c>
      <c r="F6715">
        <v>0</v>
      </c>
      <c r="G6715" s="3">
        <v>0</v>
      </c>
      <c r="H6715">
        <v>3</v>
      </c>
      <c r="I6715">
        <v>0</v>
      </c>
      <c r="J6715">
        <v>1</v>
      </c>
      <c r="K6715" s="5">
        <v>131553.82</v>
      </c>
      <c r="L6715">
        <v>1</v>
      </c>
      <c r="M6715" t="str">
        <f t="shared" si="312"/>
        <v>Churned</v>
      </c>
      <c r="N6715" s="7">
        <v>45.833333333333329</v>
      </c>
      <c r="O6715" s="10" t="str">
        <f t="shared" si="313"/>
        <v>46-60</v>
      </c>
      <c r="P6715" t="str">
        <f t="shared" si="314"/>
        <v>0-3 Years</v>
      </c>
      <c r="Q6715" t="str">
        <f>IF(B6715&lt;=500,"300-500",
 IF(B6715&lt;=650,"501-650",
 IF(B6715&lt;=750,"651-750",
 "751-850")))</f>
        <v>501-650</v>
      </c>
      <c r="R6715" t="str">
        <f>IF(L6715=1,"Customer already churned",
 IF(N6715&gt;=70,"Urgent attention required",
 IF(O6715="46-60","Focus retention efforts",
 IF(O6715="36-45","Extend retention strategies",
 IF(O6715="501-600","Engagement support required",
 IF(O6715="601-700","Monitor engagement",
 IF(AND(C6715="Germany",D6715="Female"),"Priority proactive retention",
 "General engagement")))))))</f>
        <v>Customer already churned</v>
      </c>
    </row>
    <row r="6716" spans="1:18" x14ac:dyDescent="0.35">
      <c r="A6716">
        <v>15588933</v>
      </c>
      <c r="B6716">
        <v>825</v>
      </c>
      <c r="C6716" t="s">
        <v>15</v>
      </c>
      <c r="D6716" t="s">
        <v>16</v>
      </c>
      <c r="E6716">
        <v>36</v>
      </c>
      <c r="F6716">
        <v>3</v>
      </c>
      <c r="G6716" s="3">
        <v>146053.66</v>
      </c>
      <c r="H6716">
        <v>1</v>
      </c>
      <c r="I6716">
        <v>1</v>
      </c>
      <c r="J6716">
        <v>1</v>
      </c>
      <c r="K6716" s="5">
        <v>138344.70000000001</v>
      </c>
      <c r="L6716">
        <v>0</v>
      </c>
      <c r="M6716" t="str">
        <f t="shared" si="312"/>
        <v xml:space="preserve"> Reatined</v>
      </c>
      <c r="N6716" s="7">
        <v>16.666666666666661</v>
      </c>
      <c r="O6716" s="10" t="str">
        <f t="shared" si="313"/>
        <v>36-45</v>
      </c>
      <c r="P6716" t="str">
        <f t="shared" si="314"/>
        <v>0-3 Years</v>
      </c>
      <c r="Q6716" t="str">
        <f>IF(B6716&lt;=500,"300-500",
 IF(B6716&lt;=650,"501-650",
 IF(B6716&lt;=750,"651-750",
 "751-850")))</f>
        <v>751-850</v>
      </c>
      <c r="R6716" t="str">
        <f>IF(L6716=1,"Customer already churned",
 IF(N6716&gt;=70,"Urgent attention required",
 IF(O6716="46-60","Focus retention efforts",
 IF(O6716="36-45","Extend retention strategies",
 IF(O6716="501-600","Engagement support required",
 IF(O6716="601-700","Monitor engagement",
 IF(AND(C6716="Germany",D6716="Female"),"Priority proactive retention",
 "General engagement")))))))</f>
        <v>Extend retention strategies</v>
      </c>
    </row>
    <row r="6717" spans="1:18" x14ac:dyDescent="0.35">
      <c r="A6717">
        <v>15763111</v>
      </c>
      <c r="B6717">
        <v>808</v>
      </c>
      <c r="C6717" t="s">
        <v>17</v>
      </c>
      <c r="D6717" t="s">
        <v>16</v>
      </c>
      <c r="E6717">
        <v>67</v>
      </c>
      <c r="F6717">
        <v>10</v>
      </c>
      <c r="G6717" s="3">
        <v>124577.15</v>
      </c>
      <c r="H6717">
        <v>1</v>
      </c>
      <c r="I6717">
        <v>0</v>
      </c>
      <c r="J6717">
        <v>1</v>
      </c>
      <c r="K6717" s="5">
        <v>169894.39999999999</v>
      </c>
      <c r="L6717">
        <v>0</v>
      </c>
      <c r="M6717" t="str">
        <f t="shared" si="312"/>
        <v xml:space="preserve"> Reatined</v>
      </c>
      <c r="N6717" s="7">
        <v>41.666666666666671</v>
      </c>
      <c r="O6717" s="10" t="str">
        <f t="shared" si="313"/>
        <v>60+</v>
      </c>
      <c r="P6717" t="str">
        <f t="shared" si="314"/>
        <v>10+ Years</v>
      </c>
      <c r="Q6717" t="str">
        <f>IF(B6717&lt;=500,"300-500",
 IF(B6717&lt;=650,"501-650",
 IF(B6717&lt;=750,"651-750",
 "751-850")))</f>
        <v>751-850</v>
      </c>
      <c r="R6717" t="str">
        <f>IF(L6717=1,"Customer already churned",
 IF(N6717&gt;=70,"Urgent attention required",
 IF(O6717="46-60","Focus retention efforts",
 IF(O6717="36-45","Extend retention strategies",
 IF(O6717="501-600","Engagement support required",
 IF(O6717="601-700","Monitor engagement",
 IF(AND(C6717="Germany",D6717="Female"),"Priority proactive retention",
 "General engagement")))))))</f>
        <v>General engagement</v>
      </c>
    </row>
    <row r="6718" spans="1:18" x14ac:dyDescent="0.35">
      <c r="A6718">
        <v>15805676</v>
      </c>
      <c r="B6718">
        <v>515</v>
      </c>
      <c r="C6718" t="s">
        <v>17</v>
      </c>
      <c r="D6718" t="s">
        <v>18</v>
      </c>
      <c r="E6718">
        <v>29</v>
      </c>
      <c r="F6718">
        <v>4</v>
      </c>
      <c r="G6718" s="3">
        <v>151012.54999999999</v>
      </c>
      <c r="H6718">
        <v>2</v>
      </c>
      <c r="I6718">
        <v>1</v>
      </c>
      <c r="J6718">
        <v>0</v>
      </c>
      <c r="K6718" s="5">
        <v>9770.9699999999993</v>
      </c>
      <c r="L6718">
        <v>0</v>
      </c>
      <c r="M6718" t="str">
        <f t="shared" si="312"/>
        <v xml:space="preserve"> Reatined</v>
      </c>
      <c r="N6718" s="7">
        <v>20.833333333333339</v>
      </c>
      <c r="O6718" s="10" t="str">
        <f t="shared" si="313"/>
        <v>26-35</v>
      </c>
      <c r="P6718" t="str">
        <f t="shared" si="314"/>
        <v>4-6 Years</v>
      </c>
      <c r="Q6718" t="str">
        <f>IF(B6718&lt;=500,"300-500",
 IF(B6718&lt;=650,"501-650",
 IF(B6718&lt;=750,"651-750",
 "751-850")))</f>
        <v>501-650</v>
      </c>
      <c r="R6718" t="str">
        <f>IF(L6718=1,"Customer already churned",
 IF(N6718&gt;=70,"Urgent attention required",
 IF(O6718="46-60","Focus retention efforts",
 IF(O6718="36-45","Extend retention strategies",
 IF(O6718="501-600","Engagement support required",
 IF(O6718="601-700","Monitor engagement",
 IF(AND(C6718="Germany",D6718="Female"),"Priority proactive retention",
 "General engagement")))))))</f>
        <v>General engagement</v>
      </c>
    </row>
    <row r="6719" spans="1:18" x14ac:dyDescent="0.35">
      <c r="A6719">
        <v>15586674</v>
      </c>
      <c r="B6719">
        <v>663</v>
      </c>
      <c r="C6719" t="s">
        <v>17</v>
      </c>
      <c r="D6719" t="s">
        <v>16</v>
      </c>
      <c r="E6719">
        <v>58</v>
      </c>
      <c r="F6719">
        <v>5</v>
      </c>
      <c r="G6719" s="3">
        <v>216109.88</v>
      </c>
      <c r="H6719">
        <v>1</v>
      </c>
      <c r="I6719">
        <v>0</v>
      </c>
      <c r="J6719">
        <v>1</v>
      </c>
      <c r="K6719" s="5">
        <v>74176.710000000006</v>
      </c>
      <c r="L6719">
        <v>1</v>
      </c>
      <c r="M6719" t="str">
        <f t="shared" si="312"/>
        <v>Churned</v>
      </c>
      <c r="N6719" s="7">
        <v>41.666666666666671</v>
      </c>
      <c r="O6719" s="10" t="str">
        <f t="shared" si="313"/>
        <v>46-60</v>
      </c>
      <c r="P6719" t="str">
        <f t="shared" si="314"/>
        <v>4-6 Years</v>
      </c>
      <c r="Q6719" t="str">
        <f>IF(B6719&lt;=500,"300-500",
 IF(B6719&lt;=650,"501-650",
 IF(B6719&lt;=750,"651-750",
 "751-850")))</f>
        <v>651-750</v>
      </c>
      <c r="R6719" t="str">
        <f>IF(L6719=1,"Customer already churned",
 IF(N6719&gt;=70,"Urgent attention required",
 IF(O6719="46-60","Focus retention efforts",
 IF(O6719="36-45","Extend retention strategies",
 IF(O6719="501-600","Engagement support required",
 IF(O6719="601-700","Monitor engagement",
 IF(AND(C6719="Germany",D6719="Female"),"Priority proactive retention",
 "General engagement")))))))</f>
        <v>Customer already churned</v>
      </c>
    </row>
    <row r="6720" spans="1:18" x14ac:dyDescent="0.35">
      <c r="A6720">
        <v>15744553</v>
      </c>
      <c r="B6720">
        <v>444</v>
      </c>
      <c r="C6720" t="s">
        <v>15</v>
      </c>
      <c r="D6720" t="s">
        <v>18</v>
      </c>
      <c r="E6720">
        <v>34</v>
      </c>
      <c r="F6720">
        <v>2</v>
      </c>
      <c r="G6720" s="3">
        <v>144318.97</v>
      </c>
      <c r="H6720">
        <v>1</v>
      </c>
      <c r="I6720">
        <v>1</v>
      </c>
      <c r="J6720">
        <v>0</v>
      </c>
      <c r="K6720" s="5">
        <v>112668.06</v>
      </c>
      <c r="L6720">
        <v>0</v>
      </c>
      <c r="M6720" t="str">
        <f t="shared" si="312"/>
        <v xml:space="preserve"> Reatined</v>
      </c>
      <c r="N6720" s="7">
        <v>62.5</v>
      </c>
      <c r="O6720" s="10" t="str">
        <f t="shared" si="313"/>
        <v>26-35</v>
      </c>
      <c r="P6720" t="str">
        <f t="shared" si="314"/>
        <v>0-3 Years</v>
      </c>
      <c r="Q6720" t="str">
        <f>IF(B6720&lt;=500,"300-500",
 IF(B6720&lt;=650,"501-650",
 IF(B6720&lt;=750,"651-750",
 "751-850")))</f>
        <v>300-500</v>
      </c>
      <c r="R6720" t="str">
        <f>IF(L6720=1,"Customer already churned",
 IF(N6720&gt;=70,"Urgent attention required",
 IF(O6720="46-60","Focus retention efforts",
 IF(O6720="36-45","Extend retention strategies",
 IF(O6720="501-600","Engagement support required",
 IF(O6720="601-700","Monitor engagement",
 IF(AND(C6720="Germany",D6720="Female"),"Priority proactive retention",
 "General engagement")))))))</f>
        <v>General engagement</v>
      </c>
    </row>
    <row r="6721" spans="1:18" x14ac:dyDescent="0.35">
      <c r="A6721">
        <v>15776629</v>
      </c>
      <c r="B6721">
        <v>650</v>
      </c>
      <c r="C6721" t="s">
        <v>15</v>
      </c>
      <c r="D6721" t="s">
        <v>16</v>
      </c>
      <c r="E6721">
        <v>39</v>
      </c>
      <c r="F6721">
        <v>4</v>
      </c>
      <c r="G6721" s="3">
        <v>0</v>
      </c>
      <c r="H6721">
        <v>2</v>
      </c>
      <c r="I6721">
        <v>0</v>
      </c>
      <c r="J6721">
        <v>0</v>
      </c>
      <c r="K6721" s="5">
        <v>186275.7</v>
      </c>
      <c r="L6721">
        <v>0</v>
      </c>
      <c r="M6721" t="str">
        <f t="shared" si="312"/>
        <v xml:space="preserve"> Reatined</v>
      </c>
      <c r="N6721" s="7">
        <v>41.666666666666671</v>
      </c>
      <c r="O6721" s="10" t="str">
        <f t="shared" si="313"/>
        <v>36-45</v>
      </c>
      <c r="P6721" t="str">
        <f t="shared" si="314"/>
        <v>4-6 Years</v>
      </c>
      <c r="Q6721" t="str">
        <f>IF(B6721&lt;=500,"300-500",
 IF(B6721&lt;=650,"501-650",
 IF(B6721&lt;=750,"651-750",
 "751-850")))</f>
        <v>501-650</v>
      </c>
      <c r="R6721" t="str">
        <f>IF(L6721=1,"Customer already churned",
 IF(N6721&gt;=70,"Urgent attention required",
 IF(O6721="46-60","Focus retention efforts",
 IF(O6721="36-45","Extend retention strategies",
 IF(O6721="501-600","Engagement support required",
 IF(O6721="601-700","Monitor engagement",
 IF(AND(C6721="Germany",D6721="Female"),"Priority proactive retention",
 "General engagement")))))))</f>
        <v>Extend retention strategies</v>
      </c>
    </row>
    <row r="6722" spans="1:18" x14ac:dyDescent="0.35">
      <c r="A6722">
        <v>15647207</v>
      </c>
      <c r="B6722">
        <v>609</v>
      </c>
      <c r="C6722" t="s">
        <v>15</v>
      </c>
      <c r="D6722" t="s">
        <v>18</v>
      </c>
      <c r="E6722">
        <v>26</v>
      </c>
      <c r="F6722">
        <v>7</v>
      </c>
      <c r="G6722" s="3">
        <v>0</v>
      </c>
      <c r="H6722">
        <v>2</v>
      </c>
      <c r="I6722">
        <v>1</v>
      </c>
      <c r="J6722">
        <v>0</v>
      </c>
      <c r="K6722" s="5">
        <v>98463.99</v>
      </c>
      <c r="L6722">
        <v>0</v>
      </c>
      <c r="M6722" t="str">
        <f t="shared" si="312"/>
        <v xml:space="preserve"> Reatined</v>
      </c>
      <c r="N6722" s="7">
        <v>33.333333333333329</v>
      </c>
      <c r="O6722" s="10" t="str">
        <f t="shared" si="313"/>
        <v>26-35</v>
      </c>
      <c r="P6722" t="str">
        <f t="shared" si="314"/>
        <v>7-9 Years</v>
      </c>
      <c r="Q6722" t="str">
        <f>IF(B6722&lt;=500,"300-500",
 IF(B6722&lt;=650,"501-650",
 IF(B6722&lt;=750,"651-750",
 "751-850")))</f>
        <v>501-650</v>
      </c>
      <c r="R6722" t="str">
        <f>IF(L6722=1,"Customer already churned",
 IF(N6722&gt;=70,"Urgent attention required",
 IF(O6722="46-60","Focus retention efforts",
 IF(O6722="36-45","Extend retention strategies",
 IF(O6722="501-600","Engagement support required",
 IF(O6722="601-700","Monitor engagement",
 IF(AND(C6722="Germany",D6722="Female"),"Priority proactive retention",
 "General engagement")))))))</f>
        <v>General engagement</v>
      </c>
    </row>
    <row r="6723" spans="1:18" x14ac:dyDescent="0.35">
      <c r="A6723">
        <v>15715638</v>
      </c>
      <c r="B6723">
        <v>824</v>
      </c>
      <c r="C6723" t="s">
        <v>19</v>
      </c>
      <c r="D6723" t="s">
        <v>18</v>
      </c>
      <c r="E6723">
        <v>77</v>
      </c>
      <c r="F6723">
        <v>3</v>
      </c>
      <c r="G6723" s="3">
        <v>27517.15</v>
      </c>
      <c r="H6723">
        <v>2</v>
      </c>
      <c r="I6723">
        <v>0</v>
      </c>
      <c r="J6723">
        <v>1</v>
      </c>
      <c r="K6723" s="5">
        <v>2746.41</v>
      </c>
      <c r="L6723">
        <v>0</v>
      </c>
      <c r="M6723" t="str">
        <f t="shared" ref="M6723:M6786" si="315">IF(L6723=1, "Churned"," Reatined")</f>
        <v xml:space="preserve"> Reatined</v>
      </c>
      <c r="N6723" s="7">
        <v>25</v>
      </c>
      <c r="O6723" s="10" t="str">
        <f t="shared" ref="O6723:O6786" si="316">IF(E6723&lt;=25,"18-25",
 IF(E6723&lt;=35,"26-35",
 IF(E6723&lt;=45,"36-45",
 IF(E6723&lt;=60,"46-60",
 "60+"))))</f>
        <v>60+</v>
      </c>
      <c r="P6723" t="str">
        <f t="shared" ref="P6723:P6786" si="317">IF(F6723&lt;=3,"0-3 Years",
 IF(F6723&lt;=6,"4-6 Years",
 IF(F6723&lt;=9,"7-9 Years",
 "10+ Years")))</f>
        <v>0-3 Years</v>
      </c>
      <c r="Q6723" t="str">
        <f>IF(B6723&lt;=500,"300-500",
 IF(B6723&lt;=650,"501-650",
 IF(B6723&lt;=750,"651-750",
 "751-850")))</f>
        <v>751-850</v>
      </c>
      <c r="R6723" t="str">
        <f>IF(L6723=1,"Customer already churned",
 IF(N6723&gt;=70,"Urgent attention required",
 IF(O6723="46-60","Focus retention efforts",
 IF(O6723="36-45","Extend retention strategies",
 IF(O6723="501-600","Engagement support required",
 IF(O6723="601-700","Monitor engagement",
 IF(AND(C6723="Germany",D6723="Female"),"Priority proactive retention",
 "General engagement")))))))</f>
        <v>General engagement</v>
      </c>
    </row>
    <row r="6724" spans="1:18" x14ac:dyDescent="0.35">
      <c r="A6724">
        <v>15750602</v>
      </c>
      <c r="B6724">
        <v>662</v>
      </c>
      <c r="C6724" t="s">
        <v>15</v>
      </c>
      <c r="D6724" t="s">
        <v>18</v>
      </c>
      <c r="E6724">
        <v>29</v>
      </c>
      <c r="F6724">
        <v>5</v>
      </c>
      <c r="G6724" s="3">
        <v>147092.65</v>
      </c>
      <c r="H6724">
        <v>1</v>
      </c>
      <c r="I6724">
        <v>1</v>
      </c>
      <c r="J6724">
        <v>0</v>
      </c>
      <c r="K6724" s="5">
        <v>10928.3</v>
      </c>
      <c r="L6724">
        <v>0</v>
      </c>
      <c r="M6724" t="str">
        <f t="shared" si="315"/>
        <v xml:space="preserve"> Reatined</v>
      </c>
      <c r="N6724" s="7">
        <v>37.5</v>
      </c>
      <c r="O6724" s="10" t="str">
        <f t="shared" si="316"/>
        <v>26-35</v>
      </c>
      <c r="P6724" t="str">
        <f t="shared" si="317"/>
        <v>4-6 Years</v>
      </c>
      <c r="Q6724" t="str">
        <f>IF(B6724&lt;=500,"300-500",
 IF(B6724&lt;=650,"501-650",
 IF(B6724&lt;=750,"651-750",
 "751-850")))</f>
        <v>651-750</v>
      </c>
      <c r="R6724" t="str">
        <f>IF(L6724=1,"Customer already churned",
 IF(N6724&gt;=70,"Urgent attention required",
 IF(O6724="46-60","Focus retention efforts",
 IF(O6724="36-45","Extend retention strategies",
 IF(O6724="501-600","Engagement support required",
 IF(O6724="601-700","Monitor engagement",
 IF(AND(C6724="Germany",D6724="Female"),"Priority proactive retention",
 "General engagement")))))))</f>
        <v>General engagement</v>
      </c>
    </row>
    <row r="6725" spans="1:18" x14ac:dyDescent="0.35">
      <c r="A6725">
        <v>15766810</v>
      </c>
      <c r="B6725">
        <v>699</v>
      </c>
      <c r="C6725" t="s">
        <v>19</v>
      </c>
      <c r="D6725" t="s">
        <v>16</v>
      </c>
      <c r="E6725">
        <v>51</v>
      </c>
      <c r="F6725">
        <v>2</v>
      </c>
      <c r="G6725" s="3">
        <v>92246.14</v>
      </c>
      <c r="H6725">
        <v>2</v>
      </c>
      <c r="I6725">
        <v>0</v>
      </c>
      <c r="J6725">
        <v>1</v>
      </c>
      <c r="K6725" s="5">
        <v>91346.03</v>
      </c>
      <c r="L6725">
        <v>0</v>
      </c>
      <c r="M6725" t="str">
        <f t="shared" si="315"/>
        <v xml:space="preserve"> Reatined</v>
      </c>
      <c r="N6725" s="7">
        <v>50</v>
      </c>
      <c r="O6725" s="10" t="str">
        <f t="shared" si="316"/>
        <v>46-60</v>
      </c>
      <c r="P6725" t="str">
        <f t="shared" si="317"/>
        <v>0-3 Years</v>
      </c>
      <c r="Q6725" t="str">
        <f>IF(B6725&lt;=500,"300-500",
 IF(B6725&lt;=650,"501-650",
 IF(B6725&lt;=750,"651-750",
 "751-850")))</f>
        <v>651-750</v>
      </c>
      <c r="R6725" t="str">
        <f>IF(L6725=1,"Customer already churned",
 IF(N6725&gt;=70,"Urgent attention required",
 IF(O6725="46-60","Focus retention efforts",
 IF(O6725="36-45","Extend retention strategies",
 IF(O6725="501-600","Engagement support required",
 IF(O6725="601-700","Monitor engagement",
 IF(AND(C6725="Germany",D6725="Female"),"Priority proactive retention",
 "General engagement")))))))</f>
        <v>Focus retention efforts</v>
      </c>
    </row>
    <row r="6726" spans="1:18" x14ac:dyDescent="0.35">
      <c r="A6726">
        <v>15756625</v>
      </c>
      <c r="B6726">
        <v>752</v>
      </c>
      <c r="C6726" t="s">
        <v>15</v>
      </c>
      <c r="D6726" t="s">
        <v>16</v>
      </c>
      <c r="E6726">
        <v>41</v>
      </c>
      <c r="F6726">
        <v>8</v>
      </c>
      <c r="G6726" s="3">
        <v>0</v>
      </c>
      <c r="H6726">
        <v>2</v>
      </c>
      <c r="I6726">
        <v>1</v>
      </c>
      <c r="J6726">
        <v>0</v>
      </c>
      <c r="K6726" s="5">
        <v>139844.04</v>
      </c>
      <c r="L6726">
        <v>1</v>
      </c>
      <c r="M6726" t="str">
        <f t="shared" si="315"/>
        <v>Churned</v>
      </c>
      <c r="N6726" s="7">
        <v>33.333333333333329</v>
      </c>
      <c r="O6726" s="10" t="str">
        <f t="shared" si="316"/>
        <v>36-45</v>
      </c>
      <c r="P6726" t="str">
        <f t="shared" si="317"/>
        <v>7-9 Years</v>
      </c>
      <c r="Q6726" t="str">
        <f>IF(B6726&lt;=500,"300-500",
 IF(B6726&lt;=650,"501-650",
 IF(B6726&lt;=750,"651-750",
 "751-850")))</f>
        <v>751-850</v>
      </c>
      <c r="R6726" t="str">
        <f>IF(L6726=1,"Customer already churned",
 IF(N6726&gt;=70,"Urgent attention required",
 IF(O6726="46-60","Focus retention efforts",
 IF(O6726="36-45","Extend retention strategies",
 IF(O6726="501-600","Engagement support required",
 IF(O6726="601-700","Monitor engagement",
 IF(AND(C6726="Germany",D6726="Female"),"Priority proactive retention",
 "General engagement")))))))</f>
        <v>Customer already churned</v>
      </c>
    </row>
    <row r="6727" spans="1:18" x14ac:dyDescent="0.35">
      <c r="A6727">
        <v>15639552</v>
      </c>
      <c r="B6727">
        <v>603</v>
      </c>
      <c r="C6727" t="s">
        <v>19</v>
      </c>
      <c r="D6727" t="s">
        <v>16</v>
      </c>
      <c r="E6727">
        <v>40</v>
      </c>
      <c r="F6727">
        <v>8</v>
      </c>
      <c r="G6727" s="3">
        <v>148897.01999999999</v>
      </c>
      <c r="H6727">
        <v>1</v>
      </c>
      <c r="I6727">
        <v>0</v>
      </c>
      <c r="J6727">
        <v>0</v>
      </c>
      <c r="K6727" s="5">
        <v>105052.9</v>
      </c>
      <c r="L6727">
        <v>0</v>
      </c>
      <c r="M6727" t="str">
        <f t="shared" si="315"/>
        <v xml:space="preserve"> Reatined</v>
      </c>
      <c r="N6727" s="7">
        <v>45.833333333333329</v>
      </c>
      <c r="O6727" s="10" t="str">
        <f t="shared" si="316"/>
        <v>36-45</v>
      </c>
      <c r="P6727" t="str">
        <f t="shared" si="317"/>
        <v>7-9 Years</v>
      </c>
      <c r="Q6727" t="str">
        <f>IF(B6727&lt;=500,"300-500",
 IF(B6727&lt;=650,"501-650",
 IF(B6727&lt;=750,"651-750",
 "751-850")))</f>
        <v>501-650</v>
      </c>
      <c r="R6727" t="str">
        <f>IF(L6727=1,"Customer already churned",
 IF(N6727&gt;=70,"Urgent attention required",
 IF(O6727="46-60","Focus retention efforts",
 IF(O6727="36-45","Extend retention strategies",
 IF(O6727="501-600","Engagement support required",
 IF(O6727="601-700","Monitor engagement",
 IF(AND(C6727="Germany",D6727="Female"),"Priority proactive retention",
 "General engagement")))))))</f>
        <v>Extend retention strategies</v>
      </c>
    </row>
    <row r="6728" spans="1:18" x14ac:dyDescent="0.35">
      <c r="A6728">
        <v>15633213</v>
      </c>
      <c r="B6728">
        <v>628</v>
      </c>
      <c r="C6728" t="s">
        <v>17</v>
      </c>
      <c r="D6728" t="s">
        <v>18</v>
      </c>
      <c r="E6728">
        <v>50</v>
      </c>
      <c r="F6728">
        <v>8</v>
      </c>
      <c r="G6728" s="3">
        <v>0</v>
      </c>
      <c r="H6728">
        <v>1</v>
      </c>
      <c r="I6728">
        <v>0</v>
      </c>
      <c r="J6728">
        <v>0</v>
      </c>
      <c r="K6728" s="5">
        <v>144366.82999999999</v>
      </c>
      <c r="L6728">
        <v>1</v>
      </c>
      <c r="M6728" t="str">
        <f t="shared" si="315"/>
        <v>Churned</v>
      </c>
      <c r="N6728" s="7">
        <v>75</v>
      </c>
      <c r="O6728" s="10" t="str">
        <f t="shared" si="316"/>
        <v>46-60</v>
      </c>
      <c r="P6728" t="str">
        <f t="shared" si="317"/>
        <v>7-9 Years</v>
      </c>
      <c r="Q6728" t="str">
        <f>IF(B6728&lt;=500,"300-500",
 IF(B6728&lt;=650,"501-650",
 IF(B6728&lt;=750,"651-750",
 "751-850")))</f>
        <v>501-650</v>
      </c>
      <c r="R6728" t="str">
        <f>IF(L6728=1,"Customer already churned",
 IF(N6728&gt;=70,"Urgent attention required",
 IF(O6728="46-60","Focus retention efforts",
 IF(O6728="36-45","Extend retention strategies",
 IF(O6728="501-600","Engagement support required",
 IF(O6728="601-700","Monitor engagement",
 IF(AND(C6728="Germany",D6728="Female"),"Priority proactive retention",
 "General engagement")))))))</f>
        <v>Customer already churned</v>
      </c>
    </row>
    <row r="6729" spans="1:18" x14ac:dyDescent="0.35">
      <c r="A6729">
        <v>15610416</v>
      </c>
      <c r="B6729">
        <v>745</v>
      </c>
      <c r="C6729" t="s">
        <v>15</v>
      </c>
      <c r="D6729" t="s">
        <v>16</v>
      </c>
      <c r="E6729">
        <v>36</v>
      </c>
      <c r="F6729">
        <v>9</v>
      </c>
      <c r="G6729" s="3">
        <v>0</v>
      </c>
      <c r="H6729">
        <v>1</v>
      </c>
      <c r="I6729">
        <v>1</v>
      </c>
      <c r="J6729">
        <v>0</v>
      </c>
      <c r="K6729" s="5">
        <v>19605.18</v>
      </c>
      <c r="L6729">
        <v>1</v>
      </c>
      <c r="M6729" t="str">
        <f t="shared" si="315"/>
        <v>Churned</v>
      </c>
      <c r="N6729" s="7">
        <v>50</v>
      </c>
      <c r="O6729" s="10" t="str">
        <f t="shared" si="316"/>
        <v>36-45</v>
      </c>
      <c r="P6729" t="str">
        <f t="shared" si="317"/>
        <v>7-9 Years</v>
      </c>
      <c r="Q6729" t="str">
        <f>IF(B6729&lt;=500,"300-500",
 IF(B6729&lt;=650,"501-650",
 IF(B6729&lt;=750,"651-750",
 "751-850")))</f>
        <v>651-750</v>
      </c>
      <c r="R6729" t="str">
        <f>IF(L6729=1,"Customer already churned",
 IF(N6729&gt;=70,"Urgent attention required",
 IF(O6729="46-60","Focus retention efforts",
 IF(O6729="36-45","Extend retention strategies",
 IF(O6729="501-600","Engagement support required",
 IF(O6729="601-700","Monitor engagement",
 IF(AND(C6729="Germany",D6729="Female"),"Priority proactive retention",
 "General engagement")))))))</f>
        <v>Customer already churned</v>
      </c>
    </row>
    <row r="6730" spans="1:18" x14ac:dyDescent="0.35">
      <c r="A6730">
        <v>15715208</v>
      </c>
      <c r="B6730">
        <v>804</v>
      </c>
      <c r="C6730" t="s">
        <v>19</v>
      </c>
      <c r="D6730" t="s">
        <v>16</v>
      </c>
      <c r="E6730">
        <v>33</v>
      </c>
      <c r="F6730">
        <v>10</v>
      </c>
      <c r="G6730" s="3">
        <v>138335.96</v>
      </c>
      <c r="H6730">
        <v>1</v>
      </c>
      <c r="I6730">
        <v>1</v>
      </c>
      <c r="J6730">
        <v>1</v>
      </c>
      <c r="K6730" s="5">
        <v>80483.759999999995</v>
      </c>
      <c r="L6730">
        <v>0</v>
      </c>
      <c r="M6730" t="str">
        <f t="shared" si="315"/>
        <v xml:space="preserve"> Reatined</v>
      </c>
      <c r="N6730" s="7">
        <v>16.666666666666661</v>
      </c>
      <c r="O6730" s="10" t="str">
        <f t="shared" si="316"/>
        <v>26-35</v>
      </c>
      <c r="P6730" t="str">
        <f t="shared" si="317"/>
        <v>10+ Years</v>
      </c>
      <c r="Q6730" t="str">
        <f>IF(B6730&lt;=500,"300-500",
 IF(B6730&lt;=650,"501-650",
 IF(B6730&lt;=750,"651-750",
 "751-850")))</f>
        <v>751-850</v>
      </c>
      <c r="R6730" t="str">
        <f>IF(L6730=1,"Customer already churned",
 IF(N6730&gt;=70,"Urgent attention required",
 IF(O6730="46-60","Focus retention efforts",
 IF(O6730="36-45","Extend retention strategies",
 IF(O6730="501-600","Engagement support required",
 IF(O6730="601-700","Monitor engagement",
 IF(AND(C6730="Germany",D6730="Female"),"Priority proactive retention",
 "General engagement")))))))</f>
        <v>Priority proactive retention</v>
      </c>
    </row>
    <row r="6731" spans="1:18" x14ac:dyDescent="0.35">
      <c r="A6731">
        <v>15619608</v>
      </c>
      <c r="B6731">
        <v>454</v>
      </c>
      <c r="C6731" t="s">
        <v>19</v>
      </c>
      <c r="D6731" t="s">
        <v>16</v>
      </c>
      <c r="E6731">
        <v>50</v>
      </c>
      <c r="F6731">
        <v>10</v>
      </c>
      <c r="G6731" s="3">
        <v>92895.56</v>
      </c>
      <c r="H6731">
        <v>1</v>
      </c>
      <c r="I6731">
        <v>1</v>
      </c>
      <c r="J6731">
        <v>0</v>
      </c>
      <c r="K6731" s="5">
        <v>154344</v>
      </c>
      <c r="L6731">
        <v>1</v>
      </c>
      <c r="M6731" t="str">
        <f t="shared" si="315"/>
        <v>Churned</v>
      </c>
      <c r="N6731" s="7">
        <v>54.166666666666657</v>
      </c>
      <c r="O6731" s="10" t="str">
        <f t="shared" si="316"/>
        <v>46-60</v>
      </c>
      <c r="P6731" t="str">
        <f t="shared" si="317"/>
        <v>10+ Years</v>
      </c>
      <c r="Q6731" t="str">
        <f>IF(B6731&lt;=500,"300-500",
 IF(B6731&lt;=650,"501-650",
 IF(B6731&lt;=750,"651-750",
 "751-850")))</f>
        <v>300-500</v>
      </c>
      <c r="R6731" t="str">
        <f>IF(L6731=1,"Customer already churned",
 IF(N6731&gt;=70,"Urgent attention required",
 IF(O6731="46-60","Focus retention efforts",
 IF(O6731="36-45","Extend retention strategies",
 IF(O6731="501-600","Engagement support required",
 IF(O6731="601-700","Monitor engagement",
 IF(AND(C6731="Germany",D6731="Female"),"Priority proactive retention",
 "General engagement")))))))</f>
        <v>Customer already churned</v>
      </c>
    </row>
    <row r="6732" spans="1:18" x14ac:dyDescent="0.35">
      <c r="A6732">
        <v>15628697</v>
      </c>
      <c r="B6732">
        <v>631</v>
      </c>
      <c r="C6732" t="s">
        <v>17</v>
      </c>
      <c r="D6732" t="s">
        <v>18</v>
      </c>
      <c r="E6732">
        <v>46</v>
      </c>
      <c r="F6732">
        <v>9</v>
      </c>
      <c r="G6732" s="3">
        <v>160736.63</v>
      </c>
      <c r="H6732">
        <v>1</v>
      </c>
      <c r="I6732">
        <v>0</v>
      </c>
      <c r="J6732">
        <v>1</v>
      </c>
      <c r="K6732" s="5">
        <v>93503.02</v>
      </c>
      <c r="L6732">
        <v>0</v>
      </c>
      <c r="M6732" t="str">
        <f t="shared" si="315"/>
        <v xml:space="preserve"> Reatined</v>
      </c>
      <c r="N6732" s="7">
        <v>25</v>
      </c>
      <c r="O6732" s="10" t="str">
        <f t="shared" si="316"/>
        <v>46-60</v>
      </c>
      <c r="P6732" t="str">
        <f t="shared" si="317"/>
        <v>7-9 Years</v>
      </c>
      <c r="Q6732" t="str">
        <f>IF(B6732&lt;=500,"300-500",
 IF(B6732&lt;=650,"501-650",
 IF(B6732&lt;=750,"651-750",
 "751-850")))</f>
        <v>501-650</v>
      </c>
      <c r="R6732" t="str">
        <f>IF(L6732=1,"Customer already churned",
 IF(N6732&gt;=70,"Urgent attention required",
 IF(O6732="46-60","Focus retention efforts",
 IF(O6732="36-45","Extend retention strategies",
 IF(O6732="501-600","Engagement support required",
 IF(O6732="601-700","Monitor engagement",
 IF(AND(C6732="Germany",D6732="Female"),"Priority proactive retention",
 "General engagement")))))))</f>
        <v>Focus retention efforts</v>
      </c>
    </row>
    <row r="6733" spans="1:18" x14ac:dyDescent="0.35">
      <c r="A6733">
        <v>15643826</v>
      </c>
      <c r="B6733">
        <v>503</v>
      </c>
      <c r="C6733" t="s">
        <v>15</v>
      </c>
      <c r="D6733" t="s">
        <v>18</v>
      </c>
      <c r="E6733">
        <v>32</v>
      </c>
      <c r="F6733">
        <v>4</v>
      </c>
      <c r="G6733" s="3">
        <v>0</v>
      </c>
      <c r="H6733">
        <v>2</v>
      </c>
      <c r="I6733">
        <v>1</v>
      </c>
      <c r="J6733">
        <v>1</v>
      </c>
      <c r="K6733" s="5">
        <v>153036.97</v>
      </c>
      <c r="L6733">
        <v>0</v>
      </c>
      <c r="M6733" t="str">
        <f t="shared" si="315"/>
        <v xml:space="preserve"> Reatined</v>
      </c>
      <c r="N6733" s="7">
        <v>12.5</v>
      </c>
      <c r="O6733" s="10" t="str">
        <f t="shared" si="316"/>
        <v>26-35</v>
      </c>
      <c r="P6733" t="str">
        <f t="shared" si="317"/>
        <v>4-6 Years</v>
      </c>
      <c r="Q6733" t="str">
        <f>IF(B6733&lt;=500,"300-500",
 IF(B6733&lt;=650,"501-650",
 IF(B6733&lt;=750,"651-750",
 "751-850")))</f>
        <v>501-650</v>
      </c>
      <c r="R6733" t="str">
        <f>IF(L6733=1,"Customer already churned",
 IF(N6733&gt;=70,"Urgent attention required",
 IF(O6733="46-60","Focus retention efforts",
 IF(O6733="36-45","Extend retention strategies",
 IF(O6733="501-600","Engagement support required",
 IF(O6733="601-700","Monitor engagement",
 IF(AND(C6733="Germany",D6733="Female"),"Priority proactive retention",
 "General engagement")))))))</f>
        <v>General engagement</v>
      </c>
    </row>
    <row r="6734" spans="1:18" x14ac:dyDescent="0.35">
      <c r="A6734">
        <v>15718588</v>
      </c>
      <c r="B6734">
        <v>548</v>
      </c>
      <c r="C6734" t="s">
        <v>15</v>
      </c>
      <c r="D6734" t="s">
        <v>16</v>
      </c>
      <c r="E6734">
        <v>37</v>
      </c>
      <c r="F6734">
        <v>9</v>
      </c>
      <c r="G6734" s="3">
        <v>0</v>
      </c>
      <c r="H6734">
        <v>2</v>
      </c>
      <c r="I6734">
        <v>0</v>
      </c>
      <c r="J6734">
        <v>0</v>
      </c>
      <c r="K6734" s="5">
        <v>98029.58</v>
      </c>
      <c r="L6734">
        <v>0</v>
      </c>
      <c r="M6734" t="str">
        <f t="shared" si="315"/>
        <v xml:space="preserve"> Reatined</v>
      </c>
      <c r="N6734" s="7">
        <v>41.666666666666671</v>
      </c>
      <c r="O6734" s="10" t="str">
        <f t="shared" si="316"/>
        <v>36-45</v>
      </c>
      <c r="P6734" t="str">
        <f t="shared" si="317"/>
        <v>7-9 Years</v>
      </c>
      <c r="Q6734" t="str">
        <f>IF(B6734&lt;=500,"300-500",
 IF(B6734&lt;=650,"501-650",
 IF(B6734&lt;=750,"651-750",
 "751-850")))</f>
        <v>501-650</v>
      </c>
      <c r="R6734" t="str">
        <f>IF(L6734=1,"Customer already churned",
 IF(N6734&gt;=70,"Urgent attention required",
 IF(O6734="46-60","Focus retention efforts",
 IF(O6734="36-45","Extend retention strategies",
 IF(O6734="501-600","Engagement support required",
 IF(O6734="601-700","Monitor engagement",
 IF(AND(C6734="Germany",D6734="Female"),"Priority proactive retention",
 "General engagement")))))))</f>
        <v>Extend retention strategies</v>
      </c>
    </row>
    <row r="6735" spans="1:18" x14ac:dyDescent="0.35">
      <c r="A6735">
        <v>15709741</v>
      </c>
      <c r="B6735">
        <v>668</v>
      </c>
      <c r="C6735" t="s">
        <v>15</v>
      </c>
      <c r="D6735" t="s">
        <v>18</v>
      </c>
      <c r="E6735">
        <v>28</v>
      </c>
      <c r="F6735">
        <v>4</v>
      </c>
      <c r="G6735" s="3">
        <v>107141.27</v>
      </c>
      <c r="H6735">
        <v>1</v>
      </c>
      <c r="I6735">
        <v>1</v>
      </c>
      <c r="J6735">
        <v>0</v>
      </c>
      <c r="K6735" s="5">
        <v>193018.71</v>
      </c>
      <c r="L6735">
        <v>0</v>
      </c>
      <c r="M6735" t="str">
        <f t="shared" si="315"/>
        <v xml:space="preserve"> Reatined</v>
      </c>
      <c r="N6735" s="7">
        <v>37.5</v>
      </c>
      <c r="O6735" s="10" t="str">
        <f t="shared" si="316"/>
        <v>26-35</v>
      </c>
      <c r="P6735" t="str">
        <f t="shared" si="317"/>
        <v>4-6 Years</v>
      </c>
      <c r="Q6735" t="str">
        <f>IF(B6735&lt;=500,"300-500",
 IF(B6735&lt;=650,"501-650",
 IF(B6735&lt;=750,"651-750",
 "751-850")))</f>
        <v>651-750</v>
      </c>
      <c r="R6735" t="str">
        <f>IF(L6735=1,"Customer already churned",
 IF(N6735&gt;=70,"Urgent attention required",
 IF(O6735="46-60","Focus retention efforts",
 IF(O6735="36-45","Extend retention strategies",
 IF(O6735="501-600","Engagement support required",
 IF(O6735="601-700","Monitor engagement",
 IF(AND(C6735="Germany",D6735="Female"),"Priority proactive retention",
 "General engagement")))))))</f>
        <v>General engagement</v>
      </c>
    </row>
    <row r="6736" spans="1:18" x14ac:dyDescent="0.35">
      <c r="A6736">
        <v>15723318</v>
      </c>
      <c r="B6736">
        <v>619</v>
      </c>
      <c r="C6736" t="s">
        <v>15</v>
      </c>
      <c r="D6736" t="s">
        <v>16</v>
      </c>
      <c r="E6736">
        <v>55</v>
      </c>
      <c r="F6736">
        <v>0</v>
      </c>
      <c r="G6736" s="3">
        <v>0</v>
      </c>
      <c r="H6736">
        <v>3</v>
      </c>
      <c r="I6736">
        <v>0</v>
      </c>
      <c r="J6736">
        <v>0</v>
      </c>
      <c r="K6736" s="5">
        <v>60810.64</v>
      </c>
      <c r="L6736">
        <v>1</v>
      </c>
      <c r="M6736" t="str">
        <f t="shared" si="315"/>
        <v>Churned</v>
      </c>
      <c r="N6736" s="7">
        <v>83.333333333333343</v>
      </c>
      <c r="O6736" s="10" t="str">
        <f t="shared" si="316"/>
        <v>46-60</v>
      </c>
      <c r="P6736" t="str">
        <f t="shared" si="317"/>
        <v>0-3 Years</v>
      </c>
      <c r="Q6736" t="str">
        <f>IF(B6736&lt;=500,"300-500",
 IF(B6736&lt;=650,"501-650",
 IF(B6736&lt;=750,"651-750",
 "751-850")))</f>
        <v>501-650</v>
      </c>
      <c r="R6736" t="str">
        <f>IF(L6736=1,"Customer already churned",
 IF(N6736&gt;=70,"Urgent attention required",
 IF(O6736="46-60","Focus retention efforts",
 IF(O6736="36-45","Extend retention strategies",
 IF(O6736="501-600","Engagement support required",
 IF(O6736="601-700","Monitor engagement",
 IF(AND(C6736="Germany",D6736="Female"),"Priority proactive retention",
 "General engagement")))))))</f>
        <v>Customer already churned</v>
      </c>
    </row>
    <row r="6737" spans="1:18" x14ac:dyDescent="0.35">
      <c r="A6737">
        <v>15717328</v>
      </c>
      <c r="B6737">
        <v>842</v>
      </c>
      <c r="C6737" t="s">
        <v>15</v>
      </c>
      <c r="D6737" t="s">
        <v>16</v>
      </c>
      <c r="E6737">
        <v>37</v>
      </c>
      <c r="F6737">
        <v>4</v>
      </c>
      <c r="G6737" s="3">
        <v>132446.07999999999</v>
      </c>
      <c r="H6737">
        <v>2</v>
      </c>
      <c r="I6737">
        <v>1</v>
      </c>
      <c r="J6737">
        <v>0</v>
      </c>
      <c r="K6737" s="5">
        <v>87071.18</v>
      </c>
      <c r="L6737">
        <v>1</v>
      </c>
      <c r="M6737" t="str">
        <f t="shared" si="315"/>
        <v>Churned</v>
      </c>
      <c r="N6737" s="7">
        <v>20.833333333333339</v>
      </c>
      <c r="O6737" s="10" t="str">
        <f t="shared" si="316"/>
        <v>36-45</v>
      </c>
      <c r="P6737" t="str">
        <f t="shared" si="317"/>
        <v>4-6 Years</v>
      </c>
      <c r="Q6737" t="str">
        <f>IF(B6737&lt;=500,"300-500",
 IF(B6737&lt;=650,"501-650",
 IF(B6737&lt;=750,"651-750",
 "751-850")))</f>
        <v>751-850</v>
      </c>
      <c r="R6737" t="str">
        <f>IF(L6737=1,"Customer already churned",
 IF(N6737&gt;=70,"Urgent attention required",
 IF(O6737="46-60","Focus retention efforts",
 IF(O6737="36-45","Extend retention strategies",
 IF(O6737="501-600","Engagement support required",
 IF(O6737="601-700","Monitor engagement",
 IF(AND(C6737="Germany",D6737="Female"),"Priority proactive retention",
 "General engagement")))))))</f>
        <v>Customer already churned</v>
      </c>
    </row>
    <row r="6738" spans="1:18" x14ac:dyDescent="0.35">
      <c r="A6738">
        <v>15771299</v>
      </c>
      <c r="B6738">
        <v>707</v>
      </c>
      <c r="C6738" t="s">
        <v>15</v>
      </c>
      <c r="D6738" t="s">
        <v>16</v>
      </c>
      <c r="E6738">
        <v>57</v>
      </c>
      <c r="F6738">
        <v>1</v>
      </c>
      <c r="G6738" s="3">
        <v>92053</v>
      </c>
      <c r="H6738">
        <v>1</v>
      </c>
      <c r="I6738">
        <v>1</v>
      </c>
      <c r="J6738">
        <v>1</v>
      </c>
      <c r="K6738" s="5">
        <v>164064.44</v>
      </c>
      <c r="L6738">
        <v>1</v>
      </c>
      <c r="M6738" t="str">
        <f t="shared" si="315"/>
        <v>Churned</v>
      </c>
      <c r="N6738" s="7">
        <v>58.333333333333343</v>
      </c>
      <c r="O6738" s="10" t="str">
        <f t="shared" si="316"/>
        <v>46-60</v>
      </c>
      <c r="P6738" t="str">
        <f t="shared" si="317"/>
        <v>0-3 Years</v>
      </c>
      <c r="Q6738" t="str">
        <f>IF(B6738&lt;=500,"300-500",
 IF(B6738&lt;=650,"501-650",
 IF(B6738&lt;=750,"651-750",
 "751-850")))</f>
        <v>651-750</v>
      </c>
      <c r="R6738" t="str">
        <f>IF(L6738=1,"Customer already churned",
 IF(N6738&gt;=70,"Urgent attention required",
 IF(O6738="46-60","Focus retention efforts",
 IF(O6738="36-45","Extend retention strategies",
 IF(O6738="501-600","Engagement support required",
 IF(O6738="601-700","Monitor engagement",
 IF(AND(C6738="Germany",D6738="Female"),"Priority proactive retention",
 "General engagement")))))))</f>
        <v>Customer already churned</v>
      </c>
    </row>
    <row r="6739" spans="1:18" x14ac:dyDescent="0.35">
      <c r="A6739">
        <v>15706223</v>
      </c>
      <c r="B6739">
        <v>715</v>
      </c>
      <c r="C6739" t="s">
        <v>17</v>
      </c>
      <c r="D6739" t="s">
        <v>18</v>
      </c>
      <c r="E6739">
        <v>38</v>
      </c>
      <c r="F6739">
        <v>2</v>
      </c>
      <c r="G6739" s="3">
        <v>96798.79</v>
      </c>
      <c r="H6739">
        <v>2</v>
      </c>
      <c r="I6739">
        <v>1</v>
      </c>
      <c r="J6739">
        <v>1</v>
      </c>
      <c r="K6739" s="5">
        <v>4554.67</v>
      </c>
      <c r="L6739">
        <v>0</v>
      </c>
      <c r="M6739" t="str">
        <f t="shared" si="315"/>
        <v xml:space="preserve"> Reatined</v>
      </c>
      <c r="N6739" s="7">
        <v>25</v>
      </c>
      <c r="O6739" s="10" t="str">
        <f t="shared" si="316"/>
        <v>36-45</v>
      </c>
      <c r="P6739" t="str">
        <f t="shared" si="317"/>
        <v>0-3 Years</v>
      </c>
      <c r="Q6739" t="str">
        <f>IF(B6739&lt;=500,"300-500",
 IF(B6739&lt;=650,"501-650",
 IF(B6739&lt;=750,"651-750",
 "751-850")))</f>
        <v>651-750</v>
      </c>
      <c r="R6739" t="str">
        <f>IF(L6739=1,"Customer already churned",
 IF(N6739&gt;=70,"Urgent attention required",
 IF(O6739="46-60","Focus retention efforts",
 IF(O6739="36-45","Extend retention strategies",
 IF(O6739="501-600","Engagement support required",
 IF(O6739="601-700","Monitor engagement",
 IF(AND(C6739="Germany",D6739="Female"),"Priority proactive retention",
 "General engagement")))))))</f>
        <v>Extend retention strategies</v>
      </c>
    </row>
    <row r="6740" spans="1:18" x14ac:dyDescent="0.35">
      <c r="A6740">
        <v>15612358</v>
      </c>
      <c r="B6740">
        <v>573</v>
      </c>
      <c r="C6740" t="s">
        <v>19</v>
      </c>
      <c r="D6740" t="s">
        <v>18</v>
      </c>
      <c r="E6740">
        <v>35</v>
      </c>
      <c r="F6740">
        <v>9</v>
      </c>
      <c r="G6740" s="3">
        <v>134498.54</v>
      </c>
      <c r="H6740">
        <v>2</v>
      </c>
      <c r="I6740">
        <v>1</v>
      </c>
      <c r="J6740">
        <v>1</v>
      </c>
      <c r="K6740" s="5">
        <v>119924.8</v>
      </c>
      <c r="L6740">
        <v>0</v>
      </c>
      <c r="M6740" t="str">
        <f t="shared" si="315"/>
        <v xml:space="preserve"> Reatined</v>
      </c>
      <c r="N6740" s="7">
        <v>0</v>
      </c>
      <c r="O6740" s="10" t="str">
        <f t="shared" si="316"/>
        <v>26-35</v>
      </c>
      <c r="P6740" t="str">
        <f t="shared" si="317"/>
        <v>7-9 Years</v>
      </c>
      <c r="Q6740" t="str">
        <f>IF(B6740&lt;=500,"300-500",
 IF(B6740&lt;=650,"501-650",
 IF(B6740&lt;=750,"651-750",
 "751-850")))</f>
        <v>501-650</v>
      </c>
      <c r="R6740" t="str">
        <f>IF(L6740=1,"Customer already churned",
 IF(N6740&gt;=70,"Urgent attention required",
 IF(O6740="46-60","Focus retention efforts",
 IF(O6740="36-45","Extend retention strategies",
 IF(O6740="501-600","Engagement support required",
 IF(O6740="601-700","Monitor engagement",
 IF(AND(C6740="Germany",D6740="Female"),"Priority proactive retention",
 "General engagement")))))))</f>
        <v>General engagement</v>
      </c>
    </row>
    <row r="6741" spans="1:18" x14ac:dyDescent="0.35">
      <c r="A6741">
        <v>15769191</v>
      </c>
      <c r="B6741">
        <v>509</v>
      </c>
      <c r="C6741" t="s">
        <v>15</v>
      </c>
      <c r="D6741" t="s">
        <v>18</v>
      </c>
      <c r="E6741">
        <v>55</v>
      </c>
      <c r="F6741">
        <v>8</v>
      </c>
      <c r="G6741" s="3">
        <v>132387.91</v>
      </c>
      <c r="H6741">
        <v>2</v>
      </c>
      <c r="I6741">
        <v>1</v>
      </c>
      <c r="J6741">
        <v>1</v>
      </c>
      <c r="K6741" s="5">
        <v>170360.11</v>
      </c>
      <c r="L6741">
        <v>0</v>
      </c>
      <c r="M6741" t="str">
        <f t="shared" si="315"/>
        <v xml:space="preserve"> Reatined</v>
      </c>
      <c r="N6741" s="7">
        <v>16.666666666666661</v>
      </c>
      <c r="O6741" s="10" t="str">
        <f t="shared" si="316"/>
        <v>46-60</v>
      </c>
      <c r="P6741" t="str">
        <f t="shared" si="317"/>
        <v>7-9 Years</v>
      </c>
      <c r="Q6741" t="str">
        <f>IF(B6741&lt;=500,"300-500",
 IF(B6741&lt;=650,"501-650",
 IF(B6741&lt;=750,"651-750",
 "751-850")))</f>
        <v>501-650</v>
      </c>
      <c r="R6741" t="str">
        <f>IF(L6741=1,"Customer already churned",
 IF(N6741&gt;=70,"Urgent attention required",
 IF(O6741="46-60","Focus retention efforts",
 IF(O6741="36-45","Extend retention strategies",
 IF(O6741="501-600","Engagement support required",
 IF(O6741="601-700","Monitor engagement",
 IF(AND(C6741="Germany",D6741="Female"),"Priority proactive retention",
 "General engagement")))))))</f>
        <v>Focus retention efforts</v>
      </c>
    </row>
    <row r="6742" spans="1:18" x14ac:dyDescent="0.35">
      <c r="A6742">
        <v>15618816</v>
      </c>
      <c r="B6742">
        <v>670</v>
      </c>
      <c r="C6742" t="s">
        <v>19</v>
      </c>
      <c r="D6742" t="s">
        <v>16</v>
      </c>
      <c r="E6742">
        <v>40</v>
      </c>
      <c r="F6742">
        <v>2</v>
      </c>
      <c r="G6742" s="3">
        <v>147171.20000000001</v>
      </c>
      <c r="H6742">
        <v>1</v>
      </c>
      <c r="I6742">
        <v>0</v>
      </c>
      <c r="J6742">
        <v>1</v>
      </c>
      <c r="K6742" s="5">
        <v>69850.039999999994</v>
      </c>
      <c r="L6742">
        <v>0</v>
      </c>
      <c r="M6742" t="str">
        <f t="shared" si="315"/>
        <v xml:space="preserve"> Reatined</v>
      </c>
      <c r="N6742" s="7">
        <v>50</v>
      </c>
      <c r="O6742" s="10" t="str">
        <f t="shared" si="316"/>
        <v>36-45</v>
      </c>
      <c r="P6742" t="str">
        <f t="shared" si="317"/>
        <v>0-3 Years</v>
      </c>
      <c r="Q6742" t="str">
        <f>IF(B6742&lt;=500,"300-500",
 IF(B6742&lt;=650,"501-650",
 IF(B6742&lt;=750,"651-750",
 "751-850")))</f>
        <v>651-750</v>
      </c>
      <c r="R6742" t="str">
        <f>IF(L6742=1,"Customer already churned",
 IF(N6742&gt;=70,"Urgent attention required",
 IF(O6742="46-60","Focus retention efforts",
 IF(O6742="36-45","Extend retention strategies",
 IF(O6742="501-600","Engagement support required",
 IF(O6742="601-700","Monitor engagement",
 IF(AND(C6742="Germany",D6742="Female"),"Priority proactive retention",
 "General engagement")))))))</f>
        <v>Extend retention strategies</v>
      </c>
    </row>
    <row r="6743" spans="1:18" x14ac:dyDescent="0.35">
      <c r="A6743">
        <v>15730810</v>
      </c>
      <c r="B6743">
        <v>613</v>
      </c>
      <c r="C6743" t="s">
        <v>17</v>
      </c>
      <c r="D6743" t="s">
        <v>18</v>
      </c>
      <c r="E6743">
        <v>44</v>
      </c>
      <c r="F6743">
        <v>9</v>
      </c>
      <c r="G6743" s="3">
        <v>100524.69</v>
      </c>
      <c r="H6743">
        <v>1</v>
      </c>
      <c r="I6743">
        <v>1</v>
      </c>
      <c r="J6743">
        <v>1</v>
      </c>
      <c r="K6743" s="5">
        <v>47298.95</v>
      </c>
      <c r="L6743">
        <v>0</v>
      </c>
      <c r="M6743" t="str">
        <f t="shared" si="315"/>
        <v xml:space="preserve"> Reatined</v>
      </c>
      <c r="N6743" s="7">
        <v>16.666666666666661</v>
      </c>
      <c r="O6743" s="10" t="str">
        <f t="shared" si="316"/>
        <v>36-45</v>
      </c>
      <c r="P6743" t="str">
        <f t="shared" si="317"/>
        <v>7-9 Years</v>
      </c>
      <c r="Q6743" t="str">
        <f>IF(B6743&lt;=500,"300-500",
 IF(B6743&lt;=650,"501-650",
 IF(B6743&lt;=750,"651-750",
 "751-850")))</f>
        <v>501-650</v>
      </c>
      <c r="R6743" t="str">
        <f>IF(L6743=1,"Customer already churned",
 IF(N6743&gt;=70,"Urgent attention required",
 IF(O6743="46-60","Focus retention efforts",
 IF(O6743="36-45","Extend retention strategies",
 IF(O6743="501-600","Engagement support required",
 IF(O6743="601-700","Monitor engagement",
 IF(AND(C6743="Germany",D6743="Female"),"Priority proactive retention",
 "General engagement")))))))</f>
        <v>Extend retention strategies</v>
      </c>
    </row>
    <row r="6744" spans="1:18" x14ac:dyDescent="0.35">
      <c r="A6744">
        <v>15783463</v>
      </c>
      <c r="B6744">
        <v>678</v>
      </c>
      <c r="C6744" t="s">
        <v>15</v>
      </c>
      <c r="D6744" t="s">
        <v>16</v>
      </c>
      <c r="E6744">
        <v>26</v>
      </c>
      <c r="F6744">
        <v>1</v>
      </c>
      <c r="G6744" s="3">
        <v>0</v>
      </c>
      <c r="H6744">
        <v>2</v>
      </c>
      <c r="I6744">
        <v>1</v>
      </c>
      <c r="J6744">
        <v>0</v>
      </c>
      <c r="K6744" s="5">
        <v>45443.68</v>
      </c>
      <c r="L6744">
        <v>0</v>
      </c>
      <c r="M6744" t="str">
        <f t="shared" si="315"/>
        <v xml:space="preserve"> Reatined</v>
      </c>
      <c r="N6744" s="7">
        <v>58.333333333333343</v>
      </c>
      <c r="O6744" s="10" t="str">
        <f t="shared" si="316"/>
        <v>26-35</v>
      </c>
      <c r="P6744" t="str">
        <f t="shared" si="317"/>
        <v>0-3 Years</v>
      </c>
      <c r="Q6744" t="str">
        <f>IF(B6744&lt;=500,"300-500",
 IF(B6744&lt;=650,"501-650",
 IF(B6744&lt;=750,"651-750",
 "751-850")))</f>
        <v>651-750</v>
      </c>
      <c r="R6744" t="str">
        <f>IF(L6744=1,"Customer already churned",
 IF(N6744&gt;=70,"Urgent attention required",
 IF(O6744="46-60","Focus retention efforts",
 IF(O6744="36-45","Extend retention strategies",
 IF(O6744="501-600","Engagement support required",
 IF(O6744="601-700","Monitor engagement",
 IF(AND(C6744="Germany",D6744="Female"),"Priority proactive retention",
 "General engagement")))))))</f>
        <v>General engagement</v>
      </c>
    </row>
    <row r="6745" spans="1:18" x14ac:dyDescent="0.35">
      <c r="A6745">
        <v>15616213</v>
      </c>
      <c r="B6745">
        <v>555</v>
      </c>
      <c r="C6745" t="s">
        <v>19</v>
      </c>
      <c r="D6745" t="s">
        <v>16</v>
      </c>
      <c r="E6745">
        <v>51</v>
      </c>
      <c r="F6745">
        <v>9</v>
      </c>
      <c r="G6745" s="3">
        <v>138214.5</v>
      </c>
      <c r="H6745">
        <v>1</v>
      </c>
      <c r="I6745">
        <v>1</v>
      </c>
      <c r="J6745">
        <v>0</v>
      </c>
      <c r="K6745" s="5">
        <v>198715.27</v>
      </c>
      <c r="L6745">
        <v>1</v>
      </c>
      <c r="M6745" t="str">
        <f t="shared" si="315"/>
        <v>Churned</v>
      </c>
      <c r="N6745" s="7">
        <v>54.166666666666657</v>
      </c>
      <c r="O6745" s="10" t="str">
        <f t="shared" si="316"/>
        <v>46-60</v>
      </c>
      <c r="P6745" t="str">
        <f t="shared" si="317"/>
        <v>7-9 Years</v>
      </c>
      <c r="Q6745" t="str">
        <f>IF(B6745&lt;=500,"300-500",
 IF(B6745&lt;=650,"501-650",
 IF(B6745&lt;=750,"651-750",
 "751-850")))</f>
        <v>501-650</v>
      </c>
      <c r="R6745" t="str">
        <f>IF(L6745=1,"Customer already churned",
 IF(N6745&gt;=70,"Urgent attention required",
 IF(O6745="46-60","Focus retention efforts",
 IF(O6745="36-45","Extend retention strategies",
 IF(O6745="501-600","Engagement support required",
 IF(O6745="601-700","Monitor engagement",
 IF(AND(C6745="Germany",D6745="Female"),"Priority proactive retention",
 "General engagement")))))))</f>
        <v>Customer already churned</v>
      </c>
    </row>
    <row r="6746" spans="1:18" x14ac:dyDescent="0.35">
      <c r="A6746">
        <v>15611287</v>
      </c>
      <c r="B6746">
        <v>777</v>
      </c>
      <c r="C6746" t="s">
        <v>15</v>
      </c>
      <c r="D6746" t="s">
        <v>16</v>
      </c>
      <c r="E6746">
        <v>30</v>
      </c>
      <c r="F6746">
        <v>4</v>
      </c>
      <c r="G6746" s="3">
        <v>0</v>
      </c>
      <c r="H6746">
        <v>2</v>
      </c>
      <c r="I6746">
        <v>0</v>
      </c>
      <c r="J6746">
        <v>1</v>
      </c>
      <c r="K6746" s="5">
        <v>115611.97</v>
      </c>
      <c r="L6746">
        <v>0</v>
      </c>
      <c r="M6746" t="str">
        <f t="shared" si="315"/>
        <v xml:space="preserve"> Reatined</v>
      </c>
      <c r="N6746" s="7">
        <v>20.833333333333339</v>
      </c>
      <c r="O6746" s="10" t="str">
        <f t="shared" si="316"/>
        <v>26-35</v>
      </c>
      <c r="P6746" t="str">
        <f t="shared" si="317"/>
        <v>4-6 Years</v>
      </c>
      <c r="Q6746" t="str">
        <f>IF(B6746&lt;=500,"300-500",
 IF(B6746&lt;=650,"501-650",
 IF(B6746&lt;=750,"651-750",
 "751-850")))</f>
        <v>751-850</v>
      </c>
      <c r="R6746" t="str">
        <f>IF(L6746=1,"Customer already churned",
 IF(N6746&gt;=70,"Urgent attention required",
 IF(O6746="46-60","Focus retention efforts",
 IF(O6746="36-45","Extend retention strategies",
 IF(O6746="501-600","Engagement support required",
 IF(O6746="601-700","Monitor engagement",
 IF(AND(C6746="Germany",D6746="Female"),"Priority proactive retention",
 "General engagement")))))))</f>
        <v>General engagement</v>
      </c>
    </row>
    <row r="6747" spans="1:18" x14ac:dyDescent="0.35">
      <c r="A6747">
        <v>15786454</v>
      </c>
      <c r="B6747">
        <v>552</v>
      </c>
      <c r="C6747" t="s">
        <v>17</v>
      </c>
      <c r="D6747" t="s">
        <v>18</v>
      </c>
      <c r="E6747">
        <v>55</v>
      </c>
      <c r="F6747">
        <v>3</v>
      </c>
      <c r="G6747" s="3">
        <v>0</v>
      </c>
      <c r="H6747">
        <v>1</v>
      </c>
      <c r="I6747">
        <v>1</v>
      </c>
      <c r="J6747">
        <v>1</v>
      </c>
      <c r="K6747" s="5">
        <v>40333.94</v>
      </c>
      <c r="L6747">
        <v>0</v>
      </c>
      <c r="M6747" t="str">
        <f t="shared" si="315"/>
        <v xml:space="preserve"> Reatined</v>
      </c>
      <c r="N6747" s="7">
        <v>45.833333333333329</v>
      </c>
      <c r="O6747" s="10" t="str">
        <f t="shared" si="316"/>
        <v>46-60</v>
      </c>
      <c r="P6747" t="str">
        <f t="shared" si="317"/>
        <v>0-3 Years</v>
      </c>
      <c r="Q6747" t="str">
        <f>IF(B6747&lt;=500,"300-500",
 IF(B6747&lt;=650,"501-650",
 IF(B6747&lt;=750,"651-750",
 "751-850")))</f>
        <v>501-650</v>
      </c>
      <c r="R6747" t="str">
        <f>IF(L6747=1,"Customer already churned",
 IF(N6747&gt;=70,"Urgent attention required",
 IF(O6747="46-60","Focus retention efforts",
 IF(O6747="36-45","Extend retention strategies",
 IF(O6747="501-600","Engagement support required",
 IF(O6747="601-700","Monitor engagement",
 IF(AND(C6747="Germany",D6747="Female"),"Priority proactive retention",
 "General engagement")))))))</f>
        <v>Focus retention efforts</v>
      </c>
    </row>
    <row r="6748" spans="1:18" x14ac:dyDescent="0.35">
      <c r="A6748">
        <v>15768682</v>
      </c>
      <c r="B6748">
        <v>640</v>
      </c>
      <c r="C6748" t="s">
        <v>17</v>
      </c>
      <c r="D6748" t="s">
        <v>18</v>
      </c>
      <c r="E6748">
        <v>39</v>
      </c>
      <c r="F6748">
        <v>3</v>
      </c>
      <c r="G6748" s="3">
        <v>0</v>
      </c>
      <c r="H6748">
        <v>1</v>
      </c>
      <c r="I6748">
        <v>1</v>
      </c>
      <c r="J6748">
        <v>1</v>
      </c>
      <c r="K6748" s="5">
        <v>105997.25</v>
      </c>
      <c r="L6748">
        <v>0</v>
      </c>
      <c r="M6748" t="str">
        <f t="shared" si="315"/>
        <v xml:space="preserve"> Reatined</v>
      </c>
      <c r="N6748" s="7">
        <v>29.166666666666671</v>
      </c>
      <c r="O6748" s="10" t="str">
        <f t="shared" si="316"/>
        <v>36-45</v>
      </c>
      <c r="P6748" t="str">
        <f t="shared" si="317"/>
        <v>0-3 Years</v>
      </c>
      <c r="Q6748" t="str">
        <f>IF(B6748&lt;=500,"300-500",
 IF(B6748&lt;=650,"501-650",
 IF(B6748&lt;=750,"651-750",
 "751-850")))</f>
        <v>501-650</v>
      </c>
      <c r="R6748" t="str">
        <f>IF(L6748=1,"Customer already churned",
 IF(N6748&gt;=70,"Urgent attention required",
 IF(O6748="46-60","Focus retention efforts",
 IF(O6748="36-45","Extend retention strategies",
 IF(O6748="501-600","Engagement support required",
 IF(O6748="601-700","Monitor engagement",
 IF(AND(C6748="Germany",D6748="Female"),"Priority proactive retention",
 "General engagement")))))))</f>
        <v>Extend retention strategies</v>
      </c>
    </row>
    <row r="6749" spans="1:18" x14ac:dyDescent="0.35">
      <c r="A6749">
        <v>15766172</v>
      </c>
      <c r="B6749">
        <v>541</v>
      </c>
      <c r="C6749" t="s">
        <v>15</v>
      </c>
      <c r="D6749" t="s">
        <v>18</v>
      </c>
      <c r="E6749">
        <v>34</v>
      </c>
      <c r="F6749">
        <v>3</v>
      </c>
      <c r="G6749" s="3">
        <v>128743.55</v>
      </c>
      <c r="H6749">
        <v>1</v>
      </c>
      <c r="I6749">
        <v>1</v>
      </c>
      <c r="J6749">
        <v>0</v>
      </c>
      <c r="K6749" s="5">
        <v>134851.12</v>
      </c>
      <c r="L6749">
        <v>0</v>
      </c>
      <c r="M6749" t="str">
        <f t="shared" si="315"/>
        <v xml:space="preserve"> Reatined</v>
      </c>
      <c r="N6749" s="7">
        <v>37.5</v>
      </c>
      <c r="O6749" s="10" t="str">
        <f t="shared" si="316"/>
        <v>26-35</v>
      </c>
      <c r="P6749" t="str">
        <f t="shared" si="317"/>
        <v>0-3 Years</v>
      </c>
      <c r="Q6749" t="str">
        <f>IF(B6749&lt;=500,"300-500",
 IF(B6749&lt;=650,"501-650",
 IF(B6749&lt;=750,"651-750",
 "751-850")))</f>
        <v>501-650</v>
      </c>
      <c r="R6749" t="str">
        <f>IF(L6749=1,"Customer already churned",
 IF(N6749&gt;=70,"Urgent attention required",
 IF(O6749="46-60","Focus retention efforts",
 IF(O6749="36-45","Extend retention strategies",
 IF(O6749="501-600","Engagement support required",
 IF(O6749="601-700","Monitor engagement",
 IF(AND(C6749="Germany",D6749="Female"),"Priority proactive retention",
 "General engagement")))))))</f>
        <v>General engagement</v>
      </c>
    </row>
    <row r="6750" spans="1:18" x14ac:dyDescent="0.35">
      <c r="A6750">
        <v>15637646</v>
      </c>
      <c r="B6750">
        <v>756</v>
      </c>
      <c r="C6750" t="s">
        <v>15</v>
      </c>
      <c r="D6750" t="s">
        <v>18</v>
      </c>
      <c r="E6750">
        <v>31</v>
      </c>
      <c r="F6750">
        <v>10</v>
      </c>
      <c r="G6750" s="3">
        <v>122647.32</v>
      </c>
      <c r="H6750">
        <v>1</v>
      </c>
      <c r="I6750">
        <v>0</v>
      </c>
      <c r="J6750">
        <v>0</v>
      </c>
      <c r="K6750" s="5">
        <v>61666.87</v>
      </c>
      <c r="L6750">
        <v>0</v>
      </c>
      <c r="M6750" t="str">
        <f t="shared" si="315"/>
        <v xml:space="preserve"> Reatined</v>
      </c>
      <c r="N6750" s="7">
        <v>45.833333333333329</v>
      </c>
      <c r="O6750" s="10" t="str">
        <f t="shared" si="316"/>
        <v>26-35</v>
      </c>
      <c r="P6750" t="str">
        <f t="shared" si="317"/>
        <v>10+ Years</v>
      </c>
      <c r="Q6750" t="str">
        <f>IF(B6750&lt;=500,"300-500",
 IF(B6750&lt;=650,"501-650",
 IF(B6750&lt;=750,"651-750",
 "751-850")))</f>
        <v>751-850</v>
      </c>
      <c r="R6750" t="str">
        <f>IF(L6750=1,"Customer already churned",
 IF(N6750&gt;=70,"Urgent attention required",
 IF(O6750="46-60","Focus retention efforts",
 IF(O6750="36-45","Extend retention strategies",
 IF(O6750="501-600","Engagement support required",
 IF(O6750="601-700","Monitor engagement",
 IF(AND(C6750="Germany",D6750="Female"),"Priority proactive retention",
 "General engagement")))))))</f>
        <v>General engagement</v>
      </c>
    </row>
    <row r="6751" spans="1:18" x14ac:dyDescent="0.35">
      <c r="A6751">
        <v>15653404</v>
      </c>
      <c r="B6751">
        <v>684</v>
      </c>
      <c r="C6751" t="s">
        <v>17</v>
      </c>
      <c r="D6751" t="s">
        <v>16</v>
      </c>
      <c r="E6751">
        <v>24</v>
      </c>
      <c r="F6751">
        <v>9</v>
      </c>
      <c r="G6751" s="3">
        <v>79263.899999999994</v>
      </c>
      <c r="H6751">
        <v>1</v>
      </c>
      <c r="I6751">
        <v>0</v>
      </c>
      <c r="J6751">
        <v>1</v>
      </c>
      <c r="K6751" s="5">
        <v>196574.48</v>
      </c>
      <c r="L6751">
        <v>0</v>
      </c>
      <c r="M6751" t="str">
        <f t="shared" si="315"/>
        <v xml:space="preserve"> Reatined</v>
      </c>
      <c r="N6751" s="7">
        <v>25</v>
      </c>
      <c r="O6751" s="10" t="str">
        <f t="shared" si="316"/>
        <v>18-25</v>
      </c>
      <c r="P6751" t="str">
        <f t="shared" si="317"/>
        <v>7-9 Years</v>
      </c>
      <c r="Q6751" t="str">
        <f>IF(B6751&lt;=500,"300-500",
 IF(B6751&lt;=650,"501-650",
 IF(B6751&lt;=750,"651-750",
 "751-850")))</f>
        <v>651-750</v>
      </c>
      <c r="R6751" t="str">
        <f>IF(L6751=1,"Customer already churned",
 IF(N6751&gt;=70,"Urgent attention required",
 IF(O6751="46-60","Focus retention efforts",
 IF(O6751="36-45","Extend retention strategies",
 IF(O6751="501-600","Engagement support required",
 IF(O6751="601-700","Monitor engagement",
 IF(AND(C6751="Germany",D6751="Female"),"Priority proactive retention",
 "General engagement")))))))</f>
        <v>General engagement</v>
      </c>
    </row>
    <row r="6752" spans="1:18" x14ac:dyDescent="0.35">
      <c r="A6752">
        <v>15690546</v>
      </c>
      <c r="B6752">
        <v>618</v>
      </c>
      <c r="C6752" t="s">
        <v>15</v>
      </c>
      <c r="D6752" t="s">
        <v>16</v>
      </c>
      <c r="E6752">
        <v>42</v>
      </c>
      <c r="F6752">
        <v>2</v>
      </c>
      <c r="G6752" s="3">
        <v>0</v>
      </c>
      <c r="H6752">
        <v>4</v>
      </c>
      <c r="I6752">
        <v>0</v>
      </c>
      <c r="J6752">
        <v>0</v>
      </c>
      <c r="K6752" s="5">
        <v>111097.39</v>
      </c>
      <c r="L6752">
        <v>1</v>
      </c>
      <c r="M6752" t="str">
        <f t="shared" si="315"/>
        <v>Churned</v>
      </c>
      <c r="N6752" s="7">
        <v>66.666666666666657</v>
      </c>
      <c r="O6752" s="10" t="str">
        <f t="shared" si="316"/>
        <v>36-45</v>
      </c>
      <c r="P6752" t="str">
        <f t="shared" si="317"/>
        <v>0-3 Years</v>
      </c>
      <c r="Q6752" t="str">
        <f>IF(B6752&lt;=500,"300-500",
 IF(B6752&lt;=650,"501-650",
 IF(B6752&lt;=750,"651-750",
 "751-850")))</f>
        <v>501-650</v>
      </c>
      <c r="R6752" t="str">
        <f>IF(L6752=1,"Customer already churned",
 IF(N6752&gt;=70,"Urgent attention required",
 IF(O6752="46-60","Focus retention efforts",
 IF(O6752="36-45","Extend retention strategies",
 IF(O6752="501-600","Engagement support required",
 IF(O6752="601-700","Monitor engagement",
 IF(AND(C6752="Germany",D6752="Female"),"Priority proactive retention",
 "General engagement")))))))</f>
        <v>Customer already churned</v>
      </c>
    </row>
    <row r="6753" spans="1:18" x14ac:dyDescent="0.35">
      <c r="A6753">
        <v>15735636</v>
      </c>
      <c r="B6753">
        <v>604</v>
      </c>
      <c r="C6753" t="s">
        <v>15</v>
      </c>
      <c r="D6753" t="s">
        <v>16</v>
      </c>
      <c r="E6753">
        <v>53</v>
      </c>
      <c r="F6753">
        <v>2</v>
      </c>
      <c r="G6753" s="3">
        <v>121389.78</v>
      </c>
      <c r="H6753">
        <v>1</v>
      </c>
      <c r="I6753">
        <v>1</v>
      </c>
      <c r="J6753">
        <v>1</v>
      </c>
      <c r="K6753" s="5">
        <v>48201.64</v>
      </c>
      <c r="L6753">
        <v>1</v>
      </c>
      <c r="M6753" t="str">
        <f t="shared" si="315"/>
        <v>Churned</v>
      </c>
      <c r="N6753" s="7">
        <v>58.333333333333343</v>
      </c>
      <c r="O6753" s="10" t="str">
        <f t="shared" si="316"/>
        <v>46-60</v>
      </c>
      <c r="P6753" t="str">
        <f t="shared" si="317"/>
        <v>0-3 Years</v>
      </c>
      <c r="Q6753" t="str">
        <f>IF(B6753&lt;=500,"300-500",
 IF(B6753&lt;=650,"501-650",
 IF(B6753&lt;=750,"651-750",
 "751-850")))</f>
        <v>501-650</v>
      </c>
      <c r="R6753" t="str">
        <f>IF(L6753=1,"Customer already churned",
 IF(N6753&gt;=70,"Urgent attention required",
 IF(O6753="46-60","Focus retention efforts",
 IF(O6753="36-45","Extend retention strategies",
 IF(O6753="501-600","Engagement support required",
 IF(O6753="601-700","Monitor engagement",
 IF(AND(C6753="Germany",D6753="Female"),"Priority proactive retention",
 "General engagement")))))))</f>
        <v>Customer already churned</v>
      </c>
    </row>
    <row r="6754" spans="1:18" x14ac:dyDescent="0.35">
      <c r="A6754">
        <v>15605424</v>
      </c>
      <c r="B6754">
        <v>624</v>
      </c>
      <c r="C6754" t="s">
        <v>17</v>
      </c>
      <c r="D6754" t="s">
        <v>18</v>
      </c>
      <c r="E6754">
        <v>38</v>
      </c>
      <c r="F6754">
        <v>7</v>
      </c>
      <c r="G6754" s="3">
        <v>123906.55</v>
      </c>
      <c r="H6754">
        <v>1</v>
      </c>
      <c r="I6754">
        <v>1</v>
      </c>
      <c r="J6754">
        <v>0</v>
      </c>
      <c r="K6754" s="5">
        <v>135096.78</v>
      </c>
      <c r="L6754">
        <v>0</v>
      </c>
      <c r="M6754" t="str">
        <f t="shared" si="315"/>
        <v xml:space="preserve"> Reatined</v>
      </c>
      <c r="N6754" s="7">
        <v>37.5</v>
      </c>
      <c r="O6754" s="10" t="str">
        <f t="shared" si="316"/>
        <v>36-45</v>
      </c>
      <c r="P6754" t="str">
        <f t="shared" si="317"/>
        <v>7-9 Years</v>
      </c>
      <c r="Q6754" t="str">
        <f>IF(B6754&lt;=500,"300-500",
 IF(B6754&lt;=650,"501-650",
 IF(B6754&lt;=750,"651-750",
 "751-850")))</f>
        <v>501-650</v>
      </c>
      <c r="R6754" t="str">
        <f>IF(L6754=1,"Customer already churned",
 IF(N6754&gt;=70,"Urgent attention required",
 IF(O6754="46-60","Focus retention efforts",
 IF(O6754="36-45","Extend retention strategies",
 IF(O6754="501-600","Engagement support required",
 IF(O6754="601-700","Monitor engagement",
 IF(AND(C6754="Germany",D6754="Female"),"Priority proactive retention",
 "General engagement")))))))</f>
        <v>Extend retention strategies</v>
      </c>
    </row>
    <row r="6755" spans="1:18" x14ac:dyDescent="0.35">
      <c r="A6755">
        <v>15568449</v>
      </c>
      <c r="B6755">
        <v>661</v>
      </c>
      <c r="C6755" t="s">
        <v>17</v>
      </c>
      <c r="D6755" t="s">
        <v>18</v>
      </c>
      <c r="E6755">
        <v>38</v>
      </c>
      <c r="F6755">
        <v>7</v>
      </c>
      <c r="G6755" s="3">
        <v>143006.70000000001</v>
      </c>
      <c r="H6755">
        <v>1</v>
      </c>
      <c r="I6755">
        <v>1</v>
      </c>
      <c r="J6755">
        <v>1</v>
      </c>
      <c r="K6755" s="5">
        <v>15650.89</v>
      </c>
      <c r="L6755">
        <v>0</v>
      </c>
      <c r="M6755" t="str">
        <f t="shared" si="315"/>
        <v xml:space="preserve"> Reatined</v>
      </c>
      <c r="N6755" s="7">
        <v>16.666666666666661</v>
      </c>
      <c r="O6755" s="10" t="str">
        <f t="shared" si="316"/>
        <v>36-45</v>
      </c>
      <c r="P6755" t="str">
        <f t="shared" si="317"/>
        <v>7-9 Years</v>
      </c>
      <c r="Q6755" t="str">
        <f>IF(B6755&lt;=500,"300-500",
 IF(B6755&lt;=650,"501-650",
 IF(B6755&lt;=750,"651-750",
 "751-850")))</f>
        <v>651-750</v>
      </c>
      <c r="R6755" t="str">
        <f>IF(L6755=1,"Customer already churned",
 IF(N6755&gt;=70,"Urgent attention required",
 IF(O6755="46-60","Focus retention efforts",
 IF(O6755="36-45","Extend retention strategies",
 IF(O6755="501-600","Engagement support required",
 IF(O6755="601-700","Monitor engagement",
 IF(AND(C6755="Germany",D6755="Female"),"Priority proactive retention",
 "General engagement")))))))</f>
        <v>Extend retention strategies</v>
      </c>
    </row>
    <row r="6756" spans="1:18" x14ac:dyDescent="0.35">
      <c r="A6756">
        <v>15688085</v>
      </c>
      <c r="B6756">
        <v>627</v>
      </c>
      <c r="C6756" t="s">
        <v>17</v>
      </c>
      <c r="D6756" t="s">
        <v>16</v>
      </c>
      <c r="E6756">
        <v>28</v>
      </c>
      <c r="F6756">
        <v>3</v>
      </c>
      <c r="G6756" s="3">
        <v>157597.60999999999</v>
      </c>
      <c r="H6756">
        <v>1</v>
      </c>
      <c r="I6756">
        <v>0</v>
      </c>
      <c r="J6756">
        <v>1</v>
      </c>
      <c r="K6756" s="5">
        <v>34097.22</v>
      </c>
      <c r="L6756">
        <v>0</v>
      </c>
      <c r="M6756" t="str">
        <f t="shared" si="315"/>
        <v xml:space="preserve"> Reatined</v>
      </c>
      <c r="N6756" s="7">
        <v>25</v>
      </c>
      <c r="O6756" s="10" t="str">
        <f t="shared" si="316"/>
        <v>26-35</v>
      </c>
      <c r="P6756" t="str">
        <f t="shared" si="317"/>
        <v>0-3 Years</v>
      </c>
      <c r="Q6756" t="str">
        <f>IF(B6756&lt;=500,"300-500",
 IF(B6756&lt;=650,"501-650",
 IF(B6756&lt;=750,"651-750",
 "751-850")))</f>
        <v>501-650</v>
      </c>
      <c r="R6756" t="str">
        <f>IF(L6756=1,"Customer already churned",
 IF(N6756&gt;=70,"Urgent attention required",
 IF(O6756="46-60","Focus retention efforts",
 IF(O6756="36-45","Extend retention strategies",
 IF(O6756="501-600","Engagement support required",
 IF(O6756="601-700","Monitor engagement",
 IF(AND(C6756="Germany",D6756="Female"),"Priority proactive retention",
 "General engagement")))))))</f>
        <v>General engagement</v>
      </c>
    </row>
    <row r="6757" spans="1:18" x14ac:dyDescent="0.35">
      <c r="A6757">
        <v>15683483</v>
      </c>
      <c r="B6757">
        <v>812</v>
      </c>
      <c r="C6757" t="s">
        <v>17</v>
      </c>
      <c r="D6757" t="s">
        <v>18</v>
      </c>
      <c r="E6757">
        <v>38</v>
      </c>
      <c r="F6757">
        <v>3</v>
      </c>
      <c r="G6757" s="3">
        <v>127117.8</v>
      </c>
      <c r="H6757">
        <v>2</v>
      </c>
      <c r="I6757">
        <v>1</v>
      </c>
      <c r="J6757">
        <v>1</v>
      </c>
      <c r="K6757" s="5">
        <v>174822.74</v>
      </c>
      <c r="L6757">
        <v>0</v>
      </c>
      <c r="M6757" t="str">
        <f t="shared" si="315"/>
        <v xml:space="preserve"> Reatined</v>
      </c>
      <c r="N6757" s="7">
        <v>0</v>
      </c>
      <c r="O6757" s="10" t="str">
        <f t="shared" si="316"/>
        <v>36-45</v>
      </c>
      <c r="P6757" t="str">
        <f t="shared" si="317"/>
        <v>0-3 Years</v>
      </c>
      <c r="Q6757" t="str">
        <f>IF(B6757&lt;=500,"300-500",
 IF(B6757&lt;=650,"501-650",
 IF(B6757&lt;=750,"651-750",
 "751-850")))</f>
        <v>751-850</v>
      </c>
      <c r="R6757" t="str">
        <f>IF(L6757=1,"Customer already churned",
 IF(N6757&gt;=70,"Urgent attention required",
 IF(O6757="46-60","Focus retention efforts",
 IF(O6757="36-45","Extend retention strategies",
 IF(O6757="501-600","Engagement support required",
 IF(O6757="601-700","Monitor engagement",
 IF(AND(C6757="Germany",D6757="Female"),"Priority proactive retention",
 "General engagement")))))))</f>
        <v>Extend retention strategies</v>
      </c>
    </row>
    <row r="6758" spans="1:18" x14ac:dyDescent="0.35">
      <c r="A6758">
        <v>15659567</v>
      </c>
      <c r="B6758">
        <v>473</v>
      </c>
      <c r="C6758" t="s">
        <v>15</v>
      </c>
      <c r="D6758" t="s">
        <v>16</v>
      </c>
      <c r="E6758">
        <v>39</v>
      </c>
      <c r="F6758">
        <v>9</v>
      </c>
      <c r="G6758" s="3">
        <v>117103.26</v>
      </c>
      <c r="H6758">
        <v>2</v>
      </c>
      <c r="I6758">
        <v>1</v>
      </c>
      <c r="J6758">
        <v>1</v>
      </c>
      <c r="K6758" s="5">
        <v>85937.52</v>
      </c>
      <c r="L6758">
        <v>1</v>
      </c>
      <c r="M6758" t="str">
        <f t="shared" si="315"/>
        <v>Churned</v>
      </c>
      <c r="N6758" s="7">
        <v>0</v>
      </c>
      <c r="O6758" s="10" t="str">
        <f t="shared" si="316"/>
        <v>36-45</v>
      </c>
      <c r="P6758" t="str">
        <f t="shared" si="317"/>
        <v>7-9 Years</v>
      </c>
      <c r="Q6758" t="str">
        <f>IF(B6758&lt;=500,"300-500",
 IF(B6758&lt;=650,"501-650",
 IF(B6758&lt;=750,"651-750",
 "751-850")))</f>
        <v>300-500</v>
      </c>
      <c r="R6758" t="str">
        <f>IF(L6758=1,"Customer already churned",
 IF(N6758&gt;=70,"Urgent attention required",
 IF(O6758="46-60","Focus retention efforts",
 IF(O6758="36-45","Extend retention strategies",
 IF(O6758="501-600","Engagement support required",
 IF(O6758="601-700","Monitor engagement",
 IF(AND(C6758="Germany",D6758="Female"),"Priority proactive retention",
 "General engagement")))))))</f>
        <v>Customer already churned</v>
      </c>
    </row>
    <row r="6759" spans="1:18" x14ac:dyDescent="0.35">
      <c r="A6759">
        <v>15766667</v>
      </c>
      <c r="B6759">
        <v>717</v>
      </c>
      <c r="C6759" t="s">
        <v>17</v>
      </c>
      <c r="D6759" t="s">
        <v>18</v>
      </c>
      <c r="E6759">
        <v>36</v>
      </c>
      <c r="F6759">
        <v>2</v>
      </c>
      <c r="G6759" s="3">
        <v>102989.83</v>
      </c>
      <c r="H6759">
        <v>2</v>
      </c>
      <c r="I6759">
        <v>0</v>
      </c>
      <c r="J6759">
        <v>1</v>
      </c>
      <c r="K6759" s="5">
        <v>49185.57</v>
      </c>
      <c r="L6759">
        <v>0</v>
      </c>
      <c r="M6759" t="str">
        <f t="shared" si="315"/>
        <v xml:space="preserve"> Reatined</v>
      </c>
      <c r="N6759" s="7">
        <v>33.333333333333329</v>
      </c>
      <c r="O6759" s="10" t="str">
        <f t="shared" si="316"/>
        <v>36-45</v>
      </c>
      <c r="P6759" t="str">
        <f t="shared" si="317"/>
        <v>0-3 Years</v>
      </c>
      <c r="Q6759" t="str">
        <f>IF(B6759&lt;=500,"300-500",
 IF(B6759&lt;=650,"501-650",
 IF(B6759&lt;=750,"651-750",
 "751-850")))</f>
        <v>651-750</v>
      </c>
      <c r="R6759" t="str">
        <f>IF(L6759=1,"Customer already churned",
 IF(N6759&gt;=70,"Urgent attention required",
 IF(O6759="46-60","Focus retention efforts",
 IF(O6759="36-45","Extend retention strategies",
 IF(O6759="501-600","Engagement support required",
 IF(O6759="601-700","Monitor engagement",
 IF(AND(C6759="Germany",D6759="Female"),"Priority proactive retention",
 "General engagement")))))))</f>
        <v>Extend retention strategies</v>
      </c>
    </row>
    <row r="6760" spans="1:18" x14ac:dyDescent="0.35">
      <c r="A6760">
        <v>15624975</v>
      </c>
      <c r="B6760">
        <v>693</v>
      </c>
      <c r="C6760" t="s">
        <v>17</v>
      </c>
      <c r="D6760" t="s">
        <v>18</v>
      </c>
      <c r="E6760">
        <v>28</v>
      </c>
      <c r="F6760">
        <v>1</v>
      </c>
      <c r="G6760" s="3">
        <v>145118.82999999999</v>
      </c>
      <c r="H6760">
        <v>1</v>
      </c>
      <c r="I6760">
        <v>0</v>
      </c>
      <c r="J6760">
        <v>1</v>
      </c>
      <c r="K6760" s="5">
        <v>77742.38</v>
      </c>
      <c r="L6760">
        <v>0</v>
      </c>
      <c r="M6760" t="str">
        <f t="shared" si="315"/>
        <v xml:space="preserve"> Reatined</v>
      </c>
      <c r="N6760" s="7">
        <v>50</v>
      </c>
      <c r="O6760" s="10" t="str">
        <f t="shared" si="316"/>
        <v>26-35</v>
      </c>
      <c r="P6760" t="str">
        <f t="shared" si="317"/>
        <v>0-3 Years</v>
      </c>
      <c r="Q6760" t="str">
        <f>IF(B6760&lt;=500,"300-500",
 IF(B6760&lt;=650,"501-650",
 IF(B6760&lt;=750,"651-750",
 "751-850")))</f>
        <v>651-750</v>
      </c>
      <c r="R6760" t="str">
        <f>IF(L6760=1,"Customer already churned",
 IF(N6760&gt;=70,"Urgent attention required",
 IF(O6760="46-60","Focus retention efforts",
 IF(O6760="36-45","Extend retention strategies",
 IF(O6760="501-600","Engagement support required",
 IF(O6760="601-700","Monitor engagement",
 IF(AND(C6760="Germany",D6760="Female"),"Priority proactive retention",
 "General engagement")))))))</f>
        <v>General engagement</v>
      </c>
    </row>
    <row r="6761" spans="1:18" x14ac:dyDescent="0.35">
      <c r="A6761">
        <v>15660878</v>
      </c>
      <c r="B6761">
        <v>705</v>
      </c>
      <c r="C6761" t="s">
        <v>15</v>
      </c>
      <c r="D6761" t="s">
        <v>18</v>
      </c>
      <c r="E6761">
        <v>92</v>
      </c>
      <c r="F6761">
        <v>1</v>
      </c>
      <c r="G6761" s="3">
        <v>126076.24</v>
      </c>
      <c r="H6761">
        <v>2</v>
      </c>
      <c r="I6761">
        <v>1</v>
      </c>
      <c r="J6761">
        <v>1</v>
      </c>
      <c r="K6761" s="5">
        <v>34436.83</v>
      </c>
      <c r="L6761">
        <v>0</v>
      </c>
      <c r="M6761" t="str">
        <f t="shared" si="315"/>
        <v xml:space="preserve"> Reatined</v>
      </c>
      <c r="N6761" s="7">
        <v>41.666666666666671</v>
      </c>
      <c r="O6761" s="10" t="str">
        <f t="shared" si="316"/>
        <v>60+</v>
      </c>
      <c r="P6761" t="str">
        <f t="shared" si="317"/>
        <v>0-3 Years</v>
      </c>
      <c r="Q6761" t="str">
        <f>IF(B6761&lt;=500,"300-500",
 IF(B6761&lt;=650,"501-650",
 IF(B6761&lt;=750,"651-750",
 "751-850")))</f>
        <v>651-750</v>
      </c>
      <c r="R6761" t="str">
        <f>IF(L6761=1,"Customer already churned",
 IF(N6761&gt;=70,"Urgent attention required",
 IF(O6761="46-60","Focus retention efforts",
 IF(O6761="36-45","Extend retention strategies",
 IF(O6761="501-600","Engagement support required",
 IF(O6761="601-700","Monitor engagement",
 IF(AND(C6761="Germany",D6761="Female"),"Priority proactive retention",
 "General engagement")))))))</f>
        <v>General engagement</v>
      </c>
    </row>
    <row r="6762" spans="1:18" x14ac:dyDescent="0.35">
      <c r="A6762">
        <v>15586557</v>
      </c>
      <c r="B6762">
        <v>661</v>
      </c>
      <c r="C6762" t="s">
        <v>15</v>
      </c>
      <c r="D6762" t="s">
        <v>18</v>
      </c>
      <c r="E6762">
        <v>41</v>
      </c>
      <c r="F6762">
        <v>5</v>
      </c>
      <c r="G6762" s="3">
        <v>0</v>
      </c>
      <c r="H6762">
        <v>1</v>
      </c>
      <c r="I6762">
        <v>0</v>
      </c>
      <c r="J6762">
        <v>1</v>
      </c>
      <c r="K6762" s="5">
        <v>88279.6</v>
      </c>
      <c r="L6762">
        <v>0</v>
      </c>
      <c r="M6762" t="str">
        <f t="shared" si="315"/>
        <v xml:space="preserve"> Reatined</v>
      </c>
      <c r="N6762" s="7">
        <v>37.5</v>
      </c>
      <c r="O6762" s="10" t="str">
        <f t="shared" si="316"/>
        <v>36-45</v>
      </c>
      <c r="P6762" t="str">
        <f t="shared" si="317"/>
        <v>4-6 Years</v>
      </c>
      <c r="Q6762" t="str">
        <f>IF(B6762&lt;=500,"300-500",
 IF(B6762&lt;=650,"501-650",
 IF(B6762&lt;=750,"651-750",
 "751-850")))</f>
        <v>651-750</v>
      </c>
      <c r="R6762" t="str">
        <f>IF(L6762=1,"Customer already churned",
 IF(N6762&gt;=70,"Urgent attention required",
 IF(O6762="46-60","Focus retention efforts",
 IF(O6762="36-45","Extend retention strategies",
 IF(O6762="501-600","Engagement support required",
 IF(O6762="601-700","Monitor engagement",
 IF(AND(C6762="Germany",D6762="Female"),"Priority proactive retention",
 "General engagement")))))))</f>
        <v>Extend retention strategies</v>
      </c>
    </row>
    <row r="6763" spans="1:18" x14ac:dyDescent="0.35">
      <c r="A6763">
        <v>15746183</v>
      </c>
      <c r="B6763">
        <v>573</v>
      </c>
      <c r="C6763" t="s">
        <v>15</v>
      </c>
      <c r="D6763" t="s">
        <v>16</v>
      </c>
      <c r="E6763">
        <v>27</v>
      </c>
      <c r="F6763">
        <v>4</v>
      </c>
      <c r="G6763" s="3">
        <v>0</v>
      </c>
      <c r="H6763">
        <v>2</v>
      </c>
      <c r="I6763">
        <v>1</v>
      </c>
      <c r="J6763">
        <v>1</v>
      </c>
      <c r="K6763" s="5">
        <v>157549.6</v>
      </c>
      <c r="L6763">
        <v>0</v>
      </c>
      <c r="M6763" t="str">
        <f t="shared" si="315"/>
        <v xml:space="preserve"> Reatined</v>
      </c>
      <c r="N6763" s="7">
        <v>12.5</v>
      </c>
      <c r="O6763" s="10" t="str">
        <f t="shared" si="316"/>
        <v>26-35</v>
      </c>
      <c r="P6763" t="str">
        <f t="shared" si="317"/>
        <v>4-6 Years</v>
      </c>
      <c r="Q6763" t="str">
        <f>IF(B6763&lt;=500,"300-500",
 IF(B6763&lt;=650,"501-650",
 IF(B6763&lt;=750,"651-750",
 "751-850")))</f>
        <v>501-650</v>
      </c>
      <c r="R6763" t="str">
        <f>IF(L6763=1,"Customer already churned",
 IF(N6763&gt;=70,"Urgent attention required",
 IF(O6763="46-60","Focus retention efforts",
 IF(O6763="36-45","Extend retention strategies",
 IF(O6763="501-600","Engagement support required",
 IF(O6763="601-700","Monitor engagement",
 IF(AND(C6763="Germany",D6763="Female"),"Priority proactive retention",
 "General engagement")))))))</f>
        <v>General engagement</v>
      </c>
    </row>
    <row r="6764" spans="1:18" x14ac:dyDescent="0.35">
      <c r="A6764">
        <v>15631457</v>
      </c>
      <c r="B6764">
        <v>639</v>
      </c>
      <c r="C6764" t="s">
        <v>15</v>
      </c>
      <c r="D6764" t="s">
        <v>18</v>
      </c>
      <c r="E6764">
        <v>37</v>
      </c>
      <c r="F6764">
        <v>5</v>
      </c>
      <c r="G6764" s="3">
        <v>98186.7</v>
      </c>
      <c r="H6764">
        <v>1</v>
      </c>
      <c r="I6764">
        <v>0</v>
      </c>
      <c r="J6764">
        <v>1</v>
      </c>
      <c r="K6764" s="5">
        <v>173386.95</v>
      </c>
      <c r="L6764">
        <v>0</v>
      </c>
      <c r="M6764" t="str">
        <f t="shared" si="315"/>
        <v xml:space="preserve"> Reatined</v>
      </c>
      <c r="N6764" s="7">
        <v>25</v>
      </c>
      <c r="O6764" s="10" t="str">
        <f t="shared" si="316"/>
        <v>36-45</v>
      </c>
      <c r="P6764" t="str">
        <f t="shared" si="317"/>
        <v>4-6 Years</v>
      </c>
      <c r="Q6764" t="str">
        <f>IF(B6764&lt;=500,"300-500",
 IF(B6764&lt;=650,"501-650",
 IF(B6764&lt;=750,"651-750",
 "751-850")))</f>
        <v>501-650</v>
      </c>
      <c r="R6764" t="str">
        <f>IF(L6764=1,"Customer already churned",
 IF(N6764&gt;=70,"Urgent attention required",
 IF(O6764="46-60","Focus retention efforts",
 IF(O6764="36-45","Extend retention strategies",
 IF(O6764="501-600","Engagement support required",
 IF(O6764="601-700","Monitor engagement",
 IF(AND(C6764="Germany",D6764="Female"),"Priority proactive retention",
 "General engagement")))))))</f>
        <v>Extend retention strategies</v>
      </c>
    </row>
    <row r="6765" spans="1:18" x14ac:dyDescent="0.35">
      <c r="A6765">
        <v>15754053</v>
      </c>
      <c r="B6765">
        <v>718</v>
      </c>
      <c r="C6765" t="s">
        <v>15</v>
      </c>
      <c r="D6765" t="s">
        <v>16</v>
      </c>
      <c r="E6765">
        <v>67</v>
      </c>
      <c r="F6765">
        <v>7</v>
      </c>
      <c r="G6765" s="3">
        <v>0</v>
      </c>
      <c r="H6765">
        <v>3</v>
      </c>
      <c r="I6765">
        <v>1</v>
      </c>
      <c r="J6765">
        <v>1</v>
      </c>
      <c r="K6765" s="5">
        <v>82782.080000000002</v>
      </c>
      <c r="L6765">
        <v>0</v>
      </c>
      <c r="M6765" t="str">
        <f t="shared" si="315"/>
        <v xml:space="preserve"> Reatined</v>
      </c>
      <c r="N6765" s="7">
        <v>29.166666666666671</v>
      </c>
      <c r="O6765" s="10" t="str">
        <f t="shared" si="316"/>
        <v>60+</v>
      </c>
      <c r="P6765" t="str">
        <f t="shared" si="317"/>
        <v>7-9 Years</v>
      </c>
      <c r="Q6765" t="str">
        <f>IF(B6765&lt;=500,"300-500",
 IF(B6765&lt;=650,"501-650",
 IF(B6765&lt;=750,"651-750",
 "751-850")))</f>
        <v>651-750</v>
      </c>
      <c r="R6765" t="str">
        <f>IF(L6765=1,"Customer already churned",
 IF(N6765&gt;=70,"Urgent attention required",
 IF(O6765="46-60","Focus retention efforts",
 IF(O6765="36-45","Extend retention strategies",
 IF(O6765="501-600","Engagement support required",
 IF(O6765="601-700","Monitor engagement",
 IF(AND(C6765="Germany",D6765="Female"),"Priority proactive retention",
 "General engagement")))))))</f>
        <v>General engagement</v>
      </c>
    </row>
    <row r="6766" spans="1:18" x14ac:dyDescent="0.35">
      <c r="A6766">
        <v>15645839</v>
      </c>
      <c r="B6766">
        <v>570</v>
      </c>
      <c r="C6766" t="s">
        <v>15</v>
      </c>
      <c r="D6766" t="s">
        <v>18</v>
      </c>
      <c r="E6766">
        <v>37</v>
      </c>
      <c r="F6766">
        <v>6</v>
      </c>
      <c r="G6766" s="3">
        <v>0</v>
      </c>
      <c r="H6766">
        <v>1</v>
      </c>
      <c r="I6766">
        <v>1</v>
      </c>
      <c r="J6766">
        <v>1</v>
      </c>
      <c r="K6766" s="5">
        <v>187758.5</v>
      </c>
      <c r="L6766">
        <v>0</v>
      </c>
      <c r="M6766" t="str">
        <f t="shared" si="315"/>
        <v xml:space="preserve"> Reatined</v>
      </c>
      <c r="N6766" s="7">
        <v>29.166666666666671</v>
      </c>
      <c r="O6766" s="10" t="str">
        <f t="shared" si="316"/>
        <v>36-45</v>
      </c>
      <c r="P6766" t="str">
        <f t="shared" si="317"/>
        <v>4-6 Years</v>
      </c>
      <c r="Q6766" t="str">
        <f>IF(B6766&lt;=500,"300-500",
 IF(B6766&lt;=650,"501-650",
 IF(B6766&lt;=750,"651-750",
 "751-850")))</f>
        <v>501-650</v>
      </c>
      <c r="R6766" t="str">
        <f>IF(L6766=1,"Customer already churned",
 IF(N6766&gt;=70,"Urgent attention required",
 IF(O6766="46-60","Focus retention efforts",
 IF(O6766="36-45","Extend retention strategies",
 IF(O6766="501-600","Engagement support required",
 IF(O6766="601-700","Monitor engagement",
 IF(AND(C6766="Germany",D6766="Female"),"Priority proactive retention",
 "General engagement")))))))</f>
        <v>Extend retention strategies</v>
      </c>
    </row>
    <row r="6767" spans="1:18" x14ac:dyDescent="0.35">
      <c r="A6767">
        <v>15689955</v>
      </c>
      <c r="B6767">
        <v>461</v>
      </c>
      <c r="C6767" t="s">
        <v>15</v>
      </c>
      <c r="D6767" t="s">
        <v>16</v>
      </c>
      <c r="E6767">
        <v>40</v>
      </c>
      <c r="F6767">
        <v>7</v>
      </c>
      <c r="G6767" s="3">
        <v>0</v>
      </c>
      <c r="H6767">
        <v>2</v>
      </c>
      <c r="I6767">
        <v>1</v>
      </c>
      <c r="J6767">
        <v>0</v>
      </c>
      <c r="K6767" s="5">
        <v>176547.8</v>
      </c>
      <c r="L6767">
        <v>0</v>
      </c>
      <c r="M6767" t="str">
        <f t="shared" si="315"/>
        <v xml:space="preserve"> Reatined</v>
      </c>
      <c r="N6767" s="7">
        <v>33.333333333333329</v>
      </c>
      <c r="O6767" s="10" t="str">
        <f t="shared" si="316"/>
        <v>36-45</v>
      </c>
      <c r="P6767" t="str">
        <f t="shared" si="317"/>
        <v>7-9 Years</v>
      </c>
      <c r="Q6767" t="str">
        <f>IF(B6767&lt;=500,"300-500",
 IF(B6767&lt;=650,"501-650",
 IF(B6767&lt;=750,"651-750",
 "751-850")))</f>
        <v>300-500</v>
      </c>
      <c r="R6767" t="str">
        <f>IF(L6767=1,"Customer already churned",
 IF(N6767&gt;=70,"Urgent attention required",
 IF(O6767="46-60","Focus retention efforts",
 IF(O6767="36-45","Extend retention strategies",
 IF(O6767="501-600","Engagement support required",
 IF(O6767="601-700","Monitor engagement",
 IF(AND(C6767="Germany",D6767="Female"),"Priority proactive retention",
 "General engagement")))))))</f>
        <v>Extend retention strategies</v>
      </c>
    </row>
    <row r="6768" spans="1:18" x14ac:dyDescent="0.35">
      <c r="A6768">
        <v>15593510</v>
      </c>
      <c r="B6768">
        <v>638</v>
      </c>
      <c r="C6768" t="s">
        <v>19</v>
      </c>
      <c r="D6768" t="s">
        <v>16</v>
      </c>
      <c r="E6768">
        <v>33</v>
      </c>
      <c r="F6768">
        <v>5</v>
      </c>
      <c r="G6768" s="3">
        <v>129335.65</v>
      </c>
      <c r="H6768">
        <v>1</v>
      </c>
      <c r="I6768">
        <v>1</v>
      </c>
      <c r="J6768">
        <v>1</v>
      </c>
      <c r="K6768" s="5">
        <v>56585.2</v>
      </c>
      <c r="L6768">
        <v>1</v>
      </c>
      <c r="M6768" t="str">
        <f t="shared" si="315"/>
        <v>Churned</v>
      </c>
      <c r="N6768" s="7">
        <v>16.666666666666661</v>
      </c>
      <c r="O6768" s="10" t="str">
        <f t="shared" si="316"/>
        <v>26-35</v>
      </c>
      <c r="P6768" t="str">
        <f t="shared" si="317"/>
        <v>4-6 Years</v>
      </c>
      <c r="Q6768" t="str">
        <f>IF(B6768&lt;=500,"300-500",
 IF(B6768&lt;=650,"501-650",
 IF(B6768&lt;=750,"651-750",
 "751-850")))</f>
        <v>501-650</v>
      </c>
      <c r="R6768" t="str">
        <f>IF(L6768=1,"Customer already churned",
 IF(N6768&gt;=70,"Urgent attention required",
 IF(O6768="46-60","Focus retention efforts",
 IF(O6768="36-45","Extend retention strategies",
 IF(O6768="501-600","Engagement support required",
 IF(O6768="601-700","Monitor engagement",
 IF(AND(C6768="Germany",D6768="Female"),"Priority proactive retention",
 "General engagement")))))))</f>
        <v>Customer already churned</v>
      </c>
    </row>
    <row r="6769" spans="1:18" x14ac:dyDescent="0.35">
      <c r="A6769">
        <v>15654964</v>
      </c>
      <c r="B6769">
        <v>608</v>
      </c>
      <c r="C6769" t="s">
        <v>17</v>
      </c>
      <c r="D6769" t="s">
        <v>18</v>
      </c>
      <c r="E6769">
        <v>48</v>
      </c>
      <c r="F6769">
        <v>7</v>
      </c>
      <c r="G6769" s="3">
        <v>75801.740000000005</v>
      </c>
      <c r="H6769">
        <v>1</v>
      </c>
      <c r="I6769">
        <v>1</v>
      </c>
      <c r="J6769">
        <v>0</v>
      </c>
      <c r="K6769" s="5">
        <v>125762.95</v>
      </c>
      <c r="L6769">
        <v>0</v>
      </c>
      <c r="M6769" t="str">
        <f t="shared" si="315"/>
        <v xml:space="preserve"> Reatined</v>
      </c>
      <c r="N6769" s="7">
        <v>37.5</v>
      </c>
      <c r="O6769" s="10" t="str">
        <f t="shared" si="316"/>
        <v>46-60</v>
      </c>
      <c r="P6769" t="str">
        <f t="shared" si="317"/>
        <v>7-9 Years</v>
      </c>
      <c r="Q6769" t="str">
        <f>IF(B6769&lt;=500,"300-500",
 IF(B6769&lt;=650,"501-650",
 IF(B6769&lt;=750,"651-750",
 "751-850")))</f>
        <v>501-650</v>
      </c>
      <c r="R6769" t="str">
        <f>IF(L6769=1,"Customer already churned",
 IF(N6769&gt;=70,"Urgent attention required",
 IF(O6769="46-60","Focus retention efforts",
 IF(O6769="36-45","Extend retention strategies",
 IF(O6769="501-600","Engagement support required",
 IF(O6769="601-700","Monitor engagement",
 IF(AND(C6769="Germany",D6769="Female"),"Priority proactive retention",
 "General engagement")))))))</f>
        <v>Focus retention efforts</v>
      </c>
    </row>
    <row r="6770" spans="1:18" x14ac:dyDescent="0.35">
      <c r="A6770">
        <v>15594039</v>
      </c>
      <c r="B6770">
        <v>599</v>
      </c>
      <c r="C6770" t="s">
        <v>17</v>
      </c>
      <c r="D6770" t="s">
        <v>18</v>
      </c>
      <c r="E6770">
        <v>42</v>
      </c>
      <c r="F6770">
        <v>6</v>
      </c>
      <c r="G6770" s="3">
        <v>0</v>
      </c>
      <c r="H6770">
        <v>2</v>
      </c>
      <c r="I6770">
        <v>1</v>
      </c>
      <c r="J6770">
        <v>0</v>
      </c>
      <c r="K6770" s="5">
        <v>113868.4</v>
      </c>
      <c r="L6770">
        <v>0</v>
      </c>
      <c r="M6770" t="str">
        <f t="shared" si="315"/>
        <v xml:space="preserve"> Reatined</v>
      </c>
      <c r="N6770" s="7">
        <v>33.333333333333329</v>
      </c>
      <c r="O6770" s="10" t="str">
        <f t="shared" si="316"/>
        <v>36-45</v>
      </c>
      <c r="P6770" t="str">
        <f t="shared" si="317"/>
        <v>4-6 Years</v>
      </c>
      <c r="Q6770" t="str">
        <f>IF(B6770&lt;=500,"300-500",
 IF(B6770&lt;=650,"501-650",
 IF(B6770&lt;=750,"651-750",
 "751-850")))</f>
        <v>501-650</v>
      </c>
      <c r="R6770" t="str">
        <f>IF(L6770=1,"Customer already churned",
 IF(N6770&gt;=70,"Urgent attention required",
 IF(O6770="46-60","Focus retention efforts",
 IF(O6770="36-45","Extend retention strategies",
 IF(O6770="501-600","Engagement support required",
 IF(O6770="601-700","Monitor engagement",
 IF(AND(C6770="Germany",D6770="Female"),"Priority proactive retention",
 "General engagement")))))))</f>
        <v>Extend retention strategies</v>
      </c>
    </row>
    <row r="6771" spans="1:18" x14ac:dyDescent="0.35">
      <c r="A6771">
        <v>15625929</v>
      </c>
      <c r="B6771">
        <v>762</v>
      </c>
      <c r="C6771" t="s">
        <v>15</v>
      </c>
      <c r="D6771" t="s">
        <v>16</v>
      </c>
      <c r="E6771">
        <v>44</v>
      </c>
      <c r="F6771">
        <v>7</v>
      </c>
      <c r="G6771" s="3">
        <v>159316.64000000001</v>
      </c>
      <c r="H6771">
        <v>1</v>
      </c>
      <c r="I6771">
        <v>0</v>
      </c>
      <c r="J6771">
        <v>0</v>
      </c>
      <c r="K6771" s="5">
        <v>24780.13</v>
      </c>
      <c r="L6771">
        <v>0</v>
      </c>
      <c r="M6771" t="str">
        <f t="shared" si="315"/>
        <v xml:space="preserve"> Reatined</v>
      </c>
      <c r="N6771" s="7">
        <v>45.833333333333329</v>
      </c>
      <c r="O6771" s="10" t="str">
        <f t="shared" si="316"/>
        <v>36-45</v>
      </c>
      <c r="P6771" t="str">
        <f t="shared" si="317"/>
        <v>7-9 Years</v>
      </c>
      <c r="Q6771" t="str">
        <f>IF(B6771&lt;=500,"300-500",
 IF(B6771&lt;=650,"501-650",
 IF(B6771&lt;=750,"651-750",
 "751-850")))</f>
        <v>751-850</v>
      </c>
      <c r="R6771" t="str">
        <f>IF(L6771=1,"Customer already churned",
 IF(N6771&gt;=70,"Urgent attention required",
 IF(O6771="46-60","Focus retention efforts",
 IF(O6771="36-45","Extend retention strategies",
 IF(O6771="501-600","Engagement support required",
 IF(O6771="601-700","Monitor engagement",
 IF(AND(C6771="Germany",D6771="Female"),"Priority proactive retention",
 "General engagement")))))))</f>
        <v>Extend retention strategies</v>
      </c>
    </row>
    <row r="6772" spans="1:18" x14ac:dyDescent="0.35">
      <c r="A6772">
        <v>15815295</v>
      </c>
      <c r="B6772">
        <v>662</v>
      </c>
      <c r="C6772" t="s">
        <v>15</v>
      </c>
      <c r="D6772" t="s">
        <v>16</v>
      </c>
      <c r="E6772">
        <v>38</v>
      </c>
      <c r="F6772">
        <v>2</v>
      </c>
      <c r="G6772" s="3">
        <v>96479.81</v>
      </c>
      <c r="H6772">
        <v>1</v>
      </c>
      <c r="I6772">
        <v>1</v>
      </c>
      <c r="J6772">
        <v>0</v>
      </c>
      <c r="K6772" s="5">
        <v>120259.41</v>
      </c>
      <c r="L6772">
        <v>0</v>
      </c>
      <c r="M6772" t="str">
        <f t="shared" si="315"/>
        <v xml:space="preserve"> Reatined</v>
      </c>
      <c r="N6772" s="7">
        <v>62.5</v>
      </c>
      <c r="O6772" s="10" t="str">
        <f t="shared" si="316"/>
        <v>36-45</v>
      </c>
      <c r="P6772" t="str">
        <f t="shared" si="317"/>
        <v>0-3 Years</v>
      </c>
      <c r="Q6772" t="str">
        <f>IF(B6772&lt;=500,"300-500",
 IF(B6772&lt;=650,"501-650",
 IF(B6772&lt;=750,"651-750",
 "751-850")))</f>
        <v>651-750</v>
      </c>
      <c r="R6772" t="str">
        <f>IF(L6772=1,"Customer already churned",
 IF(N6772&gt;=70,"Urgent attention required",
 IF(O6772="46-60","Focus retention efforts",
 IF(O6772="36-45","Extend retention strategies",
 IF(O6772="501-600","Engagement support required",
 IF(O6772="601-700","Monitor engagement",
 IF(AND(C6772="Germany",D6772="Female"),"Priority proactive retention",
 "General engagement")))))))</f>
        <v>Extend retention strategies</v>
      </c>
    </row>
    <row r="6773" spans="1:18" x14ac:dyDescent="0.35">
      <c r="A6773">
        <v>15621818</v>
      </c>
      <c r="B6773">
        <v>747</v>
      </c>
      <c r="C6773" t="s">
        <v>19</v>
      </c>
      <c r="D6773" t="s">
        <v>18</v>
      </c>
      <c r="E6773">
        <v>29</v>
      </c>
      <c r="F6773">
        <v>7</v>
      </c>
      <c r="G6773" s="3">
        <v>117726.33</v>
      </c>
      <c r="H6773">
        <v>1</v>
      </c>
      <c r="I6773">
        <v>1</v>
      </c>
      <c r="J6773">
        <v>1</v>
      </c>
      <c r="K6773" s="5">
        <v>175398.34</v>
      </c>
      <c r="L6773">
        <v>0</v>
      </c>
      <c r="M6773" t="str">
        <f t="shared" si="315"/>
        <v xml:space="preserve"> Reatined</v>
      </c>
      <c r="N6773" s="7">
        <v>16.666666666666661</v>
      </c>
      <c r="O6773" s="10" t="str">
        <f t="shared" si="316"/>
        <v>26-35</v>
      </c>
      <c r="P6773" t="str">
        <f t="shared" si="317"/>
        <v>7-9 Years</v>
      </c>
      <c r="Q6773" t="str">
        <f>IF(B6773&lt;=500,"300-500",
 IF(B6773&lt;=650,"501-650",
 IF(B6773&lt;=750,"651-750",
 "751-850")))</f>
        <v>651-750</v>
      </c>
      <c r="R6773" t="str">
        <f>IF(L6773=1,"Customer already churned",
 IF(N6773&gt;=70,"Urgent attention required",
 IF(O6773="46-60","Focus retention efforts",
 IF(O6773="36-45","Extend retention strategies",
 IF(O6773="501-600","Engagement support required",
 IF(O6773="601-700","Monitor engagement",
 IF(AND(C6773="Germany",D6773="Female"),"Priority proactive retention",
 "General engagement")))))))</f>
        <v>General engagement</v>
      </c>
    </row>
    <row r="6774" spans="1:18" x14ac:dyDescent="0.35">
      <c r="A6774">
        <v>15652700</v>
      </c>
      <c r="B6774">
        <v>539</v>
      </c>
      <c r="C6774" t="s">
        <v>15</v>
      </c>
      <c r="D6774" t="s">
        <v>18</v>
      </c>
      <c r="E6774">
        <v>39</v>
      </c>
      <c r="F6774">
        <v>6</v>
      </c>
      <c r="G6774" s="3">
        <v>0</v>
      </c>
      <c r="H6774">
        <v>2</v>
      </c>
      <c r="I6774">
        <v>1</v>
      </c>
      <c r="J6774">
        <v>1</v>
      </c>
      <c r="K6774" s="5">
        <v>86767.48</v>
      </c>
      <c r="L6774">
        <v>0</v>
      </c>
      <c r="M6774" t="str">
        <f t="shared" si="315"/>
        <v xml:space="preserve"> Reatined</v>
      </c>
      <c r="N6774" s="7">
        <v>12.5</v>
      </c>
      <c r="O6774" s="10" t="str">
        <f t="shared" si="316"/>
        <v>36-45</v>
      </c>
      <c r="P6774" t="str">
        <f t="shared" si="317"/>
        <v>4-6 Years</v>
      </c>
      <c r="Q6774" t="str">
        <f>IF(B6774&lt;=500,"300-500",
 IF(B6774&lt;=650,"501-650",
 IF(B6774&lt;=750,"651-750",
 "751-850")))</f>
        <v>501-650</v>
      </c>
      <c r="R6774" t="str">
        <f>IF(L6774=1,"Customer already churned",
 IF(N6774&gt;=70,"Urgent attention required",
 IF(O6774="46-60","Focus retention efforts",
 IF(O6774="36-45","Extend retention strategies",
 IF(O6774="501-600","Engagement support required",
 IF(O6774="601-700","Monitor engagement",
 IF(AND(C6774="Germany",D6774="Female"),"Priority proactive retention",
 "General engagement")))))))</f>
        <v>Extend retention strategies</v>
      </c>
    </row>
    <row r="6775" spans="1:18" x14ac:dyDescent="0.35">
      <c r="A6775">
        <v>15636860</v>
      </c>
      <c r="B6775">
        <v>625</v>
      </c>
      <c r="C6775" t="s">
        <v>15</v>
      </c>
      <c r="D6775" t="s">
        <v>18</v>
      </c>
      <c r="E6775">
        <v>43</v>
      </c>
      <c r="F6775">
        <v>4</v>
      </c>
      <c r="G6775" s="3">
        <v>122351.29</v>
      </c>
      <c r="H6775">
        <v>1</v>
      </c>
      <c r="I6775">
        <v>1</v>
      </c>
      <c r="J6775">
        <v>0</v>
      </c>
      <c r="K6775" s="5">
        <v>71216.600000000006</v>
      </c>
      <c r="L6775">
        <v>0</v>
      </c>
      <c r="M6775" t="str">
        <f t="shared" si="315"/>
        <v xml:space="preserve"> Reatined</v>
      </c>
      <c r="N6775" s="7">
        <v>37.5</v>
      </c>
      <c r="O6775" s="10" t="str">
        <f t="shared" si="316"/>
        <v>36-45</v>
      </c>
      <c r="P6775" t="str">
        <f t="shared" si="317"/>
        <v>4-6 Years</v>
      </c>
      <c r="Q6775" t="str">
        <f>IF(B6775&lt;=500,"300-500",
 IF(B6775&lt;=650,"501-650",
 IF(B6775&lt;=750,"651-750",
 "751-850")))</f>
        <v>501-650</v>
      </c>
      <c r="R6775" t="str">
        <f>IF(L6775=1,"Customer already churned",
 IF(N6775&gt;=70,"Urgent attention required",
 IF(O6775="46-60","Focus retention efforts",
 IF(O6775="36-45","Extend retention strategies",
 IF(O6775="501-600","Engagement support required",
 IF(O6775="601-700","Monitor engagement",
 IF(AND(C6775="Germany",D6775="Female"),"Priority proactive retention",
 "General engagement")))))))</f>
        <v>Extend retention strategies</v>
      </c>
    </row>
    <row r="6776" spans="1:18" x14ac:dyDescent="0.35">
      <c r="A6776">
        <v>15569432</v>
      </c>
      <c r="B6776">
        <v>656</v>
      </c>
      <c r="C6776" t="s">
        <v>15</v>
      </c>
      <c r="D6776" t="s">
        <v>16</v>
      </c>
      <c r="E6776">
        <v>48</v>
      </c>
      <c r="F6776">
        <v>9</v>
      </c>
      <c r="G6776" s="3">
        <v>0</v>
      </c>
      <c r="H6776">
        <v>2</v>
      </c>
      <c r="I6776">
        <v>1</v>
      </c>
      <c r="J6776">
        <v>1</v>
      </c>
      <c r="K6776" s="5">
        <v>85240.61</v>
      </c>
      <c r="L6776">
        <v>1</v>
      </c>
      <c r="M6776" t="str">
        <f t="shared" si="315"/>
        <v>Churned</v>
      </c>
      <c r="N6776" s="7">
        <v>12.5</v>
      </c>
      <c r="O6776" s="10" t="str">
        <f t="shared" si="316"/>
        <v>46-60</v>
      </c>
      <c r="P6776" t="str">
        <f t="shared" si="317"/>
        <v>7-9 Years</v>
      </c>
      <c r="Q6776" t="str">
        <f>IF(B6776&lt;=500,"300-500",
 IF(B6776&lt;=650,"501-650",
 IF(B6776&lt;=750,"651-750",
 "751-850")))</f>
        <v>651-750</v>
      </c>
      <c r="R6776" t="str">
        <f>IF(L6776=1,"Customer already churned",
 IF(N6776&gt;=70,"Urgent attention required",
 IF(O6776="46-60","Focus retention efforts",
 IF(O6776="36-45","Extend retention strategies",
 IF(O6776="501-600","Engagement support required",
 IF(O6776="601-700","Monitor engagement",
 IF(AND(C6776="Germany",D6776="Female"),"Priority proactive retention",
 "General engagement")))))))</f>
        <v>Customer already churned</v>
      </c>
    </row>
    <row r="6777" spans="1:18" x14ac:dyDescent="0.35">
      <c r="A6777">
        <v>15751455</v>
      </c>
      <c r="B6777">
        <v>469</v>
      </c>
      <c r="C6777" t="s">
        <v>15</v>
      </c>
      <c r="D6777" t="s">
        <v>16</v>
      </c>
      <c r="E6777">
        <v>48</v>
      </c>
      <c r="F6777">
        <v>5</v>
      </c>
      <c r="G6777" s="3">
        <v>0</v>
      </c>
      <c r="H6777">
        <v>1</v>
      </c>
      <c r="I6777">
        <v>1</v>
      </c>
      <c r="J6777">
        <v>0</v>
      </c>
      <c r="K6777" s="5">
        <v>160529.71</v>
      </c>
      <c r="L6777">
        <v>1</v>
      </c>
      <c r="M6777" t="str">
        <f t="shared" si="315"/>
        <v>Churned</v>
      </c>
      <c r="N6777" s="7">
        <v>50</v>
      </c>
      <c r="O6777" s="10" t="str">
        <f t="shared" si="316"/>
        <v>46-60</v>
      </c>
      <c r="P6777" t="str">
        <f t="shared" si="317"/>
        <v>4-6 Years</v>
      </c>
      <c r="Q6777" t="str">
        <f>IF(B6777&lt;=500,"300-500",
 IF(B6777&lt;=650,"501-650",
 IF(B6777&lt;=750,"651-750",
 "751-850")))</f>
        <v>300-500</v>
      </c>
      <c r="R6777" t="str">
        <f>IF(L6777=1,"Customer already churned",
 IF(N6777&gt;=70,"Urgent attention required",
 IF(O6777="46-60","Focus retention efforts",
 IF(O6777="36-45","Extend retention strategies",
 IF(O6777="501-600","Engagement support required",
 IF(O6777="601-700","Monitor engagement",
 IF(AND(C6777="Germany",D6777="Female"),"Priority proactive retention",
 "General engagement")))))))</f>
        <v>Customer already churned</v>
      </c>
    </row>
    <row r="6778" spans="1:18" x14ac:dyDescent="0.35">
      <c r="A6778">
        <v>15800583</v>
      </c>
      <c r="B6778">
        <v>621</v>
      </c>
      <c r="C6778" t="s">
        <v>17</v>
      </c>
      <c r="D6778" t="s">
        <v>16</v>
      </c>
      <c r="E6778">
        <v>43</v>
      </c>
      <c r="F6778">
        <v>8</v>
      </c>
      <c r="G6778" s="3">
        <v>0</v>
      </c>
      <c r="H6778">
        <v>1</v>
      </c>
      <c r="I6778">
        <v>0</v>
      </c>
      <c r="J6778">
        <v>0</v>
      </c>
      <c r="K6778" s="5">
        <v>102806.6</v>
      </c>
      <c r="L6778">
        <v>0</v>
      </c>
      <c r="M6778" t="str">
        <f t="shared" si="315"/>
        <v xml:space="preserve"> Reatined</v>
      </c>
      <c r="N6778" s="7">
        <v>58.333333333333343</v>
      </c>
      <c r="O6778" s="10" t="str">
        <f t="shared" si="316"/>
        <v>36-45</v>
      </c>
      <c r="P6778" t="str">
        <f t="shared" si="317"/>
        <v>7-9 Years</v>
      </c>
      <c r="Q6778" t="str">
        <f>IF(B6778&lt;=500,"300-500",
 IF(B6778&lt;=650,"501-650",
 IF(B6778&lt;=750,"651-750",
 "751-850")))</f>
        <v>501-650</v>
      </c>
      <c r="R6778" t="str">
        <f>IF(L6778=1,"Customer already churned",
 IF(N6778&gt;=70,"Urgent attention required",
 IF(O6778="46-60","Focus retention efforts",
 IF(O6778="36-45","Extend retention strategies",
 IF(O6778="501-600","Engagement support required",
 IF(O6778="601-700","Monitor engagement",
 IF(AND(C6778="Germany",D6778="Female"),"Priority proactive retention",
 "General engagement")))))))</f>
        <v>Extend retention strategies</v>
      </c>
    </row>
    <row r="6779" spans="1:18" x14ac:dyDescent="0.35">
      <c r="A6779">
        <v>15770214</v>
      </c>
      <c r="B6779">
        <v>754</v>
      </c>
      <c r="C6779" t="s">
        <v>15</v>
      </c>
      <c r="D6779" t="s">
        <v>16</v>
      </c>
      <c r="E6779">
        <v>27</v>
      </c>
      <c r="F6779">
        <v>7</v>
      </c>
      <c r="G6779" s="3">
        <v>0</v>
      </c>
      <c r="H6779">
        <v>2</v>
      </c>
      <c r="I6779">
        <v>1</v>
      </c>
      <c r="J6779">
        <v>0</v>
      </c>
      <c r="K6779" s="5">
        <v>144134.64000000001</v>
      </c>
      <c r="L6779">
        <v>0</v>
      </c>
      <c r="M6779" t="str">
        <f t="shared" si="315"/>
        <v xml:space="preserve"> Reatined</v>
      </c>
      <c r="N6779" s="7">
        <v>33.333333333333329</v>
      </c>
      <c r="O6779" s="10" t="str">
        <f t="shared" si="316"/>
        <v>26-35</v>
      </c>
      <c r="P6779" t="str">
        <f t="shared" si="317"/>
        <v>7-9 Years</v>
      </c>
      <c r="Q6779" t="str">
        <f>IF(B6779&lt;=500,"300-500",
 IF(B6779&lt;=650,"501-650",
 IF(B6779&lt;=750,"651-750",
 "751-850")))</f>
        <v>751-850</v>
      </c>
      <c r="R6779" t="str">
        <f>IF(L6779=1,"Customer already churned",
 IF(N6779&gt;=70,"Urgent attention required",
 IF(O6779="46-60","Focus retention efforts",
 IF(O6779="36-45","Extend retention strategies",
 IF(O6779="501-600","Engagement support required",
 IF(O6779="601-700","Monitor engagement",
 IF(AND(C6779="Germany",D6779="Female"),"Priority proactive retention",
 "General engagement")))))))</f>
        <v>General engagement</v>
      </c>
    </row>
    <row r="6780" spans="1:18" x14ac:dyDescent="0.35">
      <c r="A6780">
        <v>15613463</v>
      </c>
      <c r="B6780">
        <v>679</v>
      </c>
      <c r="C6780" t="s">
        <v>19</v>
      </c>
      <c r="D6780" t="s">
        <v>16</v>
      </c>
      <c r="E6780">
        <v>50</v>
      </c>
      <c r="F6780">
        <v>6</v>
      </c>
      <c r="G6780" s="3">
        <v>132598.38</v>
      </c>
      <c r="H6780">
        <v>2</v>
      </c>
      <c r="I6780">
        <v>1</v>
      </c>
      <c r="J6780">
        <v>1</v>
      </c>
      <c r="K6780" s="5">
        <v>184017.98</v>
      </c>
      <c r="L6780">
        <v>0</v>
      </c>
      <c r="M6780" t="str">
        <f t="shared" si="315"/>
        <v xml:space="preserve"> Reatined</v>
      </c>
      <c r="N6780" s="7">
        <v>16.666666666666661</v>
      </c>
      <c r="O6780" s="10" t="str">
        <f t="shared" si="316"/>
        <v>46-60</v>
      </c>
      <c r="P6780" t="str">
        <f t="shared" si="317"/>
        <v>4-6 Years</v>
      </c>
      <c r="Q6780" t="str">
        <f>IF(B6780&lt;=500,"300-500",
 IF(B6780&lt;=650,"501-650",
 IF(B6780&lt;=750,"651-750",
 "751-850")))</f>
        <v>651-750</v>
      </c>
      <c r="R6780" t="str">
        <f>IF(L6780=1,"Customer already churned",
 IF(N6780&gt;=70,"Urgent attention required",
 IF(O6780="46-60","Focus retention efforts",
 IF(O6780="36-45","Extend retention strategies",
 IF(O6780="501-600","Engagement support required",
 IF(O6780="601-700","Monitor engagement",
 IF(AND(C6780="Germany",D6780="Female"),"Priority proactive retention",
 "General engagement")))))))</f>
        <v>Focus retention efforts</v>
      </c>
    </row>
    <row r="6781" spans="1:18" x14ac:dyDescent="0.35">
      <c r="A6781">
        <v>15587066</v>
      </c>
      <c r="B6781">
        <v>535</v>
      </c>
      <c r="C6781" t="s">
        <v>15</v>
      </c>
      <c r="D6781" t="s">
        <v>18</v>
      </c>
      <c r="E6781">
        <v>38</v>
      </c>
      <c r="F6781">
        <v>2</v>
      </c>
      <c r="G6781" s="3">
        <v>119272.29</v>
      </c>
      <c r="H6781">
        <v>1</v>
      </c>
      <c r="I6781">
        <v>0</v>
      </c>
      <c r="J6781">
        <v>0</v>
      </c>
      <c r="K6781" s="5">
        <v>195896.59</v>
      </c>
      <c r="L6781">
        <v>1</v>
      </c>
      <c r="M6781" t="str">
        <f t="shared" si="315"/>
        <v>Churned</v>
      </c>
      <c r="N6781" s="7">
        <v>70.833333333333343</v>
      </c>
      <c r="O6781" s="10" t="str">
        <f t="shared" si="316"/>
        <v>36-45</v>
      </c>
      <c r="P6781" t="str">
        <f t="shared" si="317"/>
        <v>0-3 Years</v>
      </c>
      <c r="Q6781" t="str">
        <f>IF(B6781&lt;=500,"300-500",
 IF(B6781&lt;=650,"501-650",
 IF(B6781&lt;=750,"651-750",
 "751-850")))</f>
        <v>501-650</v>
      </c>
      <c r="R6781" t="str">
        <f>IF(L6781=1,"Customer already churned",
 IF(N6781&gt;=70,"Urgent attention required",
 IF(O6781="46-60","Focus retention efforts",
 IF(O6781="36-45","Extend retention strategies",
 IF(O6781="501-600","Engagement support required",
 IF(O6781="601-700","Monitor engagement",
 IF(AND(C6781="Germany",D6781="Female"),"Priority proactive retention",
 "General engagement")))))))</f>
        <v>Customer already churned</v>
      </c>
    </row>
    <row r="6782" spans="1:18" x14ac:dyDescent="0.35">
      <c r="A6782">
        <v>15693752</v>
      </c>
      <c r="B6782">
        <v>487</v>
      </c>
      <c r="C6782" t="s">
        <v>15</v>
      </c>
      <c r="D6782" t="s">
        <v>18</v>
      </c>
      <c r="E6782">
        <v>37</v>
      </c>
      <c r="F6782">
        <v>2</v>
      </c>
      <c r="G6782" s="3">
        <v>0</v>
      </c>
      <c r="H6782">
        <v>2</v>
      </c>
      <c r="I6782">
        <v>1</v>
      </c>
      <c r="J6782">
        <v>1</v>
      </c>
      <c r="K6782" s="5">
        <v>126722.57</v>
      </c>
      <c r="L6782">
        <v>0</v>
      </c>
      <c r="M6782" t="str">
        <f t="shared" si="315"/>
        <v xml:space="preserve"> Reatined</v>
      </c>
      <c r="N6782" s="7">
        <v>37.5</v>
      </c>
      <c r="O6782" s="10" t="str">
        <f t="shared" si="316"/>
        <v>36-45</v>
      </c>
      <c r="P6782" t="str">
        <f t="shared" si="317"/>
        <v>0-3 Years</v>
      </c>
      <c r="Q6782" t="str">
        <f>IF(B6782&lt;=500,"300-500",
 IF(B6782&lt;=650,"501-650",
 IF(B6782&lt;=750,"651-750",
 "751-850")))</f>
        <v>300-500</v>
      </c>
      <c r="R6782" t="str">
        <f>IF(L6782=1,"Customer already churned",
 IF(N6782&gt;=70,"Urgent attention required",
 IF(O6782="46-60","Focus retention efforts",
 IF(O6782="36-45","Extend retention strategies",
 IF(O6782="501-600","Engagement support required",
 IF(O6782="601-700","Monitor engagement",
 IF(AND(C6782="Germany",D6782="Female"),"Priority proactive retention",
 "General engagement")))))))</f>
        <v>Extend retention strategies</v>
      </c>
    </row>
    <row r="6783" spans="1:18" x14ac:dyDescent="0.35">
      <c r="A6783">
        <v>15714874</v>
      </c>
      <c r="B6783">
        <v>850</v>
      </c>
      <c r="C6783" t="s">
        <v>15</v>
      </c>
      <c r="D6783" t="s">
        <v>16</v>
      </c>
      <c r="E6783">
        <v>42</v>
      </c>
      <c r="F6783">
        <v>3</v>
      </c>
      <c r="G6783" s="3">
        <v>0</v>
      </c>
      <c r="H6783">
        <v>2</v>
      </c>
      <c r="I6783">
        <v>1</v>
      </c>
      <c r="J6783">
        <v>1</v>
      </c>
      <c r="K6783" s="5">
        <v>176883.42</v>
      </c>
      <c r="L6783">
        <v>0</v>
      </c>
      <c r="M6783" t="str">
        <f t="shared" si="315"/>
        <v xml:space="preserve"> Reatined</v>
      </c>
      <c r="N6783" s="7">
        <v>12.5</v>
      </c>
      <c r="O6783" s="10" t="str">
        <f t="shared" si="316"/>
        <v>36-45</v>
      </c>
      <c r="P6783" t="str">
        <f t="shared" si="317"/>
        <v>0-3 Years</v>
      </c>
      <c r="Q6783" t="str">
        <f>IF(B6783&lt;=500,"300-500",
 IF(B6783&lt;=650,"501-650",
 IF(B6783&lt;=750,"651-750",
 "751-850")))</f>
        <v>751-850</v>
      </c>
      <c r="R6783" t="str">
        <f>IF(L6783=1,"Customer already churned",
 IF(N6783&gt;=70,"Urgent attention required",
 IF(O6783="46-60","Focus retention efforts",
 IF(O6783="36-45","Extend retention strategies",
 IF(O6783="501-600","Engagement support required",
 IF(O6783="601-700","Monitor engagement",
 IF(AND(C6783="Germany",D6783="Female"),"Priority proactive retention",
 "General engagement")))))))</f>
        <v>Extend retention strategies</v>
      </c>
    </row>
    <row r="6784" spans="1:18" x14ac:dyDescent="0.35">
      <c r="A6784">
        <v>15657809</v>
      </c>
      <c r="B6784">
        <v>585</v>
      </c>
      <c r="C6784" t="s">
        <v>15</v>
      </c>
      <c r="D6784" t="s">
        <v>18</v>
      </c>
      <c r="E6784">
        <v>55</v>
      </c>
      <c r="F6784">
        <v>10</v>
      </c>
      <c r="G6784" s="3">
        <v>106415.57</v>
      </c>
      <c r="H6784">
        <v>3</v>
      </c>
      <c r="I6784">
        <v>1</v>
      </c>
      <c r="J6784">
        <v>1</v>
      </c>
      <c r="K6784" s="5">
        <v>122960.98</v>
      </c>
      <c r="L6784">
        <v>1</v>
      </c>
      <c r="M6784" t="str">
        <f t="shared" si="315"/>
        <v>Churned</v>
      </c>
      <c r="N6784" s="7">
        <v>16.666666666666661</v>
      </c>
      <c r="O6784" s="10" t="str">
        <f t="shared" si="316"/>
        <v>46-60</v>
      </c>
      <c r="P6784" t="str">
        <f t="shared" si="317"/>
        <v>10+ Years</v>
      </c>
      <c r="Q6784" t="str">
        <f>IF(B6784&lt;=500,"300-500",
 IF(B6784&lt;=650,"501-650",
 IF(B6784&lt;=750,"651-750",
 "751-850")))</f>
        <v>501-650</v>
      </c>
      <c r="R6784" t="str">
        <f>IF(L6784=1,"Customer already churned",
 IF(N6784&gt;=70,"Urgent attention required",
 IF(O6784="46-60","Focus retention efforts",
 IF(O6784="36-45","Extend retention strategies",
 IF(O6784="501-600","Engagement support required",
 IF(O6784="601-700","Monitor engagement",
 IF(AND(C6784="Germany",D6784="Female"),"Priority proactive retention",
 "General engagement")))))))</f>
        <v>Customer already churned</v>
      </c>
    </row>
    <row r="6785" spans="1:18" x14ac:dyDescent="0.35">
      <c r="A6785">
        <v>15651955</v>
      </c>
      <c r="B6785">
        <v>603</v>
      </c>
      <c r="C6785" t="s">
        <v>15</v>
      </c>
      <c r="D6785" t="s">
        <v>18</v>
      </c>
      <c r="E6785">
        <v>31</v>
      </c>
      <c r="F6785">
        <v>4</v>
      </c>
      <c r="G6785" s="3">
        <v>0</v>
      </c>
      <c r="H6785">
        <v>2</v>
      </c>
      <c r="I6785">
        <v>0</v>
      </c>
      <c r="J6785">
        <v>1</v>
      </c>
      <c r="K6785" s="5">
        <v>9607.1</v>
      </c>
      <c r="L6785">
        <v>0</v>
      </c>
      <c r="M6785" t="str">
        <f t="shared" si="315"/>
        <v xml:space="preserve"> Reatined</v>
      </c>
      <c r="N6785" s="7">
        <v>20.833333333333339</v>
      </c>
      <c r="O6785" s="10" t="str">
        <f t="shared" si="316"/>
        <v>26-35</v>
      </c>
      <c r="P6785" t="str">
        <f t="shared" si="317"/>
        <v>4-6 Years</v>
      </c>
      <c r="Q6785" t="str">
        <f>IF(B6785&lt;=500,"300-500",
 IF(B6785&lt;=650,"501-650",
 IF(B6785&lt;=750,"651-750",
 "751-850")))</f>
        <v>501-650</v>
      </c>
      <c r="R6785" t="str">
        <f>IF(L6785=1,"Customer already churned",
 IF(N6785&gt;=70,"Urgent attention required",
 IF(O6785="46-60","Focus retention efforts",
 IF(O6785="36-45","Extend retention strategies",
 IF(O6785="501-600","Engagement support required",
 IF(O6785="601-700","Monitor engagement",
 IF(AND(C6785="Germany",D6785="Female"),"Priority proactive retention",
 "General engagement")))))))</f>
        <v>General engagement</v>
      </c>
    </row>
    <row r="6786" spans="1:18" x14ac:dyDescent="0.35">
      <c r="A6786">
        <v>15570912</v>
      </c>
      <c r="B6786">
        <v>728</v>
      </c>
      <c r="C6786" t="s">
        <v>19</v>
      </c>
      <c r="D6786" t="s">
        <v>16</v>
      </c>
      <c r="E6786">
        <v>32</v>
      </c>
      <c r="F6786">
        <v>9</v>
      </c>
      <c r="G6786" s="3">
        <v>127772.1</v>
      </c>
      <c r="H6786">
        <v>2</v>
      </c>
      <c r="I6786">
        <v>1</v>
      </c>
      <c r="J6786">
        <v>1</v>
      </c>
      <c r="K6786" s="5">
        <v>152643.48000000001</v>
      </c>
      <c r="L6786">
        <v>0</v>
      </c>
      <c r="M6786" t="str">
        <f t="shared" si="315"/>
        <v xml:space="preserve"> Reatined</v>
      </c>
      <c r="N6786" s="7">
        <v>0</v>
      </c>
      <c r="O6786" s="10" t="str">
        <f t="shared" si="316"/>
        <v>26-35</v>
      </c>
      <c r="P6786" t="str">
        <f t="shared" si="317"/>
        <v>7-9 Years</v>
      </c>
      <c r="Q6786" t="str">
        <f>IF(B6786&lt;=500,"300-500",
 IF(B6786&lt;=650,"501-650",
 IF(B6786&lt;=750,"651-750",
 "751-850")))</f>
        <v>651-750</v>
      </c>
      <c r="R6786" t="str">
        <f>IF(L6786=1,"Customer already churned",
 IF(N6786&gt;=70,"Urgent attention required",
 IF(O6786="46-60","Focus retention efforts",
 IF(O6786="36-45","Extend retention strategies",
 IF(O6786="501-600","Engagement support required",
 IF(O6786="601-700","Monitor engagement",
 IF(AND(C6786="Germany",D6786="Female"),"Priority proactive retention",
 "General engagement")))))))</f>
        <v>Priority proactive retention</v>
      </c>
    </row>
    <row r="6787" spans="1:18" x14ac:dyDescent="0.35">
      <c r="A6787">
        <v>15640266</v>
      </c>
      <c r="B6787">
        <v>621</v>
      </c>
      <c r="C6787" t="s">
        <v>17</v>
      </c>
      <c r="D6787" t="s">
        <v>18</v>
      </c>
      <c r="E6787">
        <v>41</v>
      </c>
      <c r="F6787">
        <v>5</v>
      </c>
      <c r="G6787" s="3">
        <v>104631.67</v>
      </c>
      <c r="H6787">
        <v>1</v>
      </c>
      <c r="I6787">
        <v>1</v>
      </c>
      <c r="J6787">
        <v>1</v>
      </c>
      <c r="K6787" s="5">
        <v>95551.22</v>
      </c>
      <c r="L6787">
        <v>0</v>
      </c>
      <c r="M6787" t="str">
        <f t="shared" ref="M6787:M6850" si="318">IF(L6787=1, "Churned"," Reatined")</f>
        <v xml:space="preserve"> Reatined</v>
      </c>
      <c r="N6787" s="7">
        <v>16.666666666666661</v>
      </c>
      <c r="O6787" s="10" t="str">
        <f t="shared" ref="O6787:O6850" si="319">IF(E6787&lt;=25,"18-25",
 IF(E6787&lt;=35,"26-35",
 IF(E6787&lt;=45,"36-45",
 IF(E6787&lt;=60,"46-60",
 "60+"))))</f>
        <v>36-45</v>
      </c>
      <c r="P6787" t="str">
        <f t="shared" ref="P6787:P6850" si="320">IF(F6787&lt;=3,"0-3 Years",
 IF(F6787&lt;=6,"4-6 Years",
 IF(F6787&lt;=9,"7-9 Years",
 "10+ Years")))</f>
        <v>4-6 Years</v>
      </c>
      <c r="Q6787" t="str">
        <f>IF(B6787&lt;=500,"300-500",
 IF(B6787&lt;=650,"501-650",
 IF(B6787&lt;=750,"651-750",
 "751-850")))</f>
        <v>501-650</v>
      </c>
      <c r="R6787" t="str">
        <f>IF(L6787=1,"Customer already churned",
 IF(N6787&gt;=70,"Urgent attention required",
 IF(O6787="46-60","Focus retention efforts",
 IF(O6787="36-45","Extend retention strategies",
 IF(O6787="501-600","Engagement support required",
 IF(O6787="601-700","Monitor engagement",
 IF(AND(C6787="Germany",D6787="Female"),"Priority proactive retention",
 "General engagement")))))))</f>
        <v>Extend retention strategies</v>
      </c>
    </row>
    <row r="6788" spans="1:18" x14ac:dyDescent="0.35">
      <c r="A6788">
        <v>15652069</v>
      </c>
      <c r="B6788">
        <v>833</v>
      </c>
      <c r="C6788" t="s">
        <v>15</v>
      </c>
      <c r="D6788" t="s">
        <v>18</v>
      </c>
      <c r="E6788">
        <v>30</v>
      </c>
      <c r="F6788">
        <v>1</v>
      </c>
      <c r="G6788" s="3">
        <v>0</v>
      </c>
      <c r="H6788">
        <v>2</v>
      </c>
      <c r="I6788">
        <v>1</v>
      </c>
      <c r="J6788">
        <v>0</v>
      </c>
      <c r="K6788" s="5">
        <v>141860.62</v>
      </c>
      <c r="L6788">
        <v>0</v>
      </c>
      <c r="M6788" t="str">
        <f t="shared" si="318"/>
        <v xml:space="preserve"> Reatined</v>
      </c>
      <c r="N6788" s="7">
        <v>58.333333333333343</v>
      </c>
      <c r="O6788" s="10" t="str">
        <f t="shared" si="319"/>
        <v>26-35</v>
      </c>
      <c r="P6788" t="str">
        <f t="shared" si="320"/>
        <v>0-3 Years</v>
      </c>
      <c r="Q6788" t="str">
        <f>IF(B6788&lt;=500,"300-500",
 IF(B6788&lt;=650,"501-650",
 IF(B6788&lt;=750,"651-750",
 "751-850")))</f>
        <v>751-850</v>
      </c>
      <c r="R6788" t="str">
        <f>IF(L6788=1,"Customer already churned",
 IF(N6788&gt;=70,"Urgent attention required",
 IF(O6788="46-60","Focus retention efforts",
 IF(O6788="36-45","Extend retention strategies",
 IF(O6788="501-600","Engagement support required",
 IF(O6788="601-700","Monitor engagement",
 IF(AND(C6788="Germany",D6788="Female"),"Priority proactive retention",
 "General engagement")))))))</f>
        <v>General engagement</v>
      </c>
    </row>
    <row r="6789" spans="1:18" x14ac:dyDescent="0.35">
      <c r="A6789">
        <v>15596074</v>
      </c>
      <c r="B6789">
        <v>502</v>
      </c>
      <c r="C6789" t="s">
        <v>15</v>
      </c>
      <c r="D6789" t="s">
        <v>18</v>
      </c>
      <c r="E6789">
        <v>37</v>
      </c>
      <c r="F6789">
        <v>10</v>
      </c>
      <c r="G6789" s="3">
        <v>0</v>
      </c>
      <c r="H6789">
        <v>1</v>
      </c>
      <c r="I6789">
        <v>1</v>
      </c>
      <c r="J6789">
        <v>1</v>
      </c>
      <c r="K6789" s="5">
        <v>76642.679999999993</v>
      </c>
      <c r="L6789">
        <v>0</v>
      </c>
      <c r="M6789" t="str">
        <f t="shared" si="318"/>
        <v xml:space="preserve"> Reatined</v>
      </c>
      <c r="N6789" s="7">
        <v>29.166666666666671</v>
      </c>
      <c r="O6789" s="10" t="str">
        <f t="shared" si="319"/>
        <v>36-45</v>
      </c>
      <c r="P6789" t="str">
        <f t="shared" si="320"/>
        <v>10+ Years</v>
      </c>
      <c r="Q6789" t="str">
        <f>IF(B6789&lt;=500,"300-500",
 IF(B6789&lt;=650,"501-650",
 IF(B6789&lt;=750,"651-750",
 "751-850")))</f>
        <v>501-650</v>
      </c>
      <c r="R6789" t="str">
        <f>IF(L6789=1,"Customer already churned",
 IF(N6789&gt;=70,"Urgent attention required",
 IF(O6789="46-60","Focus retention efforts",
 IF(O6789="36-45","Extend retention strategies",
 IF(O6789="501-600","Engagement support required",
 IF(O6789="601-700","Monitor engagement",
 IF(AND(C6789="Germany",D6789="Female"),"Priority proactive retention",
 "General engagement")))))))</f>
        <v>Extend retention strategies</v>
      </c>
    </row>
    <row r="6790" spans="1:18" x14ac:dyDescent="0.35">
      <c r="A6790">
        <v>15800268</v>
      </c>
      <c r="B6790">
        <v>825</v>
      </c>
      <c r="C6790" t="s">
        <v>19</v>
      </c>
      <c r="D6790" t="s">
        <v>18</v>
      </c>
      <c r="E6790">
        <v>37</v>
      </c>
      <c r="F6790">
        <v>6</v>
      </c>
      <c r="G6790" s="3">
        <v>118050.79</v>
      </c>
      <c r="H6790">
        <v>1</v>
      </c>
      <c r="I6790">
        <v>0</v>
      </c>
      <c r="J6790">
        <v>1</v>
      </c>
      <c r="K6790" s="5">
        <v>52301.15</v>
      </c>
      <c r="L6790">
        <v>0</v>
      </c>
      <c r="M6790" t="str">
        <f t="shared" si="318"/>
        <v xml:space="preserve"> Reatined</v>
      </c>
      <c r="N6790" s="7">
        <v>25</v>
      </c>
      <c r="O6790" s="10" t="str">
        <f t="shared" si="319"/>
        <v>36-45</v>
      </c>
      <c r="P6790" t="str">
        <f t="shared" si="320"/>
        <v>4-6 Years</v>
      </c>
      <c r="Q6790" t="str">
        <f>IF(B6790&lt;=500,"300-500",
 IF(B6790&lt;=650,"501-650",
 IF(B6790&lt;=750,"651-750",
 "751-850")))</f>
        <v>751-850</v>
      </c>
      <c r="R6790" t="str">
        <f>IF(L6790=1,"Customer already churned",
 IF(N6790&gt;=70,"Urgent attention required",
 IF(O6790="46-60","Focus retention efforts",
 IF(O6790="36-45","Extend retention strategies",
 IF(O6790="501-600","Engagement support required",
 IF(O6790="601-700","Monitor engagement",
 IF(AND(C6790="Germany",D6790="Female"),"Priority proactive retention",
 "General engagement")))))))</f>
        <v>Extend retention strategies</v>
      </c>
    </row>
    <row r="6791" spans="1:18" x14ac:dyDescent="0.35">
      <c r="A6791">
        <v>15809847</v>
      </c>
      <c r="B6791">
        <v>668</v>
      </c>
      <c r="C6791" t="s">
        <v>15</v>
      </c>
      <c r="D6791" t="s">
        <v>18</v>
      </c>
      <c r="E6791">
        <v>46</v>
      </c>
      <c r="F6791">
        <v>0</v>
      </c>
      <c r="G6791" s="3">
        <v>0</v>
      </c>
      <c r="H6791">
        <v>2</v>
      </c>
      <c r="I6791">
        <v>0</v>
      </c>
      <c r="J6791">
        <v>0</v>
      </c>
      <c r="K6791" s="5">
        <v>29388.02</v>
      </c>
      <c r="L6791">
        <v>0</v>
      </c>
      <c r="M6791" t="str">
        <f t="shared" si="318"/>
        <v xml:space="preserve"> Reatined</v>
      </c>
      <c r="N6791" s="7">
        <v>66.666666666666657</v>
      </c>
      <c r="O6791" s="10" t="str">
        <f t="shared" si="319"/>
        <v>46-60</v>
      </c>
      <c r="P6791" t="str">
        <f t="shared" si="320"/>
        <v>0-3 Years</v>
      </c>
      <c r="Q6791" t="str">
        <f>IF(B6791&lt;=500,"300-500",
 IF(B6791&lt;=650,"501-650",
 IF(B6791&lt;=750,"651-750",
 "751-850")))</f>
        <v>651-750</v>
      </c>
      <c r="R6791" t="str">
        <f>IF(L6791=1,"Customer already churned",
 IF(N6791&gt;=70,"Urgent attention required",
 IF(O6791="46-60","Focus retention efforts",
 IF(O6791="36-45","Extend retention strategies",
 IF(O6791="501-600","Engagement support required",
 IF(O6791="601-700","Monitor engagement",
 IF(AND(C6791="Germany",D6791="Female"),"Priority proactive retention",
 "General engagement")))))))</f>
        <v>Focus retention efforts</v>
      </c>
    </row>
    <row r="6792" spans="1:18" x14ac:dyDescent="0.35">
      <c r="A6792">
        <v>15599074</v>
      </c>
      <c r="B6792">
        <v>487</v>
      </c>
      <c r="C6792" t="s">
        <v>17</v>
      </c>
      <c r="D6792" t="s">
        <v>16</v>
      </c>
      <c r="E6792">
        <v>40</v>
      </c>
      <c r="F6792">
        <v>6</v>
      </c>
      <c r="G6792" s="3">
        <v>136093.74</v>
      </c>
      <c r="H6792">
        <v>1</v>
      </c>
      <c r="I6792">
        <v>0</v>
      </c>
      <c r="J6792">
        <v>1</v>
      </c>
      <c r="K6792" s="5">
        <v>193408.43</v>
      </c>
      <c r="L6792">
        <v>0</v>
      </c>
      <c r="M6792" t="str">
        <f t="shared" si="318"/>
        <v xml:space="preserve"> Reatined</v>
      </c>
      <c r="N6792" s="7">
        <v>25</v>
      </c>
      <c r="O6792" s="10" t="str">
        <f t="shared" si="319"/>
        <v>36-45</v>
      </c>
      <c r="P6792" t="str">
        <f t="shared" si="320"/>
        <v>4-6 Years</v>
      </c>
      <c r="Q6792" t="str">
        <f>IF(B6792&lt;=500,"300-500",
 IF(B6792&lt;=650,"501-650",
 IF(B6792&lt;=750,"651-750",
 "751-850")))</f>
        <v>300-500</v>
      </c>
      <c r="R6792" t="str">
        <f>IF(L6792=1,"Customer already churned",
 IF(N6792&gt;=70,"Urgent attention required",
 IF(O6792="46-60","Focus retention efforts",
 IF(O6792="36-45","Extend retention strategies",
 IF(O6792="501-600","Engagement support required",
 IF(O6792="601-700","Monitor engagement",
 IF(AND(C6792="Germany",D6792="Female"),"Priority proactive retention",
 "General engagement")))))))</f>
        <v>Extend retention strategies</v>
      </c>
    </row>
    <row r="6793" spans="1:18" x14ac:dyDescent="0.35">
      <c r="A6793">
        <v>15599591</v>
      </c>
      <c r="B6793">
        <v>600</v>
      </c>
      <c r="C6793" t="s">
        <v>19</v>
      </c>
      <c r="D6793" t="s">
        <v>16</v>
      </c>
      <c r="E6793">
        <v>39</v>
      </c>
      <c r="F6793">
        <v>7</v>
      </c>
      <c r="G6793" s="3">
        <v>88477.36</v>
      </c>
      <c r="H6793">
        <v>2</v>
      </c>
      <c r="I6793">
        <v>1</v>
      </c>
      <c r="J6793">
        <v>0</v>
      </c>
      <c r="K6793" s="5">
        <v>58632.37</v>
      </c>
      <c r="L6793">
        <v>0</v>
      </c>
      <c r="M6793" t="str">
        <f t="shared" si="318"/>
        <v xml:space="preserve"> Reatined</v>
      </c>
      <c r="N6793" s="7">
        <v>20.833333333333339</v>
      </c>
      <c r="O6793" s="10" t="str">
        <f t="shared" si="319"/>
        <v>36-45</v>
      </c>
      <c r="P6793" t="str">
        <f t="shared" si="320"/>
        <v>7-9 Years</v>
      </c>
      <c r="Q6793" t="str">
        <f>IF(B6793&lt;=500,"300-500",
 IF(B6793&lt;=650,"501-650",
 IF(B6793&lt;=750,"651-750",
 "751-850")))</f>
        <v>501-650</v>
      </c>
      <c r="R6793" t="str">
        <f>IF(L6793=1,"Customer already churned",
 IF(N6793&gt;=70,"Urgent attention required",
 IF(O6793="46-60","Focus retention efforts",
 IF(O6793="36-45","Extend retention strategies",
 IF(O6793="501-600","Engagement support required",
 IF(O6793="601-700","Monitor engagement",
 IF(AND(C6793="Germany",D6793="Female"),"Priority proactive retention",
 "General engagement")))))))</f>
        <v>Extend retention strategies</v>
      </c>
    </row>
    <row r="6794" spans="1:18" x14ac:dyDescent="0.35">
      <c r="A6794">
        <v>15776096</v>
      </c>
      <c r="B6794">
        <v>606</v>
      </c>
      <c r="C6794" t="s">
        <v>17</v>
      </c>
      <c r="D6794" t="s">
        <v>18</v>
      </c>
      <c r="E6794">
        <v>34</v>
      </c>
      <c r="F6794">
        <v>3</v>
      </c>
      <c r="G6794" s="3">
        <v>161572.24</v>
      </c>
      <c r="H6794">
        <v>1</v>
      </c>
      <c r="I6794">
        <v>0</v>
      </c>
      <c r="J6794">
        <v>1</v>
      </c>
      <c r="K6794" s="5">
        <v>191076.22</v>
      </c>
      <c r="L6794">
        <v>0</v>
      </c>
      <c r="M6794" t="str">
        <f t="shared" si="318"/>
        <v xml:space="preserve"> Reatined</v>
      </c>
      <c r="N6794" s="7">
        <v>25</v>
      </c>
      <c r="O6794" s="10" t="str">
        <f t="shared" si="319"/>
        <v>26-35</v>
      </c>
      <c r="P6794" t="str">
        <f t="shared" si="320"/>
        <v>0-3 Years</v>
      </c>
      <c r="Q6794" t="str">
        <f>IF(B6794&lt;=500,"300-500",
 IF(B6794&lt;=650,"501-650",
 IF(B6794&lt;=750,"651-750",
 "751-850")))</f>
        <v>501-650</v>
      </c>
      <c r="R6794" t="str">
        <f>IF(L6794=1,"Customer already churned",
 IF(N6794&gt;=70,"Urgent attention required",
 IF(O6794="46-60","Focus retention efforts",
 IF(O6794="36-45","Extend retention strategies",
 IF(O6794="501-600","Engagement support required",
 IF(O6794="601-700","Monitor engagement",
 IF(AND(C6794="Germany",D6794="Female"),"Priority proactive retention",
 "General engagement")))))))</f>
        <v>General engagement</v>
      </c>
    </row>
    <row r="6795" spans="1:18" x14ac:dyDescent="0.35">
      <c r="A6795">
        <v>15611669</v>
      </c>
      <c r="B6795">
        <v>623</v>
      </c>
      <c r="C6795" t="s">
        <v>19</v>
      </c>
      <c r="D6795" t="s">
        <v>18</v>
      </c>
      <c r="E6795">
        <v>50</v>
      </c>
      <c r="F6795">
        <v>7</v>
      </c>
      <c r="G6795" s="3">
        <v>126608.37</v>
      </c>
      <c r="H6795">
        <v>1</v>
      </c>
      <c r="I6795">
        <v>0</v>
      </c>
      <c r="J6795">
        <v>1</v>
      </c>
      <c r="K6795" s="5">
        <v>645.61</v>
      </c>
      <c r="L6795">
        <v>1</v>
      </c>
      <c r="M6795" t="str">
        <f t="shared" si="318"/>
        <v>Churned</v>
      </c>
      <c r="N6795" s="7">
        <v>41.666666666666671</v>
      </c>
      <c r="O6795" s="10" t="str">
        <f t="shared" si="319"/>
        <v>46-60</v>
      </c>
      <c r="P6795" t="str">
        <f t="shared" si="320"/>
        <v>7-9 Years</v>
      </c>
      <c r="Q6795" t="str">
        <f>IF(B6795&lt;=500,"300-500",
 IF(B6795&lt;=650,"501-650",
 IF(B6795&lt;=750,"651-750",
 "751-850")))</f>
        <v>501-650</v>
      </c>
      <c r="R6795" t="str">
        <f>IF(L6795=1,"Customer already churned",
 IF(N6795&gt;=70,"Urgent attention required",
 IF(O6795="46-60","Focus retention efforts",
 IF(O6795="36-45","Extend retention strategies",
 IF(O6795="501-600","Engagement support required",
 IF(O6795="601-700","Monitor engagement",
 IF(AND(C6795="Germany",D6795="Female"),"Priority proactive retention",
 "General engagement")))))))</f>
        <v>Customer already churned</v>
      </c>
    </row>
    <row r="6796" spans="1:18" x14ac:dyDescent="0.35">
      <c r="A6796">
        <v>15694098</v>
      </c>
      <c r="B6796">
        <v>575</v>
      </c>
      <c r="C6796" t="s">
        <v>15</v>
      </c>
      <c r="D6796" t="s">
        <v>16</v>
      </c>
      <c r="E6796">
        <v>54</v>
      </c>
      <c r="F6796">
        <v>9</v>
      </c>
      <c r="G6796" s="3">
        <v>68332.960000000006</v>
      </c>
      <c r="H6796">
        <v>1</v>
      </c>
      <c r="I6796">
        <v>1</v>
      </c>
      <c r="J6796">
        <v>1</v>
      </c>
      <c r="K6796" s="5">
        <v>144390.75</v>
      </c>
      <c r="L6796">
        <v>0</v>
      </c>
      <c r="M6796" t="str">
        <f t="shared" si="318"/>
        <v xml:space="preserve"> Reatined</v>
      </c>
      <c r="N6796" s="7">
        <v>33.333333333333329</v>
      </c>
      <c r="O6796" s="10" t="str">
        <f t="shared" si="319"/>
        <v>46-60</v>
      </c>
      <c r="P6796" t="str">
        <f t="shared" si="320"/>
        <v>7-9 Years</v>
      </c>
      <c r="Q6796" t="str">
        <f>IF(B6796&lt;=500,"300-500",
 IF(B6796&lt;=650,"501-650",
 IF(B6796&lt;=750,"651-750",
 "751-850")))</f>
        <v>501-650</v>
      </c>
      <c r="R6796" t="str">
        <f>IF(L6796=1,"Customer already churned",
 IF(N6796&gt;=70,"Urgent attention required",
 IF(O6796="46-60","Focus retention efforts",
 IF(O6796="36-45","Extend retention strategies",
 IF(O6796="501-600","Engagement support required",
 IF(O6796="601-700","Monitor engagement",
 IF(AND(C6796="Germany",D6796="Female"),"Priority proactive retention",
 "General engagement")))))))</f>
        <v>Focus retention efforts</v>
      </c>
    </row>
    <row r="6797" spans="1:18" x14ac:dyDescent="0.35">
      <c r="A6797">
        <v>15713347</v>
      </c>
      <c r="B6797">
        <v>577</v>
      </c>
      <c r="C6797" t="s">
        <v>17</v>
      </c>
      <c r="D6797" t="s">
        <v>18</v>
      </c>
      <c r="E6797">
        <v>48</v>
      </c>
      <c r="F6797">
        <v>6</v>
      </c>
      <c r="G6797" s="3">
        <v>179852.26</v>
      </c>
      <c r="H6797">
        <v>1</v>
      </c>
      <c r="I6797">
        <v>1</v>
      </c>
      <c r="J6797">
        <v>0</v>
      </c>
      <c r="K6797" s="5">
        <v>193580.32</v>
      </c>
      <c r="L6797">
        <v>0</v>
      </c>
      <c r="M6797" t="str">
        <f t="shared" si="318"/>
        <v xml:space="preserve"> Reatined</v>
      </c>
      <c r="N6797" s="7">
        <v>37.5</v>
      </c>
      <c r="O6797" s="10" t="str">
        <f t="shared" si="319"/>
        <v>46-60</v>
      </c>
      <c r="P6797" t="str">
        <f t="shared" si="320"/>
        <v>4-6 Years</v>
      </c>
      <c r="Q6797" t="str">
        <f>IF(B6797&lt;=500,"300-500",
 IF(B6797&lt;=650,"501-650",
 IF(B6797&lt;=750,"651-750",
 "751-850")))</f>
        <v>501-650</v>
      </c>
      <c r="R6797" t="str">
        <f>IF(L6797=1,"Customer already churned",
 IF(N6797&gt;=70,"Urgent attention required",
 IF(O6797="46-60","Focus retention efforts",
 IF(O6797="36-45","Extend retention strategies",
 IF(O6797="501-600","Engagement support required",
 IF(O6797="601-700","Monitor engagement",
 IF(AND(C6797="Germany",D6797="Female"),"Priority proactive retention",
 "General engagement")))))))</f>
        <v>Focus retention efforts</v>
      </c>
    </row>
    <row r="6798" spans="1:18" x14ac:dyDescent="0.35">
      <c r="A6798">
        <v>15713094</v>
      </c>
      <c r="B6798">
        <v>651</v>
      </c>
      <c r="C6798" t="s">
        <v>15</v>
      </c>
      <c r="D6798" t="s">
        <v>16</v>
      </c>
      <c r="E6798">
        <v>25</v>
      </c>
      <c r="F6798">
        <v>8</v>
      </c>
      <c r="G6798" s="3">
        <v>0</v>
      </c>
      <c r="H6798">
        <v>2</v>
      </c>
      <c r="I6798">
        <v>1</v>
      </c>
      <c r="J6798">
        <v>1</v>
      </c>
      <c r="K6798" s="5">
        <v>126761.2</v>
      </c>
      <c r="L6798">
        <v>0</v>
      </c>
      <c r="M6798" t="str">
        <f t="shared" si="318"/>
        <v xml:space="preserve"> Reatined</v>
      </c>
      <c r="N6798" s="7">
        <v>12.5</v>
      </c>
      <c r="O6798" s="10" t="str">
        <f t="shared" si="319"/>
        <v>18-25</v>
      </c>
      <c r="P6798" t="str">
        <f t="shared" si="320"/>
        <v>7-9 Years</v>
      </c>
      <c r="Q6798" t="str">
        <f>IF(B6798&lt;=500,"300-500",
 IF(B6798&lt;=650,"501-650",
 IF(B6798&lt;=750,"651-750",
 "751-850")))</f>
        <v>651-750</v>
      </c>
      <c r="R6798" t="str">
        <f>IF(L6798=1,"Customer already churned",
 IF(N6798&gt;=70,"Urgent attention required",
 IF(O6798="46-60","Focus retention efforts",
 IF(O6798="36-45","Extend retention strategies",
 IF(O6798="501-600","Engagement support required",
 IF(O6798="601-700","Monitor engagement",
 IF(AND(C6798="Germany",D6798="Female"),"Priority proactive retention",
 "General engagement")))))))</f>
        <v>General engagement</v>
      </c>
    </row>
    <row r="6799" spans="1:18" x14ac:dyDescent="0.35">
      <c r="A6799">
        <v>15811978</v>
      </c>
      <c r="B6799">
        <v>693</v>
      </c>
      <c r="C6799" t="s">
        <v>19</v>
      </c>
      <c r="D6799" t="s">
        <v>18</v>
      </c>
      <c r="E6799">
        <v>46</v>
      </c>
      <c r="F6799">
        <v>2</v>
      </c>
      <c r="G6799" s="3">
        <v>104763.41</v>
      </c>
      <c r="H6799">
        <v>1</v>
      </c>
      <c r="I6799">
        <v>1</v>
      </c>
      <c r="J6799">
        <v>1</v>
      </c>
      <c r="K6799" s="5">
        <v>62368.33</v>
      </c>
      <c r="L6799">
        <v>0</v>
      </c>
      <c r="M6799" t="str">
        <f t="shared" si="318"/>
        <v xml:space="preserve"> Reatined</v>
      </c>
      <c r="N6799" s="7">
        <v>41.666666666666671</v>
      </c>
      <c r="O6799" s="10" t="str">
        <f t="shared" si="319"/>
        <v>46-60</v>
      </c>
      <c r="P6799" t="str">
        <f t="shared" si="320"/>
        <v>0-3 Years</v>
      </c>
      <c r="Q6799" t="str">
        <f>IF(B6799&lt;=500,"300-500",
 IF(B6799&lt;=650,"501-650",
 IF(B6799&lt;=750,"651-750",
 "751-850")))</f>
        <v>651-750</v>
      </c>
      <c r="R6799" t="str">
        <f>IF(L6799=1,"Customer already churned",
 IF(N6799&gt;=70,"Urgent attention required",
 IF(O6799="46-60","Focus retention efforts",
 IF(O6799="36-45","Extend retention strategies",
 IF(O6799="501-600","Engagement support required",
 IF(O6799="601-700","Monitor engagement",
 IF(AND(C6799="Germany",D6799="Female"),"Priority proactive retention",
 "General engagement")))))))</f>
        <v>Focus retention efforts</v>
      </c>
    </row>
    <row r="6800" spans="1:18" x14ac:dyDescent="0.35">
      <c r="A6800">
        <v>15799925</v>
      </c>
      <c r="B6800">
        <v>800</v>
      </c>
      <c r="C6800" t="s">
        <v>15</v>
      </c>
      <c r="D6800" t="s">
        <v>18</v>
      </c>
      <c r="E6800">
        <v>60</v>
      </c>
      <c r="F6800">
        <v>6</v>
      </c>
      <c r="G6800" s="3">
        <v>88541.57</v>
      </c>
      <c r="H6800">
        <v>2</v>
      </c>
      <c r="I6800">
        <v>1</v>
      </c>
      <c r="J6800">
        <v>1</v>
      </c>
      <c r="K6800" s="5">
        <v>131718.12</v>
      </c>
      <c r="L6800">
        <v>0</v>
      </c>
      <c r="M6800" t="str">
        <f t="shared" si="318"/>
        <v xml:space="preserve"> Reatined</v>
      </c>
      <c r="N6800" s="7">
        <v>16.666666666666661</v>
      </c>
      <c r="O6800" s="10" t="str">
        <f t="shared" si="319"/>
        <v>46-60</v>
      </c>
      <c r="P6800" t="str">
        <f t="shared" si="320"/>
        <v>4-6 Years</v>
      </c>
      <c r="Q6800" t="str">
        <f>IF(B6800&lt;=500,"300-500",
 IF(B6800&lt;=650,"501-650",
 IF(B6800&lt;=750,"651-750",
 "751-850")))</f>
        <v>751-850</v>
      </c>
      <c r="R6800" t="str">
        <f>IF(L6800=1,"Customer already churned",
 IF(N6800&gt;=70,"Urgent attention required",
 IF(O6800="46-60","Focus retention efforts",
 IF(O6800="36-45","Extend retention strategies",
 IF(O6800="501-600","Engagement support required",
 IF(O6800="601-700","Monitor engagement",
 IF(AND(C6800="Germany",D6800="Female"),"Priority proactive retention",
 "General engagement")))))))</f>
        <v>Focus retention efforts</v>
      </c>
    </row>
    <row r="6801" spans="1:18" x14ac:dyDescent="0.35">
      <c r="A6801">
        <v>15692575</v>
      </c>
      <c r="B6801">
        <v>760</v>
      </c>
      <c r="C6801" t="s">
        <v>15</v>
      </c>
      <c r="D6801" t="s">
        <v>18</v>
      </c>
      <c r="E6801">
        <v>38</v>
      </c>
      <c r="F6801">
        <v>6</v>
      </c>
      <c r="G6801" s="3">
        <v>162888.73000000001</v>
      </c>
      <c r="H6801">
        <v>1</v>
      </c>
      <c r="I6801">
        <v>1</v>
      </c>
      <c r="J6801">
        <v>0</v>
      </c>
      <c r="K6801" s="5">
        <v>91098.76</v>
      </c>
      <c r="L6801">
        <v>1</v>
      </c>
      <c r="M6801" t="str">
        <f t="shared" si="318"/>
        <v>Churned</v>
      </c>
      <c r="N6801" s="7">
        <v>37.5</v>
      </c>
      <c r="O6801" s="10" t="str">
        <f t="shared" si="319"/>
        <v>36-45</v>
      </c>
      <c r="P6801" t="str">
        <f t="shared" si="320"/>
        <v>4-6 Years</v>
      </c>
      <c r="Q6801" t="str">
        <f>IF(B6801&lt;=500,"300-500",
 IF(B6801&lt;=650,"501-650",
 IF(B6801&lt;=750,"651-750",
 "751-850")))</f>
        <v>751-850</v>
      </c>
      <c r="R6801" t="str">
        <f>IF(L6801=1,"Customer already churned",
 IF(N6801&gt;=70,"Urgent attention required",
 IF(O6801="46-60","Focus retention efforts",
 IF(O6801="36-45","Extend retention strategies",
 IF(O6801="501-600","Engagement support required",
 IF(O6801="601-700","Monitor engagement",
 IF(AND(C6801="Germany",D6801="Female"),"Priority proactive retention",
 "General engagement")))))))</f>
        <v>Customer already churned</v>
      </c>
    </row>
    <row r="6802" spans="1:18" x14ac:dyDescent="0.35">
      <c r="A6802">
        <v>15743149</v>
      </c>
      <c r="B6802">
        <v>711</v>
      </c>
      <c r="C6802" t="s">
        <v>15</v>
      </c>
      <c r="D6802" t="s">
        <v>16</v>
      </c>
      <c r="E6802">
        <v>35</v>
      </c>
      <c r="F6802">
        <v>8</v>
      </c>
      <c r="G6802" s="3">
        <v>0</v>
      </c>
      <c r="H6802">
        <v>1</v>
      </c>
      <c r="I6802">
        <v>1</v>
      </c>
      <c r="J6802">
        <v>1</v>
      </c>
      <c r="K6802" s="5">
        <v>67508.009999999995</v>
      </c>
      <c r="L6802">
        <v>0</v>
      </c>
      <c r="M6802" t="str">
        <f t="shared" si="318"/>
        <v xml:space="preserve"> Reatined</v>
      </c>
      <c r="N6802" s="7">
        <v>29.166666666666671</v>
      </c>
      <c r="O6802" s="10" t="str">
        <f t="shared" si="319"/>
        <v>26-35</v>
      </c>
      <c r="P6802" t="str">
        <f t="shared" si="320"/>
        <v>7-9 Years</v>
      </c>
      <c r="Q6802" t="str">
        <f>IF(B6802&lt;=500,"300-500",
 IF(B6802&lt;=650,"501-650",
 IF(B6802&lt;=750,"651-750",
 "751-850")))</f>
        <v>651-750</v>
      </c>
      <c r="R6802" t="str">
        <f>IF(L6802=1,"Customer already churned",
 IF(N6802&gt;=70,"Urgent attention required",
 IF(O6802="46-60","Focus retention efforts",
 IF(O6802="36-45","Extend retention strategies",
 IF(O6802="501-600","Engagement support required",
 IF(O6802="601-700","Monitor engagement",
 IF(AND(C6802="Germany",D6802="Female"),"Priority proactive retention",
 "General engagement")))))))</f>
        <v>General engagement</v>
      </c>
    </row>
    <row r="6803" spans="1:18" x14ac:dyDescent="0.35">
      <c r="A6803">
        <v>15776947</v>
      </c>
      <c r="B6803">
        <v>637</v>
      </c>
      <c r="C6803" t="s">
        <v>17</v>
      </c>
      <c r="D6803" t="s">
        <v>18</v>
      </c>
      <c r="E6803">
        <v>43</v>
      </c>
      <c r="F6803">
        <v>8</v>
      </c>
      <c r="G6803" s="3">
        <v>0</v>
      </c>
      <c r="H6803">
        <v>1</v>
      </c>
      <c r="I6803">
        <v>1</v>
      </c>
      <c r="J6803">
        <v>0</v>
      </c>
      <c r="K6803" s="5">
        <v>12156.93</v>
      </c>
      <c r="L6803">
        <v>1</v>
      </c>
      <c r="M6803" t="str">
        <f t="shared" si="318"/>
        <v>Churned</v>
      </c>
      <c r="N6803" s="7">
        <v>50</v>
      </c>
      <c r="O6803" s="10" t="str">
        <f t="shared" si="319"/>
        <v>36-45</v>
      </c>
      <c r="P6803" t="str">
        <f t="shared" si="320"/>
        <v>7-9 Years</v>
      </c>
      <c r="Q6803" t="str">
        <f>IF(B6803&lt;=500,"300-500",
 IF(B6803&lt;=650,"501-650",
 IF(B6803&lt;=750,"651-750",
 "751-850")))</f>
        <v>501-650</v>
      </c>
      <c r="R6803" t="str">
        <f>IF(L6803=1,"Customer already churned",
 IF(N6803&gt;=70,"Urgent attention required",
 IF(O6803="46-60","Focus retention efforts",
 IF(O6803="36-45","Extend retention strategies",
 IF(O6803="501-600","Engagement support required",
 IF(O6803="601-700","Monitor engagement",
 IF(AND(C6803="Germany",D6803="Female"),"Priority proactive retention",
 "General engagement")))))))</f>
        <v>Customer already churned</v>
      </c>
    </row>
    <row r="6804" spans="1:18" x14ac:dyDescent="0.35">
      <c r="A6804">
        <v>15700656</v>
      </c>
      <c r="B6804">
        <v>662</v>
      </c>
      <c r="C6804" t="s">
        <v>15</v>
      </c>
      <c r="D6804" t="s">
        <v>18</v>
      </c>
      <c r="E6804">
        <v>32</v>
      </c>
      <c r="F6804">
        <v>9</v>
      </c>
      <c r="G6804" s="3">
        <v>0</v>
      </c>
      <c r="H6804">
        <v>2</v>
      </c>
      <c r="I6804">
        <v>0</v>
      </c>
      <c r="J6804">
        <v>0</v>
      </c>
      <c r="K6804" s="5">
        <v>65089.38</v>
      </c>
      <c r="L6804">
        <v>0</v>
      </c>
      <c r="M6804" t="str">
        <f t="shared" si="318"/>
        <v xml:space="preserve"> Reatined</v>
      </c>
      <c r="N6804" s="7">
        <v>41.666666666666671</v>
      </c>
      <c r="O6804" s="10" t="str">
        <f t="shared" si="319"/>
        <v>26-35</v>
      </c>
      <c r="P6804" t="str">
        <f t="shared" si="320"/>
        <v>7-9 Years</v>
      </c>
      <c r="Q6804" t="str">
        <f>IF(B6804&lt;=500,"300-500",
 IF(B6804&lt;=650,"501-650",
 IF(B6804&lt;=750,"651-750",
 "751-850")))</f>
        <v>651-750</v>
      </c>
      <c r="R6804" t="str">
        <f>IF(L6804=1,"Customer already churned",
 IF(N6804&gt;=70,"Urgent attention required",
 IF(O6804="46-60","Focus retention efforts",
 IF(O6804="36-45","Extend retention strategies",
 IF(O6804="501-600","Engagement support required",
 IF(O6804="601-700","Monitor engagement",
 IF(AND(C6804="Germany",D6804="Female"),"Priority proactive retention",
 "General engagement")))))))</f>
        <v>General engagement</v>
      </c>
    </row>
    <row r="6805" spans="1:18" x14ac:dyDescent="0.35">
      <c r="A6805">
        <v>15594515</v>
      </c>
      <c r="B6805">
        <v>568</v>
      </c>
      <c r="C6805" t="s">
        <v>15</v>
      </c>
      <c r="D6805" t="s">
        <v>16</v>
      </c>
      <c r="E6805">
        <v>44</v>
      </c>
      <c r="F6805">
        <v>7</v>
      </c>
      <c r="G6805" s="3">
        <v>0</v>
      </c>
      <c r="H6805">
        <v>2</v>
      </c>
      <c r="I6805">
        <v>0</v>
      </c>
      <c r="J6805">
        <v>0</v>
      </c>
      <c r="K6805" s="5">
        <v>62370.67</v>
      </c>
      <c r="L6805">
        <v>1</v>
      </c>
      <c r="M6805" t="str">
        <f t="shared" si="318"/>
        <v>Churned</v>
      </c>
      <c r="N6805" s="7">
        <v>41.666666666666671</v>
      </c>
      <c r="O6805" s="10" t="str">
        <f t="shared" si="319"/>
        <v>36-45</v>
      </c>
      <c r="P6805" t="str">
        <f t="shared" si="320"/>
        <v>7-9 Years</v>
      </c>
      <c r="Q6805" t="str">
        <f>IF(B6805&lt;=500,"300-500",
 IF(B6805&lt;=650,"501-650",
 IF(B6805&lt;=750,"651-750",
 "751-850")))</f>
        <v>501-650</v>
      </c>
      <c r="R6805" t="str">
        <f>IF(L6805=1,"Customer already churned",
 IF(N6805&gt;=70,"Urgent attention required",
 IF(O6805="46-60","Focus retention efforts",
 IF(O6805="36-45","Extend retention strategies",
 IF(O6805="501-600","Engagement support required",
 IF(O6805="601-700","Monitor engagement",
 IF(AND(C6805="Germany",D6805="Female"),"Priority proactive retention",
 "General engagement")))))))</f>
        <v>Customer already churned</v>
      </c>
    </row>
    <row r="6806" spans="1:18" x14ac:dyDescent="0.35">
      <c r="A6806">
        <v>15787884</v>
      </c>
      <c r="B6806">
        <v>692</v>
      </c>
      <c r="C6806" t="s">
        <v>15</v>
      </c>
      <c r="D6806" t="s">
        <v>16</v>
      </c>
      <c r="E6806">
        <v>30</v>
      </c>
      <c r="F6806">
        <v>7</v>
      </c>
      <c r="G6806" s="3">
        <v>0</v>
      </c>
      <c r="H6806">
        <v>2</v>
      </c>
      <c r="I6806">
        <v>1</v>
      </c>
      <c r="J6806">
        <v>1</v>
      </c>
      <c r="K6806" s="5">
        <v>18826.34</v>
      </c>
      <c r="L6806">
        <v>0</v>
      </c>
      <c r="M6806" t="str">
        <f t="shared" si="318"/>
        <v xml:space="preserve"> Reatined</v>
      </c>
      <c r="N6806" s="7">
        <v>12.5</v>
      </c>
      <c r="O6806" s="10" t="str">
        <f t="shared" si="319"/>
        <v>26-35</v>
      </c>
      <c r="P6806" t="str">
        <f t="shared" si="320"/>
        <v>7-9 Years</v>
      </c>
      <c r="Q6806" t="str">
        <f>IF(B6806&lt;=500,"300-500",
 IF(B6806&lt;=650,"501-650",
 IF(B6806&lt;=750,"651-750",
 "751-850")))</f>
        <v>651-750</v>
      </c>
      <c r="R6806" t="str">
        <f>IF(L6806=1,"Customer already churned",
 IF(N6806&gt;=70,"Urgent attention required",
 IF(O6806="46-60","Focus retention efforts",
 IF(O6806="36-45","Extend retention strategies",
 IF(O6806="501-600","Engagement support required",
 IF(O6806="601-700","Monitor engagement",
 IF(AND(C6806="Germany",D6806="Female"),"Priority proactive retention",
 "General engagement")))))))</f>
        <v>General engagement</v>
      </c>
    </row>
    <row r="6807" spans="1:18" x14ac:dyDescent="0.35">
      <c r="A6807">
        <v>15577988</v>
      </c>
      <c r="B6807">
        <v>614</v>
      </c>
      <c r="C6807" t="s">
        <v>15</v>
      </c>
      <c r="D6807" t="s">
        <v>16</v>
      </c>
      <c r="E6807">
        <v>35</v>
      </c>
      <c r="F6807">
        <v>1</v>
      </c>
      <c r="G6807" s="3">
        <v>0</v>
      </c>
      <c r="H6807">
        <v>2</v>
      </c>
      <c r="I6807">
        <v>1</v>
      </c>
      <c r="J6807">
        <v>1</v>
      </c>
      <c r="K6807" s="5">
        <v>3342.62</v>
      </c>
      <c r="L6807">
        <v>0</v>
      </c>
      <c r="M6807" t="str">
        <f t="shared" si="318"/>
        <v xml:space="preserve"> Reatined</v>
      </c>
      <c r="N6807" s="7">
        <v>37.5</v>
      </c>
      <c r="O6807" s="10" t="str">
        <f t="shared" si="319"/>
        <v>26-35</v>
      </c>
      <c r="P6807" t="str">
        <f t="shared" si="320"/>
        <v>0-3 Years</v>
      </c>
      <c r="Q6807" t="str">
        <f>IF(B6807&lt;=500,"300-500",
 IF(B6807&lt;=650,"501-650",
 IF(B6807&lt;=750,"651-750",
 "751-850")))</f>
        <v>501-650</v>
      </c>
      <c r="R6807" t="str">
        <f>IF(L6807=1,"Customer already churned",
 IF(N6807&gt;=70,"Urgent attention required",
 IF(O6807="46-60","Focus retention efforts",
 IF(O6807="36-45","Extend retention strategies",
 IF(O6807="501-600","Engagement support required",
 IF(O6807="601-700","Monitor engagement",
 IF(AND(C6807="Germany",D6807="Female"),"Priority proactive retention",
 "General engagement")))))))</f>
        <v>General engagement</v>
      </c>
    </row>
    <row r="6808" spans="1:18" x14ac:dyDescent="0.35">
      <c r="A6808">
        <v>15795586</v>
      </c>
      <c r="B6808">
        <v>478</v>
      </c>
      <c r="C6808" t="s">
        <v>15</v>
      </c>
      <c r="D6808" t="s">
        <v>18</v>
      </c>
      <c r="E6808">
        <v>35</v>
      </c>
      <c r="F6808">
        <v>1</v>
      </c>
      <c r="G6808" s="3">
        <v>92474.05</v>
      </c>
      <c r="H6808">
        <v>1</v>
      </c>
      <c r="I6808">
        <v>1</v>
      </c>
      <c r="J6808">
        <v>0</v>
      </c>
      <c r="K6808" s="5">
        <v>178626.07</v>
      </c>
      <c r="L6808">
        <v>0</v>
      </c>
      <c r="M6808" t="str">
        <f t="shared" si="318"/>
        <v xml:space="preserve"> Reatined</v>
      </c>
      <c r="N6808" s="7">
        <v>62.5</v>
      </c>
      <c r="O6808" s="10" t="str">
        <f t="shared" si="319"/>
        <v>26-35</v>
      </c>
      <c r="P6808" t="str">
        <f t="shared" si="320"/>
        <v>0-3 Years</v>
      </c>
      <c r="Q6808" t="str">
        <f>IF(B6808&lt;=500,"300-500",
 IF(B6808&lt;=650,"501-650",
 IF(B6808&lt;=750,"651-750",
 "751-850")))</f>
        <v>300-500</v>
      </c>
      <c r="R6808" t="str">
        <f>IF(L6808=1,"Customer already churned",
 IF(N6808&gt;=70,"Urgent attention required",
 IF(O6808="46-60","Focus retention efforts",
 IF(O6808="36-45","Extend retention strategies",
 IF(O6808="501-600","Engagement support required",
 IF(O6808="601-700","Monitor engagement",
 IF(AND(C6808="Germany",D6808="Female"),"Priority proactive retention",
 "General engagement")))))))</f>
        <v>General engagement</v>
      </c>
    </row>
    <row r="6809" spans="1:18" x14ac:dyDescent="0.35">
      <c r="A6809">
        <v>15677739</v>
      </c>
      <c r="B6809">
        <v>562</v>
      </c>
      <c r="C6809" t="s">
        <v>15</v>
      </c>
      <c r="D6809" t="s">
        <v>18</v>
      </c>
      <c r="E6809">
        <v>36</v>
      </c>
      <c r="F6809">
        <v>6</v>
      </c>
      <c r="G6809" s="3">
        <v>0</v>
      </c>
      <c r="H6809">
        <v>2</v>
      </c>
      <c r="I6809">
        <v>1</v>
      </c>
      <c r="J6809">
        <v>0</v>
      </c>
      <c r="K6809" s="5">
        <v>32845.32</v>
      </c>
      <c r="L6809">
        <v>0</v>
      </c>
      <c r="M6809" t="str">
        <f t="shared" si="318"/>
        <v xml:space="preserve"> Reatined</v>
      </c>
      <c r="N6809" s="7">
        <v>33.333333333333329</v>
      </c>
      <c r="O6809" s="10" t="str">
        <f t="shared" si="319"/>
        <v>36-45</v>
      </c>
      <c r="P6809" t="str">
        <f t="shared" si="320"/>
        <v>4-6 Years</v>
      </c>
      <c r="Q6809" t="str">
        <f>IF(B6809&lt;=500,"300-500",
 IF(B6809&lt;=650,"501-650",
 IF(B6809&lt;=750,"651-750",
 "751-850")))</f>
        <v>501-650</v>
      </c>
      <c r="R6809" t="str">
        <f>IF(L6809=1,"Customer already churned",
 IF(N6809&gt;=70,"Urgent attention required",
 IF(O6809="46-60","Focus retention efforts",
 IF(O6809="36-45","Extend retention strategies",
 IF(O6809="501-600","Engagement support required",
 IF(O6809="601-700","Monitor engagement",
 IF(AND(C6809="Germany",D6809="Female"),"Priority proactive retention",
 "General engagement")))))))</f>
        <v>Extend retention strategies</v>
      </c>
    </row>
    <row r="6810" spans="1:18" x14ac:dyDescent="0.35">
      <c r="A6810">
        <v>15720134</v>
      </c>
      <c r="B6810">
        <v>709</v>
      </c>
      <c r="C6810" t="s">
        <v>19</v>
      </c>
      <c r="D6810" t="s">
        <v>18</v>
      </c>
      <c r="E6810">
        <v>30</v>
      </c>
      <c r="F6810">
        <v>9</v>
      </c>
      <c r="G6810" s="3">
        <v>115479.48</v>
      </c>
      <c r="H6810">
        <v>2</v>
      </c>
      <c r="I6810">
        <v>1</v>
      </c>
      <c r="J6810">
        <v>1</v>
      </c>
      <c r="K6810" s="5">
        <v>134732.99</v>
      </c>
      <c r="L6810">
        <v>0</v>
      </c>
      <c r="M6810" t="str">
        <f t="shared" si="318"/>
        <v xml:space="preserve"> Reatined</v>
      </c>
      <c r="N6810" s="7">
        <v>0</v>
      </c>
      <c r="O6810" s="10" t="str">
        <f t="shared" si="319"/>
        <v>26-35</v>
      </c>
      <c r="P6810" t="str">
        <f t="shared" si="320"/>
        <v>7-9 Years</v>
      </c>
      <c r="Q6810" t="str">
        <f>IF(B6810&lt;=500,"300-500",
 IF(B6810&lt;=650,"501-650",
 IF(B6810&lt;=750,"651-750",
 "751-850")))</f>
        <v>651-750</v>
      </c>
      <c r="R6810" t="str">
        <f>IF(L6810=1,"Customer already churned",
 IF(N6810&gt;=70,"Urgent attention required",
 IF(O6810="46-60","Focus retention efforts",
 IF(O6810="36-45","Extend retention strategies",
 IF(O6810="501-600","Engagement support required",
 IF(O6810="601-700","Monitor engagement",
 IF(AND(C6810="Germany",D6810="Female"),"Priority proactive retention",
 "General engagement")))))))</f>
        <v>General engagement</v>
      </c>
    </row>
    <row r="6811" spans="1:18" x14ac:dyDescent="0.35">
      <c r="A6811">
        <v>15688868</v>
      </c>
      <c r="B6811">
        <v>684</v>
      </c>
      <c r="C6811" t="s">
        <v>15</v>
      </c>
      <c r="D6811" t="s">
        <v>16</v>
      </c>
      <c r="E6811">
        <v>26</v>
      </c>
      <c r="F6811">
        <v>5</v>
      </c>
      <c r="G6811" s="3">
        <v>87098.91</v>
      </c>
      <c r="H6811">
        <v>1</v>
      </c>
      <c r="I6811">
        <v>0</v>
      </c>
      <c r="J6811">
        <v>0</v>
      </c>
      <c r="K6811" s="5">
        <v>106095.82</v>
      </c>
      <c r="L6811">
        <v>0</v>
      </c>
      <c r="M6811" t="str">
        <f t="shared" si="318"/>
        <v xml:space="preserve"> Reatined</v>
      </c>
      <c r="N6811" s="7">
        <v>45.833333333333329</v>
      </c>
      <c r="O6811" s="10" t="str">
        <f t="shared" si="319"/>
        <v>26-35</v>
      </c>
      <c r="P6811" t="str">
        <f t="shared" si="320"/>
        <v>4-6 Years</v>
      </c>
      <c r="Q6811" t="str">
        <f>IF(B6811&lt;=500,"300-500",
 IF(B6811&lt;=650,"501-650",
 IF(B6811&lt;=750,"651-750",
 "751-850")))</f>
        <v>651-750</v>
      </c>
      <c r="R6811" t="str">
        <f>IF(L6811=1,"Customer already churned",
 IF(N6811&gt;=70,"Urgent attention required",
 IF(O6811="46-60","Focus retention efforts",
 IF(O6811="36-45","Extend retention strategies",
 IF(O6811="501-600","Engagement support required",
 IF(O6811="601-700","Monitor engagement",
 IF(AND(C6811="Germany",D6811="Female"),"Priority proactive retention",
 "General engagement")))))))</f>
        <v>General engagement</v>
      </c>
    </row>
    <row r="6812" spans="1:18" x14ac:dyDescent="0.35">
      <c r="A6812">
        <v>15642996</v>
      </c>
      <c r="B6812">
        <v>546</v>
      </c>
      <c r="C6812" t="s">
        <v>19</v>
      </c>
      <c r="D6812" t="s">
        <v>16</v>
      </c>
      <c r="E6812">
        <v>42</v>
      </c>
      <c r="F6812">
        <v>9</v>
      </c>
      <c r="G6812" s="3">
        <v>86351.85</v>
      </c>
      <c r="H6812">
        <v>2</v>
      </c>
      <c r="I6812">
        <v>1</v>
      </c>
      <c r="J6812">
        <v>0</v>
      </c>
      <c r="K6812" s="5">
        <v>57380.13</v>
      </c>
      <c r="L6812">
        <v>0</v>
      </c>
      <c r="M6812" t="str">
        <f t="shared" si="318"/>
        <v xml:space="preserve"> Reatined</v>
      </c>
      <c r="N6812" s="7">
        <v>20.833333333333339</v>
      </c>
      <c r="O6812" s="10" t="str">
        <f t="shared" si="319"/>
        <v>36-45</v>
      </c>
      <c r="P6812" t="str">
        <f t="shared" si="320"/>
        <v>7-9 Years</v>
      </c>
      <c r="Q6812" t="str">
        <f>IF(B6812&lt;=500,"300-500",
 IF(B6812&lt;=650,"501-650",
 IF(B6812&lt;=750,"651-750",
 "751-850")))</f>
        <v>501-650</v>
      </c>
      <c r="R6812" t="str">
        <f>IF(L6812=1,"Customer already churned",
 IF(N6812&gt;=70,"Urgent attention required",
 IF(O6812="46-60","Focus retention efforts",
 IF(O6812="36-45","Extend retention strategies",
 IF(O6812="501-600","Engagement support required",
 IF(O6812="601-700","Monitor engagement",
 IF(AND(C6812="Germany",D6812="Female"),"Priority proactive retention",
 "General engagement")))))))</f>
        <v>Extend retention strategies</v>
      </c>
    </row>
    <row r="6813" spans="1:18" x14ac:dyDescent="0.35">
      <c r="A6813">
        <v>15771222</v>
      </c>
      <c r="B6813">
        <v>779</v>
      </c>
      <c r="C6813" t="s">
        <v>15</v>
      </c>
      <c r="D6813" t="s">
        <v>16</v>
      </c>
      <c r="E6813">
        <v>42</v>
      </c>
      <c r="F6813">
        <v>5</v>
      </c>
      <c r="G6813" s="3">
        <v>0</v>
      </c>
      <c r="H6813">
        <v>2</v>
      </c>
      <c r="I6813">
        <v>0</v>
      </c>
      <c r="J6813">
        <v>0</v>
      </c>
      <c r="K6813" s="5">
        <v>25951.91</v>
      </c>
      <c r="L6813">
        <v>0</v>
      </c>
      <c r="M6813" t="str">
        <f t="shared" si="318"/>
        <v xml:space="preserve"> Reatined</v>
      </c>
      <c r="N6813" s="7">
        <v>41.666666666666671</v>
      </c>
      <c r="O6813" s="10" t="str">
        <f t="shared" si="319"/>
        <v>36-45</v>
      </c>
      <c r="P6813" t="str">
        <f t="shared" si="320"/>
        <v>4-6 Years</v>
      </c>
      <c r="Q6813" t="str">
        <f>IF(B6813&lt;=500,"300-500",
 IF(B6813&lt;=650,"501-650",
 IF(B6813&lt;=750,"651-750",
 "751-850")))</f>
        <v>751-850</v>
      </c>
      <c r="R6813" t="str">
        <f>IF(L6813=1,"Customer already churned",
 IF(N6813&gt;=70,"Urgent attention required",
 IF(O6813="46-60","Focus retention efforts",
 IF(O6813="36-45","Extend retention strategies",
 IF(O6813="501-600","Engagement support required",
 IF(O6813="601-700","Monitor engagement",
 IF(AND(C6813="Germany",D6813="Female"),"Priority proactive retention",
 "General engagement")))))))</f>
        <v>Extend retention strategies</v>
      </c>
    </row>
    <row r="6814" spans="1:18" x14ac:dyDescent="0.35">
      <c r="A6814">
        <v>15605059</v>
      </c>
      <c r="B6814">
        <v>576</v>
      </c>
      <c r="C6814" t="s">
        <v>19</v>
      </c>
      <c r="D6814" t="s">
        <v>18</v>
      </c>
      <c r="E6814">
        <v>63</v>
      </c>
      <c r="F6814">
        <v>3</v>
      </c>
      <c r="G6814" s="3">
        <v>148843.56</v>
      </c>
      <c r="H6814">
        <v>1</v>
      </c>
      <c r="I6814">
        <v>1</v>
      </c>
      <c r="J6814">
        <v>0</v>
      </c>
      <c r="K6814" s="5">
        <v>69414.13</v>
      </c>
      <c r="L6814">
        <v>1</v>
      </c>
      <c r="M6814" t="str">
        <f t="shared" si="318"/>
        <v>Churned</v>
      </c>
      <c r="N6814" s="7">
        <v>54.166666666666657</v>
      </c>
      <c r="O6814" s="10" t="str">
        <f t="shared" si="319"/>
        <v>60+</v>
      </c>
      <c r="P6814" t="str">
        <f t="shared" si="320"/>
        <v>0-3 Years</v>
      </c>
      <c r="Q6814" t="str">
        <f>IF(B6814&lt;=500,"300-500",
 IF(B6814&lt;=650,"501-650",
 IF(B6814&lt;=750,"651-750",
 "751-850")))</f>
        <v>501-650</v>
      </c>
      <c r="R6814" t="str">
        <f>IF(L6814=1,"Customer already churned",
 IF(N6814&gt;=70,"Urgent attention required",
 IF(O6814="46-60","Focus retention efforts",
 IF(O6814="36-45","Extend retention strategies",
 IF(O6814="501-600","Engagement support required",
 IF(O6814="601-700","Monitor engagement",
 IF(AND(C6814="Germany",D6814="Female"),"Priority proactive retention",
 "General engagement")))))))</f>
        <v>Customer already churned</v>
      </c>
    </row>
    <row r="6815" spans="1:18" x14ac:dyDescent="0.35">
      <c r="A6815">
        <v>15568088</v>
      </c>
      <c r="B6815">
        <v>481</v>
      </c>
      <c r="C6815" t="s">
        <v>19</v>
      </c>
      <c r="D6815" t="s">
        <v>18</v>
      </c>
      <c r="E6815">
        <v>44</v>
      </c>
      <c r="F6815">
        <v>3</v>
      </c>
      <c r="G6815" s="3">
        <v>163714.51999999999</v>
      </c>
      <c r="H6815">
        <v>1</v>
      </c>
      <c r="I6815">
        <v>1</v>
      </c>
      <c r="J6815">
        <v>0</v>
      </c>
      <c r="K6815" s="5">
        <v>96123.72</v>
      </c>
      <c r="L6815">
        <v>0</v>
      </c>
      <c r="M6815" t="str">
        <f t="shared" si="318"/>
        <v xml:space="preserve"> Reatined</v>
      </c>
      <c r="N6815" s="7">
        <v>37.5</v>
      </c>
      <c r="O6815" s="10" t="str">
        <f t="shared" si="319"/>
        <v>36-45</v>
      </c>
      <c r="P6815" t="str">
        <f t="shared" si="320"/>
        <v>0-3 Years</v>
      </c>
      <c r="Q6815" t="str">
        <f>IF(B6815&lt;=500,"300-500",
 IF(B6815&lt;=650,"501-650",
 IF(B6815&lt;=750,"651-750",
 "751-850")))</f>
        <v>300-500</v>
      </c>
      <c r="R6815" t="str">
        <f>IF(L6815=1,"Customer already churned",
 IF(N6815&gt;=70,"Urgent attention required",
 IF(O6815="46-60","Focus retention efforts",
 IF(O6815="36-45","Extend retention strategies",
 IF(O6815="501-600","Engagement support required",
 IF(O6815="601-700","Monitor engagement",
 IF(AND(C6815="Germany",D6815="Female"),"Priority proactive retention",
 "General engagement")))))))</f>
        <v>Extend retention strategies</v>
      </c>
    </row>
    <row r="6816" spans="1:18" x14ac:dyDescent="0.35">
      <c r="A6816">
        <v>15665943</v>
      </c>
      <c r="B6816">
        <v>445</v>
      </c>
      <c r="C6816" t="s">
        <v>15</v>
      </c>
      <c r="D6816" t="s">
        <v>18</v>
      </c>
      <c r="E6816">
        <v>25</v>
      </c>
      <c r="F6816">
        <v>6</v>
      </c>
      <c r="G6816" s="3">
        <v>0</v>
      </c>
      <c r="H6816">
        <v>2</v>
      </c>
      <c r="I6816">
        <v>1</v>
      </c>
      <c r="J6816">
        <v>0</v>
      </c>
      <c r="K6816" s="5">
        <v>119425.94</v>
      </c>
      <c r="L6816">
        <v>0</v>
      </c>
      <c r="M6816" t="str">
        <f t="shared" si="318"/>
        <v xml:space="preserve"> Reatined</v>
      </c>
      <c r="N6816" s="7">
        <v>33.333333333333329</v>
      </c>
      <c r="O6816" s="10" t="str">
        <f t="shared" si="319"/>
        <v>18-25</v>
      </c>
      <c r="P6816" t="str">
        <f t="shared" si="320"/>
        <v>4-6 Years</v>
      </c>
      <c r="Q6816" t="str">
        <f>IF(B6816&lt;=500,"300-500",
 IF(B6816&lt;=650,"501-650",
 IF(B6816&lt;=750,"651-750",
 "751-850")))</f>
        <v>300-500</v>
      </c>
      <c r="R6816" t="str">
        <f>IF(L6816=1,"Customer already churned",
 IF(N6816&gt;=70,"Urgent attention required",
 IF(O6816="46-60","Focus retention efforts",
 IF(O6816="36-45","Extend retention strategies",
 IF(O6816="501-600","Engagement support required",
 IF(O6816="601-700","Monitor engagement",
 IF(AND(C6816="Germany",D6816="Female"),"Priority proactive retention",
 "General engagement")))))))</f>
        <v>General engagement</v>
      </c>
    </row>
    <row r="6817" spans="1:18" x14ac:dyDescent="0.35">
      <c r="A6817">
        <v>15795571</v>
      </c>
      <c r="B6817">
        <v>606</v>
      </c>
      <c r="C6817" t="s">
        <v>17</v>
      </c>
      <c r="D6817" t="s">
        <v>18</v>
      </c>
      <c r="E6817">
        <v>36</v>
      </c>
      <c r="F6817">
        <v>0</v>
      </c>
      <c r="G6817" s="3">
        <v>94153.56</v>
      </c>
      <c r="H6817">
        <v>1</v>
      </c>
      <c r="I6817">
        <v>0</v>
      </c>
      <c r="J6817">
        <v>1</v>
      </c>
      <c r="K6817" s="5">
        <v>120138.27</v>
      </c>
      <c r="L6817">
        <v>0</v>
      </c>
      <c r="M6817" t="str">
        <f t="shared" si="318"/>
        <v xml:space="preserve"> Reatined</v>
      </c>
      <c r="N6817" s="7">
        <v>50</v>
      </c>
      <c r="O6817" s="10" t="str">
        <f t="shared" si="319"/>
        <v>36-45</v>
      </c>
      <c r="P6817" t="str">
        <f t="shared" si="320"/>
        <v>0-3 Years</v>
      </c>
      <c r="Q6817" t="str">
        <f>IF(B6817&lt;=500,"300-500",
 IF(B6817&lt;=650,"501-650",
 IF(B6817&lt;=750,"651-750",
 "751-850")))</f>
        <v>501-650</v>
      </c>
      <c r="R6817" t="str">
        <f>IF(L6817=1,"Customer already churned",
 IF(N6817&gt;=70,"Urgent attention required",
 IF(O6817="46-60","Focus retention efforts",
 IF(O6817="36-45","Extend retention strategies",
 IF(O6817="501-600","Engagement support required",
 IF(O6817="601-700","Monitor engagement",
 IF(AND(C6817="Germany",D6817="Female"),"Priority proactive retention",
 "General engagement")))))))</f>
        <v>Extend retention strategies</v>
      </c>
    </row>
    <row r="6818" spans="1:18" x14ac:dyDescent="0.35">
      <c r="A6818">
        <v>15662243</v>
      </c>
      <c r="B6818">
        <v>559</v>
      </c>
      <c r="C6818" t="s">
        <v>15</v>
      </c>
      <c r="D6818" t="s">
        <v>18</v>
      </c>
      <c r="E6818">
        <v>50</v>
      </c>
      <c r="F6818">
        <v>5</v>
      </c>
      <c r="G6818" s="3">
        <v>162702.35</v>
      </c>
      <c r="H6818">
        <v>1</v>
      </c>
      <c r="I6818">
        <v>0</v>
      </c>
      <c r="J6818">
        <v>0</v>
      </c>
      <c r="K6818" s="5">
        <v>150548.5</v>
      </c>
      <c r="L6818">
        <v>1</v>
      </c>
      <c r="M6818" t="str">
        <f t="shared" si="318"/>
        <v>Churned</v>
      </c>
      <c r="N6818" s="7">
        <v>62.5</v>
      </c>
      <c r="O6818" s="10" t="str">
        <f t="shared" si="319"/>
        <v>46-60</v>
      </c>
      <c r="P6818" t="str">
        <f t="shared" si="320"/>
        <v>4-6 Years</v>
      </c>
      <c r="Q6818" t="str">
        <f>IF(B6818&lt;=500,"300-500",
 IF(B6818&lt;=650,"501-650",
 IF(B6818&lt;=750,"651-750",
 "751-850")))</f>
        <v>501-650</v>
      </c>
      <c r="R6818" t="str">
        <f>IF(L6818=1,"Customer already churned",
 IF(N6818&gt;=70,"Urgent attention required",
 IF(O6818="46-60","Focus retention efforts",
 IF(O6818="36-45","Extend retention strategies",
 IF(O6818="501-600","Engagement support required",
 IF(O6818="601-700","Monitor engagement",
 IF(AND(C6818="Germany",D6818="Female"),"Priority proactive retention",
 "General engagement")))))))</f>
        <v>Customer already churned</v>
      </c>
    </row>
    <row r="6819" spans="1:18" x14ac:dyDescent="0.35">
      <c r="A6819">
        <v>15593128</v>
      </c>
      <c r="B6819">
        <v>608</v>
      </c>
      <c r="C6819" t="s">
        <v>15</v>
      </c>
      <c r="D6819" t="s">
        <v>16</v>
      </c>
      <c r="E6819">
        <v>56</v>
      </c>
      <c r="F6819">
        <v>10</v>
      </c>
      <c r="G6819" s="3">
        <v>129255.2</v>
      </c>
      <c r="H6819">
        <v>2</v>
      </c>
      <c r="I6819">
        <v>1</v>
      </c>
      <c r="J6819">
        <v>0</v>
      </c>
      <c r="K6819" s="5">
        <v>142492.04</v>
      </c>
      <c r="L6819">
        <v>1</v>
      </c>
      <c r="M6819" t="str">
        <f t="shared" si="318"/>
        <v>Churned</v>
      </c>
      <c r="N6819" s="7">
        <v>37.5</v>
      </c>
      <c r="O6819" s="10" t="str">
        <f t="shared" si="319"/>
        <v>46-60</v>
      </c>
      <c r="P6819" t="str">
        <f t="shared" si="320"/>
        <v>10+ Years</v>
      </c>
      <c r="Q6819" t="str">
        <f>IF(B6819&lt;=500,"300-500",
 IF(B6819&lt;=650,"501-650",
 IF(B6819&lt;=750,"651-750",
 "751-850")))</f>
        <v>501-650</v>
      </c>
      <c r="R6819" t="str">
        <f>IF(L6819=1,"Customer already churned",
 IF(N6819&gt;=70,"Urgent attention required",
 IF(O6819="46-60","Focus retention efforts",
 IF(O6819="36-45","Extend retention strategies",
 IF(O6819="501-600","Engagement support required",
 IF(O6819="601-700","Monitor engagement",
 IF(AND(C6819="Germany",D6819="Female"),"Priority proactive retention",
 "General engagement")))))))</f>
        <v>Customer already churned</v>
      </c>
    </row>
    <row r="6820" spans="1:18" x14ac:dyDescent="0.35">
      <c r="A6820">
        <v>15589739</v>
      </c>
      <c r="B6820">
        <v>698</v>
      </c>
      <c r="C6820" t="s">
        <v>15</v>
      </c>
      <c r="D6820" t="s">
        <v>18</v>
      </c>
      <c r="E6820">
        <v>41</v>
      </c>
      <c r="F6820">
        <v>3</v>
      </c>
      <c r="G6820" s="3">
        <v>90605.29</v>
      </c>
      <c r="H6820">
        <v>1</v>
      </c>
      <c r="I6820">
        <v>1</v>
      </c>
      <c r="J6820">
        <v>1</v>
      </c>
      <c r="K6820" s="5">
        <v>14357</v>
      </c>
      <c r="L6820">
        <v>0</v>
      </c>
      <c r="M6820" t="str">
        <f t="shared" si="318"/>
        <v xml:space="preserve"> Reatined</v>
      </c>
      <c r="N6820" s="7">
        <v>16.666666666666661</v>
      </c>
      <c r="O6820" s="10" t="str">
        <f t="shared" si="319"/>
        <v>36-45</v>
      </c>
      <c r="P6820" t="str">
        <f t="shared" si="320"/>
        <v>0-3 Years</v>
      </c>
      <c r="Q6820" t="str">
        <f>IF(B6820&lt;=500,"300-500",
 IF(B6820&lt;=650,"501-650",
 IF(B6820&lt;=750,"651-750",
 "751-850")))</f>
        <v>651-750</v>
      </c>
      <c r="R6820" t="str">
        <f>IF(L6820=1,"Customer already churned",
 IF(N6820&gt;=70,"Urgent attention required",
 IF(O6820="46-60","Focus retention efforts",
 IF(O6820="36-45","Extend retention strategies",
 IF(O6820="501-600","Engagement support required",
 IF(O6820="601-700","Monitor engagement",
 IF(AND(C6820="Germany",D6820="Female"),"Priority proactive retention",
 "General engagement")))))))</f>
        <v>Extend retention strategies</v>
      </c>
    </row>
    <row r="6821" spans="1:18" x14ac:dyDescent="0.35">
      <c r="A6821">
        <v>15787602</v>
      </c>
      <c r="B6821">
        <v>568</v>
      </c>
      <c r="C6821" t="s">
        <v>17</v>
      </c>
      <c r="D6821" t="s">
        <v>18</v>
      </c>
      <c r="E6821">
        <v>39</v>
      </c>
      <c r="F6821">
        <v>5</v>
      </c>
      <c r="G6821" s="3">
        <v>0</v>
      </c>
      <c r="H6821">
        <v>2</v>
      </c>
      <c r="I6821">
        <v>1</v>
      </c>
      <c r="J6821">
        <v>1</v>
      </c>
      <c r="K6821" s="5">
        <v>129569.92</v>
      </c>
      <c r="L6821">
        <v>0</v>
      </c>
      <c r="M6821" t="str">
        <f t="shared" si="318"/>
        <v xml:space="preserve"> Reatined</v>
      </c>
      <c r="N6821" s="7">
        <v>12.5</v>
      </c>
      <c r="O6821" s="10" t="str">
        <f t="shared" si="319"/>
        <v>36-45</v>
      </c>
      <c r="P6821" t="str">
        <f t="shared" si="320"/>
        <v>4-6 Years</v>
      </c>
      <c r="Q6821" t="str">
        <f>IF(B6821&lt;=500,"300-500",
 IF(B6821&lt;=650,"501-650",
 IF(B6821&lt;=750,"651-750",
 "751-850")))</f>
        <v>501-650</v>
      </c>
      <c r="R6821" t="str">
        <f>IF(L6821=1,"Customer already churned",
 IF(N6821&gt;=70,"Urgent attention required",
 IF(O6821="46-60","Focus retention efforts",
 IF(O6821="36-45","Extend retention strategies",
 IF(O6821="501-600","Engagement support required",
 IF(O6821="601-700","Monitor engagement",
 IF(AND(C6821="Germany",D6821="Female"),"Priority proactive retention",
 "General engagement")))))))</f>
        <v>Extend retention strategies</v>
      </c>
    </row>
    <row r="6822" spans="1:18" x14ac:dyDescent="0.35">
      <c r="A6822">
        <v>15685019</v>
      </c>
      <c r="B6822">
        <v>528</v>
      </c>
      <c r="C6822" t="s">
        <v>15</v>
      </c>
      <c r="D6822" t="s">
        <v>18</v>
      </c>
      <c r="E6822">
        <v>29</v>
      </c>
      <c r="F6822">
        <v>3</v>
      </c>
      <c r="G6822" s="3">
        <v>102787.42</v>
      </c>
      <c r="H6822">
        <v>1</v>
      </c>
      <c r="I6822">
        <v>1</v>
      </c>
      <c r="J6822">
        <v>0</v>
      </c>
      <c r="K6822" s="5">
        <v>55972.56</v>
      </c>
      <c r="L6822">
        <v>0</v>
      </c>
      <c r="M6822" t="str">
        <f t="shared" si="318"/>
        <v xml:space="preserve"> Reatined</v>
      </c>
      <c r="N6822" s="7">
        <v>37.5</v>
      </c>
      <c r="O6822" s="10" t="str">
        <f t="shared" si="319"/>
        <v>26-35</v>
      </c>
      <c r="P6822" t="str">
        <f t="shared" si="320"/>
        <v>0-3 Years</v>
      </c>
      <c r="Q6822" t="str">
        <f>IF(B6822&lt;=500,"300-500",
 IF(B6822&lt;=650,"501-650",
 IF(B6822&lt;=750,"651-750",
 "751-850")))</f>
        <v>501-650</v>
      </c>
      <c r="R6822" t="str">
        <f>IF(L6822=1,"Customer already churned",
 IF(N6822&gt;=70,"Urgent attention required",
 IF(O6822="46-60","Focus retention efforts",
 IF(O6822="36-45","Extend retention strategies",
 IF(O6822="501-600","Engagement support required",
 IF(O6822="601-700","Monitor engagement",
 IF(AND(C6822="Germany",D6822="Female"),"Priority proactive retention",
 "General engagement")))))))</f>
        <v>General engagement</v>
      </c>
    </row>
    <row r="6823" spans="1:18" x14ac:dyDescent="0.35">
      <c r="A6823">
        <v>15704209</v>
      </c>
      <c r="B6823">
        <v>802</v>
      </c>
      <c r="C6823" t="s">
        <v>15</v>
      </c>
      <c r="D6823" t="s">
        <v>16</v>
      </c>
      <c r="E6823">
        <v>39</v>
      </c>
      <c r="F6823">
        <v>7</v>
      </c>
      <c r="G6823" s="3">
        <v>120145.96</v>
      </c>
      <c r="H6823">
        <v>2</v>
      </c>
      <c r="I6823">
        <v>0</v>
      </c>
      <c r="J6823">
        <v>1</v>
      </c>
      <c r="K6823" s="5">
        <v>59497.01</v>
      </c>
      <c r="L6823">
        <v>1</v>
      </c>
      <c r="M6823" t="str">
        <f t="shared" si="318"/>
        <v>Churned</v>
      </c>
      <c r="N6823" s="7">
        <v>8.3333333333333321</v>
      </c>
      <c r="O6823" s="10" t="str">
        <f t="shared" si="319"/>
        <v>36-45</v>
      </c>
      <c r="P6823" t="str">
        <f t="shared" si="320"/>
        <v>7-9 Years</v>
      </c>
      <c r="Q6823" t="str">
        <f>IF(B6823&lt;=500,"300-500",
 IF(B6823&lt;=650,"501-650",
 IF(B6823&lt;=750,"651-750",
 "751-850")))</f>
        <v>751-850</v>
      </c>
      <c r="R6823" t="str">
        <f>IF(L6823=1,"Customer already churned",
 IF(N6823&gt;=70,"Urgent attention required",
 IF(O6823="46-60","Focus retention efforts",
 IF(O6823="36-45","Extend retention strategies",
 IF(O6823="501-600","Engagement support required",
 IF(O6823="601-700","Monitor engagement",
 IF(AND(C6823="Germany",D6823="Female"),"Priority proactive retention",
 "General engagement")))))))</f>
        <v>Customer already churned</v>
      </c>
    </row>
    <row r="6824" spans="1:18" x14ac:dyDescent="0.35">
      <c r="A6824">
        <v>15605264</v>
      </c>
      <c r="B6824">
        <v>669</v>
      </c>
      <c r="C6824" t="s">
        <v>19</v>
      </c>
      <c r="D6824" t="s">
        <v>18</v>
      </c>
      <c r="E6824">
        <v>47</v>
      </c>
      <c r="F6824">
        <v>0</v>
      </c>
      <c r="G6824" s="3">
        <v>63723.78</v>
      </c>
      <c r="H6824">
        <v>2</v>
      </c>
      <c r="I6824">
        <v>1</v>
      </c>
      <c r="J6824">
        <v>1</v>
      </c>
      <c r="K6824" s="5">
        <v>181928.25</v>
      </c>
      <c r="L6824">
        <v>0</v>
      </c>
      <c r="M6824" t="str">
        <f t="shared" si="318"/>
        <v xml:space="preserve"> Reatined</v>
      </c>
      <c r="N6824" s="7">
        <v>25</v>
      </c>
      <c r="O6824" s="10" t="str">
        <f t="shared" si="319"/>
        <v>46-60</v>
      </c>
      <c r="P6824" t="str">
        <f t="shared" si="320"/>
        <v>0-3 Years</v>
      </c>
      <c r="Q6824" t="str">
        <f>IF(B6824&lt;=500,"300-500",
 IF(B6824&lt;=650,"501-650",
 IF(B6824&lt;=750,"651-750",
 "751-850")))</f>
        <v>651-750</v>
      </c>
      <c r="R6824" t="str">
        <f>IF(L6824=1,"Customer already churned",
 IF(N6824&gt;=70,"Urgent attention required",
 IF(O6824="46-60","Focus retention efforts",
 IF(O6824="36-45","Extend retention strategies",
 IF(O6824="501-600","Engagement support required",
 IF(O6824="601-700","Monitor engagement",
 IF(AND(C6824="Germany",D6824="Female"),"Priority proactive retention",
 "General engagement")))))))</f>
        <v>Focus retention efforts</v>
      </c>
    </row>
    <row r="6825" spans="1:18" x14ac:dyDescent="0.35">
      <c r="A6825">
        <v>15708265</v>
      </c>
      <c r="B6825">
        <v>581</v>
      </c>
      <c r="C6825" t="s">
        <v>17</v>
      </c>
      <c r="D6825" t="s">
        <v>16</v>
      </c>
      <c r="E6825">
        <v>24</v>
      </c>
      <c r="F6825">
        <v>10</v>
      </c>
      <c r="G6825" s="3">
        <v>159203.71</v>
      </c>
      <c r="H6825">
        <v>1</v>
      </c>
      <c r="I6825">
        <v>1</v>
      </c>
      <c r="J6825">
        <v>1</v>
      </c>
      <c r="K6825" s="5">
        <v>102517.83</v>
      </c>
      <c r="L6825">
        <v>1</v>
      </c>
      <c r="M6825" t="str">
        <f t="shared" si="318"/>
        <v>Churned</v>
      </c>
      <c r="N6825" s="7">
        <v>16.666666666666661</v>
      </c>
      <c r="O6825" s="10" t="str">
        <f t="shared" si="319"/>
        <v>18-25</v>
      </c>
      <c r="P6825" t="str">
        <f t="shared" si="320"/>
        <v>10+ Years</v>
      </c>
      <c r="Q6825" t="str">
        <f>IF(B6825&lt;=500,"300-500",
 IF(B6825&lt;=650,"501-650",
 IF(B6825&lt;=750,"651-750",
 "751-850")))</f>
        <v>501-650</v>
      </c>
      <c r="R6825" t="str">
        <f>IF(L6825=1,"Customer already churned",
 IF(N6825&gt;=70,"Urgent attention required",
 IF(O6825="46-60","Focus retention efforts",
 IF(O6825="36-45","Extend retention strategies",
 IF(O6825="501-600","Engagement support required",
 IF(O6825="601-700","Monitor engagement",
 IF(AND(C6825="Germany",D6825="Female"),"Priority proactive retention",
 "General engagement")))))))</f>
        <v>Customer already churned</v>
      </c>
    </row>
    <row r="6826" spans="1:18" x14ac:dyDescent="0.35">
      <c r="A6826">
        <v>15740264</v>
      </c>
      <c r="B6826">
        <v>640</v>
      </c>
      <c r="C6826" t="s">
        <v>15</v>
      </c>
      <c r="D6826" t="s">
        <v>18</v>
      </c>
      <c r="E6826">
        <v>38</v>
      </c>
      <c r="F6826">
        <v>9</v>
      </c>
      <c r="G6826" s="3">
        <v>0</v>
      </c>
      <c r="H6826">
        <v>2</v>
      </c>
      <c r="I6826">
        <v>1</v>
      </c>
      <c r="J6826">
        <v>0</v>
      </c>
      <c r="K6826" s="5">
        <v>88827.67</v>
      </c>
      <c r="L6826">
        <v>0</v>
      </c>
      <c r="M6826" t="str">
        <f t="shared" si="318"/>
        <v xml:space="preserve"> Reatined</v>
      </c>
      <c r="N6826" s="7">
        <v>33.333333333333329</v>
      </c>
      <c r="O6826" s="10" t="str">
        <f t="shared" si="319"/>
        <v>36-45</v>
      </c>
      <c r="P6826" t="str">
        <f t="shared" si="320"/>
        <v>7-9 Years</v>
      </c>
      <c r="Q6826" t="str">
        <f>IF(B6826&lt;=500,"300-500",
 IF(B6826&lt;=650,"501-650",
 IF(B6826&lt;=750,"651-750",
 "751-850")))</f>
        <v>501-650</v>
      </c>
      <c r="R6826" t="str">
        <f>IF(L6826=1,"Customer already churned",
 IF(N6826&gt;=70,"Urgent attention required",
 IF(O6826="46-60","Focus retention efforts",
 IF(O6826="36-45","Extend retention strategies",
 IF(O6826="501-600","Engagement support required",
 IF(O6826="601-700","Monitor engagement",
 IF(AND(C6826="Germany",D6826="Female"),"Priority proactive retention",
 "General engagement")))))))</f>
        <v>Extend retention strategies</v>
      </c>
    </row>
    <row r="6827" spans="1:18" x14ac:dyDescent="0.35">
      <c r="A6827">
        <v>15615477</v>
      </c>
      <c r="B6827">
        <v>529</v>
      </c>
      <c r="C6827" t="s">
        <v>17</v>
      </c>
      <c r="D6827" t="s">
        <v>16</v>
      </c>
      <c r="E6827">
        <v>44</v>
      </c>
      <c r="F6827">
        <v>1</v>
      </c>
      <c r="G6827" s="3">
        <v>0</v>
      </c>
      <c r="H6827">
        <v>2</v>
      </c>
      <c r="I6827">
        <v>0</v>
      </c>
      <c r="J6827">
        <v>0</v>
      </c>
      <c r="K6827" s="5">
        <v>14161.3</v>
      </c>
      <c r="L6827">
        <v>0</v>
      </c>
      <c r="M6827" t="str">
        <f t="shared" si="318"/>
        <v xml:space="preserve"> Reatined</v>
      </c>
      <c r="N6827" s="7">
        <v>66.666666666666657</v>
      </c>
      <c r="O6827" s="10" t="str">
        <f t="shared" si="319"/>
        <v>36-45</v>
      </c>
      <c r="P6827" t="str">
        <f t="shared" si="320"/>
        <v>0-3 Years</v>
      </c>
      <c r="Q6827" t="str">
        <f>IF(B6827&lt;=500,"300-500",
 IF(B6827&lt;=650,"501-650",
 IF(B6827&lt;=750,"651-750",
 "751-850")))</f>
        <v>501-650</v>
      </c>
      <c r="R6827" t="str">
        <f>IF(L6827=1,"Customer already churned",
 IF(N6827&gt;=70,"Urgent attention required",
 IF(O6827="46-60","Focus retention efforts",
 IF(O6827="36-45","Extend retention strategies",
 IF(O6827="501-600","Engagement support required",
 IF(O6827="601-700","Monitor engagement",
 IF(AND(C6827="Germany",D6827="Female"),"Priority proactive retention",
 "General engagement")))))))</f>
        <v>Extend retention strategies</v>
      </c>
    </row>
    <row r="6828" spans="1:18" x14ac:dyDescent="0.35">
      <c r="A6828">
        <v>15727361</v>
      </c>
      <c r="B6828">
        <v>547</v>
      </c>
      <c r="C6828" t="s">
        <v>15</v>
      </c>
      <c r="D6828" t="s">
        <v>16</v>
      </c>
      <c r="E6828">
        <v>51</v>
      </c>
      <c r="F6828">
        <v>1</v>
      </c>
      <c r="G6828" s="3">
        <v>0</v>
      </c>
      <c r="H6828">
        <v>2</v>
      </c>
      <c r="I6828">
        <v>1</v>
      </c>
      <c r="J6828">
        <v>1</v>
      </c>
      <c r="K6828" s="5">
        <v>56908.41</v>
      </c>
      <c r="L6828">
        <v>0</v>
      </c>
      <c r="M6828" t="str">
        <f t="shared" si="318"/>
        <v xml:space="preserve"> Reatined</v>
      </c>
      <c r="N6828" s="7">
        <v>54.166666666666657</v>
      </c>
      <c r="O6828" s="10" t="str">
        <f t="shared" si="319"/>
        <v>46-60</v>
      </c>
      <c r="P6828" t="str">
        <f t="shared" si="320"/>
        <v>0-3 Years</v>
      </c>
      <c r="Q6828" t="str">
        <f>IF(B6828&lt;=500,"300-500",
 IF(B6828&lt;=650,"501-650",
 IF(B6828&lt;=750,"651-750",
 "751-850")))</f>
        <v>501-650</v>
      </c>
      <c r="R6828" t="str">
        <f>IF(L6828=1,"Customer already churned",
 IF(N6828&gt;=70,"Urgent attention required",
 IF(O6828="46-60","Focus retention efforts",
 IF(O6828="36-45","Extend retention strategies",
 IF(O6828="501-600","Engagement support required",
 IF(O6828="601-700","Monitor engagement",
 IF(AND(C6828="Germany",D6828="Female"),"Priority proactive retention",
 "General engagement")))))))</f>
        <v>Focus retention efforts</v>
      </c>
    </row>
    <row r="6829" spans="1:18" x14ac:dyDescent="0.35">
      <c r="A6829">
        <v>15760216</v>
      </c>
      <c r="B6829">
        <v>718</v>
      </c>
      <c r="C6829" t="s">
        <v>15</v>
      </c>
      <c r="D6829" t="s">
        <v>16</v>
      </c>
      <c r="E6829">
        <v>49</v>
      </c>
      <c r="F6829">
        <v>10</v>
      </c>
      <c r="G6829" s="3">
        <v>0</v>
      </c>
      <c r="H6829">
        <v>1</v>
      </c>
      <c r="I6829">
        <v>1</v>
      </c>
      <c r="J6829">
        <v>0</v>
      </c>
      <c r="K6829" s="5">
        <v>184474.72</v>
      </c>
      <c r="L6829">
        <v>1</v>
      </c>
      <c r="M6829" t="str">
        <f t="shared" si="318"/>
        <v>Churned</v>
      </c>
      <c r="N6829" s="7">
        <v>50</v>
      </c>
      <c r="O6829" s="10" t="str">
        <f t="shared" si="319"/>
        <v>46-60</v>
      </c>
      <c r="P6829" t="str">
        <f t="shared" si="320"/>
        <v>10+ Years</v>
      </c>
      <c r="Q6829" t="str">
        <f>IF(B6829&lt;=500,"300-500",
 IF(B6829&lt;=650,"501-650",
 IF(B6829&lt;=750,"651-750",
 "751-850")))</f>
        <v>651-750</v>
      </c>
      <c r="R6829" t="str">
        <f>IF(L6829=1,"Customer already churned",
 IF(N6829&gt;=70,"Urgent attention required",
 IF(O6829="46-60","Focus retention efforts",
 IF(O6829="36-45","Extend retention strategies",
 IF(O6829="501-600","Engagement support required",
 IF(O6829="601-700","Monitor engagement",
 IF(AND(C6829="Germany",D6829="Female"),"Priority proactive retention",
 "General engagement")))))))</f>
        <v>Customer already churned</v>
      </c>
    </row>
    <row r="6830" spans="1:18" x14ac:dyDescent="0.35">
      <c r="A6830">
        <v>15806134</v>
      </c>
      <c r="B6830">
        <v>707</v>
      </c>
      <c r="C6830" t="s">
        <v>19</v>
      </c>
      <c r="D6830" t="s">
        <v>18</v>
      </c>
      <c r="E6830">
        <v>34</v>
      </c>
      <c r="F6830">
        <v>9</v>
      </c>
      <c r="G6830" s="3">
        <v>162691.16</v>
      </c>
      <c r="H6830">
        <v>2</v>
      </c>
      <c r="I6830">
        <v>1</v>
      </c>
      <c r="J6830">
        <v>0</v>
      </c>
      <c r="K6830" s="5">
        <v>94912.78</v>
      </c>
      <c r="L6830">
        <v>0</v>
      </c>
      <c r="M6830" t="str">
        <f t="shared" si="318"/>
        <v xml:space="preserve"> Reatined</v>
      </c>
      <c r="N6830" s="7">
        <v>20.833333333333339</v>
      </c>
      <c r="O6830" s="10" t="str">
        <f t="shared" si="319"/>
        <v>26-35</v>
      </c>
      <c r="P6830" t="str">
        <f t="shared" si="320"/>
        <v>7-9 Years</v>
      </c>
      <c r="Q6830" t="str">
        <f>IF(B6830&lt;=500,"300-500",
 IF(B6830&lt;=650,"501-650",
 IF(B6830&lt;=750,"651-750",
 "751-850")))</f>
        <v>651-750</v>
      </c>
      <c r="R6830" t="str">
        <f>IF(L6830=1,"Customer already churned",
 IF(N6830&gt;=70,"Urgent attention required",
 IF(O6830="46-60","Focus retention efforts",
 IF(O6830="36-45","Extend retention strategies",
 IF(O6830="501-600","Engagement support required",
 IF(O6830="601-700","Monitor engagement",
 IF(AND(C6830="Germany",D6830="Female"),"Priority proactive retention",
 "General engagement")))))))</f>
        <v>General engagement</v>
      </c>
    </row>
    <row r="6831" spans="1:18" x14ac:dyDescent="0.35">
      <c r="A6831">
        <v>15601351</v>
      </c>
      <c r="B6831">
        <v>735</v>
      </c>
      <c r="C6831" t="s">
        <v>15</v>
      </c>
      <c r="D6831" t="s">
        <v>18</v>
      </c>
      <c r="E6831">
        <v>43</v>
      </c>
      <c r="F6831">
        <v>9</v>
      </c>
      <c r="G6831" s="3">
        <v>127806.91</v>
      </c>
      <c r="H6831">
        <v>1</v>
      </c>
      <c r="I6831">
        <v>1</v>
      </c>
      <c r="J6831">
        <v>1</v>
      </c>
      <c r="K6831" s="5">
        <v>73069.59</v>
      </c>
      <c r="L6831">
        <v>0</v>
      </c>
      <c r="M6831" t="str">
        <f t="shared" si="318"/>
        <v xml:space="preserve"> Reatined</v>
      </c>
      <c r="N6831" s="7">
        <v>16.666666666666661</v>
      </c>
      <c r="O6831" s="10" t="str">
        <f t="shared" si="319"/>
        <v>36-45</v>
      </c>
      <c r="P6831" t="str">
        <f t="shared" si="320"/>
        <v>7-9 Years</v>
      </c>
      <c r="Q6831" t="str">
        <f>IF(B6831&lt;=500,"300-500",
 IF(B6831&lt;=650,"501-650",
 IF(B6831&lt;=750,"651-750",
 "751-850")))</f>
        <v>651-750</v>
      </c>
      <c r="R6831" t="str">
        <f>IF(L6831=1,"Customer already churned",
 IF(N6831&gt;=70,"Urgent attention required",
 IF(O6831="46-60","Focus retention efforts",
 IF(O6831="36-45","Extend retention strategies",
 IF(O6831="501-600","Engagement support required",
 IF(O6831="601-700","Monitor engagement",
 IF(AND(C6831="Germany",D6831="Female"),"Priority proactive retention",
 "General engagement")))))))</f>
        <v>Extend retention strategies</v>
      </c>
    </row>
    <row r="6832" spans="1:18" x14ac:dyDescent="0.35">
      <c r="A6832">
        <v>15669262</v>
      </c>
      <c r="B6832">
        <v>765</v>
      </c>
      <c r="C6832" t="s">
        <v>15</v>
      </c>
      <c r="D6832" t="s">
        <v>18</v>
      </c>
      <c r="E6832">
        <v>43</v>
      </c>
      <c r="F6832">
        <v>9</v>
      </c>
      <c r="G6832" s="3">
        <v>157960.49</v>
      </c>
      <c r="H6832">
        <v>2</v>
      </c>
      <c r="I6832">
        <v>0</v>
      </c>
      <c r="J6832">
        <v>0</v>
      </c>
      <c r="K6832" s="5">
        <v>136602.79999999999</v>
      </c>
      <c r="L6832">
        <v>0</v>
      </c>
      <c r="M6832" t="str">
        <f t="shared" si="318"/>
        <v xml:space="preserve"> Reatined</v>
      </c>
      <c r="N6832" s="7">
        <v>29.166666666666671</v>
      </c>
      <c r="O6832" s="10" t="str">
        <f t="shared" si="319"/>
        <v>36-45</v>
      </c>
      <c r="P6832" t="str">
        <f t="shared" si="320"/>
        <v>7-9 Years</v>
      </c>
      <c r="Q6832" t="str">
        <f>IF(B6832&lt;=500,"300-500",
 IF(B6832&lt;=650,"501-650",
 IF(B6832&lt;=750,"651-750",
 "751-850")))</f>
        <v>751-850</v>
      </c>
      <c r="R6832" t="str">
        <f>IF(L6832=1,"Customer already churned",
 IF(N6832&gt;=70,"Urgent attention required",
 IF(O6832="46-60","Focus retention efforts",
 IF(O6832="36-45","Extend retention strategies",
 IF(O6832="501-600","Engagement support required",
 IF(O6832="601-700","Monitor engagement",
 IF(AND(C6832="Germany",D6832="Female"),"Priority proactive retention",
 "General engagement")))))))</f>
        <v>Extend retention strategies</v>
      </c>
    </row>
    <row r="6833" spans="1:18" x14ac:dyDescent="0.35">
      <c r="A6833">
        <v>15696989</v>
      </c>
      <c r="B6833">
        <v>469</v>
      </c>
      <c r="C6833" t="s">
        <v>19</v>
      </c>
      <c r="D6833" t="s">
        <v>16</v>
      </c>
      <c r="E6833">
        <v>52</v>
      </c>
      <c r="F6833">
        <v>8</v>
      </c>
      <c r="G6833" s="3">
        <v>139493.25</v>
      </c>
      <c r="H6833">
        <v>3</v>
      </c>
      <c r="I6833">
        <v>0</v>
      </c>
      <c r="J6833">
        <v>0</v>
      </c>
      <c r="K6833" s="5">
        <v>150093.32</v>
      </c>
      <c r="L6833">
        <v>1</v>
      </c>
      <c r="M6833" t="str">
        <f t="shared" si="318"/>
        <v>Churned</v>
      </c>
      <c r="N6833" s="7">
        <v>45.833333333333329</v>
      </c>
      <c r="O6833" s="10" t="str">
        <f t="shared" si="319"/>
        <v>46-60</v>
      </c>
      <c r="P6833" t="str">
        <f t="shared" si="320"/>
        <v>7-9 Years</v>
      </c>
      <c r="Q6833" t="str">
        <f>IF(B6833&lt;=500,"300-500",
 IF(B6833&lt;=650,"501-650",
 IF(B6833&lt;=750,"651-750",
 "751-850")))</f>
        <v>300-500</v>
      </c>
      <c r="R6833" t="str">
        <f>IF(L6833=1,"Customer already churned",
 IF(N6833&gt;=70,"Urgent attention required",
 IF(O6833="46-60","Focus retention efforts",
 IF(O6833="36-45","Extend retention strategies",
 IF(O6833="501-600","Engagement support required",
 IF(O6833="601-700","Monitor engagement",
 IF(AND(C6833="Germany",D6833="Female"),"Priority proactive retention",
 "General engagement")))))))</f>
        <v>Customer already churned</v>
      </c>
    </row>
    <row r="6834" spans="1:18" x14ac:dyDescent="0.35">
      <c r="A6834">
        <v>15688498</v>
      </c>
      <c r="B6834">
        <v>594</v>
      </c>
      <c r="C6834" t="s">
        <v>19</v>
      </c>
      <c r="D6834" t="s">
        <v>16</v>
      </c>
      <c r="E6834">
        <v>21</v>
      </c>
      <c r="F6834">
        <v>2</v>
      </c>
      <c r="G6834" s="3">
        <v>87096.82</v>
      </c>
      <c r="H6834">
        <v>2</v>
      </c>
      <c r="I6834">
        <v>1</v>
      </c>
      <c r="J6834">
        <v>0</v>
      </c>
      <c r="K6834" s="5">
        <v>168186.11</v>
      </c>
      <c r="L6834">
        <v>0</v>
      </c>
      <c r="M6834" t="str">
        <f t="shared" si="318"/>
        <v xml:space="preserve"> Reatined</v>
      </c>
      <c r="N6834" s="7">
        <v>45.833333333333329</v>
      </c>
      <c r="O6834" s="10" t="str">
        <f t="shared" si="319"/>
        <v>18-25</v>
      </c>
      <c r="P6834" t="str">
        <f t="shared" si="320"/>
        <v>0-3 Years</v>
      </c>
      <c r="Q6834" t="str">
        <f>IF(B6834&lt;=500,"300-500",
 IF(B6834&lt;=650,"501-650",
 IF(B6834&lt;=750,"651-750",
 "751-850")))</f>
        <v>501-650</v>
      </c>
      <c r="R6834" t="str">
        <f>IF(L6834=1,"Customer already churned",
 IF(N6834&gt;=70,"Urgent attention required",
 IF(O6834="46-60","Focus retention efforts",
 IF(O6834="36-45","Extend retention strategies",
 IF(O6834="501-600","Engagement support required",
 IF(O6834="601-700","Monitor engagement",
 IF(AND(C6834="Germany",D6834="Female"),"Priority proactive retention",
 "General engagement")))))))</f>
        <v>Priority proactive retention</v>
      </c>
    </row>
    <row r="6835" spans="1:18" x14ac:dyDescent="0.35">
      <c r="A6835">
        <v>15686964</v>
      </c>
      <c r="B6835">
        <v>675</v>
      </c>
      <c r="C6835" t="s">
        <v>15</v>
      </c>
      <c r="D6835" t="s">
        <v>16</v>
      </c>
      <c r="E6835">
        <v>34</v>
      </c>
      <c r="F6835">
        <v>10</v>
      </c>
      <c r="G6835" s="3">
        <v>84944.58</v>
      </c>
      <c r="H6835">
        <v>1</v>
      </c>
      <c r="I6835">
        <v>0</v>
      </c>
      <c r="J6835">
        <v>0</v>
      </c>
      <c r="K6835" s="5">
        <v>146230.63</v>
      </c>
      <c r="L6835">
        <v>0</v>
      </c>
      <c r="M6835" t="str">
        <f t="shared" si="318"/>
        <v xml:space="preserve"> Reatined</v>
      </c>
      <c r="N6835" s="7">
        <v>45.833333333333329</v>
      </c>
      <c r="O6835" s="10" t="str">
        <f t="shared" si="319"/>
        <v>26-35</v>
      </c>
      <c r="P6835" t="str">
        <f t="shared" si="320"/>
        <v>10+ Years</v>
      </c>
      <c r="Q6835" t="str">
        <f>IF(B6835&lt;=500,"300-500",
 IF(B6835&lt;=650,"501-650",
 IF(B6835&lt;=750,"651-750",
 "751-850")))</f>
        <v>651-750</v>
      </c>
      <c r="R6835" t="str">
        <f>IF(L6835=1,"Customer already churned",
 IF(N6835&gt;=70,"Urgent attention required",
 IF(O6835="46-60","Focus retention efforts",
 IF(O6835="36-45","Extend retention strategies",
 IF(O6835="501-600","Engagement support required",
 IF(O6835="601-700","Monitor engagement",
 IF(AND(C6835="Germany",D6835="Female"),"Priority proactive retention",
 "General engagement")))))))</f>
        <v>General engagement</v>
      </c>
    </row>
    <row r="6836" spans="1:18" x14ac:dyDescent="0.35">
      <c r="A6836">
        <v>15625035</v>
      </c>
      <c r="B6836">
        <v>703</v>
      </c>
      <c r="C6836" t="s">
        <v>15</v>
      </c>
      <c r="D6836" t="s">
        <v>18</v>
      </c>
      <c r="E6836">
        <v>50</v>
      </c>
      <c r="F6836">
        <v>8</v>
      </c>
      <c r="G6836" s="3">
        <v>160139.59</v>
      </c>
      <c r="H6836">
        <v>2</v>
      </c>
      <c r="I6836">
        <v>1</v>
      </c>
      <c r="J6836">
        <v>1</v>
      </c>
      <c r="K6836" s="5">
        <v>79314.100000000006</v>
      </c>
      <c r="L6836">
        <v>0</v>
      </c>
      <c r="M6836" t="str">
        <f t="shared" si="318"/>
        <v xml:space="preserve"> Reatined</v>
      </c>
      <c r="N6836" s="7">
        <v>16.666666666666661</v>
      </c>
      <c r="O6836" s="10" t="str">
        <f t="shared" si="319"/>
        <v>46-60</v>
      </c>
      <c r="P6836" t="str">
        <f t="shared" si="320"/>
        <v>7-9 Years</v>
      </c>
      <c r="Q6836" t="str">
        <f>IF(B6836&lt;=500,"300-500",
 IF(B6836&lt;=650,"501-650",
 IF(B6836&lt;=750,"651-750",
 "751-850")))</f>
        <v>651-750</v>
      </c>
      <c r="R6836" t="str">
        <f>IF(L6836=1,"Customer already churned",
 IF(N6836&gt;=70,"Urgent attention required",
 IF(O6836="46-60","Focus retention efforts",
 IF(O6836="36-45","Extend retention strategies",
 IF(O6836="501-600","Engagement support required",
 IF(O6836="601-700","Monitor engagement",
 IF(AND(C6836="Germany",D6836="Female"),"Priority proactive retention",
 "General engagement")))))))</f>
        <v>Focus retention efforts</v>
      </c>
    </row>
    <row r="6837" spans="1:18" x14ac:dyDescent="0.35">
      <c r="A6837">
        <v>15618391</v>
      </c>
      <c r="B6837">
        <v>810</v>
      </c>
      <c r="C6837" t="s">
        <v>15</v>
      </c>
      <c r="D6837" t="s">
        <v>18</v>
      </c>
      <c r="E6837">
        <v>33</v>
      </c>
      <c r="F6837">
        <v>6</v>
      </c>
      <c r="G6837" s="3">
        <v>0</v>
      </c>
      <c r="H6837">
        <v>2</v>
      </c>
      <c r="I6837">
        <v>1</v>
      </c>
      <c r="J6837">
        <v>1</v>
      </c>
      <c r="K6837" s="5">
        <v>77965.67</v>
      </c>
      <c r="L6837">
        <v>0</v>
      </c>
      <c r="M6837" t="str">
        <f t="shared" si="318"/>
        <v xml:space="preserve"> Reatined</v>
      </c>
      <c r="N6837" s="7">
        <v>12.5</v>
      </c>
      <c r="O6837" s="10" t="str">
        <f t="shared" si="319"/>
        <v>26-35</v>
      </c>
      <c r="P6837" t="str">
        <f t="shared" si="320"/>
        <v>4-6 Years</v>
      </c>
      <c r="Q6837" t="str">
        <f>IF(B6837&lt;=500,"300-500",
 IF(B6837&lt;=650,"501-650",
 IF(B6837&lt;=750,"651-750",
 "751-850")))</f>
        <v>751-850</v>
      </c>
      <c r="R6837" t="str">
        <f>IF(L6837=1,"Customer already churned",
 IF(N6837&gt;=70,"Urgent attention required",
 IF(O6837="46-60","Focus retention efforts",
 IF(O6837="36-45","Extend retention strategies",
 IF(O6837="501-600","Engagement support required",
 IF(O6837="601-700","Monitor engagement",
 IF(AND(C6837="Germany",D6837="Female"),"Priority proactive retention",
 "General engagement")))))))</f>
        <v>General engagement</v>
      </c>
    </row>
    <row r="6838" spans="1:18" x14ac:dyDescent="0.35">
      <c r="A6838">
        <v>15591344</v>
      </c>
      <c r="B6838">
        <v>715</v>
      </c>
      <c r="C6838" t="s">
        <v>17</v>
      </c>
      <c r="D6838" t="s">
        <v>18</v>
      </c>
      <c r="E6838">
        <v>42</v>
      </c>
      <c r="F6838">
        <v>6</v>
      </c>
      <c r="G6838" s="3">
        <v>0</v>
      </c>
      <c r="H6838">
        <v>2</v>
      </c>
      <c r="I6838">
        <v>1</v>
      </c>
      <c r="J6838">
        <v>1</v>
      </c>
      <c r="K6838" s="5">
        <v>128745.69</v>
      </c>
      <c r="L6838">
        <v>0</v>
      </c>
      <c r="M6838" t="str">
        <f t="shared" si="318"/>
        <v xml:space="preserve"> Reatined</v>
      </c>
      <c r="N6838" s="7">
        <v>12.5</v>
      </c>
      <c r="O6838" s="10" t="str">
        <f t="shared" si="319"/>
        <v>36-45</v>
      </c>
      <c r="P6838" t="str">
        <f t="shared" si="320"/>
        <v>4-6 Years</v>
      </c>
      <c r="Q6838" t="str">
        <f>IF(B6838&lt;=500,"300-500",
 IF(B6838&lt;=650,"501-650",
 IF(B6838&lt;=750,"651-750",
 "751-850")))</f>
        <v>651-750</v>
      </c>
      <c r="R6838" t="str">
        <f>IF(L6838=1,"Customer already churned",
 IF(N6838&gt;=70,"Urgent attention required",
 IF(O6838="46-60","Focus retention efforts",
 IF(O6838="36-45","Extend retention strategies",
 IF(O6838="501-600","Engagement support required",
 IF(O6838="601-700","Monitor engagement",
 IF(AND(C6838="Germany",D6838="Female"),"Priority proactive retention",
 "General engagement")))))))</f>
        <v>Extend retention strategies</v>
      </c>
    </row>
    <row r="6839" spans="1:18" x14ac:dyDescent="0.35">
      <c r="A6839">
        <v>15605455</v>
      </c>
      <c r="B6839">
        <v>664</v>
      </c>
      <c r="C6839" t="s">
        <v>15</v>
      </c>
      <c r="D6839" t="s">
        <v>18</v>
      </c>
      <c r="E6839">
        <v>40</v>
      </c>
      <c r="F6839">
        <v>9</v>
      </c>
      <c r="G6839" s="3">
        <v>0</v>
      </c>
      <c r="H6839">
        <v>2</v>
      </c>
      <c r="I6839">
        <v>1</v>
      </c>
      <c r="J6839">
        <v>0</v>
      </c>
      <c r="K6839" s="5">
        <v>194767.3</v>
      </c>
      <c r="L6839">
        <v>0</v>
      </c>
      <c r="M6839" t="str">
        <f t="shared" si="318"/>
        <v xml:space="preserve"> Reatined</v>
      </c>
      <c r="N6839" s="7">
        <v>33.333333333333329</v>
      </c>
      <c r="O6839" s="10" t="str">
        <f t="shared" si="319"/>
        <v>36-45</v>
      </c>
      <c r="P6839" t="str">
        <f t="shared" si="320"/>
        <v>7-9 Years</v>
      </c>
      <c r="Q6839" t="str">
        <f>IF(B6839&lt;=500,"300-500",
 IF(B6839&lt;=650,"501-650",
 IF(B6839&lt;=750,"651-750",
 "751-850")))</f>
        <v>651-750</v>
      </c>
      <c r="R6839" t="str">
        <f>IF(L6839=1,"Customer already churned",
 IF(N6839&gt;=70,"Urgent attention required",
 IF(O6839="46-60","Focus retention efforts",
 IF(O6839="36-45","Extend retention strategies",
 IF(O6839="501-600","Engagement support required",
 IF(O6839="601-700","Monitor engagement",
 IF(AND(C6839="Germany",D6839="Female"),"Priority proactive retention",
 "General engagement")))))))</f>
        <v>Extend retention strategies</v>
      </c>
    </row>
    <row r="6840" spans="1:18" x14ac:dyDescent="0.35">
      <c r="A6840">
        <v>15680804</v>
      </c>
      <c r="B6840">
        <v>850</v>
      </c>
      <c r="C6840" t="s">
        <v>15</v>
      </c>
      <c r="D6840" t="s">
        <v>18</v>
      </c>
      <c r="E6840">
        <v>29</v>
      </c>
      <c r="F6840">
        <v>6</v>
      </c>
      <c r="G6840" s="3">
        <v>0</v>
      </c>
      <c r="H6840">
        <v>2</v>
      </c>
      <c r="I6840">
        <v>1</v>
      </c>
      <c r="J6840">
        <v>1</v>
      </c>
      <c r="K6840" s="5">
        <v>10672.54</v>
      </c>
      <c r="L6840">
        <v>0</v>
      </c>
      <c r="M6840" t="str">
        <f t="shared" si="318"/>
        <v xml:space="preserve"> Reatined</v>
      </c>
      <c r="N6840" s="7">
        <v>12.5</v>
      </c>
      <c r="O6840" s="10" t="str">
        <f t="shared" si="319"/>
        <v>26-35</v>
      </c>
      <c r="P6840" t="str">
        <f t="shared" si="320"/>
        <v>4-6 Years</v>
      </c>
      <c r="Q6840" t="str">
        <f>IF(B6840&lt;=500,"300-500",
 IF(B6840&lt;=650,"501-650",
 IF(B6840&lt;=750,"651-750",
 "751-850")))</f>
        <v>751-850</v>
      </c>
      <c r="R6840" t="str">
        <f>IF(L6840=1,"Customer already churned",
 IF(N6840&gt;=70,"Urgent attention required",
 IF(O6840="46-60","Focus retention efforts",
 IF(O6840="36-45","Extend retention strategies",
 IF(O6840="501-600","Engagement support required",
 IF(O6840="601-700","Monitor engagement",
 IF(AND(C6840="Germany",D6840="Female"),"Priority proactive retention",
 "General engagement")))))))</f>
        <v>General engagement</v>
      </c>
    </row>
    <row r="6841" spans="1:18" x14ac:dyDescent="0.35">
      <c r="A6841">
        <v>15768282</v>
      </c>
      <c r="B6841">
        <v>724</v>
      </c>
      <c r="C6841" t="s">
        <v>19</v>
      </c>
      <c r="D6841" t="s">
        <v>18</v>
      </c>
      <c r="E6841">
        <v>36</v>
      </c>
      <c r="F6841">
        <v>6</v>
      </c>
      <c r="G6841" s="3">
        <v>94615.11</v>
      </c>
      <c r="H6841">
        <v>2</v>
      </c>
      <c r="I6841">
        <v>1</v>
      </c>
      <c r="J6841">
        <v>1</v>
      </c>
      <c r="K6841" s="5">
        <v>10627.21</v>
      </c>
      <c r="L6841">
        <v>0</v>
      </c>
      <c r="M6841" t="str">
        <f t="shared" si="318"/>
        <v xml:space="preserve"> Reatined</v>
      </c>
      <c r="N6841" s="7">
        <v>0</v>
      </c>
      <c r="O6841" s="10" t="str">
        <f t="shared" si="319"/>
        <v>36-45</v>
      </c>
      <c r="P6841" t="str">
        <f t="shared" si="320"/>
        <v>4-6 Years</v>
      </c>
      <c r="Q6841" t="str">
        <f>IF(B6841&lt;=500,"300-500",
 IF(B6841&lt;=650,"501-650",
 IF(B6841&lt;=750,"651-750",
 "751-850")))</f>
        <v>651-750</v>
      </c>
      <c r="R6841" t="str">
        <f>IF(L6841=1,"Customer already churned",
 IF(N6841&gt;=70,"Urgent attention required",
 IF(O6841="46-60","Focus retention efforts",
 IF(O6841="36-45","Extend retention strategies",
 IF(O6841="501-600","Engagement support required",
 IF(O6841="601-700","Monitor engagement",
 IF(AND(C6841="Germany",D6841="Female"),"Priority proactive retention",
 "General engagement")))))))</f>
        <v>Extend retention strategies</v>
      </c>
    </row>
    <row r="6842" spans="1:18" x14ac:dyDescent="0.35">
      <c r="A6842">
        <v>15685826</v>
      </c>
      <c r="B6842">
        <v>563</v>
      </c>
      <c r="C6842" t="s">
        <v>15</v>
      </c>
      <c r="D6842" t="s">
        <v>18</v>
      </c>
      <c r="E6842">
        <v>30</v>
      </c>
      <c r="F6842">
        <v>7</v>
      </c>
      <c r="G6842" s="3">
        <v>90727.79</v>
      </c>
      <c r="H6842">
        <v>1</v>
      </c>
      <c r="I6842">
        <v>1</v>
      </c>
      <c r="J6842">
        <v>0</v>
      </c>
      <c r="K6842" s="5">
        <v>122268.75</v>
      </c>
      <c r="L6842">
        <v>0</v>
      </c>
      <c r="M6842" t="str">
        <f t="shared" si="318"/>
        <v xml:space="preserve"> Reatined</v>
      </c>
      <c r="N6842" s="7">
        <v>37.5</v>
      </c>
      <c r="O6842" s="10" t="str">
        <f t="shared" si="319"/>
        <v>26-35</v>
      </c>
      <c r="P6842" t="str">
        <f t="shared" si="320"/>
        <v>7-9 Years</v>
      </c>
      <c r="Q6842" t="str">
        <f>IF(B6842&lt;=500,"300-500",
 IF(B6842&lt;=650,"501-650",
 IF(B6842&lt;=750,"651-750",
 "751-850")))</f>
        <v>501-650</v>
      </c>
      <c r="R6842" t="str">
        <f>IF(L6842=1,"Customer already churned",
 IF(N6842&gt;=70,"Urgent attention required",
 IF(O6842="46-60","Focus retention efforts",
 IF(O6842="36-45","Extend retention strategies",
 IF(O6842="501-600","Engagement support required",
 IF(O6842="601-700","Monitor engagement",
 IF(AND(C6842="Germany",D6842="Female"),"Priority proactive retention",
 "General engagement")))))))</f>
        <v>General engagement</v>
      </c>
    </row>
    <row r="6843" spans="1:18" x14ac:dyDescent="0.35">
      <c r="A6843">
        <v>15793491</v>
      </c>
      <c r="B6843">
        <v>714</v>
      </c>
      <c r="C6843" t="s">
        <v>19</v>
      </c>
      <c r="D6843" t="s">
        <v>18</v>
      </c>
      <c r="E6843">
        <v>26</v>
      </c>
      <c r="F6843">
        <v>3</v>
      </c>
      <c r="G6843" s="3">
        <v>119545.48</v>
      </c>
      <c r="H6843">
        <v>2</v>
      </c>
      <c r="I6843">
        <v>1</v>
      </c>
      <c r="J6843">
        <v>0</v>
      </c>
      <c r="K6843" s="5">
        <v>65482.94</v>
      </c>
      <c r="L6843">
        <v>0</v>
      </c>
      <c r="M6843" t="str">
        <f t="shared" si="318"/>
        <v xml:space="preserve"> Reatined</v>
      </c>
      <c r="N6843" s="7">
        <v>20.833333333333339</v>
      </c>
      <c r="O6843" s="10" t="str">
        <f t="shared" si="319"/>
        <v>26-35</v>
      </c>
      <c r="P6843" t="str">
        <f t="shared" si="320"/>
        <v>0-3 Years</v>
      </c>
      <c r="Q6843" t="str">
        <f>IF(B6843&lt;=500,"300-500",
 IF(B6843&lt;=650,"501-650",
 IF(B6843&lt;=750,"651-750",
 "751-850")))</f>
        <v>651-750</v>
      </c>
      <c r="R6843" t="str">
        <f>IF(L6843=1,"Customer already churned",
 IF(N6843&gt;=70,"Urgent attention required",
 IF(O6843="46-60","Focus retention efforts",
 IF(O6843="36-45","Extend retention strategies",
 IF(O6843="501-600","Engagement support required",
 IF(O6843="601-700","Monitor engagement",
 IF(AND(C6843="Germany",D6843="Female"),"Priority proactive retention",
 "General engagement")))))))</f>
        <v>General engagement</v>
      </c>
    </row>
    <row r="6844" spans="1:18" x14ac:dyDescent="0.35">
      <c r="A6844">
        <v>15797787</v>
      </c>
      <c r="B6844">
        <v>614</v>
      </c>
      <c r="C6844" t="s">
        <v>15</v>
      </c>
      <c r="D6844" t="s">
        <v>18</v>
      </c>
      <c r="E6844">
        <v>36</v>
      </c>
      <c r="F6844">
        <v>1</v>
      </c>
      <c r="G6844" s="3">
        <v>118311.76</v>
      </c>
      <c r="H6844">
        <v>1</v>
      </c>
      <c r="I6844">
        <v>1</v>
      </c>
      <c r="J6844">
        <v>0</v>
      </c>
      <c r="K6844" s="5">
        <v>146134.68</v>
      </c>
      <c r="L6844">
        <v>0</v>
      </c>
      <c r="M6844" t="str">
        <f t="shared" si="318"/>
        <v xml:space="preserve"> Reatined</v>
      </c>
      <c r="N6844" s="7">
        <v>62.5</v>
      </c>
      <c r="O6844" s="10" t="str">
        <f t="shared" si="319"/>
        <v>36-45</v>
      </c>
      <c r="P6844" t="str">
        <f t="shared" si="320"/>
        <v>0-3 Years</v>
      </c>
      <c r="Q6844" t="str">
        <f>IF(B6844&lt;=500,"300-500",
 IF(B6844&lt;=650,"501-650",
 IF(B6844&lt;=750,"651-750",
 "751-850")))</f>
        <v>501-650</v>
      </c>
      <c r="R6844" t="str">
        <f>IF(L6844=1,"Customer already churned",
 IF(N6844&gt;=70,"Urgent attention required",
 IF(O6844="46-60","Focus retention efforts",
 IF(O6844="36-45","Extend retention strategies",
 IF(O6844="501-600","Engagement support required",
 IF(O6844="601-700","Monitor engagement",
 IF(AND(C6844="Germany",D6844="Female"),"Priority proactive retention",
 "General engagement")))))))</f>
        <v>Extend retention strategies</v>
      </c>
    </row>
    <row r="6845" spans="1:18" x14ac:dyDescent="0.35">
      <c r="A6845">
        <v>15611171</v>
      </c>
      <c r="B6845">
        <v>740</v>
      </c>
      <c r="C6845" t="s">
        <v>15</v>
      </c>
      <c r="D6845" t="s">
        <v>18</v>
      </c>
      <c r="E6845">
        <v>33</v>
      </c>
      <c r="F6845">
        <v>1</v>
      </c>
      <c r="G6845" s="3">
        <v>129574.98</v>
      </c>
      <c r="H6845">
        <v>1</v>
      </c>
      <c r="I6845">
        <v>1</v>
      </c>
      <c r="J6845">
        <v>1</v>
      </c>
      <c r="K6845" s="5">
        <v>123300.38</v>
      </c>
      <c r="L6845">
        <v>0</v>
      </c>
      <c r="M6845" t="str">
        <f t="shared" si="318"/>
        <v xml:space="preserve"> Reatined</v>
      </c>
      <c r="N6845" s="7">
        <v>41.666666666666671</v>
      </c>
      <c r="O6845" s="10" t="str">
        <f t="shared" si="319"/>
        <v>26-35</v>
      </c>
      <c r="P6845" t="str">
        <f t="shared" si="320"/>
        <v>0-3 Years</v>
      </c>
      <c r="Q6845" t="str">
        <f>IF(B6845&lt;=500,"300-500",
 IF(B6845&lt;=650,"501-650",
 IF(B6845&lt;=750,"651-750",
 "751-850")))</f>
        <v>651-750</v>
      </c>
      <c r="R6845" t="str">
        <f>IF(L6845=1,"Customer already churned",
 IF(N6845&gt;=70,"Urgent attention required",
 IF(O6845="46-60","Focus retention efforts",
 IF(O6845="36-45","Extend retention strategies",
 IF(O6845="501-600","Engagement support required",
 IF(O6845="601-700","Monitor engagement",
 IF(AND(C6845="Germany",D6845="Female"),"Priority proactive retention",
 "General engagement")))))))</f>
        <v>General engagement</v>
      </c>
    </row>
    <row r="6846" spans="1:18" x14ac:dyDescent="0.35">
      <c r="A6846">
        <v>15601627</v>
      </c>
      <c r="B6846">
        <v>587</v>
      </c>
      <c r="C6846" t="s">
        <v>15</v>
      </c>
      <c r="D6846" t="s">
        <v>18</v>
      </c>
      <c r="E6846">
        <v>33</v>
      </c>
      <c r="F6846">
        <v>8</v>
      </c>
      <c r="G6846" s="3">
        <v>148163.57</v>
      </c>
      <c r="H6846">
        <v>1</v>
      </c>
      <c r="I6846">
        <v>0</v>
      </c>
      <c r="J6846">
        <v>0</v>
      </c>
      <c r="K6846" s="5">
        <v>122925.4</v>
      </c>
      <c r="L6846">
        <v>0</v>
      </c>
      <c r="M6846" t="str">
        <f t="shared" si="318"/>
        <v xml:space="preserve"> Reatined</v>
      </c>
      <c r="N6846" s="7">
        <v>45.833333333333329</v>
      </c>
      <c r="O6846" s="10" t="str">
        <f t="shared" si="319"/>
        <v>26-35</v>
      </c>
      <c r="P6846" t="str">
        <f t="shared" si="320"/>
        <v>7-9 Years</v>
      </c>
      <c r="Q6846" t="str">
        <f>IF(B6846&lt;=500,"300-500",
 IF(B6846&lt;=650,"501-650",
 IF(B6846&lt;=750,"651-750",
 "751-850")))</f>
        <v>501-650</v>
      </c>
      <c r="R6846" t="str">
        <f>IF(L6846=1,"Customer already churned",
 IF(N6846&gt;=70,"Urgent attention required",
 IF(O6846="46-60","Focus retention efforts",
 IF(O6846="36-45","Extend retention strategies",
 IF(O6846="501-600","Engagement support required",
 IF(O6846="601-700","Monitor engagement",
 IF(AND(C6846="Germany",D6846="Female"),"Priority proactive retention",
 "General engagement")))))))</f>
        <v>General engagement</v>
      </c>
    </row>
    <row r="6847" spans="1:18" x14ac:dyDescent="0.35">
      <c r="A6847">
        <v>15734085</v>
      </c>
      <c r="B6847">
        <v>465</v>
      </c>
      <c r="C6847" t="s">
        <v>19</v>
      </c>
      <c r="D6847" t="s">
        <v>18</v>
      </c>
      <c r="E6847">
        <v>24</v>
      </c>
      <c r="F6847">
        <v>5</v>
      </c>
      <c r="G6847" s="3">
        <v>117154.9</v>
      </c>
      <c r="H6847">
        <v>1</v>
      </c>
      <c r="I6847">
        <v>1</v>
      </c>
      <c r="J6847">
        <v>1</v>
      </c>
      <c r="K6847" s="5">
        <v>127744.02</v>
      </c>
      <c r="L6847">
        <v>0</v>
      </c>
      <c r="M6847" t="str">
        <f t="shared" si="318"/>
        <v xml:space="preserve"> Reatined</v>
      </c>
      <c r="N6847" s="7">
        <v>16.666666666666661</v>
      </c>
      <c r="O6847" s="10" t="str">
        <f t="shared" si="319"/>
        <v>18-25</v>
      </c>
      <c r="P6847" t="str">
        <f t="shared" si="320"/>
        <v>4-6 Years</v>
      </c>
      <c r="Q6847" t="str">
        <f>IF(B6847&lt;=500,"300-500",
 IF(B6847&lt;=650,"501-650",
 IF(B6847&lt;=750,"651-750",
 "751-850")))</f>
        <v>300-500</v>
      </c>
      <c r="R6847" t="str">
        <f>IF(L6847=1,"Customer already churned",
 IF(N6847&gt;=70,"Urgent attention required",
 IF(O6847="46-60","Focus retention efforts",
 IF(O6847="36-45","Extend retention strategies",
 IF(O6847="501-600","Engagement support required",
 IF(O6847="601-700","Monitor engagement",
 IF(AND(C6847="Germany",D6847="Female"),"Priority proactive retention",
 "General engagement")))))))</f>
        <v>General engagement</v>
      </c>
    </row>
    <row r="6848" spans="1:18" x14ac:dyDescent="0.35">
      <c r="A6848">
        <v>15809309</v>
      </c>
      <c r="B6848">
        <v>689</v>
      </c>
      <c r="C6848" t="s">
        <v>17</v>
      </c>
      <c r="D6848" t="s">
        <v>16</v>
      </c>
      <c r="E6848">
        <v>40</v>
      </c>
      <c r="F6848">
        <v>5</v>
      </c>
      <c r="G6848" s="3">
        <v>154251.67000000001</v>
      </c>
      <c r="H6848">
        <v>1</v>
      </c>
      <c r="I6848">
        <v>0</v>
      </c>
      <c r="J6848">
        <v>1</v>
      </c>
      <c r="K6848" s="5">
        <v>118319.5</v>
      </c>
      <c r="L6848">
        <v>0</v>
      </c>
      <c r="M6848" t="str">
        <f t="shared" si="318"/>
        <v xml:space="preserve"> Reatined</v>
      </c>
      <c r="N6848" s="7">
        <v>25</v>
      </c>
      <c r="O6848" s="10" t="str">
        <f t="shared" si="319"/>
        <v>36-45</v>
      </c>
      <c r="P6848" t="str">
        <f t="shared" si="320"/>
        <v>4-6 Years</v>
      </c>
      <c r="Q6848" t="str">
        <f>IF(B6848&lt;=500,"300-500",
 IF(B6848&lt;=650,"501-650",
 IF(B6848&lt;=750,"651-750",
 "751-850")))</f>
        <v>651-750</v>
      </c>
      <c r="R6848" t="str">
        <f>IF(L6848=1,"Customer already churned",
 IF(N6848&gt;=70,"Urgent attention required",
 IF(O6848="46-60","Focus retention efforts",
 IF(O6848="36-45","Extend retention strategies",
 IF(O6848="501-600","Engagement support required",
 IF(O6848="601-700","Monitor engagement",
 IF(AND(C6848="Germany",D6848="Female"),"Priority proactive retention",
 "General engagement")))))))</f>
        <v>Extend retention strategies</v>
      </c>
    </row>
    <row r="6849" spans="1:18" x14ac:dyDescent="0.35">
      <c r="A6849">
        <v>15809462</v>
      </c>
      <c r="B6849">
        <v>656</v>
      </c>
      <c r="C6849" t="s">
        <v>15</v>
      </c>
      <c r="D6849" t="s">
        <v>18</v>
      </c>
      <c r="E6849">
        <v>30</v>
      </c>
      <c r="F6849">
        <v>3</v>
      </c>
      <c r="G6849" s="3">
        <v>0</v>
      </c>
      <c r="H6849">
        <v>2</v>
      </c>
      <c r="I6849">
        <v>0</v>
      </c>
      <c r="J6849">
        <v>1</v>
      </c>
      <c r="K6849" s="5">
        <v>17104</v>
      </c>
      <c r="L6849">
        <v>0</v>
      </c>
      <c r="M6849" t="str">
        <f t="shared" si="318"/>
        <v xml:space="preserve"> Reatined</v>
      </c>
      <c r="N6849" s="7">
        <v>20.833333333333339</v>
      </c>
      <c r="O6849" s="10" t="str">
        <f t="shared" si="319"/>
        <v>26-35</v>
      </c>
      <c r="P6849" t="str">
        <f t="shared" si="320"/>
        <v>0-3 Years</v>
      </c>
      <c r="Q6849" t="str">
        <f>IF(B6849&lt;=500,"300-500",
 IF(B6849&lt;=650,"501-650",
 IF(B6849&lt;=750,"651-750",
 "751-850")))</f>
        <v>651-750</v>
      </c>
      <c r="R6849" t="str">
        <f>IF(L6849=1,"Customer already churned",
 IF(N6849&gt;=70,"Urgent attention required",
 IF(O6849="46-60","Focus retention efforts",
 IF(O6849="36-45","Extend retention strategies",
 IF(O6849="501-600","Engagement support required",
 IF(O6849="601-700","Monitor engagement",
 IF(AND(C6849="Germany",D6849="Female"),"Priority proactive retention",
 "General engagement")))))))</f>
        <v>General engagement</v>
      </c>
    </row>
    <row r="6850" spans="1:18" x14ac:dyDescent="0.35">
      <c r="A6850">
        <v>15634628</v>
      </c>
      <c r="B6850">
        <v>579</v>
      </c>
      <c r="C6850" t="s">
        <v>15</v>
      </c>
      <c r="D6850" t="s">
        <v>16</v>
      </c>
      <c r="E6850">
        <v>33</v>
      </c>
      <c r="F6850">
        <v>1</v>
      </c>
      <c r="G6850" s="3">
        <v>65667.789999999994</v>
      </c>
      <c r="H6850">
        <v>2</v>
      </c>
      <c r="I6850">
        <v>0</v>
      </c>
      <c r="J6850">
        <v>0</v>
      </c>
      <c r="K6850" s="5">
        <v>164608.98000000001</v>
      </c>
      <c r="L6850">
        <v>0</v>
      </c>
      <c r="M6850" t="str">
        <f t="shared" si="318"/>
        <v xml:space="preserve"> Reatined</v>
      </c>
      <c r="N6850" s="7">
        <v>54.166666666666657</v>
      </c>
      <c r="O6850" s="10" t="str">
        <f t="shared" si="319"/>
        <v>26-35</v>
      </c>
      <c r="P6850" t="str">
        <f t="shared" si="320"/>
        <v>0-3 Years</v>
      </c>
      <c r="Q6850" t="str">
        <f>IF(B6850&lt;=500,"300-500",
 IF(B6850&lt;=650,"501-650",
 IF(B6850&lt;=750,"651-750",
 "751-850")))</f>
        <v>501-650</v>
      </c>
      <c r="R6850" t="str">
        <f>IF(L6850=1,"Customer already churned",
 IF(N6850&gt;=70,"Urgent attention required",
 IF(O6850="46-60","Focus retention efforts",
 IF(O6850="36-45","Extend retention strategies",
 IF(O6850="501-600","Engagement support required",
 IF(O6850="601-700","Monitor engagement",
 IF(AND(C6850="Germany",D6850="Female"),"Priority proactive retention",
 "General engagement")))))))</f>
        <v>General engagement</v>
      </c>
    </row>
    <row r="6851" spans="1:18" x14ac:dyDescent="0.35">
      <c r="A6851">
        <v>15775678</v>
      </c>
      <c r="B6851">
        <v>716</v>
      </c>
      <c r="C6851" t="s">
        <v>15</v>
      </c>
      <c r="D6851" t="s">
        <v>16</v>
      </c>
      <c r="E6851">
        <v>44</v>
      </c>
      <c r="F6851">
        <v>1</v>
      </c>
      <c r="G6851" s="3">
        <v>0</v>
      </c>
      <c r="H6851">
        <v>1</v>
      </c>
      <c r="I6851">
        <v>1</v>
      </c>
      <c r="J6851">
        <v>1</v>
      </c>
      <c r="K6851" s="5">
        <v>152108.47</v>
      </c>
      <c r="L6851">
        <v>0</v>
      </c>
      <c r="M6851" t="str">
        <f t="shared" ref="M6851:M6914" si="321">IF(L6851=1, "Churned"," Reatined")</f>
        <v xml:space="preserve"> Reatined</v>
      </c>
      <c r="N6851" s="7">
        <v>54.166666666666657</v>
      </c>
      <c r="O6851" s="10" t="str">
        <f t="shared" ref="O6851:O6914" si="322">IF(E6851&lt;=25,"18-25",
 IF(E6851&lt;=35,"26-35",
 IF(E6851&lt;=45,"36-45",
 IF(E6851&lt;=60,"46-60",
 "60+"))))</f>
        <v>36-45</v>
      </c>
      <c r="P6851" t="str">
        <f t="shared" ref="P6851:P6914" si="323">IF(F6851&lt;=3,"0-3 Years",
 IF(F6851&lt;=6,"4-6 Years",
 IF(F6851&lt;=9,"7-9 Years",
 "10+ Years")))</f>
        <v>0-3 Years</v>
      </c>
      <c r="Q6851" t="str">
        <f>IF(B6851&lt;=500,"300-500",
 IF(B6851&lt;=650,"501-650",
 IF(B6851&lt;=750,"651-750",
 "751-850")))</f>
        <v>651-750</v>
      </c>
      <c r="R6851" t="str">
        <f>IF(L6851=1,"Customer already churned",
 IF(N6851&gt;=70,"Urgent attention required",
 IF(O6851="46-60","Focus retention efforts",
 IF(O6851="36-45","Extend retention strategies",
 IF(O6851="501-600","Engagement support required",
 IF(O6851="601-700","Monitor engagement",
 IF(AND(C6851="Germany",D6851="Female"),"Priority proactive retention",
 "General engagement")))))))</f>
        <v>Extend retention strategies</v>
      </c>
    </row>
    <row r="6852" spans="1:18" x14ac:dyDescent="0.35">
      <c r="A6852">
        <v>15579526</v>
      </c>
      <c r="B6852">
        <v>551</v>
      </c>
      <c r="C6852" t="s">
        <v>15</v>
      </c>
      <c r="D6852" t="s">
        <v>18</v>
      </c>
      <c r="E6852">
        <v>42</v>
      </c>
      <c r="F6852">
        <v>1</v>
      </c>
      <c r="G6852" s="3">
        <v>50194.59</v>
      </c>
      <c r="H6852">
        <v>1</v>
      </c>
      <c r="I6852">
        <v>1</v>
      </c>
      <c r="J6852">
        <v>1</v>
      </c>
      <c r="K6852" s="5">
        <v>23399.58</v>
      </c>
      <c r="L6852">
        <v>0</v>
      </c>
      <c r="M6852" t="str">
        <f t="shared" si="321"/>
        <v xml:space="preserve"> Reatined</v>
      </c>
      <c r="N6852" s="7">
        <v>41.666666666666671</v>
      </c>
      <c r="O6852" s="10" t="str">
        <f t="shared" si="322"/>
        <v>36-45</v>
      </c>
      <c r="P6852" t="str">
        <f t="shared" si="323"/>
        <v>0-3 Years</v>
      </c>
      <c r="Q6852" t="str">
        <f>IF(B6852&lt;=500,"300-500",
 IF(B6852&lt;=650,"501-650",
 IF(B6852&lt;=750,"651-750",
 "751-850")))</f>
        <v>501-650</v>
      </c>
      <c r="R6852" t="str">
        <f>IF(L6852=1,"Customer already churned",
 IF(N6852&gt;=70,"Urgent attention required",
 IF(O6852="46-60","Focus retention efforts",
 IF(O6852="36-45","Extend retention strategies",
 IF(O6852="501-600","Engagement support required",
 IF(O6852="601-700","Monitor engagement",
 IF(AND(C6852="Germany",D6852="Female"),"Priority proactive retention",
 "General engagement")))))))</f>
        <v>Extend retention strategies</v>
      </c>
    </row>
    <row r="6853" spans="1:18" x14ac:dyDescent="0.35">
      <c r="A6853">
        <v>15779103</v>
      </c>
      <c r="B6853">
        <v>527</v>
      </c>
      <c r="C6853" t="s">
        <v>19</v>
      </c>
      <c r="D6853" t="s">
        <v>16</v>
      </c>
      <c r="E6853">
        <v>39</v>
      </c>
      <c r="F6853">
        <v>9</v>
      </c>
      <c r="G6853" s="3">
        <v>96748.89</v>
      </c>
      <c r="H6853">
        <v>2</v>
      </c>
      <c r="I6853">
        <v>1</v>
      </c>
      <c r="J6853">
        <v>0</v>
      </c>
      <c r="K6853" s="5">
        <v>94711.43</v>
      </c>
      <c r="L6853">
        <v>0</v>
      </c>
      <c r="M6853" t="str">
        <f t="shared" si="321"/>
        <v xml:space="preserve"> Reatined</v>
      </c>
      <c r="N6853" s="7">
        <v>20.833333333333339</v>
      </c>
      <c r="O6853" s="10" t="str">
        <f t="shared" si="322"/>
        <v>36-45</v>
      </c>
      <c r="P6853" t="str">
        <f t="shared" si="323"/>
        <v>7-9 Years</v>
      </c>
      <c r="Q6853" t="str">
        <f>IF(B6853&lt;=500,"300-500",
 IF(B6853&lt;=650,"501-650",
 IF(B6853&lt;=750,"651-750",
 "751-850")))</f>
        <v>501-650</v>
      </c>
      <c r="R6853" t="str">
        <f>IF(L6853=1,"Customer already churned",
 IF(N6853&gt;=70,"Urgent attention required",
 IF(O6853="46-60","Focus retention efforts",
 IF(O6853="36-45","Extend retention strategies",
 IF(O6853="501-600","Engagement support required",
 IF(O6853="601-700","Monitor engagement",
 IF(AND(C6853="Germany",D6853="Female"),"Priority proactive retention",
 "General engagement")))))))</f>
        <v>Extend retention strategies</v>
      </c>
    </row>
    <row r="6854" spans="1:18" x14ac:dyDescent="0.35">
      <c r="A6854">
        <v>15738715</v>
      </c>
      <c r="B6854">
        <v>600</v>
      </c>
      <c r="C6854" t="s">
        <v>15</v>
      </c>
      <c r="D6854" t="s">
        <v>16</v>
      </c>
      <c r="E6854">
        <v>37</v>
      </c>
      <c r="F6854">
        <v>4</v>
      </c>
      <c r="G6854" s="3">
        <v>0</v>
      </c>
      <c r="H6854">
        <v>3</v>
      </c>
      <c r="I6854">
        <v>1</v>
      </c>
      <c r="J6854">
        <v>0</v>
      </c>
      <c r="K6854" s="5">
        <v>7312.25</v>
      </c>
      <c r="L6854">
        <v>1</v>
      </c>
      <c r="M6854" t="str">
        <f t="shared" si="321"/>
        <v>Churned</v>
      </c>
      <c r="N6854" s="7">
        <v>33.333333333333329</v>
      </c>
      <c r="O6854" s="10" t="str">
        <f t="shared" si="322"/>
        <v>36-45</v>
      </c>
      <c r="P6854" t="str">
        <f t="shared" si="323"/>
        <v>4-6 Years</v>
      </c>
      <c r="Q6854" t="str">
        <f>IF(B6854&lt;=500,"300-500",
 IF(B6854&lt;=650,"501-650",
 IF(B6854&lt;=750,"651-750",
 "751-850")))</f>
        <v>501-650</v>
      </c>
      <c r="R6854" t="str">
        <f>IF(L6854=1,"Customer already churned",
 IF(N6854&gt;=70,"Urgent attention required",
 IF(O6854="46-60","Focus retention efforts",
 IF(O6854="36-45","Extend retention strategies",
 IF(O6854="501-600","Engagement support required",
 IF(O6854="601-700","Monitor engagement",
 IF(AND(C6854="Germany",D6854="Female"),"Priority proactive retention",
 "General engagement")))))))</f>
        <v>Customer already churned</v>
      </c>
    </row>
    <row r="6855" spans="1:18" x14ac:dyDescent="0.35">
      <c r="A6855">
        <v>15593943</v>
      </c>
      <c r="B6855">
        <v>685</v>
      </c>
      <c r="C6855" t="s">
        <v>15</v>
      </c>
      <c r="D6855" t="s">
        <v>16</v>
      </c>
      <c r="E6855">
        <v>43</v>
      </c>
      <c r="F6855">
        <v>1</v>
      </c>
      <c r="G6855" s="3">
        <v>132667.17000000001</v>
      </c>
      <c r="H6855">
        <v>1</v>
      </c>
      <c r="I6855">
        <v>1</v>
      </c>
      <c r="J6855">
        <v>1</v>
      </c>
      <c r="K6855" s="5">
        <v>41876.980000000003</v>
      </c>
      <c r="L6855">
        <v>0</v>
      </c>
      <c r="M6855" t="str">
        <f t="shared" si="321"/>
        <v xml:space="preserve"> Reatined</v>
      </c>
      <c r="N6855" s="7">
        <v>41.666666666666671</v>
      </c>
      <c r="O6855" s="10" t="str">
        <f t="shared" si="322"/>
        <v>36-45</v>
      </c>
      <c r="P6855" t="str">
        <f t="shared" si="323"/>
        <v>0-3 Years</v>
      </c>
      <c r="Q6855" t="str">
        <f>IF(B6855&lt;=500,"300-500",
 IF(B6855&lt;=650,"501-650",
 IF(B6855&lt;=750,"651-750",
 "751-850")))</f>
        <v>651-750</v>
      </c>
      <c r="R6855" t="str">
        <f>IF(L6855=1,"Customer already churned",
 IF(N6855&gt;=70,"Urgent attention required",
 IF(O6855="46-60","Focus retention efforts",
 IF(O6855="36-45","Extend retention strategies",
 IF(O6855="501-600","Engagement support required",
 IF(O6855="601-700","Monitor engagement",
 IF(AND(C6855="Germany",D6855="Female"),"Priority proactive retention",
 "General engagement")))))))</f>
        <v>Extend retention strategies</v>
      </c>
    </row>
    <row r="6856" spans="1:18" x14ac:dyDescent="0.35">
      <c r="A6856">
        <v>15754574</v>
      </c>
      <c r="B6856">
        <v>738</v>
      </c>
      <c r="C6856" t="s">
        <v>17</v>
      </c>
      <c r="D6856" t="s">
        <v>18</v>
      </c>
      <c r="E6856">
        <v>36</v>
      </c>
      <c r="F6856">
        <v>5</v>
      </c>
      <c r="G6856" s="3">
        <v>0</v>
      </c>
      <c r="H6856">
        <v>2</v>
      </c>
      <c r="I6856">
        <v>1</v>
      </c>
      <c r="J6856">
        <v>1</v>
      </c>
      <c r="K6856" s="5">
        <v>96881.32</v>
      </c>
      <c r="L6856">
        <v>0</v>
      </c>
      <c r="M6856" t="str">
        <f t="shared" si="321"/>
        <v xml:space="preserve"> Reatined</v>
      </c>
      <c r="N6856" s="7">
        <v>12.5</v>
      </c>
      <c r="O6856" s="10" t="str">
        <f t="shared" si="322"/>
        <v>36-45</v>
      </c>
      <c r="P6856" t="str">
        <f t="shared" si="323"/>
        <v>4-6 Years</v>
      </c>
      <c r="Q6856" t="str">
        <f>IF(B6856&lt;=500,"300-500",
 IF(B6856&lt;=650,"501-650",
 IF(B6856&lt;=750,"651-750",
 "751-850")))</f>
        <v>651-750</v>
      </c>
      <c r="R6856" t="str">
        <f>IF(L6856=1,"Customer already churned",
 IF(N6856&gt;=70,"Urgent attention required",
 IF(O6856="46-60","Focus retention efforts",
 IF(O6856="36-45","Extend retention strategies",
 IF(O6856="501-600","Engagement support required",
 IF(O6856="601-700","Monitor engagement",
 IF(AND(C6856="Germany",D6856="Female"),"Priority proactive retention",
 "General engagement")))))))</f>
        <v>Extend retention strategies</v>
      </c>
    </row>
    <row r="6857" spans="1:18" x14ac:dyDescent="0.35">
      <c r="A6857">
        <v>15737814</v>
      </c>
      <c r="B6857">
        <v>622</v>
      </c>
      <c r="C6857" t="s">
        <v>15</v>
      </c>
      <c r="D6857" t="s">
        <v>18</v>
      </c>
      <c r="E6857">
        <v>41</v>
      </c>
      <c r="F6857">
        <v>2</v>
      </c>
      <c r="G6857" s="3">
        <v>127087.06</v>
      </c>
      <c r="H6857">
        <v>1</v>
      </c>
      <c r="I6857">
        <v>1</v>
      </c>
      <c r="J6857">
        <v>0</v>
      </c>
      <c r="K6857" s="5">
        <v>102402.91</v>
      </c>
      <c r="L6857">
        <v>1</v>
      </c>
      <c r="M6857" t="str">
        <f t="shared" si="321"/>
        <v>Churned</v>
      </c>
      <c r="N6857" s="7">
        <v>62.5</v>
      </c>
      <c r="O6857" s="10" t="str">
        <f t="shared" si="322"/>
        <v>36-45</v>
      </c>
      <c r="P6857" t="str">
        <f t="shared" si="323"/>
        <v>0-3 Years</v>
      </c>
      <c r="Q6857" t="str">
        <f>IF(B6857&lt;=500,"300-500",
 IF(B6857&lt;=650,"501-650",
 IF(B6857&lt;=750,"651-750",
 "751-850")))</f>
        <v>501-650</v>
      </c>
      <c r="R6857" t="str">
        <f>IF(L6857=1,"Customer already churned",
 IF(N6857&gt;=70,"Urgent attention required",
 IF(O6857="46-60","Focus retention efforts",
 IF(O6857="36-45","Extend retention strategies",
 IF(O6857="501-600","Engagement support required",
 IF(O6857="601-700","Monitor engagement",
 IF(AND(C6857="Germany",D6857="Female"),"Priority proactive retention",
 "General engagement")))))))</f>
        <v>Customer already churned</v>
      </c>
    </row>
    <row r="6858" spans="1:18" x14ac:dyDescent="0.35">
      <c r="A6858">
        <v>15670889</v>
      </c>
      <c r="B6858">
        <v>528</v>
      </c>
      <c r="C6858" t="s">
        <v>15</v>
      </c>
      <c r="D6858" t="s">
        <v>18</v>
      </c>
      <c r="E6858">
        <v>34</v>
      </c>
      <c r="F6858">
        <v>1</v>
      </c>
      <c r="G6858" s="3">
        <v>125566.9</v>
      </c>
      <c r="H6858">
        <v>1</v>
      </c>
      <c r="I6858">
        <v>1</v>
      </c>
      <c r="J6858">
        <v>1</v>
      </c>
      <c r="K6858" s="5">
        <v>176763.27</v>
      </c>
      <c r="L6858">
        <v>0</v>
      </c>
      <c r="M6858" t="str">
        <f t="shared" si="321"/>
        <v xml:space="preserve"> Reatined</v>
      </c>
      <c r="N6858" s="7">
        <v>41.666666666666671</v>
      </c>
      <c r="O6858" s="10" t="str">
        <f t="shared" si="322"/>
        <v>26-35</v>
      </c>
      <c r="P6858" t="str">
        <f t="shared" si="323"/>
        <v>0-3 Years</v>
      </c>
      <c r="Q6858" t="str">
        <f>IF(B6858&lt;=500,"300-500",
 IF(B6858&lt;=650,"501-650",
 IF(B6858&lt;=750,"651-750",
 "751-850")))</f>
        <v>501-650</v>
      </c>
      <c r="R6858" t="str">
        <f>IF(L6858=1,"Customer already churned",
 IF(N6858&gt;=70,"Urgent attention required",
 IF(O6858="46-60","Focus retention efforts",
 IF(O6858="36-45","Extend retention strategies",
 IF(O6858="501-600","Engagement support required",
 IF(O6858="601-700","Monitor engagement",
 IF(AND(C6858="Germany",D6858="Female"),"Priority proactive retention",
 "General engagement")))))))</f>
        <v>General engagement</v>
      </c>
    </row>
    <row r="6859" spans="1:18" x14ac:dyDescent="0.35">
      <c r="A6859">
        <v>15629299</v>
      </c>
      <c r="B6859">
        <v>546</v>
      </c>
      <c r="C6859" t="s">
        <v>19</v>
      </c>
      <c r="D6859" t="s">
        <v>16</v>
      </c>
      <c r="E6859">
        <v>52</v>
      </c>
      <c r="F6859">
        <v>1</v>
      </c>
      <c r="G6859" s="3">
        <v>106074.89</v>
      </c>
      <c r="H6859">
        <v>1</v>
      </c>
      <c r="I6859">
        <v>1</v>
      </c>
      <c r="J6859">
        <v>1</v>
      </c>
      <c r="K6859" s="5">
        <v>23548.45</v>
      </c>
      <c r="L6859">
        <v>1</v>
      </c>
      <c r="M6859" t="str">
        <f t="shared" si="321"/>
        <v>Churned</v>
      </c>
      <c r="N6859" s="7">
        <v>58.333333333333343</v>
      </c>
      <c r="O6859" s="10" t="str">
        <f t="shared" si="322"/>
        <v>46-60</v>
      </c>
      <c r="P6859" t="str">
        <f t="shared" si="323"/>
        <v>0-3 Years</v>
      </c>
      <c r="Q6859" t="str">
        <f>IF(B6859&lt;=500,"300-500",
 IF(B6859&lt;=650,"501-650",
 IF(B6859&lt;=750,"651-750",
 "751-850")))</f>
        <v>501-650</v>
      </c>
      <c r="R6859" t="str">
        <f>IF(L6859=1,"Customer already churned",
 IF(N6859&gt;=70,"Urgent attention required",
 IF(O6859="46-60","Focus retention efforts",
 IF(O6859="36-45","Extend retention strategies",
 IF(O6859="501-600","Engagement support required",
 IF(O6859="601-700","Monitor engagement",
 IF(AND(C6859="Germany",D6859="Female"),"Priority proactive retention",
 "General engagement")))))))</f>
        <v>Customer already churned</v>
      </c>
    </row>
    <row r="6860" spans="1:18" x14ac:dyDescent="0.35">
      <c r="A6860">
        <v>15771569</v>
      </c>
      <c r="B6860">
        <v>576</v>
      </c>
      <c r="C6860" t="s">
        <v>19</v>
      </c>
      <c r="D6860" t="s">
        <v>18</v>
      </c>
      <c r="E6860">
        <v>46</v>
      </c>
      <c r="F6860">
        <v>4</v>
      </c>
      <c r="G6860" s="3">
        <v>137367.94</v>
      </c>
      <c r="H6860">
        <v>1</v>
      </c>
      <c r="I6860">
        <v>1</v>
      </c>
      <c r="J6860">
        <v>1</v>
      </c>
      <c r="K6860" s="5">
        <v>33450.11</v>
      </c>
      <c r="L6860">
        <v>0</v>
      </c>
      <c r="M6860" t="str">
        <f t="shared" si="321"/>
        <v xml:space="preserve"> Reatined</v>
      </c>
      <c r="N6860" s="7">
        <v>16.666666666666661</v>
      </c>
      <c r="O6860" s="10" t="str">
        <f t="shared" si="322"/>
        <v>46-60</v>
      </c>
      <c r="P6860" t="str">
        <f t="shared" si="323"/>
        <v>4-6 Years</v>
      </c>
      <c r="Q6860" t="str">
        <f>IF(B6860&lt;=500,"300-500",
 IF(B6860&lt;=650,"501-650",
 IF(B6860&lt;=750,"651-750",
 "751-850")))</f>
        <v>501-650</v>
      </c>
      <c r="R6860" t="str">
        <f>IF(L6860=1,"Customer already churned",
 IF(N6860&gt;=70,"Urgent attention required",
 IF(O6860="46-60","Focus retention efforts",
 IF(O6860="36-45","Extend retention strategies",
 IF(O6860="501-600","Engagement support required",
 IF(O6860="601-700","Monitor engagement",
 IF(AND(C6860="Germany",D6860="Female"),"Priority proactive retention",
 "General engagement")))))))</f>
        <v>Focus retention efforts</v>
      </c>
    </row>
    <row r="6861" spans="1:18" x14ac:dyDescent="0.35">
      <c r="A6861">
        <v>15811927</v>
      </c>
      <c r="B6861">
        <v>733</v>
      </c>
      <c r="C6861" t="s">
        <v>15</v>
      </c>
      <c r="D6861" t="s">
        <v>16</v>
      </c>
      <c r="E6861">
        <v>38</v>
      </c>
      <c r="F6861">
        <v>3</v>
      </c>
      <c r="G6861" s="3">
        <v>157658.35999999999</v>
      </c>
      <c r="H6861">
        <v>1</v>
      </c>
      <c r="I6861">
        <v>0</v>
      </c>
      <c r="J6861">
        <v>0</v>
      </c>
      <c r="K6861" s="5">
        <v>19658.43</v>
      </c>
      <c r="L6861">
        <v>0</v>
      </c>
      <c r="M6861" t="str">
        <f t="shared" si="321"/>
        <v xml:space="preserve"> Reatined</v>
      </c>
      <c r="N6861" s="7">
        <v>45.833333333333329</v>
      </c>
      <c r="O6861" s="10" t="str">
        <f t="shared" si="322"/>
        <v>36-45</v>
      </c>
      <c r="P6861" t="str">
        <f t="shared" si="323"/>
        <v>0-3 Years</v>
      </c>
      <c r="Q6861" t="str">
        <f>IF(B6861&lt;=500,"300-500",
 IF(B6861&lt;=650,"501-650",
 IF(B6861&lt;=750,"651-750",
 "751-850")))</f>
        <v>651-750</v>
      </c>
      <c r="R6861" t="str">
        <f>IF(L6861=1,"Customer already churned",
 IF(N6861&gt;=70,"Urgent attention required",
 IF(O6861="46-60","Focus retention efforts",
 IF(O6861="36-45","Extend retention strategies",
 IF(O6861="501-600","Engagement support required",
 IF(O6861="601-700","Monitor engagement",
 IF(AND(C6861="Germany",D6861="Female"),"Priority proactive retention",
 "General engagement")))))))</f>
        <v>Extend retention strategies</v>
      </c>
    </row>
    <row r="6862" spans="1:18" x14ac:dyDescent="0.35">
      <c r="A6862">
        <v>15785654</v>
      </c>
      <c r="B6862">
        <v>727</v>
      </c>
      <c r="C6862" t="s">
        <v>19</v>
      </c>
      <c r="D6862" t="s">
        <v>18</v>
      </c>
      <c r="E6862">
        <v>45</v>
      </c>
      <c r="F6862">
        <v>6</v>
      </c>
      <c r="G6862" s="3">
        <v>114422.85</v>
      </c>
      <c r="H6862">
        <v>2</v>
      </c>
      <c r="I6862">
        <v>1</v>
      </c>
      <c r="J6862">
        <v>1</v>
      </c>
      <c r="K6862" s="5">
        <v>104678.78</v>
      </c>
      <c r="L6862">
        <v>1</v>
      </c>
      <c r="M6862" t="str">
        <f t="shared" si="321"/>
        <v>Churned</v>
      </c>
      <c r="N6862" s="7">
        <v>0</v>
      </c>
      <c r="O6862" s="10" t="str">
        <f t="shared" si="322"/>
        <v>36-45</v>
      </c>
      <c r="P6862" t="str">
        <f t="shared" si="323"/>
        <v>4-6 Years</v>
      </c>
      <c r="Q6862" t="str">
        <f>IF(B6862&lt;=500,"300-500",
 IF(B6862&lt;=650,"501-650",
 IF(B6862&lt;=750,"651-750",
 "751-850")))</f>
        <v>651-750</v>
      </c>
      <c r="R6862" t="str">
        <f>IF(L6862=1,"Customer already churned",
 IF(N6862&gt;=70,"Urgent attention required",
 IF(O6862="46-60","Focus retention efforts",
 IF(O6862="36-45","Extend retention strategies",
 IF(O6862="501-600","Engagement support required",
 IF(O6862="601-700","Monitor engagement",
 IF(AND(C6862="Germany",D6862="Female"),"Priority proactive retention",
 "General engagement")))))))</f>
        <v>Customer already churned</v>
      </c>
    </row>
    <row r="6863" spans="1:18" x14ac:dyDescent="0.35">
      <c r="A6863">
        <v>15665524</v>
      </c>
      <c r="B6863">
        <v>605</v>
      </c>
      <c r="C6863" t="s">
        <v>17</v>
      </c>
      <c r="D6863" t="s">
        <v>18</v>
      </c>
      <c r="E6863">
        <v>41</v>
      </c>
      <c r="F6863">
        <v>5</v>
      </c>
      <c r="G6863" s="3">
        <v>103154.66</v>
      </c>
      <c r="H6863">
        <v>1</v>
      </c>
      <c r="I6863">
        <v>0</v>
      </c>
      <c r="J6863">
        <v>0</v>
      </c>
      <c r="K6863" s="5">
        <v>143203.78</v>
      </c>
      <c r="L6863">
        <v>0</v>
      </c>
      <c r="M6863" t="str">
        <f t="shared" si="321"/>
        <v xml:space="preserve"> Reatined</v>
      </c>
      <c r="N6863" s="7">
        <v>45.833333333333329</v>
      </c>
      <c r="O6863" s="10" t="str">
        <f t="shared" si="322"/>
        <v>36-45</v>
      </c>
      <c r="P6863" t="str">
        <f t="shared" si="323"/>
        <v>4-6 Years</v>
      </c>
      <c r="Q6863" t="str">
        <f>IF(B6863&lt;=500,"300-500",
 IF(B6863&lt;=650,"501-650",
 IF(B6863&lt;=750,"651-750",
 "751-850")))</f>
        <v>501-650</v>
      </c>
      <c r="R6863" t="str">
        <f>IF(L6863=1,"Customer already churned",
 IF(N6863&gt;=70,"Urgent attention required",
 IF(O6863="46-60","Focus retention efforts",
 IF(O6863="36-45","Extend retention strategies",
 IF(O6863="501-600","Engagement support required",
 IF(O6863="601-700","Monitor engagement",
 IF(AND(C6863="Germany",D6863="Female"),"Priority proactive retention",
 "General engagement")))))))</f>
        <v>Extend retention strategies</v>
      </c>
    </row>
    <row r="6864" spans="1:18" x14ac:dyDescent="0.35">
      <c r="A6864">
        <v>15736287</v>
      </c>
      <c r="B6864">
        <v>586</v>
      </c>
      <c r="C6864" t="s">
        <v>15</v>
      </c>
      <c r="D6864" t="s">
        <v>18</v>
      </c>
      <c r="E6864">
        <v>33</v>
      </c>
      <c r="F6864">
        <v>9</v>
      </c>
      <c r="G6864" s="3">
        <v>0</v>
      </c>
      <c r="H6864">
        <v>1</v>
      </c>
      <c r="I6864">
        <v>1</v>
      </c>
      <c r="J6864">
        <v>0</v>
      </c>
      <c r="K6864" s="5">
        <v>6975.02</v>
      </c>
      <c r="L6864">
        <v>0</v>
      </c>
      <c r="M6864" t="str">
        <f t="shared" si="321"/>
        <v xml:space="preserve"> Reatined</v>
      </c>
      <c r="N6864" s="7">
        <v>50</v>
      </c>
      <c r="O6864" s="10" t="str">
        <f t="shared" si="322"/>
        <v>26-35</v>
      </c>
      <c r="P6864" t="str">
        <f t="shared" si="323"/>
        <v>7-9 Years</v>
      </c>
      <c r="Q6864" t="str">
        <f>IF(B6864&lt;=500,"300-500",
 IF(B6864&lt;=650,"501-650",
 IF(B6864&lt;=750,"651-750",
 "751-850")))</f>
        <v>501-650</v>
      </c>
      <c r="R6864" t="str">
        <f>IF(L6864=1,"Customer already churned",
 IF(N6864&gt;=70,"Urgent attention required",
 IF(O6864="46-60","Focus retention efforts",
 IF(O6864="36-45","Extend retention strategies",
 IF(O6864="501-600","Engagement support required",
 IF(O6864="601-700","Monitor engagement",
 IF(AND(C6864="Germany",D6864="Female"),"Priority proactive retention",
 "General engagement")))))))</f>
        <v>General engagement</v>
      </c>
    </row>
    <row r="6865" spans="1:18" x14ac:dyDescent="0.35">
      <c r="A6865">
        <v>15765732</v>
      </c>
      <c r="B6865">
        <v>564</v>
      </c>
      <c r="C6865" t="s">
        <v>17</v>
      </c>
      <c r="D6865" t="s">
        <v>16</v>
      </c>
      <c r="E6865">
        <v>24</v>
      </c>
      <c r="F6865">
        <v>6</v>
      </c>
      <c r="G6865" s="3">
        <v>149592.14000000001</v>
      </c>
      <c r="H6865">
        <v>1</v>
      </c>
      <c r="I6865">
        <v>1</v>
      </c>
      <c r="J6865">
        <v>1</v>
      </c>
      <c r="K6865" s="5">
        <v>153771.79999999999</v>
      </c>
      <c r="L6865">
        <v>0</v>
      </c>
      <c r="M6865" t="str">
        <f t="shared" si="321"/>
        <v xml:space="preserve"> Reatined</v>
      </c>
      <c r="N6865" s="7">
        <v>16.666666666666661</v>
      </c>
      <c r="O6865" s="10" t="str">
        <f t="shared" si="322"/>
        <v>18-25</v>
      </c>
      <c r="P6865" t="str">
        <f t="shared" si="323"/>
        <v>4-6 Years</v>
      </c>
      <c r="Q6865" t="str">
        <f>IF(B6865&lt;=500,"300-500",
 IF(B6865&lt;=650,"501-650",
 IF(B6865&lt;=750,"651-750",
 "751-850")))</f>
        <v>501-650</v>
      </c>
      <c r="R6865" t="str">
        <f>IF(L6865=1,"Customer already churned",
 IF(N6865&gt;=70,"Urgent attention required",
 IF(O6865="46-60","Focus retention efforts",
 IF(O6865="36-45","Extend retention strategies",
 IF(O6865="501-600","Engagement support required",
 IF(O6865="601-700","Monitor engagement",
 IF(AND(C6865="Germany",D6865="Female"),"Priority proactive retention",
 "General engagement")))))))</f>
        <v>General engagement</v>
      </c>
    </row>
    <row r="6866" spans="1:18" x14ac:dyDescent="0.35">
      <c r="A6866">
        <v>15797381</v>
      </c>
      <c r="B6866">
        <v>593</v>
      </c>
      <c r="C6866" t="s">
        <v>19</v>
      </c>
      <c r="D6866" t="s">
        <v>16</v>
      </c>
      <c r="E6866">
        <v>48</v>
      </c>
      <c r="F6866">
        <v>3</v>
      </c>
      <c r="G6866" s="3">
        <v>133903.12</v>
      </c>
      <c r="H6866">
        <v>2</v>
      </c>
      <c r="I6866">
        <v>1</v>
      </c>
      <c r="J6866">
        <v>1</v>
      </c>
      <c r="K6866" s="5">
        <v>85902.39</v>
      </c>
      <c r="L6866">
        <v>1</v>
      </c>
      <c r="M6866" t="str">
        <f t="shared" si="321"/>
        <v>Churned</v>
      </c>
      <c r="N6866" s="7">
        <v>0</v>
      </c>
      <c r="O6866" s="10" t="str">
        <f t="shared" si="322"/>
        <v>46-60</v>
      </c>
      <c r="P6866" t="str">
        <f t="shared" si="323"/>
        <v>0-3 Years</v>
      </c>
      <c r="Q6866" t="str">
        <f>IF(B6866&lt;=500,"300-500",
 IF(B6866&lt;=650,"501-650",
 IF(B6866&lt;=750,"651-750",
 "751-850")))</f>
        <v>501-650</v>
      </c>
      <c r="R6866" t="str">
        <f>IF(L6866=1,"Customer already churned",
 IF(N6866&gt;=70,"Urgent attention required",
 IF(O6866="46-60","Focus retention efforts",
 IF(O6866="36-45","Extend retention strategies",
 IF(O6866="501-600","Engagement support required",
 IF(O6866="601-700","Monitor engagement",
 IF(AND(C6866="Germany",D6866="Female"),"Priority proactive retention",
 "General engagement")))))))</f>
        <v>Customer already churned</v>
      </c>
    </row>
    <row r="6867" spans="1:18" x14ac:dyDescent="0.35">
      <c r="A6867">
        <v>15598536</v>
      </c>
      <c r="B6867">
        <v>736</v>
      </c>
      <c r="C6867" t="s">
        <v>19</v>
      </c>
      <c r="D6867" t="s">
        <v>16</v>
      </c>
      <c r="E6867">
        <v>26</v>
      </c>
      <c r="F6867">
        <v>0</v>
      </c>
      <c r="G6867" s="3">
        <v>84587.9</v>
      </c>
      <c r="H6867">
        <v>1</v>
      </c>
      <c r="I6867">
        <v>0</v>
      </c>
      <c r="J6867">
        <v>1</v>
      </c>
      <c r="K6867" s="5">
        <v>188037.76000000001</v>
      </c>
      <c r="L6867">
        <v>0</v>
      </c>
      <c r="M6867" t="str">
        <f t="shared" si="321"/>
        <v xml:space="preserve"> Reatined</v>
      </c>
      <c r="N6867" s="7">
        <v>50</v>
      </c>
      <c r="O6867" s="10" t="str">
        <f t="shared" si="322"/>
        <v>26-35</v>
      </c>
      <c r="P6867" t="str">
        <f t="shared" si="323"/>
        <v>0-3 Years</v>
      </c>
      <c r="Q6867" t="str">
        <f>IF(B6867&lt;=500,"300-500",
 IF(B6867&lt;=650,"501-650",
 IF(B6867&lt;=750,"651-750",
 "751-850")))</f>
        <v>651-750</v>
      </c>
      <c r="R6867" t="str">
        <f>IF(L6867=1,"Customer already churned",
 IF(N6867&gt;=70,"Urgent attention required",
 IF(O6867="46-60","Focus retention efforts",
 IF(O6867="36-45","Extend retention strategies",
 IF(O6867="501-600","Engagement support required",
 IF(O6867="601-700","Monitor engagement",
 IF(AND(C6867="Germany",D6867="Female"),"Priority proactive retention",
 "General engagement")))))))</f>
        <v>Priority proactive retention</v>
      </c>
    </row>
    <row r="6868" spans="1:18" x14ac:dyDescent="0.35">
      <c r="A6868">
        <v>15664506</v>
      </c>
      <c r="B6868">
        <v>675</v>
      </c>
      <c r="C6868" t="s">
        <v>17</v>
      </c>
      <c r="D6868" t="s">
        <v>18</v>
      </c>
      <c r="E6868">
        <v>32</v>
      </c>
      <c r="F6868">
        <v>8</v>
      </c>
      <c r="G6868" s="3">
        <v>197436.82</v>
      </c>
      <c r="H6868">
        <v>1</v>
      </c>
      <c r="I6868">
        <v>1</v>
      </c>
      <c r="J6868">
        <v>1</v>
      </c>
      <c r="K6868" s="5">
        <v>52710.7</v>
      </c>
      <c r="L6868">
        <v>0</v>
      </c>
      <c r="M6868" t="str">
        <f t="shared" si="321"/>
        <v xml:space="preserve"> Reatined</v>
      </c>
      <c r="N6868" s="7">
        <v>16.666666666666661</v>
      </c>
      <c r="O6868" s="10" t="str">
        <f t="shared" si="322"/>
        <v>26-35</v>
      </c>
      <c r="P6868" t="str">
        <f t="shared" si="323"/>
        <v>7-9 Years</v>
      </c>
      <c r="Q6868" t="str">
        <f>IF(B6868&lt;=500,"300-500",
 IF(B6868&lt;=650,"501-650",
 IF(B6868&lt;=750,"651-750",
 "751-850")))</f>
        <v>651-750</v>
      </c>
      <c r="R6868" t="str">
        <f>IF(L6868=1,"Customer already churned",
 IF(N6868&gt;=70,"Urgent attention required",
 IF(O6868="46-60","Focus retention efforts",
 IF(O6868="36-45","Extend retention strategies",
 IF(O6868="501-600","Engagement support required",
 IF(O6868="601-700","Monitor engagement",
 IF(AND(C6868="Germany",D6868="Female"),"Priority proactive retention",
 "General engagement")))))))</f>
        <v>General engagement</v>
      </c>
    </row>
    <row r="6869" spans="1:18" x14ac:dyDescent="0.35">
      <c r="A6869">
        <v>15575619</v>
      </c>
      <c r="B6869">
        <v>656</v>
      </c>
      <c r="C6869" t="s">
        <v>17</v>
      </c>
      <c r="D6869" t="s">
        <v>16</v>
      </c>
      <c r="E6869">
        <v>32</v>
      </c>
      <c r="F6869">
        <v>1</v>
      </c>
      <c r="G6869" s="3">
        <v>104254.27</v>
      </c>
      <c r="H6869">
        <v>1</v>
      </c>
      <c r="I6869">
        <v>1</v>
      </c>
      <c r="J6869">
        <v>1</v>
      </c>
      <c r="K6869" s="5">
        <v>17034.37</v>
      </c>
      <c r="L6869">
        <v>0</v>
      </c>
      <c r="M6869" t="str">
        <f t="shared" si="321"/>
        <v xml:space="preserve"> Reatined</v>
      </c>
      <c r="N6869" s="7">
        <v>41.666666666666671</v>
      </c>
      <c r="O6869" s="10" t="str">
        <f t="shared" si="322"/>
        <v>26-35</v>
      </c>
      <c r="P6869" t="str">
        <f t="shared" si="323"/>
        <v>0-3 Years</v>
      </c>
      <c r="Q6869" t="str">
        <f>IF(B6869&lt;=500,"300-500",
 IF(B6869&lt;=650,"501-650",
 IF(B6869&lt;=750,"651-750",
 "751-850")))</f>
        <v>651-750</v>
      </c>
      <c r="R6869" t="str">
        <f>IF(L6869=1,"Customer already churned",
 IF(N6869&gt;=70,"Urgent attention required",
 IF(O6869="46-60","Focus retention efforts",
 IF(O6869="36-45","Extend retention strategies",
 IF(O6869="501-600","Engagement support required",
 IF(O6869="601-700","Monitor engagement",
 IF(AND(C6869="Germany",D6869="Female"),"Priority proactive retention",
 "General engagement")))))))</f>
        <v>General engagement</v>
      </c>
    </row>
    <row r="6870" spans="1:18" x14ac:dyDescent="0.35">
      <c r="A6870">
        <v>15587394</v>
      </c>
      <c r="B6870">
        <v>462</v>
      </c>
      <c r="C6870" t="s">
        <v>15</v>
      </c>
      <c r="D6870" t="s">
        <v>18</v>
      </c>
      <c r="E6870">
        <v>39</v>
      </c>
      <c r="F6870">
        <v>4</v>
      </c>
      <c r="G6870" s="3">
        <v>140133.07999999999</v>
      </c>
      <c r="H6870">
        <v>2</v>
      </c>
      <c r="I6870">
        <v>0</v>
      </c>
      <c r="J6870">
        <v>0</v>
      </c>
      <c r="K6870" s="5">
        <v>131304.45000000001</v>
      </c>
      <c r="L6870">
        <v>0</v>
      </c>
      <c r="M6870" t="str">
        <f t="shared" si="321"/>
        <v xml:space="preserve"> Reatined</v>
      </c>
      <c r="N6870" s="7">
        <v>29.166666666666671</v>
      </c>
      <c r="O6870" s="10" t="str">
        <f t="shared" si="322"/>
        <v>36-45</v>
      </c>
      <c r="P6870" t="str">
        <f t="shared" si="323"/>
        <v>4-6 Years</v>
      </c>
      <c r="Q6870" t="str">
        <f>IF(B6870&lt;=500,"300-500",
 IF(B6870&lt;=650,"501-650",
 IF(B6870&lt;=750,"651-750",
 "751-850")))</f>
        <v>300-500</v>
      </c>
      <c r="R6870" t="str">
        <f>IF(L6870=1,"Customer already churned",
 IF(N6870&gt;=70,"Urgent attention required",
 IF(O6870="46-60","Focus retention efforts",
 IF(O6870="36-45","Extend retention strategies",
 IF(O6870="501-600","Engagement support required",
 IF(O6870="601-700","Monitor engagement",
 IF(AND(C6870="Germany",D6870="Female"),"Priority proactive retention",
 "General engagement")))))))</f>
        <v>Extend retention strategies</v>
      </c>
    </row>
    <row r="6871" spans="1:18" x14ac:dyDescent="0.35">
      <c r="A6871">
        <v>15654457</v>
      </c>
      <c r="B6871">
        <v>685</v>
      </c>
      <c r="C6871" t="s">
        <v>17</v>
      </c>
      <c r="D6871" t="s">
        <v>16</v>
      </c>
      <c r="E6871">
        <v>30</v>
      </c>
      <c r="F6871">
        <v>2</v>
      </c>
      <c r="G6871" s="3">
        <v>0</v>
      </c>
      <c r="H6871">
        <v>3</v>
      </c>
      <c r="I6871">
        <v>1</v>
      </c>
      <c r="J6871">
        <v>1</v>
      </c>
      <c r="K6871" s="5">
        <v>172576.43</v>
      </c>
      <c r="L6871">
        <v>1</v>
      </c>
      <c r="M6871" t="str">
        <f t="shared" si="321"/>
        <v>Churned</v>
      </c>
      <c r="N6871" s="7">
        <v>37.5</v>
      </c>
      <c r="O6871" s="10" t="str">
        <f t="shared" si="322"/>
        <v>26-35</v>
      </c>
      <c r="P6871" t="str">
        <f t="shared" si="323"/>
        <v>0-3 Years</v>
      </c>
      <c r="Q6871" t="str">
        <f>IF(B6871&lt;=500,"300-500",
 IF(B6871&lt;=650,"501-650",
 IF(B6871&lt;=750,"651-750",
 "751-850")))</f>
        <v>651-750</v>
      </c>
      <c r="R6871" t="str">
        <f>IF(L6871=1,"Customer already churned",
 IF(N6871&gt;=70,"Urgent attention required",
 IF(O6871="46-60","Focus retention efforts",
 IF(O6871="36-45","Extend retention strategies",
 IF(O6871="501-600","Engagement support required",
 IF(O6871="601-700","Monitor engagement",
 IF(AND(C6871="Germany",D6871="Female"),"Priority proactive retention",
 "General engagement")))))))</f>
        <v>Customer already churned</v>
      </c>
    </row>
    <row r="6872" spans="1:18" x14ac:dyDescent="0.35">
      <c r="A6872">
        <v>15762793</v>
      </c>
      <c r="B6872">
        <v>850</v>
      </c>
      <c r="C6872" t="s">
        <v>19</v>
      </c>
      <c r="D6872" t="s">
        <v>16</v>
      </c>
      <c r="E6872">
        <v>36</v>
      </c>
      <c r="F6872">
        <v>0</v>
      </c>
      <c r="G6872" s="3">
        <v>136980.23000000001</v>
      </c>
      <c r="H6872">
        <v>2</v>
      </c>
      <c r="I6872">
        <v>1</v>
      </c>
      <c r="J6872">
        <v>1</v>
      </c>
      <c r="K6872" s="5">
        <v>99019.65</v>
      </c>
      <c r="L6872">
        <v>0</v>
      </c>
      <c r="M6872" t="str">
        <f t="shared" si="321"/>
        <v xml:space="preserve"> Reatined</v>
      </c>
      <c r="N6872" s="7">
        <v>25</v>
      </c>
      <c r="O6872" s="10" t="str">
        <f t="shared" si="322"/>
        <v>36-45</v>
      </c>
      <c r="P6872" t="str">
        <f t="shared" si="323"/>
        <v>0-3 Years</v>
      </c>
      <c r="Q6872" t="str">
        <f>IF(B6872&lt;=500,"300-500",
 IF(B6872&lt;=650,"501-650",
 IF(B6872&lt;=750,"651-750",
 "751-850")))</f>
        <v>751-850</v>
      </c>
      <c r="R6872" t="str">
        <f>IF(L6872=1,"Customer already churned",
 IF(N6872&gt;=70,"Urgent attention required",
 IF(O6872="46-60","Focus retention efforts",
 IF(O6872="36-45","Extend retention strategies",
 IF(O6872="501-600","Engagement support required",
 IF(O6872="601-700","Monitor engagement",
 IF(AND(C6872="Germany",D6872="Female"),"Priority proactive retention",
 "General engagement")))))))</f>
        <v>Extend retention strategies</v>
      </c>
    </row>
    <row r="6873" spans="1:18" x14ac:dyDescent="0.35">
      <c r="A6873">
        <v>15658067</v>
      </c>
      <c r="B6873">
        <v>636</v>
      </c>
      <c r="C6873" t="s">
        <v>19</v>
      </c>
      <c r="D6873" t="s">
        <v>16</v>
      </c>
      <c r="E6873">
        <v>48</v>
      </c>
      <c r="F6873">
        <v>3</v>
      </c>
      <c r="G6873" s="3">
        <v>120568.41</v>
      </c>
      <c r="H6873">
        <v>1</v>
      </c>
      <c r="I6873">
        <v>1</v>
      </c>
      <c r="J6873">
        <v>0</v>
      </c>
      <c r="K6873" s="5">
        <v>190160.04</v>
      </c>
      <c r="L6873">
        <v>1</v>
      </c>
      <c r="M6873" t="str">
        <f t="shared" si="321"/>
        <v>Churned</v>
      </c>
      <c r="N6873" s="7">
        <v>37.5</v>
      </c>
      <c r="O6873" s="10" t="str">
        <f t="shared" si="322"/>
        <v>46-60</v>
      </c>
      <c r="P6873" t="str">
        <f t="shared" si="323"/>
        <v>0-3 Years</v>
      </c>
      <c r="Q6873" t="str">
        <f>IF(B6873&lt;=500,"300-500",
 IF(B6873&lt;=650,"501-650",
 IF(B6873&lt;=750,"651-750",
 "751-850")))</f>
        <v>501-650</v>
      </c>
      <c r="R6873" t="str">
        <f>IF(L6873=1,"Customer already churned",
 IF(N6873&gt;=70,"Urgent attention required",
 IF(O6873="46-60","Focus retention efforts",
 IF(O6873="36-45","Extend retention strategies",
 IF(O6873="501-600","Engagement support required",
 IF(O6873="601-700","Monitor engagement",
 IF(AND(C6873="Germany",D6873="Female"),"Priority proactive retention",
 "General engagement")))))))</f>
        <v>Customer already churned</v>
      </c>
    </row>
    <row r="6874" spans="1:18" x14ac:dyDescent="0.35">
      <c r="A6874">
        <v>15642816</v>
      </c>
      <c r="B6874">
        <v>850</v>
      </c>
      <c r="C6874" t="s">
        <v>15</v>
      </c>
      <c r="D6874" t="s">
        <v>16</v>
      </c>
      <c r="E6874">
        <v>27</v>
      </c>
      <c r="F6874">
        <v>7</v>
      </c>
      <c r="G6874" s="3">
        <v>43658.33</v>
      </c>
      <c r="H6874">
        <v>2</v>
      </c>
      <c r="I6874">
        <v>1</v>
      </c>
      <c r="J6874">
        <v>1</v>
      </c>
      <c r="K6874" s="5">
        <v>3025.49</v>
      </c>
      <c r="L6874">
        <v>0</v>
      </c>
      <c r="M6874" t="str">
        <f t="shared" si="321"/>
        <v xml:space="preserve"> Reatined</v>
      </c>
      <c r="N6874" s="7">
        <v>0</v>
      </c>
      <c r="O6874" s="10" t="str">
        <f t="shared" si="322"/>
        <v>26-35</v>
      </c>
      <c r="P6874" t="str">
        <f t="shared" si="323"/>
        <v>7-9 Years</v>
      </c>
      <c r="Q6874" t="str">
        <f>IF(B6874&lt;=500,"300-500",
 IF(B6874&lt;=650,"501-650",
 IF(B6874&lt;=750,"651-750",
 "751-850")))</f>
        <v>751-850</v>
      </c>
      <c r="R6874" t="str">
        <f>IF(L6874=1,"Customer already churned",
 IF(N6874&gt;=70,"Urgent attention required",
 IF(O6874="46-60","Focus retention efforts",
 IF(O6874="36-45","Extend retention strategies",
 IF(O6874="501-600","Engagement support required",
 IF(O6874="601-700","Monitor engagement",
 IF(AND(C6874="Germany",D6874="Female"),"Priority proactive retention",
 "General engagement")))))))</f>
        <v>General engagement</v>
      </c>
    </row>
    <row r="6875" spans="1:18" x14ac:dyDescent="0.35">
      <c r="A6875">
        <v>15693088</v>
      </c>
      <c r="B6875">
        <v>628</v>
      </c>
      <c r="C6875" t="s">
        <v>15</v>
      </c>
      <c r="D6875" t="s">
        <v>16</v>
      </c>
      <c r="E6875">
        <v>37</v>
      </c>
      <c r="F6875">
        <v>9</v>
      </c>
      <c r="G6875" s="3">
        <v>0</v>
      </c>
      <c r="H6875">
        <v>2</v>
      </c>
      <c r="I6875">
        <v>1</v>
      </c>
      <c r="J6875">
        <v>1</v>
      </c>
      <c r="K6875" s="5">
        <v>34689.769999999997</v>
      </c>
      <c r="L6875">
        <v>0</v>
      </c>
      <c r="M6875" t="str">
        <f t="shared" si="321"/>
        <v xml:space="preserve"> Reatined</v>
      </c>
      <c r="N6875" s="7">
        <v>12.5</v>
      </c>
      <c r="O6875" s="10" t="str">
        <f t="shared" si="322"/>
        <v>36-45</v>
      </c>
      <c r="P6875" t="str">
        <f t="shared" si="323"/>
        <v>7-9 Years</v>
      </c>
      <c r="Q6875" t="str">
        <f>IF(B6875&lt;=500,"300-500",
 IF(B6875&lt;=650,"501-650",
 IF(B6875&lt;=750,"651-750",
 "751-850")))</f>
        <v>501-650</v>
      </c>
      <c r="R6875" t="str">
        <f>IF(L6875=1,"Customer already churned",
 IF(N6875&gt;=70,"Urgent attention required",
 IF(O6875="46-60","Focus retention efforts",
 IF(O6875="36-45","Extend retention strategies",
 IF(O6875="501-600","Engagement support required",
 IF(O6875="601-700","Monitor engagement",
 IF(AND(C6875="Germany",D6875="Female"),"Priority proactive retention",
 "General engagement")))))))</f>
        <v>Extend retention strategies</v>
      </c>
    </row>
    <row r="6876" spans="1:18" x14ac:dyDescent="0.35">
      <c r="A6876">
        <v>15793883</v>
      </c>
      <c r="B6876">
        <v>798</v>
      </c>
      <c r="C6876" t="s">
        <v>15</v>
      </c>
      <c r="D6876" t="s">
        <v>18</v>
      </c>
      <c r="E6876">
        <v>28</v>
      </c>
      <c r="F6876">
        <v>3</v>
      </c>
      <c r="G6876" s="3">
        <v>0</v>
      </c>
      <c r="H6876">
        <v>2</v>
      </c>
      <c r="I6876">
        <v>1</v>
      </c>
      <c r="J6876">
        <v>0</v>
      </c>
      <c r="K6876" s="5">
        <v>2305.27</v>
      </c>
      <c r="L6876">
        <v>0</v>
      </c>
      <c r="M6876" t="str">
        <f t="shared" si="321"/>
        <v xml:space="preserve"> Reatined</v>
      </c>
      <c r="N6876" s="7">
        <v>33.333333333333329</v>
      </c>
      <c r="O6876" s="10" t="str">
        <f t="shared" si="322"/>
        <v>26-35</v>
      </c>
      <c r="P6876" t="str">
        <f t="shared" si="323"/>
        <v>0-3 Years</v>
      </c>
      <c r="Q6876" t="str">
        <f>IF(B6876&lt;=500,"300-500",
 IF(B6876&lt;=650,"501-650",
 IF(B6876&lt;=750,"651-750",
 "751-850")))</f>
        <v>751-850</v>
      </c>
      <c r="R6876" t="str">
        <f>IF(L6876=1,"Customer already churned",
 IF(N6876&gt;=70,"Urgent attention required",
 IF(O6876="46-60","Focus retention efforts",
 IF(O6876="36-45","Extend retention strategies",
 IF(O6876="501-600","Engagement support required",
 IF(O6876="601-700","Monitor engagement",
 IF(AND(C6876="Germany",D6876="Female"),"Priority proactive retention",
 "General engagement")))))))</f>
        <v>General engagement</v>
      </c>
    </row>
    <row r="6877" spans="1:18" x14ac:dyDescent="0.35">
      <c r="A6877">
        <v>15665283</v>
      </c>
      <c r="B6877">
        <v>610</v>
      </c>
      <c r="C6877" t="s">
        <v>15</v>
      </c>
      <c r="D6877" t="s">
        <v>16</v>
      </c>
      <c r="E6877">
        <v>57</v>
      </c>
      <c r="F6877">
        <v>7</v>
      </c>
      <c r="G6877" s="3">
        <v>72092.95</v>
      </c>
      <c r="H6877">
        <v>4</v>
      </c>
      <c r="I6877">
        <v>0</v>
      </c>
      <c r="J6877">
        <v>1</v>
      </c>
      <c r="K6877" s="5">
        <v>113228.82</v>
      </c>
      <c r="L6877">
        <v>1</v>
      </c>
      <c r="M6877" t="str">
        <f t="shared" si="321"/>
        <v>Churned</v>
      </c>
      <c r="N6877" s="7">
        <v>25</v>
      </c>
      <c r="O6877" s="10" t="str">
        <f t="shared" si="322"/>
        <v>46-60</v>
      </c>
      <c r="P6877" t="str">
        <f t="shared" si="323"/>
        <v>7-9 Years</v>
      </c>
      <c r="Q6877" t="str">
        <f>IF(B6877&lt;=500,"300-500",
 IF(B6877&lt;=650,"501-650",
 IF(B6877&lt;=750,"651-750",
 "751-850")))</f>
        <v>501-650</v>
      </c>
      <c r="R6877" t="str">
        <f>IF(L6877=1,"Customer already churned",
 IF(N6877&gt;=70,"Urgent attention required",
 IF(O6877="46-60","Focus retention efforts",
 IF(O6877="36-45","Extend retention strategies",
 IF(O6877="501-600","Engagement support required",
 IF(O6877="601-700","Monitor engagement",
 IF(AND(C6877="Germany",D6877="Female"),"Priority proactive retention",
 "General engagement")))))))</f>
        <v>Customer already churned</v>
      </c>
    </row>
    <row r="6878" spans="1:18" x14ac:dyDescent="0.35">
      <c r="A6878">
        <v>15680421</v>
      </c>
      <c r="B6878">
        <v>591</v>
      </c>
      <c r="C6878" t="s">
        <v>15</v>
      </c>
      <c r="D6878" t="s">
        <v>16</v>
      </c>
      <c r="E6878">
        <v>42</v>
      </c>
      <c r="F6878">
        <v>10</v>
      </c>
      <c r="G6878" s="3">
        <v>0</v>
      </c>
      <c r="H6878">
        <v>2</v>
      </c>
      <c r="I6878">
        <v>0</v>
      </c>
      <c r="J6878">
        <v>0</v>
      </c>
      <c r="K6878" s="5">
        <v>171099.22</v>
      </c>
      <c r="L6878">
        <v>0</v>
      </c>
      <c r="M6878" t="str">
        <f t="shared" si="321"/>
        <v xml:space="preserve"> Reatined</v>
      </c>
      <c r="N6878" s="7">
        <v>41.666666666666671</v>
      </c>
      <c r="O6878" s="10" t="str">
        <f t="shared" si="322"/>
        <v>36-45</v>
      </c>
      <c r="P6878" t="str">
        <f t="shared" si="323"/>
        <v>10+ Years</v>
      </c>
      <c r="Q6878" t="str">
        <f>IF(B6878&lt;=500,"300-500",
 IF(B6878&lt;=650,"501-650",
 IF(B6878&lt;=750,"651-750",
 "751-850")))</f>
        <v>501-650</v>
      </c>
      <c r="R6878" t="str">
        <f>IF(L6878=1,"Customer already churned",
 IF(N6878&gt;=70,"Urgent attention required",
 IF(O6878="46-60","Focus retention efforts",
 IF(O6878="36-45","Extend retention strategies",
 IF(O6878="501-600","Engagement support required",
 IF(O6878="601-700","Monitor engagement",
 IF(AND(C6878="Germany",D6878="Female"),"Priority proactive retention",
 "General engagement")))))))</f>
        <v>Extend retention strategies</v>
      </c>
    </row>
    <row r="6879" spans="1:18" x14ac:dyDescent="0.35">
      <c r="A6879">
        <v>15695148</v>
      </c>
      <c r="B6879">
        <v>614</v>
      </c>
      <c r="C6879" t="s">
        <v>17</v>
      </c>
      <c r="D6879" t="s">
        <v>16</v>
      </c>
      <c r="E6879">
        <v>37</v>
      </c>
      <c r="F6879">
        <v>9</v>
      </c>
      <c r="G6879" s="3">
        <v>0</v>
      </c>
      <c r="H6879">
        <v>2</v>
      </c>
      <c r="I6879">
        <v>1</v>
      </c>
      <c r="J6879">
        <v>1</v>
      </c>
      <c r="K6879" s="5">
        <v>62023.1</v>
      </c>
      <c r="L6879">
        <v>0</v>
      </c>
      <c r="M6879" t="str">
        <f t="shared" si="321"/>
        <v xml:space="preserve"> Reatined</v>
      </c>
      <c r="N6879" s="7">
        <v>12.5</v>
      </c>
      <c r="O6879" s="10" t="str">
        <f t="shared" si="322"/>
        <v>36-45</v>
      </c>
      <c r="P6879" t="str">
        <f t="shared" si="323"/>
        <v>7-9 Years</v>
      </c>
      <c r="Q6879" t="str">
        <f>IF(B6879&lt;=500,"300-500",
 IF(B6879&lt;=650,"501-650",
 IF(B6879&lt;=750,"651-750",
 "751-850")))</f>
        <v>501-650</v>
      </c>
      <c r="R6879" t="str">
        <f>IF(L6879=1,"Customer already churned",
 IF(N6879&gt;=70,"Urgent attention required",
 IF(O6879="46-60","Focus retention efforts",
 IF(O6879="36-45","Extend retention strategies",
 IF(O6879="501-600","Engagement support required",
 IF(O6879="601-700","Monitor engagement",
 IF(AND(C6879="Germany",D6879="Female"),"Priority proactive retention",
 "General engagement")))))))</f>
        <v>Extend retention strategies</v>
      </c>
    </row>
    <row r="6880" spans="1:18" x14ac:dyDescent="0.35">
      <c r="A6880">
        <v>15636592</v>
      </c>
      <c r="B6880">
        <v>651</v>
      </c>
      <c r="C6880" t="s">
        <v>15</v>
      </c>
      <c r="D6880" t="s">
        <v>18</v>
      </c>
      <c r="E6880">
        <v>35</v>
      </c>
      <c r="F6880">
        <v>0</v>
      </c>
      <c r="G6880" s="3">
        <v>181821.96</v>
      </c>
      <c r="H6880">
        <v>2</v>
      </c>
      <c r="I6880">
        <v>0</v>
      </c>
      <c r="J6880">
        <v>1</v>
      </c>
      <c r="K6880" s="5">
        <v>36923.67</v>
      </c>
      <c r="L6880">
        <v>1</v>
      </c>
      <c r="M6880" t="str">
        <f t="shared" si="321"/>
        <v>Churned</v>
      </c>
      <c r="N6880" s="7">
        <v>33.333333333333329</v>
      </c>
      <c r="O6880" s="10" t="str">
        <f t="shared" si="322"/>
        <v>26-35</v>
      </c>
      <c r="P6880" t="str">
        <f t="shared" si="323"/>
        <v>0-3 Years</v>
      </c>
      <c r="Q6880" t="str">
        <f>IF(B6880&lt;=500,"300-500",
 IF(B6880&lt;=650,"501-650",
 IF(B6880&lt;=750,"651-750",
 "751-850")))</f>
        <v>651-750</v>
      </c>
      <c r="R6880" t="str">
        <f>IF(L6880=1,"Customer already churned",
 IF(N6880&gt;=70,"Urgent attention required",
 IF(O6880="46-60","Focus retention efforts",
 IF(O6880="36-45","Extend retention strategies",
 IF(O6880="501-600","Engagement support required",
 IF(O6880="601-700","Monitor engagement",
 IF(AND(C6880="Germany",D6880="Female"),"Priority proactive retention",
 "General engagement")))))))</f>
        <v>Customer already churned</v>
      </c>
    </row>
    <row r="6881" spans="1:18" x14ac:dyDescent="0.35">
      <c r="A6881">
        <v>15772618</v>
      </c>
      <c r="B6881">
        <v>665</v>
      </c>
      <c r="C6881" t="s">
        <v>15</v>
      </c>
      <c r="D6881" t="s">
        <v>18</v>
      </c>
      <c r="E6881">
        <v>25</v>
      </c>
      <c r="F6881">
        <v>7</v>
      </c>
      <c r="G6881" s="3">
        <v>90920.75</v>
      </c>
      <c r="H6881">
        <v>1</v>
      </c>
      <c r="I6881">
        <v>0</v>
      </c>
      <c r="J6881">
        <v>1</v>
      </c>
      <c r="K6881" s="5">
        <v>112256.57</v>
      </c>
      <c r="L6881">
        <v>0</v>
      </c>
      <c r="M6881" t="str">
        <f t="shared" si="321"/>
        <v xml:space="preserve"> Reatined</v>
      </c>
      <c r="N6881" s="7">
        <v>25</v>
      </c>
      <c r="O6881" s="10" t="str">
        <f t="shared" si="322"/>
        <v>18-25</v>
      </c>
      <c r="P6881" t="str">
        <f t="shared" si="323"/>
        <v>7-9 Years</v>
      </c>
      <c r="Q6881" t="str">
        <f>IF(B6881&lt;=500,"300-500",
 IF(B6881&lt;=650,"501-650",
 IF(B6881&lt;=750,"651-750",
 "751-850")))</f>
        <v>651-750</v>
      </c>
      <c r="R6881" t="str">
        <f>IF(L6881=1,"Customer already churned",
 IF(N6881&gt;=70,"Urgent attention required",
 IF(O6881="46-60","Focus retention efforts",
 IF(O6881="36-45","Extend retention strategies",
 IF(O6881="501-600","Engagement support required",
 IF(O6881="601-700","Monitor engagement",
 IF(AND(C6881="Germany",D6881="Female"),"Priority proactive retention",
 "General engagement")))))))</f>
        <v>General engagement</v>
      </c>
    </row>
    <row r="6882" spans="1:18" x14ac:dyDescent="0.35">
      <c r="A6882">
        <v>15724453</v>
      </c>
      <c r="B6882">
        <v>570</v>
      </c>
      <c r="C6882" t="s">
        <v>15</v>
      </c>
      <c r="D6882" t="s">
        <v>18</v>
      </c>
      <c r="E6882">
        <v>23</v>
      </c>
      <c r="F6882">
        <v>2</v>
      </c>
      <c r="G6882" s="3">
        <v>0</v>
      </c>
      <c r="H6882">
        <v>1</v>
      </c>
      <c r="I6882">
        <v>0</v>
      </c>
      <c r="J6882">
        <v>0</v>
      </c>
      <c r="K6882" s="5">
        <v>198830.98</v>
      </c>
      <c r="L6882">
        <v>0</v>
      </c>
      <c r="M6882" t="str">
        <f t="shared" si="321"/>
        <v xml:space="preserve"> Reatined</v>
      </c>
      <c r="N6882" s="7">
        <v>83.333333333333343</v>
      </c>
      <c r="O6882" s="10" t="str">
        <f t="shared" si="322"/>
        <v>18-25</v>
      </c>
      <c r="P6882" t="str">
        <f t="shared" si="323"/>
        <v>0-3 Years</v>
      </c>
      <c r="Q6882" t="str">
        <f>IF(B6882&lt;=500,"300-500",
 IF(B6882&lt;=650,"501-650",
 IF(B6882&lt;=750,"651-750",
 "751-850")))</f>
        <v>501-650</v>
      </c>
      <c r="R6882" t="str">
        <f>IF(L6882=1,"Customer already churned",
 IF(N6882&gt;=70,"Urgent attention required",
 IF(O6882="46-60","Focus retention efforts",
 IF(O6882="36-45","Extend retention strategies",
 IF(O6882="501-600","Engagement support required",
 IF(O6882="601-700","Monitor engagement",
 IF(AND(C6882="Germany",D6882="Female"),"Priority proactive retention",
 "General engagement")))))))</f>
        <v>Urgent attention required</v>
      </c>
    </row>
    <row r="6883" spans="1:18" x14ac:dyDescent="0.35">
      <c r="A6883">
        <v>15565878</v>
      </c>
      <c r="B6883">
        <v>631</v>
      </c>
      <c r="C6883" t="s">
        <v>17</v>
      </c>
      <c r="D6883" t="s">
        <v>18</v>
      </c>
      <c r="E6883">
        <v>29</v>
      </c>
      <c r="F6883">
        <v>3</v>
      </c>
      <c r="G6883" s="3">
        <v>0</v>
      </c>
      <c r="H6883">
        <v>2</v>
      </c>
      <c r="I6883">
        <v>1</v>
      </c>
      <c r="J6883">
        <v>1</v>
      </c>
      <c r="K6883" s="5">
        <v>197963.46</v>
      </c>
      <c r="L6883">
        <v>0</v>
      </c>
      <c r="M6883" t="str">
        <f t="shared" si="321"/>
        <v xml:space="preserve"> Reatined</v>
      </c>
      <c r="N6883" s="7">
        <v>12.5</v>
      </c>
      <c r="O6883" s="10" t="str">
        <f t="shared" si="322"/>
        <v>26-35</v>
      </c>
      <c r="P6883" t="str">
        <f t="shared" si="323"/>
        <v>0-3 Years</v>
      </c>
      <c r="Q6883" t="str">
        <f>IF(B6883&lt;=500,"300-500",
 IF(B6883&lt;=650,"501-650",
 IF(B6883&lt;=750,"651-750",
 "751-850")))</f>
        <v>501-650</v>
      </c>
      <c r="R6883" t="str">
        <f>IF(L6883=1,"Customer already churned",
 IF(N6883&gt;=70,"Urgent attention required",
 IF(O6883="46-60","Focus retention efforts",
 IF(O6883="36-45","Extend retention strategies",
 IF(O6883="501-600","Engagement support required",
 IF(O6883="601-700","Monitor engagement",
 IF(AND(C6883="Germany",D6883="Female"),"Priority proactive retention",
 "General engagement")))))))</f>
        <v>General engagement</v>
      </c>
    </row>
    <row r="6884" spans="1:18" x14ac:dyDescent="0.35">
      <c r="A6884">
        <v>15609160</v>
      </c>
      <c r="B6884">
        <v>586</v>
      </c>
      <c r="C6884" t="s">
        <v>15</v>
      </c>
      <c r="D6884" t="s">
        <v>18</v>
      </c>
      <c r="E6884">
        <v>32</v>
      </c>
      <c r="F6884">
        <v>1</v>
      </c>
      <c r="G6884" s="3">
        <v>0</v>
      </c>
      <c r="H6884">
        <v>2</v>
      </c>
      <c r="I6884">
        <v>0</v>
      </c>
      <c r="J6884">
        <v>0</v>
      </c>
      <c r="K6884" s="5">
        <v>31635.99</v>
      </c>
      <c r="L6884">
        <v>0</v>
      </c>
      <c r="M6884" t="str">
        <f t="shared" si="321"/>
        <v xml:space="preserve"> Reatined</v>
      </c>
      <c r="N6884" s="7">
        <v>66.666666666666657</v>
      </c>
      <c r="O6884" s="10" t="str">
        <f t="shared" si="322"/>
        <v>26-35</v>
      </c>
      <c r="P6884" t="str">
        <f t="shared" si="323"/>
        <v>0-3 Years</v>
      </c>
      <c r="Q6884" t="str">
        <f>IF(B6884&lt;=500,"300-500",
 IF(B6884&lt;=650,"501-650",
 IF(B6884&lt;=750,"651-750",
 "751-850")))</f>
        <v>501-650</v>
      </c>
      <c r="R6884" t="str">
        <f>IF(L6884=1,"Customer already churned",
 IF(N6884&gt;=70,"Urgent attention required",
 IF(O6884="46-60","Focus retention efforts",
 IF(O6884="36-45","Extend retention strategies",
 IF(O6884="501-600","Engagement support required",
 IF(O6884="601-700","Monitor engagement",
 IF(AND(C6884="Germany",D6884="Female"),"Priority proactive retention",
 "General engagement")))))))</f>
        <v>General engagement</v>
      </c>
    </row>
    <row r="6885" spans="1:18" x14ac:dyDescent="0.35">
      <c r="A6885">
        <v>15678460</v>
      </c>
      <c r="B6885">
        <v>691</v>
      </c>
      <c r="C6885" t="s">
        <v>15</v>
      </c>
      <c r="D6885" t="s">
        <v>18</v>
      </c>
      <c r="E6885">
        <v>30</v>
      </c>
      <c r="F6885">
        <v>9</v>
      </c>
      <c r="G6885" s="3">
        <v>0</v>
      </c>
      <c r="H6885">
        <v>1</v>
      </c>
      <c r="I6885">
        <v>1</v>
      </c>
      <c r="J6885">
        <v>0</v>
      </c>
      <c r="K6885" s="5">
        <v>49594.02</v>
      </c>
      <c r="L6885">
        <v>0</v>
      </c>
      <c r="M6885" t="str">
        <f t="shared" si="321"/>
        <v xml:space="preserve"> Reatined</v>
      </c>
      <c r="N6885" s="7">
        <v>50</v>
      </c>
      <c r="O6885" s="10" t="str">
        <f t="shared" si="322"/>
        <v>26-35</v>
      </c>
      <c r="P6885" t="str">
        <f t="shared" si="323"/>
        <v>7-9 Years</v>
      </c>
      <c r="Q6885" t="str">
        <f>IF(B6885&lt;=500,"300-500",
 IF(B6885&lt;=650,"501-650",
 IF(B6885&lt;=750,"651-750",
 "751-850")))</f>
        <v>651-750</v>
      </c>
      <c r="R6885" t="str">
        <f>IF(L6885=1,"Customer already churned",
 IF(N6885&gt;=70,"Urgent attention required",
 IF(O6885="46-60","Focus retention efforts",
 IF(O6885="36-45","Extend retention strategies",
 IF(O6885="501-600","Engagement support required",
 IF(O6885="601-700","Monitor engagement",
 IF(AND(C6885="Germany",D6885="Female"),"Priority proactive retention",
 "General engagement")))))))</f>
        <v>General engagement</v>
      </c>
    </row>
    <row r="6886" spans="1:18" x14ac:dyDescent="0.35">
      <c r="A6886">
        <v>15662571</v>
      </c>
      <c r="B6886">
        <v>639</v>
      </c>
      <c r="C6886" t="s">
        <v>15</v>
      </c>
      <c r="D6886" t="s">
        <v>18</v>
      </c>
      <c r="E6886">
        <v>35</v>
      </c>
      <c r="F6886">
        <v>8</v>
      </c>
      <c r="G6886" s="3">
        <v>0</v>
      </c>
      <c r="H6886">
        <v>2</v>
      </c>
      <c r="I6886">
        <v>1</v>
      </c>
      <c r="J6886">
        <v>0</v>
      </c>
      <c r="K6886" s="5">
        <v>170483.9</v>
      </c>
      <c r="L6886">
        <v>0</v>
      </c>
      <c r="M6886" t="str">
        <f t="shared" si="321"/>
        <v xml:space="preserve"> Reatined</v>
      </c>
      <c r="N6886" s="7">
        <v>33.333333333333329</v>
      </c>
      <c r="O6886" s="10" t="str">
        <f t="shared" si="322"/>
        <v>26-35</v>
      </c>
      <c r="P6886" t="str">
        <f t="shared" si="323"/>
        <v>7-9 Years</v>
      </c>
      <c r="Q6886" t="str">
        <f>IF(B6886&lt;=500,"300-500",
 IF(B6886&lt;=650,"501-650",
 IF(B6886&lt;=750,"651-750",
 "751-850")))</f>
        <v>501-650</v>
      </c>
      <c r="R6886" t="str">
        <f>IF(L6886=1,"Customer already churned",
 IF(N6886&gt;=70,"Urgent attention required",
 IF(O6886="46-60","Focus retention efforts",
 IF(O6886="36-45","Extend retention strategies",
 IF(O6886="501-600","Engagement support required",
 IF(O6886="601-700","Monitor engagement",
 IF(AND(C6886="Germany",D6886="Female"),"Priority proactive retention",
 "General engagement")))))))</f>
        <v>General engagement</v>
      </c>
    </row>
    <row r="6887" spans="1:18" x14ac:dyDescent="0.35">
      <c r="A6887">
        <v>15606849</v>
      </c>
      <c r="B6887">
        <v>698</v>
      </c>
      <c r="C6887" t="s">
        <v>15</v>
      </c>
      <c r="D6887" t="s">
        <v>16</v>
      </c>
      <c r="E6887">
        <v>27</v>
      </c>
      <c r="F6887">
        <v>1</v>
      </c>
      <c r="G6887" s="3">
        <v>94920.71</v>
      </c>
      <c r="H6887">
        <v>1</v>
      </c>
      <c r="I6887">
        <v>1</v>
      </c>
      <c r="J6887">
        <v>1</v>
      </c>
      <c r="K6887" s="5">
        <v>40339.9</v>
      </c>
      <c r="L6887">
        <v>0</v>
      </c>
      <c r="M6887" t="str">
        <f t="shared" si="321"/>
        <v xml:space="preserve"> Reatined</v>
      </c>
      <c r="N6887" s="7">
        <v>41.666666666666671</v>
      </c>
      <c r="O6887" s="10" t="str">
        <f t="shared" si="322"/>
        <v>26-35</v>
      </c>
      <c r="P6887" t="str">
        <f t="shared" si="323"/>
        <v>0-3 Years</v>
      </c>
      <c r="Q6887" t="str">
        <f>IF(B6887&lt;=500,"300-500",
 IF(B6887&lt;=650,"501-650",
 IF(B6887&lt;=750,"651-750",
 "751-850")))</f>
        <v>651-750</v>
      </c>
      <c r="R6887" t="str">
        <f>IF(L6887=1,"Customer already churned",
 IF(N6887&gt;=70,"Urgent attention required",
 IF(O6887="46-60","Focus retention efforts",
 IF(O6887="36-45","Extend retention strategies",
 IF(O6887="501-600","Engagement support required",
 IF(O6887="601-700","Monitor engagement",
 IF(AND(C6887="Germany",D6887="Female"),"Priority proactive retention",
 "General engagement")))))))</f>
        <v>General engagement</v>
      </c>
    </row>
    <row r="6888" spans="1:18" x14ac:dyDescent="0.35">
      <c r="A6888">
        <v>15670738</v>
      </c>
      <c r="B6888">
        <v>733</v>
      </c>
      <c r="C6888" t="s">
        <v>19</v>
      </c>
      <c r="D6888" t="s">
        <v>18</v>
      </c>
      <c r="E6888">
        <v>45</v>
      </c>
      <c r="F6888">
        <v>2</v>
      </c>
      <c r="G6888" s="3">
        <v>113939.36</v>
      </c>
      <c r="H6888">
        <v>2</v>
      </c>
      <c r="I6888">
        <v>1</v>
      </c>
      <c r="J6888">
        <v>0</v>
      </c>
      <c r="K6888" s="5">
        <v>3218.71</v>
      </c>
      <c r="L6888">
        <v>0</v>
      </c>
      <c r="M6888" t="str">
        <f t="shared" si="321"/>
        <v xml:space="preserve"> Reatined</v>
      </c>
      <c r="N6888" s="7">
        <v>45.833333333333329</v>
      </c>
      <c r="O6888" s="10" t="str">
        <f t="shared" si="322"/>
        <v>36-45</v>
      </c>
      <c r="P6888" t="str">
        <f t="shared" si="323"/>
        <v>0-3 Years</v>
      </c>
      <c r="Q6888" t="str">
        <f>IF(B6888&lt;=500,"300-500",
 IF(B6888&lt;=650,"501-650",
 IF(B6888&lt;=750,"651-750",
 "751-850")))</f>
        <v>651-750</v>
      </c>
      <c r="R6888" t="str">
        <f>IF(L6888=1,"Customer already churned",
 IF(N6888&gt;=70,"Urgent attention required",
 IF(O6888="46-60","Focus retention efforts",
 IF(O6888="36-45","Extend retention strategies",
 IF(O6888="501-600","Engagement support required",
 IF(O6888="601-700","Monitor engagement",
 IF(AND(C6888="Germany",D6888="Female"),"Priority proactive retention",
 "General engagement")))))))</f>
        <v>Extend retention strategies</v>
      </c>
    </row>
    <row r="6889" spans="1:18" x14ac:dyDescent="0.35">
      <c r="A6889">
        <v>15662641</v>
      </c>
      <c r="B6889">
        <v>850</v>
      </c>
      <c r="C6889" t="s">
        <v>15</v>
      </c>
      <c r="D6889" t="s">
        <v>18</v>
      </c>
      <c r="E6889">
        <v>19</v>
      </c>
      <c r="F6889">
        <v>8</v>
      </c>
      <c r="G6889" s="3">
        <v>0</v>
      </c>
      <c r="H6889">
        <v>1</v>
      </c>
      <c r="I6889">
        <v>1</v>
      </c>
      <c r="J6889">
        <v>1</v>
      </c>
      <c r="K6889" s="5">
        <v>68569.89</v>
      </c>
      <c r="L6889">
        <v>0</v>
      </c>
      <c r="M6889" t="str">
        <f t="shared" si="321"/>
        <v xml:space="preserve"> Reatined</v>
      </c>
      <c r="N6889" s="7">
        <v>29.166666666666671</v>
      </c>
      <c r="O6889" s="10" t="str">
        <f t="shared" si="322"/>
        <v>18-25</v>
      </c>
      <c r="P6889" t="str">
        <f t="shared" si="323"/>
        <v>7-9 Years</v>
      </c>
      <c r="Q6889" t="str">
        <f>IF(B6889&lt;=500,"300-500",
 IF(B6889&lt;=650,"501-650",
 IF(B6889&lt;=750,"651-750",
 "751-850")))</f>
        <v>751-850</v>
      </c>
      <c r="R6889" t="str">
        <f>IF(L6889=1,"Customer already churned",
 IF(N6889&gt;=70,"Urgent attention required",
 IF(O6889="46-60","Focus retention efforts",
 IF(O6889="36-45","Extend retention strategies",
 IF(O6889="501-600","Engagement support required",
 IF(O6889="601-700","Monitor engagement",
 IF(AND(C6889="Germany",D6889="Female"),"Priority proactive retention",
 "General engagement")))))))</f>
        <v>General engagement</v>
      </c>
    </row>
    <row r="6890" spans="1:18" x14ac:dyDescent="0.35">
      <c r="A6890">
        <v>15727539</v>
      </c>
      <c r="B6890">
        <v>618</v>
      </c>
      <c r="C6890" t="s">
        <v>15</v>
      </c>
      <c r="D6890" t="s">
        <v>16</v>
      </c>
      <c r="E6890">
        <v>31</v>
      </c>
      <c r="F6890">
        <v>4</v>
      </c>
      <c r="G6890" s="3">
        <v>0</v>
      </c>
      <c r="H6890">
        <v>2</v>
      </c>
      <c r="I6890">
        <v>1</v>
      </c>
      <c r="J6890">
        <v>0</v>
      </c>
      <c r="K6890" s="5">
        <v>29176.04</v>
      </c>
      <c r="L6890">
        <v>0</v>
      </c>
      <c r="M6890" t="str">
        <f t="shared" si="321"/>
        <v xml:space="preserve"> Reatined</v>
      </c>
      <c r="N6890" s="7">
        <v>33.333333333333329</v>
      </c>
      <c r="O6890" s="10" t="str">
        <f t="shared" si="322"/>
        <v>26-35</v>
      </c>
      <c r="P6890" t="str">
        <f t="shared" si="323"/>
        <v>4-6 Years</v>
      </c>
      <c r="Q6890" t="str">
        <f>IF(B6890&lt;=500,"300-500",
 IF(B6890&lt;=650,"501-650",
 IF(B6890&lt;=750,"651-750",
 "751-850")))</f>
        <v>501-650</v>
      </c>
      <c r="R6890" t="str">
        <f>IF(L6890=1,"Customer already churned",
 IF(N6890&gt;=70,"Urgent attention required",
 IF(O6890="46-60","Focus retention efforts",
 IF(O6890="36-45","Extend retention strategies",
 IF(O6890="501-600","Engagement support required",
 IF(O6890="601-700","Monitor engagement",
 IF(AND(C6890="Germany",D6890="Female"),"Priority proactive retention",
 "General engagement")))))))</f>
        <v>General engagement</v>
      </c>
    </row>
    <row r="6891" spans="1:18" x14ac:dyDescent="0.35">
      <c r="A6891">
        <v>15651020</v>
      </c>
      <c r="B6891">
        <v>473</v>
      </c>
      <c r="C6891" t="s">
        <v>15</v>
      </c>
      <c r="D6891" t="s">
        <v>16</v>
      </c>
      <c r="E6891">
        <v>25</v>
      </c>
      <c r="F6891">
        <v>6</v>
      </c>
      <c r="G6891" s="3">
        <v>110666.42</v>
      </c>
      <c r="H6891">
        <v>2</v>
      </c>
      <c r="I6891">
        <v>0</v>
      </c>
      <c r="J6891">
        <v>0</v>
      </c>
      <c r="K6891" s="5">
        <v>46758.42</v>
      </c>
      <c r="L6891">
        <v>0</v>
      </c>
      <c r="M6891" t="str">
        <f t="shared" si="321"/>
        <v xml:space="preserve"> Reatined</v>
      </c>
      <c r="N6891" s="7">
        <v>29.166666666666671</v>
      </c>
      <c r="O6891" s="10" t="str">
        <f t="shared" si="322"/>
        <v>18-25</v>
      </c>
      <c r="P6891" t="str">
        <f t="shared" si="323"/>
        <v>4-6 Years</v>
      </c>
      <c r="Q6891" t="str">
        <f>IF(B6891&lt;=500,"300-500",
 IF(B6891&lt;=650,"501-650",
 IF(B6891&lt;=750,"651-750",
 "751-850")))</f>
        <v>300-500</v>
      </c>
      <c r="R6891" t="str">
        <f>IF(L6891=1,"Customer already churned",
 IF(N6891&gt;=70,"Urgent attention required",
 IF(O6891="46-60","Focus retention efforts",
 IF(O6891="36-45","Extend retention strategies",
 IF(O6891="501-600","Engagement support required",
 IF(O6891="601-700","Monitor engagement",
 IF(AND(C6891="Germany",D6891="Female"),"Priority proactive retention",
 "General engagement")))))))</f>
        <v>General engagement</v>
      </c>
    </row>
    <row r="6892" spans="1:18" x14ac:dyDescent="0.35">
      <c r="A6892">
        <v>15673877</v>
      </c>
      <c r="B6892">
        <v>490</v>
      </c>
      <c r="C6892" t="s">
        <v>15</v>
      </c>
      <c r="D6892" t="s">
        <v>18</v>
      </c>
      <c r="E6892">
        <v>39</v>
      </c>
      <c r="F6892">
        <v>1</v>
      </c>
      <c r="G6892" s="3">
        <v>0</v>
      </c>
      <c r="H6892">
        <v>3</v>
      </c>
      <c r="I6892">
        <v>1</v>
      </c>
      <c r="J6892">
        <v>0</v>
      </c>
      <c r="K6892" s="5">
        <v>171060.01</v>
      </c>
      <c r="L6892">
        <v>1</v>
      </c>
      <c r="M6892" t="str">
        <f t="shared" si="321"/>
        <v>Churned</v>
      </c>
      <c r="N6892" s="7">
        <v>58.333333333333343</v>
      </c>
      <c r="O6892" s="10" t="str">
        <f t="shared" si="322"/>
        <v>36-45</v>
      </c>
      <c r="P6892" t="str">
        <f t="shared" si="323"/>
        <v>0-3 Years</v>
      </c>
      <c r="Q6892" t="str">
        <f>IF(B6892&lt;=500,"300-500",
 IF(B6892&lt;=650,"501-650",
 IF(B6892&lt;=750,"651-750",
 "751-850")))</f>
        <v>300-500</v>
      </c>
      <c r="R6892" t="str">
        <f>IF(L6892=1,"Customer already churned",
 IF(N6892&gt;=70,"Urgent attention required",
 IF(O6892="46-60","Focus retention efforts",
 IF(O6892="36-45","Extend retention strategies",
 IF(O6892="501-600","Engagement support required",
 IF(O6892="601-700","Monitor engagement",
 IF(AND(C6892="Germany",D6892="Female"),"Priority proactive retention",
 "General engagement")))))))</f>
        <v>Customer already churned</v>
      </c>
    </row>
    <row r="6893" spans="1:18" x14ac:dyDescent="0.35">
      <c r="A6893">
        <v>15760865</v>
      </c>
      <c r="B6893">
        <v>754</v>
      </c>
      <c r="C6893" t="s">
        <v>19</v>
      </c>
      <c r="D6893" t="s">
        <v>16</v>
      </c>
      <c r="E6893">
        <v>48</v>
      </c>
      <c r="F6893">
        <v>7</v>
      </c>
      <c r="G6893" s="3">
        <v>141819.01999999999</v>
      </c>
      <c r="H6893">
        <v>1</v>
      </c>
      <c r="I6893">
        <v>1</v>
      </c>
      <c r="J6893">
        <v>0</v>
      </c>
      <c r="K6893" s="5">
        <v>93550.53</v>
      </c>
      <c r="L6893">
        <v>1</v>
      </c>
      <c r="M6893" t="str">
        <f t="shared" si="321"/>
        <v>Churned</v>
      </c>
      <c r="N6893" s="7">
        <v>37.5</v>
      </c>
      <c r="O6893" s="10" t="str">
        <f t="shared" si="322"/>
        <v>46-60</v>
      </c>
      <c r="P6893" t="str">
        <f t="shared" si="323"/>
        <v>7-9 Years</v>
      </c>
      <c r="Q6893" t="str">
        <f>IF(B6893&lt;=500,"300-500",
 IF(B6893&lt;=650,"501-650",
 IF(B6893&lt;=750,"651-750",
 "751-850")))</f>
        <v>751-850</v>
      </c>
      <c r="R6893" t="str">
        <f>IF(L6893=1,"Customer already churned",
 IF(N6893&gt;=70,"Urgent attention required",
 IF(O6893="46-60","Focus retention efforts",
 IF(O6893="36-45","Extend retention strategies",
 IF(O6893="501-600","Engagement support required",
 IF(O6893="601-700","Monitor engagement",
 IF(AND(C6893="Germany",D6893="Female"),"Priority proactive retention",
 "General engagement")))))))</f>
        <v>Customer already churned</v>
      </c>
    </row>
    <row r="6894" spans="1:18" x14ac:dyDescent="0.35">
      <c r="A6894">
        <v>15705009</v>
      </c>
      <c r="B6894">
        <v>649</v>
      </c>
      <c r="C6894" t="s">
        <v>15</v>
      </c>
      <c r="D6894" t="s">
        <v>16</v>
      </c>
      <c r="E6894">
        <v>56</v>
      </c>
      <c r="F6894">
        <v>8</v>
      </c>
      <c r="G6894" s="3">
        <v>156974.26</v>
      </c>
      <c r="H6894">
        <v>1</v>
      </c>
      <c r="I6894">
        <v>1</v>
      </c>
      <c r="J6894">
        <v>0</v>
      </c>
      <c r="K6894" s="5">
        <v>89405.26</v>
      </c>
      <c r="L6894">
        <v>1</v>
      </c>
      <c r="M6894" t="str">
        <f t="shared" si="321"/>
        <v>Churned</v>
      </c>
      <c r="N6894" s="7">
        <v>54.166666666666657</v>
      </c>
      <c r="O6894" s="10" t="str">
        <f t="shared" si="322"/>
        <v>46-60</v>
      </c>
      <c r="P6894" t="str">
        <f t="shared" si="323"/>
        <v>7-9 Years</v>
      </c>
      <c r="Q6894" t="str">
        <f>IF(B6894&lt;=500,"300-500",
 IF(B6894&lt;=650,"501-650",
 IF(B6894&lt;=750,"651-750",
 "751-850")))</f>
        <v>501-650</v>
      </c>
      <c r="R6894" t="str">
        <f>IF(L6894=1,"Customer already churned",
 IF(N6894&gt;=70,"Urgent attention required",
 IF(O6894="46-60","Focus retention efforts",
 IF(O6894="36-45","Extend retention strategies",
 IF(O6894="501-600","Engagement support required",
 IF(O6894="601-700","Monitor engagement",
 IF(AND(C6894="Germany",D6894="Female"),"Priority proactive retention",
 "General engagement")))))))</f>
        <v>Customer already churned</v>
      </c>
    </row>
    <row r="6895" spans="1:18" x14ac:dyDescent="0.35">
      <c r="A6895">
        <v>15657540</v>
      </c>
      <c r="B6895">
        <v>578</v>
      </c>
      <c r="C6895" t="s">
        <v>15</v>
      </c>
      <c r="D6895" t="s">
        <v>18</v>
      </c>
      <c r="E6895">
        <v>50</v>
      </c>
      <c r="F6895">
        <v>5</v>
      </c>
      <c r="G6895" s="3">
        <v>151215.34</v>
      </c>
      <c r="H6895">
        <v>2</v>
      </c>
      <c r="I6895">
        <v>1</v>
      </c>
      <c r="J6895">
        <v>0</v>
      </c>
      <c r="K6895" s="5">
        <v>169804.4</v>
      </c>
      <c r="L6895">
        <v>0</v>
      </c>
      <c r="M6895" t="str">
        <f t="shared" si="321"/>
        <v xml:space="preserve"> Reatined</v>
      </c>
      <c r="N6895" s="7">
        <v>37.5</v>
      </c>
      <c r="O6895" s="10" t="str">
        <f t="shared" si="322"/>
        <v>46-60</v>
      </c>
      <c r="P6895" t="str">
        <f t="shared" si="323"/>
        <v>4-6 Years</v>
      </c>
      <c r="Q6895" t="str">
        <f>IF(B6895&lt;=500,"300-500",
 IF(B6895&lt;=650,"501-650",
 IF(B6895&lt;=750,"651-750",
 "751-850")))</f>
        <v>501-650</v>
      </c>
      <c r="R6895" t="str">
        <f>IF(L6895=1,"Customer already churned",
 IF(N6895&gt;=70,"Urgent attention required",
 IF(O6895="46-60","Focus retention efforts",
 IF(O6895="36-45","Extend retention strategies",
 IF(O6895="501-600","Engagement support required",
 IF(O6895="601-700","Monitor engagement",
 IF(AND(C6895="Germany",D6895="Female"),"Priority proactive retention",
 "General engagement")))))))</f>
        <v>Focus retention efforts</v>
      </c>
    </row>
    <row r="6896" spans="1:18" x14ac:dyDescent="0.35">
      <c r="A6896">
        <v>15707441</v>
      </c>
      <c r="B6896">
        <v>690</v>
      </c>
      <c r="C6896" t="s">
        <v>17</v>
      </c>
      <c r="D6896" t="s">
        <v>18</v>
      </c>
      <c r="E6896">
        <v>26</v>
      </c>
      <c r="F6896">
        <v>8</v>
      </c>
      <c r="G6896" s="3">
        <v>116318.23</v>
      </c>
      <c r="H6896">
        <v>1</v>
      </c>
      <c r="I6896">
        <v>1</v>
      </c>
      <c r="J6896">
        <v>1</v>
      </c>
      <c r="K6896" s="5">
        <v>83253.05</v>
      </c>
      <c r="L6896">
        <v>0</v>
      </c>
      <c r="M6896" t="str">
        <f t="shared" si="321"/>
        <v xml:space="preserve"> Reatined</v>
      </c>
      <c r="N6896" s="7">
        <v>16.666666666666661</v>
      </c>
      <c r="O6896" s="10" t="str">
        <f t="shared" si="322"/>
        <v>26-35</v>
      </c>
      <c r="P6896" t="str">
        <f t="shared" si="323"/>
        <v>7-9 Years</v>
      </c>
      <c r="Q6896" t="str">
        <f>IF(B6896&lt;=500,"300-500",
 IF(B6896&lt;=650,"501-650",
 IF(B6896&lt;=750,"651-750",
 "751-850")))</f>
        <v>651-750</v>
      </c>
      <c r="R6896" t="str">
        <f>IF(L6896=1,"Customer already churned",
 IF(N6896&gt;=70,"Urgent attention required",
 IF(O6896="46-60","Focus retention efforts",
 IF(O6896="36-45","Extend retention strategies",
 IF(O6896="501-600","Engagement support required",
 IF(O6896="601-700","Monitor engagement",
 IF(AND(C6896="Germany",D6896="Female"),"Priority proactive retention",
 "General engagement")))))))</f>
        <v>General engagement</v>
      </c>
    </row>
    <row r="6897" spans="1:18" x14ac:dyDescent="0.35">
      <c r="A6897">
        <v>15694765</v>
      </c>
      <c r="B6897">
        <v>610</v>
      </c>
      <c r="C6897" t="s">
        <v>19</v>
      </c>
      <c r="D6897" t="s">
        <v>18</v>
      </c>
      <c r="E6897">
        <v>49</v>
      </c>
      <c r="F6897">
        <v>6</v>
      </c>
      <c r="G6897" s="3">
        <v>113882.33</v>
      </c>
      <c r="H6897">
        <v>1</v>
      </c>
      <c r="I6897">
        <v>1</v>
      </c>
      <c r="J6897">
        <v>0</v>
      </c>
      <c r="K6897" s="5">
        <v>195813.81</v>
      </c>
      <c r="L6897">
        <v>1</v>
      </c>
      <c r="M6897" t="str">
        <f t="shared" si="321"/>
        <v>Churned</v>
      </c>
      <c r="N6897" s="7">
        <v>37.5</v>
      </c>
      <c r="O6897" s="10" t="str">
        <f t="shared" si="322"/>
        <v>46-60</v>
      </c>
      <c r="P6897" t="str">
        <f t="shared" si="323"/>
        <v>4-6 Years</v>
      </c>
      <c r="Q6897" t="str">
        <f>IF(B6897&lt;=500,"300-500",
 IF(B6897&lt;=650,"501-650",
 IF(B6897&lt;=750,"651-750",
 "751-850")))</f>
        <v>501-650</v>
      </c>
      <c r="R6897" t="str">
        <f>IF(L6897=1,"Customer already churned",
 IF(N6897&gt;=70,"Urgent attention required",
 IF(O6897="46-60","Focus retention efforts",
 IF(O6897="36-45","Extend retention strategies",
 IF(O6897="501-600","Engagement support required",
 IF(O6897="601-700","Monitor engagement",
 IF(AND(C6897="Germany",D6897="Female"),"Priority proactive retention",
 "General engagement")))))))</f>
        <v>Customer already churned</v>
      </c>
    </row>
    <row r="6898" spans="1:18" x14ac:dyDescent="0.35">
      <c r="A6898">
        <v>15649086</v>
      </c>
      <c r="B6898">
        <v>596</v>
      </c>
      <c r="C6898" t="s">
        <v>15</v>
      </c>
      <c r="D6898" t="s">
        <v>18</v>
      </c>
      <c r="E6898">
        <v>42</v>
      </c>
      <c r="F6898">
        <v>7</v>
      </c>
      <c r="G6898" s="3">
        <v>0</v>
      </c>
      <c r="H6898">
        <v>2</v>
      </c>
      <c r="I6898">
        <v>1</v>
      </c>
      <c r="J6898">
        <v>1</v>
      </c>
      <c r="K6898" s="5">
        <v>121568.37</v>
      </c>
      <c r="L6898">
        <v>0</v>
      </c>
      <c r="M6898" t="str">
        <f t="shared" si="321"/>
        <v xml:space="preserve"> Reatined</v>
      </c>
      <c r="N6898" s="7">
        <v>12.5</v>
      </c>
      <c r="O6898" s="10" t="str">
        <f t="shared" si="322"/>
        <v>36-45</v>
      </c>
      <c r="P6898" t="str">
        <f t="shared" si="323"/>
        <v>7-9 Years</v>
      </c>
      <c r="Q6898" t="str">
        <f>IF(B6898&lt;=500,"300-500",
 IF(B6898&lt;=650,"501-650",
 IF(B6898&lt;=750,"651-750",
 "751-850")))</f>
        <v>501-650</v>
      </c>
      <c r="R6898" t="str">
        <f>IF(L6898=1,"Customer already churned",
 IF(N6898&gt;=70,"Urgent attention required",
 IF(O6898="46-60","Focus retention efforts",
 IF(O6898="36-45","Extend retention strategies",
 IF(O6898="501-600","Engagement support required",
 IF(O6898="601-700","Monitor engagement",
 IF(AND(C6898="Germany",D6898="Female"),"Priority proactive retention",
 "General engagement")))))))</f>
        <v>Extend retention strategies</v>
      </c>
    </row>
    <row r="6899" spans="1:18" x14ac:dyDescent="0.35">
      <c r="A6899">
        <v>15650488</v>
      </c>
      <c r="B6899">
        <v>492</v>
      </c>
      <c r="C6899" t="s">
        <v>15</v>
      </c>
      <c r="D6899" t="s">
        <v>16</v>
      </c>
      <c r="E6899">
        <v>48</v>
      </c>
      <c r="F6899">
        <v>6</v>
      </c>
      <c r="G6899" s="3">
        <v>127253.98</v>
      </c>
      <c r="H6899">
        <v>1</v>
      </c>
      <c r="I6899">
        <v>1</v>
      </c>
      <c r="J6899">
        <v>1</v>
      </c>
      <c r="K6899" s="5">
        <v>92144.09</v>
      </c>
      <c r="L6899">
        <v>1</v>
      </c>
      <c r="M6899" t="str">
        <f t="shared" si="321"/>
        <v>Churned</v>
      </c>
      <c r="N6899" s="7">
        <v>16.666666666666661</v>
      </c>
      <c r="O6899" s="10" t="str">
        <f t="shared" si="322"/>
        <v>46-60</v>
      </c>
      <c r="P6899" t="str">
        <f t="shared" si="323"/>
        <v>4-6 Years</v>
      </c>
      <c r="Q6899" t="str">
        <f>IF(B6899&lt;=500,"300-500",
 IF(B6899&lt;=650,"501-650",
 IF(B6899&lt;=750,"651-750",
 "751-850")))</f>
        <v>300-500</v>
      </c>
      <c r="R6899" t="str">
        <f>IF(L6899=1,"Customer already churned",
 IF(N6899&gt;=70,"Urgent attention required",
 IF(O6899="46-60","Focus retention efforts",
 IF(O6899="36-45","Extend retention strategies",
 IF(O6899="501-600","Engagement support required",
 IF(O6899="601-700","Monitor engagement",
 IF(AND(C6899="Germany",D6899="Female"),"Priority proactive retention",
 "General engagement")))))))</f>
        <v>Customer already churned</v>
      </c>
    </row>
    <row r="6900" spans="1:18" x14ac:dyDescent="0.35">
      <c r="A6900">
        <v>15760924</v>
      </c>
      <c r="B6900">
        <v>575</v>
      </c>
      <c r="C6900" t="s">
        <v>17</v>
      </c>
      <c r="D6900" t="s">
        <v>18</v>
      </c>
      <c r="E6900">
        <v>41</v>
      </c>
      <c r="F6900">
        <v>2</v>
      </c>
      <c r="G6900" s="3">
        <v>100062.39</v>
      </c>
      <c r="H6900">
        <v>1</v>
      </c>
      <c r="I6900">
        <v>0</v>
      </c>
      <c r="J6900">
        <v>0</v>
      </c>
      <c r="K6900" s="5">
        <v>126307.25</v>
      </c>
      <c r="L6900">
        <v>0</v>
      </c>
      <c r="M6900" t="str">
        <f t="shared" si="321"/>
        <v xml:space="preserve"> Reatined</v>
      </c>
      <c r="N6900" s="7">
        <v>70.833333333333343</v>
      </c>
      <c r="O6900" s="10" t="str">
        <f t="shared" si="322"/>
        <v>36-45</v>
      </c>
      <c r="P6900" t="str">
        <f t="shared" si="323"/>
        <v>0-3 Years</v>
      </c>
      <c r="Q6900" t="str">
        <f>IF(B6900&lt;=500,"300-500",
 IF(B6900&lt;=650,"501-650",
 IF(B6900&lt;=750,"651-750",
 "751-850")))</f>
        <v>501-650</v>
      </c>
      <c r="R6900" t="str">
        <f>IF(L6900=1,"Customer already churned",
 IF(N6900&gt;=70,"Urgent attention required",
 IF(O6900="46-60","Focus retention efforts",
 IF(O6900="36-45","Extend retention strategies",
 IF(O6900="501-600","Engagement support required",
 IF(O6900="601-700","Monitor engagement",
 IF(AND(C6900="Germany",D6900="Female"),"Priority proactive retention",
 "General engagement")))))))</f>
        <v>Urgent attention required</v>
      </c>
    </row>
    <row r="6901" spans="1:18" x14ac:dyDescent="0.35">
      <c r="A6901">
        <v>15700263</v>
      </c>
      <c r="B6901">
        <v>569</v>
      </c>
      <c r="C6901" t="s">
        <v>15</v>
      </c>
      <c r="D6901" t="s">
        <v>18</v>
      </c>
      <c r="E6901">
        <v>66</v>
      </c>
      <c r="F6901">
        <v>2</v>
      </c>
      <c r="G6901" s="3">
        <v>0</v>
      </c>
      <c r="H6901">
        <v>1</v>
      </c>
      <c r="I6901">
        <v>1</v>
      </c>
      <c r="J6901">
        <v>0</v>
      </c>
      <c r="K6901" s="5">
        <v>130784.2</v>
      </c>
      <c r="L6901">
        <v>1</v>
      </c>
      <c r="M6901" t="str">
        <f t="shared" si="321"/>
        <v>Churned</v>
      </c>
      <c r="N6901" s="7">
        <v>91.666666666666657</v>
      </c>
      <c r="O6901" s="10" t="str">
        <f t="shared" si="322"/>
        <v>60+</v>
      </c>
      <c r="P6901" t="str">
        <f t="shared" si="323"/>
        <v>0-3 Years</v>
      </c>
      <c r="Q6901" t="str">
        <f>IF(B6901&lt;=500,"300-500",
 IF(B6901&lt;=650,"501-650",
 IF(B6901&lt;=750,"651-750",
 "751-850")))</f>
        <v>501-650</v>
      </c>
      <c r="R6901" t="str">
        <f>IF(L6901=1,"Customer already churned",
 IF(N6901&gt;=70,"Urgent attention required",
 IF(O6901="46-60","Focus retention efforts",
 IF(O6901="36-45","Extend retention strategies",
 IF(O6901="501-600","Engagement support required",
 IF(O6901="601-700","Monitor engagement",
 IF(AND(C6901="Germany",D6901="Female"),"Priority proactive retention",
 "General engagement")))))))</f>
        <v>Customer already churned</v>
      </c>
    </row>
    <row r="6902" spans="1:18" x14ac:dyDescent="0.35">
      <c r="A6902">
        <v>15806922</v>
      </c>
      <c r="B6902">
        <v>674</v>
      </c>
      <c r="C6902" t="s">
        <v>17</v>
      </c>
      <c r="D6902" t="s">
        <v>16</v>
      </c>
      <c r="E6902">
        <v>41</v>
      </c>
      <c r="F6902">
        <v>4</v>
      </c>
      <c r="G6902" s="3">
        <v>126605.14</v>
      </c>
      <c r="H6902">
        <v>1</v>
      </c>
      <c r="I6902">
        <v>1</v>
      </c>
      <c r="J6902">
        <v>1</v>
      </c>
      <c r="K6902" s="5">
        <v>166694.93</v>
      </c>
      <c r="L6902">
        <v>0</v>
      </c>
      <c r="M6902" t="str">
        <f t="shared" si="321"/>
        <v xml:space="preserve"> Reatined</v>
      </c>
      <c r="N6902" s="7">
        <v>16.666666666666661</v>
      </c>
      <c r="O6902" s="10" t="str">
        <f t="shared" si="322"/>
        <v>36-45</v>
      </c>
      <c r="P6902" t="str">
        <f t="shared" si="323"/>
        <v>4-6 Years</v>
      </c>
      <c r="Q6902" t="str">
        <f>IF(B6902&lt;=500,"300-500",
 IF(B6902&lt;=650,"501-650",
 IF(B6902&lt;=750,"651-750",
 "751-850")))</f>
        <v>651-750</v>
      </c>
      <c r="R6902" t="str">
        <f>IF(L6902=1,"Customer already churned",
 IF(N6902&gt;=70,"Urgent attention required",
 IF(O6902="46-60","Focus retention efforts",
 IF(O6902="36-45","Extend retention strategies",
 IF(O6902="501-600","Engagement support required",
 IF(O6902="601-700","Monitor engagement",
 IF(AND(C6902="Germany",D6902="Female"),"Priority proactive retention",
 "General engagement")))))))</f>
        <v>Extend retention strategies</v>
      </c>
    </row>
    <row r="6903" spans="1:18" x14ac:dyDescent="0.35">
      <c r="A6903">
        <v>15637522</v>
      </c>
      <c r="B6903">
        <v>507</v>
      </c>
      <c r="C6903" t="s">
        <v>15</v>
      </c>
      <c r="D6903" t="s">
        <v>16</v>
      </c>
      <c r="E6903">
        <v>31</v>
      </c>
      <c r="F6903">
        <v>0</v>
      </c>
      <c r="G6903" s="3">
        <v>106942.08</v>
      </c>
      <c r="H6903">
        <v>1</v>
      </c>
      <c r="I6903">
        <v>0</v>
      </c>
      <c r="J6903">
        <v>1</v>
      </c>
      <c r="K6903" s="5">
        <v>44001.11</v>
      </c>
      <c r="L6903">
        <v>0</v>
      </c>
      <c r="M6903" t="str">
        <f t="shared" si="321"/>
        <v xml:space="preserve"> Reatined</v>
      </c>
      <c r="N6903" s="7">
        <v>50</v>
      </c>
      <c r="O6903" s="10" t="str">
        <f t="shared" si="322"/>
        <v>26-35</v>
      </c>
      <c r="P6903" t="str">
        <f t="shared" si="323"/>
        <v>0-3 Years</v>
      </c>
      <c r="Q6903" t="str">
        <f>IF(B6903&lt;=500,"300-500",
 IF(B6903&lt;=650,"501-650",
 IF(B6903&lt;=750,"651-750",
 "751-850")))</f>
        <v>501-650</v>
      </c>
      <c r="R6903" t="str">
        <f>IF(L6903=1,"Customer already churned",
 IF(N6903&gt;=70,"Urgent attention required",
 IF(O6903="46-60","Focus retention efforts",
 IF(O6903="36-45","Extend retention strategies",
 IF(O6903="501-600","Engagement support required",
 IF(O6903="601-700","Monitor engagement",
 IF(AND(C6903="Germany",D6903="Female"),"Priority proactive retention",
 "General engagement")))))))</f>
        <v>General engagement</v>
      </c>
    </row>
    <row r="6904" spans="1:18" x14ac:dyDescent="0.35">
      <c r="A6904">
        <v>15636548</v>
      </c>
      <c r="B6904">
        <v>457</v>
      </c>
      <c r="C6904" t="s">
        <v>17</v>
      </c>
      <c r="D6904" t="s">
        <v>18</v>
      </c>
      <c r="E6904">
        <v>44</v>
      </c>
      <c r="F6904">
        <v>7</v>
      </c>
      <c r="G6904" s="3">
        <v>0</v>
      </c>
      <c r="H6904">
        <v>2</v>
      </c>
      <c r="I6904">
        <v>0</v>
      </c>
      <c r="J6904">
        <v>0</v>
      </c>
      <c r="K6904" s="5">
        <v>185992.36</v>
      </c>
      <c r="L6904">
        <v>0</v>
      </c>
      <c r="M6904" t="str">
        <f t="shared" si="321"/>
        <v xml:space="preserve"> Reatined</v>
      </c>
      <c r="N6904" s="7">
        <v>41.666666666666671</v>
      </c>
      <c r="O6904" s="10" t="str">
        <f t="shared" si="322"/>
        <v>36-45</v>
      </c>
      <c r="P6904" t="str">
        <f t="shared" si="323"/>
        <v>7-9 Years</v>
      </c>
      <c r="Q6904" t="str">
        <f>IF(B6904&lt;=500,"300-500",
 IF(B6904&lt;=650,"501-650",
 IF(B6904&lt;=750,"651-750",
 "751-850")))</f>
        <v>300-500</v>
      </c>
      <c r="R6904" t="str">
        <f>IF(L6904=1,"Customer already churned",
 IF(N6904&gt;=70,"Urgent attention required",
 IF(O6904="46-60","Focus retention efforts",
 IF(O6904="36-45","Extend retention strategies",
 IF(O6904="501-600","Engagement support required",
 IF(O6904="601-700","Monitor engagement",
 IF(AND(C6904="Germany",D6904="Female"),"Priority proactive retention",
 "General engagement")))))))</f>
        <v>Extend retention strategies</v>
      </c>
    </row>
    <row r="6905" spans="1:18" x14ac:dyDescent="0.35">
      <c r="A6905">
        <v>15566891</v>
      </c>
      <c r="B6905">
        <v>584</v>
      </c>
      <c r="C6905" t="s">
        <v>19</v>
      </c>
      <c r="D6905" t="s">
        <v>16</v>
      </c>
      <c r="E6905">
        <v>41</v>
      </c>
      <c r="F6905">
        <v>3</v>
      </c>
      <c r="G6905" s="3">
        <v>88594.93</v>
      </c>
      <c r="H6905">
        <v>1</v>
      </c>
      <c r="I6905">
        <v>1</v>
      </c>
      <c r="J6905">
        <v>0</v>
      </c>
      <c r="K6905" s="5">
        <v>178997.89</v>
      </c>
      <c r="L6905">
        <v>0</v>
      </c>
      <c r="M6905" t="str">
        <f t="shared" si="321"/>
        <v xml:space="preserve"> Reatined</v>
      </c>
      <c r="N6905" s="7">
        <v>37.5</v>
      </c>
      <c r="O6905" s="10" t="str">
        <f t="shared" si="322"/>
        <v>36-45</v>
      </c>
      <c r="P6905" t="str">
        <f t="shared" si="323"/>
        <v>0-3 Years</v>
      </c>
      <c r="Q6905" t="str">
        <f>IF(B6905&lt;=500,"300-500",
 IF(B6905&lt;=650,"501-650",
 IF(B6905&lt;=750,"651-750",
 "751-850")))</f>
        <v>501-650</v>
      </c>
      <c r="R6905" t="str">
        <f>IF(L6905=1,"Customer already churned",
 IF(N6905&gt;=70,"Urgent attention required",
 IF(O6905="46-60","Focus retention efforts",
 IF(O6905="36-45","Extend retention strategies",
 IF(O6905="501-600","Engagement support required",
 IF(O6905="601-700","Monitor engagement",
 IF(AND(C6905="Germany",D6905="Female"),"Priority proactive retention",
 "General engagement")))))))</f>
        <v>Extend retention strategies</v>
      </c>
    </row>
    <row r="6906" spans="1:18" x14ac:dyDescent="0.35">
      <c r="A6906">
        <v>15627185</v>
      </c>
      <c r="B6906">
        <v>744</v>
      </c>
      <c r="C6906" t="s">
        <v>19</v>
      </c>
      <c r="D6906" t="s">
        <v>18</v>
      </c>
      <c r="E6906">
        <v>29</v>
      </c>
      <c r="F6906">
        <v>6</v>
      </c>
      <c r="G6906" s="3">
        <v>123737.04</v>
      </c>
      <c r="H6906">
        <v>2</v>
      </c>
      <c r="I6906">
        <v>1</v>
      </c>
      <c r="J6906">
        <v>0</v>
      </c>
      <c r="K6906" s="5">
        <v>141558.04</v>
      </c>
      <c r="L6906">
        <v>0</v>
      </c>
      <c r="M6906" t="str">
        <f t="shared" si="321"/>
        <v xml:space="preserve"> Reatined</v>
      </c>
      <c r="N6906" s="7">
        <v>20.833333333333339</v>
      </c>
      <c r="O6906" s="10" t="str">
        <f t="shared" si="322"/>
        <v>26-35</v>
      </c>
      <c r="P6906" t="str">
        <f t="shared" si="323"/>
        <v>4-6 Years</v>
      </c>
      <c r="Q6906" t="str">
        <f>IF(B6906&lt;=500,"300-500",
 IF(B6906&lt;=650,"501-650",
 IF(B6906&lt;=750,"651-750",
 "751-850")))</f>
        <v>651-750</v>
      </c>
      <c r="R6906" t="str">
        <f>IF(L6906=1,"Customer already churned",
 IF(N6906&gt;=70,"Urgent attention required",
 IF(O6906="46-60","Focus retention efforts",
 IF(O6906="36-45","Extend retention strategies",
 IF(O6906="501-600","Engagement support required",
 IF(O6906="601-700","Monitor engagement",
 IF(AND(C6906="Germany",D6906="Female"),"Priority proactive retention",
 "General engagement")))))))</f>
        <v>General engagement</v>
      </c>
    </row>
    <row r="6907" spans="1:18" x14ac:dyDescent="0.35">
      <c r="A6907">
        <v>15754012</v>
      </c>
      <c r="B6907">
        <v>687</v>
      </c>
      <c r="C6907" t="s">
        <v>15</v>
      </c>
      <c r="D6907" t="s">
        <v>16</v>
      </c>
      <c r="E6907">
        <v>35</v>
      </c>
      <c r="F6907">
        <v>1</v>
      </c>
      <c r="G6907" s="3">
        <v>110752.15</v>
      </c>
      <c r="H6907">
        <v>2</v>
      </c>
      <c r="I6907">
        <v>1</v>
      </c>
      <c r="J6907">
        <v>1</v>
      </c>
      <c r="K6907" s="5">
        <v>47921.22</v>
      </c>
      <c r="L6907">
        <v>0</v>
      </c>
      <c r="M6907" t="str">
        <f t="shared" si="321"/>
        <v xml:space="preserve"> Reatined</v>
      </c>
      <c r="N6907" s="7">
        <v>25</v>
      </c>
      <c r="O6907" s="10" t="str">
        <f t="shared" si="322"/>
        <v>26-35</v>
      </c>
      <c r="P6907" t="str">
        <f t="shared" si="323"/>
        <v>0-3 Years</v>
      </c>
      <c r="Q6907" t="str">
        <f>IF(B6907&lt;=500,"300-500",
 IF(B6907&lt;=650,"501-650",
 IF(B6907&lt;=750,"651-750",
 "751-850")))</f>
        <v>651-750</v>
      </c>
      <c r="R6907" t="str">
        <f>IF(L6907=1,"Customer already churned",
 IF(N6907&gt;=70,"Urgent attention required",
 IF(O6907="46-60","Focus retention efforts",
 IF(O6907="36-45","Extend retention strategies",
 IF(O6907="501-600","Engagement support required",
 IF(O6907="601-700","Monitor engagement",
 IF(AND(C6907="Germany",D6907="Female"),"Priority proactive retention",
 "General engagement")))))))</f>
        <v>General engagement</v>
      </c>
    </row>
    <row r="6908" spans="1:18" x14ac:dyDescent="0.35">
      <c r="A6908">
        <v>15627514</v>
      </c>
      <c r="B6908">
        <v>688</v>
      </c>
      <c r="C6908" t="s">
        <v>17</v>
      </c>
      <c r="D6908" t="s">
        <v>16</v>
      </c>
      <c r="E6908">
        <v>46</v>
      </c>
      <c r="F6908">
        <v>3</v>
      </c>
      <c r="G6908" s="3">
        <v>0</v>
      </c>
      <c r="H6908">
        <v>2</v>
      </c>
      <c r="I6908">
        <v>0</v>
      </c>
      <c r="J6908">
        <v>1</v>
      </c>
      <c r="K6908" s="5">
        <v>104902.68</v>
      </c>
      <c r="L6908">
        <v>0</v>
      </c>
      <c r="M6908" t="str">
        <f t="shared" si="321"/>
        <v xml:space="preserve"> Reatined</v>
      </c>
      <c r="N6908" s="7">
        <v>20.833333333333339</v>
      </c>
      <c r="O6908" s="10" t="str">
        <f t="shared" si="322"/>
        <v>46-60</v>
      </c>
      <c r="P6908" t="str">
        <f t="shared" si="323"/>
        <v>0-3 Years</v>
      </c>
      <c r="Q6908" t="str">
        <f>IF(B6908&lt;=500,"300-500",
 IF(B6908&lt;=650,"501-650",
 IF(B6908&lt;=750,"651-750",
 "751-850")))</f>
        <v>651-750</v>
      </c>
      <c r="R6908" t="str">
        <f>IF(L6908=1,"Customer already churned",
 IF(N6908&gt;=70,"Urgent attention required",
 IF(O6908="46-60","Focus retention efforts",
 IF(O6908="36-45","Extend retention strategies",
 IF(O6908="501-600","Engagement support required",
 IF(O6908="601-700","Monitor engagement",
 IF(AND(C6908="Germany",D6908="Female"),"Priority proactive retention",
 "General engagement")))))))</f>
        <v>Focus retention efforts</v>
      </c>
    </row>
    <row r="6909" spans="1:18" x14ac:dyDescent="0.35">
      <c r="A6909">
        <v>15661433</v>
      </c>
      <c r="B6909">
        <v>519</v>
      </c>
      <c r="C6909" t="s">
        <v>15</v>
      </c>
      <c r="D6909" t="s">
        <v>18</v>
      </c>
      <c r="E6909">
        <v>34</v>
      </c>
      <c r="F6909">
        <v>5</v>
      </c>
      <c r="G6909" s="3">
        <v>0</v>
      </c>
      <c r="H6909">
        <v>1</v>
      </c>
      <c r="I6909">
        <v>1</v>
      </c>
      <c r="J6909">
        <v>0</v>
      </c>
      <c r="K6909" s="5">
        <v>68479.600000000006</v>
      </c>
      <c r="L6909">
        <v>0</v>
      </c>
      <c r="M6909" t="str">
        <f t="shared" si="321"/>
        <v xml:space="preserve"> Reatined</v>
      </c>
      <c r="N6909" s="7">
        <v>50</v>
      </c>
      <c r="O6909" s="10" t="str">
        <f t="shared" si="322"/>
        <v>26-35</v>
      </c>
      <c r="P6909" t="str">
        <f t="shared" si="323"/>
        <v>4-6 Years</v>
      </c>
      <c r="Q6909" t="str">
        <f>IF(B6909&lt;=500,"300-500",
 IF(B6909&lt;=650,"501-650",
 IF(B6909&lt;=750,"651-750",
 "751-850")))</f>
        <v>501-650</v>
      </c>
      <c r="R6909" t="str">
        <f>IF(L6909=1,"Customer already churned",
 IF(N6909&gt;=70,"Urgent attention required",
 IF(O6909="46-60","Focus retention efforts",
 IF(O6909="36-45","Extend retention strategies",
 IF(O6909="501-600","Engagement support required",
 IF(O6909="601-700","Monitor engagement",
 IF(AND(C6909="Germany",D6909="Female"),"Priority proactive retention",
 "General engagement")))))))</f>
        <v>General engagement</v>
      </c>
    </row>
    <row r="6910" spans="1:18" x14ac:dyDescent="0.35">
      <c r="A6910">
        <v>15610653</v>
      </c>
      <c r="B6910">
        <v>733</v>
      </c>
      <c r="C6910" t="s">
        <v>17</v>
      </c>
      <c r="D6910" t="s">
        <v>16</v>
      </c>
      <c r="E6910">
        <v>38</v>
      </c>
      <c r="F6910">
        <v>5</v>
      </c>
      <c r="G6910" s="3">
        <v>0</v>
      </c>
      <c r="H6910">
        <v>2</v>
      </c>
      <c r="I6910">
        <v>1</v>
      </c>
      <c r="J6910">
        <v>1</v>
      </c>
      <c r="K6910" s="5">
        <v>1271.51</v>
      </c>
      <c r="L6910">
        <v>0</v>
      </c>
      <c r="M6910" t="str">
        <f t="shared" si="321"/>
        <v xml:space="preserve"> Reatined</v>
      </c>
      <c r="N6910" s="7">
        <v>12.5</v>
      </c>
      <c r="O6910" s="10" t="str">
        <f t="shared" si="322"/>
        <v>36-45</v>
      </c>
      <c r="P6910" t="str">
        <f t="shared" si="323"/>
        <v>4-6 Years</v>
      </c>
      <c r="Q6910" t="str">
        <f>IF(B6910&lt;=500,"300-500",
 IF(B6910&lt;=650,"501-650",
 IF(B6910&lt;=750,"651-750",
 "751-850")))</f>
        <v>651-750</v>
      </c>
      <c r="R6910" t="str">
        <f>IF(L6910=1,"Customer already churned",
 IF(N6910&gt;=70,"Urgent attention required",
 IF(O6910="46-60","Focus retention efforts",
 IF(O6910="36-45","Extend retention strategies",
 IF(O6910="501-600","Engagement support required",
 IF(O6910="601-700","Monitor engagement",
 IF(AND(C6910="Germany",D6910="Female"),"Priority proactive retention",
 "General engagement")))))))</f>
        <v>Extend retention strategies</v>
      </c>
    </row>
    <row r="6911" spans="1:18" x14ac:dyDescent="0.35">
      <c r="A6911">
        <v>15667002</v>
      </c>
      <c r="B6911">
        <v>666</v>
      </c>
      <c r="C6911" t="s">
        <v>17</v>
      </c>
      <c r="D6911" t="s">
        <v>18</v>
      </c>
      <c r="E6911">
        <v>43</v>
      </c>
      <c r="F6911">
        <v>5</v>
      </c>
      <c r="G6911" s="3">
        <v>0</v>
      </c>
      <c r="H6911">
        <v>2</v>
      </c>
      <c r="I6911">
        <v>1</v>
      </c>
      <c r="J6911">
        <v>0</v>
      </c>
      <c r="K6911" s="5">
        <v>29346.1</v>
      </c>
      <c r="L6911">
        <v>0</v>
      </c>
      <c r="M6911" t="str">
        <f t="shared" si="321"/>
        <v xml:space="preserve"> Reatined</v>
      </c>
      <c r="N6911" s="7">
        <v>33.333333333333329</v>
      </c>
      <c r="O6911" s="10" t="str">
        <f t="shared" si="322"/>
        <v>36-45</v>
      </c>
      <c r="P6911" t="str">
        <f t="shared" si="323"/>
        <v>4-6 Years</v>
      </c>
      <c r="Q6911" t="str">
        <f>IF(B6911&lt;=500,"300-500",
 IF(B6911&lt;=650,"501-650",
 IF(B6911&lt;=750,"651-750",
 "751-850")))</f>
        <v>651-750</v>
      </c>
      <c r="R6911" t="str">
        <f>IF(L6911=1,"Customer already churned",
 IF(N6911&gt;=70,"Urgent attention required",
 IF(O6911="46-60","Focus retention efforts",
 IF(O6911="36-45","Extend retention strategies",
 IF(O6911="501-600","Engagement support required",
 IF(O6911="601-700","Monitor engagement",
 IF(AND(C6911="Germany",D6911="Female"),"Priority proactive retention",
 "General engagement")))))))</f>
        <v>Extend retention strategies</v>
      </c>
    </row>
    <row r="6912" spans="1:18" x14ac:dyDescent="0.35">
      <c r="A6912">
        <v>15709199</v>
      </c>
      <c r="B6912">
        <v>511</v>
      </c>
      <c r="C6912" t="s">
        <v>17</v>
      </c>
      <c r="D6912" t="s">
        <v>16</v>
      </c>
      <c r="E6912">
        <v>40</v>
      </c>
      <c r="F6912">
        <v>1</v>
      </c>
      <c r="G6912" s="3">
        <v>0</v>
      </c>
      <c r="H6912">
        <v>1</v>
      </c>
      <c r="I6912">
        <v>1</v>
      </c>
      <c r="J6912">
        <v>1</v>
      </c>
      <c r="K6912" s="5">
        <v>184118.73</v>
      </c>
      <c r="L6912">
        <v>0</v>
      </c>
      <c r="M6912" t="str">
        <f t="shared" si="321"/>
        <v xml:space="preserve"> Reatined</v>
      </c>
      <c r="N6912" s="7">
        <v>54.166666666666657</v>
      </c>
      <c r="O6912" s="10" t="str">
        <f t="shared" si="322"/>
        <v>36-45</v>
      </c>
      <c r="P6912" t="str">
        <f t="shared" si="323"/>
        <v>0-3 Years</v>
      </c>
      <c r="Q6912" t="str">
        <f>IF(B6912&lt;=500,"300-500",
 IF(B6912&lt;=650,"501-650",
 IF(B6912&lt;=750,"651-750",
 "751-850")))</f>
        <v>501-650</v>
      </c>
      <c r="R6912" t="str">
        <f>IF(L6912=1,"Customer already churned",
 IF(N6912&gt;=70,"Urgent attention required",
 IF(O6912="46-60","Focus retention efforts",
 IF(O6912="36-45","Extend retention strategies",
 IF(O6912="501-600","Engagement support required",
 IF(O6912="601-700","Monitor engagement",
 IF(AND(C6912="Germany",D6912="Female"),"Priority proactive retention",
 "General engagement")))))))</f>
        <v>Extend retention strategies</v>
      </c>
    </row>
    <row r="6913" spans="1:18" x14ac:dyDescent="0.35">
      <c r="A6913">
        <v>15710087</v>
      </c>
      <c r="B6913">
        <v>705</v>
      </c>
      <c r="C6913" t="s">
        <v>19</v>
      </c>
      <c r="D6913" t="s">
        <v>16</v>
      </c>
      <c r="E6913">
        <v>54</v>
      </c>
      <c r="F6913">
        <v>3</v>
      </c>
      <c r="G6913" s="3">
        <v>125889.3</v>
      </c>
      <c r="H6913">
        <v>3</v>
      </c>
      <c r="I6913">
        <v>1</v>
      </c>
      <c r="J6913">
        <v>0</v>
      </c>
      <c r="K6913" s="5">
        <v>96013.5</v>
      </c>
      <c r="L6913">
        <v>1</v>
      </c>
      <c r="M6913" t="str">
        <f t="shared" si="321"/>
        <v>Churned</v>
      </c>
      <c r="N6913" s="7">
        <v>37.5</v>
      </c>
      <c r="O6913" s="10" t="str">
        <f t="shared" si="322"/>
        <v>46-60</v>
      </c>
      <c r="P6913" t="str">
        <f t="shared" si="323"/>
        <v>0-3 Years</v>
      </c>
      <c r="Q6913" t="str">
        <f>IF(B6913&lt;=500,"300-500",
 IF(B6913&lt;=650,"501-650",
 IF(B6913&lt;=750,"651-750",
 "751-850")))</f>
        <v>651-750</v>
      </c>
      <c r="R6913" t="str">
        <f>IF(L6913=1,"Customer already churned",
 IF(N6913&gt;=70,"Urgent attention required",
 IF(O6913="46-60","Focus retention efforts",
 IF(O6913="36-45","Extend retention strategies",
 IF(O6913="501-600","Engagement support required",
 IF(O6913="601-700","Monitor engagement",
 IF(AND(C6913="Germany",D6913="Female"),"Priority proactive retention",
 "General engagement")))))))</f>
        <v>Customer already churned</v>
      </c>
    </row>
    <row r="6914" spans="1:18" x14ac:dyDescent="0.35">
      <c r="A6914">
        <v>15679884</v>
      </c>
      <c r="B6914">
        <v>544</v>
      </c>
      <c r="C6914" t="s">
        <v>15</v>
      </c>
      <c r="D6914" t="s">
        <v>18</v>
      </c>
      <c r="E6914">
        <v>48</v>
      </c>
      <c r="F6914">
        <v>10</v>
      </c>
      <c r="G6914" s="3">
        <v>78314.63</v>
      </c>
      <c r="H6914">
        <v>3</v>
      </c>
      <c r="I6914">
        <v>1</v>
      </c>
      <c r="J6914">
        <v>1</v>
      </c>
      <c r="K6914" s="5">
        <v>103713.93</v>
      </c>
      <c r="L6914">
        <v>1</v>
      </c>
      <c r="M6914" t="str">
        <f t="shared" si="321"/>
        <v>Churned</v>
      </c>
      <c r="N6914" s="7">
        <v>0</v>
      </c>
      <c r="O6914" s="10" t="str">
        <f t="shared" si="322"/>
        <v>46-60</v>
      </c>
      <c r="P6914" t="str">
        <f t="shared" si="323"/>
        <v>10+ Years</v>
      </c>
      <c r="Q6914" t="str">
        <f>IF(B6914&lt;=500,"300-500",
 IF(B6914&lt;=650,"501-650",
 IF(B6914&lt;=750,"651-750",
 "751-850")))</f>
        <v>501-650</v>
      </c>
      <c r="R6914" t="str">
        <f>IF(L6914=1,"Customer already churned",
 IF(N6914&gt;=70,"Urgent attention required",
 IF(O6914="46-60","Focus retention efforts",
 IF(O6914="36-45","Extend retention strategies",
 IF(O6914="501-600","Engagement support required",
 IF(O6914="601-700","Monitor engagement",
 IF(AND(C6914="Germany",D6914="Female"),"Priority proactive retention",
 "General engagement")))))))</f>
        <v>Customer already churned</v>
      </c>
    </row>
    <row r="6915" spans="1:18" x14ac:dyDescent="0.35">
      <c r="A6915">
        <v>15784180</v>
      </c>
      <c r="B6915">
        <v>564</v>
      </c>
      <c r="C6915" t="s">
        <v>15</v>
      </c>
      <c r="D6915" t="s">
        <v>16</v>
      </c>
      <c r="E6915">
        <v>36</v>
      </c>
      <c r="F6915">
        <v>7</v>
      </c>
      <c r="G6915" s="3">
        <v>206329.65</v>
      </c>
      <c r="H6915">
        <v>1</v>
      </c>
      <c r="I6915">
        <v>1</v>
      </c>
      <c r="J6915">
        <v>1</v>
      </c>
      <c r="K6915" s="5">
        <v>46632.87</v>
      </c>
      <c r="L6915">
        <v>1</v>
      </c>
      <c r="M6915" t="str">
        <f t="shared" ref="M6915:M6978" si="324">IF(L6915=1, "Churned"," Reatined")</f>
        <v>Churned</v>
      </c>
      <c r="N6915" s="7">
        <v>16.666666666666661</v>
      </c>
      <c r="O6915" s="10" t="str">
        <f t="shared" ref="O6915:O6978" si="325">IF(E6915&lt;=25,"18-25",
 IF(E6915&lt;=35,"26-35",
 IF(E6915&lt;=45,"36-45",
 IF(E6915&lt;=60,"46-60",
 "60+"))))</f>
        <v>36-45</v>
      </c>
      <c r="P6915" t="str">
        <f t="shared" ref="P6915:P6978" si="326">IF(F6915&lt;=3,"0-3 Years",
 IF(F6915&lt;=6,"4-6 Years",
 IF(F6915&lt;=9,"7-9 Years",
 "10+ Years")))</f>
        <v>7-9 Years</v>
      </c>
      <c r="Q6915" t="str">
        <f>IF(B6915&lt;=500,"300-500",
 IF(B6915&lt;=650,"501-650",
 IF(B6915&lt;=750,"651-750",
 "751-850")))</f>
        <v>501-650</v>
      </c>
      <c r="R6915" t="str">
        <f>IF(L6915=1,"Customer already churned",
 IF(N6915&gt;=70,"Urgent attention required",
 IF(O6915="46-60","Focus retention efforts",
 IF(O6915="36-45","Extend retention strategies",
 IF(O6915="501-600","Engagement support required",
 IF(O6915="601-700","Monitor engagement",
 IF(AND(C6915="Germany",D6915="Female"),"Priority proactive retention",
 "General engagement")))))))</f>
        <v>Customer already churned</v>
      </c>
    </row>
    <row r="6916" spans="1:18" x14ac:dyDescent="0.35">
      <c r="A6916">
        <v>15808849</v>
      </c>
      <c r="B6916">
        <v>702</v>
      </c>
      <c r="C6916" t="s">
        <v>15</v>
      </c>
      <c r="D6916" t="s">
        <v>18</v>
      </c>
      <c r="E6916">
        <v>40</v>
      </c>
      <c r="F6916">
        <v>7</v>
      </c>
      <c r="G6916" s="3">
        <v>145536.9</v>
      </c>
      <c r="H6916">
        <v>1</v>
      </c>
      <c r="I6916">
        <v>0</v>
      </c>
      <c r="J6916">
        <v>1</v>
      </c>
      <c r="K6916" s="5">
        <v>135334.24</v>
      </c>
      <c r="L6916">
        <v>0</v>
      </c>
      <c r="M6916" t="str">
        <f t="shared" si="324"/>
        <v xml:space="preserve"> Reatined</v>
      </c>
      <c r="N6916" s="7">
        <v>25</v>
      </c>
      <c r="O6916" s="10" t="str">
        <f t="shared" si="325"/>
        <v>36-45</v>
      </c>
      <c r="P6916" t="str">
        <f t="shared" si="326"/>
        <v>7-9 Years</v>
      </c>
      <c r="Q6916" t="str">
        <f>IF(B6916&lt;=500,"300-500",
 IF(B6916&lt;=650,"501-650",
 IF(B6916&lt;=750,"651-750",
 "751-850")))</f>
        <v>651-750</v>
      </c>
      <c r="R6916" t="str">
        <f>IF(L6916=1,"Customer already churned",
 IF(N6916&gt;=70,"Urgent attention required",
 IF(O6916="46-60","Focus retention efforts",
 IF(O6916="36-45","Extend retention strategies",
 IF(O6916="501-600","Engagement support required",
 IF(O6916="601-700","Monitor engagement",
 IF(AND(C6916="Germany",D6916="Female"),"Priority proactive retention",
 "General engagement")))))))</f>
        <v>Extend retention strategies</v>
      </c>
    </row>
    <row r="6917" spans="1:18" x14ac:dyDescent="0.35">
      <c r="A6917">
        <v>15751549</v>
      </c>
      <c r="B6917">
        <v>658</v>
      </c>
      <c r="C6917" t="s">
        <v>19</v>
      </c>
      <c r="D6917" t="s">
        <v>18</v>
      </c>
      <c r="E6917">
        <v>31</v>
      </c>
      <c r="F6917">
        <v>2</v>
      </c>
      <c r="G6917" s="3">
        <v>77082.649999999994</v>
      </c>
      <c r="H6917">
        <v>2</v>
      </c>
      <c r="I6917">
        <v>0</v>
      </c>
      <c r="J6917">
        <v>0</v>
      </c>
      <c r="K6917" s="5">
        <v>13482.28</v>
      </c>
      <c r="L6917">
        <v>0</v>
      </c>
      <c r="M6917" t="str">
        <f t="shared" si="324"/>
        <v xml:space="preserve"> Reatined</v>
      </c>
      <c r="N6917" s="7">
        <v>54.166666666666657</v>
      </c>
      <c r="O6917" s="10" t="str">
        <f t="shared" si="325"/>
        <v>26-35</v>
      </c>
      <c r="P6917" t="str">
        <f t="shared" si="326"/>
        <v>0-3 Years</v>
      </c>
      <c r="Q6917" t="str">
        <f>IF(B6917&lt;=500,"300-500",
 IF(B6917&lt;=650,"501-650",
 IF(B6917&lt;=750,"651-750",
 "751-850")))</f>
        <v>651-750</v>
      </c>
      <c r="R6917" t="str">
        <f>IF(L6917=1,"Customer already churned",
 IF(N6917&gt;=70,"Urgent attention required",
 IF(O6917="46-60","Focus retention efforts",
 IF(O6917="36-45","Extend retention strategies",
 IF(O6917="501-600","Engagement support required",
 IF(O6917="601-700","Monitor engagement",
 IF(AND(C6917="Germany",D6917="Female"),"Priority proactive retention",
 "General engagement")))))))</f>
        <v>General engagement</v>
      </c>
    </row>
    <row r="6918" spans="1:18" x14ac:dyDescent="0.35">
      <c r="A6918">
        <v>15588235</v>
      </c>
      <c r="B6918">
        <v>654</v>
      </c>
      <c r="C6918" t="s">
        <v>15</v>
      </c>
      <c r="D6918" t="s">
        <v>16</v>
      </c>
      <c r="E6918">
        <v>24</v>
      </c>
      <c r="F6918">
        <v>8</v>
      </c>
      <c r="G6918" s="3">
        <v>145081.73000000001</v>
      </c>
      <c r="H6918">
        <v>1</v>
      </c>
      <c r="I6918">
        <v>1</v>
      </c>
      <c r="J6918">
        <v>1</v>
      </c>
      <c r="K6918" s="5">
        <v>130075.07</v>
      </c>
      <c r="L6918">
        <v>0</v>
      </c>
      <c r="M6918" t="str">
        <f t="shared" si="324"/>
        <v xml:space="preserve"> Reatined</v>
      </c>
      <c r="N6918" s="7">
        <v>16.666666666666661</v>
      </c>
      <c r="O6918" s="10" t="str">
        <f t="shared" si="325"/>
        <v>18-25</v>
      </c>
      <c r="P6918" t="str">
        <f t="shared" si="326"/>
        <v>7-9 Years</v>
      </c>
      <c r="Q6918" t="str">
        <f>IF(B6918&lt;=500,"300-500",
 IF(B6918&lt;=650,"501-650",
 IF(B6918&lt;=750,"651-750",
 "751-850")))</f>
        <v>651-750</v>
      </c>
      <c r="R6918" t="str">
        <f>IF(L6918=1,"Customer already churned",
 IF(N6918&gt;=70,"Urgent attention required",
 IF(O6918="46-60","Focus retention efforts",
 IF(O6918="36-45","Extend retention strategies",
 IF(O6918="501-600","Engagement support required",
 IF(O6918="601-700","Monitor engagement",
 IF(AND(C6918="Germany",D6918="Female"),"Priority proactive retention",
 "General engagement")))))))</f>
        <v>General engagement</v>
      </c>
    </row>
    <row r="6919" spans="1:18" x14ac:dyDescent="0.35">
      <c r="A6919">
        <v>15640418</v>
      </c>
      <c r="B6919">
        <v>649</v>
      </c>
      <c r="C6919" t="s">
        <v>19</v>
      </c>
      <c r="D6919" t="s">
        <v>16</v>
      </c>
      <c r="E6919">
        <v>41</v>
      </c>
      <c r="F6919">
        <v>4</v>
      </c>
      <c r="G6919" s="3">
        <v>115897.73</v>
      </c>
      <c r="H6919">
        <v>1</v>
      </c>
      <c r="I6919">
        <v>1</v>
      </c>
      <c r="J6919">
        <v>0</v>
      </c>
      <c r="K6919" s="5">
        <v>143544.48000000001</v>
      </c>
      <c r="L6919">
        <v>0</v>
      </c>
      <c r="M6919" t="str">
        <f t="shared" si="324"/>
        <v xml:space="preserve"> Reatined</v>
      </c>
      <c r="N6919" s="7">
        <v>37.5</v>
      </c>
      <c r="O6919" s="10" t="str">
        <f t="shared" si="325"/>
        <v>36-45</v>
      </c>
      <c r="P6919" t="str">
        <f t="shared" si="326"/>
        <v>4-6 Years</v>
      </c>
      <c r="Q6919" t="str">
        <f>IF(B6919&lt;=500,"300-500",
 IF(B6919&lt;=650,"501-650",
 IF(B6919&lt;=750,"651-750",
 "751-850")))</f>
        <v>501-650</v>
      </c>
      <c r="R6919" t="str">
        <f>IF(L6919=1,"Customer already churned",
 IF(N6919&gt;=70,"Urgent attention required",
 IF(O6919="46-60","Focus retention efforts",
 IF(O6919="36-45","Extend retention strategies",
 IF(O6919="501-600","Engagement support required",
 IF(O6919="601-700","Monitor engagement",
 IF(AND(C6919="Germany",D6919="Female"),"Priority proactive retention",
 "General engagement")))))))</f>
        <v>Extend retention strategies</v>
      </c>
    </row>
    <row r="6920" spans="1:18" x14ac:dyDescent="0.35">
      <c r="A6920">
        <v>15721116</v>
      </c>
      <c r="B6920">
        <v>597</v>
      </c>
      <c r="C6920" t="s">
        <v>17</v>
      </c>
      <c r="D6920" t="s">
        <v>18</v>
      </c>
      <c r="E6920">
        <v>24</v>
      </c>
      <c r="F6920">
        <v>0</v>
      </c>
      <c r="G6920" s="3">
        <v>108058.07</v>
      </c>
      <c r="H6920">
        <v>2</v>
      </c>
      <c r="I6920">
        <v>1</v>
      </c>
      <c r="J6920">
        <v>1</v>
      </c>
      <c r="K6920" s="5">
        <v>187826.11</v>
      </c>
      <c r="L6920">
        <v>0</v>
      </c>
      <c r="M6920" t="str">
        <f t="shared" si="324"/>
        <v xml:space="preserve"> Reatined</v>
      </c>
      <c r="N6920" s="7">
        <v>25</v>
      </c>
      <c r="O6920" s="10" t="str">
        <f t="shared" si="325"/>
        <v>18-25</v>
      </c>
      <c r="P6920" t="str">
        <f t="shared" si="326"/>
        <v>0-3 Years</v>
      </c>
      <c r="Q6920" t="str">
        <f>IF(B6920&lt;=500,"300-500",
 IF(B6920&lt;=650,"501-650",
 IF(B6920&lt;=750,"651-750",
 "751-850")))</f>
        <v>501-650</v>
      </c>
      <c r="R6920" t="str">
        <f>IF(L6920=1,"Customer already churned",
 IF(N6920&gt;=70,"Urgent attention required",
 IF(O6920="46-60","Focus retention efforts",
 IF(O6920="36-45","Extend retention strategies",
 IF(O6920="501-600","Engagement support required",
 IF(O6920="601-700","Monitor engagement",
 IF(AND(C6920="Germany",D6920="Female"),"Priority proactive retention",
 "General engagement")))))))</f>
        <v>General engagement</v>
      </c>
    </row>
    <row r="6921" spans="1:18" x14ac:dyDescent="0.35">
      <c r="A6921">
        <v>15599084</v>
      </c>
      <c r="B6921">
        <v>782</v>
      </c>
      <c r="C6921" t="s">
        <v>15</v>
      </c>
      <c r="D6921" t="s">
        <v>18</v>
      </c>
      <c r="E6921">
        <v>33</v>
      </c>
      <c r="F6921">
        <v>7</v>
      </c>
      <c r="G6921" s="3">
        <v>191523.09</v>
      </c>
      <c r="H6921">
        <v>1</v>
      </c>
      <c r="I6921">
        <v>1</v>
      </c>
      <c r="J6921">
        <v>1</v>
      </c>
      <c r="K6921" s="5">
        <v>167058.75</v>
      </c>
      <c r="L6921">
        <v>0</v>
      </c>
      <c r="M6921" t="str">
        <f t="shared" si="324"/>
        <v xml:space="preserve"> Reatined</v>
      </c>
      <c r="N6921" s="7">
        <v>16.666666666666661</v>
      </c>
      <c r="O6921" s="10" t="str">
        <f t="shared" si="325"/>
        <v>26-35</v>
      </c>
      <c r="P6921" t="str">
        <f t="shared" si="326"/>
        <v>7-9 Years</v>
      </c>
      <c r="Q6921" t="str">
        <f>IF(B6921&lt;=500,"300-500",
 IF(B6921&lt;=650,"501-650",
 IF(B6921&lt;=750,"651-750",
 "751-850")))</f>
        <v>751-850</v>
      </c>
      <c r="R6921" t="str">
        <f>IF(L6921=1,"Customer already churned",
 IF(N6921&gt;=70,"Urgent attention required",
 IF(O6921="46-60","Focus retention efforts",
 IF(O6921="36-45","Extend retention strategies",
 IF(O6921="501-600","Engagement support required",
 IF(O6921="601-700","Monitor engagement",
 IF(AND(C6921="Germany",D6921="Female"),"Priority proactive retention",
 "General engagement")))))))</f>
        <v>General engagement</v>
      </c>
    </row>
    <row r="6922" spans="1:18" x14ac:dyDescent="0.35">
      <c r="A6922">
        <v>15773394</v>
      </c>
      <c r="B6922">
        <v>644</v>
      </c>
      <c r="C6922" t="s">
        <v>15</v>
      </c>
      <c r="D6922" t="s">
        <v>18</v>
      </c>
      <c r="E6922">
        <v>38</v>
      </c>
      <c r="F6922">
        <v>3</v>
      </c>
      <c r="G6922" s="3">
        <v>0</v>
      </c>
      <c r="H6922">
        <v>2</v>
      </c>
      <c r="I6922">
        <v>1</v>
      </c>
      <c r="J6922">
        <v>1</v>
      </c>
      <c r="K6922" s="5">
        <v>79928.41</v>
      </c>
      <c r="L6922">
        <v>0</v>
      </c>
      <c r="M6922" t="str">
        <f t="shared" si="324"/>
        <v xml:space="preserve"> Reatined</v>
      </c>
      <c r="N6922" s="7">
        <v>12.5</v>
      </c>
      <c r="O6922" s="10" t="str">
        <f t="shared" si="325"/>
        <v>36-45</v>
      </c>
      <c r="P6922" t="str">
        <f t="shared" si="326"/>
        <v>0-3 Years</v>
      </c>
      <c r="Q6922" t="str">
        <f>IF(B6922&lt;=500,"300-500",
 IF(B6922&lt;=650,"501-650",
 IF(B6922&lt;=750,"651-750",
 "751-850")))</f>
        <v>501-650</v>
      </c>
      <c r="R6922" t="str">
        <f>IF(L6922=1,"Customer already churned",
 IF(N6922&gt;=70,"Urgent attention required",
 IF(O6922="46-60","Focus retention efforts",
 IF(O6922="36-45","Extend retention strategies",
 IF(O6922="501-600","Engagement support required",
 IF(O6922="601-700","Monitor engagement",
 IF(AND(C6922="Germany",D6922="Female"),"Priority proactive retention",
 "General engagement")))))))</f>
        <v>Extend retention strategies</v>
      </c>
    </row>
    <row r="6923" spans="1:18" x14ac:dyDescent="0.35">
      <c r="A6923">
        <v>15625713</v>
      </c>
      <c r="B6923">
        <v>679</v>
      </c>
      <c r="C6923" t="s">
        <v>17</v>
      </c>
      <c r="D6923" t="s">
        <v>16</v>
      </c>
      <c r="E6923">
        <v>39</v>
      </c>
      <c r="F6923">
        <v>7</v>
      </c>
      <c r="G6923" s="3">
        <v>91187.9</v>
      </c>
      <c r="H6923">
        <v>1</v>
      </c>
      <c r="I6923">
        <v>0</v>
      </c>
      <c r="J6923">
        <v>1</v>
      </c>
      <c r="K6923" s="5">
        <v>6075.36</v>
      </c>
      <c r="L6923">
        <v>0</v>
      </c>
      <c r="M6923" t="str">
        <f t="shared" si="324"/>
        <v xml:space="preserve"> Reatined</v>
      </c>
      <c r="N6923" s="7">
        <v>25</v>
      </c>
      <c r="O6923" s="10" t="str">
        <f t="shared" si="325"/>
        <v>36-45</v>
      </c>
      <c r="P6923" t="str">
        <f t="shared" si="326"/>
        <v>7-9 Years</v>
      </c>
      <c r="Q6923" t="str">
        <f>IF(B6923&lt;=500,"300-500",
 IF(B6923&lt;=650,"501-650",
 IF(B6923&lt;=750,"651-750",
 "751-850")))</f>
        <v>651-750</v>
      </c>
      <c r="R6923" t="str">
        <f>IF(L6923=1,"Customer already churned",
 IF(N6923&gt;=70,"Urgent attention required",
 IF(O6923="46-60","Focus retention efforts",
 IF(O6923="36-45","Extend retention strategies",
 IF(O6923="501-600","Engagement support required",
 IF(O6923="601-700","Monitor engagement",
 IF(AND(C6923="Germany",D6923="Female"),"Priority proactive retention",
 "General engagement")))))))</f>
        <v>Extend retention strategies</v>
      </c>
    </row>
    <row r="6924" spans="1:18" x14ac:dyDescent="0.35">
      <c r="A6924">
        <v>15766417</v>
      </c>
      <c r="B6924">
        <v>678</v>
      </c>
      <c r="C6924" t="s">
        <v>15</v>
      </c>
      <c r="D6924" t="s">
        <v>16</v>
      </c>
      <c r="E6924">
        <v>60</v>
      </c>
      <c r="F6924">
        <v>2</v>
      </c>
      <c r="G6924" s="3">
        <v>0</v>
      </c>
      <c r="H6924">
        <v>2</v>
      </c>
      <c r="I6924">
        <v>1</v>
      </c>
      <c r="J6924">
        <v>1</v>
      </c>
      <c r="K6924" s="5">
        <v>43821.56</v>
      </c>
      <c r="L6924">
        <v>0</v>
      </c>
      <c r="M6924" t="str">
        <f t="shared" si="324"/>
        <v xml:space="preserve"> Reatined</v>
      </c>
      <c r="N6924" s="7">
        <v>54.166666666666657</v>
      </c>
      <c r="O6924" s="10" t="str">
        <f t="shared" si="325"/>
        <v>46-60</v>
      </c>
      <c r="P6924" t="str">
        <f t="shared" si="326"/>
        <v>0-3 Years</v>
      </c>
      <c r="Q6924" t="str">
        <f>IF(B6924&lt;=500,"300-500",
 IF(B6924&lt;=650,"501-650",
 IF(B6924&lt;=750,"651-750",
 "751-850")))</f>
        <v>651-750</v>
      </c>
      <c r="R6924" t="str">
        <f>IF(L6924=1,"Customer already churned",
 IF(N6924&gt;=70,"Urgent attention required",
 IF(O6924="46-60","Focus retention efforts",
 IF(O6924="36-45","Extend retention strategies",
 IF(O6924="501-600","Engagement support required",
 IF(O6924="601-700","Monitor engagement",
 IF(AND(C6924="Germany",D6924="Female"),"Priority proactive retention",
 "General engagement")))))))</f>
        <v>Focus retention efforts</v>
      </c>
    </row>
    <row r="6925" spans="1:18" x14ac:dyDescent="0.35">
      <c r="A6925">
        <v>15622578</v>
      </c>
      <c r="B6925">
        <v>806</v>
      </c>
      <c r="C6925" t="s">
        <v>15</v>
      </c>
      <c r="D6925" t="s">
        <v>18</v>
      </c>
      <c r="E6925">
        <v>34</v>
      </c>
      <c r="F6925">
        <v>5</v>
      </c>
      <c r="G6925" s="3">
        <v>113958.55</v>
      </c>
      <c r="H6925">
        <v>1</v>
      </c>
      <c r="I6925">
        <v>0</v>
      </c>
      <c r="J6925">
        <v>1</v>
      </c>
      <c r="K6925" s="5">
        <v>32125.98</v>
      </c>
      <c r="L6925">
        <v>0</v>
      </c>
      <c r="M6925" t="str">
        <f t="shared" si="324"/>
        <v xml:space="preserve"> Reatined</v>
      </c>
      <c r="N6925" s="7">
        <v>25</v>
      </c>
      <c r="O6925" s="10" t="str">
        <f t="shared" si="325"/>
        <v>26-35</v>
      </c>
      <c r="P6925" t="str">
        <f t="shared" si="326"/>
        <v>4-6 Years</v>
      </c>
      <c r="Q6925" t="str">
        <f>IF(B6925&lt;=500,"300-500",
 IF(B6925&lt;=650,"501-650",
 IF(B6925&lt;=750,"651-750",
 "751-850")))</f>
        <v>751-850</v>
      </c>
      <c r="R6925" t="str">
        <f>IF(L6925=1,"Customer already churned",
 IF(N6925&gt;=70,"Urgent attention required",
 IF(O6925="46-60","Focus retention efforts",
 IF(O6925="36-45","Extend retention strategies",
 IF(O6925="501-600","Engagement support required",
 IF(O6925="601-700","Monitor engagement",
 IF(AND(C6925="Germany",D6925="Female"),"Priority proactive retention",
 "General engagement")))))))</f>
        <v>General engagement</v>
      </c>
    </row>
    <row r="6926" spans="1:18" x14ac:dyDescent="0.35">
      <c r="A6926">
        <v>15799924</v>
      </c>
      <c r="B6926">
        <v>668</v>
      </c>
      <c r="C6926" t="s">
        <v>17</v>
      </c>
      <c r="D6926" t="s">
        <v>18</v>
      </c>
      <c r="E6926">
        <v>43</v>
      </c>
      <c r="F6926">
        <v>1</v>
      </c>
      <c r="G6926" s="3">
        <v>147167.25</v>
      </c>
      <c r="H6926">
        <v>1</v>
      </c>
      <c r="I6926">
        <v>0</v>
      </c>
      <c r="J6926">
        <v>0</v>
      </c>
      <c r="K6926" s="5">
        <v>141679.73000000001</v>
      </c>
      <c r="L6926">
        <v>0</v>
      </c>
      <c r="M6926" t="str">
        <f t="shared" si="324"/>
        <v xml:space="preserve"> Reatined</v>
      </c>
      <c r="N6926" s="7">
        <v>70.833333333333343</v>
      </c>
      <c r="O6926" s="10" t="str">
        <f t="shared" si="325"/>
        <v>36-45</v>
      </c>
      <c r="P6926" t="str">
        <f t="shared" si="326"/>
        <v>0-3 Years</v>
      </c>
      <c r="Q6926" t="str">
        <f>IF(B6926&lt;=500,"300-500",
 IF(B6926&lt;=650,"501-650",
 IF(B6926&lt;=750,"651-750",
 "751-850")))</f>
        <v>651-750</v>
      </c>
      <c r="R6926" t="str">
        <f>IF(L6926=1,"Customer already churned",
 IF(N6926&gt;=70,"Urgent attention required",
 IF(O6926="46-60","Focus retention efforts",
 IF(O6926="36-45","Extend retention strategies",
 IF(O6926="501-600","Engagement support required",
 IF(O6926="601-700","Monitor engagement",
 IF(AND(C6926="Germany",D6926="Female"),"Priority proactive retention",
 "General engagement")))))))</f>
        <v>Urgent attention required</v>
      </c>
    </row>
    <row r="6927" spans="1:18" x14ac:dyDescent="0.35">
      <c r="A6927">
        <v>15618363</v>
      </c>
      <c r="B6927">
        <v>659</v>
      </c>
      <c r="C6927" t="s">
        <v>19</v>
      </c>
      <c r="D6927" t="s">
        <v>18</v>
      </c>
      <c r="E6927">
        <v>29</v>
      </c>
      <c r="F6927">
        <v>9</v>
      </c>
      <c r="G6927" s="3">
        <v>82916.479999999996</v>
      </c>
      <c r="H6927">
        <v>1</v>
      </c>
      <c r="I6927">
        <v>1</v>
      </c>
      <c r="J6927">
        <v>1</v>
      </c>
      <c r="K6927" s="5">
        <v>84133.48</v>
      </c>
      <c r="L6927">
        <v>0</v>
      </c>
      <c r="M6927" t="str">
        <f t="shared" si="324"/>
        <v xml:space="preserve"> Reatined</v>
      </c>
      <c r="N6927" s="7">
        <v>16.666666666666661</v>
      </c>
      <c r="O6927" s="10" t="str">
        <f t="shared" si="325"/>
        <v>26-35</v>
      </c>
      <c r="P6927" t="str">
        <f t="shared" si="326"/>
        <v>7-9 Years</v>
      </c>
      <c r="Q6927" t="str">
        <f>IF(B6927&lt;=500,"300-500",
 IF(B6927&lt;=650,"501-650",
 IF(B6927&lt;=750,"651-750",
 "751-850")))</f>
        <v>651-750</v>
      </c>
      <c r="R6927" t="str">
        <f>IF(L6927=1,"Customer already churned",
 IF(N6927&gt;=70,"Urgent attention required",
 IF(O6927="46-60","Focus retention efforts",
 IF(O6927="36-45","Extend retention strategies",
 IF(O6927="501-600","Engagement support required",
 IF(O6927="601-700","Monitor engagement",
 IF(AND(C6927="Germany",D6927="Female"),"Priority proactive retention",
 "General engagement")))))))</f>
        <v>General engagement</v>
      </c>
    </row>
    <row r="6928" spans="1:18" x14ac:dyDescent="0.35">
      <c r="A6928">
        <v>15637138</v>
      </c>
      <c r="B6928">
        <v>660</v>
      </c>
      <c r="C6928" t="s">
        <v>15</v>
      </c>
      <c r="D6928" t="s">
        <v>18</v>
      </c>
      <c r="E6928">
        <v>34</v>
      </c>
      <c r="F6928">
        <v>1</v>
      </c>
      <c r="G6928" s="3">
        <v>0</v>
      </c>
      <c r="H6928">
        <v>2</v>
      </c>
      <c r="I6928">
        <v>1</v>
      </c>
      <c r="J6928">
        <v>0</v>
      </c>
      <c r="K6928" s="5">
        <v>9692.58</v>
      </c>
      <c r="L6928">
        <v>0</v>
      </c>
      <c r="M6928" t="str">
        <f t="shared" si="324"/>
        <v xml:space="preserve"> Reatined</v>
      </c>
      <c r="N6928" s="7">
        <v>58.333333333333343</v>
      </c>
      <c r="O6928" s="10" t="str">
        <f t="shared" si="325"/>
        <v>26-35</v>
      </c>
      <c r="P6928" t="str">
        <f t="shared" si="326"/>
        <v>0-3 Years</v>
      </c>
      <c r="Q6928" t="str">
        <f>IF(B6928&lt;=500,"300-500",
 IF(B6928&lt;=650,"501-650",
 IF(B6928&lt;=750,"651-750",
 "751-850")))</f>
        <v>651-750</v>
      </c>
      <c r="R6928" t="str">
        <f>IF(L6928=1,"Customer already churned",
 IF(N6928&gt;=70,"Urgent attention required",
 IF(O6928="46-60","Focus retention efforts",
 IF(O6928="36-45","Extend retention strategies",
 IF(O6928="501-600","Engagement support required",
 IF(O6928="601-700","Monitor engagement",
 IF(AND(C6928="Germany",D6928="Female"),"Priority proactive retention",
 "General engagement")))))))</f>
        <v>General engagement</v>
      </c>
    </row>
    <row r="6929" spans="1:18" x14ac:dyDescent="0.35">
      <c r="A6929">
        <v>15781665</v>
      </c>
      <c r="B6929">
        <v>601</v>
      </c>
      <c r="C6929" t="s">
        <v>15</v>
      </c>
      <c r="D6929" t="s">
        <v>16</v>
      </c>
      <c r="E6929">
        <v>37</v>
      </c>
      <c r="F6929">
        <v>5</v>
      </c>
      <c r="G6929" s="3">
        <v>0</v>
      </c>
      <c r="H6929">
        <v>1</v>
      </c>
      <c r="I6929">
        <v>0</v>
      </c>
      <c r="J6929">
        <v>0</v>
      </c>
      <c r="K6929" s="5">
        <v>20708.599999999999</v>
      </c>
      <c r="L6929">
        <v>0</v>
      </c>
      <c r="M6929" t="str">
        <f t="shared" si="324"/>
        <v xml:space="preserve"> Reatined</v>
      </c>
      <c r="N6929" s="7">
        <v>58.333333333333343</v>
      </c>
      <c r="O6929" s="10" t="str">
        <f t="shared" si="325"/>
        <v>36-45</v>
      </c>
      <c r="P6929" t="str">
        <f t="shared" si="326"/>
        <v>4-6 Years</v>
      </c>
      <c r="Q6929" t="str">
        <f>IF(B6929&lt;=500,"300-500",
 IF(B6929&lt;=650,"501-650",
 IF(B6929&lt;=750,"651-750",
 "751-850")))</f>
        <v>501-650</v>
      </c>
      <c r="R6929" t="str">
        <f>IF(L6929=1,"Customer already churned",
 IF(N6929&gt;=70,"Urgent attention required",
 IF(O6929="46-60","Focus retention efforts",
 IF(O6929="36-45","Extend retention strategies",
 IF(O6929="501-600","Engagement support required",
 IF(O6929="601-700","Monitor engagement",
 IF(AND(C6929="Germany",D6929="Female"),"Priority proactive retention",
 "General engagement")))))))</f>
        <v>Extend retention strategies</v>
      </c>
    </row>
    <row r="6930" spans="1:18" x14ac:dyDescent="0.35">
      <c r="A6930">
        <v>15804853</v>
      </c>
      <c r="B6930">
        <v>781</v>
      </c>
      <c r="C6930" t="s">
        <v>15</v>
      </c>
      <c r="D6930" t="s">
        <v>16</v>
      </c>
      <c r="E6930">
        <v>48</v>
      </c>
      <c r="F6930">
        <v>0</v>
      </c>
      <c r="G6930" s="3">
        <v>57098.96</v>
      </c>
      <c r="H6930">
        <v>1</v>
      </c>
      <c r="I6930">
        <v>1</v>
      </c>
      <c r="J6930">
        <v>0</v>
      </c>
      <c r="K6930" s="5">
        <v>85644.06</v>
      </c>
      <c r="L6930">
        <v>1</v>
      </c>
      <c r="M6930" t="str">
        <f t="shared" si="324"/>
        <v>Churned</v>
      </c>
      <c r="N6930" s="7">
        <v>62.5</v>
      </c>
      <c r="O6930" s="10" t="str">
        <f t="shared" si="325"/>
        <v>46-60</v>
      </c>
      <c r="P6930" t="str">
        <f t="shared" si="326"/>
        <v>0-3 Years</v>
      </c>
      <c r="Q6930" t="str">
        <f>IF(B6930&lt;=500,"300-500",
 IF(B6930&lt;=650,"501-650",
 IF(B6930&lt;=750,"651-750",
 "751-850")))</f>
        <v>751-850</v>
      </c>
      <c r="R6930" t="str">
        <f>IF(L6930=1,"Customer already churned",
 IF(N6930&gt;=70,"Urgent attention required",
 IF(O6930="46-60","Focus retention efforts",
 IF(O6930="36-45","Extend retention strategies",
 IF(O6930="501-600","Engagement support required",
 IF(O6930="601-700","Monitor engagement",
 IF(AND(C6930="Germany",D6930="Female"),"Priority proactive retention",
 "General engagement")))))))</f>
        <v>Customer already churned</v>
      </c>
    </row>
    <row r="6931" spans="1:18" x14ac:dyDescent="0.35">
      <c r="A6931">
        <v>15651627</v>
      </c>
      <c r="B6931">
        <v>628</v>
      </c>
      <c r="C6931" t="s">
        <v>19</v>
      </c>
      <c r="D6931" t="s">
        <v>18</v>
      </c>
      <c r="E6931">
        <v>39</v>
      </c>
      <c r="F6931">
        <v>1</v>
      </c>
      <c r="G6931" s="3">
        <v>115341.19</v>
      </c>
      <c r="H6931">
        <v>1</v>
      </c>
      <c r="I6931">
        <v>1</v>
      </c>
      <c r="J6931">
        <v>1</v>
      </c>
      <c r="K6931" s="5">
        <v>107674.3</v>
      </c>
      <c r="L6931">
        <v>1</v>
      </c>
      <c r="M6931" t="str">
        <f t="shared" si="324"/>
        <v>Churned</v>
      </c>
      <c r="N6931" s="7">
        <v>41.666666666666671</v>
      </c>
      <c r="O6931" s="10" t="str">
        <f t="shared" si="325"/>
        <v>36-45</v>
      </c>
      <c r="P6931" t="str">
        <f t="shared" si="326"/>
        <v>0-3 Years</v>
      </c>
      <c r="Q6931" t="str">
        <f>IF(B6931&lt;=500,"300-500",
 IF(B6931&lt;=650,"501-650",
 IF(B6931&lt;=750,"651-750",
 "751-850")))</f>
        <v>501-650</v>
      </c>
      <c r="R6931" t="str">
        <f>IF(L6931=1,"Customer already churned",
 IF(N6931&gt;=70,"Urgent attention required",
 IF(O6931="46-60","Focus retention efforts",
 IF(O6931="36-45","Extend retention strategies",
 IF(O6931="501-600","Engagement support required",
 IF(O6931="601-700","Monitor engagement",
 IF(AND(C6931="Germany",D6931="Female"),"Priority proactive retention",
 "General engagement")))))))</f>
        <v>Customer already churned</v>
      </c>
    </row>
    <row r="6932" spans="1:18" x14ac:dyDescent="0.35">
      <c r="A6932">
        <v>15680685</v>
      </c>
      <c r="B6932">
        <v>751</v>
      </c>
      <c r="C6932" t="s">
        <v>15</v>
      </c>
      <c r="D6932" t="s">
        <v>18</v>
      </c>
      <c r="E6932">
        <v>30</v>
      </c>
      <c r="F6932">
        <v>3</v>
      </c>
      <c r="G6932" s="3">
        <v>165257.20000000001</v>
      </c>
      <c r="H6932">
        <v>1</v>
      </c>
      <c r="I6932">
        <v>0</v>
      </c>
      <c r="J6932">
        <v>0</v>
      </c>
      <c r="K6932" s="5">
        <v>134822.04999999999</v>
      </c>
      <c r="L6932">
        <v>0</v>
      </c>
      <c r="M6932" t="str">
        <f t="shared" si="324"/>
        <v xml:space="preserve"> Reatined</v>
      </c>
      <c r="N6932" s="7">
        <v>45.833333333333329</v>
      </c>
      <c r="O6932" s="10" t="str">
        <f t="shared" si="325"/>
        <v>26-35</v>
      </c>
      <c r="P6932" t="str">
        <f t="shared" si="326"/>
        <v>0-3 Years</v>
      </c>
      <c r="Q6932" t="str">
        <f>IF(B6932&lt;=500,"300-500",
 IF(B6932&lt;=650,"501-650",
 IF(B6932&lt;=750,"651-750",
 "751-850")))</f>
        <v>751-850</v>
      </c>
      <c r="R6932" t="str">
        <f>IF(L6932=1,"Customer already churned",
 IF(N6932&gt;=70,"Urgent attention required",
 IF(O6932="46-60","Focus retention efforts",
 IF(O6932="36-45","Extend retention strategies",
 IF(O6932="501-600","Engagement support required",
 IF(O6932="601-700","Monitor engagement",
 IF(AND(C6932="Germany",D6932="Female"),"Priority proactive retention",
 "General engagement")))))))</f>
        <v>General engagement</v>
      </c>
    </row>
    <row r="6933" spans="1:18" x14ac:dyDescent="0.35">
      <c r="A6933">
        <v>15808930</v>
      </c>
      <c r="B6933">
        <v>531</v>
      </c>
      <c r="C6933" t="s">
        <v>15</v>
      </c>
      <c r="D6933" t="s">
        <v>16</v>
      </c>
      <c r="E6933">
        <v>37</v>
      </c>
      <c r="F6933">
        <v>1</v>
      </c>
      <c r="G6933" s="3">
        <v>0</v>
      </c>
      <c r="H6933">
        <v>1</v>
      </c>
      <c r="I6933">
        <v>1</v>
      </c>
      <c r="J6933">
        <v>0</v>
      </c>
      <c r="K6933" s="5">
        <v>4606.97</v>
      </c>
      <c r="L6933">
        <v>0</v>
      </c>
      <c r="M6933" t="str">
        <f t="shared" si="324"/>
        <v xml:space="preserve"> Reatined</v>
      </c>
      <c r="N6933" s="7">
        <v>75</v>
      </c>
      <c r="O6933" s="10" t="str">
        <f t="shared" si="325"/>
        <v>36-45</v>
      </c>
      <c r="P6933" t="str">
        <f t="shared" si="326"/>
        <v>0-3 Years</v>
      </c>
      <c r="Q6933" t="str">
        <f>IF(B6933&lt;=500,"300-500",
 IF(B6933&lt;=650,"501-650",
 IF(B6933&lt;=750,"651-750",
 "751-850")))</f>
        <v>501-650</v>
      </c>
      <c r="R6933" t="str">
        <f>IF(L6933=1,"Customer already churned",
 IF(N6933&gt;=70,"Urgent attention required",
 IF(O6933="46-60","Focus retention efforts",
 IF(O6933="36-45","Extend retention strategies",
 IF(O6933="501-600","Engagement support required",
 IF(O6933="601-700","Monitor engagement",
 IF(AND(C6933="Germany",D6933="Female"),"Priority proactive retention",
 "General engagement")))))))</f>
        <v>Urgent attention required</v>
      </c>
    </row>
    <row r="6934" spans="1:18" x14ac:dyDescent="0.35">
      <c r="A6934">
        <v>15570970</v>
      </c>
      <c r="B6934">
        <v>647</v>
      </c>
      <c r="C6934" t="s">
        <v>15</v>
      </c>
      <c r="D6934" t="s">
        <v>16</v>
      </c>
      <c r="E6934">
        <v>42</v>
      </c>
      <c r="F6934">
        <v>9</v>
      </c>
      <c r="G6934" s="3">
        <v>0</v>
      </c>
      <c r="H6934">
        <v>2</v>
      </c>
      <c r="I6934">
        <v>1</v>
      </c>
      <c r="J6934">
        <v>1</v>
      </c>
      <c r="K6934" s="5">
        <v>51362.82</v>
      </c>
      <c r="L6934">
        <v>0</v>
      </c>
      <c r="M6934" t="str">
        <f t="shared" si="324"/>
        <v xml:space="preserve"> Reatined</v>
      </c>
      <c r="N6934" s="7">
        <v>12.5</v>
      </c>
      <c r="O6934" s="10" t="str">
        <f t="shared" si="325"/>
        <v>36-45</v>
      </c>
      <c r="P6934" t="str">
        <f t="shared" si="326"/>
        <v>7-9 Years</v>
      </c>
      <c r="Q6934" t="str">
        <f>IF(B6934&lt;=500,"300-500",
 IF(B6934&lt;=650,"501-650",
 IF(B6934&lt;=750,"651-750",
 "751-850")))</f>
        <v>501-650</v>
      </c>
      <c r="R6934" t="str">
        <f>IF(L6934=1,"Customer already churned",
 IF(N6934&gt;=70,"Urgent attention required",
 IF(O6934="46-60","Focus retention efforts",
 IF(O6934="36-45","Extend retention strategies",
 IF(O6934="501-600","Engagement support required",
 IF(O6934="601-700","Monitor engagement",
 IF(AND(C6934="Germany",D6934="Female"),"Priority proactive retention",
 "General engagement")))))))</f>
        <v>Extend retention strategies</v>
      </c>
    </row>
    <row r="6935" spans="1:18" x14ac:dyDescent="0.35">
      <c r="A6935">
        <v>15679961</v>
      </c>
      <c r="B6935">
        <v>708</v>
      </c>
      <c r="C6935" t="s">
        <v>17</v>
      </c>
      <c r="D6935" t="s">
        <v>18</v>
      </c>
      <c r="E6935">
        <v>46</v>
      </c>
      <c r="F6935">
        <v>7</v>
      </c>
      <c r="G6935" s="3">
        <v>68799.72</v>
      </c>
      <c r="H6935">
        <v>1</v>
      </c>
      <c r="I6935">
        <v>1</v>
      </c>
      <c r="J6935">
        <v>1</v>
      </c>
      <c r="K6935" s="5">
        <v>39704.14</v>
      </c>
      <c r="L6935">
        <v>0</v>
      </c>
      <c r="M6935" t="str">
        <f t="shared" si="324"/>
        <v xml:space="preserve"> Reatined</v>
      </c>
      <c r="N6935" s="7">
        <v>16.666666666666661</v>
      </c>
      <c r="O6935" s="10" t="str">
        <f t="shared" si="325"/>
        <v>46-60</v>
      </c>
      <c r="P6935" t="str">
        <f t="shared" si="326"/>
        <v>7-9 Years</v>
      </c>
      <c r="Q6935" t="str">
        <f>IF(B6935&lt;=500,"300-500",
 IF(B6935&lt;=650,"501-650",
 IF(B6935&lt;=750,"651-750",
 "751-850")))</f>
        <v>651-750</v>
      </c>
      <c r="R6935" t="str">
        <f>IF(L6935=1,"Customer already churned",
 IF(N6935&gt;=70,"Urgent attention required",
 IF(O6935="46-60","Focus retention efforts",
 IF(O6935="36-45","Extend retention strategies",
 IF(O6935="501-600","Engagement support required",
 IF(O6935="601-700","Monitor engagement",
 IF(AND(C6935="Germany",D6935="Female"),"Priority proactive retention",
 "General engagement")))))))</f>
        <v>Focus retention efforts</v>
      </c>
    </row>
    <row r="6936" spans="1:18" x14ac:dyDescent="0.35">
      <c r="A6936">
        <v>15705458</v>
      </c>
      <c r="B6936">
        <v>550</v>
      </c>
      <c r="C6936" t="s">
        <v>17</v>
      </c>
      <c r="D6936" t="s">
        <v>18</v>
      </c>
      <c r="E6936">
        <v>39</v>
      </c>
      <c r="F6936">
        <v>2</v>
      </c>
      <c r="G6936" s="3">
        <v>116120.19</v>
      </c>
      <c r="H6936">
        <v>2</v>
      </c>
      <c r="I6936">
        <v>1</v>
      </c>
      <c r="J6936">
        <v>1</v>
      </c>
      <c r="K6936" s="5">
        <v>195638.13</v>
      </c>
      <c r="L6936">
        <v>0</v>
      </c>
      <c r="M6936" t="str">
        <f t="shared" si="324"/>
        <v xml:space="preserve"> Reatined</v>
      </c>
      <c r="N6936" s="7">
        <v>25</v>
      </c>
      <c r="O6936" s="10" t="str">
        <f t="shared" si="325"/>
        <v>36-45</v>
      </c>
      <c r="P6936" t="str">
        <f t="shared" si="326"/>
        <v>0-3 Years</v>
      </c>
      <c r="Q6936" t="str">
        <f>IF(B6936&lt;=500,"300-500",
 IF(B6936&lt;=650,"501-650",
 IF(B6936&lt;=750,"651-750",
 "751-850")))</f>
        <v>501-650</v>
      </c>
      <c r="R6936" t="str">
        <f>IF(L6936=1,"Customer already churned",
 IF(N6936&gt;=70,"Urgent attention required",
 IF(O6936="46-60","Focus retention efforts",
 IF(O6936="36-45","Extend retention strategies",
 IF(O6936="501-600","Engagement support required",
 IF(O6936="601-700","Monitor engagement",
 IF(AND(C6936="Germany",D6936="Female"),"Priority proactive retention",
 "General engagement")))))))</f>
        <v>Extend retention strategies</v>
      </c>
    </row>
    <row r="6937" spans="1:18" x14ac:dyDescent="0.35">
      <c r="A6937">
        <v>15750396</v>
      </c>
      <c r="B6937">
        <v>670</v>
      </c>
      <c r="C6937" t="s">
        <v>15</v>
      </c>
      <c r="D6937" t="s">
        <v>18</v>
      </c>
      <c r="E6937">
        <v>33</v>
      </c>
      <c r="F6937">
        <v>1</v>
      </c>
      <c r="G6937" s="3">
        <v>0</v>
      </c>
      <c r="H6937">
        <v>2</v>
      </c>
      <c r="I6937">
        <v>1</v>
      </c>
      <c r="J6937">
        <v>1</v>
      </c>
      <c r="K6937" s="5">
        <v>86413.11</v>
      </c>
      <c r="L6937">
        <v>0</v>
      </c>
      <c r="M6937" t="str">
        <f t="shared" si="324"/>
        <v xml:space="preserve"> Reatined</v>
      </c>
      <c r="N6937" s="7">
        <v>37.5</v>
      </c>
      <c r="O6937" s="10" t="str">
        <f t="shared" si="325"/>
        <v>26-35</v>
      </c>
      <c r="P6937" t="str">
        <f t="shared" si="326"/>
        <v>0-3 Years</v>
      </c>
      <c r="Q6937" t="str">
        <f>IF(B6937&lt;=500,"300-500",
 IF(B6937&lt;=650,"501-650",
 IF(B6937&lt;=750,"651-750",
 "751-850")))</f>
        <v>651-750</v>
      </c>
      <c r="R6937" t="str">
        <f>IF(L6937=1,"Customer already churned",
 IF(N6937&gt;=70,"Urgent attention required",
 IF(O6937="46-60","Focus retention efforts",
 IF(O6937="36-45","Extend retention strategies",
 IF(O6937="501-600","Engagement support required",
 IF(O6937="601-700","Monitor engagement",
 IF(AND(C6937="Germany",D6937="Female"),"Priority proactive retention",
 "General engagement")))))))</f>
        <v>General engagement</v>
      </c>
    </row>
    <row r="6938" spans="1:18" x14ac:dyDescent="0.35">
      <c r="A6938">
        <v>15679928</v>
      </c>
      <c r="B6938">
        <v>592</v>
      </c>
      <c r="C6938" t="s">
        <v>15</v>
      </c>
      <c r="D6938" t="s">
        <v>16</v>
      </c>
      <c r="E6938">
        <v>31</v>
      </c>
      <c r="F6938">
        <v>2</v>
      </c>
      <c r="G6938" s="3">
        <v>84102.11</v>
      </c>
      <c r="H6938">
        <v>2</v>
      </c>
      <c r="I6938">
        <v>0</v>
      </c>
      <c r="J6938">
        <v>1</v>
      </c>
      <c r="K6938" s="5">
        <v>116385.24</v>
      </c>
      <c r="L6938">
        <v>0</v>
      </c>
      <c r="M6938" t="str">
        <f t="shared" si="324"/>
        <v xml:space="preserve"> Reatined</v>
      </c>
      <c r="N6938" s="7">
        <v>33.333333333333329</v>
      </c>
      <c r="O6938" s="10" t="str">
        <f t="shared" si="325"/>
        <v>26-35</v>
      </c>
      <c r="P6938" t="str">
        <f t="shared" si="326"/>
        <v>0-3 Years</v>
      </c>
      <c r="Q6938" t="str">
        <f>IF(B6938&lt;=500,"300-500",
 IF(B6938&lt;=650,"501-650",
 IF(B6938&lt;=750,"651-750",
 "751-850")))</f>
        <v>501-650</v>
      </c>
      <c r="R6938" t="str">
        <f>IF(L6938=1,"Customer already churned",
 IF(N6938&gt;=70,"Urgent attention required",
 IF(O6938="46-60","Focus retention efforts",
 IF(O6938="36-45","Extend retention strategies",
 IF(O6938="501-600","Engagement support required",
 IF(O6938="601-700","Monitor engagement",
 IF(AND(C6938="Germany",D6938="Female"),"Priority proactive retention",
 "General engagement")))))))</f>
        <v>General engagement</v>
      </c>
    </row>
    <row r="6939" spans="1:18" x14ac:dyDescent="0.35">
      <c r="A6939">
        <v>15711181</v>
      </c>
      <c r="B6939">
        <v>589</v>
      </c>
      <c r="C6939" t="s">
        <v>15</v>
      </c>
      <c r="D6939" t="s">
        <v>16</v>
      </c>
      <c r="E6939">
        <v>50</v>
      </c>
      <c r="F6939">
        <v>4</v>
      </c>
      <c r="G6939" s="3">
        <v>0</v>
      </c>
      <c r="H6939">
        <v>2</v>
      </c>
      <c r="I6939">
        <v>0</v>
      </c>
      <c r="J6939">
        <v>1</v>
      </c>
      <c r="K6939" s="5">
        <v>182076.97</v>
      </c>
      <c r="L6939">
        <v>0</v>
      </c>
      <c r="M6939" t="str">
        <f t="shared" si="324"/>
        <v xml:space="preserve"> Reatined</v>
      </c>
      <c r="N6939" s="7">
        <v>37.5</v>
      </c>
      <c r="O6939" s="10" t="str">
        <f t="shared" si="325"/>
        <v>46-60</v>
      </c>
      <c r="P6939" t="str">
        <f t="shared" si="326"/>
        <v>4-6 Years</v>
      </c>
      <c r="Q6939" t="str">
        <f>IF(B6939&lt;=500,"300-500",
 IF(B6939&lt;=650,"501-650",
 IF(B6939&lt;=750,"651-750",
 "751-850")))</f>
        <v>501-650</v>
      </c>
      <c r="R6939" t="str">
        <f>IF(L6939=1,"Customer already churned",
 IF(N6939&gt;=70,"Urgent attention required",
 IF(O6939="46-60","Focus retention efforts",
 IF(O6939="36-45","Extend retention strategies",
 IF(O6939="501-600","Engagement support required",
 IF(O6939="601-700","Monitor engagement",
 IF(AND(C6939="Germany",D6939="Female"),"Priority proactive retention",
 "General engagement")))))))</f>
        <v>Focus retention efforts</v>
      </c>
    </row>
    <row r="6940" spans="1:18" x14ac:dyDescent="0.35">
      <c r="A6940">
        <v>15698324</v>
      </c>
      <c r="B6940">
        <v>725</v>
      </c>
      <c r="C6940" t="s">
        <v>15</v>
      </c>
      <c r="D6940" t="s">
        <v>16</v>
      </c>
      <c r="E6940">
        <v>33</v>
      </c>
      <c r="F6940">
        <v>4</v>
      </c>
      <c r="G6940" s="3">
        <v>0</v>
      </c>
      <c r="H6940">
        <v>1</v>
      </c>
      <c r="I6940">
        <v>1</v>
      </c>
      <c r="J6940">
        <v>1</v>
      </c>
      <c r="K6940" s="5">
        <v>67879.8</v>
      </c>
      <c r="L6940">
        <v>0</v>
      </c>
      <c r="M6940" t="str">
        <f t="shared" si="324"/>
        <v xml:space="preserve"> Reatined</v>
      </c>
      <c r="N6940" s="7">
        <v>29.166666666666671</v>
      </c>
      <c r="O6940" s="10" t="str">
        <f t="shared" si="325"/>
        <v>26-35</v>
      </c>
      <c r="P6940" t="str">
        <f t="shared" si="326"/>
        <v>4-6 Years</v>
      </c>
      <c r="Q6940" t="str">
        <f>IF(B6940&lt;=500,"300-500",
 IF(B6940&lt;=650,"501-650",
 IF(B6940&lt;=750,"651-750",
 "751-850")))</f>
        <v>651-750</v>
      </c>
      <c r="R6940" t="str">
        <f>IF(L6940=1,"Customer already churned",
 IF(N6940&gt;=70,"Urgent attention required",
 IF(O6940="46-60","Focus retention efforts",
 IF(O6940="36-45","Extend retention strategies",
 IF(O6940="501-600","Engagement support required",
 IF(O6940="601-700","Monitor engagement",
 IF(AND(C6940="Germany",D6940="Female"),"Priority proactive retention",
 "General engagement")))))))</f>
        <v>General engagement</v>
      </c>
    </row>
    <row r="6941" spans="1:18" x14ac:dyDescent="0.35">
      <c r="A6941">
        <v>15807433</v>
      </c>
      <c r="B6941">
        <v>570</v>
      </c>
      <c r="C6941" t="s">
        <v>15</v>
      </c>
      <c r="D6941" t="s">
        <v>16</v>
      </c>
      <c r="E6941">
        <v>43</v>
      </c>
      <c r="F6941">
        <v>9</v>
      </c>
      <c r="G6941" s="3">
        <v>0</v>
      </c>
      <c r="H6941">
        <v>2</v>
      </c>
      <c r="I6941">
        <v>0</v>
      </c>
      <c r="J6941">
        <v>1</v>
      </c>
      <c r="K6941" s="5">
        <v>11417.26</v>
      </c>
      <c r="L6941">
        <v>0</v>
      </c>
      <c r="M6941" t="str">
        <f t="shared" si="324"/>
        <v xml:space="preserve"> Reatined</v>
      </c>
      <c r="N6941" s="7">
        <v>20.833333333333339</v>
      </c>
      <c r="O6941" s="10" t="str">
        <f t="shared" si="325"/>
        <v>36-45</v>
      </c>
      <c r="P6941" t="str">
        <f t="shared" si="326"/>
        <v>7-9 Years</v>
      </c>
      <c r="Q6941" t="str">
        <f>IF(B6941&lt;=500,"300-500",
 IF(B6941&lt;=650,"501-650",
 IF(B6941&lt;=750,"651-750",
 "751-850")))</f>
        <v>501-650</v>
      </c>
      <c r="R6941" t="str">
        <f>IF(L6941=1,"Customer already churned",
 IF(N6941&gt;=70,"Urgent attention required",
 IF(O6941="46-60","Focus retention efforts",
 IF(O6941="36-45","Extend retention strategies",
 IF(O6941="501-600","Engagement support required",
 IF(O6941="601-700","Monitor engagement",
 IF(AND(C6941="Germany",D6941="Female"),"Priority proactive retention",
 "General engagement")))))))</f>
        <v>Extend retention strategies</v>
      </c>
    </row>
    <row r="6942" spans="1:18" x14ac:dyDescent="0.35">
      <c r="A6942">
        <v>15636590</v>
      </c>
      <c r="B6942">
        <v>575</v>
      </c>
      <c r="C6942" t="s">
        <v>15</v>
      </c>
      <c r="D6942" t="s">
        <v>18</v>
      </c>
      <c r="E6942">
        <v>46</v>
      </c>
      <c r="F6942">
        <v>1</v>
      </c>
      <c r="G6942" s="3">
        <v>0</v>
      </c>
      <c r="H6942">
        <v>2</v>
      </c>
      <c r="I6942">
        <v>1</v>
      </c>
      <c r="J6942">
        <v>1</v>
      </c>
      <c r="K6942" s="5">
        <v>65998.259999999995</v>
      </c>
      <c r="L6942">
        <v>0</v>
      </c>
      <c r="M6942" t="str">
        <f t="shared" si="324"/>
        <v xml:space="preserve"> Reatined</v>
      </c>
      <c r="N6942" s="7">
        <v>37.5</v>
      </c>
      <c r="O6942" s="10" t="str">
        <f t="shared" si="325"/>
        <v>46-60</v>
      </c>
      <c r="P6942" t="str">
        <f t="shared" si="326"/>
        <v>0-3 Years</v>
      </c>
      <c r="Q6942" t="str">
        <f>IF(B6942&lt;=500,"300-500",
 IF(B6942&lt;=650,"501-650",
 IF(B6942&lt;=750,"651-750",
 "751-850")))</f>
        <v>501-650</v>
      </c>
      <c r="R6942" t="str">
        <f>IF(L6942=1,"Customer already churned",
 IF(N6942&gt;=70,"Urgent attention required",
 IF(O6942="46-60","Focus retention efforts",
 IF(O6942="36-45","Extend retention strategies",
 IF(O6942="501-600","Engagement support required",
 IF(O6942="601-700","Monitor engagement",
 IF(AND(C6942="Germany",D6942="Female"),"Priority proactive retention",
 "General engagement")))))))</f>
        <v>Focus retention efforts</v>
      </c>
    </row>
    <row r="6943" spans="1:18" x14ac:dyDescent="0.35">
      <c r="A6943">
        <v>15628950</v>
      </c>
      <c r="B6943">
        <v>501</v>
      </c>
      <c r="C6943" t="s">
        <v>19</v>
      </c>
      <c r="D6943" t="s">
        <v>18</v>
      </c>
      <c r="E6943">
        <v>25</v>
      </c>
      <c r="F6943">
        <v>6</v>
      </c>
      <c r="G6943" s="3">
        <v>104013.79</v>
      </c>
      <c r="H6943">
        <v>1</v>
      </c>
      <c r="I6943">
        <v>1</v>
      </c>
      <c r="J6943">
        <v>0</v>
      </c>
      <c r="K6943" s="5">
        <v>114774.35</v>
      </c>
      <c r="L6943">
        <v>0</v>
      </c>
      <c r="M6943" t="str">
        <f t="shared" si="324"/>
        <v xml:space="preserve"> Reatined</v>
      </c>
      <c r="N6943" s="7">
        <v>37.5</v>
      </c>
      <c r="O6943" s="10" t="str">
        <f t="shared" si="325"/>
        <v>18-25</v>
      </c>
      <c r="P6943" t="str">
        <f t="shared" si="326"/>
        <v>4-6 Years</v>
      </c>
      <c r="Q6943" t="str">
        <f>IF(B6943&lt;=500,"300-500",
 IF(B6943&lt;=650,"501-650",
 IF(B6943&lt;=750,"651-750",
 "751-850")))</f>
        <v>501-650</v>
      </c>
      <c r="R6943" t="str">
        <f>IF(L6943=1,"Customer already churned",
 IF(N6943&gt;=70,"Urgent attention required",
 IF(O6943="46-60","Focus retention efforts",
 IF(O6943="36-45","Extend retention strategies",
 IF(O6943="501-600","Engagement support required",
 IF(O6943="601-700","Monitor engagement",
 IF(AND(C6943="Germany",D6943="Female"),"Priority proactive retention",
 "General engagement")))))))</f>
        <v>General engagement</v>
      </c>
    </row>
    <row r="6944" spans="1:18" x14ac:dyDescent="0.35">
      <c r="A6944">
        <v>15617206</v>
      </c>
      <c r="B6944">
        <v>431</v>
      </c>
      <c r="C6944" t="s">
        <v>19</v>
      </c>
      <c r="D6944" t="s">
        <v>18</v>
      </c>
      <c r="E6944">
        <v>42</v>
      </c>
      <c r="F6944">
        <v>8</v>
      </c>
      <c r="G6944" s="3">
        <v>120822.86</v>
      </c>
      <c r="H6944">
        <v>2</v>
      </c>
      <c r="I6944">
        <v>1</v>
      </c>
      <c r="J6944">
        <v>0</v>
      </c>
      <c r="K6944" s="5">
        <v>126153.24</v>
      </c>
      <c r="L6944">
        <v>0</v>
      </c>
      <c r="M6944" t="str">
        <f t="shared" si="324"/>
        <v xml:space="preserve"> Reatined</v>
      </c>
      <c r="N6944" s="7">
        <v>20.833333333333339</v>
      </c>
      <c r="O6944" s="10" t="str">
        <f t="shared" si="325"/>
        <v>36-45</v>
      </c>
      <c r="P6944" t="str">
        <f t="shared" si="326"/>
        <v>7-9 Years</v>
      </c>
      <c r="Q6944" t="str">
        <f>IF(B6944&lt;=500,"300-500",
 IF(B6944&lt;=650,"501-650",
 IF(B6944&lt;=750,"651-750",
 "751-850")))</f>
        <v>300-500</v>
      </c>
      <c r="R6944" t="str">
        <f>IF(L6944=1,"Customer already churned",
 IF(N6944&gt;=70,"Urgent attention required",
 IF(O6944="46-60","Focus retention efforts",
 IF(O6944="36-45","Extend retention strategies",
 IF(O6944="501-600","Engagement support required",
 IF(O6944="601-700","Monitor engagement",
 IF(AND(C6944="Germany",D6944="Female"),"Priority proactive retention",
 "General engagement")))))))</f>
        <v>Extend retention strategies</v>
      </c>
    </row>
    <row r="6945" spans="1:18" x14ac:dyDescent="0.35">
      <c r="A6945">
        <v>15603741</v>
      </c>
      <c r="B6945">
        <v>719</v>
      </c>
      <c r="C6945" t="s">
        <v>17</v>
      </c>
      <c r="D6945" t="s">
        <v>18</v>
      </c>
      <c r="E6945">
        <v>40</v>
      </c>
      <c r="F6945">
        <v>4</v>
      </c>
      <c r="G6945" s="3">
        <v>128389.12</v>
      </c>
      <c r="H6945">
        <v>1</v>
      </c>
      <c r="I6945">
        <v>1</v>
      </c>
      <c r="J6945">
        <v>1</v>
      </c>
      <c r="K6945" s="5">
        <v>176091.31</v>
      </c>
      <c r="L6945">
        <v>0</v>
      </c>
      <c r="M6945" t="str">
        <f t="shared" si="324"/>
        <v xml:space="preserve"> Reatined</v>
      </c>
      <c r="N6945" s="7">
        <v>16.666666666666661</v>
      </c>
      <c r="O6945" s="10" t="str">
        <f t="shared" si="325"/>
        <v>36-45</v>
      </c>
      <c r="P6945" t="str">
        <f t="shared" si="326"/>
        <v>4-6 Years</v>
      </c>
      <c r="Q6945" t="str">
        <f>IF(B6945&lt;=500,"300-500",
 IF(B6945&lt;=650,"501-650",
 IF(B6945&lt;=750,"651-750",
 "751-850")))</f>
        <v>651-750</v>
      </c>
      <c r="R6945" t="str">
        <f>IF(L6945=1,"Customer already churned",
 IF(N6945&gt;=70,"Urgent attention required",
 IF(O6945="46-60","Focus retention efforts",
 IF(O6945="36-45","Extend retention strategies",
 IF(O6945="501-600","Engagement support required",
 IF(O6945="601-700","Monitor engagement",
 IF(AND(C6945="Germany",D6945="Female"),"Priority proactive retention",
 "General engagement")))))))</f>
        <v>Extend retention strategies</v>
      </c>
    </row>
    <row r="6946" spans="1:18" x14ac:dyDescent="0.35">
      <c r="A6946">
        <v>15742607</v>
      </c>
      <c r="B6946">
        <v>850</v>
      </c>
      <c r="C6946" t="s">
        <v>19</v>
      </c>
      <c r="D6946" t="s">
        <v>18</v>
      </c>
      <c r="E6946">
        <v>36</v>
      </c>
      <c r="F6946">
        <v>7</v>
      </c>
      <c r="G6946" s="3">
        <v>102800.72</v>
      </c>
      <c r="H6946">
        <v>1</v>
      </c>
      <c r="I6946">
        <v>1</v>
      </c>
      <c r="J6946">
        <v>1</v>
      </c>
      <c r="K6946" s="5">
        <v>87352.43</v>
      </c>
      <c r="L6946">
        <v>0</v>
      </c>
      <c r="M6946" t="str">
        <f t="shared" si="324"/>
        <v xml:space="preserve"> Reatined</v>
      </c>
      <c r="N6946" s="7">
        <v>16.666666666666661</v>
      </c>
      <c r="O6946" s="10" t="str">
        <f t="shared" si="325"/>
        <v>36-45</v>
      </c>
      <c r="P6946" t="str">
        <f t="shared" si="326"/>
        <v>7-9 Years</v>
      </c>
      <c r="Q6946" t="str">
        <f>IF(B6946&lt;=500,"300-500",
 IF(B6946&lt;=650,"501-650",
 IF(B6946&lt;=750,"651-750",
 "751-850")))</f>
        <v>751-850</v>
      </c>
      <c r="R6946" t="str">
        <f>IF(L6946=1,"Customer already churned",
 IF(N6946&gt;=70,"Urgent attention required",
 IF(O6946="46-60","Focus retention efforts",
 IF(O6946="36-45","Extend retention strategies",
 IF(O6946="501-600","Engagement support required",
 IF(O6946="601-700","Monitor engagement",
 IF(AND(C6946="Germany",D6946="Female"),"Priority proactive retention",
 "General engagement")))))))</f>
        <v>Extend retention strategies</v>
      </c>
    </row>
    <row r="6947" spans="1:18" x14ac:dyDescent="0.35">
      <c r="A6947">
        <v>15747821</v>
      </c>
      <c r="B6947">
        <v>554</v>
      </c>
      <c r="C6947" t="s">
        <v>19</v>
      </c>
      <c r="D6947" t="s">
        <v>16</v>
      </c>
      <c r="E6947">
        <v>31</v>
      </c>
      <c r="F6947">
        <v>6</v>
      </c>
      <c r="G6947" s="3">
        <v>135470.9</v>
      </c>
      <c r="H6947">
        <v>1</v>
      </c>
      <c r="I6947">
        <v>1</v>
      </c>
      <c r="J6947">
        <v>0</v>
      </c>
      <c r="K6947" s="5">
        <v>107074.81</v>
      </c>
      <c r="L6947">
        <v>0</v>
      </c>
      <c r="M6947" t="str">
        <f t="shared" si="324"/>
        <v xml:space="preserve"> Reatined</v>
      </c>
      <c r="N6947" s="7">
        <v>37.5</v>
      </c>
      <c r="O6947" s="10" t="str">
        <f t="shared" si="325"/>
        <v>26-35</v>
      </c>
      <c r="P6947" t="str">
        <f t="shared" si="326"/>
        <v>4-6 Years</v>
      </c>
      <c r="Q6947" t="str">
        <f>IF(B6947&lt;=500,"300-500",
 IF(B6947&lt;=650,"501-650",
 IF(B6947&lt;=750,"651-750",
 "751-850")))</f>
        <v>501-650</v>
      </c>
      <c r="R6947" t="str">
        <f>IF(L6947=1,"Customer already churned",
 IF(N6947&gt;=70,"Urgent attention required",
 IF(O6947="46-60","Focus retention efforts",
 IF(O6947="36-45","Extend retention strategies",
 IF(O6947="501-600","Engagement support required",
 IF(O6947="601-700","Monitor engagement",
 IF(AND(C6947="Germany",D6947="Female"),"Priority proactive retention",
 "General engagement")))))))</f>
        <v>Priority proactive retention</v>
      </c>
    </row>
    <row r="6948" spans="1:18" x14ac:dyDescent="0.35">
      <c r="A6948">
        <v>15612043</v>
      </c>
      <c r="B6948">
        <v>418</v>
      </c>
      <c r="C6948" t="s">
        <v>15</v>
      </c>
      <c r="D6948" t="s">
        <v>18</v>
      </c>
      <c r="E6948">
        <v>36</v>
      </c>
      <c r="F6948">
        <v>7</v>
      </c>
      <c r="G6948" s="3">
        <v>90145.04</v>
      </c>
      <c r="H6948">
        <v>1</v>
      </c>
      <c r="I6948">
        <v>1</v>
      </c>
      <c r="J6948">
        <v>1</v>
      </c>
      <c r="K6948" s="5">
        <v>69157.929999999993</v>
      </c>
      <c r="L6948">
        <v>0</v>
      </c>
      <c r="M6948" t="str">
        <f t="shared" si="324"/>
        <v xml:space="preserve"> Reatined</v>
      </c>
      <c r="N6948" s="7">
        <v>16.666666666666661</v>
      </c>
      <c r="O6948" s="10" t="str">
        <f t="shared" si="325"/>
        <v>36-45</v>
      </c>
      <c r="P6948" t="str">
        <f t="shared" si="326"/>
        <v>7-9 Years</v>
      </c>
      <c r="Q6948" t="str">
        <f>IF(B6948&lt;=500,"300-500",
 IF(B6948&lt;=650,"501-650",
 IF(B6948&lt;=750,"651-750",
 "751-850")))</f>
        <v>300-500</v>
      </c>
      <c r="R6948" t="str">
        <f>IF(L6948=1,"Customer already churned",
 IF(N6948&gt;=70,"Urgent attention required",
 IF(O6948="46-60","Focus retention efforts",
 IF(O6948="36-45","Extend retention strategies",
 IF(O6948="501-600","Engagement support required",
 IF(O6948="601-700","Monitor engagement",
 IF(AND(C6948="Germany",D6948="Female"),"Priority proactive retention",
 "General engagement")))))))</f>
        <v>Extend retention strategies</v>
      </c>
    </row>
    <row r="6949" spans="1:18" x14ac:dyDescent="0.35">
      <c r="A6949">
        <v>15809558</v>
      </c>
      <c r="B6949">
        <v>715</v>
      </c>
      <c r="C6949" t="s">
        <v>17</v>
      </c>
      <c r="D6949" t="s">
        <v>18</v>
      </c>
      <c r="E6949">
        <v>31</v>
      </c>
      <c r="F6949">
        <v>7</v>
      </c>
      <c r="G6949" s="3">
        <v>0</v>
      </c>
      <c r="H6949">
        <v>1</v>
      </c>
      <c r="I6949">
        <v>1</v>
      </c>
      <c r="J6949">
        <v>1</v>
      </c>
      <c r="K6949" s="5">
        <v>149970.59</v>
      </c>
      <c r="L6949">
        <v>0</v>
      </c>
      <c r="M6949" t="str">
        <f t="shared" si="324"/>
        <v xml:space="preserve"> Reatined</v>
      </c>
      <c r="N6949" s="7">
        <v>29.166666666666671</v>
      </c>
      <c r="O6949" s="10" t="str">
        <f t="shared" si="325"/>
        <v>26-35</v>
      </c>
      <c r="P6949" t="str">
        <f t="shared" si="326"/>
        <v>7-9 Years</v>
      </c>
      <c r="Q6949" t="str">
        <f>IF(B6949&lt;=500,"300-500",
 IF(B6949&lt;=650,"501-650",
 IF(B6949&lt;=750,"651-750",
 "751-850")))</f>
        <v>651-750</v>
      </c>
      <c r="R6949" t="str">
        <f>IF(L6949=1,"Customer already churned",
 IF(N6949&gt;=70,"Urgent attention required",
 IF(O6949="46-60","Focus retention efforts",
 IF(O6949="36-45","Extend retention strategies",
 IF(O6949="501-600","Engagement support required",
 IF(O6949="601-700","Monitor engagement",
 IF(AND(C6949="Germany",D6949="Female"),"Priority proactive retention",
 "General engagement")))))))</f>
        <v>General engagement</v>
      </c>
    </row>
    <row r="6950" spans="1:18" x14ac:dyDescent="0.35">
      <c r="A6950">
        <v>15803750</v>
      </c>
      <c r="B6950">
        <v>750</v>
      </c>
      <c r="C6950" t="s">
        <v>17</v>
      </c>
      <c r="D6950" t="s">
        <v>16</v>
      </c>
      <c r="E6950">
        <v>33</v>
      </c>
      <c r="F6950">
        <v>3</v>
      </c>
      <c r="G6950" s="3">
        <v>161801.47</v>
      </c>
      <c r="H6950">
        <v>1</v>
      </c>
      <c r="I6950">
        <v>0</v>
      </c>
      <c r="J6950">
        <v>1</v>
      </c>
      <c r="K6950" s="5">
        <v>153288.97</v>
      </c>
      <c r="L6950">
        <v>1</v>
      </c>
      <c r="M6950" t="str">
        <f t="shared" si="324"/>
        <v>Churned</v>
      </c>
      <c r="N6950" s="7">
        <v>25</v>
      </c>
      <c r="O6950" s="10" t="str">
        <f t="shared" si="325"/>
        <v>26-35</v>
      </c>
      <c r="P6950" t="str">
        <f t="shared" si="326"/>
        <v>0-3 Years</v>
      </c>
      <c r="Q6950" t="str">
        <f>IF(B6950&lt;=500,"300-500",
 IF(B6950&lt;=650,"501-650",
 IF(B6950&lt;=750,"651-750",
 "751-850")))</f>
        <v>651-750</v>
      </c>
      <c r="R6950" t="str">
        <f>IF(L6950=1,"Customer already churned",
 IF(N6950&gt;=70,"Urgent attention required",
 IF(O6950="46-60","Focus retention efforts",
 IF(O6950="36-45","Extend retention strategies",
 IF(O6950="501-600","Engagement support required",
 IF(O6950="601-700","Monitor engagement",
 IF(AND(C6950="Germany",D6950="Female"),"Priority proactive retention",
 "General engagement")))))))</f>
        <v>Customer already churned</v>
      </c>
    </row>
    <row r="6951" spans="1:18" x14ac:dyDescent="0.35">
      <c r="A6951">
        <v>15704681</v>
      </c>
      <c r="B6951">
        <v>766</v>
      </c>
      <c r="C6951" t="s">
        <v>19</v>
      </c>
      <c r="D6951" t="s">
        <v>18</v>
      </c>
      <c r="E6951">
        <v>37</v>
      </c>
      <c r="F6951">
        <v>2</v>
      </c>
      <c r="G6951" s="3">
        <v>99660.13</v>
      </c>
      <c r="H6951">
        <v>2</v>
      </c>
      <c r="I6951">
        <v>0</v>
      </c>
      <c r="J6951">
        <v>1</v>
      </c>
      <c r="K6951" s="5">
        <v>147700.78</v>
      </c>
      <c r="L6951">
        <v>0</v>
      </c>
      <c r="M6951" t="str">
        <f t="shared" si="324"/>
        <v xml:space="preserve"> Reatined</v>
      </c>
      <c r="N6951" s="7">
        <v>33.333333333333329</v>
      </c>
      <c r="O6951" s="10" t="str">
        <f t="shared" si="325"/>
        <v>36-45</v>
      </c>
      <c r="P6951" t="str">
        <f t="shared" si="326"/>
        <v>0-3 Years</v>
      </c>
      <c r="Q6951" t="str">
        <f>IF(B6951&lt;=500,"300-500",
 IF(B6951&lt;=650,"501-650",
 IF(B6951&lt;=750,"651-750",
 "751-850")))</f>
        <v>751-850</v>
      </c>
      <c r="R6951" t="str">
        <f>IF(L6951=1,"Customer already churned",
 IF(N6951&gt;=70,"Urgent attention required",
 IF(O6951="46-60","Focus retention efforts",
 IF(O6951="36-45","Extend retention strategies",
 IF(O6951="501-600","Engagement support required",
 IF(O6951="601-700","Monitor engagement",
 IF(AND(C6951="Germany",D6951="Female"),"Priority proactive retention",
 "General engagement")))))))</f>
        <v>Extend retention strategies</v>
      </c>
    </row>
    <row r="6952" spans="1:18" x14ac:dyDescent="0.35">
      <c r="A6952">
        <v>15667392</v>
      </c>
      <c r="B6952">
        <v>652</v>
      </c>
      <c r="C6952" t="s">
        <v>17</v>
      </c>
      <c r="D6952" t="s">
        <v>16</v>
      </c>
      <c r="E6952">
        <v>38</v>
      </c>
      <c r="F6952">
        <v>6</v>
      </c>
      <c r="G6952" s="3">
        <v>123081.84</v>
      </c>
      <c r="H6952">
        <v>2</v>
      </c>
      <c r="I6952">
        <v>1</v>
      </c>
      <c r="J6952">
        <v>1</v>
      </c>
      <c r="K6952" s="5">
        <v>188657.97</v>
      </c>
      <c r="L6952">
        <v>0</v>
      </c>
      <c r="M6952" t="str">
        <f t="shared" si="324"/>
        <v xml:space="preserve"> Reatined</v>
      </c>
      <c r="N6952" s="7">
        <v>0</v>
      </c>
      <c r="O6952" s="10" t="str">
        <f t="shared" si="325"/>
        <v>36-45</v>
      </c>
      <c r="P6952" t="str">
        <f t="shared" si="326"/>
        <v>4-6 Years</v>
      </c>
      <c r="Q6952" t="str">
        <f>IF(B6952&lt;=500,"300-500",
 IF(B6952&lt;=650,"501-650",
 IF(B6952&lt;=750,"651-750",
 "751-850")))</f>
        <v>651-750</v>
      </c>
      <c r="R6952" t="str">
        <f>IF(L6952=1,"Customer already churned",
 IF(N6952&gt;=70,"Urgent attention required",
 IF(O6952="46-60","Focus retention efforts",
 IF(O6952="36-45","Extend retention strategies",
 IF(O6952="501-600","Engagement support required",
 IF(O6952="601-700","Monitor engagement",
 IF(AND(C6952="Germany",D6952="Female"),"Priority proactive retention",
 "General engagement")))))))</f>
        <v>Extend retention strategies</v>
      </c>
    </row>
    <row r="6953" spans="1:18" x14ac:dyDescent="0.35">
      <c r="A6953">
        <v>15738889</v>
      </c>
      <c r="B6953">
        <v>658</v>
      </c>
      <c r="C6953" t="s">
        <v>15</v>
      </c>
      <c r="D6953" t="s">
        <v>18</v>
      </c>
      <c r="E6953">
        <v>42</v>
      </c>
      <c r="F6953">
        <v>8</v>
      </c>
      <c r="G6953" s="3">
        <v>102870.93</v>
      </c>
      <c r="H6953">
        <v>1</v>
      </c>
      <c r="I6953">
        <v>0</v>
      </c>
      <c r="J6953">
        <v>1</v>
      </c>
      <c r="K6953" s="5">
        <v>103764.55</v>
      </c>
      <c r="L6953">
        <v>1</v>
      </c>
      <c r="M6953" t="str">
        <f t="shared" si="324"/>
        <v>Churned</v>
      </c>
      <c r="N6953" s="7">
        <v>25</v>
      </c>
      <c r="O6953" s="10" t="str">
        <f t="shared" si="325"/>
        <v>36-45</v>
      </c>
      <c r="P6953" t="str">
        <f t="shared" si="326"/>
        <v>7-9 Years</v>
      </c>
      <c r="Q6953" t="str">
        <f>IF(B6953&lt;=500,"300-500",
 IF(B6953&lt;=650,"501-650",
 IF(B6953&lt;=750,"651-750",
 "751-850")))</f>
        <v>651-750</v>
      </c>
      <c r="R6953" t="str">
        <f>IF(L6953=1,"Customer already churned",
 IF(N6953&gt;=70,"Urgent attention required",
 IF(O6953="46-60","Focus retention efforts",
 IF(O6953="36-45","Extend retention strategies",
 IF(O6953="501-600","Engagement support required",
 IF(O6953="601-700","Monitor engagement",
 IF(AND(C6953="Germany",D6953="Female"),"Priority proactive retention",
 "General engagement")))))))</f>
        <v>Customer already churned</v>
      </c>
    </row>
    <row r="6954" spans="1:18" x14ac:dyDescent="0.35">
      <c r="A6954">
        <v>15598838</v>
      </c>
      <c r="B6954">
        <v>659</v>
      </c>
      <c r="C6954" t="s">
        <v>15</v>
      </c>
      <c r="D6954" t="s">
        <v>16</v>
      </c>
      <c r="E6954">
        <v>37</v>
      </c>
      <c r="F6954">
        <v>1</v>
      </c>
      <c r="G6954" s="3">
        <v>151105.68</v>
      </c>
      <c r="H6954">
        <v>1</v>
      </c>
      <c r="I6954">
        <v>1</v>
      </c>
      <c r="J6954">
        <v>1</v>
      </c>
      <c r="K6954" s="5">
        <v>140934.57</v>
      </c>
      <c r="L6954">
        <v>0</v>
      </c>
      <c r="M6954" t="str">
        <f t="shared" si="324"/>
        <v xml:space="preserve"> Reatined</v>
      </c>
      <c r="N6954" s="7">
        <v>41.666666666666671</v>
      </c>
      <c r="O6954" s="10" t="str">
        <f t="shared" si="325"/>
        <v>36-45</v>
      </c>
      <c r="P6954" t="str">
        <f t="shared" si="326"/>
        <v>0-3 Years</v>
      </c>
      <c r="Q6954" t="str">
        <f>IF(B6954&lt;=500,"300-500",
 IF(B6954&lt;=650,"501-650",
 IF(B6954&lt;=750,"651-750",
 "751-850")))</f>
        <v>651-750</v>
      </c>
      <c r="R6954" t="str">
        <f>IF(L6954=1,"Customer already churned",
 IF(N6954&gt;=70,"Urgent attention required",
 IF(O6954="46-60","Focus retention efforts",
 IF(O6954="36-45","Extend retention strategies",
 IF(O6954="501-600","Engagement support required",
 IF(O6954="601-700","Monitor engagement",
 IF(AND(C6954="Germany",D6954="Female"),"Priority proactive retention",
 "General engagement")))))))</f>
        <v>Extend retention strategies</v>
      </c>
    </row>
    <row r="6955" spans="1:18" x14ac:dyDescent="0.35">
      <c r="A6955">
        <v>15579109</v>
      </c>
      <c r="B6955">
        <v>574</v>
      </c>
      <c r="C6955" t="s">
        <v>19</v>
      </c>
      <c r="D6955" t="s">
        <v>18</v>
      </c>
      <c r="E6955">
        <v>35</v>
      </c>
      <c r="F6955">
        <v>5</v>
      </c>
      <c r="G6955" s="3">
        <v>163856.76</v>
      </c>
      <c r="H6955">
        <v>1</v>
      </c>
      <c r="I6955">
        <v>1</v>
      </c>
      <c r="J6955">
        <v>1</v>
      </c>
      <c r="K6955" s="5">
        <v>15118.2</v>
      </c>
      <c r="L6955">
        <v>0</v>
      </c>
      <c r="M6955" t="str">
        <f t="shared" si="324"/>
        <v xml:space="preserve"> Reatined</v>
      </c>
      <c r="N6955" s="7">
        <v>16.666666666666661</v>
      </c>
      <c r="O6955" s="10" t="str">
        <f t="shared" si="325"/>
        <v>26-35</v>
      </c>
      <c r="P6955" t="str">
        <f t="shared" si="326"/>
        <v>4-6 Years</v>
      </c>
      <c r="Q6955" t="str">
        <f>IF(B6955&lt;=500,"300-500",
 IF(B6955&lt;=650,"501-650",
 IF(B6955&lt;=750,"651-750",
 "751-850")))</f>
        <v>501-650</v>
      </c>
      <c r="R6955" t="str">
        <f>IF(L6955=1,"Customer already churned",
 IF(N6955&gt;=70,"Urgent attention required",
 IF(O6955="46-60","Focus retention efforts",
 IF(O6955="36-45","Extend retention strategies",
 IF(O6955="501-600","Engagement support required",
 IF(O6955="601-700","Monitor engagement",
 IF(AND(C6955="Germany",D6955="Female"),"Priority proactive retention",
 "General engagement")))))))</f>
        <v>General engagement</v>
      </c>
    </row>
    <row r="6956" spans="1:18" x14ac:dyDescent="0.35">
      <c r="A6956">
        <v>15799042</v>
      </c>
      <c r="B6956">
        <v>611</v>
      </c>
      <c r="C6956" t="s">
        <v>15</v>
      </c>
      <c r="D6956" t="s">
        <v>18</v>
      </c>
      <c r="E6956">
        <v>38</v>
      </c>
      <c r="F6956">
        <v>7</v>
      </c>
      <c r="G6956" s="3">
        <v>0</v>
      </c>
      <c r="H6956">
        <v>1</v>
      </c>
      <c r="I6956">
        <v>1</v>
      </c>
      <c r="J6956">
        <v>1</v>
      </c>
      <c r="K6956" s="5">
        <v>63202</v>
      </c>
      <c r="L6956">
        <v>0</v>
      </c>
      <c r="M6956" t="str">
        <f t="shared" si="324"/>
        <v xml:space="preserve"> Reatined</v>
      </c>
      <c r="N6956" s="7">
        <v>29.166666666666671</v>
      </c>
      <c r="O6956" s="10" t="str">
        <f t="shared" si="325"/>
        <v>36-45</v>
      </c>
      <c r="P6956" t="str">
        <f t="shared" si="326"/>
        <v>7-9 Years</v>
      </c>
      <c r="Q6956" t="str">
        <f>IF(B6956&lt;=500,"300-500",
 IF(B6956&lt;=650,"501-650",
 IF(B6956&lt;=750,"651-750",
 "751-850")))</f>
        <v>501-650</v>
      </c>
      <c r="R6956" t="str">
        <f>IF(L6956=1,"Customer already churned",
 IF(N6956&gt;=70,"Urgent attention required",
 IF(O6956="46-60","Focus retention efforts",
 IF(O6956="36-45","Extend retention strategies",
 IF(O6956="501-600","Engagement support required",
 IF(O6956="601-700","Monitor engagement",
 IF(AND(C6956="Germany",D6956="Female"),"Priority proactive retention",
 "General engagement")))))))</f>
        <v>Extend retention strategies</v>
      </c>
    </row>
    <row r="6957" spans="1:18" x14ac:dyDescent="0.35">
      <c r="A6957">
        <v>15697042</v>
      </c>
      <c r="B6957">
        <v>738</v>
      </c>
      <c r="C6957" t="s">
        <v>17</v>
      </c>
      <c r="D6957" t="s">
        <v>18</v>
      </c>
      <c r="E6957">
        <v>35</v>
      </c>
      <c r="F6957">
        <v>8</v>
      </c>
      <c r="G6957" s="3">
        <v>127290.61</v>
      </c>
      <c r="H6957">
        <v>1</v>
      </c>
      <c r="I6957">
        <v>1</v>
      </c>
      <c r="J6957">
        <v>0</v>
      </c>
      <c r="K6957" s="5">
        <v>16081.62</v>
      </c>
      <c r="L6957">
        <v>0</v>
      </c>
      <c r="M6957" t="str">
        <f t="shared" si="324"/>
        <v xml:space="preserve"> Reatined</v>
      </c>
      <c r="N6957" s="7">
        <v>37.5</v>
      </c>
      <c r="O6957" s="10" t="str">
        <f t="shared" si="325"/>
        <v>26-35</v>
      </c>
      <c r="P6957" t="str">
        <f t="shared" si="326"/>
        <v>7-9 Years</v>
      </c>
      <c r="Q6957" t="str">
        <f>IF(B6957&lt;=500,"300-500",
 IF(B6957&lt;=650,"501-650",
 IF(B6957&lt;=750,"651-750",
 "751-850")))</f>
        <v>651-750</v>
      </c>
      <c r="R6957" t="str">
        <f>IF(L6957=1,"Customer already churned",
 IF(N6957&gt;=70,"Urgent attention required",
 IF(O6957="46-60","Focus retention efforts",
 IF(O6957="36-45","Extend retention strategies",
 IF(O6957="501-600","Engagement support required",
 IF(O6957="601-700","Monitor engagement",
 IF(AND(C6957="Germany",D6957="Female"),"Priority proactive retention",
 "General engagement")))))))</f>
        <v>General engagement</v>
      </c>
    </row>
    <row r="6958" spans="1:18" x14ac:dyDescent="0.35">
      <c r="A6958">
        <v>15696605</v>
      </c>
      <c r="B6958">
        <v>571</v>
      </c>
      <c r="C6958" t="s">
        <v>15</v>
      </c>
      <c r="D6958" t="s">
        <v>18</v>
      </c>
      <c r="E6958">
        <v>49</v>
      </c>
      <c r="F6958">
        <v>4</v>
      </c>
      <c r="G6958" s="3">
        <v>180614.04</v>
      </c>
      <c r="H6958">
        <v>1</v>
      </c>
      <c r="I6958">
        <v>0</v>
      </c>
      <c r="J6958">
        <v>0</v>
      </c>
      <c r="K6958" s="5">
        <v>523</v>
      </c>
      <c r="L6958">
        <v>0</v>
      </c>
      <c r="M6958" t="str">
        <f t="shared" si="324"/>
        <v xml:space="preserve"> Reatined</v>
      </c>
      <c r="N6958" s="7">
        <v>45.833333333333329</v>
      </c>
      <c r="O6958" s="10" t="str">
        <f t="shared" si="325"/>
        <v>46-60</v>
      </c>
      <c r="P6958" t="str">
        <f t="shared" si="326"/>
        <v>4-6 Years</v>
      </c>
      <c r="Q6958" t="str">
        <f>IF(B6958&lt;=500,"300-500",
 IF(B6958&lt;=650,"501-650",
 IF(B6958&lt;=750,"651-750",
 "751-850")))</f>
        <v>501-650</v>
      </c>
      <c r="R6958" t="str">
        <f>IF(L6958=1,"Customer already churned",
 IF(N6958&gt;=70,"Urgent attention required",
 IF(O6958="46-60","Focus retention efforts",
 IF(O6958="36-45","Extend retention strategies",
 IF(O6958="501-600","Engagement support required",
 IF(O6958="601-700","Monitor engagement",
 IF(AND(C6958="Germany",D6958="Female"),"Priority proactive retention",
 "General engagement")))))))</f>
        <v>Focus retention efforts</v>
      </c>
    </row>
    <row r="6959" spans="1:18" x14ac:dyDescent="0.35">
      <c r="A6959">
        <v>15802274</v>
      </c>
      <c r="B6959">
        <v>686</v>
      </c>
      <c r="C6959" t="s">
        <v>15</v>
      </c>
      <c r="D6959" t="s">
        <v>16</v>
      </c>
      <c r="E6959">
        <v>44</v>
      </c>
      <c r="F6959">
        <v>7</v>
      </c>
      <c r="G6959" s="3">
        <v>55053.62</v>
      </c>
      <c r="H6959">
        <v>1</v>
      </c>
      <c r="I6959">
        <v>1</v>
      </c>
      <c r="J6959">
        <v>0</v>
      </c>
      <c r="K6959" s="5">
        <v>181757.19</v>
      </c>
      <c r="L6959">
        <v>0</v>
      </c>
      <c r="M6959" t="str">
        <f t="shared" si="324"/>
        <v xml:space="preserve"> Reatined</v>
      </c>
      <c r="N6959" s="7">
        <v>37.5</v>
      </c>
      <c r="O6959" s="10" t="str">
        <f t="shared" si="325"/>
        <v>36-45</v>
      </c>
      <c r="P6959" t="str">
        <f t="shared" si="326"/>
        <v>7-9 Years</v>
      </c>
      <c r="Q6959" t="str">
        <f>IF(B6959&lt;=500,"300-500",
 IF(B6959&lt;=650,"501-650",
 IF(B6959&lt;=750,"651-750",
 "751-850")))</f>
        <v>651-750</v>
      </c>
      <c r="R6959" t="str">
        <f>IF(L6959=1,"Customer already churned",
 IF(N6959&gt;=70,"Urgent attention required",
 IF(O6959="46-60","Focus retention efforts",
 IF(O6959="36-45","Extend retention strategies",
 IF(O6959="501-600","Engagement support required",
 IF(O6959="601-700","Monitor engagement",
 IF(AND(C6959="Germany",D6959="Female"),"Priority proactive retention",
 "General engagement")))))))</f>
        <v>Extend retention strategies</v>
      </c>
    </row>
    <row r="6960" spans="1:18" x14ac:dyDescent="0.35">
      <c r="A6960">
        <v>15596808</v>
      </c>
      <c r="B6960">
        <v>679</v>
      </c>
      <c r="C6960" t="s">
        <v>17</v>
      </c>
      <c r="D6960" t="s">
        <v>18</v>
      </c>
      <c r="E6960">
        <v>33</v>
      </c>
      <c r="F6960">
        <v>4</v>
      </c>
      <c r="G6960" s="3">
        <v>96110.22</v>
      </c>
      <c r="H6960">
        <v>1</v>
      </c>
      <c r="I6960">
        <v>1</v>
      </c>
      <c r="J6960">
        <v>0</v>
      </c>
      <c r="K6960" s="5">
        <v>1173.23</v>
      </c>
      <c r="L6960">
        <v>0</v>
      </c>
      <c r="M6960" t="str">
        <f t="shared" si="324"/>
        <v xml:space="preserve"> Reatined</v>
      </c>
      <c r="N6960" s="7">
        <v>37.5</v>
      </c>
      <c r="O6960" s="10" t="str">
        <f t="shared" si="325"/>
        <v>26-35</v>
      </c>
      <c r="P6960" t="str">
        <f t="shared" si="326"/>
        <v>4-6 Years</v>
      </c>
      <c r="Q6960" t="str">
        <f>IF(B6960&lt;=500,"300-500",
 IF(B6960&lt;=650,"501-650",
 IF(B6960&lt;=750,"651-750",
 "751-850")))</f>
        <v>651-750</v>
      </c>
      <c r="R6960" t="str">
        <f>IF(L6960=1,"Customer already churned",
 IF(N6960&gt;=70,"Urgent attention required",
 IF(O6960="46-60","Focus retention efforts",
 IF(O6960="36-45","Extend retention strategies",
 IF(O6960="501-600","Engagement support required",
 IF(O6960="601-700","Monitor engagement",
 IF(AND(C6960="Germany",D6960="Female"),"Priority proactive retention",
 "General engagement")))))))</f>
        <v>General engagement</v>
      </c>
    </row>
    <row r="6961" spans="1:18" x14ac:dyDescent="0.35">
      <c r="A6961">
        <v>15705403</v>
      </c>
      <c r="B6961">
        <v>617</v>
      </c>
      <c r="C6961" t="s">
        <v>17</v>
      </c>
      <c r="D6961" t="s">
        <v>16</v>
      </c>
      <c r="E6961">
        <v>46</v>
      </c>
      <c r="F6961">
        <v>3</v>
      </c>
      <c r="G6961" s="3">
        <v>106521.49</v>
      </c>
      <c r="H6961">
        <v>1</v>
      </c>
      <c r="I6961">
        <v>0</v>
      </c>
      <c r="J6961">
        <v>1</v>
      </c>
      <c r="K6961" s="5">
        <v>86587.37</v>
      </c>
      <c r="L6961">
        <v>0</v>
      </c>
      <c r="M6961" t="str">
        <f t="shared" si="324"/>
        <v xml:space="preserve"> Reatined</v>
      </c>
      <c r="N6961" s="7">
        <v>25</v>
      </c>
      <c r="O6961" s="10" t="str">
        <f t="shared" si="325"/>
        <v>46-60</v>
      </c>
      <c r="P6961" t="str">
        <f t="shared" si="326"/>
        <v>0-3 Years</v>
      </c>
      <c r="Q6961" t="str">
        <f>IF(B6961&lt;=500,"300-500",
 IF(B6961&lt;=650,"501-650",
 IF(B6961&lt;=750,"651-750",
 "751-850")))</f>
        <v>501-650</v>
      </c>
      <c r="R6961" t="str">
        <f>IF(L6961=1,"Customer already churned",
 IF(N6961&gt;=70,"Urgent attention required",
 IF(O6961="46-60","Focus retention efforts",
 IF(O6961="36-45","Extend retention strategies",
 IF(O6961="501-600","Engagement support required",
 IF(O6961="601-700","Monitor engagement",
 IF(AND(C6961="Germany",D6961="Female"),"Priority proactive retention",
 "General engagement")))))))</f>
        <v>Focus retention efforts</v>
      </c>
    </row>
    <row r="6962" spans="1:18" x14ac:dyDescent="0.35">
      <c r="A6962">
        <v>15732903</v>
      </c>
      <c r="B6962">
        <v>673</v>
      </c>
      <c r="C6962" t="s">
        <v>15</v>
      </c>
      <c r="D6962" t="s">
        <v>18</v>
      </c>
      <c r="E6962">
        <v>39</v>
      </c>
      <c r="F6962">
        <v>7</v>
      </c>
      <c r="G6962" s="3">
        <v>82255.509999999995</v>
      </c>
      <c r="H6962">
        <v>2</v>
      </c>
      <c r="I6962">
        <v>1</v>
      </c>
      <c r="J6962">
        <v>0</v>
      </c>
      <c r="K6962" s="5">
        <v>109545.56</v>
      </c>
      <c r="L6962">
        <v>0</v>
      </c>
      <c r="M6962" t="str">
        <f t="shared" si="324"/>
        <v xml:space="preserve"> Reatined</v>
      </c>
      <c r="N6962" s="7">
        <v>20.833333333333339</v>
      </c>
      <c r="O6962" s="10" t="str">
        <f t="shared" si="325"/>
        <v>36-45</v>
      </c>
      <c r="P6962" t="str">
        <f t="shared" si="326"/>
        <v>7-9 Years</v>
      </c>
      <c r="Q6962" t="str">
        <f>IF(B6962&lt;=500,"300-500",
 IF(B6962&lt;=650,"501-650",
 IF(B6962&lt;=750,"651-750",
 "751-850")))</f>
        <v>651-750</v>
      </c>
      <c r="R6962" t="str">
        <f>IF(L6962=1,"Customer already churned",
 IF(N6962&gt;=70,"Urgent attention required",
 IF(O6962="46-60","Focus retention efforts",
 IF(O6962="36-45","Extend retention strategies",
 IF(O6962="501-600","Engagement support required",
 IF(O6962="601-700","Monitor engagement",
 IF(AND(C6962="Germany",D6962="Female"),"Priority proactive retention",
 "General engagement")))))))</f>
        <v>Extend retention strategies</v>
      </c>
    </row>
    <row r="6963" spans="1:18" x14ac:dyDescent="0.35">
      <c r="A6963">
        <v>15581968</v>
      </c>
      <c r="B6963">
        <v>745</v>
      </c>
      <c r="C6963" t="s">
        <v>15</v>
      </c>
      <c r="D6963" t="s">
        <v>16</v>
      </c>
      <c r="E6963">
        <v>33</v>
      </c>
      <c r="F6963">
        <v>1</v>
      </c>
      <c r="G6963" s="3">
        <v>0</v>
      </c>
      <c r="H6963">
        <v>2</v>
      </c>
      <c r="I6963">
        <v>1</v>
      </c>
      <c r="J6963">
        <v>1</v>
      </c>
      <c r="K6963" s="5">
        <v>174431.01</v>
      </c>
      <c r="L6963">
        <v>0</v>
      </c>
      <c r="M6963" t="str">
        <f t="shared" si="324"/>
        <v xml:space="preserve"> Reatined</v>
      </c>
      <c r="N6963" s="7">
        <v>37.5</v>
      </c>
      <c r="O6963" s="10" t="str">
        <f t="shared" si="325"/>
        <v>26-35</v>
      </c>
      <c r="P6963" t="str">
        <f t="shared" si="326"/>
        <v>0-3 Years</v>
      </c>
      <c r="Q6963" t="str">
        <f>IF(B6963&lt;=500,"300-500",
 IF(B6963&lt;=650,"501-650",
 IF(B6963&lt;=750,"651-750",
 "751-850")))</f>
        <v>651-750</v>
      </c>
      <c r="R6963" t="str">
        <f>IF(L6963=1,"Customer already churned",
 IF(N6963&gt;=70,"Urgent attention required",
 IF(O6963="46-60","Focus retention efforts",
 IF(O6963="36-45","Extend retention strategies",
 IF(O6963="501-600","Engagement support required",
 IF(O6963="601-700","Monitor engagement",
 IF(AND(C6963="Germany",D6963="Female"),"Priority proactive retention",
 "General engagement")))))))</f>
        <v>General engagement</v>
      </c>
    </row>
    <row r="6964" spans="1:18" x14ac:dyDescent="0.35">
      <c r="A6964">
        <v>15683892</v>
      </c>
      <c r="B6964">
        <v>677</v>
      </c>
      <c r="C6964" t="s">
        <v>19</v>
      </c>
      <c r="D6964" t="s">
        <v>16</v>
      </c>
      <c r="E6964">
        <v>26</v>
      </c>
      <c r="F6964">
        <v>3</v>
      </c>
      <c r="G6964" s="3">
        <v>102395.79</v>
      </c>
      <c r="H6964">
        <v>1</v>
      </c>
      <c r="I6964">
        <v>1</v>
      </c>
      <c r="J6964">
        <v>0</v>
      </c>
      <c r="K6964" s="5">
        <v>119368.99</v>
      </c>
      <c r="L6964">
        <v>0</v>
      </c>
      <c r="M6964" t="str">
        <f t="shared" si="324"/>
        <v xml:space="preserve"> Reatined</v>
      </c>
      <c r="N6964" s="7">
        <v>37.5</v>
      </c>
      <c r="O6964" s="10" t="str">
        <f t="shared" si="325"/>
        <v>26-35</v>
      </c>
      <c r="P6964" t="str">
        <f t="shared" si="326"/>
        <v>0-3 Years</v>
      </c>
      <c r="Q6964" t="str">
        <f>IF(B6964&lt;=500,"300-500",
 IF(B6964&lt;=650,"501-650",
 IF(B6964&lt;=750,"651-750",
 "751-850")))</f>
        <v>651-750</v>
      </c>
      <c r="R6964" t="str">
        <f>IF(L6964=1,"Customer already churned",
 IF(N6964&gt;=70,"Urgent attention required",
 IF(O6964="46-60","Focus retention efforts",
 IF(O6964="36-45","Extend retention strategies",
 IF(O6964="501-600","Engagement support required",
 IF(O6964="601-700","Monitor engagement",
 IF(AND(C6964="Germany",D6964="Female"),"Priority proactive retention",
 "General engagement")))))))</f>
        <v>Priority proactive retention</v>
      </c>
    </row>
    <row r="6965" spans="1:18" x14ac:dyDescent="0.35">
      <c r="A6965">
        <v>15595447</v>
      </c>
      <c r="B6965">
        <v>613</v>
      </c>
      <c r="C6965" t="s">
        <v>17</v>
      </c>
      <c r="D6965" t="s">
        <v>18</v>
      </c>
      <c r="E6965">
        <v>39</v>
      </c>
      <c r="F6965">
        <v>8</v>
      </c>
      <c r="G6965" s="3">
        <v>118201.41</v>
      </c>
      <c r="H6965">
        <v>1</v>
      </c>
      <c r="I6965">
        <v>1</v>
      </c>
      <c r="J6965">
        <v>0</v>
      </c>
      <c r="K6965" s="5">
        <v>23315.59</v>
      </c>
      <c r="L6965">
        <v>0</v>
      </c>
      <c r="M6965" t="str">
        <f t="shared" si="324"/>
        <v xml:space="preserve"> Reatined</v>
      </c>
      <c r="N6965" s="7">
        <v>37.5</v>
      </c>
      <c r="O6965" s="10" t="str">
        <f t="shared" si="325"/>
        <v>36-45</v>
      </c>
      <c r="P6965" t="str">
        <f t="shared" si="326"/>
        <v>7-9 Years</v>
      </c>
      <c r="Q6965" t="str">
        <f>IF(B6965&lt;=500,"300-500",
 IF(B6965&lt;=650,"501-650",
 IF(B6965&lt;=750,"651-750",
 "751-850")))</f>
        <v>501-650</v>
      </c>
      <c r="R6965" t="str">
        <f>IF(L6965=1,"Customer already churned",
 IF(N6965&gt;=70,"Urgent attention required",
 IF(O6965="46-60","Focus retention efforts",
 IF(O6965="36-45","Extend retention strategies",
 IF(O6965="501-600","Engagement support required",
 IF(O6965="601-700","Monitor engagement",
 IF(AND(C6965="Germany",D6965="Female"),"Priority proactive retention",
 "General engagement")))))))</f>
        <v>Extend retention strategies</v>
      </c>
    </row>
    <row r="6966" spans="1:18" x14ac:dyDescent="0.35">
      <c r="A6966">
        <v>15569249</v>
      </c>
      <c r="B6966">
        <v>576</v>
      </c>
      <c r="C6966" t="s">
        <v>15</v>
      </c>
      <c r="D6966" t="s">
        <v>16</v>
      </c>
      <c r="E6966">
        <v>55</v>
      </c>
      <c r="F6966">
        <v>6</v>
      </c>
      <c r="G6966" s="3">
        <v>44582.07</v>
      </c>
      <c r="H6966">
        <v>3</v>
      </c>
      <c r="I6966">
        <v>0</v>
      </c>
      <c r="J6966">
        <v>1</v>
      </c>
      <c r="K6966" s="5">
        <v>67539.850000000006</v>
      </c>
      <c r="L6966">
        <v>1</v>
      </c>
      <c r="M6966" t="str">
        <f t="shared" si="324"/>
        <v>Churned</v>
      </c>
      <c r="N6966" s="7">
        <v>25</v>
      </c>
      <c r="O6966" s="10" t="str">
        <f t="shared" si="325"/>
        <v>46-60</v>
      </c>
      <c r="P6966" t="str">
        <f t="shared" si="326"/>
        <v>4-6 Years</v>
      </c>
      <c r="Q6966" t="str">
        <f>IF(B6966&lt;=500,"300-500",
 IF(B6966&lt;=650,"501-650",
 IF(B6966&lt;=750,"651-750",
 "751-850")))</f>
        <v>501-650</v>
      </c>
      <c r="R6966" t="str">
        <f>IF(L6966=1,"Customer already churned",
 IF(N6966&gt;=70,"Urgent attention required",
 IF(O6966="46-60","Focus retention efforts",
 IF(O6966="36-45","Extend retention strategies",
 IF(O6966="501-600","Engagement support required",
 IF(O6966="601-700","Monitor engagement",
 IF(AND(C6966="Germany",D6966="Female"),"Priority proactive retention",
 "General engagement")))))))</f>
        <v>Customer already churned</v>
      </c>
    </row>
    <row r="6967" spans="1:18" x14ac:dyDescent="0.35">
      <c r="A6967">
        <v>15656188</v>
      </c>
      <c r="B6967">
        <v>584</v>
      </c>
      <c r="C6967" t="s">
        <v>17</v>
      </c>
      <c r="D6967" t="s">
        <v>16</v>
      </c>
      <c r="E6967">
        <v>30</v>
      </c>
      <c r="F6967">
        <v>5</v>
      </c>
      <c r="G6967" s="3">
        <v>0</v>
      </c>
      <c r="H6967">
        <v>2</v>
      </c>
      <c r="I6967">
        <v>1</v>
      </c>
      <c r="J6967">
        <v>1</v>
      </c>
      <c r="K6967" s="5">
        <v>185201.58</v>
      </c>
      <c r="L6967">
        <v>0</v>
      </c>
      <c r="M6967" t="str">
        <f t="shared" si="324"/>
        <v xml:space="preserve"> Reatined</v>
      </c>
      <c r="N6967" s="7">
        <v>12.5</v>
      </c>
      <c r="O6967" s="10" t="str">
        <f t="shared" si="325"/>
        <v>26-35</v>
      </c>
      <c r="P6967" t="str">
        <f t="shared" si="326"/>
        <v>4-6 Years</v>
      </c>
      <c r="Q6967" t="str">
        <f>IF(B6967&lt;=500,"300-500",
 IF(B6967&lt;=650,"501-650",
 IF(B6967&lt;=750,"651-750",
 "751-850")))</f>
        <v>501-650</v>
      </c>
      <c r="R6967" t="str">
        <f>IF(L6967=1,"Customer already churned",
 IF(N6967&gt;=70,"Urgent attention required",
 IF(O6967="46-60","Focus retention efforts",
 IF(O6967="36-45","Extend retention strategies",
 IF(O6967="501-600","Engagement support required",
 IF(O6967="601-700","Monitor engagement",
 IF(AND(C6967="Germany",D6967="Female"),"Priority proactive retention",
 "General engagement")))))))</f>
        <v>General engagement</v>
      </c>
    </row>
    <row r="6968" spans="1:18" x14ac:dyDescent="0.35">
      <c r="A6968">
        <v>15689661</v>
      </c>
      <c r="B6968">
        <v>663</v>
      </c>
      <c r="C6968" t="s">
        <v>15</v>
      </c>
      <c r="D6968" t="s">
        <v>18</v>
      </c>
      <c r="E6968">
        <v>22</v>
      </c>
      <c r="F6968">
        <v>6</v>
      </c>
      <c r="G6968" s="3">
        <v>0</v>
      </c>
      <c r="H6968">
        <v>2</v>
      </c>
      <c r="I6968">
        <v>0</v>
      </c>
      <c r="J6968">
        <v>1</v>
      </c>
      <c r="K6968" s="5">
        <v>131827.15</v>
      </c>
      <c r="L6968">
        <v>0</v>
      </c>
      <c r="M6968" t="str">
        <f t="shared" si="324"/>
        <v xml:space="preserve"> Reatined</v>
      </c>
      <c r="N6968" s="7">
        <v>20.833333333333339</v>
      </c>
      <c r="O6968" s="10" t="str">
        <f t="shared" si="325"/>
        <v>18-25</v>
      </c>
      <c r="P6968" t="str">
        <f t="shared" si="326"/>
        <v>4-6 Years</v>
      </c>
      <c r="Q6968" t="str">
        <f>IF(B6968&lt;=500,"300-500",
 IF(B6968&lt;=650,"501-650",
 IF(B6968&lt;=750,"651-750",
 "751-850")))</f>
        <v>651-750</v>
      </c>
      <c r="R6968" t="str">
        <f>IF(L6968=1,"Customer already churned",
 IF(N6968&gt;=70,"Urgent attention required",
 IF(O6968="46-60","Focus retention efforts",
 IF(O6968="36-45","Extend retention strategies",
 IF(O6968="501-600","Engagement support required",
 IF(O6968="601-700","Monitor engagement",
 IF(AND(C6968="Germany",D6968="Female"),"Priority proactive retention",
 "General engagement")))))))</f>
        <v>General engagement</v>
      </c>
    </row>
    <row r="6969" spans="1:18" x14ac:dyDescent="0.35">
      <c r="A6969">
        <v>15644934</v>
      </c>
      <c r="B6969">
        <v>466</v>
      </c>
      <c r="C6969" t="s">
        <v>15</v>
      </c>
      <c r="D6969" t="s">
        <v>18</v>
      </c>
      <c r="E6969">
        <v>26</v>
      </c>
      <c r="F6969">
        <v>9</v>
      </c>
      <c r="G6969" s="3">
        <v>105522.06</v>
      </c>
      <c r="H6969">
        <v>1</v>
      </c>
      <c r="I6969">
        <v>1</v>
      </c>
      <c r="J6969">
        <v>0</v>
      </c>
      <c r="K6969" s="5">
        <v>10842.46</v>
      </c>
      <c r="L6969">
        <v>0</v>
      </c>
      <c r="M6969" t="str">
        <f t="shared" si="324"/>
        <v xml:space="preserve"> Reatined</v>
      </c>
      <c r="N6969" s="7">
        <v>37.5</v>
      </c>
      <c r="O6969" s="10" t="str">
        <f t="shared" si="325"/>
        <v>26-35</v>
      </c>
      <c r="P6969" t="str">
        <f t="shared" si="326"/>
        <v>7-9 Years</v>
      </c>
      <c r="Q6969" t="str">
        <f>IF(B6969&lt;=500,"300-500",
 IF(B6969&lt;=650,"501-650",
 IF(B6969&lt;=750,"651-750",
 "751-850")))</f>
        <v>300-500</v>
      </c>
      <c r="R6969" t="str">
        <f>IF(L6969=1,"Customer already churned",
 IF(N6969&gt;=70,"Urgent attention required",
 IF(O6969="46-60","Focus retention efforts",
 IF(O6969="36-45","Extend retention strategies",
 IF(O6969="501-600","Engagement support required",
 IF(O6969="601-700","Monitor engagement",
 IF(AND(C6969="Germany",D6969="Female"),"Priority proactive retention",
 "General engagement")))))))</f>
        <v>General engagement</v>
      </c>
    </row>
    <row r="6970" spans="1:18" x14ac:dyDescent="0.35">
      <c r="A6970">
        <v>15721793</v>
      </c>
      <c r="B6970">
        <v>510</v>
      </c>
      <c r="C6970" t="s">
        <v>19</v>
      </c>
      <c r="D6970" t="s">
        <v>16</v>
      </c>
      <c r="E6970">
        <v>50</v>
      </c>
      <c r="F6970">
        <v>7</v>
      </c>
      <c r="G6970" s="3">
        <v>123936.54</v>
      </c>
      <c r="H6970">
        <v>1</v>
      </c>
      <c r="I6970">
        <v>1</v>
      </c>
      <c r="J6970">
        <v>1</v>
      </c>
      <c r="K6970" s="5">
        <v>23768.01</v>
      </c>
      <c r="L6970">
        <v>0</v>
      </c>
      <c r="M6970" t="str">
        <f t="shared" si="324"/>
        <v xml:space="preserve"> Reatined</v>
      </c>
      <c r="N6970" s="7">
        <v>33.333333333333329</v>
      </c>
      <c r="O6970" s="10" t="str">
        <f t="shared" si="325"/>
        <v>46-60</v>
      </c>
      <c r="P6970" t="str">
        <f t="shared" si="326"/>
        <v>7-9 Years</v>
      </c>
      <c r="Q6970" t="str">
        <f>IF(B6970&lt;=500,"300-500",
 IF(B6970&lt;=650,"501-650",
 IF(B6970&lt;=750,"651-750",
 "751-850")))</f>
        <v>501-650</v>
      </c>
      <c r="R6970" t="str">
        <f>IF(L6970=1,"Customer already churned",
 IF(N6970&gt;=70,"Urgent attention required",
 IF(O6970="46-60","Focus retention efforts",
 IF(O6970="36-45","Extend retention strategies",
 IF(O6970="501-600","Engagement support required",
 IF(O6970="601-700","Monitor engagement",
 IF(AND(C6970="Germany",D6970="Female"),"Priority proactive retention",
 "General engagement")))))))</f>
        <v>Focus retention efforts</v>
      </c>
    </row>
    <row r="6971" spans="1:18" x14ac:dyDescent="0.35">
      <c r="A6971">
        <v>15687413</v>
      </c>
      <c r="B6971">
        <v>619</v>
      </c>
      <c r="C6971" t="s">
        <v>17</v>
      </c>
      <c r="D6971" t="s">
        <v>16</v>
      </c>
      <c r="E6971">
        <v>38</v>
      </c>
      <c r="F6971">
        <v>6</v>
      </c>
      <c r="G6971" s="3">
        <v>0</v>
      </c>
      <c r="H6971">
        <v>2</v>
      </c>
      <c r="I6971">
        <v>1</v>
      </c>
      <c r="J6971">
        <v>1</v>
      </c>
      <c r="K6971" s="5">
        <v>117616.29</v>
      </c>
      <c r="L6971">
        <v>0</v>
      </c>
      <c r="M6971" t="str">
        <f t="shared" si="324"/>
        <v xml:space="preserve"> Reatined</v>
      </c>
      <c r="N6971" s="7">
        <v>12.5</v>
      </c>
      <c r="O6971" s="10" t="str">
        <f t="shared" si="325"/>
        <v>36-45</v>
      </c>
      <c r="P6971" t="str">
        <f t="shared" si="326"/>
        <v>4-6 Years</v>
      </c>
      <c r="Q6971" t="str">
        <f>IF(B6971&lt;=500,"300-500",
 IF(B6971&lt;=650,"501-650",
 IF(B6971&lt;=750,"651-750",
 "751-850")))</f>
        <v>501-650</v>
      </c>
      <c r="R6971" t="str">
        <f>IF(L6971=1,"Customer already churned",
 IF(N6971&gt;=70,"Urgent attention required",
 IF(O6971="46-60","Focus retention efforts",
 IF(O6971="36-45","Extend retention strategies",
 IF(O6971="501-600","Engagement support required",
 IF(O6971="601-700","Monitor engagement",
 IF(AND(C6971="Germany",D6971="Female"),"Priority proactive retention",
 "General engagement")))))))</f>
        <v>Extend retention strategies</v>
      </c>
    </row>
    <row r="6972" spans="1:18" x14ac:dyDescent="0.35">
      <c r="A6972">
        <v>15761286</v>
      </c>
      <c r="B6972">
        <v>696</v>
      </c>
      <c r="C6972" t="s">
        <v>19</v>
      </c>
      <c r="D6972" t="s">
        <v>16</v>
      </c>
      <c r="E6972">
        <v>66</v>
      </c>
      <c r="F6972">
        <v>7</v>
      </c>
      <c r="G6972" s="3">
        <v>119499.42</v>
      </c>
      <c r="H6972">
        <v>2</v>
      </c>
      <c r="I6972">
        <v>1</v>
      </c>
      <c r="J6972">
        <v>1</v>
      </c>
      <c r="K6972" s="5">
        <v>174027.3</v>
      </c>
      <c r="L6972">
        <v>0</v>
      </c>
      <c r="M6972" t="str">
        <f t="shared" si="324"/>
        <v xml:space="preserve"> Reatined</v>
      </c>
      <c r="N6972" s="7">
        <v>16.666666666666661</v>
      </c>
      <c r="O6972" s="10" t="str">
        <f t="shared" si="325"/>
        <v>60+</v>
      </c>
      <c r="P6972" t="str">
        <f t="shared" si="326"/>
        <v>7-9 Years</v>
      </c>
      <c r="Q6972" t="str">
        <f>IF(B6972&lt;=500,"300-500",
 IF(B6972&lt;=650,"501-650",
 IF(B6972&lt;=750,"651-750",
 "751-850")))</f>
        <v>651-750</v>
      </c>
      <c r="R6972" t="str">
        <f>IF(L6972=1,"Customer already churned",
 IF(N6972&gt;=70,"Urgent attention required",
 IF(O6972="46-60","Focus retention efforts",
 IF(O6972="36-45","Extend retention strategies",
 IF(O6972="501-600","Engagement support required",
 IF(O6972="601-700","Monitor engagement",
 IF(AND(C6972="Germany",D6972="Female"),"Priority proactive retention",
 "General engagement")))))))</f>
        <v>Priority proactive retention</v>
      </c>
    </row>
    <row r="6973" spans="1:18" x14ac:dyDescent="0.35">
      <c r="A6973">
        <v>15658240</v>
      </c>
      <c r="B6973">
        <v>554</v>
      </c>
      <c r="C6973" t="s">
        <v>15</v>
      </c>
      <c r="D6973" t="s">
        <v>16</v>
      </c>
      <c r="E6973">
        <v>44</v>
      </c>
      <c r="F6973">
        <v>9</v>
      </c>
      <c r="G6973" s="3">
        <v>135814.70000000001</v>
      </c>
      <c r="H6973">
        <v>2</v>
      </c>
      <c r="I6973">
        <v>0</v>
      </c>
      <c r="J6973">
        <v>0</v>
      </c>
      <c r="K6973" s="5">
        <v>115091.38</v>
      </c>
      <c r="L6973">
        <v>0</v>
      </c>
      <c r="M6973" t="str">
        <f t="shared" si="324"/>
        <v xml:space="preserve"> Reatined</v>
      </c>
      <c r="N6973" s="7">
        <v>29.166666666666671</v>
      </c>
      <c r="O6973" s="10" t="str">
        <f t="shared" si="325"/>
        <v>36-45</v>
      </c>
      <c r="P6973" t="str">
        <f t="shared" si="326"/>
        <v>7-9 Years</v>
      </c>
      <c r="Q6973" t="str">
        <f>IF(B6973&lt;=500,"300-500",
 IF(B6973&lt;=650,"501-650",
 IF(B6973&lt;=750,"651-750",
 "751-850")))</f>
        <v>501-650</v>
      </c>
      <c r="R6973" t="str">
        <f>IF(L6973=1,"Customer already churned",
 IF(N6973&gt;=70,"Urgent attention required",
 IF(O6973="46-60","Focus retention efforts",
 IF(O6973="36-45","Extend retention strategies",
 IF(O6973="501-600","Engagement support required",
 IF(O6973="601-700","Monitor engagement",
 IF(AND(C6973="Germany",D6973="Female"),"Priority proactive retention",
 "General engagement")))))))</f>
        <v>Extend retention strategies</v>
      </c>
    </row>
    <row r="6974" spans="1:18" x14ac:dyDescent="0.35">
      <c r="A6974">
        <v>15706232</v>
      </c>
      <c r="B6974">
        <v>595</v>
      </c>
      <c r="C6974" t="s">
        <v>15</v>
      </c>
      <c r="D6974" t="s">
        <v>18</v>
      </c>
      <c r="E6974">
        <v>52</v>
      </c>
      <c r="F6974">
        <v>9</v>
      </c>
      <c r="G6974" s="3">
        <v>0</v>
      </c>
      <c r="H6974">
        <v>1</v>
      </c>
      <c r="I6974">
        <v>1</v>
      </c>
      <c r="J6974">
        <v>1</v>
      </c>
      <c r="K6974" s="5">
        <v>106340.66</v>
      </c>
      <c r="L6974">
        <v>1</v>
      </c>
      <c r="M6974" t="str">
        <f t="shared" si="324"/>
        <v>Churned</v>
      </c>
      <c r="N6974" s="7">
        <v>45.833333333333329</v>
      </c>
      <c r="O6974" s="10" t="str">
        <f t="shared" si="325"/>
        <v>46-60</v>
      </c>
      <c r="P6974" t="str">
        <f t="shared" si="326"/>
        <v>7-9 Years</v>
      </c>
      <c r="Q6974" t="str">
        <f>IF(B6974&lt;=500,"300-500",
 IF(B6974&lt;=650,"501-650",
 IF(B6974&lt;=750,"651-750",
 "751-850")))</f>
        <v>501-650</v>
      </c>
      <c r="R6974" t="str">
        <f>IF(L6974=1,"Customer already churned",
 IF(N6974&gt;=70,"Urgent attention required",
 IF(O6974="46-60","Focus retention efforts",
 IF(O6974="36-45","Extend retention strategies",
 IF(O6974="501-600","Engagement support required",
 IF(O6974="601-700","Monitor engagement",
 IF(AND(C6974="Germany",D6974="Female"),"Priority proactive retention",
 "General engagement")))))))</f>
        <v>Customer already churned</v>
      </c>
    </row>
    <row r="6975" spans="1:18" x14ac:dyDescent="0.35">
      <c r="A6975">
        <v>15583394</v>
      </c>
      <c r="B6975">
        <v>659</v>
      </c>
      <c r="C6975" t="s">
        <v>19</v>
      </c>
      <c r="D6975" t="s">
        <v>18</v>
      </c>
      <c r="E6975">
        <v>39</v>
      </c>
      <c r="F6975">
        <v>8</v>
      </c>
      <c r="G6975" s="3">
        <v>106259.63</v>
      </c>
      <c r="H6975">
        <v>2</v>
      </c>
      <c r="I6975">
        <v>1</v>
      </c>
      <c r="J6975">
        <v>1</v>
      </c>
      <c r="K6975" s="5">
        <v>198103.32</v>
      </c>
      <c r="L6975">
        <v>0</v>
      </c>
      <c r="M6975" t="str">
        <f t="shared" si="324"/>
        <v xml:space="preserve"> Reatined</v>
      </c>
      <c r="N6975" s="7">
        <v>0</v>
      </c>
      <c r="O6975" s="10" t="str">
        <f t="shared" si="325"/>
        <v>36-45</v>
      </c>
      <c r="P6975" t="str">
        <f t="shared" si="326"/>
        <v>7-9 Years</v>
      </c>
      <c r="Q6975" t="str">
        <f>IF(B6975&lt;=500,"300-500",
 IF(B6975&lt;=650,"501-650",
 IF(B6975&lt;=750,"651-750",
 "751-850")))</f>
        <v>651-750</v>
      </c>
      <c r="R6975" t="str">
        <f>IF(L6975=1,"Customer already churned",
 IF(N6975&gt;=70,"Urgent attention required",
 IF(O6975="46-60","Focus retention efforts",
 IF(O6975="36-45","Extend retention strategies",
 IF(O6975="501-600","Engagement support required",
 IF(O6975="601-700","Monitor engagement",
 IF(AND(C6975="Germany",D6975="Female"),"Priority proactive retention",
 "General engagement")))))))</f>
        <v>Extend retention strategies</v>
      </c>
    </row>
    <row r="6976" spans="1:18" x14ac:dyDescent="0.35">
      <c r="A6976">
        <v>15715643</v>
      </c>
      <c r="B6976">
        <v>662</v>
      </c>
      <c r="C6976" t="s">
        <v>15</v>
      </c>
      <c r="D6976" t="s">
        <v>18</v>
      </c>
      <c r="E6976">
        <v>44</v>
      </c>
      <c r="F6976">
        <v>8</v>
      </c>
      <c r="G6976" s="3">
        <v>0</v>
      </c>
      <c r="H6976">
        <v>2</v>
      </c>
      <c r="I6976">
        <v>1</v>
      </c>
      <c r="J6976">
        <v>1</v>
      </c>
      <c r="K6976" s="5">
        <v>175314.87</v>
      </c>
      <c r="L6976">
        <v>0</v>
      </c>
      <c r="M6976" t="str">
        <f t="shared" si="324"/>
        <v xml:space="preserve"> Reatined</v>
      </c>
      <c r="N6976" s="7">
        <v>12.5</v>
      </c>
      <c r="O6976" s="10" t="str">
        <f t="shared" si="325"/>
        <v>36-45</v>
      </c>
      <c r="P6976" t="str">
        <f t="shared" si="326"/>
        <v>7-9 Years</v>
      </c>
      <c r="Q6976" t="str">
        <f>IF(B6976&lt;=500,"300-500",
 IF(B6976&lt;=650,"501-650",
 IF(B6976&lt;=750,"651-750",
 "751-850")))</f>
        <v>651-750</v>
      </c>
      <c r="R6976" t="str">
        <f>IF(L6976=1,"Customer already churned",
 IF(N6976&gt;=70,"Urgent attention required",
 IF(O6976="46-60","Focus retention efforts",
 IF(O6976="36-45","Extend retention strategies",
 IF(O6976="501-600","Engagement support required",
 IF(O6976="601-700","Monitor engagement",
 IF(AND(C6976="Germany",D6976="Female"),"Priority proactive retention",
 "General engagement")))))))</f>
        <v>Extend retention strategies</v>
      </c>
    </row>
    <row r="6977" spans="1:18" x14ac:dyDescent="0.35">
      <c r="A6977">
        <v>15644856</v>
      </c>
      <c r="B6977">
        <v>556</v>
      </c>
      <c r="C6977" t="s">
        <v>17</v>
      </c>
      <c r="D6977" t="s">
        <v>18</v>
      </c>
      <c r="E6977">
        <v>38</v>
      </c>
      <c r="F6977">
        <v>2</v>
      </c>
      <c r="G6977" s="3">
        <v>115463.16</v>
      </c>
      <c r="H6977">
        <v>1</v>
      </c>
      <c r="I6977">
        <v>1</v>
      </c>
      <c r="J6977">
        <v>0</v>
      </c>
      <c r="K6977" s="5">
        <v>150679.65</v>
      </c>
      <c r="L6977">
        <v>0</v>
      </c>
      <c r="M6977" t="str">
        <f t="shared" si="324"/>
        <v xml:space="preserve"> Reatined</v>
      </c>
      <c r="N6977" s="7">
        <v>62.5</v>
      </c>
      <c r="O6977" s="10" t="str">
        <f t="shared" si="325"/>
        <v>36-45</v>
      </c>
      <c r="P6977" t="str">
        <f t="shared" si="326"/>
        <v>0-3 Years</v>
      </c>
      <c r="Q6977" t="str">
        <f>IF(B6977&lt;=500,"300-500",
 IF(B6977&lt;=650,"501-650",
 IF(B6977&lt;=750,"651-750",
 "751-850")))</f>
        <v>501-650</v>
      </c>
      <c r="R6977" t="str">
        <f>IF(L6977=1,"Customer already churned",
 IF(N6977&gt;=70,"Urgent attention required",
 IF(O6977="46-60","Focus retention efforts",
 IF(O6977="36-45","Extend retention strategies",
 IF(O6977="501-600","Engagement support required",
 IF(O6977="601-700","Monitor engagement",
 IF(AND(C6977="Germany",D6977="Female"),"Priority proactive retention",
 "General engagement")))))))</f>
        <v>Extend retention strategies</v>
      </c>
    </row>
    <row r="6978" spans="1:18" x14ac:dyDescent="0.35">
      <c r="A6978">
        <v>15785488</v>
      </c>
      <c r="B6978">
        <v>701</v>
      </c>
      <c r="C6978" t="s">
        <v>17</v>
      </c>
      <c r="D6978" t="s">
        <v>16</v>
      </c>
      <c r="E6978">
        <v>39</v>
      </c>
      <c r="F6978">
        <v>9</v>
      </c>
      <c r="G6978" s="3">
        <v>0</v>
      </c>
      <c r="H6978">
        <v>2</v>
      </c>
      <c r="I6978">
        <v>1</v>
      </c>
      <c r="J6978">
        <v>1</v>
      </c>
      <c r="K6978" s="5">
        <v>110043.88</v>
      </c>
      <c r="L6978">
        <v>0</v>
      </c>
      <c r="M6978" t="str">
        <f t="shared" si="324"/>
        <v xml:space="preserve"> Reatined</v>
      </c>
      <c r="N6978" s="7">
        <v>12.5</v>
      </c>
      <c r="O6978" s="10" t="str">
        <f t="shared" si="325"/>
        <v>36-45</v>
      </c>
      <c r="P6978" t="str">
        <f t="shared" si="326"/>
        <v>7-9 Years</v>
      </c>
      <c r="Q6978" t="str">
        <f>IF(B6978&lt;=500,"300-500",
 IF(B6978&lt;=650,"501-650",
 IF(B6978&lt;=750,"651-750",
 "751-850")))</f>
        <v>651-750</v>
      </c>
      <c r="R6978" t="str">
        <f>IF(L6978=1,"Customer already churned",
 IF(N6978&gt;=70,"Urgent attention required",
 IF(O6978="46-60","Focus retention efforts",
 IF(O6978="36-45","Extend retention strategies",
 IF(O6978="501-600","Engagement support required",
 IF(O6978="601-700","Monitor engagement",
 IF(AND(C6978="Germany",D6978="Female"),"Priority proactive retention",
 "General engagement")))))))</f>
        <v>Extend retention strategies</v>
      </c>
    </row>
    <row r="6979" spans="1:18" x14ac:dyDescent="0.35">
      <c r="A6979">
        <v>15711571</v>
      </c>
      <c r="B6979">
        <v>587</v>
      </c>
      <c r="C6979" t="s">
        <v>17</v>
      </c>
      <c r="D6979" t="s">
        <v>18</v>
      </c>
      <c r="E6979">
        <v>42</v>
      </c>
      <c r="F6979">
        <v>5</v>
      </c>
      <c r="G6979" s="3">
        <v>120233.83</v>
      </c>
      <c r="H6979">
        <v>1</v>
      </c>
      <c r="I6979">
        <v>1</v>
      </c>
      <c r="J6979">
        <v>0</v>
      </c>
      <c r="K6979" s="5">
        <v>194890.33</v>
      </c>
      <c r="L6979">
        <v>0</v>
      </c>
      <c r="M6979" t="str">
        <f t="shared" ref="M6979:M7042" si="327">IF(L6979=1, "Churned"," Reatined")</f>
        <v xml:space="preserve"> Reatined</v>
      </c>
      <c r="N6979" s="7">
        <v>37.5</v>
      </c>
      <c r="O6979" s="10" t="str">
        <f t="shared" ref="O6979:O7042" si="328">IF(E6979&lt;=25,"18-25",
 IF(E6979&lt;=35,"26-35",
 IF(E6979&lt;=45,"36-45",
 IF(E6979&lt;=60,"46-60",
 "60+"))))</f>
        <v>36-45</v>
      </c>
      <c r="P6979" t="str">
        <f t="shared" ref="P6979:P7042" si="329">IF(F6979&lt;=3,"0-3 Years",
 IF(F6979&lt;=6,"4-6 Years",
 IF(F6979&lt;=9,"7-9 Years",
 "10+ Years")))</f>
        <v>4-6 Years</v>
      </c>
      <c r="Q6979" t="str">
        <f>IF(B6979&lt;=500,"300-500",
 IF(B6979&lt;=650,"501-650",
 IF(B6979&lt;=750,"651-750",
 "751-850")))</f>
        <v>501-650</v>
      </c>
      <c r="R6979" t="str">
        <f>IF(L6979=1,"Customer already churned",
 IF(N6979&gt;=70,"Urgent attention required",
 IF(O6979="46-60","Focus retention efforts",
 IF(O6979="36-45","Extend retention strategies",
 IF(O6979="501-600","Engagement support required",
 IF(O6979="601-700","Monitor engagement",
 IF(AND(C6979="Germany",D6979="Female"),"Priority proactive retention",
 "General engagement")))))))</f>
        <v>Extend retention strategies</v>
      </c>
    </row>
    <row r="6980" spans="1:18" x14ac:dyDescent="0.35">
      <c r="A6980">
        <v>15778604</v>
      </c>
      <c r="B6980">
        <v>571</v>
      </c>
      <c r="C6980" t="s">
        <v>15</v>
      </c>
      <c r="D6980" t="s">
        <v>16</v>
      </c>
      <c r="E6980">
        <v>47</v>
      </c>
      <c r="F6980">
        <v>7</v>
      </c>
      <c r="G6980" s="3">
        <v>0</v>
      </c>
      <c r="H6980">
        <v>2</v>
      </c>
      <c r="I6980">
        <v>0</v>
      </c>
      <c r="J6980">
        <v>0</v>
      </c>
      <c r="K6980" s="5">
        <v>112366.98</v>
      </c>
      <c r="L6980">
        <v>0</v>
      </c>
      <c r="M6980" t="str">
        <f t="shared" si="327"/>
        <v xml:space="preserve"> Reatined</v>
      </c>
      <c r="N6980" s="7">
        <v>41.666666666666671</v>
      </c>
      <c r="O6980" s="10" t="str">
        <f t="shared" si="328"/>
        <v>46-60</v>
      </c>
      <c r="P6980" t="str">
        <f t="shared" si="329"/>
        <v>7-9 Years</v>
      </c>
      <c r="Q6980" t="str">
        <f>IF(B6980&lt;=500,"300-500",
 IF(B6980&lt;=650,"501-650",
 IF(B6980&lt;=750,"651-750",
 "751-850")))</f>
        <v>501-650</v>
      </c>
      <c r="R6980" t="str">
        <f>IF(L6980=1,"Customer already churned",
 IF(N6980&gt;=70,"Urgent attention required",
 IF(O6980="46-60","Focus retention efforts",
 IF(O6980="36-45","Extend retention strategies",
 IF(O6980="501-600","Engagement support required",
 IF(O6980="601-700","Monitor engagement",
 IF(AND(C6980="Germany",D6980="Female"),"Priority proactive retention",
 "General engagement")))))))</f>
        <v>Focus retention efforts</v>
      </c>
    </row>
    <row r="6981" spans="1:18" x14ac:dyDescent="0.35">
      <c r="A6981">
        <v>15751180</v>
      </c>
      <c r="B6981">
        <v>539</v>
      </c>
      <c r="C6981" t="s">
        <v>15</v>
      </c>
      <c r="D6981" t="s">
        <v>16</v>
      </c>
      <c r="E6981">
        <v>40</v>
      </c>
      <c r="F6981">
        <v>7</v>
      </c>
      <c r="G6981" s="3">
        <v>81132.210000000006</v>
      </c>
      <c r="H6981">
        <v>1</v>
      </c>
      <c r="I6981">
        <v>1</v>
      </c>
      <c r="J6981">
        <v>0</v>
      </c>
      <c r="K6981" s="5">
        <v>167289.82</v>
      </c>
      <c r="L6981">
        <v>0</v>
      </c>
      <c r="M6981" t="str">
        <f t="shared" si="327"/>
        <v xml:space="preserve"> Reatined</v>
      </c>
      <c r="N6981" s="7">
        <v>37.5</v>
      </c>
      <c r="O6981" s="10" t="str">
        <f t="shared" si="328"/>
        <v>36-45</v>
      </c>
      <c r="P6981" t="str">
        <f t="shared" si="329"/>
        <v>7-9 Years</v>
      </c>
      <c r="Q6981" t="str">
        <f>IF(B6981&lt;=500,"300-500",
 IF(B6981&lt;=650,"501-650",
 IF(B6981&lt;=750,"651-750",
 "751-850")))</f>
        <v>501-650</v>
      </c>
      <c r="R6981" t="str">
        <f>IF(L6981=1,"Customer already churned",
 IF(N6981&gt;=70,"Urgent attention required",
 IF(O6981="46-60","Focus retention efforts",
 IF(O6981="36-45","Extend retention strategies",
 IF(O6981="501-600","Engagement support required",
 IF(O6981="601-700","Monitor engagement",
 IF(AND(C6981="Germany",D6981="Female"),"Priority proactive retention",
 "General engagement")))))))</f>
        <v>Extend retention strategies</v>
      </c>
    </row>
    <row r="6982" spans="1:18" x14ac:dyDescent="0.35">
      <c r="A6982">
        <v>15748360</v>
      </c>
      <c r="B6982">
        <v>644</v>
      </c>
      <c r="C6982" t="s">
        <v>19</v>
      </c>
      <c r="D6982" t="s">
        <v>16</v>
      </c>
      <c r="E6982">
        <v>34</v>
      </c>
      <c r="F6982">
        <v>10</v>
      </c>
      <c r="G6982" s="3">
        <v>122196.99</v>
      </c>
      <c r="H6982">
        <v>2</v>
      </c>
      <c r="I6982">
        <v>1</v>
      </c>
      <c r="J6982">
        <v>1</v>
      </c>
      <c r="K6982" s="5">
        <v>182099.71</v>
      </c>
      <c r="L6982">
        <v>0</v>
      </c>
      <c r="M6982" t="str">
        <f t="shared" si="327"/>
        <v xml:space="preserve"> Reatined</v>
      </c>
      <c r="N6982" s="7">
        <v>0</v>
      </c>
      <c r="O6982" s="10" t="str">
        <f t="shared" si="328"/>
        <v>26-35</v>
      </c>
      <c r="P6982" t="str">
        <f t="shared" si="329"/>
        <v>10+ Years</v>
      </c>
      <c r="Q6982" t="str">
        <f>IF(B6982&lt;=500,"300-500",
 IF(B6982&lt;=650,"501-650",
 IF(B6982&lt;=750,"651-750",
 "751-850")))</f>
        <v>501-650</v>
      </c>
      <c r="R6982" t="str">
        <f>IF(L6982=1,"Customer already churned",
 IF(N6982&gt;=70,"Urgent attention required",
 IF(O6982="46-60","Focus retention efforts",
 IF(O6982="36-45","Extend retention strategies",
 IF(O6982="501-600","Engagement support required",
 IF(O6982="601-700","Monitor engagement",
 IF(AND(C6982="Germany",D6982="Female"),"Priority proactive retention",
 "General engagement")))))))</f>
        <v>Priority proactive retention</v>
      </c>
    </row>
    <row r="6983" spans="1:18" x14ac:dyDescent="0.35">
      <c r="A6983">
        <v>15770039</v>
      </c>
      <c r="B6983">
        <v>572</v>
      </c>
      <c r="C6983" t="s">
        <v>19</v>
      </c>
      <c r="D6983" t="s">
        <v>18</v>
      </c>
      <c r="E6983">
        <v>39</v>
      </c>
      <c r="F6983">
        <v>4</v>
      </c>
      <c r="G6983" s="3">
        <v>112290.22</v>
      </c>
      <c r="H6983">
        <v>1</v>
      </c>
      <c r="I6983">
        <v>1</v>
      </c>
      <c r="J6983">
        <v>0</v>
      </c>
      <c r="K6983" s="5">
        <v>49373.97</v>
      </c>
      <c r="L6983">
        <v>1</v>
      </c>
      <c r="M6983" t="str">
        <f t="shared" si="327"/>
        <v>Churned</v>
      </c>
      <c r="N6983" s="7">
        <v>37.5</v>
      </c>
      <c r="O6983" s="10" t="str">
        <f t="shared" si="328"/>
        <v>36-45</v>
      </c>
      <c r="P6983" t="str">
        <f t="shared" si="329"/>
        <v>4-6 Years</v>
      </c>
      <c r="Q6983" t="str">
        <f>IF(B6983&lt;=500,"300-500",
 IF(B6983&lt;=650,"501-650",
 IF(B6983&lt;=750,"651-750",
 "751-850")))</f>
        <v>501-650</v>
      </c>
      <c r="R6983" t="str">
        <f>IF(L6983=1,"Customer already churned",
 IF(N6983&gt;=70,"Urgent attention required",
 IF(O6983="46-60","Focus retention efforts",
 IF(O6983="36-45","Extend retention strategies",
 IF(O6983="501-600","Engagement support required",
 IF(O6983="601-700","Monitor engagement",
 IF(AND(C6983="Germany",D6983="Female"),"Priority proactive retention",
 "General engagement")))))))</f>
        <v>Customer already churned</v>
      </c>
    </row>
    <row r="6984" spans="1:18" x14ac:dyDescent="0.35">
      <c r="A6984">
        <v>15685096</v>
      </c>
      <c r="B6984">
        <v>753</v>
      </c>
      <c r="C6984" t="s">
        <v>15</v>
      </c>
      <c r="D6984" t="s">
        <v>16</v>
      </c>
      <c r="E6984">
        <v>50</v>
      </c>
      <c r="F6984">
        <v>4</v>
      </c>
      <c r="G6984" s="3">
        <v>0</v>
      </c>
      <c r="H6984">
        <v>2</v>
      </c>
      <c r="I6984">
        <v>1</v>
      </c>
      <c r="J6984">
        <v>1</v>
      </c>
      <c r="K6984" s="5">
        <v>861.4</v>
      </c>
      <c r="L6984">
        <v>0</v>
      </c>
      <c r="M6984" t="str">
        <f t="shared" si="327"/>
        <v xml:space="preserve"> Reatined</v>
      </c>
      <c r="N6984" s="7">
        <v>29.166666666666671</v>
      </c>
      <c r="O6984" s="10" t="str">
        <f t="shared" si="328"/>
        <v>46-60</v>
      </c>
      <c r="P6984" t="str">
        <f t="shared" si="329"/>
        <v>4-6 Years</v>
      </c>
      <c r="Q6984" t="str">
        <f>IF(B6984&lt;=500,"300-500",
 IF(B6984&lt;=650,"501-650",
 IF(B6984&lt;=750,"651-750",
 "751-850")))</f>
        <v>751-850</v>
      </c>
      <c r="R6984" t="str">
        <f>IF(L6984=1,"Customer already churned",
 IF(N6984&gt;=70,"Urgent attention required",
 IF(O6984="46-60","Focus retention efforts",
 IF(O6984="36-45","Extend retention strategies",
 IF(O6984="501-600","Engagement support required",
 IF(O6984="601-700","Monitor engagement",
 IF(AND(C6984="Germany",D6984="Female"),"Priority proactive retention",
 "General engagement")))))))</f>
        <v>Focus retention efforts</v>
      </c>
    </row>
    <row r="6985" spans="1:18" x14ac:dyDescent="0.35">
      <c r="A6985">
        <v>15669501</v>
      </c>
      <c r="B6985">
        <v>706</v>
      </c>
      <c r="C6985" t="s">
        <v>15</v>
      </c>
      <c r="D6985" t="s">
        <v>18</v>
      </c>
      <c r="E6985">
        <v>35</v>
      </c>
      <c r="F6985">
        <v>5</v>
      </c>
      <c r="G6985" s="3">
        <v>0</v>
      </c>
      <c r="H6985">
        <v>2</v>
      </c>
      <c r="I6985">
        <v>1</v>
      </c>
      <c r="J6985">
        <v>1</v>
      </c>
      <c r="K6985" s="5">
        <v>81718.37</v>
      </c>
      <c r="L6985">
        <v>0</v>
      </c>
      <c r="M6985" t="str">
        <f t="shared" si="327"/>
        <v xml:space="preserve"> Reatined</v>
      </c>
      <c r="N6985" s="7">
        <v>12.5</v>
      </c>
      <c r="O6985" s="10" t="str">
        <f t="shared" si="328"/>
        <v>26-35</v>
      </c>
      <c r="P6985" t="str">
        <f t="shared" si="329"/>
        <v>4-6 Years</v>
      </c>
      <c r="Q6985" t="str">
        <f>IF(B6985&lt;=500,"300-500",
 IF(B6985&lt;=650,"501-650",
 IF(B6985&lt;=750,"651-750",
 "751-850")))</f>
        <v>651-750</v>
      </c>
      <c r="R6985" t="str">
        <f>IF(L6985=1,"Customer already churned",
 IF(N6985&gt;=70,"Urgent attention required",
 IF(O6985="46-60","Focus retention efforts",
 IF(O6985="36-45","Extend retention strategies",
 IF(O6985="501-600","Engagement support required",
 IF(O6985="601-700","Monitor engagement",
 IF(AND(C6985="Germany",D6985="Female"),"Priority proactive retention",
 "General engagement")))))))</f>
        <v>General engagement</v>
      </c>
    </row>
    <row r="6986" spans="1:18" x14ac:dyDescent="0.35">
      <c r="A6986">
        <v>15622631</v>
      </c>
      <c r="B6986">
        <v>588</v>
      </c>
      <c r="C6986" t="s">
        <v>15</v>
      </c>
      <c r="D6986" t="s">
        <v>18</v>
      </c>
      <c r="E6986">
        <v>44</v>
      </c>
      <c r="F6986">
        <v>8</v>
      </c>
      <c r="G6986" s="3">
        <v>154409.74</v>
      </c>
      <c r="H6986">
        <v>1</v>
      </c>
      <c r="I6986">
        <v>1</v>
      </c>
      <c r="J6986">
        <v>0</v>
      </c>
      <c r="K6986" s="5">
        <v>49324.03</v>
      </c>
      <c r="L6986">
        <v>1</v>
      </c>
      <c r="M6986" t="str">
        <f t="shared" si="327"/>
        <v>Churned</v>
      </c>
      <c r="N6986" s="7">
        <v>37.5</v>
      </c>
      <c r="O6986" s="10" t="str">
        <f t="shared" si="328"/>
        <v>36-45</v>
      </c>
      <c r="P6986" t="str">
        <f t="shared" si="329"/>
        <v>7-9 Years</v>
      </c>
      <c r="Q6986" t="str">
        <f>IF(B6986&lt;=500,"300-500",
 IF(B6986&lt;=650,"501-650",
 IF(B6986&lt;=750,"651-750",
 "751-850")))</f>
        <v>501-650</v>
      </c>
      <c r="R6986" t="str">
        <f>IF(L6986=1,"Customer already churned",
 IF(N6986&gt;=70,"Urgent attention required",
 IF(O6986="46-60","Focus retention efforts",
 IF(O6986="36-45","Extend retention strategies",
 IF(O6986="501-600","Engagement support required",
 IF(O6986="601-700","Monitor engagement",
 IF(AND(C6986="Germany",D6986="Female"),"Priority proactive retention",
 "General engagement")))))))</f>
        <v>Customer already churned</v>
      </c>
    </row>
    <row r="6987" spans="1:18" x14ac:dyDescent="0.35">
      <c r="A6987">
        <v>15586699</v>
      </c>
      <c r="B6987">
        <v>825</v>
      </c>
      <c r="C6987" t="s">
        <v>15</v>
      </c>
      <c r="D6987" t="s">
        <v>18</v>
      </c>
      <c r="E6987">
        <v>32</v>
      </c>
      <c r="F6987">
        <v>9</v>
      </c>
      <c r="G6987" s="3">
        <v>0</v>
      </c>
      <c r="H6987">
        <v>2</v>
      </c>
      <c r="I6987">
        <v>0</v>
      </c>
      <c r="J6987">
        <v>0</v>
      </c>
      <c r="K6987" s="5">
        <v>9751.0300000000007</v>
      </c>
      <c r="L6987">
        <v>0</v>
      </c>
      <c r="M6987" t="str">
        <f t="shared" si="327"/>
        <v xml:space="preserve"> Reatined</v>
      </c>
      <c r="N6987" s="7">
        <v>41.666666666666671</v>
      </c>
      <c r="O6987" s="10" t="str">
        <f t="shared" si="328"/>
        <v>26-35</v>
      </c>
      <c r="P6987" t="str">
        <f t="shared" si="329"/>
        <v>7-9 Years</v>
      </c>
      <c r="Q6987" t="str">
        <f>IF(B6987&lt;=500,"300-500",
 IF(B6987&lt;=650,"501-650",
 IF(B6987&lt;=750,"651-750",
 "751-850")))</f>
        <v>751-850</v>
      </c>
      <c r="R6987" t="str">
        <f>IF(L6987=1,"Customer already churned",
 IF(N6987&gt;=70,"Urgent attention required",
 IF(O6987="46-60","Focus retention efforts",
 IF(O6987="36-45","Extend retention strategies",
 IF(O6987="501-600","Engagement support required",
 IF(O6987="601-700","Monitor engagement",
 IF(AND(C6987="Germany",D6987="Female"),"Priority proactive retention",
 "General engagement")))))))</f>
        <v>General engagement</v>
      </c>
    </row>
    <row r="6988" spans="1:18" x14ac:dyDescent="0.35">
      <c r="A6988">
        <v>15702377</v>
      </c>
      <c r="B6988">
        <v>627</v>
      </c>
      <c r="C6988" t="s">
        <v>17</v>
      </c>
      <c r="D6988" t="s">
        <v>18</v>
      </c>
      <c r="E6988">
        <v>48</v>
      </c>
      <c r="F6988">
        <v>1</v>
      </c>
      <c r="G6988" s="3">
        <v>132759.79999999999</v>
      </c>
      <c r="H6988">
        <v>1</v>
      </c>
      <c r="I6988">
        <v>1</v>
      </c>
      <c r="J6988">
        <v>0</v>
      </c>
      <c r="K6988" s="5">
        <v>78899.22</v>
      </c>
      <c r="L6988">
        <v>0</v>
      </c>
      <c r="M6988" t="str">
        <f t="shared" si="327"/>
        <v xml:space="preserve"> Reatined</v>
      </c>
      <c r="N6988" s="7">
        <v>62.5</v>
      </c>
      <c r="O6988" s="10" t="str">
        <f t="shared" si="328"/>
        <v>46-60</v>
      </c>
      <c r="P6988" t="str">
        <f t="shared" si="329"/>
        <v>0-3 Years</v>
      </c>
      <c r="Q6988" t="str">
        <f>IF(B6988&lt;=500,"300-500",
 IF(B6988&lt;=650,"501-650",
 IF(B6988&lt;=750,"651-750",
 "751-850")))</f>
        <v>501-650</v>
      </c>
      <c r="R6988" t="str">
        <f>IF(L6988=1,"Customer already churned",
 IF(N6988&gt;=70,"Urgent attention required",
 IF(O6988="46-60","Focus retention efforts",
 IF(O6988="36-45","Extend retention strategies",
 IF(O6988="501-600","Engagement support required",
 IF(O6988="601-700","Monitor engagement",
 IF(AND(C6988="Germany",D6988="Female"),"Priority proactive retention",
 "General engagement")))))))</f>
        <v>Focus retention efforts</v>
      </c>
    </row>
    <row r="6989" spans="1:18" x14ac:dyDescent="0.35">
      <c r="A6989">
        <v>15577170</v>
      </c>
      <c r="B6989">
        <v>532</v>
      </c>
      <c r="C6989" t="s">
        <v>15</v>
      </c>
      <c r="D6989" t="s">
        <v>18</v>
      </c>
      <c r="E6989">
        <v>60</v>
      </c>
      <c r="F6989">
        <v>5</v>
      </c>
      <c r="G6989" s="3">
        <v>76705.87</v>
      </c>
      <c r="H6989">
        <v>2</v>
      </c>
      <c r="I6989">
        <v>0</v>
      </c>
      <c r="J6989">
        <v>1</v>
      </c>
      <c r="K6989" s="5">
        <v>13889.73</v>
      </c>
      <c r="L6989">
        <v>0</v>
      </c>
      <c r="M6989" t="str">
        <f t="shared" si="327"/>
        <v xml:space="preserve"> Reatined</v>
      </c>
      <c r="N6989" s="7">
        <v>25</v>
      </c>
      <c r="O6989" s="10" t="str">
        <f t="shared" si="328"/>
        <v>46-60</v>
      </c>
      <c r="P6989" t="str">
        <f t="shared" si="329"/>
        <v>4-6 Years</v>
      </c>
      <c r="Q6989" t="str">
        <f>IF(B6989&lt;=500,"300-500",
 IF(B6989&lt;=650,"501-650",
 IF(B6989&lt;=750,"651-750",
 "751-850")))</f>
        <v>501-650</v>
      </c>
      <c r="R6989" t="str">
        <f>IF(L6989=1,"Customer already churned",
 IF(N6989&gt;=70,"Urgent attention required",
 IF(O6989="46-60","Focus retention efforts",
 IF(O6989="36-45","Extend retention strategies",
 IF(O6989="501-600","Engagement support required",
 IF(O6989="601-700","Monitor engagement",
 IF(AND(C6989="Germany",D6989="Female"),"Priority proactive retention",
 "General engagement")))))))</f>
        <v>Focus retention efforts</v>
      </c>
    </row>
    <row r="6990" spans="1:18" x14ac:dyDescent="0.35">
      <c r="A6990">
        <v>15769451</v>
      </c>
      <c r="B6990">
        <v>764</v>
      </c>
      <c r="C6990" t="s">
        <v>15</v>
      </c>
      <c r="D6990" t="s">
        <v>16</v>
      </c>
      <c r="E6990">
        <v>44</v>
      </c>
      <c r="F6990">
        <v>1</v>
      </c>
      <c r="G6990" s="3">
        <v>0</v>
      </c>
      <c r="H6990">
        <v>2</v>
      </c>
      <c r="I6990">
        <v>1</v>
      </c>
      <c r="J6990">
        <v>1</v>
      </c>
      <c r="K6990" s="5">
        <v>11467.38</v>
      </c>
      <c r="L6990">
        <v>0</v>
      </c>
      <c r="M6990" t="str">
        <f t="shared" si="327"/>
        <v xml:space="preserve"> Reatined</v>
      </c>
      <c r="N6990" s="7">
        <v>37.5</v>
      </c>
      <c r="O6990" s="10" t="str">
        <f t="shared" si="328"/>
        <v>36-45</v>
      </c>
      <c r="P6990" t="str">
        <f t="shared" si="329"/>
        <v>0-3 Years</v>
      </c>
      <c r="Q6990" t="str">
        <f>IF(B6990&lt;=500,"300-500",
 IF(B6990&lt;=650,"501-650",
 IF(B6990&lt;=750,"651-750",
 "751-850")))</f>
        <v>751-850</v>
      </c>
      <c r="R6990" t="str">
        <f>IF(L6990=1,"Customer already churned",
 IF(N6990&gt;=70,"Urgent attention required",
 IF(O6990="46-60","Focus retention efforts",
 IF(O6990="36-45","Extend retention strategies",
 IF(O6990="501-600","Engagement support required",
 IF(O6990="601-700","Monitor engagement",
 IF(AND(C6990="Germany",D6990="Female"),"Priority proactive retention",
 "General engagement")))))))</f>
        <v>Extend retention strategies</v>
      </c>
    </row>
    <row r="6991" spans="1:18" x14ac:dyDescent="0.35">
      <c r="A6991">
        <v>15811877</v>
      </c>
      <c r="B6991">
        <v>700</v>
      </c>
      <c r="C6991" t="s">
        <v>15</v>
      </c>
      <c r="D6991" t="s">
        <v>16</v>
      </c>
      <c r="E6991">
        <v>36</v>
      </c>
      <c r="F6991">
        <v>4</v>
      </c>
      <c r="G6991" s="3">
        <v>0</v>
      </c>
      <c r="H6991">
        <v>2</v>
      </c>
      <c r="I6991">
        <v>1</v>
      </c>
      <c r="J6991">
        <v>0</v>
      </c>
      <c r="K6991" s="5">
        <v>130789.15</v>
      </c>
      <c r="L6991">
        <v>0</v>
      </c>
      <c r="M6991" t="str">
        <f t="shared" si="327"/>
        <v xml:space="preserve"> Reatined</v>
      </c>
      <c r="N6991" s="7">
        <v>33.333333333333329</v>
      </c>
      <c r="O6991" s="10" t="str">
        <f t="shared" si="328"/>
        <v>36-45</v>
      </c>
      <c r="P6991" t="str">
        <f t="shared" si="329"/>
        <v>4-6 Years</v>
      </c>
      <c r="Q6991" t="str">
        <f>IF(B6991&lt;=500,"300-500",
 IF(B6991&lt;=650,"501-650",
 IF(B6991&lt;=750,"651-750",
 "751-850")))</f>
        <v>651-750</v>
      </c>
      <c r="R6991" t="str">
        <f>IF(L6991=1,"Customer already churned",
 IF(N6991&gt;=70,"Urgent attention required",
 IF(O6991="46-60","Focus retention efforts",
 IF(O6991="36-45","Extend retention strategies",
 IF(O6991="501-600","Engagement support required",
 IF(O6991="601-700","Monitor engagement",
 IF(AND(C6991="Germany",D6991="Female"),"Priority proactive retention",
 "General engagement")))))))</f>
        <v>Extend retention strategies</v>
      </c>
    </row>
    <row r="6992" spans="1:18" x14ac:dyDescent="0.35">
      <c r="A6992">
        <v>15648725</v>
      </c>
      <c r="B6992">
        <v>660</v>
      </c>
      <c r="C6992" t="s">
        <v>15</v>
      </c>
      <c r="D6992" t="s">
        <v>18</v>
      </c>
      <c r="E6992">
        <v>41</v>
      </c>
      <c r="F6992">
        <v>3</v>
      </c>
      <c r="G6992" s="3">
        <v>0</v>
      </c>
      <c r="H6992">
        <v>2</v>
      </c>
      <c r="I6992">
        <v>1</v>
      </c>
      <c r="J6992">
        <v>1</v>
      </c>
      <c r="K6992" s="5">
        <v>108665.89</v>
      </c>
      <c r="L6992">
        <v>0</v>
      </c>
      <c r="M6992" t="str">
        <f t="shared" si="327"/>
        <v xml:space="preserve"> Reatined</v>
      </c>
      <c r="N6992" s="7">
        <v>12.5</v>
      </c>
      <c r="O6992" s="10" t="str">
        <f t="shared" si="328"/>
        <v>36-45</v>
      </c>
      <c r="P6992" t="str">
        <f t="shared" si="329"/>
        <v>0-3 Years</v>
      </c>
      <c r="Q6992" t="str">
        <f>IF(B6992&lt;=500,"300-500",
 IF(B6992&lt;=650,"501-650",
 IF(B6992&lt;=750,"651-750",
 "751-850")))</f>
        <v>651-750</v>
      </c>
      <c r="R6992" t="str">
        <f>IF(L6992=1,"Customer already churned",
 IF(N6992&gt;=70,"Urgent attention required",
 IF(O6992="46-60","Focus retention efforts",
 IF(O6992="36-45","Extend retention strategies",
 IF(O6992="501-600","Engagement support required",
 IF(O6992="601-700","Monitor engagement",
 IF(AND(C6992="Germany",D6992="Female"),"Priority proactive retention",
 "General engagement")))))))</f>
        <v>Extend retention strategies</v>
      </c>
    </row>
    <row r="6993" spans="1:18" x14ac:dyDescent="0.35">
      <c r="A6993">
        <v>15752801</v>
      </c>
      <c r="B6993">
        <v>518</v>
      </c>
      <c r="C6993" t="s">
        <v>19</v>
      </c>
      <c r="D6993" t="s">
        <v>18</v>
      </c>
      <c r="E6993">
        <v>29</v>
      </c>
      <c r="F6993">
        <v>9</v>
      </c>
      <c r="G6993" s="3">
        <v>125961.74</v>
      </c>
      <c r="H6993">
        <v>2</v>
      </c>
      <c r="I6993">
        <v>1</v>
      </c>
      <c r="J6993">
        <v>0</v>
      </c>
      <c r="K6993" s="5">
        <v>160303.07999999999</v>
      </c>
      <c r="L6993">
        <v>1</v>
      </c>
      <c r="M6993" t="str">
        <f t="shared" si="327"/>
        <v>Churned</v>
      </c>
      <c r="N6993" s="7">
        <v>20.833333333333339</v>
      </c>
      <c r="O6993" s="10" t="str">
        <f t="shared" si="328"/>
        <v>26-35</v>
      </c>
      <c r="P6993" t="str">
        <f t="shared" si="329"/>
        <v>7-9 Years</v>
      </c>
      <c r="Q6993" t="str">
        <f>IF(B6993&lt;=500,"300-500",
 IF(B6993&lt;=650,"501-650",
 IF(B6993&lt;=750,"651-750",
 "751-850")))</f>
        <v>501-650</v>
      </c>
      <c r="R6993" t="str">
        <f>IF(L6993=1,"Customer already churned",
 IF(N6993&gt;=70,"Urgent attention required",
 IF(O6993="46-60","Focus retention efforts",
 IF(O6993="36-45","Extend retention strategies",
 IF(O6993="501-600","Engagement support required",
 IF(O6993="601-700","Monitor engagement",
 IF(AND(C6993="Germany",D6993="Female"),"Priority proactive retention",
 "General engagement")))))))</f>
        <v>Customer already churned</v>
      </c>
    </row>
    <row r="6994" spans="1:18" x14ac:dyDescent="0.35">
      <c r="A6994">
        <v>15808175</v>
      </c>
      <c r="B6994">
        <v>557</v>
      </c>
      <c r="C6994" t="s">
        <v>15</v>
      </c>
      <c r="D6994" t="s">
        <v>16</v>
      </c>
      <c r="E6994">
        <v>39</v>
      </c>
      <c r="F6994">
        <v>7</v>
      </c>
      <c r="G6994" s="3">
        <v>49572.73</v>
      </c>
      <c r="H6994">
        <v>1</v>
      </c>
      <c r="I6994">
        <v>1</v>
      </c>
      <c r="J6994">
        <v>0</v>
      </c>
      <c r="K6994" s="5">
        <v>115287.99</v>
      </c>
      <c r="L6994">
        <v>1</v>
      </c>
      <c r="M6994" t="str">
        <f t="shared" si="327"/>
        <v>Churned</v>
      </c>
      <c r="N6994" s="7">
        <v>37.5</v>
      </c>
      <c r="O6994" s="10" t="str">
        <f t="shared" si="328"/>
        <v>36-45</v>
      </c>
      <c r="P6994" t="str">
        <f t="shared" si="329"/>
        <v>7-9 Years</v>
      </c>
      <c r="Q6994" t="str">
        <f>IF(B6994&lt;=500,"300-500",
 IF(B6994&lt;=650,"501-650",
 IF(B6994&lt;=750,"651-750",
 "751-850")))</f>
        <v>501-650</v>
      </c>
      <c r="R6994" t="str">
        <f>IF(L6994=1,"Customer already churned",
 IF(N6994&gt;=70,"Urgent attention required",
 IF(O6994="46-60","Focus retention efforts",
 IF(O6994="36-45","Extend retention strategies",
 IF(O6994="501-600","Engagement support required",
 IF(O6994="601-700","Monitor engagement",
 IF(AND(C6994="Germany",D6994="Female"),"Priority proactive retention",
 "General engagement")))))))</f>
        <v>Customer already churned</v>
      </c>
    </row>
    <row r="6995" spans="1:18" x14ac:dyDescent="0.35">
      <c r="A6995">
        <v>15681342</v>
      </c>
      <c r="B6995">
        <v>639</v>
      </c>
      <c r="C6995" t="s">
        <v>15</v>
      </c>
      <c r="D6995" t="s">
        <v>16</v>
      </c>
      <c r="E6995">
        <v>35</v>
      </c>
      <c r="F6995">
        <v>1</v>
      </c>
      <c r="G6995" s="3">
        <v>103015.12</v>
      </c>
      <c r="H6995">
        <v>2</v>
      </c>
      <c r="I6995">
        <v>1</v>
      </c>
      <c r="J6995">
        <v>1</v>
      </c>
      <c r="K6995" s="5">
        <v>139094.12</v>
      </c>
      <c r="L6995">
        <v>0</v>
      </c>
      <c r="M6995" t="str">
        <f t="shared" si="327"/>
        <v xml:space="preserve"> Reatined</v>
      </c>
      <c r="N6995" s="7">
        <v>25</v>
      </c>
      <c r="O6995" s="10" t="str">
        <f t="shared" si="328"/>
        <v>26-35</v>
      </c>
      <c r="P6995" t="str">
        <f t="shared" si="329"/>
        <v>0-3 Years</v>
      </c>
      <c r="Q6995" t="str">
        <f>IF(B6995&lt;=500,"300-500",
 IF(B6995&lt;=650,"501-650",
 IF(B6995&lt;=750,"651-750",
 "751-850")))</f>
        <v>501-650</v>
      </c>
      <c r="R6995" t="str">
        <f>IF(L6995=1,"Customer already churned",
 IF(N6995&gt;=70,"Urgent attention required",
 IF(O6995="46-60","Focus retention efforts",
 IF(O6995="36-45","Extend retention strategies",
 IF(O6995="501-600","Engagement support required",
 IF(O6995="601-700","Monitor engagement",
 IF(AND(C6995="Germany",D6995="Female"),"Priority proactive retention",
 "General engagement")))))))</f>
        <v>General engagement</v>
      </c>
    </row>
    <row r="6996" spans="1:18" x14ac:dyDescent="0.35">
      <c r="A6996">
        <v>15589210</v>
      </c>
      <c r="B6996">
        <v>557</v>
      </c>
      <c r="C6996" t="s">
        <v>15</v>
      </c>
      <c r="D6996" t="s">
        <v>16</v>
      </c>
      <c r="E6996">
        <v>24</v>
      </c>
      <c r="F6996">
        <v>4</v>
      </c>
      <c r="G6996" s="3">
        <v>0</v>
      </c>
      <c r="H6996">
        <v>1</v>
      </c>
      <c r="I6996">
        <v>0</v>
      </c>
      <c r="J6996">
        <v>0</v>
      </c>
      <c r="K6996" s="5">
        <v>20515.72</v>
      </c>
      <c r="L6996">
        <v>0</v>
      </c>
      <c r="M6996" t="str">
        <f t="shared" si="327"/>
        <v xml:space="preserve"> Reatined</v>
      </c>
      <c r="N6996" s="7">
        <v>58.333333333333343</v>
      </c>
      <c r="O6996" s="10" t="str">
        <f t="shared" si="328"/>
        <v>18-25</v>
      </c>
      <c r="P6996" t="str">
        <f t="shared" si="329"/>
        <v>4-6 Years</v>
      </c>
      <c r="Q6996" t="str">
        <f>IF(B6996&lt;=500,"300-500",
 IF(B6996&lt;=650,"501-650",
 IF(B6996&lt;=750,"651-750",
 "751-850")))</f>
        <v>501-650</v>
      </c>
      <c r="R6996" t="str">
        <f>IF(L6996=1,"Customer already churned",
 IF(N6996&gt;=70,"Urgent attention required",
 IF(O6996="46-60","Focus retention efforts",
 IF(O6996="36-45","Extend retention strategies",
 IF(O6996="501-600","Engagement support required",
 IF(O6996="601-700","Monitor engagement",
 IF(AND(C6996="Germany",D6996="Female"),"Priority proactive retention",
 "General engagement")))))))</f>
        <v>General engagement</v>
      </c>
    </row>
    <row r="6997" spans="1:18" x14ac:dyDescent="0.35">
      <c r="A6997">
        <v>15696826</v>
      </c>
      <c r="B6997">
        <v>633</v>
      </c>
      <c r="C6997" t="s">
        <v>15</v>
      </c>
      <c r="D6997" t="s">
        <v>16</v>
      </c>
      <c r="E6997">
        <v>32</v>
      </c>
      <c r="F6997">
        <v>1</v>
      </c>
      <c r="G6997" s="3">
        <v>104001.38</v>
      </c>
      <c r="H6997">
        <v>1</v>
      </c>
      <c r="I6997">
        <v>0</v>
      </c>
      <c r="J6997">
        <v>1</v>
      </c>
      <c r="K6997" s="5">
        <v>36642.65</v>
      </c>
      <c r="L6997">
        <v>0</v>
      </c>
      <c r="M6997" t="str">
        <f t="shared" si="327"/>
        <v xml:space="preserve"> Reatined</v>
      </c>
      <c r="N6997" s="7">
        <v>50</v>
      </c>
      <c r="O6997" s="10" t="str">
        <f t="shared" si="328"/>
        <v>26-35</v>
      </c>
      <c r="P6997" t="str">
        <f t="shared" si="329"/>
        <v>0-3 Years</v>
      </c>
      <c r="Q6997" t="str">
        <f>IF(B6997&lt;=500,"300-500",
 IF(B6997&lt;=650,"501-650",
 IF(B6997&lt;=750,"651-750",
 "751-850")))</f>
        <v>501-650</v>
      </c>
      <c r="R6997" t="str">
        <f>IF(L6997=1,"Customer already churned",
 IF(N6997&gt;=70,"Urgent attention required",
 IF(O6997="46-60","Focus retention efforts",
 IF(O6997="36-45","Extend retention strategies",
 IF(O6997="501-600","Engagement support required",
 IF(O6997="601-700","Monitor engagement",
 IF(AND(C6997="Germany",D6997="Female"),"Priority proactive retention",
 "General engagement")))))))</f>
        <v>General engagement</v>
      </c>
    </row>
    <row r="6998" spans="1:18" x14ac:dyDescent="0.35">
      <c r="A6998">
        <v>15614962</v>
      </c>
      <c r="B6998">
        <v>623</v>
      </c>
      <c r="C6998" t="s">
        <v>17</v>
      </c>
      <c r="D6998" t="s">
        <v>16</v>
      </c>
      <c r="E6998">
        <v>50</v>
      </c>
      <c r="F6998">
        <v>2</v>
      </c>
      <c r="G6998" s="3">
        <v>87116.71</v>
      </c>
      <c r="H6998">
        <v>1</v>
      </c>
      <c r="I6998">
        <v>1</v>
      </c>
      <c r="J6998">
        <v>1</v>
      </c>
      <c r="K6998" s="5">
        <v>104382.11</v>
      </c>
      <c r="L6998">
        <v>0</v>
      </c>
      <c r="M6998" t="str">
        <f t="shared" si="327"/>
        <v xml:space="preserve"> Reatined</v>
      </c>
      <c r="N6998" s="7">
        <v>58.333333333333343</v>
      </c>
      <c r="O6998" s="10" t="str">
        <f t="shared" si="328"/>
        <v>46-60</v>
      </c>
      <c r="P6998" t="str">
        <f t="shared" si="329"/>
        <v>0-3 Years</v>
      </c>
      <c r="Q6998" t="str">
        <f>IF(B6998&lt;=500,"300-500",
 IF(B6998&lt;=650,"501-650",
 IF(B6998&lt;=750,"651-750",
 "751-850")))</f>
        <v>501-650</v>
      </c>
      <c r="R6998" t="str">
        <f>IF(L6998=1,"Customer already churned",
 IF(N6998&gt;=70,"Urgent attention required",
 IF(O6998="46-60","Focus retention efforts",
 IF(O6998="36-45","Extend retention strategies",
 IF(O6998="501-600","Engagement support required",
 IF(O6998="601-700","Monitor engagement",
 IF(AND(C6998="Germany",D6998="Female"),"Priority proactive retention",
 "General engagement")))))))</f>
        <v>Focus retention efforts</v>
      </c>
    </row>
    <row r="6999" spans="1:18" x14ac:dyDescent="0.35">
      <c r="A6999">
        <v>15689061</v>
      </c>
      <c r="B6999">
        <v>611</v>
      </c>
      <c r="C6999" t="s">
        <v>15</v>
      </c>
      <c r="D6999" t="s">
        <v>18</v>
      </c>
      <c r="E6999">
        <v>68</v>
      </c>
      <c r="F6999">
        <v>5</v>
      </c>
      <c r="G6999" s="3">
        <v>82547.11</v>
      </c>
      <c r="H6999">
        <v>2</v>
      </c>
      <c r="I6999">
        <v>1</v>
      </c>
      <c r="J6999">
        <v>1</v>
      </c>
      <c r="K6999" s="5">
        <v>146448.01</v>
      </c>
      <c r="L6999">
        <v>0</v>
      </c>
      <c r="M6999" t="str">
        <f t="shared" si="327"/>
        <v xml:space="preserve"> Reatined</v>
      </c>
      <c r="N6999" s="7">
        <v>16.666666666666661</v>
      </c>
      <c r="O6999" s="10" t="str">
        <f t="shared" si="328"/>
        <v>60+</v>
      </c>
      <c r="P6999" t="str">
        <f t="shared" si="329"/>
        <v>4-6 Years</v>
      </c>
      <c r="Q6999" t="str">
        <f>IF(B6999&lt;=500,"300-500",
 IF(B6999&lt;=650,"501-650",
 IF(B6999&lt;=750,"651-750",
 "751-850")))</f>
        <v>501-650</v>
      </c>
      <c r="R6999" t="str">
        <f>IF(L6999=1,"Customer already churned",
 IF(N6999&gt;=70,"Urgent attention required",
 IF(O6999="46-60","Focus retention efforts",
 IF(O6999="36-45","Extend retention strategies",
 IF(O6999="501-600","Engagement support required",
 IF(O6999="601-700","Monitor engagement",
 IF(AND(C6999="Germany",D6999="Female"),"Priority proactive retention",
 "General engagement")))))))</f>
        <v>General engagement</v>
      </c>
    </row>
    <row r="7000" spans="1:18" x14ac:dyDescent="0.35">
      <c r="A7000">
        <v>15640074</v>
      </c>
      <c r="B7000">
        <v>666</v>
      </c>
      <c r="C7000" t="s">
        <v>17</v>
      </c>
      <c r="D7000" t="s">
        <v>16</v>
      </c>
      <c r="E7000">
        <v>47</v>
      </c>
      <c r="F7000">
        <v>5</v>
      </c>
      <c r="G7000" s="3">
        <v>0</v>
      </c>
      <c r="H7000">
        <v>1</v>
      </c>
      <c r="I7000">
        <v>0</v>
      </c>
      <c r="J7000">
        <v>0</v>
      </c>
      <c r="K7000" s="5">
        <v>166650.9</v>
      </c>
      <c r="L7000">
        <v>1</v>
      </c>
      <c r="M7000" t="str">
        <f t="shared" si="327"/>
        <v>Churned</v>
      </c>
      <c r="N7000" s="7">
        <v>58.333333333333343</v>
      </c>
      <c r="O7000" s="10" t="str">
        <f t="shared" si="328"/>
        <v>46-60</v>
      </c>
      <c r="P7000" t="str">
        <f t="shared" si="329"/>
        <v>4-6 Years</v>
      </c>
      <c r="Q7000" t="str">
        <f>IF(B7000&lt;=500,"300-500",
 IF(B7000&lt;=650,"501-650",
 IF(B7000&lt;=750,"651-750",
 "751-850")))</f>
        <v>651-750</v>
      </c>
      <c r="R7000" t="str">
        <f>IF(L7000=1,"Customer already churned",
 IF(N7000&gt;=70,"Urgent attention required",
 IF(O7000="46-60","Focus retention efforts",
 IF(O7000="36-45","Extend retention strategies",
 IF(O7000="501-600","Engagement support required",
 IF(O7000="601-700","Monitor engagement",
 IF(AND(C7000="Germany",D7000="Female"),"Priority proactive retention",
 "General engagement")))))))</f>
        <v>Customer already churned</v>
      </c>
    </row>
    <row r="7001" spans="1:18" x14ac:dyDescent="0.35">
      <c r="A7001">
        <v>15776156</v>
      </c>
      <c r="B7001">
        <v>521</v>
      </c>
      <c r="C7001" t="s">
        <v>15</v>
      </c>
      <c r="D7001" t="s">
        <v>18</v>
      </c>
      <c r="E7001">
        <v>27</v>
      </c>
      <c r="F7001">
        <v>4</v>
      </c>
      <c r="G7001" s="3">
        <v>121325.84</v>
      </c>
      <c r="H7001">
        <v>1</v>
      </c>
      <c r="I7001">
        <v>1</v>
      </c>
      <c r="J7001">
        <v>1</v>
      </c>
      <c r="K7001" s="5">
        <v>164223.70000000001</v>
      </c>
      <c r="L7001">
        <v>1</v>
      </c>
      <c r="M7001" t="str">
        <f t="shared" si="327"/>
        <v>Churned</v>
      </c>
      <c r="N7001" s="7">
        <v>16.666666666666661</v>
      </c>
      <c r="O7001" s="10" t="str">
        <f t="shared" si="328"/>
        <v>26-35</v>
      </c>
      <c r="P7001" t="str">
        <f t="shared" si="329"/>
        <v>4-6 Years</v>
      </c>
      <c r="Q7001" t="str">
        <f>IF(B7001&lt;=500,"300-500",
 IF(B7001&lt;=650,"501-650",
 IF(B7001&lt;=750,"651-750",
 "751-850")))</f>
        <v>501-650</v>
      </c>
      <c r="R7001" t="str">
        <f>IF(L7001=1,"Customer already churned",
 IF(N7001&gt;=70,"Urgent attention required",
 IF(O7001="46-60","Focus retention efforts",
 IF(O7001="36-45","Extend retention strategies",
 IF(O7001="501-600","Engagement support required",
 IF(O7001="601-700","Monitor engagement",
 IF(AND(C7001="Germany",D7001="Female"),"Priority proactive retention",
 "General engagement")))))))</f>
        <v>Customer already churned</v>
      </c>
    </row>
    <row r="7002" spans="1:18" x14ac:dyDescent="0.35">
      <c r="A7002">
        <v>15739548</v>
      </c>
      <c r="B7002">
        <v>775</v>
      </c>
      <c r="C7002" t="s">
        <v>15</v>
      </c>
      <c r="D7002" t="s">
        <v>18</v>
      </c>
      <c r="E7002">
        <v>28</v>
      </c>
      <c r="F7002">
        <v>9</v>
      </c>
      <c r="G7002" s="3">
        <v>111167.7</v>
      </c>
      <c r="H7002">
        <v>1</v>
      </c>
      <c r="I7002">
        <v>1</v>
      </c>
      <c r="J7002">
        <v>0</v>
      </c>
      <c r="K7002" s="5">
        <v>149331.01</v>
      </c>
      <c r="L7002">
        <v>0</v>
      </c>
      <c r="M7002" t="str">
        <f t="shared" si="327"/>
        <v xml:space="preserve"> Reatined</v>
      </c>
      <c r="N7002" s="7">
        <v>37.5</v>
      </c>
      <c r="O7002" s="10" t="str">
        <f t="shared" si="328"/>
        <v>26-35</v>
      </c>
      <c r="P7002" t="str">
        <f t="shared" si="329"/>
        <v>7-9 Years</v>
      </c>
      <c r="Q7002" t="str">
        <f>IF(B7002&lt;=500,"300-500",
 IF(B7002&lt;=650,"501-650",
 IF(B7002&lt;=750,"651-750",
 "751-850")))</f>
        <v>751-850</v>
      </c>
      <c r="R7002" t="str">
        <f>IF(L7002=1,"Customer already churned",
 IF(N7002&gt;=70,"Urgent attention required",
 IF(O7002="46-60","Focus retention efforts",
 IF(O7002="36-45","Extend retention strategies",
 IF(O7002="501-600","Engagement support required",
 IF(O7002="601-700","Monitor engagement",
 IF(AND(C7002="Germany",D7002="Female"),"Priority proactive retention",
 "General engagement")))))))</f>
        <v>General engagement</v>
      </c>
    </row>
    <row r="7003" spans="1:18" x14ac:dyDescent="0.35">
      <c r="A7003">
        <v>15662854</v>
      </c>
      <c r="B7003">
        <v>681</v>
      </c>
      <c r="C7003" t="s">
        <v>19</v>
      </c>
      <c r="D7003" t="s">
        <v>18</v>
      </c>
      <c r="E7003">
        <v>48</v>
      </c>
      <c r="F7003">
        <v>5</v>
      </c>
      <c r="G7003" s="3">
        <v>139714.4</v>
      </c>
      <c r="H7003">
        <v>2</v>
      </c>
      <c r="I7003">
        <v>0</v>
      </c>
      <c r="J7003">
        <v>0</v>
      </c>
      <c r="K7003" s="5">
        <v>73066.720000000001</v>
      </c>
      <c r="L7003">
        <v>0</v>
      </c>
      <c r="M7003" t="str">
        <f t="shared" si="327"/>
        <v xml:space="preserve"> Reatined</v>
      </c>
      <c r="N7003" s="7">
        <v>29.166666666666671</v>
      </c>
      <c r="O7003" s="10" t="str">
        <f t="shared" si="328"/>
        <v>46-60</v>
      </c>
      <c r="P7003" t="str">
        <f t="shared" si="329"/>
        <v>4-6 Years</v>
      </c>
      <c r="Q7003" t="str">
        <f>IF(B7003&lt;=500,"300-500",
 IF(B7003&lt;=650,"501-650",
 IF(B7003&lt;=750,"651-750",
 "751-850")))</f>
        <v>651-750</v>
      </c>
      <c r="R7003" t="str">
        <f>IF(L7003=1,"Customer already churned",
 IF(N7003&gt;=70,"Urgent attention required",
 IF(O7003="46-60","Focus retention efforts",
 IF(O7003="36-45","Extend retention strategies",
 IF(O7003="501-600","Engagement support required",
 IF(O7003="601-700","Monitor engagement",
 IF(AND(C7003="Germany",D7003="Female"),"Priority proactive retention",
 "General engagement")))))))</f>
        <v>Focus retention efforts</v>
      </c>
    </row>
    <row r="7004" spans="1:18" x14ac:dyDescent="0.35">
      <c r="A7004">
        <v>15687688</v>
      </c>
      <c r="B7004">
        <v>564</v>
      </c>
      <c r="C7004" t="s">
        <v>19</v>
      </c>
      <c r="D7004" t="s">
        <v>16</v>
      </c>
      <c r="E7004">
        <v>32</v>
      </c>
      <c r="F7004">
        <v>10</v>
      </c>
      <c r="G7004" s="3">
        <v>139875.20000000001</v>
      </c>
      <c r="H7004">
        <v>2</v>
      </c>
      <c r="I7004">
        <v>1</v>
      </c>
      <c r="J7004">
        <v>0</v>
      </c>
      <c r="K7004" s="5">
        <v>15378.23</v>
      </c>
      <c r="L7004">
        <v>0</v>
      </c>
      <c r="M7004" t="str">
        <f t="shared" si="327"/>
        <v xml:space="preserve"> Reatined</v>
      </c>
      <c r="N7004" s="7">
        <v>20.833333333333339</v>
      </c>
      <c r="O7004" s="10" t="str">
        <f t="shared" si="328"/>
        <v>26-35</v>
      </c>
      <c r="P7004" t="str">
        <f t="shared" si="329"/>
        <v>10+ Years</v>
      </c>
      <c r="Q7004" t="str">
        <f>IF(B7004&lt;=500,"300-500",
 IF(B7004&lt;=650,"501-650",
 IF(B7004&lt;=750,"651-750",
 "751-850")))</f>
        <v>501-650</v>
      </c>
      <c r="R7004" t="str">
        <f>IF(L7004=1,"Customer already churned",
 IF(N7004&gt;=70,"Urgent attention required",
 IF(O7004="46-60","Focus retention efforts",
 IF(O7004="36-45","Extend retention strategies",
 IF(O7004="501-600","Engagement support required",
 IF(O7004="601-700","Monitor engagement",
 IF(AND(C7004="Germany",D7004="Female"),"Priority proactive retention",
 "General engagement")))))))</f>
        <v>Priority proactive retention</v>
      </c>
    </row>
    <row r="7005" spans="1:18" x14ac:dyDescent="0.35">
      <c r="A7005">
        <v>15715750</v>
      </c>
      <c r="B7005">
        <v>646</v>
      </c>
      <c r="C7005" t="s">
        <v>19</v>
      </c>
      <c r="D7005" t="s">
        <v>16</v>
      </c>
      <c r="E7005">
        <v>44</v>
      </c>
      <c r="F7005">
        <v>2</v>
      </c>
      <c r="G7005" s="3">
        <v>113063.83</v>
      </c>
      <c r="H7005">
        <v>1</v>
      </c>
      <c r="I7005">
        <v>0</v>
      </c>
      <c r="J7005">
        <v>0</v>
      </c>
      <c r="K7005" s="5">
        <v>53072.49</v>
      </c>
      <c r="L7005">
        <v>1</v>
      </c>
      <c r="M7005" t="str">
        <f t="shared" si="327"/>
        <v>Churned</v>
      </c>
      <c r="N7005" s="7">
        <v>70.833333333333343</v>
      </c>
      <c r="O7005" s="10" t="str">
        <f t="shared" si="328"/>
        <v>36-45</v>
      </c>
      <c r="P7005" t="str">
        <f t="shared" si="329"/>
        <v>0-3 Years</v>
      </c>
      <c r="Q7005" t="str">
        <f>IF(B7005&lt;=500,"300-500",
 IF(B7005&lt;=650,"501-650",
 IF(B7005&lt;=750,"651-750",
 "751-850")))</f>
        <v>501-650</v>
      </c>
      <c r="R7005" t="str">
        <f>IF(L7005=1,"Customer already churned",
 IF(N7005&gt;=70,"Urgent attention required",
 IF(O7005="46-60","Focus retention efforts",
 IF(O7005="36-45","Extend retention strategies",
 IF(O7005="501-600","Engagement support required",
 IF(O7005="601-700","Monitor engagement",
 IF(AND(C7005="Germany",D7005="Female"),"Priority proactive retention",
 "General engagement")))))))</f>
        <v>Customer already churned</v>
      </c>
    </row>
    <row r="7006" spans="1:18" x14ac:dyDescent="0.35">
      <c r="A7006">
        <v>15571121</v>
      </c>
      <c r="B7006">
        <v>670</v>
      </c>
      <c r="C7006" t="s">
        <v>15</v>
      </c>
      <c r="D7006" t="s">
        <v>16</v>
      </c>
      <c r="E7006">
        <v>50</v>
      </c>
      <c r="F7006">
        <v>8</v>
      </c>
      <c r="G7006" s="3">
        <v>138340.06</v>
      </c>
      <c r="H7006">
        <v>1</v>
      </c>
      <c r="I7006">
        <v>0</v>
      </c>
      <c r="J7006">
        <v>1</v>
      </c>
      <c r="K7006" s="5">
        <v>3159.15</v>
      </c>
      <c r="L7006">
        <v>0</v>
      </c>
      <c r="M7006" t="str">
        <f t="shared" si="327"/>
        <v xml:space="preserve"> Reatined</v>
      </c>
      <c r="N7006" s="7">
        <v>41.666666666666671</v>
      </c>
      <c r="O7006" s="10" t="str">
        <f t="shared" si="328"/>
        <v>46-60</v>
      </c>
      <c r="P7006" t="str">
        <f t="shared" si="329"/>
        <v>7-9 Years</v>
      </c>
      <c r="Q7006" t="str">
        <f>IF(B7006&lt;=500,"300-500",
 IF(B7006&lt;=650,"501-650",
 IF(B7006&lt;=750,"651-750",
 "751-850")))</f>
        <v>651-750</v>
      </c>
      <c r="R7006" t="str">
        <f>IF(L7006=1,"Customer already churned",
 IF(N7006&gt;=70,"Urgent attention required",
 IF(O7006="46-60","Focus retention efforts",
 IF(O7006="36-45","Extend retention strategies",
 IF(O7006="501-600","Engagement support required",
 IF(O7006="601-700","Monitor engagement",
 IF(AND(C7006="Germany",D7006="Female"),"Priority proactive retention",
 "General engagement")))))))</f>
        <v>Focus retention efforts</v>
      </c>
    </row>
    <row r="7007" spans="1:18" x14ac:dyDescent="0.35">
      <c r="A7007">
        <v>15726466</v>
      </c>
      <c r="B7007">
        <v>751</v>
      </c>
      <c r="C7007" t="s">
        <v>15</v>
      </c>
      <c r="D7007" t="s">
        <v>18</v>
      </c>
      <c r="E7007">
        <v>43</v>
      </c>
      <c r="F7007">
        <v>1</v>
      </c>
      <c r="G7007" s="3">
        <v>114974.24</v>
      </c>
      <c r="H7007">
        <v>1</v>
      </c>
      <c r="I7007">
        <v>1</v>
      </c>
      <c r="J7007">
        <v>0</v>
      </c>
      <c r="K7007" s="5">
        <v>125920.54</v>
      </c>
      <c r="L7007">
        <v>0</v>
      </c>
      <c r="M7007" t="str">
        <f t="shared" si="327"/>
        <v xml:space="preserve"> Reatined</v>
      </c>
      <c r="N7007" s="7">
        <v>62.5</v>
      </c>
      <c r="O7007" s="10" t="str">
        <f t="shared" si="328"/>
        <v>36-45</v>
      </c>
      <c r="P7007" t="str">
        <f t="shared" si="329"/>
        <v>0-3 Years</v>
      </c>
      <c r="Q7007" t="str">
        <f>IF(B7007&lt;=500,"300-500",
 IF(B7007&lt;=650,"501-650",
 IF(B7007&lt;=750,"651-750",
 "751-850")))</f>
        <v>751-850</v>
      </c>
      <c r="R7007" t="str">
        <f>IF(L7007=1,"Customer already churned",
 IF(N7007&gt;=70,"Urgent attention required",
 IF(O7007="46-60","Focus retention efforts",
 IF(O7007="36-45","Extend retention strategies",
 IF(O7007="501-600","Engagement support required",
 IF(O7007="601-700","Monitor engagement",
 IF(AND(C7007="Germany",D7007="Female"),"Priority proactive retention",
 "General engagement")))))))</f>
        <v>Extend retention strategies</v>
      </c>
    </row>
    <row r="7008" spans="1:18" x14ac:dyDescent="0.35">
      <c r="A7008">
        <v>15660390</v>
      </c>
      <c r="B7008">
        <v>544</v>
      </c>
      <c r="C7008" t="s">
        <v>15</v>
      </c>
      <c r="D7008" t="s">
        <v>16</v>
      </c>
      <c r="E7008">
        <v>33</v>
      </c>
      <c r="F7008">
        <v>6</v>
      </c>
      <c r="G7008" s="3">
        <v>0</v>
      </c>
      <c r="H7008">
        <v>2</v>
      </c>
      <c r="I7008">
        <v>1</v>
      </c>
      <c r="J7008">
        <v>1</v>
      </c>
      <c r="K7008" s="5">
        <v>124113.04</v>
      </c>
      <c r="L7008">
        <v>0</v>
      </c>
      <c r="M7008" t="str">
        <f t="shared" si="327"/>
        <v xml:space="preserve"> Reatined</v>
      </c>
      <c r="N7008" s="7">
        <v>12.5</v>
      </c>
      <c r="O7008" s="10" t="str">
        <f t="shared" si="328"/>
        <v>26-35</v>
      </c>
      <c r="P7008" t="str">
        <f t="shared" si="329"/>
        <v>4-6 Years</v>
      </c>
      <c r="Q7008" t="str">
        <f>IF(B7008&lt;=500,"300-500",
 IF(B7008&lt;=650,"501-650",
 IF(B7008&lt;=750,"651-750",
 "751-850")))</f>
        <v>501-650</v>
      </c>
      <c r="R7008" t="str">
        <f>IF(L7008=1,"Customer already churned",
 IF(N7008&gt;=70,"Urgent attention required",
 IF(O7008="46-60","Focus retention efforts",
 IF(O7008="36-45","Extend retention strategies",
 IF(O7008="501-600","Engagement support required",
 IF(O7008="601-700","Monitor engagement",
 IF(AND(C7008="Germany",D7008="Female"),"Priority proactive retention",
 "General engagement")))))))</f>
        <v>General engagement</v>
      </c>
    </row>
    <row r="7009" spans="1:18" x14ac:dyDescent="0.35">
      <c r="A7009">
        <v>15663942</v>
      </c>
      <c r="B7009">
        <v>639</v>
      </c>
      <c r="C7009" t="s">
        <v>15</v>
      </c>
      <c r="D7009" t="s">
        <v>16</v>
      </c>
      <c r="E7009">
        <v>38</v>
      </c>
      <c r="F7009">
        <v>5</v>
      </c>
      <c r="G7009" s="3">
        <v>0</v>
      </c>
      <c r="H7009">
        <v>2</v>
      </c>
      <c r="I7009">
        <v>0</v>
      </c>
      <c r="J7009">
        <v>0</v>
      </c>
      <c r="K7009" s="5">
        <v>93716.38</v>
      </c>
      <c r="L7009">
        <v>0</v>
      </c>
      <c r="M7009" t="str">
        <f t="shared" si="327"/>
        <v xml:space="preserve"> Reatined</v>
      </c>
      <c r="N7009" s="7">
        <v>41.666666666666671</v>
      </c>
      <c r="O7009" s="10" t="str">
        <f t="shared" si="328"/>
        <v>36-45</v>
      </c>
      <c r="P7009" t="str">
        <f t="shared" si="329"/>
        <v>4-6 Years</v>
      </c>
      <c r="Q7009" t="str">
        <f>IF(B7009&lt;=500,"300-500",
 IF(B7009&lt;=650,"501-650",
 IF(B7009&lt;=750,"651-750",
 "751-850")))</f>
        <v>501-650</v>
      </c>
      <c r="R7009" t="str">
        <f>IF(L7009=1,"Customer already churned",
 IF(N7009&gt;=70,"Urgent attention required",
 IF(O7009="46-60","Focus retention efforts",
 IF(O7009="36-45","Extend retention strategies",
 IF(O7009="501-600","Engagement support required",
 IF(O7009="601-700","Monitor engagement",
 IF(AND(C7009="Germany",D7009="Female"),"Priority proactive retention",
 "General engagement")))))))</f>
        <v>Extend retention strategies</v>
      </c>
    </row>
    <row r="7010" spans="1:18" x14ac:dyDescent="0.35">
      <c r="A7010">
        <v>15638610</v>
      </c>
      <c r="B7010">
        <v>635</v>
      </c>
      <c r="C7010" t="s">
        <v>19</v>
      </c>
      <c r="D7010" t="s">
        <v>16</v>
      </c>
      <c r="E7010">
        <v>65</v>
      </c>
      <c r="F7010">
        <v>5</v>
      </c>
      <c r="G7010" s="3">
        <v>117325.54</v>
      </c>
      <c r="H7010">
        <v>1</v>
      </c>
      <c r="I7010">
        <v>1</v>
      </c>
      <c r="J7010">
        <v>0</v>
      </c>
      <c r="K7010" s="5">
        <v>155799.85999999999</v>
      </c>
      <c r="L7010">
        <v>1</v>
      </c>
      <c r="M7010" t="str">
        <f t="shared" si="327"/>
        <v>Churned</v>
      </c>
      <c r="N7010" s="7">
        <v>54.166666666666657</v>
      </c>
      <c r="O7010" s="10" t="str">
        <f t="shared" si="328"/>
        <v>60+</v>
      </c>
      <c r="P7010" t="str">
        <f t="shared" si="329"/>
        <v>4-6 Years</v>
      </c>
      <c r="Q7010" t="str">
        <f>IF(B7010&lt;=500,"300-500",
 IF(B7010&lt;=650,"501-650",
 IF(B7010&lt;=750,"651-750",
 "751-850")))</f>
        <v>501-650</v>
      </c>
      <c r="R7010" t="str">
        <f>IF(L7010=1,"Customer already churned",
 IF(N7010&gt;=70,"Urgent attention required",
 IF(O7010="46-60","Focus retention efforts",
 IF(O7010="36-45","Extend retention strategies",
 IF(O7010="501-600","Engagement support required",
 IF(O7010="601-700","Monitor engagement",
 IF(AND(C7010="Germany",D7010="Female"),"Priority proactive retention",
 "General engagement")))))))</f>
        <v>Customer already churned</v>
      </c>
    </row>
    <row r="7011" spans="1:18" x14ac:dyDescent="0.35">
      <c r="A7011">
        <v>15644446</v>
      </c>
      <c r="B7011">
        <v>672</v>
      </c>
      <c r="C7011" t="s">
        <v>15</v>
      </c>
      <c r="D7011" t="s">
        <v>16</v>
      </c>
      <c r="E7011">
        <v>28</v>
      </c>
      <c r="F7011">
        <v>6</v>
      </c>
      <c r="G7011" s="3">
        <v>0</v>
      </c>
      <c r="H7011">
        <v>1</v>
      </c>
      <c r="I7011">
        <v>0</v>
      </c>
      <c r="J7011">
        <v>1</v>
      </c>
      <c r="K7011" s="5">
        <v>8814.69</v>
      </c>
      <c r="L7011">
        <v>0</v>
      </c>
      <c r="M7011" t="str">
        <f t="shared" si="327"/>
        <v xml:space="preserve"> Reatined</v>
      </c>
      <c r="N7011" s="7">
        <v>37.5</v>
      </c>
      <c r="O7011" s="10" t="str">
        <f t="shared" si="328"/>
        <v>26-35</v>
      </c>
      <c r="P7011" t="str">
        <f t="shared" si="329"/>
        <v>4-6 Years</v>
      </c>
      <c r="Q7011" t="str">
        <f>IF(B7011&lt;=500,"300-500",
 IF(B7011&lt;=650,"501-650",
 IF(B7011&lt;=750,"651-750",
 "751-850")))</f>
        <v>651-750</v>
      </c>
      <c r="R7011" t="str">
        <f>IF(L7011=1,"Customer already churned",
 IF(N7011&gt;=70,"Urgent attention required",
 IF(O7011="46-60","Focus retention efforts",
 IF(O7011="36-45","Extend retention strategies",
 IF(O7011="501-600","Engagement support required",
 IF(O7011="601-700","Monitor engagement",
 IF(AND(C7011="Germany",D7011="Female"),"Priority proactive retention",
 "General engagement")))))))</f>
        <v>General engagement</v>
      </c>
    </row>
    <row r="7012" spans="1:18" x14ac:dyDescent="0.35">
      <c r="A7012">
        <v>15585892</v>
      </c>
      <c r="B7012">
        <v>639</v>
      </c>
      <c r="C7012" t="s">
        <v>15</v>
      </c>
      <c r="D7012" t="s">
        <v>16</v>
      </c>
      <c r="E7012">
        <v>35</v>
      </c>
      <c r="F7012">
        <v>8</v>
      </c>
      <c r="G7012" s="3">
        <v>0</v>
      </c>
      <c r="H7012">
        <v>1</v>
      </c>
      <c r="I7012">
        <v>0</v>
      </c>
      <c r="J7012">
        <v>0</v>
      </c>
      <c r="K7012" s="5">
        <v>164453.98000000001</v>
      </c>
      <c r="L7012">
        <v>0</v>
      </c>
      <c r="M7012" t="str">
        <f t="shared" si="327"/>
        <v xml:space="preserve"> Reatined</v>
      </c>
      <c r="N7012" s="7">
        <v>58.333333333333343</v>
      </c>
      <c r="O7012" s="10" t="str">
        <f t="shared" si="328"/>
        <v>26-35</v>
      </c>
      <c r="P7012" t="str">
        <f t="shared" si="329"/>
        <v>7-9 Years</v>
      </c>
      <c r="Q7012" t="str">
        <f>IF(B7012&lt;=500,"300-500",
 IF(B7012&lt;=650,"501-650",
 IF(B7012&lt;=750,"651-750",
 "751-850")))</f>
        <v>501-650</v>
      </c>
      <c r="R7012" t="str">
        <f>IF(L7012=1,"Customer already churned",
 IF(N7012&gt;=70,"Urgent attention required",
 IF(O7012="46-60","Focus retention efforts",
 IF(O7012="36-45","Extend retention strategies",
 IF(O7012="501-600","Engagement support required",
 IF(O7012="601-700","Monitor engagement",
 IF(AND(C7012="Germany",D7012="Female"),"Priority proactive retention",
 "General engagement")))))))</f>
        <v>General engagement</v>
      </c>
    </row>
    <row r="7013" spans="1:18" x14ac:dyDescent="0.35">
      <c r="A7013">
        <v>15609356</v>
      </c>
      <c r="B7013">
        <v>697</v>
      </c>
      <c r="C7013" t="s">
        <v>15</v>
      </c>
      <c r="D7013" t="s">
        <v>16</v>
      </c>
      <c r="E7013">
        <v>25</v>
      </c>
      <c r="F7013">
        <v>1</v>
      </c>
      <c r="G7013" s="3">
        <v>0</v>
      </c>
      <c r="H7013">
        <v>2</v>
      </c>
      <c r="I7013">
        <v>0</v>
      </c>
      <c r="J7013">
        <v>0</v>
      </c>
      <c r="K7013" s="5">
        <v>87803.32</v>
      </c>
      <c r="L7013">
        <v>0</v>
      </c>
      <c r="M7013" t="str">
        <f t="shared" si="327"/>
        <v xml:space="preserve"> Reatined</v>
      </c>
      <c r="N7013" s="7">
        <v>66.666666666666657</v>
      </c>
      <c r="O7013" s="10" t="str">
        <f t="shared" si="328"/>
        <v>18-25</v>
      </c>
      <c r="P7013" t="str">
        <f t="shared" si="329"/>
        <v>0-3 Years</v>
      </c>
      <c r="Q7013" t="str">
        <f>IF(B7013&lt;=500,"300-500",
 IF(B7013&lt;=650,"501-650",
 IF(B7013&lt;=750,"651-750",
 "751-850")))</f>
        <v>651-750</v>
      </c>
      <c r="R7013" t="str">
        <f>IF(L7013=1,"Customer already churned",
 IF(N7013&gt;=70,"Urgent attention required",
 IF(O7013="46-60","Focus retention efforts",
 IF(O7013="36-45","Extend retention strategies",
 IF(O7013="501-600","Engagement support required",
 IF(O7013="601-700","Monitor engagement",
 IF(AND(C7013="Germany",D7013="Female"),"Priority proactive retention",
 "General engagement")))))))</f>
        <v>General engagement</v>
      </c>
    </row>
    <row r="7014" spans="1:18" x14ac:dyDescent="0.35">
      <c r="A7014">
        <v>15803378</v>
      </c>
      <c r="B7014">
        <v>850</v>
      </c>
      <c r="C7014" t="s">
        <v>17</v>
      </c>
      <c r="D7014" t="s">
        <v>18</v>
      </c>
      <c r="E7014">
        <v>44</v>
      </c>
      <c r="F7014">
        <v>8</v>
      </c>
      <c r="G7014" s="3">
        <v>0</v>
      </c>
      <c r="H7014">
        <v>2</v>
      </c>
      <c r="I7014">
        <v>1</v>
      </c>
      <c r="J7014">
        <v>1</v>
      </c>
      <c r="K7014" s="5">
        <v>183617.32</v>
      </c>
      <c r="L7014">
        <v>0</v>
      </c>
      <c r="M7014" t="str">
        <f t="shared" si="327"/>
        <v xml:space="preserve"> Reatined</v>
      </c>
      <c r="N7014" s="7">
        <v>12.5</v>
      </c>
      <c r="O7014" s="10" t="str">
        <f t="shared" si="328"/>
        <v>36-45</v>
      </c>
      <c r="P7014" t="str">
        <f t="shared" si="329"/>
        <v>7-9 Years</v>
      </c>
      <c r="Q7014" t="str">
        <f>IF(B7014&lt;=500,"300-500",
 IF(B7014&lt;=650,"501-650",
 IF(B7014&lt;=750,"651-750",
 "751-850")))</f>
        <v>751-850</v>
      </c>
      <c r="R7014" t="str">
        <f>IF(L7014=1,"Customer already churned",
 IF(N7014&gt;=70,"Urgent attention required",
 IF(O7014="46-60","Focus retention efforts",
 IF(O7014="36-45","Extend retention strategies",
 IF(O7014="501-600","Engagement support required",
 IF(O7014="601-700","Monitor engagement",
 IF(AND(C7014="Germany",D7014="Female"),"Priority proactive retention",
 "General engagement")))))))</f>
        <v>Extend retention strategies</v>
      </c>
    </row>
    <row r="7015" spans="1:18" x14ac:dyDescent="0.35">
      <c r="A7015">
        <v>15599440</v>
      </c>
      <c r="B7015">
        <v>748</v>
      </c>
      <c r="C7015" t="s">
        <v>15</v>
      </c>
      <c r="D7015" t="s">
        <v>16</v>
      </c>
      <c r="E7015">
        <v>34</v>
      </c>
      <c r="F7015">
        <v>8</v>
      </c>
      <c r="G7015" s="3">
        <v>0</v>
      </c>
      <c r="H7015">
        <v>2</v>
      </c>
      <c r="I7015">
        <v>1</v>
      </c>
      <c r="J7015">
        <v>0</v>
      </c>
      <c r="K7015" s="5">
        <v>53584.03</v>
      </c>
      <c r="L7015">
        <v>0</v>
      </c>
      <c r="M7015" t="str">
        <f t="shared" si="327"/>
        <v xml:space="preserve"> Reatined</v>
      </c>
      <c r="N7015" s="7">
        <v>33.333333333333329</v>
      </c>
      <c r="O7015" s="10" t="str">
        <f t="shared" si="328"/>
        <v>26-35</v>
      </c>
      <c r="P7015" t="str">
        <f t="shared" si="329"/>
        <v>7-9 Years</v>
      </c>
      <c r="Q7015" t="str">
        <f>IF(B7015&lt;=500,"300-500",
 IF(B7015&lt;=650,"501-650",
 IF(B7015&lt;=750,"651-750",
 "751-850")))</f>
        <v>651-750</v>
      </c>
      <c r="R7015" t="str">
        <f>IF(L7015=1,"Customer already churned",
 IF(N7015&gt;=70,"Urgent attention required",
 IF(O7015="46-60","Focus retention efforts",
 IF(O7015="36-45","Extend retention strategies",
 IF(O7015="501-600","Engagement support required",
 IF(O7015="601-700","Monitor engagement",
 IF(AND(C7015="Germany",D7015="Female"),"Priority proactive retention",
 "General engagement")))))))</f>
        <v>General engagement</v>
      </c>
    </row>
    <row r="7016" spans="1:18" x14ac:dyDescent="0.35">
      <c r="A7016">
        <v>15692408</v>
      </c>
      <c r="B7016">
        <v>463</v>
      </c>
      <c r="C7016" t="s">
        <v>17</v>
      </c>
      <c r="D7016" t="s">
        <v>16</v>
      </c>
      <c r="E7016">
        <v>35</v>
      </c>
      <c r="F7016">
        <v>2</v>
      </c>
      <c r="G7016" s="3">
        <v>0</v>
      </c>
      <c r="H7016">
        <v>2</v>
      </c>
      <c r="I7016">
        <v>1</v>
      </c>
      <c r="J7016">
        <v>1</v>
      </c>
      <c r="K7016" s="5">
        <v>1950.93</v>
      </c>
      <c r="L7016">
        <v>0</v>
      </c>
      <c r="M7016" t="str">
        <f t="shared" si="327"/>
        <v xml:space="preserve"> Reatined</v>
      </c>
      <c r="N7016" s="7">
        <v>37.5</v>
      </c>
      <c r="O7016" s="10" t="str">
        <f t="shared" si="328"/>
        <v>26-35</v>
      </c>
      <c r="P7016" t="str">
        <f t="shared" si="329"/>
        <v>0-3 Years</v>
      </c>
      <c r="Q7016" t="str">
        <f>IF(B7016&lt;=500,"300-500",
 IF(B7016&lt;=650,"501-650",
 IF(B7016&lt;=750,"651-750",
 "751-850")))</f>
        <v>300-500</v>
      </c>
      <c r="R7016" t="str">
        <f>IF(L7016=1,"Customer already churned",
 IF(N7016&gt;=70,"Urgent attention required",
 IF(O7016="46-60","Focus retention efforts",
 IF(O7016="36-45","Extend retention strategies",
 IF(O7016="501-600","Engagement support required",
 IF(O7016="601-700","Monitor engagement",
 IF(AND(C7016="Germany",D7016="Female"),"Priority proactive retention",
 "General engagement")))))))</f>
        <v>General engagement</v>
      </c>
    </row>
    <row r="7017" spans="1:18" x14ac:dyDescent="0.35">
      <c r="A7017">
        <v>15683168</v>
      </c>
      <c r="B7017">
        <v>572</v>
      </c>
      <c r="C7017" t="s">
        <v>15</v>
      </c>
      <c r="D7017" t="s">
        <v>16</v>
      </c>
      <c r="E7017">
        <v>30</v>
      </c>
      <c r="F7017">
        <v>6</v>
      </c>
      <c r="G7017" s="3">
        <v>0</v>
      </c>
      <c r="H7017">
        <v>1</v>
      </c>
      <c r="I7017">
        <v>0</v>
      </c>
      <c r="J7017">
        <v>1</v>
      </c>
      <c r="K7017" s="5">
        <v>175025.27</v>
      </c>
      <c r="L7017">
        <v>0</v>
      </c>
      <c r="M7017" t="str">
        <f t="shared" si="327"/>
        <v xml:space="preserve"> Reatined</v>
      </c>
      <c r="N7017" s="7">
        <v>37.5</v>
      </c>
      <c r="O7017" s="10" t="str">
        <f t="shared" si="328"/>
        <v>26-35</v>
      </c>
      <c r="P7017" t="str">
        <f t="shared" si="329"/>
        <v>4-6 Years</v>
      </c>
      <c r="Q7017" t="str">
        <f>IF(B7017&lt;=500,"300-500",
 IF(B7017&lt;=650,"501-650",
 IF(B7017&lt;=750,"651-750",
 "751-850")))</f>
        <v>501-650</v>
      </c>
      <c r="R7017" t="str">
        <f>IF(L7017=1,"Customer already churned",
 IF(N7017&gt;=70,"Urgent attention required",
 IF(O7017="46-60","Focus retention efforts",
 IF(O7017="36-45","Extend retention strategies",
 IF(O7017="501-600","Engagement support required",
 IF(O7017="601-700","Monitor engagement",
 IF(AND(C7017="Germany",D7017="Female"),"Priority proactive retention",
 "General engagement")))))))</f>
        <v>General engagement</v>
      </c>
    </row>
    <row r="7018" spans="1:18" x14ac:dyDescent="0.35">
      <c r="A7018">
        <v>15790254</v>
      </c>
      <c r="B7018">
        <v>741</v>
      </c>
      <c r="C7018" t="s">
        <v>17</v>
      </c>
      <c r="D7018" t="s">
        <v>18</v>
      </c>
      <c r="E7018">
        <v>50</v>
      </c>
      <c r="F7018">
        <v>1</v>
      </c>
      <c r="G7018" s="3">
        <v>78737.61</v>
      </c>
      <c r="H7018">
        <v>1</v>
      </c>
      <c r="I7018">
        <v>1</v>
      </c>
      <c r="J7018">
        <v>1</v>
      </c>
      <c r="K7018" s="5">
        <v>13018.96</v>
      </c>
      <c r="L7018">
        <v>0</v>
      </c>
      <c r="M7018" t="str">
        <f t="shared" si="327"/>
        <v xml:space="preserve"> Reatined</v>
      </c>
      <c r="N7018" s="7">
        <v>58.333333333333343</v>
      </c>
      <c r="O7018" s="10" t="str">
        <f t="shared" si="328"/>
        <v>46-60</v>
      </c>
      <c r="P7018" t="str">
        <f t="shared" si="329"/>
        <v>0-3 Years</v>
      </c>
      <c r="Q7018" t="str">
        <f>IF(B7018&lt;=500,"300-500",
 IF(B7018&lt;=650,"501-650",
 IF(B7018&lt;=750,"651-750",
 "751-850")))</f>
        <v>651-750</v>
      </c>
      <c r="R7018" t="str">
        <f>IF(L7018=1,"Customer already churned",
 IF(N7018&gt;=70,"Urgent attention required",
 IF(O7018="46-60","Focus retention efforts",
 IF(O7018="36-45","Extend retention strategies",
 IF(O7018="501-600","Engagement support required",
 IF(O7018="601-700","Monitor engagement",
 IF(AND(C7018="Germany",D7018="Female"),"Priority proactive retention",
 "General engagement")))))))</f>
        <v>Focus retention efforts</v>
      </c>
    </row>
    <row r="7019" spans="1:18" x14ac:dyDescent="0.35">
      <c r="A7019">
        <v>15767729</v>
      </c>
      <c r="B7019">
        <v>646</v>
      </c>
      <c r="C7019" t="s">
        <v>17</v>
      </c>
      <c r="D7019" t="s">
        <v>18</v>
      </c>
      <c r="E7019">
        <v>25</v>
      </c>
      <c r="F7019">
        <v>5</v>
      </c>
      <c r="G7019" s="3">
        <v>182876.88</v>
      </c>
      <c r="H7019">
        <v>2</v>
      </c>
      <c r="I7019">
        <v>1</v>
      </c>
      <c r="J7019">
        <v>1</v>
      </c>
      <c r="K7019" s="5">
        <v>42537.59</v>
      </c>
      <c r="L7019">
        <v>1</v>
      </c>
      <c r="M7019" t="str">
        <f t="shared" si="327"/>
        <v>Churned</v>
      </c>
      <c r="N7019" s="7">
        <v>0</v>
      </c>
      <c r="O7019" s="10" t="str">
        <f t="shared" si="328"/>
        <v>18-25</v>
      </c>
      <c r="P7019" t="str">
        <f t="shared" si="329"/>
        <v>4-6 Years</v>
      </c>
      <c r="Q7019" t="str">
        <f>IF(B7019&lt;=500,"300-500",
 IF(B7019&lt;=650,"501-650",
 IF(B7019&lt;=750,"651-750",
 "751-850")))</f>
        <v>501-650</v>
      </c>
      <c r="R7019" t="str">
        <f>IF(L7019=1,"Customer already churned",
 IF(N7019&gt;=70,"Urgent attention required",
 IF(O7019="46-60","Focus retention efforts",
 IF(O7019="36-45","Extend retention strategies",
 IF(O7019="501-600","Engagement support required",
 IF(O7019="601-700","Monitor engagement",
 IF(AND(C7019="Germany",D7019="Female"),"Priority proactive retention",
 "General engagement")))))))</f>
        <v>Customer already churned</v>
      </c>
    </row>
    <row r="7020" spans="1:18" x14ac:dyDescent="0.35">
      <c r="A7020">
        <v>15768600</v>
      </c>
      <c r="B7020">
        <v>805</v>
      </c>
      <c r="C7020" t="s">
        <v>19</v>
      </c>
      <c r="D7020" t="s">
        <v>18</v>
      </c>
      <c r="E7020">
        <v>50</v>
      </c>
      <c r="F7020">
        <v>9</v>
      </c>
      <c r="G7020" s="3">
        <v>130023.38</v>
      </c>
      <c r="H7020">
        <v>1</v>
      </c>
      <c r="I7020">
        <v>1</v>
      </c>
      <c r="J7020">
        <v>0</v>
      </c>
      <c r="K7020" s="5">
        <v>62989.82</v>
      </c>
      <c r="L7020">
        <v>1</v>
      </c>
      <c r="M7020" t="str">
        <f t="shared" si="327"/>
        <v>Churned</v>
      </c>
      <c r="N7020" s="7">
        <v>54.166666666666657</v>
      </c>
      <c r="O7020" s="10" t="str">
        <f t="shared" si="328"/>
        <v>46-60</v>
      </c>
      <c r="P7020" t="str">
        <f t="shared" si="329"/>
        <v>7-9 Years</v>
      </c>
      <c r="Q7020" t="str">
        <f>IF(B7020&lt;=500,"300-500",
 IF(B7020&lt;=650,"501-650",
 IF(B7020&lt;=750,"651-750",
 "751-850")))</f>
        <v>751-850</v>
      </c>
      <c r="R7020" t="str">
        <f>IF(L7020=1,"Customer already churned",
 IF(N7020&gt;=70,"Urgent attention required",
 IF(O7020="46-60","Focus retention efforts",
 IF(O7020="36-45","Extend retention strategies",
 IF(O7020="501-600","Engagement support required",
 IF(O7020="601-700","Monitor engagement",
 IF(AND(C7020="Germany",D7020="Female"),"Priority proactive retention",
 "General engagement")))))))</f>
        <v>Customer already churned</v>
      </c>
    </row>
    <row r="7021" spans="1:18" x14ac:dyDescent="0.35">
      <c r="A7021">
        <v>15699839</v>
      </c>
      <c r="B7021">
        <v>637</v>
      </c>
      <c r="C7021" t="s">
        <v>15</v>
      </c>
      <c r="D7021" t="s">
        <v>18</v>
      </c>
      <c r="E7021">
        <v>36</v>
      </c>
      <c r="F7021">
        <v>2</v>
      </c>
      <c r="G7021" s="3">
        <v>152606.82</v>
      </c>
      <c r="H7021">
        <v>1</v>
      </c>
      <c r="I7021">
        <v>1</v>
      </c>
      <c r="J7021">
        <v>1</v>
      </c>
      <c r="K7021" s="5">
        <v>71692.800000000003</v>
      </c>
      <c r="L7021">
        <v>0</v>
      </c>
      <c r="M7021" t="str">
        <f t="shared" si="327"/>
        <v xml:space="preserve"> Reatined</v>
      </c>
      <c r="N7021" s="7">
        <v>41.666666666666671</v>
      </c>
      <c r="O7021" s="10" t="str">
        <f t="shared" si="328"/>
        <v>36-45</v>
      </c>
      <c r="P7021" t="str">
        <f t="shared" si="329"/>
        <v>0-3 Years</v>
      </c>
      <c r="Q7021" t="str">
        <f>IF(B7021&lt;=500,"300-500",
 IF(B7021&lt;=650,"501-650",
 IF(B7021&lt;=750,"651-750",
 "751-850")))</f>
        <v>501-650</v>
      </c>
      <c r="R7021" t="str">
        <f>IF(L7021=1,"Customer already churned",
 IF(N7021&gt;=70,"Urgent attention required",
 IF(O7021="46-60","Focus retention efforts",
 IF(O7021="36-45","Extend retention strategies",
 IF(O7021="501-600","Engagement support required",
 IF(O7021="601-700","Monitor engagement",
 IF(AND(C7021="Germany",D7021="Female"),"Priority proactive retention",
 "General engagement")))))))</f>
        <v>Extend retention strategies</v>
      </c>
    </row>
    <row r="7022" spans="1:18" x14ac:dyDescent="0.35">
      <c r="A7022">
        <v>15786237</v>
      </c>
      <c r="B7022">
        <v>651</v>
      </c>
      <c r="C7022" t="s">
        <v>15</v>
      </c>
      <c r="D7022" t="s">
        <v>18</v>
      </c>
      <c r="E7022">
        <v>28</v>
      </c>
      <c r="F7022">
        <v>7</v>
      </c>
      <c r="G7022" s="3">
        <v>0</v>
      </c>
      <c r="H7022">
        <v>2</v>
      </c>
      <c r="I7022">
        <v>1</v>
      </c>
      <c r="J7022">
        <v>0</v>
      </c>
      <c r="K7022" s="5">
        <v>823.96</v>
      </c>
      <c r="L7022">
        <v>0</v>
      </c>
      <c r="M7022" t="str">
        <f t="shared" si="327"/>
        <v xml:space="preserve"> Reatined</v>
      </c>
      <c r="N7022" s="7">
        <v>33.333333333333329</v>
      </c>
      <c r="O7022" s="10" t="str">
        <f t="shared" si="328"/>
        <v>26-35</v>
      </c>
      <c r="P7022" t="str">
        <f t="shared" si="329"/>
        <v>7-9 Years</v>
      </c>
      <c r="Q7022" t="str">
        <f>IF(B7022&lt;=500,"300-500",
 IF(B7022&lt;=650,"501-650",
 IF(B7022&lt;=750,"651-750",
 "751-850")))</f>
        <v>651-750</v>
      </c>
      <c r="R7022" t="str">
        <f>IF(L7022=1,"Customer already churned",
 IF(N7022&gt;=70,"Urgent attention required",
 IF(O7022="46-60","Focus retention efforts",
 IF(O7022="36-45","Extend retention strategies",
 IF(O7022="501-600","Engagement support required",
 IF(O7022="601-700","Monitor engagement",
 IF(AND(C7022="Germany",D7022="Female"),"Priority proactive retention",
 "General engagement")))))))</f>
        <v>General engagement</v>
      </c>
    </row>
    <row r="7023" spans="1:18" x14ac:dyDescent="0.35">
      <c r="A7023">
        <v>15694530</v>
      </c>
      <c r="B7023">
        <v>672</v>
      </c>
      <c r="C7023" t="s">
        <v>15</v>
      </c>
      <c r="D7023" t="s">
        <v>18</v>
      </c>
      <c r="E7023">
        <v>28</v>
      </c>
      <c r="F7023">
        <v>4</v>
      </c>
      <c r="G7023" s="3">
        <v>167268.98000000001</v>
      </c>
      <c r="H7023">
        <v>1</v>
      </c>
      <c r="I7023">
        <v>1</v>
      </c>
      <c r="J7023">
        <v>1</v>
      </c>
      <c r="K7023" s="5">
        <v>169469.3</v>
      </c>
      <c r="L7023">
        <v>0</v>
      </c>
      <c r="M7023" t="str">
        <f t="shared" si="327"/>
        <v xml:space="preserve"> Reatined</v>
      </c>
      <c r="N7023" s="7">
        <v>16.666666666666661</v>
      </c>
      <c r="O7023" s="10" t="str">
        <f t="shared" si="328"/>
        <v>26-35</v>
      </c>
      <c r="P7023" t="str">
        <f t="shared" si="329"/>
        <v>4-6 Years</v>
      </c>
      <c r="Q7023" t="str">
        <f>IF(B7023&lt;=500,"300-500",
 IF(B7023&lt;=650,"501-650",
 IF(B7023&lt;=750,"651-750",
 "751-850")))</f>
        <v>651-750</v>
      </c>
      <c r="R7023" t="str">
        <f>IF(L7023=1,"Customer already churned",
 IF(N7023&gt;=70,"Urgent attention required",
 IF(O7023="46-60","Focus retention efforts",
 IF(O7023="36-45","Extend retention strategies",
 IF(O7023="501-600","Engagement support required",
 IF(O7023="601-700","Monitor engagement",
 IF(AND(C7023="Germany",D7023="Female"),"Priority proactive retention",
 "General engagement")))))))</f>
        <v>General engagement</v>
      </c>
    </row>
    <row r="7024" spans="1:18" x14ac:dyDescent="0.35">
      <c r="A7024">
        <v>15796813</v>
      </c>
      <c r="B7024">
        <v>493</v>
      </c>
      <c r="C7024" t="s">
        <v>15</v>
      </c>
      <c r="D7024" t="s">
        <v>18</v>
      </c>
      <c r="E7024">
        <v>54</v>
      </c>
      <c r="F7024">
        <v>3</v>
      </c>
      <c r="G7024" s="3">
        <v>167831.88</v>
      </c>
      <c r="H7024">
        <v>2</v>
      </c>
      <c r="I7024">
        <v>1</v>
      </c>
      <c r="J7024">
        <v>0</v>
      </c>
      <c r="K7024" s="5">
        <v>150159.95000000001</v>
      </c>
      <c r="L7024">
        <v>1</v>
      </c>
      <c r="M7024" t="str">
        <f t="shared" si="327"/>
        <v>Churned</v>
      </c>
      <c r="N7024" s="7">
        <v>37.5</v>
      </c>
      <c r="O7024" s="10" t="str">
        <f t="shared" si="328"/>
        <v>46-60</v>
      </c>
      <c r="P7024" t="str">
        <f t="shared" si="329"/>
        <v>0-3 Years</v>
      </c>
      <c r="Q7024" t="str">
        <f>IF(B7024&lt;=500,"300-500",
 IF(B7024&lt;=650,"501-650",
 IF(B7024&lt;=750,"651-750",
 "751-850")))</f>
        <v>300-500</v>
      </c>
      <c r="R7024" t="str">
        <f>IF(L7024=1,"Customer already churned",
 IF(N7024&gt;=70,"Urgent attention required",
 IF(O7024="46-60","Focus retention efforts",
 IF(O7024="36-45","Extend retention strategies",
 IF(O7024="501-600","Engagement support required",
 IF(O7024="601-700","Monitor engagement",
 IF(AND(C7024="Germany",D7024="Female"),"Priority proactive retention",
 "General engagement")))))))</f>
        <v>Customer already churned</v>
      </c>
    </row>
    <row r="7025" spans="1:18" x14ac:dyDescent="0.35">
      <c r="A7025">
        <v>15605791</v>
      </c>
      <c r="B7025">
        <v>524</v>
      </c>
      <c r="C7025" t="s">
        <v>19</v>
      </c>
      <c r="D7025" t="s">
        <v>18</v>
      </c>
      <c r="E7025">
        <v>29</v>
      </c>
      <c r="F7025">
        <v>9</v>
      </c>
      <c r="G7025" s="3">
        <v>144287.6</v>
      </c>
      <c r="H7025">
        <v>2</v>
      </c>
      <c r="I7025">
        <v>1</v>
      </c>
      <c r="J7025">
        <v>0</v>
      </c>
      <c r="K7025" s="5">
        <v>32063.3</v>
      </c>
      <c r="L7025">
        <v>0</v>
      </c>
      <c r="M7025" t="str">
        <f t="shared" si="327"/>
        <v xml:space="preserve"> Reatined</v>
      </c>
      <c r="N7025" s="7">
        <v>20.833333333333339</v>
      </c>
      <c r="O7025" s="10" t="str">
        <f t="shared" si="328"/>
        <v>26-35</v>
      </c>
      <c r="P7025" t="str">
        <f t="shared" si="329"/>
        <v>7-9 Years</v>
      </c>
      <c r="Q7025" t="str">
        <f>IF(B7025&lt;=500,"300-500",
 IF(B7025&lt;=650,"501-650",
 IF(B7025&lt;=750,"651-750",
 "751-850")))</f>
        <v>501-650</v>
      </c>
      <c r="R7025" t="str">
        <f>IF(L7025=1,"Customer already churned",
 IF(N7025&gt;=70,"Urgent attention required",
 IF(O7025="46-60","Focus retention efforts",
 IF(O7025="36-45","Extend retention strategies",
 IF(O7025="501-600","Engagement support required",
 IF(O7025="601-700","Monitor engagement",
 IF(AND(C7025="Germany",D7025="Female"),"Priority proactive retention",
 "General engagement")))))))</f>
        <v>General engagement</v>
      </c>
    </row>
    <row r="7026" spans="1:18" x14ac:dyDescent="0.35">
      <c r="A7026">
        <v>15714087</v>
      </c>
      <c r="B7026">
        <v>624</v>
      </c>
      <c r="C7026" t="s">
        <v>19</v>
      </c>
      <c r="D7026" t="s">
        <v>16</v>
      </c>
      <c r="E7026">
        <v>45</v>
      </c>
      <c r="F7026">
        <v>5</v>
      </c>
      <c r="G7026" s="3">
        <v>151855.32999999999</v>
      </c>
      <c r="H7026">
        <v>1</v>
      </c>
      <c r="I7026">
        <v>1</v>
      </c>
      <c r="J7026">
        <v>0</v>
      </c>
      <c r="K7026" s="5">
        <v>68794.149999999994</v>
      </c>
      <c r="L7026">
        <v>0</v>
      </c>
      <c r="M7026" t="str">
        <f t="shared" si="327"/>
        <v xml:space="preserve"> Reatined</v>
      </c>
      <c r="N7026" s="7">
        <v>37.5</v>
      </c>
      <c r="O7026" s="10" t="str">
        <f t="shared" si="328"/>
        <v>36-45</v>
      </c>
      <c r="P7026" t="str">
        <f t="shared" si="329"/>
        <v>4-6 Years</v>
      </c>
      <c r="Q7026" t="str">
        <f>IF(B7026&lt;=500,"300-500",
 IF(B7026&lt;=650,"501-650",
 IF(B7026&lt;=750,"651-750",
 "751-850")))</f>
        <v>501-650</v>
      </c>
      <c r="R7026" t="str">
        <f>IF(L7026=1,"Customer already churned",
 IF(N7026&gt;=70,"Urgent attention required",
 IF(O7026="46-60","Focus retention efforts",
 IF(O7026="36-45","Extend retention strategies",
 IF(O7026="501-600","Engagement support required",
 IF(O7026="601-700","Monitor engagement",
 IF(AND(C7026="Germany",D7026="Female"),"Priority proactive retention",
 "General engagement")))))))</f>
        <v>Extend retention strategies</v>
      </c>
    </row>
    <row r="7027" spans="1:18" x14ac:dyDescent="0.35">
      <c r="A7027">
        <v>15711446</v>
      </c>
      <c r="B7027">
        <v>569</v>
      </c>
      <c r="C7027" t="s">
        <v>17</v>
      </c>
      <c r="D7027" t="s">
        <v>16</v>
      </c>
      <c r="E7027">
        <v>51</v>
      </c>
      <c r="F7027">
        <v>3</v>
      </c>
      <c r="G7027" s="3">
        <v>0</v>
      </c>
      <c r="H7027">
        <v>3</v>
      </c>
      <c r="I7027">
        <v>1</v>
      </c>
      <c r="J7027">
        <v>0</v>
      </c>
      <c r="K7027" s="5">
        <v>75084.960000000006</v>
      </c>
      <c r="L7027">
        <v>1</v>
      </c>
      <c r="M7027" t="str">
        <f t="shared" si="327"/>
        <v>Churned</v>
      </c>
      <c r="N7027" s="7">
        <v>50</v>
      </c>
      <c r="O7027" s="10" t="str">
        <f t="shared" si="328"/>
        <v>46-60</v>
      </c>
      <c r="P7027" t="str">
        <f t="shared" si="329"/>
        <v>0-3 Years</v>
      </c>
      <c r="Q7027" t="str">
        <f>IF(B7027&lt;=500,"300-500",
 IF(B7027&lt;=650,"501-650",
 IF(B7027&lt;=750,"651-750",
 "751-850")))</f>
        <v>501-650</v>
      </c>
      <c r="R7027" t="str">
        <f>IF(L7027=1,"Customer already churned",
 IF(N7027&gt;=70,"Urgent attention required",
 IF(O7027="46-60","Focus retention efforts",
 IF(O7027="36-45","Extend retention strategies",
 IF(O7027="501-600","Engagement support required",
 IF(O7027="601-700","Monitor engagement",
 IF(AND(C7027="Germany",D7027="Female"),"Priority proactive retention",
 "General engagement")))))))</f>
        <v>Customer already churned</v>
      </c>
    </row>
    <row r="7028" spans="1:18" x14ac:dyDescent="0.35">
      <c r="A7028">
        <v>15588123</v>
      </c>
      <c r="B7028">
        <v>677</v>
      </c>
      <c r="C7028" t="s">
        <v>15</v>
      </c>
      <c r="D7028" t="s">
        <v>16</v>
      </c>
      <c r="E7028">
        <v>27</v>
      </c>
      <c r="F7028">
        <v>2</v>
      </c>
      <c r="G7028" s="3">
        <v>0</v>
      </c>
      <c r="H7028">
        <v>2</v>
      </c>
      <c r="I7028">
        <v>0</v>
      </c>
      <c r="J7028">
        <v>1</v>
      </c>
      <c r="K7028" s="5">
        <v>114685.92</v>
      </c>
      <c r="L7028">
        <v>0</v>
      </c>
      <c r="M7028" t="str">
        <f t="shared" si="327"/>
        <v xml:space="preserve"> Reatined</v>
      </c>
      <c r="N7028" s="7">
        <v>45.833333333333329</v>
      </c>
      <c r="O7028" s="10" t="str">
        <f t="shared" si="328"/>
        <v>26-35</v>
      </c>
      <c r="P7028" t="str">
        <f t="shared" si="329"/>
        <v>0-3 Years</v>
      </c>
      <c r="Q7028" t="str">
        <f>IF(B7028&lt;=500,"300-500",
 IF(B7028&lt;=650,"501-650",
 IF(B7028&lt;=750,"651-750",
 "751-850")))</f>
        <v>651-750</v>
      </c>
      <c r="R7028" t="str">
        <f>IF(L7028=1,"Customer already churned",
 IF(N7028&gt;=70,"Urgent attention required",
 IF(O7028="46-60","Focus retention efforts",
 IF(O7028="36-45","Extend retention strategies",
 IF(O7028="501-600","Engagement support required",
 IF(O7028="601-700","Monitor engagement",
 IF(AND(C7028="Germany",D7028="Female"),"Priority proactive retention",
 "General engagement")))))))</f>
        <v>General engagement</v>
      </c>
    </row>
    <row r="7029" spans="1:18" x14ac:dyDescent="0.35">
      <c r="A7029">
        <v>15748552</v>
      </c>
      <c r="B7029">
        <v>464</v>
      </c>
      <c r="C7029" t="s">
        <v>19</v>
      </c>
      <c r="D7029" t="s">
        <v>18</v>
      </c>
      <c r="E7029">
        <v>37</v>
      </c>
      <c r="F7029">
        <v>4</v>
      </c>
      <c r="G7029" s="3">
        <v>155994.15</v>
      </c>
      <c r="H7029">
        <v>1</v>
      </c>
      <c r="I7029">
        <v>0</v>
      </c>
      <c r="J7029">
        <v>0</v>
      </c>
      <c r="K7029" s="5">
        <v>143665.44</v>
      </c>
      <c r="L7029">
        <v>0</v>
      </c>
      <c r="M7029" t="str">
        <f t="shared" si="327"/>
        <v xml:space="preserve"> Reatined</v>
      </c>
      <c r="N7029" s="7">
        <v>45.833333333333329</v>
      </c>
      <c r="O7029" s="10" t="str">
        <f t="shared" si="328"/>
        <v>36-45</v>
      </c>
      <c r="P7029" t="str">
        <f t="shared" si="329"/>
        <v>4-6 Years</v>
      </c>
      <c r="Q7029" t="str">
        <f>IF(B7029&lt;=500,"300-500",
 IF(B7029&lt;=650,"501-650",
 IF(B7029&lt;=750,"651-750",
 "751-850")))</f>
        <v>300-500</v>
      </c>
      <c r="R7029" t="str">
        <f>IF(L7029=1,"Customer already churned",
 IF(N7029&gt;=70,"Urgent attention required",
 IF(O7029="46-60","Focus retention efforts",
 IF(O7029="36-45","Extend retention strategies",
 IF(O7029="501-600","Engagement support required",
 IF(O7029="601-700","Monitor engagement",
 IF(AND(C7029="Germany",D7029="Female"),"Priority proactive retention",
 "General engagement")))))))</f>
        <v>Extend retention strategies</v>
      </c>
    </row>
    <row r="7030" spans="1:18" x14ac:dyDescent="0.35">
      <c r="A7030">
        <v>15618410</v>
      </c>
      <c r="B7030">
        <v>718</v>
      </c>
      <c r="C7030" t="s">
        <v>19</v>
      </c>
      <c r="D7030" t="s">
        <v>18</v>
      </c>
      <c r="E7030">
        <v>26</v>
      </c>
      <c r="F7030">
        <v>7</v>
      </c>
      <c r="G7030" s="3">
        <v>147527.03</v>
      </c>
      <c r="H7030">
        <v>1</v>
      </c>
      <c r="I7030">
        <v>0</v>
      </c>
      <c r="J7030">
        <v>0</v>
      </c>
      <c r="K7030" s="5">
        <v>51099.56</v>
      </c>
      <c r="L7030">
        <v>0</v>
      </c>
      <c r="M7030" t="str">
        <f t="shared" si="327"/>
        <v xml:space="preserve"> Reatined</v>
      </c>
      <c r="N7030" s="7">
        <v>45.833333333333329</v>
      </c>
      <c r="O7030" s="10" t="str">
        <f t="shared" si="328"/>
        <v>26-35</v>
      </c>
      <c r="P7030" t="str">
        <f t="shared" si="329"/>
        <v>7-9 Years</v>
      </c>
      <c r="Q7030" t="str">
        <f>IF(B7030&lt;=500,"300-500",
 IF(B7030&lt;=650,"501-650",
 IF(B7030&lt;=750,"651-750",
 "751-850")))</f>
        <v>651-750</v>
      </c>
      <c r="R7030" t="str">
        <f>IF(L7030=1,"Customer already churned",
 IF(N7030&gt;=70,"Urgent attention required",
 IF(O7030="46-60","Focus retention efforts",
 IF(O7030="36-45","Extend retention strategies",
 IF(O7030="501-600","Engagement support required",
 IF(O7030="601-700","Monitor engagement",
 IF(AND(C7030="Germany",D7030="Female"),"Priority proactive retention",
 "General engagement")))))))</f>
        <v>General engagement</v>
      </c>
    </row>
    <row r="7031" spans="1:18" x14ac:dyDescent="0.35">
      <c r="A7031">
        <v>15672432</v>
      </c>
      <c r="B7031">
        <v>594</v>
      </c>
      <c r="C7031" t="s">
        <v>15</v>
      </c>
      <c r="D7031" t="s">
        <v>16</v>
      </c>
      <c r="E7031">
        <v>53</v>
      </c>
      <c r="F7031">
        <v>4</v>
      </c>
      <c r="G7031" s="3">
        <v>0</v>
      </c>
      <c r="H7031">
        <v>1</v>
      </c>
      <c r="I7031">
        <v>1</v>
      </c>
      <c r="J7031">
        <v>0</v>
      </c>
      <c r="K7031" s="5">
        <v>5408.74</v>
      </c>
      <c r="L7031">
        <v>1</v>
      </c>
      <c r="M7031" t="str">
        <f t="shared" si="327"/>
        <v>Churned</v>
      </c>
      <c r="N7031" s="7">
        <v>66.666666666666657</v>
      </c>
      <c r="O7031" s="10" t="str">
        <f t="shared" si="328"/>
        <v>46-60</v>
      </c>
      <c r="P7031" t="str">
        <f t="shared" si="329"/>
        <v>4-6 Years</v>
      </c>
      <c r="Q7031" t="str">
        <f>IF(B7031&lt;=500,"300-500",
 IF(B7031&lt;=650,"501-650",
 IF(B7031&lt;=750,"651-750",
 "751-850")))</f>
        <v>501-650</v>
      </c>
      <c r="R7031" t="str">
        <f>IF(L7031=1,"Customer already churned",
 IF(N7031&gt;=70,"Urgent attention required",
 IF(O7031="46-60","Focus retention efforts",
 IF(O7031="36-45","Extend retention strategies",
 IF(O7031="501-600","Engagement support required",
 IF(O7031="601-700","Monitor engagement",
 IF(AND(C7031="Germany",D7031="Female"),"Priority proactive retention",
 "General engagement")))))))</f>
        <v>Customer already churned</v>
      </c>
    </row>
    <row r="7032" spans="1:18" x14ac:dyDescent="0.35">
      <c r="A7032">
        <v>15610042</v>
      </c>
      <c r="B7032">
        <v>574</v>
      </c>
      <c r="C7032" t="s">
        <v>15</v>
      </c>
      <c r="D7032" t="s">
        <v>18</v>
      </c>
      <c r="E7032">
        <v>33</v>
      </c>
      <c r="F7032">
        <v>8</v>
      </c>
      <c r="G7032" s="3">
        <v>100267.03</v>
      </c>
      <c r="H7032">
        <v>1</v>
      </c>
      <c r="I7032">
        <v>1</v>
      </c>
      <c r="J7032">
        <v>0</v>
      </c>
      <c r="K7032" s="5">
        <v>103006.27</v>
      </c>
      <c r="L7032">
        <v>0</v>
      </c>
      <c r="M7032" t="str">
        <f t="shared" si="327"/>
        <v xml:space="preserve"> Reatined</v>
      </c>
      <c r="N7032" s="7">
        <v>37.5</v>
      </c>
      <c r="O7032" s="10" t="str">
        <f t="shared" si="328"/>
        <v>26-35</v>
      </c>
      <c r="P7032" t="str">
        <f t="shared" si="329"/>
        <v>7-9 Years</v>
      </c>
      <c r="Q7032" t="str">
        <f>IF(B7032&lt;=500,"300-500",
 IF(B7032&lt;=650,"501-650",
 IF(B7032&lt;=750,"651-750",
 "751-850")))</f>
        <v>501-650</v>
      </c>
      <c r="R7032" t="str">
        <f>IF(L7032=1,"Customer already churned",
 IF(N7032&gt;=70,"Urgent attention required",
 IF(O7032="46-60","Focus retention efforts",
 IF(O7032="36-45","Extend retention strategies",
 IF(O7032="501-600","Engagement support required",
 IF(O7032="601-700","Monitor engagement",
 IF(AND(C7032="Germany",D7032="Female"),"Priority proactive retention",
 "General engagement")))))))</f>
        <v>General engagement</v>
      </c>
    </row>
    <row r="7033" spans="1:18" x14ac:dyDescent="0.35">
      <c r="A7033">
        <v>15580914</v>
      </c>
      <c r="B7033">
        <v>478</v>
      </c>
      <c r="C7033" t="s">
        <v>17</v>
      </c>
      <c r="D7033" t="s">
        <v>18</v>
      </c>
      <c r="E7033">
        <v>48</v>
      </c>
      <c r="F7033">
        <v>0</v>
      </c>
      <c r="G7033" s="3">
        <v>83287.05</v>
      </c>
      <c r="H7033">
        <v>2</v>
      </c>
      <c r="I7033">
        <v>0</v>
      </c>
      <c r="J7033">
        <v>1</v>
      </c>
      <c r="K7033" s="5">
        <v>44147.95</v>
      </c>
      <c r="L7033">
        <v>1</v>
      </c>
      <c r="M7033" t="str">
        <f t="shared" si="327"/>
        <v>Churned</v>
      </c>
      <c r="N7033" s="7">
        <v>33.333333333333329</v>
      </c>
      <c r="O7033" s="10" t="str">
        <f t="shared" si="328"/>
        <v>46-60</v>
      </c>
      <c r="P7033" t="str">
        <f t="shared" si="329"/>
        <v>0-3 Years</v>
      </c>
      <c r="Q7033" t="str">
        <f>IF(B7033&lt;=500,"300-500",
 IF(B7033&lt;=650,"501-650",
 IF(B7033&lt;=750,"651-750",
 "751-850")))</f>
        <v>300-500</v>
      </c>
      <c r="R7033" t="str">
        <f>IF(L7033=1,"Customer already churned",
 IF(N7033&gt;=70,"Urgent attention required",
 IF(O7033="46-60","Focus retention efforts",
 IF(O7033="36-45","Extend retention strategies",
 IF(O7033="501-600","Engagement support required",
 IF(O7033="601-700","Monitor engagement",
 IF(AND(C7033="Germany",D7033="Female"),"Priority proactive retention",
 "General engagement")))))))</f>
        <v>Customer already churned</v>
      </c>
    </row>
    <row r="7034" spans="1:18" x14ac:dyDescent="0.35">
      <c r="A7034">
        <v>15583680</v>
      </c>
      <c r="B7034">
        <v>615</v>
      </c>
      <c r="C7034" t="s">
        <v>17</v>
      </c>
      <c r="D7034" t="s">
        <v>18</v>
      </c>
      <c r="E7034">
        <v>41</v>
      </c>
      <c r="F7034">
        <v>4</v>
      </c>
      <c r="G7034" s="3">
        <v>0</v>
      </c>
      <c r="H7034">
        <v>1</v>
      </c>
      <c r="I7034">
        <v>0</v>
      </c>
      <c r="J7034">
        <v>1</v>
      </c>
      <c r="K7034" s="5">
        <v>149278.96</v>
      </c>
      <c r="L7034">
        <v>0</v>
      </c>
      <c r="M7034" t="str">
        <f t="shared" si="327"/>
        <v xml:space="preserve"> Reatined</v>
      </c>
      <c r="N7034" s="7">
        <v>37.5</v>
      </c>
      <c r="O7034" s="10" t="str">
        <f t="shared" si="328"/>
        <v>36-45</v>
      </c>
      <c r="P7034" t="str">
        <f t="shared" si="329"/>
        <v>4-6 Years</v>
      </c>
      <c r="Q7034" t="str">
        <f>IF(B7034&lt;=500,"300-500",
 IF(B7034&lt;=650,"501-650",
 IF(B7034&lt;=750,"651-750",
 "751-850")))</f>
        <v>501-650</v>
      </c>
      <c r="R7034" t="str">
        <f>IF(L7034=1,"Customer already churned",
 IF(N7034&gt;=70,"Urgent attention required",
 IF(O7034="46-60","Focus retention efforts",
 IF(O7034="36-45","Extend retention strategies",
 IF(O7034="501-600","Engagement support required",
 IF(O7034="601-700","Monitor engagement",
 IF(AND(C7034="Germany",D7034="Female"),"Priority proactive retention",
 "General engagement")))))))</f>
        <v>Extend retention strategies</v>
      </c>
    </row>
    <row r="7035" spans="1:18" x14ac:dyDescent="0.35">
      <c r="A7035">
        <v>15813718</v>
      </c>
      <c r="B7035">
        <v>651</v>
      </c>
      <c r="C7035" t="s">
        <v>17</v>
      </c>
      <c r="D7035" t="s">
        <v>18</v>
      </c>
      <c r="E7035">
        <v>45</v>
      </c>
      <c r="F7035">
        <v>4</v>
      </c>
      <c r="G7035" s="3">
        <v>0</v>
      </c>
      <c r="H7035">
        <v>2</v>
      </c>
      <c r="I7035">
        <v>0</v>
      </c>
      <c r="J7035">
        <v>0</v>
      </c>
      <c r="K7035" s="5">
        <v>193009.21</v>
      </c>
      <c r="L7035">
        <v>0</v>
      </c>
      <c r="M7035" t="str">
        <f t="shared" si="327"/>
        <v xml:space="preserve"> Reatined</v>
      </c>
      <c r="N7035" s="7">
        <v>41.666666666666671</v>
      </c>
      <c r="O7035" s="10" t="str">
        <f t="shared" si="328"/>
        <v>36-45</v>
      </c>
      <c r="P7035" t="str">
        <f t="shared" si="329"/>
        <v>4-6 Years</v>
      </c>
      <c r="Q7035" t="str">
        <f>IF(B7035&lt;=500,"300-500",
 IF(B7035&lt;=650,"501-650",
 IF(B7035&lt;=750,"651-750",
 "751-850")))</f>
        <v>651-750</v>
      </c>
      <c r="R7035" t="str">
        <f>IF(L7035=1,"Customer already churned",
 IF(N7035&gt;=70,"Urgent attention required",
 IF(O7035="46-60","Focus retention efforts",
 IF(O7035="36-45","Extend retention strategies",
 IF(O7035="501-600","Engagement support required",
 IF(O7035="601-700","Monitor engagement",
 IF(AND(C7035="Germany",D7035="Female"),"Priority proactive retention",
 "General engagement")))))))</f>
        <v>Extend retention strategies</v>
      </c>
    </row>
    <row r="7036" spans="1:18" x14ac:dyDescent="0.35">
      <c r="A7036">
        <v>15767264</v>
      </c>
      <c r="B7036">
        <v>465</v>
      </c>
      <c r="C7036" t="s">
        <v>19</v>
      </c>
      <c r="D7036" t="s">
        <v>18</v>
      </c>
      <c r="E7036">
        <v>53</v>
      </c>
      <c r="F7036">
        <v>1</v>
      </c>
      <c r="G7036" s="3">
        <v>117438.17</v>
      </c>
      <c r="H7036">
        <v>1</v>
      </c>
      <c r="I7036">
        <v>0</v>
      </c>
      <c r="J7036">
        <v>0</v>
      </c>
      <c r="K7036" s="5">
        <v>74898.8</v>
      </c>
      <c r="L7036">
        <v>1</v>
      </c>
      <c r="M7036" t="str">
        <f t="shared" si="327"/>
        <v>Churned</v>
      </c>
      <c r="N7036" s="7">
        <v>87.5</v>
      </c>
      <c r="O7036" s="10" t="str">
        <f t="shared" si="328"/>
        <v>46-60</v>
      </c>
      <c r="P7036" t="str">
        <f t="shared" si="329"/>
        <v>0-3 Years</v>
      </c>
      <c r="Q7036" t="str">
        <f>IF(B7036&lt;=500,"300-500",
 IF(B7036&lt;=650,"501-650",
 IF(B7036&lt;=750,"651-750",
 "751-850")))</f>
        <v>300-500</v>
      </c>
      <c r="R7036" t="str">
        <f>IF(L7036=1,"Customer already churned",
 IF(N7036&gt;=70,"Urgent attention required",
 IF(O7036="46-60","Focus retention efforts",
 IF(O7036="36-45","Extend retention strategies",
 IF(O7036="501-600","Engagement support required",
 IF(O7036="601-700","Monitor engagement",
 IF(AND(C7036="Germany",D7036="Female"),"Priority proactive retention",
 "General engagement")))))))</f>
        <v>Customer already churned</v>
      </c>
    </row>
    <row r="7037" spans="1:18" x14ac:dyDescent="0.35">
      <c r="A7037">
        <v>15686461</v>
      </c>
      <c r="B7037">
        <v>558</v>
      </c>
      <c r="C7037" t="s">
        <v>15</v>
      </c>
      <c r="D7037" t="s">
        <v>16</v>
      </c>
      <c r="E7037">
        <v>56</v>
      </c>
      <c r="F7037">
        <v>7</v>
      </c>
      <c r="G7037" s="3">
        <v>121235.05</v>
      </c>
      <c r="H7037">
        <v>2</v>
      </c>
      <c r="I7037">
        <v>1</v>
      </c>
      <c r="J7037">
        <v>1</v>
      </c>
      <c r="K7037" s="5">
        <v>116253.1</v>
      </c>
      <c r="L7037">
        <v>0</v>
      </c>
      <c r="M7037" t="str">
        <f t="shared" si="327"/>
        <v xml:space="preserve"> Reatined</v>
      </c>
      <c r="N7037" s="7">
        <v>16.666666666666661</v>
      </c>
      <c r="O7037" s="10" t="str">
        <f t="shared" si="328"/>
        <v>46-60</v>
      </c>
      <c r="P7037" t="str">
        <f t="shared" si="329"/>
        <v>7-9 Years</v>
      </c>
      <c r="Q7037" t="str">
        <f>IF(B7037&lt;=500,"300-500",
 IF(B7037&lt;=650,"501-650",
 IF(B7037&lt;=750,"651-750",
 "751-850")))</f>
        <v>501-650</v>
      </c>
      <c r="R7037" t="str">
        <f>IF(L7037=1,"Customer already churned",
 IF(N7037&gt;=70,"Urgent attention required",
 IF(O7037="46-60","Focus retention efforts",
 IF(O7037="36-45","Extend retention strategies",
 IF(O7037="501-600","Engagement support required",
 IF(O7037="601-700","Monitor engagement",
 IF(AND(C7037="Germany",D7037="Female"),"Priority proactive retention",
 "General engagement")))))))</f>
        <v>Focus retention efforts</v>
      </c>
    </row>
    <row r="7038" spans="1:18" x14ac:dyDescent="0.35">
      <c r="A7038">
        <v>15678882</v>
      </c>
      <c r="B7038">
        <v>540</v>
      </c>
      <c r="C7038" t="s">
        <v>19</v>
      </c>
      <c r="D7038" t="s">
        <v>18</v>
      </c>
      <c r="E7038">
        <v>37</v>
      </c>
      <c r="F7038">
        <v>3</v>
      </c>
      <c r="G7038" s="3">
        <v>129965.18</v>
      </c>
      <c r="H7038">
        <v>1</v>
      </c>
      <c r="I7038">
        <v>0</v>
      </c>
      <c r="J7038">
        <v>0</v>
      </c>
      <c r="K7038" s="5">
        <v>19374.080000000002</v>
      </c>
      <c r="L7038">
        <v>0</v>
      </c>
      <c r="M7038" t="str">
        <f t="shared" si="327"/>
        <v xml:space="preserve"> Reatined</v>
      </c>
      <c r="N7038" s="7">
        <v>45.833333333333329</v>
      </c>
      <c r="O7038" s="10" t="str">
        <f t="shared" si="328"/>
        <v>36-45</v>
      </c>
      <c r="P7038" t="str">
        <f t="shared" si="329"/>
        <v>0-3 Years</v>
      </c>
      <c r="Q7038" t="str">
        <f>IF(B7038&lt;=500,"300-500",
 IF(B7038&lt;=650,"501-650",
 IF(B7038&lt;=750,"651-750",
 "751-850")))</f>
        <v>501-650</v>
      </c>
      <c r="R7038" t="str">
        <f>IF(L7038=1,"Customer already churned",
 IF(N7038&gt;=70,"Urgent attention required",
 IF(O7038="46-60","Focus retention efforts",
 IF(O7038="36-45","Extend retention strategies",
 IF(O7038="501-600","Engagement support required",
 IF(O7038="601-700","Monitor engagement",
 IF(AND(C7038="Germany",D7038="Female"),"Priority proactive retention",
 "General engagement")))))))</f>
        <v>Extend retention strategies</v>
      </c>
    </row>
    <row r="7039" spans="1:18" x14ac:dyDescent="0.35">
      <c r="A7039">
        <v>15789611</v>
      </c>
      <c r="B7039">
        <v>568</v>
      </c>
      <c r="C7039" t="s">
        <v>19</v>
      </c>
      <c r="D7039" t="s">
        <v>18</v>
      </c>
      <c r="E7039">
        <v>46</v>
      </c>
      <c r="F7039">
        <v>8</v>
      </c>
      <c r="G7039" s="3">
        <v>150836.92000000001</v>
      </c>
      <c r="H7039">
        <v>1</v>
      </c>
      <c r="I7039">
        <v>0</v>
      </c>
      <c r="J7039">
        <v>0</v>
      </c>
      <c r="K7039" s="5">
        <v>64516.800000000003</v>
      </c>
      <c r="L7039">
        <v>1</v>
      </c>
      <c r="M7039" t="str">
        <f t="shared" si="327"/>
        <v>Churned</v>
      </c>
      <c r="N7039" s="7">
        <v>45.833333333333329</v>
      </c>
      <c r="O7039" s="10" t="str">
        <f t="shared" si="328"/>
        <v>46-60</v>
      </c>
      <c r="P7039" t="str">
        <f t="shared" si="329"/>
        <v>7-9 Years</v>
      </c>
      <c r="Q7039" t="str">
        <f>IF(B7039&lt;=500,"300-500",
 IF(B7039&lt;=650,"501-650",
 IF(B7039&lt;=750,"651-750",
 "751-850")))</f>
        <v>501-650</v>
      </c>
      <c r="R7039" t="str">
        <f>IF(L7039=1,"Customer already churned",
 IF(N7039&gt;=70,"Urgent attention required",
 IF(O7039="46-60","Focus retention efforts",
 IF(O7039="36-45","Extend retention strategies",
 IF(O7039="501-600","Engagement support required",
 IF(O7039="601-700","Monitor engagement",
 IF(AND(C7039="Germany",D7039="Female"),"Priority proactive retention",
 "General engagement")))))))</f>
        <v>Customer already churned</v>
      </c>
    </row>
    <row r="7040" spans="1:18" x14ac:dyDescent="0.35">
      <c r="A7040">
        <v>15668679</v>
      </c>
      <c r="B7040">
        <v>630</v>
      </c>
      <c r="C7040" t="s">
        <v>15</v>
      </c>
      <c r="D7040" t="s">
        <v>18</v>
      </c>
      <c r="E7040">
        <v>31</v>
      </c>
      <c r="F7040">
        <v>0</v>
      </c>
      <c r="G7040" s="3">
        <v>0</v>
      </c>
      <c r="H7040">
        <v>2</v>
      </c>
      <c r="I7040">
        <v>1</v>
      </c>
      <c r="J7040">
        <v>1</v>
      </c>
      <c r="K7040" s="5">
        <v>34475.14</v>
      </c>
      <c r="L7040">
        <v>0</v>
      </c>
      <c r="M7040" t="str">
        <f t="shared" si="327"/>
        <v xml:space="preserve"> Reatined</v>
      </c>
      <c r="N7040" s="7">
        <v>37.5</v>
      </c>
      <c r="O7040" s="10" t="str">
        <f t="shared" si="328"/>
        <v>26-35</v>
      </c>
      <c r="P7040" t="str">
        <f t="shared" si="329"/>
        <v>0-3 Years</v>
      </c>
      <c r="Q7040" t="str">
        <f>IF(B7040&lt;=500,"300-500",
 IF(B7040&lt;=650,"501-650",
 IF(B7040&lt;=750,"651-750",
 "751-850")))</f>
        <v>501-650</v>
      </c>
      <c r="R7040" t="str">
        <f>IF(L7040=1,"Customer already churned",
 IF(N7040&gt;=70,"Urgent attention required",
 IF(O7040="46-60","Focus retention efforts",
 IF(O7040="36-45","Extend retention strategies",
 IF(O7040="501-600","Engagement support required",
 IF(O7040="601-700","Monitor engagement",
 IF(AND(C7040="Germany",D7040="Female"),"Priority proactive retention",
 "General engagement")))))))</f>
        <v>General engagement</v>
      </c>
    </row>
    <row r="7041" spans="1:18" x14ac:dyDescent="0.35">
      <c r="A7041">
        <v>15631685</v>
      </c>
      <c r="B7041">
        <v>523</v>
      </c>
      <c r="C7041" t="s">
        <v>19</v>
      </c>
      <c r="D7041" t="s">
        <v>18</v>
      </c>
      <c r="E7041">
        <v>60</v>
      </c>
      <c r="F7041">
        <v>1</v>
      </c>
      <c r="G7041" s="3">
        <v>163894.35</v>
      </c>
      <c r="H7041">
        <v>1</v>
      </c>
      <c r="I7041">
        <v>0</v>
      </c>
      <c r="J7041">
        <v>1</v>
      </c>
      <c r="K7041" s="5">
        <v>57061.71</v>
      </c>
      <c r="L7041">
        <v>0</v>
      </c>
      <c r="M7041" t="str">
        <f t="shared" si="327"/>
        <v xml:space="preserve"> Reatined</v>
      </c>
      <c r="N7041" s="7">
        <v>66.666666666666657</v>
      </c>
      <c r="O7041" s="10" t="str">
        <f t="shared" si="328"/>
        <v>46-60</v>
      </c>
      <c r="P7041" t="str">
        <f t="shared" si="329"/>
        <v>0-3 Years</v>
      </c>
      <c r="Q7041" t="str">
        <f>IF(B7041&lt;=500,"300-500",
 IF(B7041&lt;=650,"501-650",
 IF(B7041&lt;=750,"651-750",
 "751-850")))</f>
        <v>501-650</v>
      </c>
      <c r="R7041" t="str">
        <f>IF(L7041=1,"Customer already churned",
 IF(N7041&gt;=70,"Urgent attention required",
 IF(O7041="46-60","Focus retention efforts",
 IF(O7041="36-45","Extend retention strategies",
 IF(O7041="501-600","Engagement support required",
 IF(O7041="601-700","Monitor engagement",
 IF(AND(C7041="Germany",D7041="Female"),"Priority proactive retention",
 "General engagement")))))))</f>
        <v>Focus retention efforts</v>
      </c>
    </row>
    <row r="7042" spans="1:18" x14ac:dyDescent="0.35">
      <c r="A7042">
        <v>15655658</v>
      </c>
      <c r="B7042">
        <v>678</v>
      </c>
      <c r="C7042" t="s">
        <v>15</v>
      </c>
      <c r="D7042" t="s">
        <v>16</v>
      </c>
      <c r="E7042">
        <v>48</v>
      </c>
      <c r="F7042">
        <v>2</v>
      </c>
      <c r="G7042" s="3">
        <v>0</v>
      </c>
      <c r="H7042">
        <v>2</v>
      </c>
      <c r="I7042">
        <v>1</v>
      </c>
      <c r="J7042">
        <v>1</v>
      </c>
      <c r="K7042" s="5">
        <v>32301.88</v>
      </c>
      <c r="L7042">
        <v>0</v>
      </c>
      <c r="M7042" t="str">
        <f t="shared" si="327"/>
        <v xml:space="preserve"> Reatined</v>
      </c>
      <c r="N7042" s="7">
        <v>37.5</v>
      </c>
      <c r="O7042" s="10" t="str">
        <f t="shared" si="328"/>
        <v>46-60</v>
      </c>
      <c r="P7042" t="str">
        <f t="shared" si="329"/>
        <v>0-3 Years</v>
      </c>
      <c r="Q7042" t="str">
        <f>IF(B7042&lt;=500,"300-500",
 IF(B7042&lt;=650,"501-650",
 IF(B7042&lt;=750,"651-750",
 "751-850")))</f>
        <v>651-750</v>
      </c>
      <c r="R7042" t="str">
        <f>IF(L7042=1,"Customer already churned",
 IF(N7042&gt;=70,"Urgent attention required",
 IF(O7042="46-60","Focus retention efforts",
 IF(O7042="36-45","Extend retention strategies",
 IF(O7042="501-600","Engagement support required",
 IF(O7042="601-700","Monitor engagement",
 IF(AND(C7042="Germany",D7042="Female"),"Priority proactive retention",
 "General engagement")))))))</f>
        <v>Focus retention efforts</v>
      </c>
    </row>
    <row r="7043" spans="1:18" x14ac:dyDescent="0.35">
      <c r="A7043">
        <v>15753591</v>
      </c>
      <c r="B7043">
        <v>438</v>
      </c>
      <c r="C7043" t="s">
        <v>15</v>
      </c>
      <c r="D7043" t="s">
        <v>18</v>
      </c>
      <c r="E7043">
        <v>38</v>
      </c>
      <c r="F7043">
        <v>2</v>
      </c>
      <c r="G7043" s="3">
        <v>0</v>
      </c>
      <c r="H7043">
        <v>2</v>
      </c>
      <c r="I7043">
        <v>1</v>
      </c>
      <c r="J7043">
        <v>0</v>
      </c>
      <c r="K7043" s="5">
        <v>136859.54999999999</v>
      </c>
      <c r="L7043">
        <v>0</v>
      </c>
      <c r="M7043" t="str">
        <f t="shared" ref="M7043:M7106" si="330">IF(L7043=1, "Churned"," Reatined")</f>
        <v xml:space="preserve"> Reatined</v>
      </c>
      <c r="N7043" s="7">
        <v>58.333333333333343</v>
      </c>
      <c r="O7043" s="10" t="str">
        <f t="shared" ref="O7043:O7106" si="331">IF(E7043&lt;=25,"18-25",
 IF(E7043&lt;=35,"26-35",
 IF(E7043&lt;=45,"36-45",
 IF(E7043&lt;=60,"46-60",
 "60+"))))</f>
        <v>36-45</v>
      </c>
      <c r="P7043" t="str">
        <f t="shared" ref="P7043:P7106" si="332">IF(F7043&lt;=3,"0-3 Years",
 IF(F7043&lt;=6,"4-6 Years",
 IF(F7043&lt;=9,"7-9 Years",
 "10+ Years")))</f>
        <v>0-3 Years</v>
      </c>
      <c r="Q7043" t="str">
        <f>IF(B7043&lt;=500,"300-500",
 IF(B7043&lt;=650,"501-650",
 IF(B7043&lt;=750,"651-750",
 "751-850")))</f>
        <v>300-500</v>
      </c>
      <c r="R7043" t="str">
        <f>IF(L7043=1,"Customer already churned",
 IF(N7043&gt;=70,"Urgent attention required",
 IF(O7043="46-60","Focus retention efforts",
 IF(O7043="36-45","Extend retention strategies",
 IF(O7043="501-600","Engagement support required",
 IF(O7043="601-700","Monitor engagement",
 IF(AND(C7043="Germany",D7043="Female"),"Priority proactive retention",
 "General engagement")))))))</f>
        <v>Extend retention strategies</v>
      </c>
    </row>
    <row r="7044" spans="1:18" x14ac:dyDescent="0.35">
      <c r="A7044">
        <v>15617348</v>
      </c>
      <c r="B7044">
        <v>544</v>
      </c>
      <c r="C7044" t="s">
        <v>15</v>
      </c>
      <c r="D7044" t="s">
        <v>18</v>
      </c>
      <c r="E7044">
        <v>44</v>
      </c>
      <c r="F7044">
        <v>1</v>
      </c>
      <c r="G7044" s="3">
        <v>0</v>
      </c>
      <c r="H7044">
        <v>2</v>
      </c>
      <c r="I7044">
        <v>0</v>
      </c>
      <c r="J7044">
        <v>0</v>
      </c>
      <c r="K7044" s="5">
        <v>69244.240000000005</v>
      </c>
      <c r="L7044">
        <v>0</v>
      </c>
      <c r="M7044" t="str">
        <f t="shared" si="330"/>
        <v xml:space="preserve"> Reatined</v>
      </c>
      <c r="N7044" s="7">
        <v>66.666666666666657</v>
      </c>
      <c r="O7044" s="10" t="str">
        <f t="shared" si="331"/>
        <v>36-45</v>
      </c>
      <c r="P7044" t="str">
        <f t="shared" si="332"/>
        <v>0-3 Years</v>
      </c>
      <c r="Q7044" t="str">
        <f>IF(B7044&lt;=500,"300-500",
 IF(B7044&lt;=650,"501-650",
 IF(B7044&lt;=750,"651-750",
 "751-850")))</f>
        <v>501-650</v>
      </c>
      <c r="R7044" t="str">
        <f>IF(L7044=1,"Customer already churned",
 IF(N7044&gt;=70,"Urgent attention required",
 IF(O7044="46-60","Focus retention efforts",
 IF(O7044="36-45","Extend retention strategies",
 IF(O7044="501-600","Engagement support required",
 IF(O7044="601-700","Monitor engagement",
 IF(AND(C7044="Germany",D7044="Female"),"Priority proactive retention",
 "General engagement")))))))</f>
        <v>Extend retention strategies</v>
      </c>
    </row>
    <row r="7045" spans="1:18" x14ac:dyDescent="0.35">
      <c r="A7045">
        <v>15704581</v>
      </c>
      <c r="B7045">
        <v>595</v>
      </c>
      <c r="C7045" t="s">
        <v>19</v>
      </c>
      <c r="D7045" t="s">
        <v>18</v>
      </c>
      <c r="E7045">
        <v>34</v>
      </c>
      <c r="F7045">
        <v>2</v>
      </c>
      <c r="G7045" s="3">
        <v>87967.42</v>
      </c>
      <c r="H7045">
        <v>2</v>
      </c>
      <c r="I7045">
        <v>0</v>
      </c>
      <c r="J7045">
        <v>1</v>
      </c>
      <c r="K7045" s="5">
        <v>156309.51999999999</v>
      </c>
      <c r="L7045">
        <v>0</v>
      </c>
      <c r="M7045" t="str">
        <f t="shared" si="330"/>
        <v xml:space="preserve"> Reatined</v>
      </c>
      <c r="N7045" s="7">
        <v>33.333333333333329</v>
      </c>
      <c r="O7045" s="10" t="str">
        <f t="shared" si="331"/>
        <v>26-35</v>
      </c>
      <c r="P7045" t="str">
        <f t="shared" si="332"/>
        <v>0-3 Years</v>
      </c>
      <c r="Q7045" t="str">
        <f>IF(B7045&lt;=500,"300-500",
 IF(B7045&lt;=650,"501-650",
 IF(B7045&lt;=750,"651-750",
 "751-850")))</f>
        <v>501-650</v>
      </c>
      <c r="R7045" t="str">
        <f>IF(L7045=1,"Customer already churned",
 IF(N7045&gt;=70,"Urgent attention required",
 IF(O7045="46-60","Focus retention efforts",
 IF(O7045="36-45","Extend retention strategies",
 IF(O7045="501-600","Engagement support required",
 IF(O7045="601-700","Monitor engagement",
 IF(AND(C7045="Germany",D7045="Female"),"Priority proactive retention",
 "General engagement")))))))</f>
        <v>General engagement</v>
      </c>
    </row>
    <row r="7046" spans="1:18" x14ac:dyDescent="0.35">
      <c r="A7046">
        <v>15738487</v>
      </c>
      <c r="B7046">
        <v>678</v>
      </c>
      <c r="C7046" t="s">
        <v>15</v>
      </c>
      <c r="D7046" t="s">
        <v>18</v>
      </c>
      <c r="E7046">
        <v>26</v>
      </c>
      <c r="F7046">
        <v>3</v>
      </c>
      <c r="G7046" s="3">
        <v>0</v>
      </c>
      <c r="H7046">
        <v>2</v>
      </c>
      <c r="I7046">
        <v>1</v>
      </c>
      <c r="J7046">
        <v>0</v>
      </c>
      <c r="K7046" s="5">
        <v>4989.33</v>
      </c>
      <c r="L7046">
        <v>0</v>
      </c>
      <c r="M7046" t="str">
        <f t="shared" si="330"/>
        <v xml:space="preserve"> Reatined</v>
      </c>
      <c r="N7046" s="7">
        <v>33.333333333333329</v>
      </c>
      <c r="O7046" s="10" t="str">
        <f t="shared" si="331"/>
        <v>26-35</v>
      </c>
      <c r="P7046" t="str">
        <f t="shared" si="332"/>
        <v>0-3 Years</v>
      </c>
      <c r="Q7046" t="str">
        <f>IF(B7046&lt;=500,"300-500",
 IF(B7046&lt;=650,"501-650",
 IF(B7046&lt;=750,"651-750",
 "751-850")))</f>
        <v>651-750</v>
      </c>
      <c r="R7046" t="str">
        <f>IF(L7046=1,"Customer already churned",
 IF(N7046&gt;=70,"Urgent attention required",
 IF(O7046="46-60","Focus retention efforts",
 IF(O7046="36-45","Extend retention strategies",
 IF(O7046="501-600","Engagement support required",
 IF(O7046="601-700","Monitor engagement",
 IF(AND(C7046="Germany",D7046="Female"),"Priority proactive retention",
 "General engagement")))))))</f>
        <v>General engagement</v>
      </c>
    </row>
    <row r="7047" spans="1:18" x14ac:dyDescent="0.35">
      <c r="A7047">
        <v>15648069</v>
      </c>
      <c r="B7047">
        <v>850</v>
      </c>
      <c r="C7047" t="s">
        <v>15</v>
      </c>
      <c r="D7047" t="s">
        <v>16</v>
      </c>
      <c r="E7047">
        <v>36</v>
      </c>
      <c r="F7047">
        <v>6</v>
      </c>
      <c r="G7047" s="3">
        <v>0</v>
      </c>
      <c r="H7047">
        <v>2</v>
      </c>
      <c r="I7047">
        <v>1</v>
      </c>
      <c r="J7047">
        <v>1</v>
      </c>
      <c r="K7047" s="5">
        <v>190194.95</v>
      </c>
      <c r="L7047">
        <v>0</v>
      </c>
      <c r="M7047" t="str">
        <f t="shared" si="330"/>
        <v xml:space="preserve"> Reatined</v>
      </c>
      <c r="N7047" s="7">
        <v>12.5</v>
      </c>
      <c r="O7047" s="10" t="str">
        <f t="shared" si="331"/>
        <v>36-45</v>
      </c>
      <c r="P7047" t="str">
        <f t="shared" si="332"/>
        <v>4-6 Years</v>
      </c>
      <c r="Q7047" t="str">
        <f>IF(B7047&lt;=500,"300-500",
 IF(B7047&lt;=650,"501-650",
 IF(B7047&lt;=750,"651-750",
 "751-850")))</f>
        <v>751-850</v>
      </c>
      <c r="R7047" t="str">
        <f>IF(L7047=1,"Customer already churned",
 IF(N7047&gt;=70,"Urgent attention required",
 IF(O7047="46-60","Focus retention efforts",
 IF(O7047="36-45","Extend retention strategies",
 IF(O7047="501-600","Engagement support required",
 IF(O7047="601-700","Monitor engagement",
 IF(AND(C7047="Germany",D7047="Female"),"Priority proactive retention",
 "General engagement")))))))</f>
        <v>Extend retention strategies</v>
      </c>
    </row>
    <row r="7048" spans="1:18" x14ac:dyDescent="0.35">
      <c r="A7048">
        <v>15737627</v>
      </c>
      <c r="B7048">
        <v>589</v>
      </c>
      <c r="C7048" t="s">
        <v>19</v>
      </c>
      <c r="D7048" t="s">
        <v>16</v>
      </c>
      <c r="E7048">
        <v>20</v>
      </c>
      <c r="F7048">
        <v>2</v>
      </c>
      <c r="G7048" s="3">
        <v>121093.29</v>
      </c>
      <c r="H7048">
        <v>2</v>
      </c>
      <c r="I7048">
        <v>1</v>
      </c>
      <c r="J7048">
        <v>0</v>
      </c>
      <c r="K7048" s="5">
        <v>3529.72</v>
      </c>
      <c r="L7048">
        <v>0</v>
      </c>
      <c r="M7048" t="str">
        <f t="shared" si="330"/>
        <v xml:space="preserve"> Reatined</v>
      </c>
      <c r="N7048" s="7">
        <v>45.833333333333329</v>
      </c>
      <c r="O7048" s="10" t="str">
        <f t="shared" si="331"/>
        <v>18-25</v>
      </c>
      <c r="P7048" t="str">
        <f t="shared" si="332"/>
        <v>0-3 Years</v>
      </c>
      <c r="Q7048" t="str">
        <f>IF(B7048&lt;=500,"300-500",
 IF(B7048&lt;=650,"501-650",
 IF(B7048&lt;=750,"651-750",
 "751-850")))</f>
        <v>501-650</v>
      </c>
      <c r="R7048" t="str">
        <f>IF(L7048=1,"Customer already churned",
 IF(N7048&gt;=70,"Urgent attention required",
 IF(O7048="46-60","Focus retention efforts",
 IF(O7048="36-45","Extend retention strategies",
 IF(O7048="501-600","Engagement support required",
 IF(O7048="601-700","Monitor engagement",
 IF(AND(C7048="Germany",D7048="Female"),"Priority proactive retention",
 "General engagement")))))))</f>
        <v>Priority proactive retention</v>
      </c>
    </row>
    <row r="7049" spans="1:18" x14ac:dyDescent="0.35">
      <c r="A7049">
        <v>15731586</v>
      </c>
      <c r="B7049">
        <v>785</v>
      </c>
      <c r="C7049" t="s">
        <v>17</v>
      </c>
      <c r="D7049" t="s">
        <v>16</v>
      </c>
      <c r="E7049">
        <v>31</v>
      </c>
      <c r="F7049">
        <v>2</v>
      </c>
      <c r="G7049" s="3">
        <v>121691.54</v>
      </c>
      <c r="H7049">
        <v>2</v>
      </c>
      <c r="I7049">
        <v>0</v>
      </c>
      <c r="J7049">
        <v>0</v>
      </c>
      <c r="K7049" s="5">
        <v>81778.720000000001</v>
      </c>
      <c r="L7049">
        <v>0</v>
      </c>
      <c r="M7049" t="str">
        <f t="shared" si="330"/>
        <v xml:space="preserve"> Reatined</v>
      </c>
      <c r="N7049" s="7">
        <v>54.166666666666657</v>
      </c>
      <c r="O7049" s="10" t="str">
        <f t="shared" si="331"/>
        <v>26-35</v>
      </c>
      <c r="P7049" t="str">
        <f t="shared" si="332"/>
        <v>0-3 Years</v>
      </c>
      <c r="Q7049" t="str">
        <f>IF(B7049&lt;=500,"300-500",
 IF(B7049&lt;=650,"501-650",
 IF(B7049&lt;=750,"651-750",
 "751-850")))</f>
        <v>751-850</v>
      </c>
      <c r="R7049" t="str">
        <f>IF(L7049=1,"Customer already churned",
 IF(N7049&gt;=70,"Urgent attention required",
 IF(O7049="46-60","Focus retention efforts",
 IF(O7049="36-45","Extend retention strategies",
 IF(O7049="501-600","Engagement support required",
 IF(O7049="601-700","Monitor engagement",
 IF(AND(C7049="Germany",D7049="Female"),"Priority proactive retention",
 "General engagement")))))))</f>
        <v>General engagement</v>
      </c>
    </row>
    <row r="7050" spans="1:18" x14ac:dyDescent="0.35">
      <c r="A7050">
        <v>15757467</v>
      </c>
      <c r="B7050">
        <v>563</v>
      </c>
      <c r="C7050" t="s">
        <v>17</v>
      </c>
      <c r="D7050" t="s">
        <v>18</v>
      </c>
      <c r="E7050">
        <v>57</v>
      </c>
      <c r="F7050">
        <v>6</v>
      </c>
      <c r="G7050" s="3">
        <v>0</v>
      </c>
      <c r="H7050">
        <v>2</v>
      </c>
      <c r="I7050">
        <v>1</v>
      </c>
      <c r="J7050">
        <v>1</v>
      </c>
      <c r="K7050" s="5">
        <v>39297.480000000003</v>
      </c>
      <c r="L7050">
        <v>0</v>
      </c>
      <c r="M7050" t="str">
        <f t="shared" si="330"/>
        <v xml:space="preserve"> Reatined</v>
      </c>
      <c r="N7050" s="7">
        <v>29.166666666666671</v>
      </c>
      <c r="O7050" s="10" t="str">
        <f t="shared" si="331"/>
        <v>46-60</v>
      </c>
      <c r="P7050" t="str">
        <f t="shared" si="332"/>
        <v>4-6 Years</v>
      </c>
      <c r="Q7050" t="str">
        <f>IF(B7050&lt;=500,"300-500",
 IF(B7050&lt;=650,"501-650",
 IF(B7050&lt;=750,"651-750",
 "751-850")))</f>
        <v>501-650</v>
      </c>
      <c r="R7050" t="str">
        <f>IF(L7050=1,"Customer already churned",
 IF(N7050&gt;=70,"Urgent attention required",
 IF(O7050="46-60","Focus retention efforts",
 IF(O7050="36-45","Extend retention strategies",
 IF(O7050="501-600","Engagement support required",
 IF(O7050="601-700","Monitor engagement",
 IF(AND(C7050="Germany",D7050="Female"),"Priority proactive retention",
 "General engagement")))))))</f>
        <v>Focus retention efforts</v>
      </c>
    </row>
    <row r="7051" spans="1:18" x14ac:dyDescent="0.35">
      <c r="A7051">
        <v>15597709</v>
      </c>
      <c r="B7051">
        <v>602</v>
      </c>
      <c r="C7051" t="s">
        <v>15</v>
      </c>
      <c r="D7051" t="s">
        <v>16</v>
      </c>
      <c r="E7051">
        <v>39</v>
      </c>
      <c r="F7051">
        <v>6</v>
      </c>
      <c r="G7051" s="3">
        <v>154121.32</v>
      </c>
      <c r="H7051">
        <v>2</v>
      </c>
      <c r="I7051">
        <v>1</v>
      </c>
      <c r="J7051">
        <v>0</v>
      </c>
      <c r="K7051" s="5">
        <v>176614.86</v>
      </c>
      <c r="L7051">
        <v>1</v>
      </c>
      <c r="M7051" t="str">
        <f t="shared" si="330"/>
        <v>Churned</v>
      </c>
      <c r="N7051" s="7">
        <v>20.833333333333339</v>
      </c>
      <c r="O7051" s="10" t="str">
        <f t="shared" si="331"/>
        <v>36-45</v>
      </c>
      <c r="P7051" t="str">
        <f t="shared" si="332"/>
        <v>4-6 Years</v>
      </c>
      <c r="Q7051" t="str">
        <f>IF(B7051&lt;=500,"300-500",
 IF(B7051&lt;=650,"501-650",
 IF(B7051&lt;=750,"651-750",
 "751-850")))</f>
        <v>501-650</v>
      </c>
      <c r="R7051" t="str">
        <f>IF(L7051=1,"Customer already churned",
 IF(N7051&gt;=70,"Urgent attention required",
 IF(O7051="46-60","Focus retention efforts",
 IF(O7051="36-45","Extend retention strategies",
 IF(O7051="501-600","Engagement support required",
 IF(O7051="601-700","Monitor engagement",
 IF(AND(C7051="Germany",D7051="Female"),"Priority proactive retention",
 "General engagement")))))))</f>
        <v>Customer already churned</v>
      </c>
    </row>
    <row r="7052" spans="1:18" x14ac:dyDescent="0.35">
      <c r="A7052">
        <v>15720529</v>
      </c>
      <c r="B7052">
        <v>591</v>
      </c>
      <c r="C7052" t="s">
        <v>15</v>
      </c>
      <c r="D7052" t="s">
        <v>18</v>
      </c>
      <c r="E7052">
        <v>29</v>
      </c>
      <c r="F7052">
        <v>6</v>
      </c>
      <c r="G7052" s="3">
        <v>0</v>
      </c>
      <c r="H7052">
        <v>2</v>
      </c>
      <c r="I7052">
        <v>1</v>
      </c>
      <c r="J7052">
        <v>1</v>
      </c>
      <c r="K7052" s="5">
        <v>108684.65</v>
      </c>
      <c r="L7052">
        <v>0</v>
      </c>
      <c r="M7052" t="str">
        <f t="shared" si="330"/>
        <v xml:space="preserve"> Reatined</v>
      </c>
      <c r="N7052" s="7">
        <v>12.5</v>
      </c>
      <c r="O7052" s="10" t="str">
        <f t="shared" si="331"/>
        <v>26-35</v>
      </c>
      <c r="P7052" t="str">
        <f t="shared" si="332"/>
        <v>4-6 Years</v>
      </c>
      <c r="Q7052" t="str">
        <f>IF(B7052&lt;=500,"300-500",
 IF(B7052&lt;=650,"501-650",
 IF(B7052&lt;=750,"651-750",
 "751-850")))</f>
        <v>501-650</v>
      </c>
      <c r="R7052" t="str">
        <f>IF(L7052=1,"Customer already churned",
 IF(N7052&gt;=70,"Urgent attention required",
 IF(O7052="46-60","Focus retention efforts",
 IF(O7052="36-45","Extend retention strategies",
 IF(O7052="501-600","Engagement support required",
 IF(O7052="601-700","Monitor engagement",
 IF(AND(C7052="Germany",D7052="Female"),"Priority proactive retention",
 "General engagement")))))))</f>
        <v>General engagement</v>
      </c>
    </row>
    <row r="7053" spans="1:18" x14ac:dyDescent="0.35">
      <c r="A7053">
        <v>15596797</v>
      </c>
      <c r="B7053">
        <v>643</v>
      </c>
      <c r="C7053" t="s">
        <v>17</v>
      </c>
      <c r="D7053" t="s">
        <v>18</v>
      </c>
      <c r="E7053">
        <v>43</v>
      </c>
      <c r="F7053">
        <v>1</v>
      </c>
      <c r="G7053" s="3">
        <v>0</v>
      </c>
      <c r="H7053">
        <v>2</v>
      </c>
      <c r="I7053">
        <v>1</v>
      </c>
      <c r="J7053">
        <v>1</v>
      </c>
      <c r="K7053" s="5">
        <v>145764.4</v>
      </c>
      <c r="L7053">
        <v>0</v>
      </c>
      <c r="M7053" t="str">
        <f t="shared" si="330"/>
        <v xml:space="preserve"> Reatined</v>
      </c>
      <c r="N7053" s="7">
        <v>37.5</v>
      </c>
      <c r="O7053" s="10" t="str">
        <f t="shared" si="331"/>
        <v>36-45</v>
      </c>
      <c r="P7053" t="str">
        <f t="shared" si="332"/>
        <v>0-3 Years</v>
      </c>
      <c r="Q7053" t="str">
        <f>IF(B7053&lt;=500,"300-500",
 IF(B7053&lt;=650,"501-650",
 IF(B7053&lt;=750,"651-750",
 "751-850")))</f>
        <v>501-650</v>
      </c>
      <c r="R7053" t="str">
        <f>IF(L7053=1,"Customer already churned",
 IF(N7053&gt;=70,"Urgent attention required",
 IF(O7053="46-60","Focus retention efforts",
 IF(O7053="36-45","Extend retention strategies",
 IF(O7053="501-600","Engagement support required",
 IF(O7053="601-700","Monitor engagement",
 IF(AND(C7053="Germany",D7053="Female"),"Priority proactive retention",
 "General engagement")))))))</f>
        <v>Extend retention strategies</v>
      </c>
    </row>
    <row r="7054" spans="1:18" x14ac:dyDescent="0.35">
      <c r="A7054">
        <v>15681755</v>
      </c>
      <c r="B7054">
        <v>605</v>
      </c>
      <c r="C7054" t="s">
        <v>15</v>
      </c>
      <c r="D7054" t="s">
        <v>16</v>
      </c>
      <c r="E7054">
        <v>32</v>
      </c>
      <c r="F7054">
        <v>5</v>
      </c>
      <c r="G7054" s="3">
        <v>0</v>
      </c>
      <c r="H7054">
        <v>2</v>
      </c>
      <c r="I7054">
        <v>1</v>
      </c>
      <c r="J7054">
        <v>1</v>
      </c>
      <c r="K7054" s="5">
        <v>42135.28</v>
      </c>
      <c r="L7054">
        <v>0</v>
      </c>
      <c r="M7054" t="str">
        <f t="shared" si="330"/>
        <v xml:space="preserve"> Reatined</v>
      </c>
      <c r="N7054" s="7">
        <v>12.5</v>
      </c>
      <c r="O7054" s="10" t="str">
        <f t="shared" si="331"/>
        <v>26-35</v>
      </c>
      <c r="P7054" t="str">
        <f t="shared" si="332"/>
        <v>4-6 Years</v>
      </c>
      <c r="Q7054" t="str">
        <f>IF(B7054&lt;=500,"300-500",
 IF(B7054&lt;=650,"501-650",
 IF(B7054&lt;=750,"651-750",
 "751-850")))</f>
        <v>501-650</v>
      </c>
      <c r="R7054" t="str">
        <f>IF(L7054=1,"Customer already churned",
 IF(N7054&gt;=70,"Urgent attention required",
 IF(O7054="46-60","Focus retention efforts",
 IF(O7054="36-45","Extend retention strategies",
 IF(O7054="501-600","Engagement support required",
 IF(O7054="601-700","Monitor engagement",
 IF(AND(C7054="Germany",D7054="Female"),"Priority proactive retention",
 "General engagement")))))))</f>
        <v>General engagement</v>
      </c>
    </row>
    <row r="7055" spans="1:18" x14ac:dyDescent="0.35">
      <c r="A7055">
        <v>15815271</v>
      </c>
      <c r="B7055">
        <v>755</v>
      </c>
      <c r="C7055" t="s">
        <v>19</v>
      </c>
      <c r="D7055" t="s">
        <v>18</v>
      </c>
      <c r="E7055">
        <v>43</v>
      </c>
      <c r="F7055">
        <v>6</v>
      </c>
      <c r="G7055" s="3">
        <v>165048.5</v>
      </c>
      <c r="H7055">
        <v>3</v>
      </c>
      <c r="I7055">
        <v>1</v>
      </c>
      <c r="J7055">
        <v>0</v>
      </c>
      <c r="K7055" s="5">
        <v>16929.41</v>
      </c>
      <c r="L7055">
        <v>1</v>
      </c>
      <c r="M7055" t="str">
        <f t="shared" si="330"/>
        <v>Churned</v>
      </c>
      <c r="N7055" s="7">
        <v>20.833333333333339</v>
      </c>
      <c r="O7055" s="10" t="str">
        <f t="shared" si="331"/>
        <v>36-45</v>
      </c>
      <c r="P7055" t="str">
        <f t="shared" si="332"/>
        <v>4-6 Years</v>
      </c>
      <c r="Q7055" t="str">
        <f>IF(B7055&lt;=500,"300-500",
 IF(B7055&lt;=650,"501-650",
 IF(B7055&lt;=750,"651-750",
 "751-850")))</f>
        <v>751-850</v>
      </c>
      <c r="R7055" t="str">
        <f>IF(L7055=1,"Customer already churned",
 IF(N7055&gt;=70,"Urgent attention required",
 IF(O7055="46-60","Focus retention efforts",
 IF(O7055="36-45","Extend retention strategies",
 IF(O7055="501-600","Engagement support required",
 IF(O7055="601-700","Monitor engagement",
 IF(AND(C7055="Germany",D7055="Female"),"Priority proactive retention",
 "General engagement")))))))</f>
        <v>Customer already churned</v>
      </c>
    </row>
    <row r="7056" spans="1:18" x14ac:dyDescent="0.35">
      <c r="A7056">
        <v>15682860</v>
      </c>
      <c r="B7056">
        <v>769</v>
      </c>
      <c r="C7056" t="s">
        <v>17</v>
      </c>
      <c r="D7056" t="s">
        <v>18</v>
      </c>
      <c r="E7056">
        <v>38</v>
      </c>
      <c r="F7056">
        <v>6</v>
      </c>
      <c r="G7056" s="3">
        <v>0</v>
      </c>
      <c r="H7056">
        <v>2</v>
      </c>
      <c r="I7056">
        <v>0</v>
      </c>
      <c r="J7056">
        <v>0</v>
      </c>
      <c r="K7056" s="5">
        <v>104393.78</v>
      </c>
      <c r="L7056">
        <v>0</v>
      </c>
      <c r="M7056" t="str">
        <f t="shared" si="330"/>
        <v xml:space="preserve"> Reatined</v>
      </c>
      <c r="N7056" s="7">
        <v>41.666666666666671</v>
      </c>
      <c r="O7056" s="10" t="str">
        <f t="shared" si="331"/>
        <v>36-45</v>
      </c>
      <c r="P7056" t="str">
        <f t="shared" si="332"/>
        <v>4-6 Years</v>
      </c>
      <c r="Q7056" t="str">
        <f>IF(B7056&lt;=500,"300-500",
 IF(B7056&lt;=650,"501-650",
 IF(B7056&lt;=750,"651-750",
 "751-850")))</f>
        <v>751-850</v>
      </c>
      <c r="R7056" t="str">
        <f>IF(L7056=1,"Customer already churned",
 IF(N7056&gt;=70,"Urgent attention required",
 IF(O7056="46-60","Focus retention efforts",
 IF(O7056="36-45","Extend retention strategies",
 IF(O7056="501-600","Engagement support required",
 IF(O7056="601-700","Monitor engagement",
 IF(AND(C7056="Germany",D7056="Female"),"Priority proactive retention",
 "General engagement")))))))</f>
        <v>Extend retention strategies</v>
      </c>
    </row>
    <row r="7057" spans="1:18" x14ac:dyDescent="0.35">
      <c r="A7057">
        <v>15621546</v>
      </c>
      <c r="B7057">
        <v>620</v>
      </c>
      <c r="C7057" t="s">
        <v>15</v>
      </c>
      <c r="D7057" t="s">
        <v>16</v>
      </c>
      <c r="E7057">
        <v>33</v>
      </c>
      <c r="F7057">
        <v>9</v>
      </c>
      <c r="G7057" s="3">
        <v>127638.35</v>
      </c>
      <c r="H7057">
        <v>1</v>
      </c>
      <c r="I7057">
        <v>1</v>
      </c>
      <c r="J7057">
        <v>1</v>
      </c>
      <c r="K7057" s="5">
        <v>192717.57</v>
      </c>
      <c r="L7057">
        <v>0</v>
      </c>
      <c r="M7057" t="str">
        <f t="shared" si="330"/>
        <v xml:space="preserve"> Reatined</v>
      </c>
      <c r="N7057" s="7">
        <v>16.666666666666661</v>
      </c>
      <c r="O7057" s="10" t="str">
        <f t="shared" si="331"/>
        <v>26-35</v>
      </c>
      <c r="P7057" t="str">
        <f t="shared" si="332"/>
        <v>7-9 Years</v>
      </c>
      <c r="Q7057" t="str">
        <f>IF(B7057&lt;=500,"300-500",
 IF(B7057&lt;=650,"501-650",
 IF(B7057&lt;=750,"651-750",
 "751-850")))</f>
        <v>501-650</v>
      </c>
      <c r="R7057" t="str">
        <f>IF(L7057=1,"Customer already churned",
 IF(N7057&gt;=70,"Urgent attention required",
 IF(O7057="46-60","Focus retention efforts",
 IF(O7057="36-45","Extend retention strategies",
 IF(O7057="501-600","Engagement support required",
 IF(O7057="601-700","Monitor engagement",
 IF(AND(C7057="Germany",D7057="Female"),"Priority proactive retention",
 "General engagement")))))))</f>
        <v>General engagement</v>
      </c>
    </row>
    <row r="7058" spans="1:18" x14ac:dyDescent="0.35">
      <c r="A7058">
        <v>15705918</v>
      </c>
      <c r="B7058">
        <v>725</v>
      </c>
      <c r="C7058" t="s">
        <v>15</v>
      </c>
      <c r="D7058" t="s">
        <v>18</v>
      </c>
      <c r="E7058">
        <v>31</v>
      </c>
      <c r="F7058">
        <v>8</v>
      </c>
      <c r="G7058" s="3">
        <v>0</v>
      </c>
      <c r="H7058">
        <v>2</v>
      </c>
      <c r="I7058">
        <v>1</v>
      </c>
      <c r="J7058">
        <v>1</v>
      </c>
      <c r="K7058" s="5">
        <v>59650.42</v>
      </c>
      <c r="L7058">
        <v>0</v>
      </c>
      <c r="M7058" t="str">
        <f t="shared" si="330"/>
        <v xml:space="preserve"> Reatined</v>
      </c>
      <c r="N7058" s="7">
        <v>12.5</v>
      </c>
      <c r="O7058" s="10" t="str">
        <f t="shared" si="331"/>
        <v>26-35</v>
      </c>
      <c r="P7058" t="str">
        <f t="shared" si="332"/>
        <v>7-9 Years</v>
      </c>
      <c r="Q7058" t="str">
        <f>IF(B7058&lt;=500,"300-500",
 IF(B7058&lt;=650,"501-650",
 IF(B7058&lt;=750,"651-750",
 "751-850")))</f>
        <v>651-750</v>
      </c>
      <c r="R7058" t="str">
        <f>IF(L7058=1,"Customer already churned",
 IF(N7058&gt;=70,"Urgent attention required",
 IF(O7058="46-60","Focus retention efforts",
 IF(O7058="36-45","Extend retention strategies",
 IF(O7058="501-600","Engagement support required",
 IF(O7058="601-700","Monitor engagement",
 IF(AND(C7058="Germany",D7058="Female"),"Priority proactive retention",
 "General engagement")))))))</f>
        <v>General engagement</v>
      </c>
    </row>
    <row r="7059" spans="1:18" x14ac:dyDescent="0.35">
      <c r="A7059">
        <v>15684512</v>
      </c>
      <c r="B7059">
        <v>818</v>
      </c>
      <c r="C7059" t="s">
        <v>19</v>
      </c>
      <c r="D7059" t="s">
        <v>16</v>
      </c>
      <c r="E7059">
        <v>72</v>
      </c>
      <c r="F7059">
        <v>8</v>
      </c>
      <c r="G7059" s="3">
        <v>135290.42000000001</v>
      </c>
      <c r="H7059">
        <v>2</v>
      </c>
      <c r="I7059">
        <v>1</v>
      </c>
      <c r="J7059">
        <v>1</v>
      </c>
      <c r="K7059" s="5">
        <v>63729.72</v>
      </c>
      <c r="L7059">
        <v>0</v>
      </c>
      <c r="M7059" t="str">
        <f t="shared" si="330"/>
        <v xml:space="preserve"> Reatined</v>
      </c>
      <c r="N7059" s="7">
        <v>16.666666666666661</v>
      </c>
      <c r="O7059" s="10" t="str">
        <f t="shared" si="331"/>
        <v>60+</v>
      </c>
      <c r="P7059" t="str">
        <f t="shared" si="332"/>
        <v>7-9 Years</v>
      </c>
      <c r="Q7059" t="str">
        <f>IF(B7059&lt;=500,"300-500",
 IF(B7059&lt;=650,"501-650",
 IF(B7059&lt;=750,"651-750",
 "751-850")))</f>
        <v>751-850</v>
      </c>
      <c r="R7059" t="str">
        <f>IF(L7059=1,"Customer already churned",
 IF(N7059&gt;=70,"Urgent attention required",
 IF(O7059="46-60","Focus retention efforts",
 IF(O7059="36-45","Extend retention strategies",
 IF(O7059="501-600","Engagement support required",
 IF(O7059="601-700","Monitor engagement",
 IF(AND(C7059="Germany",D7059="Female"),"Priority proactive retention",
 "General engagement")))))))</f>
        <v>Priority proactive retention</v>
      </c>
    </row>
    <row r="7060" spans="1:18" x14ac:dyDescent="0.35">
      <c r="A7060">
        <v>15671769</v>
      </c>
      <c r="B7060">
        <v>624</v>
      </c>
      <c r="C7060" t="s">
        <v>15</v>
      </c>
      <c r="D7060" t="s">
        <v>16</v>
      </c>
      <c r="E7060">
        <v>71</v>
      </c>
      <c r="F7060">
        <v>4</v>
      </c>
      <c r="G7060" s="3">
        <v>170252.05</v>
      </c>
      <c r="H7060">
        <v>3</v>
      </c>
      <c r="I7060">
        <v>1</v>
      </c>
      <c r="J7060">
        <v>1</v>
      </c>
      <c r="K7060" s="5">
        <v>73679.59</v>
      </c>
      <c r="L7060">
        <v>1</v>
      </c>
      <c r="M7060" t="str">
        <f t="shared" si="330"/>
        <v>Churned</v>
      </c>
      <c r="N7060" s="7">
        <v>16.666666666666661</v>
      </c>
      <c r="O7060" s="10" t="str">
        <f t="shared" si="331"/>
        <v>60+</v>
      </c>
      <c r="P7060" t="str">
        <f t="shared" si="332"/>
        <v>4-6 Years</v>
      </c>
      <c r="Q7060" t="str">
        <f>IF(B7060&lt;=500,"300-500",
 IF(B7060&lt;=650,"501-650",
 IF(B7060&lt;=750,"651-750",
 "751-850")))</f>
        <v>501-650</v>
      </c>
      <c r="R7060" t="str">
        <f>IF(L7060=1,"Customer already churned",
 IF(N7060&gt;=70,"Urgent attention required",
 IF(O7060="46-60","Focus retention efforts",
 IF(O7060="36-45","Extend retention strategies",
 IF(O7060="501-600","Engagement support required",
 IF(O7060="601-700","Monitor engagement",
 IF(AND(C7060="Germany",D7060="Female"),"Priority proactive retention",
 "General engagement")))))))</f>
        <v>Customer already churned</v>
      </c>
    </row>
    <row r="7061" spans="1:18" x14ac:dyDescent="0.35">
      <c r="A7061">
        <v>15642934</v>
      </c>
      <c r="B7061">
        <v>669</v>
      </c>
      <c r="C7061" t="s">
        <v>19</v>
      </c>
      <c r="D7061" t="s">
        <v>16</v>
      </c>
      <c r="E7061">
        <v>35</v>
      </c>
      <c r="F7061">
        <v>4</v>
      </c>
      <c r="G7061" s="3">
        <v>108269.2</v>
      </c>
      <c r="H7061">
        <v>2</v>
      </c>
      <c r="I7061">
        <v>1</v>
      </c>
      <c r="J7061">
        <v>0</v>
      </c>
      <c r="K7061" s="5">
        <v>174969.92</v>
      </c>
      <c r="L7061">
        <v>0</v>
      </c>
      <c r="M7061" t="str">
        <f t="shared" si="330"/>
        <v xml:space="preserve"> Reatined</v>
      </c>
      <c r="N7061" s="7">
        <v>20.833333333333339</v>
      </c>
      <c r="O7061" s="10" t="str">
        <f t="shared" si="331"/>
        <v>26-35</v>
      </c>
      <c r="P7061" t="str">
        <f t="shared" si="332"/>
        <v>4-6 Years</v>
      </c>
      <c r="Q7061" t="str">
        <f>IF(B7061&lt;=500,"300-500",
 IF(B7061&lt;=650,"501-650",
 IF(B7061&lt;=750,"651-750",
 "751-850")))</f>
        <v>651-750</v>
      </c>
      <c r="R7061" t="str">
        <f>IF(L7061=1,"Customer already churned",
 IF(N7061&gt;=70,"Urgent attention required",
 IF(O7061="46-60","Focus retention efforts",
 IF(O7061="36-45","Extend retention strategies",
 IF(O7061="501-600","Engagement support required",
 IF(O7061="601-700","Monitor engagement",
 IF(AND(C7061="Germany",D7061="Female"),"Priority proactive retention",
 "General engagement")))))))</f>
        <v>Priority proactive retention</v>
      </c>
    </row>
    <row r="7062" spans="1:18" x14ac:dyDescent="0.35">
      <c r="A7062">
        <v>15594305</v>
      </c>
      <c r="B7062">
        <v>712</v>
      </c>
      <c r="C7062" t="s">
        <v>15</v>
      </c>
      <c r="D7062" t="s">
        <v>16</v>
      </c>
      <c r="E7062">
        <v>32</v>
      </c>
      <c r="F7062">
        <v>1</v>
      </c>
      <c r="G7062" s="3">
        <v>0</v>
      </c>
      <c r="H7062">
        <v>2</v>
      </c>
      <c r="I7062">
        <v>1</v>
      </c>
      <c r="J7062">
        <v>0</v>
      </c>
      <c r="K7062" s="5">
        <v>1703.58</v>
      </c>
      <c r="L7062">
        <v>0</v>
      </c>
      <c r="M7062" t="str">
        <f t="shared" si="330"/>
        <v xml:space="preserve"> Reatined</v>
      </c>
      <c r="N7062" s="7">
        <v>58.333333333333343</v>
      </c>
      <c r="O7062" s="10" t="str">
        <f t="shared" si="331"/>
        <v>26-35</v>
      </c>
      <c r="P7062" t="str">
        <f t="shared" si="332"/>
        <v>0-3 Years</v>
      </c>
      <c r="Q7062" t="str">
        <f>IF(B7062&lt;=500,"300-500",
 IF(B7062&lt;=650,"501-650",
 IF(B7062&lt;=750,"651-750",
 "751-850")))</f>
        <v>651-750</v>
      </c>
      <c r="R7062" t="str">
        <f>IF(L7062=1,"Customer already churned",
 IF(N7062&gt;=70,"Urgent attention required",
 IF(O7062="46-60","Focus retention efforts",
 IF(O7062="36-45","Extend retention strategies",
 IF(O7062="501-600","Engagement support required",
 IF(O7062="601-700","Monitor engagement",
 IF(AND(C7062="Germany",D7062="Female"),"Priority proactive retention",
 "General engagement")))))))</f>
        <v>General engagement</v>
      </c>
    </row>
    <row r="7063" spans="1:18" x14ac:dyDescent="0.35">
      <c r="A7063">
        <v>15789201</v>
      </c>
      <c r="B7063">
        <v>603</v>
      </c>
      <c r="C7063" t="s">
        <v>19</v>
      </c>
      <c r="D7063" t="s">
        <v>16</v>
      </c>
      <c r="E7063">
        <v>35</v>
      </c>
      <c r="F7063">
        <v>9</v>
      </c>
      <c r="G7063" s="3">
        <v>145623.35999999999</v>
      </c>
      <c r="H7063">
        <v>1</v>
      </c>
      <c r="I7063">
        <v>1</v>
      </c>
      <c r="J7063">
        <v>0</v>
      </c>
      <c r="K7063" s="5">
        <v>163181.62</v>
      </c>
      <c r="L7063">
        <v>0</v>
      </c>
      <c r="M7063" t="str">
        <f t="shared" si="330"/>
        <v xml:space="preserve"> Reatined</v>
      </c>
      <c r="N7063" s="7">
        <v>37.5</v>
      </c>
      <c r="O7063" s="10" t="str">
        <f t="shared" si="331"/>
        <v>26-35</v>
      </c>
      <c r="P7063" t="str">
        <f t="shared" si="332"/>
        <v>7-9 Years</v>
      </c>
      <c r="Q7063" t="str">
        <f>IF(B7063&lt;=500,"300-500",
 IF(B7063&lt;=650,"501-650",
 IF(B7063&lt;=750,"651-750",
 "751-850")))</f>
        <v>501-650</v>
      </c>
      <c r="R7063" t="str">
        <f>IF(L7063=1,"Customer already churned",
 IF(N7063&gt;=70,"Urgent attention required",
 IF(O7063="46-60","Focus retention efforts",
 IF(O7063="36-45","Extend retention strategies",
 IF(O7063="501-600","Engagement support required",
 IF(O7063="601-700","Monitor engagement",
 IF(AND(C7063="Germany",D7063="Female"),"Priority proactive retention",
 "General engagement")))))))</f>
        <v>Priority proactive retention</v>
      </c>
    </row>
    <row r="7064" spans="1:18" x14ac:dyDescent="0.35">
      <c r="A7064">
        <v>15706762</v>
      </c>
      <c r="B7064">
        <v>597</v>
      </c>
      <c r="C7064" t="s">
        <v>15</v>
      </c>
      <c r="D7064" t="s">
        <v>16</v>
      </c>
      <c r="E7064">
        <v>41</v>
      </c>
      <c r="F7064">
        <v>4</v>
      </c>
      <c r="G7064" s="3">
        <v>145809.53</v>
      </c>
      <c r="H7064">
        <v>2</v>
      </c>
      <c r="I7064">
        <v>1</v>
      </c>
      <c r="J7064">
        <v>1</v>
      </c>
      <c r="K7064" s="5">
        <v>52319.26</v>
      </c>
      <c r="L7064">
        <v>0</v>
      </c>
      <c r="M7064" t="str">
        <f t="shared" si="330"/>
        <v xml:space="preserve"> Reatined</v>
      </c>
      <c r="N7064" s="7">
        <v>0</v>
      </c>
      <c r="O7064" s="10" t="str">
        <f t="shared" si="331"/>
        <v>36-45</v>
      </c>
      <c r="P7064" t="str">
        <f t="shared" si="332"/>
        <v>4-6 Years</v>
      </c>
      <c r="Q7064" t="str">
        <f>IF(B7064&lt;=500,"300-500",
 IF(B7064&lt;=650,"501-650",
 IF(B7064&lt;=750,"651-750",
 "751-850")))</f>
        <v>501-650</v>
      </c>
      <c r="R7064" t="str">
        <f>IF(L7064=1,"Customer already churned",
 IF(N7064&gt;=70,"Urgent attention required",
 IF(O7064="46-60","Focus retention efforts",
 IF(O7064="36-45","Extend retention strategies",
 IF(O7064="501-600","Engagement support required",
 IF(O7064="601-700","Monitor engagement",
 IF(AND(C7064="Germany",D7064="Female"),"Priority proactive retention",
 "General engagement")))))))</f>
        <v>Extend retention strategies</v>
      </c>
    </row>
    <row r="7065" spans="1:18" x14ac:dyDescent="0.35">
      <c r="A7065">
        <v>15766183</v>
      </c>
      <c r="B7065">
        <v>580</v>
      </c>
      <c r="C7065" t="s">
        <v>19</v>
      </c>
      <c r="D7065" t="s">
        <v>18</v>
      </c>
      <c r="E7065">
        <v>76</v>
      </c>
      <c r="F7065">
        <v>2</v>
      </c>
      <c r="G7065" s="3">
        <v>130334.84</v>
      </c>
      <c r="H7065">
        <v>2</v>
      </c>
      <c r="I7065">
        <v>1</v>
      </c>
      <c r="J7065">
        <v>1</v>
      </c>
      <c r="K7065" s="5">
        <v>51672.08</v>
      </c>
      <c r="L7065">
        <v>0</v>
      </c>
      <c r="M7065" t="str">
        <f t="shared" si="330"/>
        <v xml:space="preserve"> Reatined</v>
      </c>
      <c r="N7065" s="7">
        <v>41.666666666666671</v>
      </c>
      <c r="O7065" s="10" t="str">
        <f t="shared" si="331"/>
        <v>60+</v>
      </c>
      <c r="P7065" t="str">
        <f t="shared" si="332"/>
        <v>0-3 Years</v>
      </c>
      <c r="Q7065" t="str">
        <f>IF(B7065&lt;=500,"300-500",
 IF(B7065&lt;=650,"501-650",
 IF(B7065&lt;=750,"651-750",
 "751-850")))</f>
        <v>501-650</v>
      </c>
      <c r="R7065" t="str">
        <f>IF(L7065=1,"Customer already churned",
 IF(N7065&gt;=70,"Urgent attention required",
 IF(O7065="46-60","Focus retention efforts",
 IF(O7065="36-45","Extend retention strategies",
 IF(O7065="501-600","Engagement support required",
 IF(O7065="601-700","Monitor engagement",
 IF(AND(C7065="Germany",D7065="Female"),"Priority proactive retention",
 "General engagement")))))))</f>
        <v>General engagement</v>
      </c>
    </row>
    <row r="7066" spans="1:18" x14ac:dyDescent="0.35">
      <c r="A7066">
        <v>15777994</v>
      </c>
      <c r="B7066">
        <v>718</v>
      </c>
      <c r="C7066" t="s">
        <v>15</v>
      </c>
      <c r="D7066" t="s">
        <v>16</v>
      </c>
      <c r="E7066">
        <v>39</v>
      </c>
      <c r="F7066">
        <v>3</v>
      </c>
      <c r="G7066" s="3">
        <v>0</v>
      </c>
      <c r="H7066">
        <v>2</v>
      </c>
      <c r="I7066">
        <v>1</v>
      </c>
      <c r="J7066">
        <v>1</v>
      </c>
      <c r="K7066" s="5">
        <v>145355.10999999999</v>
      </c>
      <c r="L7066">
        <v>0</v>
      </c>
      <c r="M7066" t="str">
        <f t="shared" si="330"/>
        <v xml:space="preserve"> Reatined</v>
      </c>
      <c r="N7066" s="7">
        <v>12.5</v>
      </c>
      <c r="O7066" s="10" t="str">
        <f t="shared" si="331"/>
        <v>36-45</v>
      </c>
      <c r="P7066" t="str">
        <f t="shared" si="332"/>
        <v>0-3 Years</v>
      </c>
      <c r="Q7066" t="str">
        <f>IF(B7066&lt;=500,"300-500",
 IF(B7066&lt;=650,"501-650",
 IF(B7066&lt;=750,"651-750",
 "751-850")))</f>
        <v>651-750</v>
      </c>
      <c r="R7066" t="str">
        <f>IF(L7066=1,"Customer already churned",
 IF(N7066&gt;=70,"Urgent attention required",
 IF(O7066="46-60","Focus retention efforts",
 IF(O7066="36-45","Extend retention strategies",
 IF(O7066="501-600","Engagement support required",
 IF(O7066="601-700","Monitor engagement",
 IF(AND(C7066="Germany",D7066="Female"),"Priority proactive retention",
 "General engagement")))))))</f>
        <v>Extend retention strategies</v>
      </c>
    </row>
    <row r="7067" spans="1:18" x14ac:dyDescent="0.35">
      <c r="A7067">
        <v>15568162</v>
      </c>
      <c r="B7067">
        <v>527</v>
      </c>
      <c r="C7067" t="s">
        <v>17</v>
      </c>
      <c r="D7067" t="s">
        <v>18</v>
      </c>
      <c r="E7067">
        <v>53</v>
      </c>
      <c r="F7067">
        <v>8</v>
      </c>
      <c r="G7067" s="3">
        <v>0</v>
      </c>
      <c r="H7067">
        <v>1</v>
      </c>
      <c r="I7067">
        <v>1</v>
      </c>
      <c r="J7067">
        <v>1</v>
      </c>
      <c r="K7067" s="5">
        <v>51711.57</v>
      </c>
      <c r="L7067">
        <v>0</v>
      </c>
      <c r="M7067" t="str">
        <f t="shared" si="330"/>
        <v xml:space="preserve"> Reatined</v>
      </c>
      <c r="N7067" s="7">
        <v>45.833333333333329</v>
      </c>
      <c r="O7067" s="10" t="str">
        <f t="shared" si="331"/>
        <v>46-60</v>
      </c>
      <c r="P7067" t="str">
        <f t="shared" si="332"/>
        <v>7-9 Years</v>
      </c>
      <c r="Q7067" t="str">
        <f>IF(B7067&lt;=500,"300-500",
 IF(B7067&lt;=650,"501-650",
 IF(B7067&lt;=750,"651-750",
 "751-850")))</f>
        <v>501-650</v>
      </c>
      <c r="R7067" t="str">
        <f>IF(L7067=1,"Customer already churned",
 IF(N7067&gt;=70,"Urgent attention required",
 IF(O7067="46-60","Focus retention efforts",
 IF(O7067="36-45","Extend retention strategies",
 IF(O7067="501-600","Engagement support required",
 IF(O7067="601-700","Monitor engagement",
 IF(AND(C7067="Germany",D7067="Female"),"Priority proactive retention",
 "General engagement")))))))</f>
        <v>Focus retention efforts</v>
      </c>
    </row>
    <row r="7068" spans="1:18" x14ac:dyDescent="0.35">
      <c r="A7068">
        <v>15680643</v>
      </c>
      <c r="B7068">
        <v>729</v>
      </c>
      <c r="C7068" t="s">
        <v>17</v>
      </c>
      <c r="D7068" t="s">
        <v>16</v>
      </c>
      <c r="E7068">
        <v>42</v>
      </c>
      <c r="F7068">
        <v>1</v>
      </c>
      <c r="G7068" s="3">
        <v>0</v>
      </c>
      <c r="H7068">
        <v>2</v>
      </c>
      <c r="I7068">
        <v>1</v>
      </c>
      <c r="J7068">
        <v>1</v>
      </c>
      <c r="K7068" s="5">
        <v>149535.97</v>
      </c>
      <c r="L7068">
        <v>0</v>
      </c>
      <c r="M7068" t="str">
        <f t="shared" si="330"/>
        <v xml:space="preserve"> Reatined</v>
      </c>
      <c r="N7068" s="7">
        <v>37.5</v>
      </c>
      <c r="O7068" s="10" t="str">
        <f t="shared" si="331"/>
        <v>36-45</v>
      </c>
      <c r="P7068" t="str">
        <f t="shared" si="332"/>
        <v>0-3 Years</v>
      </c>
      <c r="Q7068" t="str">
        <f>IF(B7068&lt;=500,"300-500",
 IF(B7068&lt;=650,"501-650",
 IF(B7068&lt;=750,"651-750",
 "751-850")))</f>
        <v>651-750</v>
      </c>
      <c r="R7068" t="str">
        <f>IF(L7068=1,"Customer already churned",
 IF(N7068&gt;=70,"Urgent attention required",
 IF(O7068="46-60","Focus retention efforts",
 IF(O7068="36-45","Extend retention strategies",
 IF(O7068="501-600","Engagement support required",
 IF(O7068="601-700","Monitor engagement",
 IF(AND(C7068="Germany",D7068="Female"),"Priority proactive retention",
 "General engagement")))))))</f>
        <v>Extend retention strategies</v>
      </c>
    </row>
    <row r="7069" spans="1:18" x14ac:dyDescent="0.35">
      <c r="A7069">
        <v>15761854</v>
      </c>
      <c r="B7069">
        <v>746</v>
      </c>
      <c r="C7069" t="s">
        <v>15</v>
      </c>
      <c r="D7069" t="s">
        <v>16</v>
      </c>
      <c r="E7069">
        <v>24</v>
      </c>
      <c r="F7069">
        <v>4</v>
      </c>
      <c r="G7069" s="3">
        <v>0</v>
      </c>
      <c r="H7069">
        <v>1</v>
      </c>
      <c r="I7069">
        <v>0</v>
      </c>
      <c r="J7069">
        <v>1</v>
      </c>
      <c r="K7069" s="5">
        <v>94105</v>
      </c>
      <c r="L7069">
        <v>0</v>
      </c>
      <c r="M7069" t="str">
        <f t="shared" si="330"/>
        <v xml:space="preserve"> Reatined</v>
      </c>
      <c r="N7069" s="7">
        <v>37.5</v>
      </c>
      <c r="O7069" s="10" t="str">
        <f t="shared" si="331"/>
        <v>18-25</v>
      </c>
      <c r="P7069" t="str">
        <f t="shared" si="332"/>
        <v>4-6 Years</v>
      </c>
      <c r="Q7069" t="str">
        <f>IF(B7069&lt;=500,"300-500",
 IF(B7069&lt;=650,"501-650",
 IF(B7069&lt;=750,"651-750",
 "751-850")))</f>
        <v>651-750</v>
      </c>
      <c r="R7069" t="str">
        <f>IF(L7069=1,"Customer already churned",
 IF(N7069&gt;=70,"Urgent attention required",
 IF(O7069="46-60","Focus retention efforts",
 IF(O7069="36-45","Extend retention strategies",
 IF(O7069="501-600","Engagement support required",
 IF(O7069="601-700","Monitor engagement",
 IF(AND(C7069="Germany",D7069="Female"),"Priority proactive retention",
 "General engagement")))))))</f>
        <v>General engagement</v>
      </c>
    </row>
    <row r="7070" spans="1:18" x14ac:dyDescent="0.35">
      <c r="A7070">
        <v>15730793</v>
      </c>
      <c r="B7070">
        <v>699</v>
      </c>
      <c r="C7070" t="s">
        <v>19</v>
      </c>
      <c r="D7070" t="s">
        <v>16</v>
      </c>
      <c r="E7070">
        <v>54</v>
      </c>
      <c r="F7070">
        <v>3</v>
      </c>
      <c r="G7070" s="3">
        <v>111009.32</v>
      </c>
      <c r="H7070">
        <v>1</v>
      </c>
      <c r="I7070">
        <v>1</v>
      </c>
      <c r="J7070">
        <v>1</v>
      </c>
      <c r="K7070" s="5">
        <v>155905.79</v>
      </c>
      <c r="L7070">
        <v>1</v>
      </c>
      <c r="M7070" t="str">
        <f t="shared" si="330"/>
        <v>Churned</v>
      </c>
      <c r="N7070" s="7">
        <v>33.333333333333329</v>
      </c>
      <c r="O7070" s="10" t="str">
        <f t="shared" si="331"/>
        <v>46-60</v>
      </c>
      <c r="P7070" t="str">
        <f t="shared" si="332"/>
        <v>0-3 Years</v>
      </c>
      <c r="Q7070" t="str">
        <f>IF(B7070&lt;=500,"300-500",
 IF(B7070&lt;=650,"501-650",
 IF(B7070&lt;=750,"651-750",
 "751-850")))</f>
        <v>651-750</v>
      </c>
      <c r="R7070" t="str">
        <f>IF(L7070=1,"Customer already churned",
 IF(N7070&gt;=70,"Urgent attention required",
 IF(O7070="46-60","Focus retention efforts",
 IF(O7070="36-45","Extend retention strategies",
 IF(O7070="501-600","Engagement support required",
 IF(O7070="601-700","Monitor engagement",
 IF(AND(C7070="Germany",D7070="Female"),"Priority proactive retention",
 "General engagement")))))))</f>
        <v>Customer already churned</v>
      </c>
    </row>
    <row r="7071" spans="1:18" x14ac:dyDescent="0.35">
      <c r="A7071">
        <v>15692137</v>
      </c>
      <c r="B7071">
        <v>759</v>
      </c>
      <c r="C7071" t="s">
        <v>15</v>
      </c>
      <c r="D7071" t="s">
        <v>16</v>
      </c>
      <c r="E7071">
        <v>46</v>
      </c>
      <c r="F7071">
        <v>2</v>
      </c>
      <c r="G7071" s="3">
        <v>0</v>
      </c>
      <c r="H7071">
        <v>1</v>
      </c>
      <c r="I7071">
        <v>1</v>
      </c>
      <c r="J7071">
        <v>1</v>
      </c>
      <c r="K7071" s="5">
        <v>138380.10999999999</v>
      </c>
      <c r="L7071">
        <v>0</v>
      </c>
      <c r="M7071" t="str">
        <f t="shared" si="330"/>
        <v xml:space="preserve"> Reatined</v>
      </c>
      <c r="N7071" s="7">
        <v>54.166666666666657</v>
      </c>
      <c r="O7071" s="10" t="str">
        <f t="shared" si="331"/>
        <v>46-60</v>
      </c>
      <c r="P7071" t="str">
        <f t="shared" si="332"/>
        <v>0-3 Years</v>
      </c>
      <c r="Q7071" t="str">
        <f>IF(B7071&lt;=500,"300-500",
 IF(B7071&lt;=650,"501-650",
 IF(B7071&lt;=750,"651-750",
 "751-850")))</f>
        <v>751-850</v>
      </c>
      <c r="R7071" t="str">
        <f>IF(L7071=1,"Customer already churned",
 IF(N7071&gt;=70,"Urgent attention required",
 IF(O7071="46-60","Focus retention efforts",
 IF(O7071="36-45","Extend retention strategies",
 IF(O7071="501-600","Engagement support required",
 IF(O7071="601-700","Monitor engagement",
 IF(AND(C7071="Germany",D7071="Female"),"Priority proactive retention",
 "General engagement")))))))</f>
        <v>Focus retention efforts</v>
      </c>
    </row>
    <row r="7072" spans="1:18" x14ac:dyDescent="0.35">
      <c r="A7072">
        <v>15608595</v>
      </c>
      <c r="B7072">
        <v>748</v>
      </c>
      <c r="C7072" t="s">
        <v>15</v>
      </c>
      <c r="D7072" t="s">
        <v>16</v>
      </c>
      <c r="E7072">
        <v>39</v>
      </c>
      <c r="F7072">
        <v>3</v>
      </c>
      <c r="G7072" s="3">
        <v>157371.54</v>
      </c>
      <c r="H7072">
        <v>1</v>
      </c>
      <c r="I7072">
        <v>0</v>
      </c>
      <c r="J7072">
        <v>1</v>
      </c>
      <c r="K7072" s="5">
        <v>97734.3</v>
      </c>
      <c r="L7072">
        <v>0</v>
      </c>
      <c r="M7072" t="str">
        <f t="shared" si="330"/>
        <v xml:space="preserve"> Reatined</v>
      </c>
      <c r="N7072" s="7">
        <v>25</v>
      </c>
      <c r="O7072" s="10" t="str">
        <f t="shared" si="331"/>
        <v>36-45</v>
      </c>
      <c r="P7072" t="str">
        <f t="shared" si="332"/>
        <v>0-3 Years</v>
      </c>
      <c r="Q7072" t="str">
        <f>IF(B7072&lt;=500,"300-500",
 IF(B7072&lt;=650,"501-650",
 IF(B7072&lt;=750,"651-750",
 "751-850")))</f>
        <v>651-750</v>
      </c>
      <c r="R7072" t="str">
        <f>IF(L7072=1,"Customer already churned",
 IF(N7072&gt;=70,"Urgent attention required",
 IF(O7072="46-60","Focus retention efforts",
 IF(O7072="36-45","Extend retention strategies",
 IF(O7072="501-600","Engagement support required",
 IF(O7072="601-700","Monitor engagement",
 IF(AND(C7072="Germany",D7072="Female"),"Priority proactive retention",
 "General engagement")))))))</f>
        <v>Extend retention strategies</v>
      </c>
    </row>
    <row r="7073" spans="1:18" x14ac:dyDescent="0.35">
      <c r="A7073">
        <v>15709459</v>
      </c>
      <c r="B7073">
        <v>698</v>
      </c>
      <c r="C7073" t="s">
        <v>17</v>
      </c>
      <c r="D7073" t="s">
        <v>16</v>
      </c>
      <c r="E7073">
        <v>63</v>
      </c>
      <c r="F7073">
        <v>5</v>
      </c>
      <c r="G7073" s="3">
        <v>0</v>
      </c>
      <c r="H7073">
        <v>1</v>
      </c>
      <c r="I7073">
        <v>1</v>
      </c>
      <c r="J7073">
        <v>1</v>
      </c>
      <c r="K7073" s="5">
        <v>173576.71</v>
      </c>
      <c r="L7073">
        <v>0</v>
      </c>
      <c r="M7073" t="str">
        <f t="shared" si="330"/>
        <v xml:space="preserve"> Reatined</v>
      </c>
      <c r="N7073" s="7">
        <v>45.833333333333329</v>
      </c>
      <c r="O7073" s="10" t="str">
        <f t="shared" si="331"/>
        <v>60+</v>
      </c>
      <c r="P7073" t="str">
        <f t="shared" si="332"/>
        <v>4-6 Years</v>
      </c>
      <c r="Q7073" t="str">
        <f>IF(B7073&lt;=500,"300-500",
 IF(B7073&lt;=650,"501-650",
 IF(B7073&lt;=750,"651-750",
 "751-850")))</f>
        <v>651-750</v>
      </c>
      <c r="R7073" t="str">
        <f>IF(L7073=1,"Customer already churned",
 IF(N7073&gt;=70,"Urgent attention required",
 IF(O7073="46-60","Focus retention efforts",
 IF(O7073="36-45","Extend retention strategies",
 IF(O7073="501-600","Engagement support required",
 IF(O7073="601-700","Monitor engagement",
 IF(AND(C7073="Germany",D7073="Female"),"Priority proactive retention",
 "General engagement")))))))</f>
        <v>General engagement</v>
      </c>
    </row>
    <row r="7074" spans="1:18" x14ac:dyDescent="0.35">
      <c r="A7074">
        <v>15775750</v>
      </c>
      <c r="B7074">
        <v>686</v>
      </c>
      <c r="C7074" t="s">
        <v>15</v>
      </c>
      <c r="D7074" t="s">
        <v>18</v>
      </c>
      <c r="E7074">
        <v>37</v>
      </c>
      <c r="F7074">
        <v>9</v>
      </c>
      <c r="G7074" s="3">
        <v>134560.62</v>
      </c>
      <c r="H7074">
        <v>1</v>
      </c>
      <c r="I7074">
        <v>1</v>
      </c>
      <c r="J7074">
        <v>0</v>
      </c>
      <c r="K7074" s="5">
        <v>27596.39</v>
      </c>
      <c r="L7074">
        <v>0</v>
      </c>
      <c r="M7074" t="str">
        <f t="shared" si="330"/>
        <v xml:space="preserve"> Reatined</v>
      </c>
      <c r="N7074" s="7">
        <v>37.5</v>
      </c>
      <c r="O7074" s="10" t="str">
        <f t="shared" si="331"/>
        <v>36-45</v>
      </c>
      <c r="P7074" t="str">
        <f t="shared" si="332"/>
        <v>7-9 Years</v>
      </c>
      <c r="Q7074" t="str">
        <f>IF(B7074&lt;=500,"300-500",
 IF(B7074&lt;=650,"501-650",
 IF(B7074&lt;=750,"651-750",
 "751-850")))</f>
        <v>651-750</v>
      </c>
      <c r="R7074" t="str">
        <f>IF(L7074=1,"Customer already churned",
 IF(N7074&gt;=70,"Urgent attention required",
 IF(O7074="46-60","Focus retention efforts",
 IF(O7074="36-45","Extend retention strategies",
 IF(O7074="501-600","Engagement support required",
 IF(O7074="601-700","Monitor engagement",
 IF(AND(C7074="Germany",D7074="Female"),"Priority proactive retention",
 "General engagement")))))))</f>
        <v>Extend retention strategies</v>
      </c>
    </row>
    <row r="7075" spans="1:18" x14ac:dyDescent="0.35">
      <c r="A7075">
        <v>15585855</v>
      </c>
      <c r="B7075">
        <v>679</v>
      </c>
      <c r="C7075" t="s">
        <v>15</v>
      </c>
      <c r="D7075" t="s">
        <v>18</v>
      </c>
      <c r="E7075">
        <v>40</v>
      </c>
      <c r="F7075">
        <v>1</v>
      </c>
      <c r="G7075" s="3">
        <v>0</v>
      </c>
      <c r="H7075">
        <v>1</v>
      </c>
      <c r="I7075">
        <v>1</v>
      </c>
      <c r="J7075">
        <v>1</v>
      </c>
      <c r="K7075" s="5">
        <v>16897.189999999999</v>
      </c>
      <c r="L7075">
        <v>0</v>
      </c>
      <c r="M7075" t="str">
        <f t="shared" si="330"/>
        <v xml:space="preserve"> Reatined</v>
      </c>
      <c r="N7075" s="7">
        <v>54.166666666666657</v>
      </c>
      <c r="O7075" s="10" t="str">
        <f t="shared" si="331"/>
        <v>36-45</v>
      </c>
      <c r="P7075" t="str">
        <f t="shared" si="332"/>
        <v>0-3 Years</v>
      </c>
      <c r="Q7075" t="str">
        <f>IF(B7075&lt;=500,"300-500",
 IF(B7075&lt;=650,"501-650",
 IF(B7075&lt;=750,"651-750",
 "751-850")))</f>
        <v>651-750</v>
      </c>
      <c r="R7075" t="str">
        <f>IF(L7075=1,"Customer already churned",
 IF(N7075&gt;=70,"Urgent attention required",
 IF(O7075="46-60","Focus retention efforts",
 IF(O7075="36-45","Extend retention strategies",
 IF(O7075="501-600","Engagement support required",
 IF(O7075="601-700","Monitor engagement",
 IF(AND(C7075="Germany",D7075="Female"),"Priority proactive retention",
 "General engagement")))))))</f>
        <v>Extend retention strategies</v>
      </c>
    </row>
    <row r="7076" spans="1:18" x14ac:dyDescent="0.35">
      <c r="A7076">
        <v>15752139</v>
      </c>
      <c r="B7076">
        <v>682</v>
      </c>
      <c r="C7076" t="s">
        <v>19</v>
      </c>
      <c r="D7076" t="s">
        <v>18</v>
      </c>
      <c r="E7076">
        <v>36</v>
      </c>
      <c r="F7076">
        <v>5</v>
      </c>
      <c r="G7076" s="3">
        <v>72373.62</v>
      </c>
      <c r="H7076">
        <v>2</v>
      </c>
      <c r="I7076">
        <v>1</v>
      </c>
      <c r="J7076">
        <v>0</v>
      </c>
      <c r="K7076" s="5">
        <v>36895.99</v>
      </c>
      <c r="L7076">
        <v>0</v>
      </c>
      <c r="M7076" t="str">
        <f t="shared" si="330"/>
        <v xml:space="preserve"> Reatined</v>
      </c>
      <c r="N7076" s="7">
        <v>20.833333333333339</v>
      </c>
      <c r="O7076" s="10" t="str">
        <f t="shared" si="331"/>
        <v>36-45</v>
      </c>
      <c r="P7076" t="str">
        <f t="shared" si="332"/>
        <v>4-6 Years</v>
      </c>
      <c r="Q7076" t="str">
        <f>IF(B7076&lt;=500,"300-500",
 IF(B7076&lt;=650,"501-650",
 IF(B7076&lt;=750,"651-750",
 "751-850")))</f>
        <v>651-750</v>
      </c>
      <c r="R7076" t="str">
        <f>IF(L7076=1,"Customer already churned",
 IF(N7076&gt;=70,"Urgent attention required",
 IF(O7076="46-60","Focus retention efforts",
 IF(O7076="36-45","Extend retention strategies",
 IF(O7076="501-600","Engagement support required",
 IF(O7076="601-700","Monitor engagement",
 IF(AND(C7076="Germany",D7076="Female"),"Priority proactive retention",
 "General engagement")))))))</f>
        <v>Extend retention strategies</v>
      </c>
    </row>
    <row r="7077" spans="1:18" x14ac:dyDescent="0.35">
      <c r="A7077">
        <v>15768295</v>
      </c>
      <c r="B7077">
        <v>778</v>
      </c>
      <c r="C7077" t="s">
        <v>15</v>
      </c>
      <c r="D7077" t="s">
        <v>16</v>
      </c>
      <c r="E7077">
        <v>34</v>
      </c>
      <c r="F7077">
        <v>7</v>
      </c>
      <c r="G7077" s="3">
        <v>109564.1</v>
      </c>
      <c r="H7077">
        <v>1</v>
      </c>
      <c r="I7077">
        <v>0</v>
      </c>
      <c r="J7077">
        <v>1</v>
      </c>
      <c r="K7077" s="5">
        <v>113046.81</v>
      </c>
      <c r="L7077">
        <v>0</v>
      </c>
      <c r="M7077" t="str">
        <f t="shared" si="330"/>
        <v xml:space="preserve"> Reatined</v>
      </c>
      <c r="N7077" s="7">
        <v>25</v>
      </c>
      <c r="O7077" s="10" t="str">
        <f t="shared" si="331"/>
        <v>26-35</v>
      </c>
      <c r="P7077" t="str">
        <f t="shared" si="332"/>
        <v>7-9 Years</v>
      </c>
      <c r="Q7077" t="str">
        <f>IF(B7077&lt;=500,"300-500",
 IF(B7077&lt;=650,"501-650",
 IF(B7077&lt;=750,"651-750",
 "751-850")))</f>
        <v>751-850</v>
      </c>
      <c r="R7077" t="str">
        <f>IF(L7077=1,"Customer already churned",
 IF(N7077&gt;=70,"Urgent attention required",
 IF(O7077="46-60","Focus retention efforts",
 IF(O7077="36-45","Extend retention strategies",
 IF(O7077="501-600","Engagement support required",
 IF(O7077="601-700","Monitor engagement",
 IF(AND(C7077="Germany",D7077="Female"),"Priority proactive retention",
 "General engagement")))))))</f>
        <v>General engagement</v>
      </c>
    </row>
    <row r="7078" spans="1:18" x14ac:dyDescent="0.35">
      <c r="A7078">
        <v>15766906</v>
      </c>
      <c r="B7078">
        <v>742</v>
      </c>
      <c r="C7078" t="s">
        <v>15</v>
      </c>
      <c r="D7078" t="s">
        <v>16</v>
      </c>
      <c r="E7078">
        <v>25</v>
      </c>
      <c r="F7078">
        <v>4</v>
      </c>
      <c r="G7078" s="3">
        <v>132116.13</v>
      </c>
      <c r="H7078">
        <v>2</v>
      </c>
      <c r="I7078">
        <v>1</v>
      </c>
      <c r="J7078">
        <v>0</v>
      </c>
      <c r="K7078" s="5">
        <v>129933.5</v>
      </c>
      <c r="L7078">
        <v>0</v>
      </c>
      <c r="M7078" t="str">
        <f t="shared" si="330"/>
        <v xml:space="preserve"> Reatined</v>
      </c>
      <c r="N7078" s="7">
        <v>20.833333333333339</v>
      </c>
      <c r="O7078" s="10" t="str">
        <f t="shared" si="331"/>
        <v>18-25</v>
      </c>
      <c r="P7078" t="str">
        <f t="shared" si="332"/>
        <v>4-6 Years</v>
      </c>
      <c r="Q7078" t="str">
        <f>IF(B7078&lt;=500,"300-500",
 IF(B7078&lt;=650,"501-650",
 IF(B7078&lt;=750,"651-750",
 "751-850")))</f>
        <v>651-750</v>
      </c>
      <c r="R7078" t="str">
        <f>IF(L7078=1,"Customer already churned",
 IF(N7078&gt;=70,"Urgent attention required",
 IF(O7078="46-60","Focus retention efforts",
 IF(O7078="36-45","Extend retention strategies",
 IF(O7078="501-600","Engagement support required",
 IF(O7078="601-700","Monitor engagement",
 IF(AND(C7078="Germany",D7078="Female"),"Priority proactive retention",
 "General engagement")))))))</f>
        <v>General engagement</v>
      </c>
    </row>
    <row r="7079" spans="1:18" x14ac:dyDescent="0.35">
      <c r="A7079">
        <v>15725776</v>
      </c>
      <c r="B7079">
        <v>649</v>
      </c>
      <c r="C7079" t="s">
        <v>19</v>
      </c>
      <c r="D7079" t="s">
        <v>18</v>
      </c>
      <c r="E7079">
        <v>24</v>
      </c>
      <c r="F7079">
        <v>7</v>
      </c>
      <c r="G7079" s="3">
        <v>101195.23</v>
      </c>
      <c r="H7079">
        <v>1</v>
      </c>
      <c r="I7079">
        <v>0</v>
      </c>
      <c r="J7079">
        <v>0</v>
      </c>
      <c r="K7079" s="5">
        <v>133091.32</v>
      </c>
      <c r="L7079">
        <v>0</v>
      </c>
      <c r="M7079" t="str">
        <f t="shared" si="330"/>
        <v xml:space="preserve"> Reatined</v>
      </c>
      <c r="N7079" s="7">
        <v>45.833333333333329</v>
      </c>
      <c r="O7079" s="10" t="str">
        <f t="shared" si="331"/>
        <v>18-25</v>
      </c>
      <c r="P7079" t="str">
        <f t="shared" si="332"/>
        <v>7-9 Years</v>
      </c>
      <c r="Q7079" t="str">
        <f>IF(B7079&lt;=500,"300-500",
 IF(B7079&lt;=650,"501-650",
 IF(B7079&lt;=750,"651-750",
 "751-850")))</f>
        <v>501-650</v>
      </c>
      <c r="R7079" t="str">
        <f>IF(L7079=1,"Customer already churned",
 IF(N7079&gt;=70,"Urgent attention required",
 IF(O7079="46-60","Focus retention efforts",
 IF(O7079="36-45","Extend retention strategies",
 IF(O7079="501-600","Engagement support required",
 IF(O7079="601-700","Monitor engagement",
 IF(AND(C7079="Germany",D7079="Female"),"Priority proactive retention",
 "General engagement")))))))</f>
        <v>General engagement</v>
      </c>
    </row>
    <row r="7080" spans="1:18" x14ac:dyDescent="0.35">
      <c r="A7080">
        <v>15682576</v>
      </c>
      <c r="B7080">
        <v>763</v>
      </c>
      <c r="C7080" t="s">
        <v>15</v>
      </c>
      <c r="D7080" t="s">
        <v>18</v>
      </c>
      <c r="E7080">
        <v>67</v>
      </c>
      <c r="F7080">
        <v>1</v>
      </c>
      <c r="G7080" s="3">
        <v>149436.73000000001</v>
      </c>
      <c r="H7080">
        <v>2</v>
      </c>
      <c r="I7080">
        <v>0</v>
      </c>
      <c r="J7080">
        <v>1</v>
      </c>
      <c r="K7080" s="5">
        <v>106282.74</v>
      </c>
      <c r="L7080">
        <v>0</v>
      </c>
      <c r="M7080" t="str">
        <f t="shared" si="330"/>
        <v xml:space="preserve"> Reatined</v>
      </c>
      <c r="N7080" s="7">
        <v>50</v>
      </c>
      <c r="O7080" s="10" t="str">
        <f t="shared" si="331"/>
        <v>60+</v>
      </c>
      <c r="P7080" t="str">
        <f t="shared" si="332"/>
        <v>0-3 Years</v>
      </c>
      <c r="Q7080" t="str">
        <f>IF(B7080&lt;=500,"300-500",
 IF(B7080&lt;=650,"501-650",
 IF(B7080&lt;=750,"651-750",
 "751-850")))</f>
        <v>751-850</v>
      </c>
      <c r="R7080" t="str">
        <f>IF(L7080=1,"Customer already churned",
 IF(N7080&gt;=70,"Urgent attention required",
 IF(O7080="46-60","Focus retention efforts",
 IF(O7080="36-45","Extend retention strategies",
 IF(O7080="501-600","Engagement support required",
 IF(O7080="601-700","Monitor engagement",
 IF(AND(C7080="Germany",D7080="Female"),"Priority proactive retention",
 "General engagement")))))))</f>
        <v>General engagement</v>
      </c>
    </row>
    <row r="7081" spans="1:18" x14ac:dyDescent="0.35">
      <c r="A7081">
        <v>15704081</v>
      </c>
      <c r="B7081">
        <v>595</v>
      </c>
      <c r="C7081" t="s">
        <v>19</v>
      </c>
      <c r="D7081" t="s">
        <v>18</v>
      </c>
      <c r="E7081">
        <v>30</v>
      </c>
      <c r="F7081">
        <v>9</v>
      </c>
      <c r="G7081" s="3">
        <v>130682.11</v>
      </c>
      <c r="H7081">
        <v>2</v>
      </c>
      <c r="I7081">
        <v>1</v>
      </c>
      <c r="J7081">
        <v>1</v>
      </c>
      <c r="K7081" s="5">
        <v>57862.879999999997</v>
      </c>
      <c r="L7081">
        <v>0</v>
      </c>
      <c r="M7081" t="str">
        <f t="shared" si="330"/>
        <v xml:space="preserve"> Reatined</v>
      </c>
      <c r="N7081" s="7">
        <v>0</v>
      </c>
      <c r="O7081" s="10" t="str">
        <f t="shared" si="331"/>
        <v>26-35</v>
      </c>
      <c r="P7081" t="str">
        <f t="shared" si="332"/>
        <v>7-9 Years</v>
      </c>
      <c r="Q7081" t="str">
        <f>IF(B7081&lt;=500,"300-500",
 IF(B7081&lt;=650,"501-650",
 IF(B7081&lt;=750,"651-750",
 "751-850")))</f>
        <v>501-650</v>
      </c>
      <c r="R7081" t="str">
        <f>IF(L7081=1,"Customer already churned",
 IF(N7081&gt;=70,"Urgent attention required",
 IF(O7081="46-60","Focus retention efforts",
 IF(O7081="36-45","Extend retention strategies",
 IF(O7081="501-600","Engagement support required",
 IF(O7081="601-700","Monitor engagement",
 IF(AND(C7081="Germany",D7081="Female"),"Priority proactive retention",
 "General engagement")))))))</f>
        <v>General engagement</v>
      </c>
    </row>
    <row r="7082" spans="1:18" x14ac:dyDescent="0.35">
      <c r="A7082">
        <v>15719940</v>
      </c>
      <c r="B7082">
        <v>628</v>
      </c>
      <c r="C7082" t="s">
        <v>19</v>
      </c>
      <c r="D7082" t="s">
        <v>16</v>
      </c>
      <c r="E7082">
        <v>51</v>
      </c>
      <c r="F7082">
        <v>10</v>
      </c>
      <c r="G7082" s="3">
        <v>115280.49</v>
      </c>
      <c r="H7082">
        <v>2</v>
      </c>
      <c r="I7082">
        <v>0</v>
      </c>
      <c r="J7082">
        <v>0</v>
      </c>
      <c r="K7082" s="5">
        <v>12628.61</v>
      </c>
      <c r="L7082">
        <v>1</v>
      </c>
      <c r="M7082" t="str">
        <f t="shared" si="330"/>
        <v>Churned</v>
      </c>
      <c r="N7082" s="7">
        <v>45.833333333333329</v>
      </c>
      <c r="O7082" s="10" t="str">
        <f t="shared" si="331"/>
        <v>46-60</v>
      </c>
      <c r="P7082" t="str">
        <f t="shared" si="332"/>
        <v>10+ Years</v>
      </c>
      <c r="Q7082" t="str">
        <f>IF(B7082&lt;=500,"300-500",
 IF(B7082&lt;=650,"501-650",
 IF(B7082&lt;=750,"651-750",
 "751-850")))</f>
        <v>501-650</v>
      </c>
      <c r="R7082" t="str">
        <f>IF(L7082=1,"Customer already churned",
 IF(N7082&gt;=70,"Urgent attention required",
 IF(O7082="46-60","Focus retention efforts",
 IF(O7082="36-45","Extend retention strategies",
 IF(O7082="501-600","Engagement support required",
 IF(O7082="601-700","Monitor engagement",
 IF(AND(C7082="Germany",D7082="Female"),"Priority proactive retention",
 "General engagement")))))))</f>
        <v>Customer already churned</v>
      </c>
    </row>
    <row r="7083" spans="1:18" x14ac:dyDescent="0.35">
      <c r="A7083">
        <v>15672894</v>
      </c>
      <c r="B7083">
        <v>625</v>
      </c>
      <c r="C7083" t="s">
        <v>15</v>
      </c>
      <c r="D7083" t="s">
        <v>16</v>
      </c>
      <c r="E7083">
        <v>36</v>
      </c>
      <c r="F7083">
        <v>8</v>
      </c>
      <c r="G7083" s="3">
        <v>129944.39</v>
      </c>
      <c r="H7083">
        <v>2</v>
      </c>
      <c r="I7083">
        <v>0</v>
      </c>
      <c r="J7083">
        <v>0</v>
      </c>
      <c r="K7083" s="5">
        <v>198914.8</v>
      </c>
      <c r="L7083">
        <v>0</v>
      </c>
      <c r="M7083" t="str">
        <f t="shared" si="330"/>
        <v xml:space="preserve"> Reatined</v>
      </c>
      <c r="N7083" s="7">
        <v>29.166666666666671</v>
      </c>
      <c r="O7083" s="10" t="str">
        <f t="shared" si="331"/>
        <v>36-45</v>
      </c>
      <c r="P7083" t="str">
        <f t="shared" si="332"/>
        <v>7-9 Years</v>
      </c>
      <c r="Q7083" t="str">
        <f>IF(B7083&lt;=500,"300-500",
 IF(B7083&lt;=650,"501-650",
 IF(B7083&lt;=750,"651-750",
 "751-850")))</f>
        <v>501-650</v>
      </c>
      <c r="R7083" t="str">
        <f>IF(L7083=1,"Customer already churned",
 IF(N7083&gt;=70,"Urgent attention required",
 IF(O7083="46-60","Focus retention efforts",
 IF(O7083="36-45","Extend retention strategies",
 IF(O7083="501-600","Engagement support required",
 IF(O7083="601-700","Monitor engagement",
 IF(AND(C7083="Germany",D7083="Female"),"Priority proactive retention",
 "General engagement")))))))</f>
        <v>Extend retention strategies</v>
      </c>
    </row>
    <row r="7084" spans="1:18" x14ac:dyDescent="0.35">
      <c r="A7084">
        <v>15667451</v>
      </c>
      <c r="B7084">
        <v>733</v>
      </c>
      <c r="C7084" t="s">
        <v>15</v>
      </c>
      <c r="D7084" t="s">
        <v>18</v>
      </c>
      <c r="E7084">
        <v>36</v>
      </c>
      <c r="F7084">
        <v>5</v>
      </c>
      <c r="G7084" s="3">
        <v>0</v>
      </c>
      <c r="H7084">
        <v>2</v>
      </c>
      <c r="I7084">
        <v>1</v>
      </c>
      <c r="J7084">
        <v>1</v>
      </c>
      <c r="K7084" s="5">
        <v>109127.54</v>
      </c>
      <c r="L7084">
        <v>0</v>
      </c>
      <c r="M7084" t="str">
        <f t="shared" si="330"/>
        <v xml:space="preserve"> Reatined</v>
      </c>
      <c r="N7084" s="7">
        <v>12.5</v>
      </c>
      <c r="O7084" s="10" t="str">
        <f t="shared" si="331"/>
        <v>36-45</v>
      </c>
      <c r="P7084" t="str">
        <f t="shared" si="332"/>
        <v>4-6 Years</v>
      </c>
      <c r="Q7084" t="str">
        <f>IF(B7084&lt;=500,"300-500",
 IF(B7084&lt;=650,"501-650",
 IF(B7084&lt;=750,"651-750",
 "751-850")))</f>
        <v>651-750</v>
      </c>
      <c r="R7084" t="str">
        <f>IF(L7084=1,"Customer already churned",
 IF(N7084&gt;=70,"Urgent attention required",
 IF(O7084="46-60","Focus retention efforts",
 IF(O7084="36-45","Extend retention strategies",
 IF(O7084="501-600","Engagement support required",
 IF(O7084="601-700","Monitor engagement",
 IF(AND(C7084="Germany",D7084="Female"),"Priority proactive retention",
 "General engagement")))))))</f>
        <v>Extend retention strategies</v>
      </c>
    </row>
    <row r="7085" spans="1:18" x14ac:dyDescent="0.35">
      <c r="A7085">
        <v>15636767</v>
      </c>
      <c r="B7085">
        <v>665</v>
      </c>
      <c r="C7085" t="s">
        <v>17</v>
      </c>
      <c r="D7085" t="s">
        <v>16</v>
      </c>
      <c r="E7085">
        <v>32</v>
      </c>
      <c r="F7085">
        <v>10</v>
      </c>
      <c r="G7085" s="3">
        <v>0</v>
      </c>
      <c r="H7085">
        <v>1</v>
      </c>
      <c r="I7085">
        <v>1</v>
      </c>
      <c r="J7085">
        <v>1</v>
      </c>
      <c r="K7085" s="5">
        <v>22487.45</v>
      </c>
      <c r="L7085">
        <v>0</v>
      </c>
      <c r="M7085" t="str">
        <f t="shared" si="330"/>
        <v xml:space="preserve"> Reatined</v>
      </c>
      <c r="N7085" s="7">
        <v>29.166666666666671</v>
      </c>
      <c r="O7085" s="10" t="str">
        <f t="shared" si="331"/>
        <v>26-35</v>
      </c>
      <c r="P7085" t="str">
        <f t="shared" si="332"/>
        <v>10+ Years</v>
      </c>
      <c r="Q7085" t="str">
        <f>IF(B7085&lt;=500,"300-500",
 IF(B7085&lt;=650,"501-650",
 IF(B7085&lt;=750,"651-750",
 "751-850")))</f>
        <v>651-750</v>
      </c>
      <c r="R7085" t="str">
        <f>IF(L7085=1,"Customer already churned",
 IF(N7085&gt;=70,"Urgent attention required",
 IF(O7085="46-60","Focus retention efforts",
 IF(O7085="36-45","Extend retention strategies",
 IF(O7085="501-600","Engagement support required",
 IF(O7085="601-700","Monitor engagement",
 IF(AND(C7085="Germany",D7085="Female"),"Priority proactive retention",
 "General engagement")))))))</f>
        <v>General engagement</v>
      </c>
    </row>
    <row r="7086" spans="1:18" x14ac:dyDescent="0.35">
      <c r="A7086">
        <v>15571415</v>
      </c>
      <c r="B7086">
        <v>805</v>
      </c>
      <c r="C7086" t="s">
        <v>19</v>
      </c>
      <c r="D7086" t="s">
        <v>18</v>
      </c>
      <c r="E7086">
        <v>56</v>
      </c>
      <c r="F7086">
        <v>6</v>
      </c>
      <c r="G7086" s="3">
        <v>151802.29</v>
      </c>
      <c r="H7086">
        <v>1</v>
      </c>
      <c r="I7086">
        <v>1</v>
      </c>
      <c r="J7086">
        <v>0</v>
      </c>
      <c r="K7086" s="5">
        <v>46791.09</v>
      </c>
      <c r="L7086">
        <v>1</v>
      </c>
      <c r="M7086" t="str">
        <f t="shared" si="330"/>
        <v>Churned</v>
      </c>
      <c r="N7086" s="7">
        <v>54.166666666666657</v>
      </c>
      <c r="O7086" s="10" t="str">
        <f t="shared" si="331"/>
        <v>46-60</v>
      </c>
      <c r="P7086" t="str">
        <f t="shared" si="332"/>
        <v>4-6 Years</v>
      </c>
      <c r="Q7086" t="str">
        <f>IF(B7086&lt;=500,"300-500",
 IF(B7086&lt;=650,"501-650",
 IF(B7086&lt;=750,"651-750",
 "751-850")))</f>
        <v>751-850</v>
      </c>
      <c r="R7086" t="str">
        <f>IF(L7086=1,"Customer already churned",
 IF(N7086&gt;=70,"Urgent attention required",
 IF(O7086="46-60","Focus retention efforts",
 IF(O7086="36-45","Extend retention strategies",
 IF(O7086="501-600","Engagement support required",
 IF(O7086="601-700","Monitor engagement",
 IF(AND(C7086="Germany",D7086="Female"),"Priority proactive retention",
 "General engagement")))))))</f>
        <v>Customer already churned</v>
      </c>
    </row>
    <row r="7087" spans="1:18" x14ac:dyDescent="0.35">
      <c r="A7087">
        <v>15575605</v>
      </c>
      <c r="B7087">
        <v>725</v>
      </c>
      <c r="C7087" t="s">
        <v>15</v>
      </c>
      <c r="D7087" t="s">
        <v>18</v>
      </c>
      <c r="E7087">
        <v>38</v>
      </c>
      <c r="F7087">
        <v>6</v>
      </c>
      <c r="G7087" s="3">
        <v>0</v>
      </c>
      <c r="H7087">
        <v>2</v>
      </c>
      <c r="I7087">
        <v>1</v>
      </c>
      <c r="J7087">
        <v>1</v>
      </c>
      <c r="K7087" s="5">
        <v>158697.28</v>
      </c>
      <c r="L7087">
        <v>0</v>
      </c>
      <c r="M7087" t="str">
        <f t="shared" si="330"/>
        <v xml:space="preserve"> Reatined</v>
      </c>
      <c r="N7087" s="7">
        <v>12.5</v>
      </c>
      <c r="O7087" s="10" t="str">
        <f t="shared" si="331"/>
        <v>36-45</v>
      </c>
      <c r="P7087" t="str">
        <f t="shared" si="332"/>
        <v>4-6 Years</v>
      </c>
      <c r="Q7087" t="str">
        <f>IF(B7087&lt;=500,"300-500",
 IF(B7087&lt;=650,"501-650",
 IF(B7087&lt;=750,"651-750",
 "751-850")))</f>
        <v>651-750</v>
      </c>
      <c r="R7087" t="str">
        <f>IF(L7087=1,"Customer already churned",
 IF(N7087&gt;=70,"Urgent attention required",
 IF(O7087="46-60","Focus retention efforts",
 IF(O7087="36-45","Extend retention strategies",
 IF(O7087="501-600","Engagement support required",
 IF(O7087="601-700","Monitor engagement",
 IF(AND(C7087="Germany",D7087="Female"),"Priority proactive retention",
 "General engagement")))))))</f>
        <v>Extend retention strategies</v>
      </c>
    </row>
    <row r="7088" spans="1:18" x14ac:dyDescent="0.35">
      <c r="A7088">
        <v>15649160</v>
      </c>
      <c r="B7088">
        <v>554</v>
      </c>
      <c r="C7088" t="s">
        <v>15</v>
      </c>
      <c r="D7088" t="s">
        <v>16</v>
      </c>
      <c r="E7088">
        <v>38</v>
      </c>
      <c r="F7088">
        <v>3</v>
      </c>
      <c r="G7088" s="3">
        <v>138731.95000000001</v>
      </c>
      <c r="H7088">
        <v>1</v>
      </c>
      <c r="I7088">
        <v>1</v>
      </c>
      <c r="J7088">
        <v>1</v>
      </c>
      <c r="K7088" s="5">
        <v>194138.36</v>
      </c>
      <c r="L7088">
        <v>0</v>
      </c>
      <c r="M7088" t="str">
        <f t="shared" si="330"/>
        <v xml:space="preserve"> Reatined</v>
      </c>
      <c r="N7088" s="7">
        <v>16.666666666666661</v>
      </c>
      <c r="O7088" s="10" t="str">
        <f t="shared" si="331"/>
        <v>36-45</v>
      </c>
      <c r="P7088" t="str">
        <f t="shared" si="332"/>
        <v>0-3 Years</v>
      </c>
      <c r="Q7088" t="str">
        <f>IF(B7088&lt;=500,"300-500",
 IF(B7088&lt;=650,"501-650",
 IF(B7088&lt;=750,"651-750",
 "751-850")))</f>
        <v>501-650</v>
      </c>
      <c r="R7088" t="str">
        <f>IF(L7088=1,"Customer already churned",
 IF(N7088&gt;=70,"Urgent attention required",
 IF(O7088="46-60","Focus retention efforts",
 IF(O7088="36-45","Extend retention strategies",
 IF(O7088="501-600","Engagement support required",
 IF(O7088="601-700","Monitor engagement",
 IF(AND(C7088="Germany",D7088="Female"),"Priority proactive retention",
 "General engagement")))))))</f>
        <v>Extend retention strategies</v>
      </c>
    </row>
    <row r="7089" spans="1:18" x14ac:dyDescent="0.35">
      <c r="A7089">
        <v>15615832</v>
      </c>
      <c r="B7089">
        <v>675</v>
      </c>
      <c r="C7089" t="s">
        <v>17</v>
      </c>
      <c r="D7089" t="s">
        <v>16</v>
      </c>
      <c r="E7089">
        <v>35</v>
      </c>
      <c r="F7089">
        <v>8</v>
      </c>
      <c r="G7089" s="3">
        <v>155621.07999999999</v>
      </c>
      <c r="H7089">
        <v>1</v>
      </c>
      <c r="I7089">
        <v>0</v>
      </c>
      <c r="J7089">
        <v>1</v>
      </c>
      <c r="K7089" s="5">
        <v>35177.31</v>
      </c>
      <c r="L7089">
        <v>0</v>
      </c>
      <c r="M7089" t="str">
        <f t="shared" si="330"/>
        <v xml:space="preserve"> Reatined</v>
      </c>
      <c r="N7089" s="7">
        <v>25</v>
      </c>
      <c r="O7089" s="10" t="str">
        <f t="shared" si="331"/>
        <v>26-35</v>
      </c>
      <c r="P7089" t="str">
        <f t="shared" si="332"/>
        <v>7-9 Years</v>
      </c>
      <c r="Q7089" t="str">
        <f>IF(B7089&lt;=500,"300-500",
 IF(B7089&lt;=650,"501-650",
 IF(B7089&lt;=750,"651-750",
 "751-850")))</f>
        <v>651-750</v>
      </c>
      <c r="R7089" t="str">
        <f>IF(L7089=1,"Customer already churned",
 IF(N7089&gt;=70,"Urgent attention required",
 IF(O7089="46-60","Focus retention efforts",
 IF(O7089="36-45","Extend retention strategies",
 IF(O7089="501-600","Engagement support required",
 IF(O7089="601-700","Monitor engagement",
 IF(AND(C7089="Germany",D7089="Female"),"Priority proactive retention",
 "General engagement")))))))</f>
        <v>General engagement</v>
      </c>
    </row>
    <row r="7090" spans="1:18" x14ac:dyDescent="0.35">
      <c r="A7090">
        <v>15600975</v>
      </c>
      <c r="B7090">
        <v>556</v>
      </c>
      <c r="C7090" t="s">
        <v>15</v>
      </c>
      <c r="D7090" t="s">
        <v>16</v>
      </c>
      <c r="E7090">
        <v>54</v>
      </c>
      <c r="F7090">
        <v>4</v>
      </c>
      <c r="G7090" s="3">
        <v>150005.38</v>
      </c>
      <c r="H7090">
        <v>1</v>
      </c>
      <c r="I7090">
        <v>1</v>
      </c>
      <c r="J7090">
        <v>0</v>
      </c>
      <c r="K7090" s="5">
        <v>157015.5</v>
      </c>
      <c r="L7090">
        <v>1</v>
      </c>
      <c r="M7090" t="str">
        <f t="shared" si="330"/>
        <v>Churned</v>
      </c>
      <c r="N7090" s="7">
        <v>54.166666666666657</v>
      </c>
      <c r="O7090" s="10" t="str">
        <f t="shared" si="331"/>
        <v>46-60</v>
      </c>
      <c r="P7090" t="str">
        <f t="shared" si="332"/>
        <v>4-6 Years</v>
      </c>
      <c r="Q7090" t="str">
        <f>IF(B7090&lt;=500,"300-500",
 IF(B7090&lt;=650,"501-650",
 IF(B7090&lt;=750,"651-750",
 "751-850")))</f>
        <v>501-650</v>
      </c>
      <c r="R7090" t="str">
        <f>IF(L7090=1,"Customer already churned",
 IF(N7090&gt;=70,"Urgent attention required",
 IF(O7090="46-60","Focus retention efforts",
 IF(O7090="36-45","Extend retention strategies",
 IF(O7090="501-600","Engagement support required",
 IF(O7090="601-700","Monitor engagement",
 IF(AND(C7090="Germany",D7090="Female"),"Priority proactive retention",
 "General engagement")))))))</f>
        <v>Customer already churned</v>
      </c>
    </row>
    <row r="7091" spans="1:18" x14ac:dyDescent="0.35">
      <c r="A7091">
        <v>15690772</v>
      </c>
      <c r="B7091">
        <v>635</v>
      </c>
      <c r="C7091" t="s">
        <v>17</v>
      </c>
      <c r="D7091" t="s">
        <v>16</v>
      </c>
      <c r="E7091">
        <v>48</v>
      </c>
      <c r="F7091">
        <v>2</v>
      </c>
      <c r="G7091" s="3">
        <v>0</v>
      </c>
      <c r="H7091">
        <v>2</v>
      </c>
      <c r="I7091">
        <v>1</v>
      </c>
      <c r="J7091">
        <v>1</v>
      </c>
      <c r="K7091" s="5">
        <v>136551.25</v>
      </c>
      <c r="L7091">
        <v>0</v>
      </c>
      <c r="M7091" t="str">
        <f t="shared" si="330"/>
        <v xml:space="preserve"> Reatined</v>
      </c>
      <c r="N7091" s="7">
        <v>37.5</v>
      </c>
      <c r="O7091" s="10" t="str">
        <f t="shared" si="331"/>
        <v>46-60</v>
      </c>
      <c r="P7091" t="str">
        <f t="shared" si="332"/>
        <v>0-3 Years</v>
      </c>
      <c r="Q7091" t="str">
        <f>IF(B7091&lt;=500,"300-500",
 IF(B7091&lt;=650,"501-650",
 IF(B7091&lt;=750,"651-750",
 "751-850")))</f>
        <v>501-650</v>
      </c>
      <c r="R7091" t="str">
        <f>IF(L7091=1,"Customer already churned",
 IF(N7091&gt;=70,"Urgent attention required",
 IF(O7091="46-60","Focus retention efforts",
 IF(O7091="36-45","Extend retention strategies",
 IF(O7091="501-600","Engagement support required",
 IF(O7091="601-700","Monitor engagement",
 IF(AND(C7091="Germany",D7091="Female"),"Priority proactive retention",
 "General engagement")))))))</f>
        <v>Focus retention efforts</v>
      </c>
    </row>
    <row r="7092" spans="1:18" x14ac:dyDescent="0.35">
      <c r="A7092">
        <v>15565714</v>
      </c>
      <c r="B7092">
        <v>601</v>
      </c>
      <c r="C7092" t="s">
        <v>15</v>
      </c>
      <c r="D7092" t="s">
        <v>18</v>
      </c>
      <c r="E7092">
        <v>47</v>
      </c>
      <c r="F7092">
        <v>1</v>
      </c>
      <c r="G7092" s="3">
        <v>64430.06</v>
      </c>
      <c r="H7092">
        <v>2</v>
      </c>
      <c r="I7092">
        <v>0</v>
      </c>
      <c r="J7092">
        <v>1</v>
      </c>
      <c r="K7092" s="5">
        <v>96517.97</v>
      </c>
      <c r="L7092">
        <v>0</v>
      </c>
      <c r="M7092" t="str">
        <f t="shared" si="330"/>
        <v xml:space="preserve"> Reatined</v>
      </c>
      <c r="N7092" s="7">
        <v>33.333333333333329</v>
      </c>
      <c r="O7092" s="10" t="str">
        <f t="shared" si="331"/>
        <v>46-60</v>
      </c>
      <c r="P7092" t="str">
        <f t="shared" si="332"/>
        <v>0-3 Years</v>
      </c>
      <c r="Q7092" t="str">
        <f>IF(B7092&lt;=500,"300-500",
 IF(B7092&lt;=650,"501-650",
 IF(B7092&lt;=750,"651-750",
 "751-850")))</f>
        <v>501-650</v>
      </c>
      <c r="R7092" t="str">
        <f>IF(L7092=1,"Customer already churned",
 IF(N7092&gt;=70,"Urgent attention required",
 IF(O7092="46-60","Focus retention efforts",
 IF(O7092="36-45","Extend retention strategies",
 IF(O7092="501-600","Engagement support required",
 IF(O7092="601-700","Monitor engagement",
 IF(AND(C7092="Germany",D7092="Female"),"Priority proactive retention",
 "General engagement")))))))</f>
        <v>Focus retention efforts</v>
      </c>
    </row>
    <row r="7093" spans="1:18" x14ac:dyDescent="0.35">
      <c r="A7093">
        <v>15763108</v>
      </c>
      <c r="B7093">
        <v>600</v>
      </c>
      <c r="C7093" t="s">
        <v>19</v>
      </c>
      <c r="D7093" t="s">
        <v>18</v>
      </c>
      <c r="E7093">
        <v>53</v>
      </c>
      <c r="F7093">
        <v>7</v>
      </c>
      <c r="G7093" s="3">
        <v>106261.63</v>
      </c>
      <c r="H7093">
        <v>1</v>
      </c>
      <c r="I7093">
        <v>1</v>
      </c>
      <c r="J7093">
        <v>0</v>
      </c>
      <c r="K7093" s="5">
        <v>93629.66</v>
      </c>
      <c r="L7093">
        <v>1</v>
      </c>
      <c r="M7093" t="str">
        <f t="shared" si="330"/>
        <v>Churned</v>
      </c>
      <c r="N7093" s="7">
        <v>54.166666666666657</v>
      </c>
      <c r="O7093" s="10" t="str">
        <f t="shared" si="331"/>
        <v>46-60</v>
      </c>
      <c r="P7093" t="str">
        <f t="shared" si="332"/>
        <v>7-9 Years</v>
      </c>
      <c r="Q7093" t="str">
        <f>IF(B7093&lt;=500,"300-500",
 IF(B7093&lt;=650,"501-650",
 IF(B7093&lt;=750,"651-750",
 "751-850")))</f>
        <v>501-650</v>
      </c>
      <c r="R7093" t="str">
        <f>IF(L7093=1,"Customer already churned",
 IF(N7093&gt;=70,"Urgent attention required",
 IF(O7093="46-60","Focus retention efforts",
 IF(O7093="36-45","Extend retention strategies",
 IF(O7093="501-600","Engagement support required",
 IF(O7093="601-700","Monitor engagement",
 IF(AND(C7093="Germany",D7093="Female"),"Priority proactive retention",
 "General engagement")))))))</f>
        <v>Customer already churned</v>
      </c>
    </row>
    <row r="7094" spans="1:18" x14ac:dyDescent="0.35">
      <c r="A7094">
        <v>15723884</v>
      </c>
      <c r="B7094">
        <v>758</v>
      </c>
      <c r="C7094" t="s">
        <v>17</v>
      </c>
      <c r="D7094" t="s">
        <v>18</v>
      </c>
      <c r="E7094">
        <v>40</v>
      </c>
      <c r="F7094">
        <v>3</v>
      </c>
      <c r="G7094" s="3">
        <v>0</v>
      </c>
      <c r="H7094">
        <v>2</v>
      </c>
      <c r="I7094">
        <v>0</v>
      </c>
      <c r="J7094">
        <v>0</v>
      </c>
      <c r="K7094" s="5">
        <v>96097.65</v>
      </c>
      <c r="L7094">
        <v>0</v>
      </c>
      <c r="M7094" t="str">
        <f t="shared" si="330"/>
        <v xml:space="preserve"> Reatined</v>
      </c>
      <c r="N7094" s="7">
        <v>41.666666666666671</v>
      </c>
      <c r="O7094" s="10" t="str">
        <f t="shared" si="331"/>
        <v>36-45</v>
      </c>
      <c r="P7094" t="str">
        <f t="shared" si="332"/>
        <v>0-3 Years</v>
      </c>
      <c r="Q7094" t="str">
        <f>IF(B7094&lt;=500,"300-500",
 IF(B7094&lt;=650,"501-650",
 IF(B7094&lt;=750,"651-750",
 "751-850")))</f>
        <v>751-850</v>
      </c>
      <c r="R7094" t="str">
        <f>IF(L7094=1,"Customer already churned",
 IF(N7094&gt;=70,"Urgent attention required",
 IF(O7094="46-60","Focus retention efforts",
 IF(O7094="36-45","Extend retention strategies",
 IF(O7094="501-600","Engagement support required",
 IF(O7094="601-700","Monitor engagement",
 IF(AND(C7094="Germany",D7094="Female"),"Priority proactive retention",
 "General engagement")))))))</f>
        <v>Extend retention strategies</v>
      </c>
    </row>
    <row r="7095" spans="1:18" x14ac:dyDescent="0.35">
      <c r="A7095">
        <v>15644453</v>
      </c>
      <c r="B7095">
        <v>606</v>
      </c>
      <c r="C7095" t="s">
        <v>19</v>
      </c>
      <c r="D7095" t="s">
        <v>16</v>
      </c>
      <c r="E7095">
        <v>41</v>
      </c>
      <c r="F7095">
        <v>4</v>
      </c>
      <c r="G7095" s="3">
        <v>132670.53</v>
      </c>
      <c r="H7095">
        <v>1</v>
      </c>
      <c r="I7095">
        <v>1</v>
      </c>
      <c r="J7095">
        <v>0</v>
      </c>
      <c r="K7095" s="5">
        <v>156476.35999999999</v>
      </c>
      <c r="L7095">
        <v>1</v>
      </c>
      <c r="M7095" t="str">
        <f t="shared" si="330"/>
        <v>Churned</v>
      </c>
      <c r="N7095" s="7">
        <v>37.5</v>
      </c>
      <c r="O7095" s="10" t="str">
        <f t="shared" si="331"/>
        <v>36-45</v>
      </c>
      <c r="P7095" t="str">
        <f t="shared" si="332"/>
        <v>4-6 Years</v>
      </c>
      <c r="Q7095" t="str">
        <f>IF(B7095&lt;=500,"300-500",
 IF(B7095&lt;=650,"501-650",
 IF(B7095&lt;=750,"651-750",
 "751-850")))</f>
        <v>501-650</v>
      </c>
      <c r="R7095" t="str">
        <f>IF(L7095=1,"Customer already churned",
 IF(N7095&gt;=70,"Urgent attention required",
 IF(O7095="46-60","Focus retention efforts",
 IF(O7095="36-45","Extend retention strategies",
 IF(O7095="501-600","Engagement support required",
 IF(O7095="601-700","Monitor engagement",
 IF(AND(C7095="Germany",D7095="Female"),"Priority proactive retention",
 "General engagement")))))))</f>
        <v>Customer already churned</v>
      </c>
    </row>
    <row r="7096" spans="1:18" x14ac:dyDescent="0.35">
      <c r="A7096">
        <v>15655464</v>
      </c>
      <c r="B7096">
        <v>640</v>
      </c>
      <c r="C7096" t="s">
        <v>15</v>
      </c>
      <c r="D7096" t="s">
        <v>16</v>
      </c>
      <c r="E7096">
        <v>67</v>
      </c>
      <c r="F7096">
        <v>3</v>
      </c>
      <c r="G7096" s="3">
        <v>0</v>
      </c>
      <c r="H7096">
        <v>1</v>
      </c>
      <c r="I7096">
        <v>0</v>
      </c>
      <c r="J7096">
        <v>1</v>
      </c>
      <c r="K7096" s="5">
        <v>42964.63</v>
      </c>
      <c r="L7096">
        <v>0</v>
      </c>
      <c r="M7096" t="str">
        <f t="shared" si="330"/>
        <v xml:space="preserve"> Reatined</v>
      </c>
      <c r="N7096" s="7">
        <v>54.166666666666657</v>
      </c>
      <c r="O7096" s="10" t="str">
        <f t="shared" si="331"/>
        <v>60+</v>
      </c>
      <c r="P7096" t="str">
        <f t="shared" si="332"/>
        <v>0-3 Years</v>
      </c>
      <c r="Q7096" t="str">
        <f>IF(B7096&lt;=500,"300-500",
 IF(B7096&lt;=650,"501-650",
 IF(B7096&lt;=750,"651-750",
 "751-850")))</f>
        <v>501-650</v>
      </c>
      <c r="R7096" t="str">
        <f>IF(L7096=1,"Customer already churned",
 IF(N7096&gt;=70,"Urgent attention required",
 IF(O7096="46-60","Focus retention efforts",
 IF(O7096="36-45","Extend retention strategies",
 IF(O7096="501-600","Engagement support required",
 IF(O7096="601-700","Monitor engagement",
 IF(AND(C7096="Germany",D7096="Female"),"Priority proactive retention",
 "General engagement")))))))</f>
        <v>General engagement</v>
      </c>
    </row>
    <row r="7097" spans="1:18" x14ac:dyDescent="0.35">
      <c r="A7097">
        <v>15783883</v>
      </c>
      <c r="B7097">
        <v>753</v>
      </c>
      <c r="C7097" t="s">
        <v>19</v>
      </c>
      <c r="D7097" t="s">
        <v>16</v>
      </c>
      <c r="E7097">
        <v>38</v>
      </c>
      <c r="F7097">
        <v>1</v>
      </c>
      <c r="G7097" s="3">
        <v>117314.92</v>
      </c>
      <c r="H7097">
        <v>1</v>
      </c>
      <c r="I7097">
        <v>1</v>
      </c>
      <c r="J7097">
        <v>0</v>
      </c>
      <c r="K7097" s="5">
        <v>122021.33</v>
      </c>
      <c r="L7097">
        <v>1</v>
      </c>
      <c r="M7097" t="str">
        <f t="shared" si="330"/>
        <v>Churned</v>
      </c>
      <c r="N7097" s="7">
        <v>62.5</v>
      </c>
      <c r="O7097" s="10" t="str">
        <f t="shared" si="331"/>
        <v>36-45</v>
      </c>
      <c r="P7097" t="str">
        <f t="shared" si="332"/>
        <v>0-3 Years</v>
      </c>
      <c r="Q7097" t="str">
        <f>IF(B7097&lt;=500,"300-500",
 IF(B7097&lt;=650,"501-650",
 IF(B7097&lt;=750,"651-750",
 "751-850")))</f>
        <v>751-850</v>
      </c>
      <c r="R7097" t="str">
        <f>IF(L7097=1,"Customer already churned",
 IF(N7097&gt;=70,"Urgent attention required",
 IF(O7097="46-60","Focus retention efforts",
 IF(O7097="36-45","Extend retention strategies",
 IF(O7097="501-600","Engagement support required",
 IF(O7097="601-700","Monitor engagement",
 IF(AND(C7097="Germany",D7097="Female"),"Priority proactive retention",
 "General engagement")))))))</f>
        <v>Customer already churned</v>
      </c>
    </row>
    <row r="7098" spans="1:18" x14ac:dyDescent="0.35">
      <c r="A7098">
        <v>15787693</v>
      </c>
      <c r="B7098">
        <v>559</v>
      </c>
      <c r="C7098" t="s">
        <v>17</v>
      </c>
      <c r="D7098" t="s">
        <v>18</v>
      </c>
      <c r="E7098">
        <v>38</v>
      </c>
      <c r="F7098">
        <v>3</v>
      </c>
      <c r="G7098" s="3">
        <v>145874.35</v>
      </c>
      <c r="H7098">
        <v>1</v>
      </c>
      <c r="I7098">
        <v>1</v>
      </c>
      <c r="J7098">
        <v>0</v>
      </c>
      <c r="K7098" s="5">
        <v>56311.39</v>
      </c>
      <c r="L7098">
        <v>1</v>
      </c>
      <c r="M7098" t="str">
        <f t="shared" si="330"/>
        <v>Churned</v>
      </c>
      <c r="N7098" s="7">
        <v>37.5</v>
      </c>
      <c r="O7098" s="10" t="str">
        <f t="shared" si="331"/>
        <v>36-45</v>
      </c>
      <c r="P7098" t="str">
        <f t="shared" si="332"/>
        <v>0-3 Years</v>
      </c>
      <c r="Q7098" t="str">
        <f>IF(B7098&lt;=500,"300-500",
 IF(B7098&lt;=650,"501-650",
 IF(B7098&lt;=750,"651-750",
 "751-850")))</f>
        <v>501-650</v>
      </c>
      <c r="R7098" t="str">
        <f>IF(L7098=1,"Customer already churned",
 IF(N7098&gt;=70,"Urgent attention required",
 IF(O7098="46-60","Focus retention efforts",
 IF(O7098="36-45","Extend retention strategies",
 IF(O7098="501-600","Engagement support required",
 IF(O7098="601-700","Monitor engagement",
 IF(AND(C7098="Germany",D7098="Female"),"Priority proactive retention",
 "General engagement")))))))</f>
        <v>Customer already churned</v>
      </c>
    </row>
    <row r="7099" spans="1:18" x14ac:dyDescent="0.35">
      <c r="A7099">
        <v>15664793</v>
      </c>
      <c r="B7099">
        <v>754</v>
      </c>
      <c r="C7099" t="s">
        <v>17</v>
      </c>
      <c r="D7099" t="s">
        <v>16</v>
      </c>
      <c r="E7099">
        <v>50</v>
      </c>
      <c r="F7099">
        <v>7</v>
      </c>
      <c r="G7099" s="3">
        <v>146777.44</v>
      </c>
      <c r="H7099">
        <v>2</v>
      </c>
      <c r="I7099">
        <v>0</v>
      </c>
      <c r="J7099">
        <v>1</v>
      </c>
      <c r="K7099" s="5">
        <v>150685.51999999999</v>
      </c>
      <c r="L7099">
        <v>0</v>
      </c>
      <c r="M7099" t="str">
        <f t="shared" si="330"/>
        <v xml:space="preserve"> Reatined</v>
      </c>
      <c r="N7099" s="7">
        <v>25</v>
      </c>
      <c r="O7099" s="10" t="str">
        <f t="shared" si="331"/>
        <v>46-60</v>
      </c>
      <c r="P7099" t="str">
        <f t="shared" si="332"/>
        <v>7-9 Years</v>
      </c>
      <c r="Q7099" t="str">
        <f>IF(B7099&lt;=500,"300-500",
 IF(B7099&lt;=650,"501-650",
 IF(B7099&lt;=750,"651-750",
 "751-850")))</f>
        <v>751-850</v>
      </c>
      <c r="R7099" t="str">
        <f>IF(L7099=1,"Customer already churned",
 IF(N7099&gt;=70,"Urgent attention required",
 IF(O7099="46-60","Focus retention efforts",
 IF(O7099="36-45","Extend retention strategies",
 IF(O7099="501-600","Engagement support required",
 IF(O7099="601-700","Monitor engagement",
 IF(AND(C7099="Germany",D7099="Female"),"Priority proactive retention",
 "General engagement")))))))</f>
        <v>Focus retention efforts</v>
      </c>
    </row>
    <row r="7100" spans="1:18" x14ac:dyDescent="0.35">
      <c r="A7100">
        <v>15642391</v>
      </c>
      <c r="B7100">
        <v>621</v>
      </c>
      <c r="C7100" t="s">
        <v>19</v>
      </c>
      <c r="D7100" t="s">
        <v>18</v>
      </c>
      <c r="E7100">
        <v>51</v>
      </c>
      <c r="F7100">
        <v>4</v>
      </c>
      <c r="G7100" s="3">
        <v>109978.83</v>
      </c>
      <c r="H7100">
        <v>1</v>
      </c>
      <c r="I7100">
        <v>0</v>
      </c>
      <c r="J7100">
        <v>0</v>
      </c>
      <c r="K7100" s="5">
        <v>177740.58</v>
      </c>
      <c r="L7100">
        <v>1</v>
      </c>
      <c r="M7100" t="str">
        <f t="shared" si="330"/>
        <v>Churned</v>
      </c>
      <c r="N7100" s="7">
        <v>62.5</v>
      </c>
      <c r="O7100" s="10" t="str">
        <f t="shared" si="331"/>
        <v>46-60</v>
      </c>
      <c r="P7100" t="str">
        <f t="shared" si="332"/>
        <v>4-6 Years</v>
      </c>
      <c r="Q7100" t="str">
        <f>IF(B7100&lt;=500,"300-500",
 IF(B7100&lt;=650,"501-650",
 IF(B7100&lt;=750,"651-750",
 "751-850")))</f>
        <v>501-650</v>
      </c>
      <c r="R7100" t="str">
        <f>IF(L7100=1,"Customer already churned",
 IF(N7100&gt;=70,"Urgent attention required",
 IF(O7100="46-60","Focus retention efforts",
 IF(O7100="36-45","Extend retention strategies",
 IF(O7100="501-600","Engagement support required",
 IF(O7100="601-700","Monitor engagement",
 IF(AND(C7100="Germany",D7100="Female"),"Priority proactive retention",
 "General engagement")))))))</f>
        <v>Customer already churned</v>
      </c>
    </row>
    <row r="7101" spans="1:18" x14ac:dyDescent="0.35">
      <c r="A7101">
        <v>15756538</v>
      </c>
      <c r="B7101">
        <v>654</v>
      </c>
      <c r="C7101" t="s">
        <v>15</v>
      </c>
      <c r="D7101" t="s">
        <v>16</v>
      </c>
      <c r="E7101">
        <v>37</v>
      </c>
      <c r="F7101">
        <v>5</v>
      </c>
      <c r="G7101" s="3">
        <v>0</v>
      </c>
      <c r="H7101">
        <v>1</v>
      </c>
      <c r="I7101">
        <v>0</v>
      </c>
      <c r="J7101">
        <v>1</v>
      </c>
      <c r="K7101" s="5">
        <v>71492.28</v>
      </c>
      <c r="L7101">
        <v>0</v>
      </c>
      <c r="M7101" t="str">
        <f t="shared" si="330"/>
        <v xml:space="preserve"> Reatined</v>
      </c>
      <c r="N7101" s="7">
        <v>37.5</v>
      </c>
      <c r="O7101" s="10" t="str">
        <f t="shared" si="331"/>
        <v>36-45</v>
      </c>
      <c r="P7101" t="str">
        <f t="shared" si="332"/>
        <v>4-6 Years</v>
      </c>
      <c r="Q7101" t="str">
        <f>IF(B7101&lt;=500,"300-500",
 IF(B7101&lt;=650,"501-650",
 IF(B7101&lt;=750,"651-750",
 "751-850")))</f>
        <v>651-750</v>
      </c>
      <c r="R7101" t="str">
        <f>IF(L7101=1,"Customer already churned",
 IF(N7101&gt;=70,"Urgent attention required",
 IF(O7101="46-60","Focus retention efforts",
 IF(O7101="36-45","Extend retention strategies",
 IF(O7101="501-600","Engagement support required",
 IF(O7101="601-700","Monitor engagement",
 IF(AND(C7101="Germany",D7101="Female"),"Priority proactive retention",
 "General engagement")))))))</f>
        <v>Extend retention strategies</v>
      </c>
    </row>
    <row r="7102" spans="1:18" x14ac:dyDescent="0.35">
      <c r="A7102">
        <v>15668830</v>
      </c>
      <c r="B7102">
        <v>650</v>
      </c>
      <c r="C7102" t="s">
        <v>17</v>
      </c>
      <c r="D7102" t="s">
        <v>18</v>
      </c>
      <c r="E7102">
        <v>24</v>
      </c>
      <c r="F7102">
        <v>8</v>
      </c>
      <c r="G7102" s="3">
        <v>108881.73</v>
      </c>
      <c r="H7102">
        <v>1</v>
      </c>
      <c r="I7102">
        <v>1</v>
      </c>
      <c r="J7102">
        <v>0</v>
      </c>
      <c r="K7102" s="5">
        <v>104492.83</v>
      </c>
      <c r="L7102">
        <v>0</v>
      </c>
      <c r="M7102" t="str">
        <f t="shared" si="330"/>
        <v xml:space="preserve"> Reatined</v>
      </c>
      <c r="N7102" s="7">
        <v>37.5</v>
      </c>
      <c r="O7102" s="10" t="str">
        <f t="shared" si="331"/>
        <v>18-25</v>
      </c>
      <c r="P7102" t="str">
        <f t="shared" si="332"/>
        <v>7-9 Years</v>
      </c>
      <c r="Q7102" t="str">
        <f>IF(B7102&lt;=500,"300-500",
 IF(B7102&lt;=650,"501-650",
 IF(B7102&lt;=750,"651-750",
 "751-850")))</f>
        <v>501-650</v>
      </c>
      <c r="R7102" t="str">
        <f>IF(L7102=1,"Customer already churned",
 IF(N7102&gt;=70,"Urgent attention required",
 IF(O7102="46-60","Focus retention efforts",
 IF(O7102="36-45","Extend retention strategies",
 IF(O7102="501-600","Engagement support required",
 IF(O7102="601-700","Monitor engagement",
 IF(AND(C7102="Germany",D7102="Female"),"Priority proactive retention",
 "General engagement")))))))</f>
        <v>General engagement</v>
      </c>
    </row>
    <row r="7103" spans="1:18" x14ac:dyDescent="0.35">
      <c r="A7103">
        <v>15796569</v>
      </c>
      <c r="B7103">
        <v>831</v>
      </c>
      <c r="C7103" t="s">
        <v>17</v>
      </c>
      <c r="D7103" t="s">
        <v>16</v>
      </c>
      <c r="E7103">
        <v>44</v>
      </c>
      <c r="F7103">
        <v>10</v>
      </c>
      <c r="G7103" s="3">
        <v>0</v>
      </c>
      <c r="H7103">
        <v>1</v>
      </c>
      <c r="I7103">
        <v>0</v>
      </c>
      <c r="J7103">
        <v>1</v>
      </c>
      <c r="K7103" s="5">
        <v>47729.33</v>
      </c>
      <c r="L7103">
        <v>0</v>
      </c>
      <c r="M7103" t="str">
        <f t="shared" si="330"/>
        <v xml:space="preserve"> Reatined</v>
      </c>
      <c r="N7103" s="7">
        <v>37.5</v>
      </c>
      <c r="O7103" s="10" t="str">
        <f t="shared" si="331"/>
        <v>36-45</v>
      </c>
      <c r="P7103" t="str">
        <f t="shared" si="332"/>
        <v>10+ Years</v>
      </c>
      <c r="Q7103" t="str">
        <f>IF(B7103&lt;=500,"300-500",
 IF(B7103&lt;=650,"501-650",
 IF(B7103&lt;=750,"651-750",
 "751-850")))</f>
        <v>751-850</v>
      </c>
      <c r="R7103" t="str">
        <f>IF(L7103=1,"Customer already churned",
 IF(N7103&gt;=70,"Urgent attention required",
 IF(O7103="46-60","Focus retention efforts",
 IF(O7103="36-45","Extend retention strategies",
 IF(O7103="501-600","Engagement support required",
 IF(O7103="601-700","Monitor engagement",
 IF(AND(C7103="Germany",D7103="Female"),"Priority proactive retention",
 "General engagement")))))))</f>
        <v>Extend retention strategies</v>
      </c>
    </row>
    <row r="7104" spans="1:18" x14ac:dyDescent="0.35">
      <c r="A7104">
        <v>15677112</v>
      </c>
      <c r="B7104">
        <v>519</v>
      </c>
      <c r="C7104" t="s">
        <v>15</v>
      </c>
      <c r="D7104" t="s">
        <v>18</v>
      </c>
      <c r="E7104">
        <v>39</v>
      </c>
      <c r="F7104">
        <v>2</v>
      </c>
      <c r="G7104" s="3">
        <v>112957.26</v>
      </c>
      <c r="H7104">
        <v>2</v>
      </c>
      <c r="I7104">
        <v>1</v>
      </c>
      <c r="J7104">
        <v>0</v>
      </c>
      <c r="K7104" s="5">
        <v>97593.16</v>
      </c>
      <c r="L7104">
        <v>0</v>
      </c>
      <c r="M7104" t="str">
        <f t="shared" si="330"/>
        <v xml:space="preserve"> Reatined</v>
      </c>
      <c r="N7104" s="7">
        <v>45.833333333333329</v>
      </c>
      <c r="O7104" s="10" t="str">
        <f t="shared" si="331"/>
        <v>36-45</v>
      </c>
      <c r="P7104" t="str">
        <f t="shared" si="332"/>
        <v>0-3 Years</v>
      </c>
      <c r="Q7104" t="str">
        <f>IF(B7104&lt;=500,"300-500",
 IF(B7104&lt;=650,"501-650",
 IF(B7104&lt;=750,"651-750",
 "751-850")))</f>
        <v>501-650</v>
      </c>
      <c r="R7104" t="str">
        <f>IF(L7104=1,"Customer already churned",
 IF(N7104&gt;=70,"Urgent attention required",
 IF(O7104="46-60","Focus retention efforts",
 IF(O7104="36-45","Extend retention strategies",
 IF(O7104="501-600","Engagement support required",
 IF(O7104="601-700","Monitor engagement",
 IF(AND(C7104="Germany",D7104="Female"),"Priority proactive retention",
 "General engagement")))))))</f>
        <v>Extend retention strategies</v>
      </c>
    </row>
    <row r="7105" spans="1:18" x14ac:dyDescent="0.35">
      <c r="A7105">
        <v>15815040</v>
      </c>
      <c r="B7105">
        <v>552</v>
      </c>
      <c r="C7105" t="s">
        <v>19</v>
      </c>
      <c r="D7105" t="s">
        <v>16</v>
      </c>
      <c r="E7105">
        <v>42</v>
      </c>
      <c r="F7105">
        <v>8</v>
      </c>
      <c r="G7105" s="3">
        <v>103362.14</v>
      </c>
      <c r="H7105">
        <v>1</v>
      </c>
      <c r="I7105">
        <v>0</v>
      </c>
      <c r="J7105">
        <v>1</v>
      </c>
      <c r="K7105" s="5">
        <v>186869.58</v>
      </c>
      <c r="L7105">
        <v>1</v>
      </c>
      <c r="M7105" t="str">
        <f t="shared" si="330"/>
        <v>Churned</v>
      </c>
      <c r="N7105" s="7">
        <v>25</v>
      </c>
      <c r="O7105" s="10" t="str">
        <f t="shared" si="331"/>
        <v>36-45</v>
      </c>
      <c r="P7105" t="str">
        <f t="shared" si="332"/>
        <v>7-9 Years</v>
      </c>
      <c r="Q7105" t="str">
        <f>IF(B7105&lt;=500,"300-500",
 IF(B7105&lt;=650,"501-650",
 IF(B7105&lt;=750,"651-750",
 "751-850")))</f>
        <v>501-650</v>
      </c>
      <c r="R7105" t="str">
        <f>IF(L7105=1,"Customer already churned",
 IF(N7105&gt;=70,"Urgent attention required",
 IF(O7105="46-60","Focus retention efforts",
 IF(O7105="36-45","Extend retention strategies",
 IF(O7105="501-600","Engagement support required",
 IF(O7105="601-700","Monitor engagement",
 IF(AND(C7105="Germany",D7105="Female"),"Priority proactive retention",
 "General engagement")))))))</f>
        <v>Customer already churned</v>
      </c>
    </row>
    <row r="7106" spans="1:18" x14ac:dyDescent="0.35">
      <c r="A7106">
        <v>15590434</v>
      </c>
      <c r="B7106">
        <v>577</v>
      </c>
      <c r="C7106" t="s">
        <v>17</v>
      </c>
      <c r="D7106" t="s">
        <v>18</v>
      </c>
      <c r="E7106">
        <v>41</v>
      </c>
      <c r="F7106">
        <v>4</v>
      </c>
      <c r="G7106" s="3">
        <v>89015.61</v>
      </c>
      <c r="H7106">
        <v>1</v>
      </c>
      <c r="I7106">
        <v>0</v>
      </c>
      <c r="J7106">
        <v>1</v>
      </c>
      <c r="K7106" s="5">
        <v>135227.23000000001</v>
      </c>
      <c r="L7106">
        <v>0</v>
      </c>
      <c r="M7106" t="str">
        <f t="shared" si="330"/>
        <v xml:space="preserve"> Reatined</v>
      </c>
      <c r="N7106" s="7">
        <v>25</v>
      </c>
      <c r="O7106" s="10" t="str">
        <f t="shared" si="331"/>
        <v>36-45</v>
      </c>
      <c r="P7106" t="str">
        <f t="shared" si="332"/>
        <v>4-6 Years</v>
      </c>
      <c r="Q7106" t="str">
        <f>IF(B7106&lt;=500,"300-500",
 IF(B7106&lt;=650,"501-650",
 IF(B7106&lt;=750,"651-750",
 "751-850")))</f>
        <v>501-650</v>
      </c>
      <c r="R7106" t="str">
        <f>IF(L7106=1,"Customer already churned",
 IF(N7106&gt;=70,"Urgent attention required",
 IF(O7106="46-60","Focus retention efforts",
 IF(O7106="36-45","Extend retention strategies",
 IF(O7106="501-600","Engagement support required",
 IF(O7106="601-700","Monitor engagement",
 IF(AND(C7106="Germany",D7106="Female"),"Priority proactive retention",
 "General engagement")))))))</f>
        <v>Extend retention strategies</v>
      </c>
    </row>
    <row r="7107" spans="1:18" x14ac:dyDescent="0.35">
      <c r="A7107">
        <v>15597536</v>
      </c>
      <c r="B7107">
        <v>576</v>
      </c>
      <c r="C7107" t="s">
        <v>17</v>
      </c>
      <c r="D7107" t="s">
        <v>18</v>
      </c>
      <c r="E7107">
        <v>45</v>
      </c>
      <c r="F7107">
        <v>5</v>
      </c>
      <c r="G7107" s="3">
        <v>133618.01</v>
      </c>
      <c r="H7107">
        <v>1</v>
      </c>
      <c r="I7107">
        <v>0</v>
      </c>
      <c r="J7107">
        <v>0</v>
      </c>
      <c r="K7107" s="5">
        <v>135244.87</v>
      </c>
      <c r="L7107">
        <v>0</v>
      </c>
      <c r="M7107" t="str">
        <f t="shared" ref="M7107:M7170" si="333">IF(L7107=1, "Churned"," Reatined")</f>
        <v xml:space="preserve"> Reatined</v>
      </c>
      <c r="N7107" s="7">
        <v>45.833333333333329</v>
      </c>
      <c r="O7107" s="10" t="str">
        <f t="shared" ref="O7107:O7170" si="334">IF(E7107&lt;=25,"18-25",
 IF(E7107&lt;=35,"26-35",
 IF(E7107&lt;=45,"36-45",
 IF(E7107&lt;=60,"46-60",
 "60+"))))</f>
        <v>36-45</v>
      </c>
      <c r="P7107" t="str">
        <f t="shared" ref="P7107:P7170" si="335">IF(F7107&lt;=3,"0-3 Years",
 IF(F7107&lt;=6,"4-6 Years",
 IF(F7107&lt;=9,"7-9 Years",
 "10+ Years")))</f>
        <v>4-6 Years</v>
      </c>
      <c r="Q7107" t="str">
        <f>IF(B7107&lt;=500,"300-500",
 IF(B7107&lt;=650,"501-650",
 IF(B7107&lt;=750,"651-750",
 "751-850")))</f>
        <v>501-650</v>
      </c>
      <c r="R7107" t="str">
        <f>IF(L7107=1,"Customer already churned",
 IF(N7107&gt;=70,"Urgent attention required",
 IF(O7107="46-60","Focus retention efforts",
 IF(O7107="36-45","Extend retention strategies",
 IF(O7107="501-600","Engagement support required",
 IF(O7107="601-700","Monitor engagement",
 IF(AND(C7107="Germany",D7107="Female"),"Priority proactive retention",
 "General engagement")))))))</f>
        <v>Extend retention strategies</v>
      </c>
    </row>
    <row r="7108" spans="1:18" x14ac:dyDescent="0.35">
      <c r="A7108">
        <v>15723989</v>
      </c>
      <c r="B7108">
        <v>646</v>
      </c>
      <c r="C7108" t="s">
        <v>15</v>
      </c>
      <c r="D7108" t="s">
        <v>18</v>
      </c>
      <c r="E7108">
        <v>40</v>
      </c>
      <c r="F7108">
        <v>5</v>
      </c>
      <c r="G7108" s="3">
        <v>93680.43</v>
      </c>
      <c r="H7108">
        <v>2</v>
      </c>
      <c r="I7108">
        <v>1</v>
      </c>
      <c r="J7108">
        <v>1</v>
      </c>
      <c r="K7108" s="5">
        <v>179473.26</v>
      </c>
      <c r="L7108">
        <v>0</v>
      </c>
      <c r="M7108" t="str">
        <f t="shared" si="333"/>
        <v xml:space="preserve"> Reatined</v>
      </c>
      <c r="N7108" s="7">
        <v>0</v>
      </c>
      <c r="O7108" s="10" t="str">
        <f t="shared" si="334"/>
        <v>36-45</v>
      </c>
      <c r="P7108" t="str">
        <f t="shared" si="335"/>
        <v>4-6 Years</v>
      </c>
      <c r="Q7108" t="str">
        <f>IF(B7108&lt;=500,"300-500",
 IF(B7108&lt;=650,"501-650",
 IF(B7108&lt;=750,"651-750",
 "751-850")))</f>
        <v>501-650</v>
      </c>
      <c r="R7108" t="str">
        <f>IF(L7108=1,"Customer already churned",
 IF(N7108&gt;=70,"Urgent attention required",
 IF(O7108="46-60","Focus retention efforts",
 IF(O7108="36-45","Extend retention strategies",
 IF(O7108="501-600","Engagement support required",
 IF(O7108="601-700","Monitor engagement",
 IF(AND(C7108="Germany",D7108="Female"),"Priority proactive retention",
 "General engagement")))))))</f>
        <v>Extend retention strategies</v>
      </c>
    </row>
    <row r="7109" spans="1:18" x14ac:dyDescent="0.35">
      <c r="A7109">
        <v>15767358</v>
      </c>
      <c r="B7109">
        <v>711</v>
      </c>
      <c r="C7109" t="s">
        <v>19</v>
      </c>
      <c r="D7109" t="s">
        <v>16</v>
      </c>
      <c r="E7109">
        <v>45</v>
      </c>
      <c r="F7109">
        <v>1</v>
      </c>
      <c r="G7109" s="3">
        <v>97486.15</v>
      </c>
      <c r="H7109">
        <v>2</v>
      </c>
      <c r="I7109">
        <v>1</v>
      </c>
      <c r="J7109">
        <v>0</v>
      </c>
      <c r="K7109" s="5">
        <v>50610.62</v>
      </c>
      <c r="L7109">
        <v>0</v>
      </c>
      <c r="M7109" t="str">
        <f t="shared" si="333"/>
        <v xml:space="preserve"> Reatined</v>
      </c>
      <c r="N7109" s="7">
        <v>45.833333333333329</v>
      </c>
      <c r="O7109" s="10" t="str">
        <f t="shared" si="334"/>
        <v>36-45</v>
      </c>
      <c r="P7109" t="str">
        <f t="shared" si="335"/>
        <v>0-3 Years</v>
      </c>
      <c r="Q7109" t="str">
        <f>IF(B7109&lt;=500,"300-500",
 IF(B7109&lt;=650,"501-650",
 IF(B7109&lt;=750,"651-750",
 "751-850")))</f>
        <v>651-750</v>
      </c>
      <c r="R7109" t="str">
        <f>IF(L7109=1,"Customer already churned",
 IF(N7109&gt;=70,"Urgent attention required",
 IF(O7109="46-60","Focus retention efforts",
 IF(O7109="36-45","Extend retention strategies",
 IF(O7109="501-600","Engagement support required",
 IF(O7109="601-700","Monitor engagement",
 IF(AND(C7109="Germany",D7109="Female"),"Priority proactive retention",
 "General engagement")))))))</f>
        <v>Extend retention strategies</v>
      </c>
    </row>
    <row r="7110" spans="1:18" x14ac:dyDescent="0.35">
      <c r="A7110">
        <v>15594812</v>
      </c>
      <c r="B7110">
        <v>806</v>
      </c>
      <c r="C7110" t="s">
        <v>17</v>
      </c>
      <c r="D7110" t="s">
        <v>16</v>
      </c>
      <c r="E7110">
        <v>37</v>
      </c>
      <c r="F7110">
        <v>2</v>
      </c>
      <c r="G7110" s="3">
        <v>137794.18</v>
      </c>
      <c r="H7110">
        <v>2</v>
      </c>
      <c r="I7110">
        <v>0</v>
      </c>
      <c r="J7110">
        <v>1</v>
      </c>
      <c r="K7110" s="5">
        <v>75232.02</v>
      </c>
      <c r="L7110">
        <v>0</v>
      </c>
      <c r="M7110" t="str">
        <f t="shared" si="333"/>
        <v xml:space="preserve"> Reatined</v>
      </c>
      <c r="N7110" s="7">
        <v>33.333333333333329</v>
      </c>
      <c r="O7110" s="10" t="str">
        <f t="shared" si="334"/>
        <v>36-45</v>
      </c>
      <c r="P7110" t="str">
        <f t="shared" si="335"/>
        <v>0-3 Years</v>
      </c>
      <c r="Q7110" t="str">
        <f>IF(B7110&lt;=500,"300-500",
 IF(B7110&lt;=650,"501-650",
 IF(B7110&lt;=750,"651-750",
 "751-850")))</f>
        <v>751-850</v>
      </c>
      <c r="R7110" t="str">
        <f>IF(L7110=1,"Customer already churned",
 IF(N7110&gt;=70,"Urgent attention required",
 IF(O7110="46-60","Focus retention efforts",
 IF(O7110="36-45","Extend retention strategies",
 IF(O7110="501-600","Engagement support required",
 IF(O7110="601-700","Monitor engagement",
 IF(AND(C7110="Germany",D7110="Female"),"Priority proactive retention",
 "General engagement")))))))</f>
        <v>Extend retention strategies</v>
      </c>
    </row>
    <row r="7111" spans="1:18" x14ac:dyDescent="0.35">
      <c r="A7111">
        <v>15688210</v>
      </c>
      <c r="B7111">
        <v>670</v>
      </c>
      <c r="C7111" t="s">
        <v>15</v>
      </c>
      <c r="D7111" t="s">
        <v>16</v>
      </c>
      <c r="E7111">
        <v>39</v>
      </c>
      <c r="F7111">
        <v>8</v>
      </c>
      <c r="G7111" s="3">
        <v>101928.51</v>
      </c>
      <c r="H7111">
        <v>1</v>
      </c>
      <c r="I7111">
        <v>0</v>
      </c>
      <c r="J7111">
        <v>0</v>
      </c>
      <c r="K7111" s="5">
        <v>89205.54</v>
      </c>
      <c r="L7111">
        <v>0</v>
      </c>
      <c r="M7111" t="str">
        <f t="shared" si="333"/>
        <v xml:space="preserve"> Reatined</v>
      </c>
      <c r="N7111" s="7">
        <v>45.833333333333329</v>
      </c>
      <c r="O7111" s="10" t="str">
        <f t="shared" si="334"/>
        <v>36-45</v>
      </c>
      <c r="P7111" t="str">
        <f t="shared" si="335"/>
        <v>7-9 Years</v>
      </c>
      <c r="Q7111" t="str">
        <f>IF(B7111&lt;=500,"300-500",
 IF(B7111&lt;=650,"501-650",
 IF(B7111&lt;=750,"651-750",
 "751-850")))</f>
        <v>651-750</v>
      </c>
      <c r="R7111" t="str">
        <f>IF(L7111=1,"Customer already churned",
 IF(N7111&gt;=70,"Urgent attention required",
 IF(O7111="46-60","Focus retention efforts",
 IF(O7111="36-45","Extend retention strategies",
 IF(O7111="501-600","Engagement support required",
 IF(O7111="601-700","Monitor engagement",
 IF(AND(C7111="Germany",D7111="Female"),"Priority proactive retention",
 "General engagement")))))))</f>
        <v>Extend retention strategies</v>
      </c>
    </row>
    <row r="7112" spans="1:18" x14ac:dyDescent="0.35">
      <c r="A7112">
        <v>15681509</v>
      </c>
      <c r="B7112">
        <v>679</v>
      </c>
      <c r="C7112" t="s">
        <v>17</v>
      </c>
      <c r="D7112" t="s">
        <v>16</v>
      </c>
      <c r="E7112">
        <v>28</v>
      </c>
      <c r="F7112">
        <v>9</v>
      </c>
      <c r="G7112" s="3">
        <v>0</v>
      </c>
      <c r="H7112">
        <v>2</v>
      </c>
      <c r="I7112">
        <v>0</v>
      </c>
      <c r="J7112">
        <v>1</v>
      </c>
      <c r="K7112" s="5">
        <v>61761.77</v>
      </c>
      <c r="L7112">
        <v>0</v>
      </c>
      <c r="M7112" t="str">
        <f t="shared" si="333"/>
        <v xml:space="preserve"> Reatined</v>
      </c>
      <c r="N7112" s="7">
        <v>20.833333333333339</v>
      </c>
      <c r="O7112" s="10" t="str">
        <f t="shared" si="334"/>
        <v>26-35</v>
      </c>
      <c r="P7112" t="str">
        <f t="shared" si="335"/>
        <v>7-9 Years</v>
      </c>
      <c r="Q7112" t="str">
        <f>IF(B7112&lt;=500,"300-500",
 IF(B7112&lt;=650,"501-650",
 IF(B7112&lt;=750,"651-750",
 "751-850")))</f>
        <v>651-750</v>
      </c>
      <c r="R7112" t="str">
        <f>IF(L7112=1,"Customer already churned",
 IF(N7112&gt;=70,"Urgent attention required",
 IF(O7112="46-60","Focus retention efforts",
 IF(O7112="36-45","Extend retention strategies",
 IF(O7112="501-600","Engagement support required",
 IF(O7112="601-700","Monitor engagement",
 IF(AND(C7112="Germany",D7112="Female"),"Priority proactive retention",
 "General engagement")))))))</f>
        <v>General engagement</v>
      </c>
    </row>
    <row r="7113" spans="1:18" x14ac:dyDescent="0.35">
      <c r="A7113">
        <v>15572390</v>
      </c>
      <c r="B7113">
        <v>850</v>
      </c>
      <c r="C7113" t="s">
        <v>17</v>
      </c>
      <c r="D7113" t="s">
        <v>16</v>
      </c>
      <c r="E7113">
        <v>39</v>
      </c>
      <c r="F7113">
        <v>6</v>
      </c>
      <c r="G7113" s="3">
        <v>0</v>
      </c>
      <c r="H7113">
        <v>2</v>
      </c>
      <c r="I7113">
        <v>1</v>
      </c>
      <c r="J7113">
        <v>0</v>
      </c>
      <c r="K7113" s="5">
        <v>103921.43</v>
      </c>
      <c r="L7113">
        <v>0</v>
      </c>
      <c r="M7113" t="str">
        <f t="shared" si="333"/>
        <v xml:space="preserve"> Reatined</v>
      </c>
      <c r="N7113" s="7">
        <v>33.333333333333329</v>
      </c>
      <c r="O7113" s="10" t="str">
        <f t="shared" si="334"/>
        <v>36-45</v>
      </c>
      <c r="P7113" t="str">
        <f t="shared" si="335"/>
        <v>4-6 Years</v>
      </c>
      <c r="Q7113" t="str">
        <f>IF(B7113&lt;=500,"300-500",
 IF(B7113&lt;=650,"501-650",
 IF(B7113&lt;=750,"651-750",
 "751-850")))</f>
        <v>751-850</v>
      </c>
      <c r="R7113" t="str">
        <f>IF(L7113=1,"Customer already churned",
 IF(N7113&gt;=70,"Urgent attention required",
 IF(O7113="46-60","Focus retention efforts",
 IF(O7113="36-45","Extend retention strategies",
 IF(O7113="501-600","Engagement support required",
 IF(O7113="601-700","Monitor engagement",
 IF(AND(C7113="Germany",D7113="Female"),"Priority proactive retention",
 "General engagement")))))))</f>
        <v>Extend retention strategies</v>
      </c>
    </row>
    <row r="7114" spans="1:18" x14ac:dyDescent="0.35">
      <c r="A7114">
        <v>15801441</v>
      </c>
      <c r="B7114">
        <v>670</v>
      </c>
      <c r="C7114" t="s">
        <v>19</v>
      </c>
      <c r="D7114" t="s">
        <v>16</v>
      </c>
      <c r="E7114">
        <v>35</v>
      </c>
      <c r="F7114">
        <v>2</v>
      </c>
      <c r="G7114" s="3">
        <v>79585.960000000006</v>
      </c>
      <c r="H7114">
        <v>1</v>
      </c>
      <c r="I7114">
        <v>0</v>
      </c>
      <c r="J7114">
        <v>1</v>
      </c>
      <c r="K7114" s="5">
        <v>198802.9</v>
      </c>
      <c r="L7114">
        <v>0</v>
      </c>
      <c r="M7114" t="str">
        <f t="shared" si="333"/>
        <v xml:space="preserve"> Reatined</v>
      </c>
      <c r="N7114" s="7">
        <v>50</v>
      </c>
      <c r="O7114" s="10" t="str">
        <f t="shared" si="334"/>
        <v>26-35</v>
      </c>
      <c r="P7114" t="str">
        <f t="shared" si="335"/>
        <v>0-3 Years</v>
      </c>
      <c r="Q7114" t="str">
        <f>IF(B7114&lt;=500,"300-500",
 IF(B7114&lt;=650,"501-650",
 IF(B7114&lt;=750,"651-750",
 "751-850")))</f>
        <v>651-750</v>
      </c>
      <c r="R7114" t="str">
        <f>IF(L7114=1,"Customer already churned",
 IF(N7114&gt;=70,"Urgent attention required",
 IF(O7114="46-60","Focus retention efforts",
 IF(O7114="36-45","Extend retention strategies",
 IF(O7114="501-600","Engagement support required",
 IF(O7114="601-700","Monitor engagement",
 IF(AND(C7114="Germany",D7114="Female"),"Priority proactive retention",
 "General engagement")))))))</f>
        <v>Priority proactive retention</v>
      </c>
    </row>
    <row r="7115" spans="1:18" x14ac:dyDescent="0.35">
      <c r="A7115">
        <v>15783859</v>
      </c>
      <c r="B7115">
        <v>733</v>
      </c>
      <c r="C7115" t="s">
        <v>15</v>
      </c>
      <c r="D7115" t="s">
        <v>16</v>
      </c>
      <c r="E7115">
        <v>24</v>
      </c>
      <c r="F7115">
        <v>3</v>
      </c>
      <c r="G7115" s="3">
        <v>161884.99</v>
      </c>
      <c r="H7115">
        <v>1</v>
      </c>
      <c r="I7115">
        <v>1</v>
      </c>
      <c r="J7115">
        <v>1</v>
      </c>
      <c r="K7115" s="5">
        <v>9617.24</v>
      </c>
      <c r="L7115">
        <v>0</v>
      </c>
      <c r="M7115" t="str">
        <f t="shared" si="333"/>
        <v xml:space="preserve"> Reatined</v>
      </c>
      <c r="N7115" s="7">
        <v>16.666666666666661</v>
      </c>
      <c r="O7115" s="10" t="str">
        <f t="shared" si="334"/>
        <v>18-25</v>
      </c>
      <c r="P7115" t="str">
        <f t="shared" si="335"/>
        <v>0-3 Years</v>
      </c>
      <c r="Q7115" t="str">
        <f>IF(B7115&lt;=500,"300-500",
 IF(B7115&lt;=650,"501-650",
 IF(B7115&lt;=750,"651-750",
 "751-850")))</f>
        <v>651-750</v>
      </c>
      <c r="R7115" t="str">
        <f>IF(L7115=1,"Customer already churned",
 IF(N7115&gt;=70,"Urgent attention required",
 IF(O7115="46-60","Focus retention efforts",
 IF(O7115="36-45","Extend retention strategies",
 IF(O7115="501-600","Engagement support required",
 IF(O7115="601-700","Monitor engagement",
 IF(AND(C7115="Germany",D7115="Female"),"Priority proactive retention",
 "General engagement")))))))</f>
        <v>General engagement</v>
      </c>
    </row>
    <row r="7116" spans="1:18" x14ac:dyDescent="0.35">
      <c r="A7116">
        <v>15575243</v>
      </c>
      <c r="B7116">
        <v>764</v>
      </c>
      <c r="C7116" t="s">
        <v>15</v>
      </c>
      <c r="D7116" t="s">
        <v>16</v>
      </c>
      <c r="E7116">
        <v>39</v>
      </c>
      <c r="F7116">
        <v>1</v>
      </c>
      <c r="G7116" s="3">
        <v>129068.54</v>
      </c>
      <c r="H7116">
        <v>2</v>
      </c>
      <c r="I7116">
        <v>1</v>
      </c>
      <c r="J7116">
        <v>1</v>
      </c>
      <c r="K7116" s="5">
        <v>187905.12</v>
      </c>
      <c r="L7116">
        <v>0</v>
      </c>
      <c r="M7116" t="str">
        <f t="shared" si="333"/>
        <v xml:space="preserve"> Reatined</v>
      </c>
      <c r="N7116" s="7">
        <v>25</v>
      </c>
      <c r="O7116" s="10" t="str">
        <f t="shared" si="334"/>
        <v>36-45</v>
      </c>
      <c r="P7116" t="str">
        <f t="shared" si="335"/>
        <v>0-3 Years</v>
      </c>
      <c r="Q7116" t="str">
        <f>IF(B7116&lt;=500,"300-500",
 IF(B7116&lt;=650,"501-650",
 IF(B7116&lt;=750,"651-750",
 "751-850")))</f>
        <v>751-850</v>
      </c>
      <c r="R7116" t="str">
        <f>IF(L7116=1,"Customer already churned",
 IF(N7116&gt;=70,"Urgent attention required",
 IF(O7116="46-60","Focus retention efforts",
 IF(O7116="36-45","Extend retention strategies",
 IF(O7116="501-600","Engagement support required",
 IF(O7116="601-700","Monitor engagement",
 IF(AND(C7116="Germany",D7116="Female"),"Priority proactive retention",
 "General engagement")))))))</f>
        <v>Extend retention strategies</v>
      </c>
    </row>
    <row r="7117" spans="1:18" x14ac:dyDescent="0.35">
      <c r="A7117">
        <v>15773421</v>
      </c>
      <c r="B7117">
        <v>673</v>
      </c>
      <c r="C7117" t="s">
        <v>15</v>
      </c>
      <c r="D7117" t="s">
        <v>16</v>
      </c>
      <c r="E7117">
        <v>42</v>
      </c>
      <c r="F7117">
        <v>4</v>
      </c>
      <c r="G7117" s="3">
        <v>0</v>
      </c>
      <c r="H7117">
        <v>2</v>
      </c>
      <c r="I7117">
        <v>1</v>
      </c>
      <c r="J7117">
        <v>0</v>
      </c>
      <c r="K7117" s="5">
        <v>121440.8</v>
      </c>
      <c r="L7117">
        <v>0</v>
      </c>
      <c r="M7117" t="str">
        <f t="shared" si="333"/>
        <v xml:space="preserve"> Reatined</v>
      </c>
      <c r="N7117" s="7">
        <v>33.333333333333329</v>
      </c>
      <c r="O7117" s="10" t="str">
        <f t="shared" si="334"/>
        <v>36-45</v>
      </c>
      <c r="P7117" t="str">
        <f t="shared" si="335"/>
        <v>4-6 Years</v>
      </c>
      <c r="Q7117" t="str">
        <f>IF(B7117&lt;=500,"300-500",
 IF(B7117&lt;=650,"501-650",
 IF(B7117&lt;=750,"651-750",
 "751-850")))</f>
        <v>651-750</v>
      </c>
      <c r="R7117" t="str">
        <f>IF(L7117=1,"Customer already churned",
 IF(N7117&gt;=70,"Urgent attention required",
 IF(O7117="46-60","Focus retention efforts",
 IF(O7117="36-45","Extend retention strategies",
 IF(O7117="501-600","Engagement support required",
 IF(O7117="601-700","Monitor engagement",
 IF(AND(C7117="Germany",D7117="Female"),"Priority proactive retention",
 "General engagement")))))))</f>
        <v>Extend retention strategies</v>
      </c>
    </row>
    <row r="7118" spans="1:18" x14ac:dyDescent="0.35">
      <c r="A7118">
        <v>15788776</v>
      </c>
      <c r="B7118">
        <v>588</v>
      </c>
      <c r="C7118" t="s">
        <v>19</v>
      </c>
      <c r="D7118" t="s">
        <v>18</v>
      </c>
      <c r="E7118">
        <v>49</v>
      </c>
      <c r="F7118">
        <v>6</v>
      </c>
      <c r="G7118" s="3">
        <v>132623.76</v>
      </c>
      <c r="H7118">
        <v>3</v>
      </c>
      <c r="I7118">
        <v>1</v>
      </c>
      <c r="J7118">
        <v>0</v>
      </c>
      <c r="K7118" s="5">
        <v>36292.94</v>
      </c>
      <c r="L7118">
        <v>1</v>
      </c>
      <c r="M7118" t="str">
        <f t="shared" si="333"/>
        <v>Churned</v>
      </c>
      <c r="N7118" s="7">
        <v>20.833333333333339</v>
      </c>
      <c r="O7118" s="10" t="str">
        <f t="shared" si="334"/>
        <v>46-60</v>
      </c>
      <c r="P7118" t="str">
        <f t="shared" si="335"/>
        <v>4-6 Years</v>
      </c>
      <c r="Q7118" t="str">
        <f>IF(B7118&lt;=500,"300-500",
 IF(B7118&lt;=650,"501-650",
 IF(B7118&lt;=750,"651-750",
 "751-850")))</f>
        <v>501-650</v>
      </c>
      <c r="R7118" t="str">
        <f>IF(L7118=1,"Customer already churned",
 IF(N7118&gt;=70,"Urgent attention required",
 IF(O7118="46-60","Focus retention efforts",
 IF(O7118="36-45","Extend retention strategies",
 IF(O7118="501-600","Engagement support required",
 IF(O7118="601-700","Monitor engagement",
 IF(AND(C7118="Germany",D7118="Female"),"Priority proactive retention",
 "General engagement")))))))</f>
        <v>Customer already churned</v>
      </c>
    </row>
    <row r="7119" spans="1:18" x14ac:dyDescent="0.35">
      <c r="A7119">
        <v>15765257</v>
      </c>
      <c r="B7119">
        <v>564</v>
      </c>
      <c r="C7119" t="s">
        <v>17</v>
      </c>
      <c r="D7119" t="s">
        <v>18</v>
      </c>
      <c r="E7119">
        <v>31</v>
      </c>
      <c r="F7119">
        <v>5</v>
      </c>
      <c r="G7119" s="3">
        <v>121461.87</v>
      </c>
      <c r="H7119">
        <v>1</v>
      </c>
      <c r="I7119">
        <v>1</v>
      </c>
      <c r="J7119">
        <v>1</v>
      </c>
      <c r="K7119" s="5">
        <v>20432.09</v>
      </c>
      <c r="L7119">
        <v>1</v>
      </c>
      <c r="M7119" t="str">
        <f t="shared" si="333"/>
        <v>Churned</v>
      </c>
      <c r="N7119" s="7">
        <v>16.666666666666661</v>
      </c>
      <c r="O7119" s="10" t="str">
        <f t="shared" si="334"/>
        <v>26-35</v>
      </c>
      <c r="P7119" t="str">
        <f t="shared" si="335"/>
        <v>4-6 Years</v>
      </c>
      <c r="Q7119" t="str">
        <f>IF(B7119&lt;=500,"300-500",
 IF(B7119&lt;=650,"501-650",
 IF(B7119&lt;=750,"651-750",
 "751-850")))</f>
        <v>501-650</v>
      </c>
      <c r="R7119" t="str">
        <f>IF(L7119=1,"Customer already churned",
 IF(N7119&gt;=70,"Urgent attention required",
 IF(O7119="46-60","Focus retention efforts",
 IF(O7119="36-45","Extend retention strategies",
 IF(O7119="501-600","Engagement support required",
 IF(O7119="601-700","Monitor engagement",
 IF(AND(C7119="Germany",D7119="Female"),"Priority proactive retention",
 "General engagement")))))))</f>
        <v>Customer already churned</v>
      </c>
    </row>
    <row r="7120" spans="1:18" x14ac:dyDescent="0.35">
      <c r="A7120">
        <v>15661412</v>
      </c>
      <c r="B7120">
        <v>715</v>
      </c>
      <c r="C7120" t="s">
        <v>15</v>
      </c>
      <c r="D7120" t="s">
        <v>18</v>
      </c>
      <c r="E7120">
        <v>32</v>
      </c>
      <c r="F7120">
        <v>8</v>
      </c>
      <c r="G7120" s="3">
        <v>175307.32</v>
      </c>
      <c r="H7120">
        <v>1</v>
      </c>
      <c r="I7120">
        <v>1</v>
      </c>
      <c r="J7120">
        <v>0</v>
      </c>
      <c r="K7120" s="5">
        <v>187051.23</v>
      </c>
      <c r="L7120">
        <v>0</v>
      </c>
      <c r="M7120" t="str">
        <f t="shared" si="333"/>
        <v xml:space="preserve"> Reatined</v>
      </c>
      <c r="N7120" s="7">
        <v>37.5</v>
      </c>
      <c r="O7120" s="10" t="str">
        <f t="shared" si="334"/>
        <v>26-35</v>
      </c>
      <c r="P7120" t="str">
        <f t="shared" si="335"/>
        <v>7-9 Years</v>
      </c>
      <c r="Q7120" t="str">
        <f>IF(B7120&lt;=500,"300-500",
 IF(B7120&lt;=650,"501-650",
 IF(B7120&lt;=750,"651-750",
 "751-850")))</f>
        <v>651-750</v>
      </c>
      <c r="R7120" t="str">
        <f>IF(L7120=1,"Customer already churned",
 IF(N7120&gt;=70,"Urgent attention required",
 IF(O7120="46-60","Focus retention efforts",
 IF(O7120="36-45","Extend retention strategies",
 IF(O7120="501-600","Engagement support required",
 IF(O7120="601-700","Monitor engagement",
 IF(AND(C7120="Germany",D7120="Female"),"Priority proactive retention",
 "General engagement")))))))</f>
        <v>General engagement</v>
      </c>
    </row>
    <row r="7121" spans="1:18" x14ac:dyDescent="0.35">
      <c r="A7121">
        <v>15636478</v>
      </c>
      <c r="B7121">
        <v>621</v>
      </c>
      <c r="C7121" t="s">
        <v>15</v>
      </c>
      <c r="D7121" t="s">
        <v>18</v>
      </c>
      <c r="E7121">
        <v>31</v>
      </c>
      <c r="F7121">
        <v>7</v>
      </c>
      <c r="G7121" s="3">
        <v>136658.60999999999</v>
      </c>
      <c r="H7121">
        <v>1</v>
      </c>
      <c r="I7121">
        <v>1</v>
      </c>
      <c r="J7121">
        <v>1</v>
      </c>
      <c r="K7121" s="5">
        <v>148689.13</v>
      </c>
      <c r="L7121">
        <v>0</v>
      </c>
      <c r="M7121" t="str">
        <f t="shared" si="333"/>
        <v xml:space="preserve"> Reatined</v>
      </c>
      <c r="N7121" s="7">
        <v>16.666666666666661</v>
      </c>
      <c r="O7121" s="10" t="str">
        <f t="shared" si="334"/>
        <v>26-35</v>
      </c>
      <c r="P7121" t="str">
        <f t="shared" si="335"/>
        <v>7-9 Years</v>
      </c>
      <c r="Q7121" t="str">
        <f>IF(B7121&lt;=500,"300-500",
 IF(B7121&lt;=650,"501-650",
 IF(B7121&lt;=750,"651-750",
 "751-850")))</f>
        <v>501-650</v>
      </c>
      <c r="R7121" t="str">
        <f>IF(L7121=1,"Customer already churned",
 IF(N7121&gt;=70,"Urgent attention required",
 IF(O7121="46-60","Focus retention efforts",
 IF(O7121="36-45","Extend retention strategies",
 IF(O7121="501-600","Engagement support required",
 IF(O7121="601-700","Monitor engagement",
 IF(AND(C7121="Germany",D7121="Female"),"Priority proactive retention",
 "General engagement")))))))</f>
        <v>General engagement</v>
      </c>
    </row>
    <row r="7122" spans="1:18" x14ac:dyDescent="0.35">
      <c r="A7122">
        <v>15603683</v>
      </c>
      <c r="B7122">
        <v>796</v>
      </c>
      <c r="C7122" t="s">
        <v>17</v>
      </c>
      <c r="D7122" t="s">
        <v>16</v>
      </c>
      <c r="E7122">
        <v>23</v>
      </c>
      <c r="F7122">
        <v>3</v>
      </c>
      <c r="G7122" s="3">
        <v>146584.19</v>
      </c>
      <c r="H7122">
        <v>2</v>
      </c>
      <c r="I7122">
        <v>0</v>
      </c>
      <c r="J7122">
        <v>0</v>
      </c>
      <c r="K7122" s="5">
        <v>125445.8</v>
      </c>
      <c r="L7122">
        <v>0</v>
      </c>
      <c r="M7122" t="str">
        <f t="shared" si="333"/>
        <v xml:space="preserve"> Reatined</v>
      </c>
      <c r="N7122" s="7">
        <v>29.166666666666671</v>
      </c>
      <c r="O7122" s="10" t="str">
        <f t="shared" si="334"/>
        <v>18-25</v>
      </c>
      <c r="P7122" t="str">
        <f t="shared" si="335"/>
        <v>0-3 Years</v>
      </c>
      <c r="Q7122" t="str">
        <f>IF(B7122&lt;=500,"300-500",
 IF(B7122&lt;=650,"501-650",
 IF(B7122&lt;=750,"651-750",
 "751-850")))</f>
        <v>751-850</v>
      </c>
      <c r="R7122" t="str">
        <f>IF(L7122=1,"Customer already churned",
 IF(N7122&gt;=70,"Urgent attention required",
 IF(O7122="46-60","Focus retention efforts",
 IF(O7122="36-45","Extend retention strategies",
 IF(O7122="501-600","Engagement support required",
 IF(O7122="601-700","Monitor engagement",
 IF(AND(C7122="Germany",D7122="Female"),"Priority proactive retention",
 "General engagement")))))))</f>
        <v>General engagement</v>
      </c>
    </row>
    <row r="7123" spans="1:18" x14ac:dyDescent="0.35">
      <c r="A7123">
        <v>15651868</v>
      </c>
      <c r="B7123">
        <v>672</v>
      </c>
      <c r="C7123" t="s">
        <v>15</v>
      </c>
      <c r="D7123" t="s">
        <v>18</v>
      </c>
      <c r="E7123">
        <v>34</v>
      </c>
      <c r="F7123">
        <v>6</v>
      </c>
      <c r="G7123" s="3">
        <v>0</v>
      </c>
      <c r="H7123">
        <v>1</v>
      </c>
      <c r="I7123">
        <v>0</v>
      </c>
      <c r="J7123">
        <v>0</v>
      </c>
      <c r="K7123" s="5">
        <v>22736.06</v>
      </c>
      <c r="L7123">
        <v>0</v>
      </c>
      <c r="M7123" t="str">
        <f t="shared" si="333"/>
        <v xml:space="preserve"> Reatined</v>
      </c>
      <c r="N7123" s="7">
        <v>58.333333333333343</v>
      </c>
      <c r="O7123" s="10" t="str">
        <f t="shared" si="334"/>
        <v>26-35</v>
      </c>
      <c r="P7123" t="str">
        <f t="shared" si="335"/>
        <v>4-6 Years</v>
      </c>
      <c r="Q7123" t="str">
        <f>IF(B7123&lt;=500,"300-500",
 IF(B7123&lt;=650,"501-650",
 IF(B7123&lt;=750,"651-750",
 "751-850")))</f>
        <v>651-750</v>
      </c>
      <c r="R7123" t="str">
        <f>IF(L7123=1,"Customer already churned",
 IF(N7123&gt;=70,"Urgent attention required",
 IF(O7123="46-60","Focus retention efforts",
 IF(O7123="36-45","Extend retention strategies",
 IF(O7123="501-600","Engagement support required",
 IF(O7123="601-700","Monitor engagement",
 IF(AND(C7123="Germany",D7123="Female"),"Priority proactive retention",
 "General engagement")))))))</f>
        <v>General engagement</v>
      </c>
    </row>
    <row r="7124" spans="1:18" x14ac:dyDescent="0.35">
      <c r="A7124">
        <v>15815443</v>
      </c>
      <c r="B7124">
        <v>527</v>
      </c>
      <c r="C7124" t="s">
        <v>17</v>
      </c>
      <c r="D7124" t="s">
        <v>16</v>
      </c>
      <c r="E7124">
        <v>46</v>
      </c>
      <c r="F7124">
        <v>10</v>
      </c>
      <c r="G7124" s="3">
        <v>131414.76</v>
      </c>
      <c r="H7124">
        <v>1</v>
      </c>
      <c r="I7124">
        <v>1</v>
      </c>
      <c r="J7124">
        <v>0</v>
      </c>
      <c r="K7124" s="5">
        <v>54947.51</v>
      </c>
      <c r="L7124">
        <v>0</v>
      </c>
      <c r="M7124" t="str">
        <f t="shared" si="333"/>
        <v xml:space="preserve"> Reatined</v>
      </c>
      <c r="N7124" s="7">
        <v>37.5</v>
      </c>
      <c r="O7124" s="10" t="str">
        <f t="shared" si="334"/>
        <v>46-60</v>
      </c>
      <c r="P7124" t="str">
        <f t="shared" si="335"/>
        <v>10+ Years</v>
      </c>
      <c r="Q7124" t="str">
        <f>IF(B7124&lt;=500,"300-500",
 IF(B7124&lt;=650,"501-650",
 IF(B7124&lt;=750,"651-750",
 "751-850")))</f>
        <v>501-650</v>
      </c>
      <c r="R7124" t="str">
        <f>IF(L7124=1,"Customer already churned",
 IF(N7124&gt;=70,"Urgent attention required",
 IF(O7124="46-60","Focus retention efforts",
 IF(O7124="36-45","Extend retention strategies",
 IF(O7124="501-600","Engagement support required",
 IF(O7124="601-700","Monitor engagement",
 IF(AND(C7124="Germany",D7124="Female"),"Priority proactive retention",
 "General engagement")))))))</f>
        <v>Focus retention efforts</v>
      </c>
    </row>
    <row r="7125" spans="1:18" x14ac:dyDescent="0.35">
      <c r="A7125">
        <v>15682686</v>
      </c>
      <c r="B7125">
        <v>722</v>
      </c>
      <c r="C7125" t="s">
        <v>15</v>
      </c>
      <c r="D7125" t="s">
        <v>16</v>
      </c>
      <c r="E7125">
        <v>38</v>
      </c>
      <c r="F7125">
        <v>3</v>
      </c>
      <c r="G7125" s="3">
        <v>0</v>
      </c>
      <c r="H7125">
        <v>2</v>
      </c>
      <c r="I7125">
        <v>0</v>
      </c>
      <c r="J7125">
        <v>1</v>
      </c>
      <c r="K7125" s="5">
        <v>167984.72</v>
      </c>
      <c r="L7125">
        <v>0</v>
      </c>
      <c r="M7125" t="str">
        <f t="shared" si="333"/>
        <v xml:space="preserve"> Reatined</v>
      </c>
      <c r="N7125" s="7">
        <v>20.833333333333339</v>
      </c>
      <c r="O7125" s="10" t="str">
        <f t="shared" si="334"/>
        <v>36-45</v>
      </c>
      <c r="P7125" t="str">
        <f t="shared" si="335"/>
        <v>0-3 Years</v>
      </c>
      <c r="Q7125" t="str">
        <f>IF(B7125&lt;=500,"300-500",
 IF(B7125&lt;=650,"501-650",
 IF(B7125&lt;=750,"651-750",
 "751-850")))</f>
        <v>651-750</v>
      </c>
      <c r="R7125" t="str">
        <f>IF(L7125=1,"Customer already churned",
 IF(N7125&gt;=70,"Urgent attention required",
 IF(O7125="46-60","Focus retention efforts",
 IF(O7125="36-45","Extend retention strategies",
 IF(O7125="501-600","Engagement support required",
 IF(O7125="601-700","Monitor engagement",
 IF(AND(C7125="Germany",D7125="Female"),"Priority proactive retention",
 "General engagement")))))))</f>
        <v>Extend retention strategies</v>
      </c>
    </row>
    <row r="7126" spans="1:18" x14ac:dyDescent="0.35">
      <c r="A7126">
        <v>15697460</v>
      </c>
      <c r="B7126">
        <v>596</v>
      </c>
      <c r="C7126" t="s">
        <v>19</v>
      </c>
      <c r="D7126" t="s">
        <v>18</v>
      </c>
      <c r="E7126">
        <v>34</v>
      </c>
      <c r="F7126">
        <v>4</v>
      </c>
      <c r="G7126" s="3">
        <v>99441.21</v>
      </c>
      <c r="H7126">
        <v>2</v>
      </c>
      <c r="I7126">
        <v>0</v>
      </c>
      <c r="J7126">
        <v>1</v>
      </c>
      <c r="K7126" s="5">
        <v>4802.2700000000004</v>
      </c>
      <c r="L7126">
        <v>0</v>
      </c>
      <c r="M7126" t="str">
        <f t="shared" si="333"/>
        <v xml:space="preserve"> Reatined</v>
      </c>
      <c r="N7126" s="7">
        <v>8.3333333333333321</v>
      </c>
      <c r="O7126" s="10" t="str">
        <f t="shared" si="334"/>
        <v>26-35</v>
      </c>
      <c r="P7126" t="str">
        <f t="shared" si="335"/>
        <v>4-6 Years</v>
      </c>
      <c r="Q7126" t="str">
        <f>IF(B7126&lt;=500,"300-500",
 IF(B7126&lt;=650,"501-650",
 IF(B7126&lt;=750,"651-750",
 "751-850")))</f>
        <v>501-650</v>
      </c>
      <c r="R7126" t="str">
        <f>IF(L7126=1,"Customer already churned",
 IF(N7126&gt;=70,"Urgent attention required",
 IF(O7126="46-60","Focus retention efforts",
 IF(O7126="36-45","Extend retention strategies",
 IF(O7126="501-600","Engagement support required",
 IF(O7126="601-700","Monitor engagement",
 IF(AND(C7126="Germany",D7126="Female"),"Priority proactive retention",
 "General engagement")))))))</f>
        <v>General engagement</v>
      </c>
    </row>
    <row r="7127" spans="1:18" x14ac:dyDescent="0.35">
      <c r="A7127">
        <v>15748432</v>
      </c>
      <c r="B7127">
        <v>746</v>
      </c>
      <c r="C7127" t="s">
        <v>15</v>
      </c>
      <c r="D7127" t="s">
        <v>16</v>
      </c>
      <c r="E7127">
        <v>32</v>
      </c>
      <c r="F7127">
        <v>4</v>
      </c>
      <c r="G7127" s="3">
        <v>0</v>
      </c>
      <c r="H7127">
        <v>2</v>
      </c>
      <c r="I7127">
        <v>1</v>
      </c>
      <c r="J7127">
        <v>1</v>
      </c>
      <c r="K7127" s="5">
        <v>72909.75</v>
      </c>
      <c r="L7127">
        <v>0</v>
      </c>
      <c r="M7127" t="str">
        <f t="shared" si="333"/>
        <v xml:space="preserve"> Reatined</v>
      </c>
      <c r="N7127" s="7">
        <v>12.5</v>
      </c>
      <c r="O7127" s="10" t="str">
        <f t="shared" si="334"/>
        <v>26-35</v>
      </c>
      <c r="P7127" t="str">
        <f t="shared" si="335"/>
        <v>4-6 Years</v>
      </c>
      <c r="Q7127" t="str">
        <f>IF(B7127&lt;=500,"300-500",
 IF(B7127&lt;=650,"501-650",
 IF(B7127&lt;=750,"651-750",
 "751-850")))</f>
        <v>651-750</v>
      </c>
      <c r="R7127" t="str">
        <f>IF(L7127=1,"Customer already churned",
 IF(N7127&gt;=70,"Urgent attention required",
 IF(O7127="46-60","Focus retention efforts",
 IF(O7127="36-45","Extend retention strategies",
 IF(O7127="501-600","Engagement support required",
 IF(O7127="601-700","Monitor engagement",
 IF(AND(C7127="Germany",D7127="Female"),"Priority proactive retention",
 "General engagement")))))))</f>
        <v>General engagement</v>
      </c>
    </row>
    <row r="7128" spans="1:18" x14ac:dyDescent="0.35">
      <c r="A7128">
        <v>15698271</v>
      </c>
      <c r="B7128">
        <v>523</v>
      </c>
      <c r="C7128" t="s">
        <v>15</v>
      </c>
      <c r="D7128" t="s">
        <v>16</v>
      </c>
      <c r="E7128">
        <v>26</v>
      </c>
      <c r="F7128">
        <v>4</v>
      </c>
      <c r="G7128" s="3">
        <v>0</v>
      </c>
      <c r="H7128">
        <v>2</v>
      </c>
      <c r="I7128">
        <v>1</v>
      </c>
      <c r="J7128">
        <v>0</v>
      </c>
      <c r="K7128" s="5">
        <v>185488.81</v>
      </c>
      <c r="L7128">
        <v>0</v>
      </c>
      <c r="M7128" t="str">
        <f t="shared" si="333"/>
        <v xml:space="preserve"> Reatined</v>
      </c>
      <c r="N7128" s="7">
        <v>33.333333333333329</v>
      </c>
      <c r="O7128" s="10" t="str">
        <f t="shared" si="334"/>
        <v>26-35</v>
      </c>
      <c r="P7128" t="str">
        <f t="shared" si="335"/>
        <v>4-6 Years</v>
      </c>
      <c r="Q7128" t="str">
        <f>IF(B7128&lt;=500,"300-500",
 IF(B7128&lt;=650,"501-650",
 IF(B7128&lt;=750,"651-750",
 "751-850")))</f>
        <v>501-650</v>
      </c>
      <c r="R7128" t="str">
        <f>IF(L7128=1,"Customer already churned",
 IF(N7128&gt;=70,"Urgent attention required",
 IF(O7128="46-60","Focus retention efforts",
 IF(O7128="36-45","Extend retention strategies",
 IF(O7128="501-600","Engagement support required",
 IF(O7128="601-700","Monitor engagement",
 IF(AND(C7128="Germany",D7128="Female"),"Priority proactive retention",
 "General engagement")))))))</f>
        <v>General engagement</v>
      </c>
    </row>
    <row r="7129" spans="1:18" x14ac:dyDescent="0.35">
      <c r="A7129">
        <v>15808662</v>
      </c>
      <c r="B7129">
        <v>624</v>
      </c>
      <c r="C7129" t="s">
        <v>15</v>
      </c>
      <c r="D7129" t="s">
        <v>18</v>
      </c>
      <c r="E7129">
        <v>44</v>
      </c>
      <c r="F7129">
        <v>3</v>
      </c>
      <c r="G7129" s="3">
        <v>0</v>
      </c>
      <c r="H7129">
        <v>2</v>
      </c>
      <c r="I7129">
        <v>1</v>
      </c>
      <c r="J7129">
        <v>0</v>
      </c>
      <c r="K7129" s="5">
        <v>88407.51</v>
      </c>
      <c r="L7129">
        <v>0</v>
      </c>
      <c r="M7129" t="str">
        <f t="shared" si="333"/>
        <v xml:space="preserve"> Reatined</v>
      </c>
      <c r="N7129" s="7">
        <v>33.333333333333329</v>
      </c>
      <c r="O7129" s="10" t="str">
        <f t="shared" si="334"/>
        <v>36-45</v>
      </c>
      <c r="P7129" t="str">
        <f t="shared" si="335"/>
        <v>0-3 Years</v>
      </c>
      <c r="Q7129" t="str">
        <f>IF(B7129&lt;=500,"300-500",
 IF(B7129&lt;=650,"501-650",
 IF(B7129&lt;=750,"651-750",
 "751-850")))</f>
        <v>501-650</v>
      </c>
      <c r="R7129" t="str">
        <f>IF(L7129=1,"Customer already churned",
 IF(N7129&gt;=70,"Urgent attention required",
 IF(O7129="46-60","Focus retention efforts",
 IF(O7129="36-45","Extend retention strategies",
 IF(O7129="501-600","Engagement support required",
 IF(O7129="601-700","Monitor engagement",
 IF(AND(C7129="Germany",D7129="Female"),"Priority proactive retention",
 "General engagement")))))))</f>
        <v>Extend retention strategies</v>
      </c>
    </row>
    <row r="7130" spans="1:18" x14ac:dyDescent="0.35">
      <c r="A7130">
        <v>15690372</v>
      </c>
      <c r="B7130">
        <v>553</v>
      </c>
      <c r="C7130" t="s">
        <v>17</v>
      </c>
      <c r="D7130" t="s">
        <v>18</v>
      </c>
      <c r="E7130">
        <v>38</v>
      </c>
      <c r="F7130">
        <v>1</v>
      </c>
      <c r="G7130" s="3">
        <v>181110.13</v>
      </c>
      <c r="H7130">
        <v>2</v>
      </c>
      <c r="I7130">
        <v>1</v>
      </c>
      <c r="J7130">
        <v>0</v>
      </c>
      <c r="K7130" s="5">
        <v>184544.59</v>
      </c>
      <c r="L7130">
        <v>0</v>
      </c>
      <c r="M7130" t="str">
        <f t="shared" si="333"/>
        <v xml:space="preserve"> Reatined</v>
      </c>
      <c r="N7130" s="7">
        <v>45.833333333333329</v>
      </c>
      <c r="O7130" s="10" t="str">
        <f t="shared" si="334"/>
        <v>36-45</v>
      </c>
      <c r="P7130" t="str">
        <f t="shared" si="335"/>
        <v>0-3 Years</v>
      </c>
      <c r="Q7130" t="str">
        <f>IF(B7130&lt;=500,"300-500",
 IF(B7130&lt;=650,"501-650",
 IF(B7130&lt;=750,"651-750",
 "751-850")))</f>
        <v>501-650</v>
      </c>
      <c r="R7130" t="str">
        <f>IF(L7130=1,"Customer already churned",
 IF(N7130&gt;=70,"Urgent attention required",
 IF(O7130="46-60","Focus retention efforts",
 IF(O7130="36-45","Extend retention strategies",
 IF(O7130="501-600","Engagement support required",
 IF(O7130="601-700","Monitor engagement",
 IF(AND(C7130="Germany",D7130="Female"),"Priority proactive retention",
 "General engagement")))))))</f>
        <v>Extend retention strategies</v>
      </c>
    </row>
    <row r="7131" spans="1:18" x14ac:dyDescent="0.35">
      <c r="A7131">
        <v>15781875</v>
      </c>
      <c r="B7131">
        <v>850</v>
      </c>
      <c r="C7131" t="s">
        <v>17</v>
      </c>
      <c r="D7131" t="s">
        <v>18</v>
      </c>
      <c r="E7131">
        <v>33</v>
      </c>
      <c r="F7131">
        <v>3</v>
      </c>
      <c r="G7131" s="3">
        <v>100476.46</v>
      </c>
      <c r="H7131">
        <v>2</v>
      </c>
      <c r="I7131">
        <v>1</v>
      </c>
      <c r="J7131">
        <v>1</v>
      </c>
      <c r="K7131" s="5">
        <v>136539.13</v>
      </c>
      <c r="L7131">
        <v>0</v>
      </c>
      <c r="M7131" t="str">
        <f t="shared" si="333"/>
        <v xml:space="preserve"> Reatined</v>
      </c>
      <c r="N7131" s="7">
        <v>0</v>
      </c>
      <c r="O7131" s="10" t="str">
        <f t="shared" si="334"/>
        <v>26-35</v>
      </c>
      <c r="P7131" t="str">
        <f t="shared" si="335"/>
        <v>0-3 Years</v>
      </c>
      <c r="Q7131" t="str">
        <f>IF(B7131&lt;=500,"300-500",
 IF(B7131&lt;=650,"501-650",
 IF(B7131&lt;=750,"651-750",
 "751-850")))</f>
        <v>751-850</v>
      </c>
      <c r="R7131" t="str">
        <f>IF(L7131=1,"Customer already churned",
 IF(N7131&gt;=70,"Urgent attention required",
 IF(O7131="46-60","Focus retention efforts",
 IF(O7131="36-45","Extend retention strategies",
 IF(O7131="501-600","Engagement support required",
 IF(O7131="601-700","Monitor engagement",
 IF(AND(C7131="Germany",D7131="Female"),"Priority proactive retention",
 "General engagement")))))))</f>
        <v>General engagement</v>
      </c>
    </row>
    <row r="7132" spans="1:18" x14ac:dyDescent="0.35">
      <c r="A7132">
        <v>15801473</v>
      </c>
      <c r="B7132">
        <v>599</v>
      </c>
      <c r="C7132" t="s">
        <v>19</v>
      </c>
      <c r="D7132" t="s">
        <v>18</v>
      </c>
      <c r="E7132">
        <v>33</v>
      </c>
      <c r="F7132">
        <v>2</v>
      </c>
      <c r="G7132" s="3">
        <v>51949.95</v>
      </c>
      <c r="H7132">
        <v>2</v>
      </c>
      <c r="I7132">
        <v>1</v>
      </c>
      <c r="J7132">
        <v>0</v>
      </c>
      <c r="K7132" s="5">
        <v>85045.92</v>
      </c>
      <c r="L7132">
        <v>0</v>
      </c>
      <c r="M7132" t="str">
        <f t="shared" si="333"/>
        <v xml:space="preserve"> Reatined</v>
      </c>
      <c r="N7132" s="7">
        <v>45.833333333333329</v>
      </c>
      <c r="O7132" s="10" t="str">
        <f t="shared" si="334"/>
        <v>26-35</v>
      </c>
      <c r="P7132" t="str">
        <f t="shared" si="335"/>
        <v>0-3 Years</v>
      </c>
      <c r="Q7132" t="str">
        <f>IF(B7132&lt;=500,"300-500",
 IF(B7132&lt;=650,"501-650",
 IF(B7132&lt;=750,"651-750",
 "751-850")))</f>
        <v>501-650</v>
      </c>
      <c r="R7132" t="str">
        <f>IF(L7132=1,"Customer already churned",
 IF(N7132&gt;=70,"Urgent attention required",
 IF(O7132="46-60","Focus retention efforts",
 IF(O7132="36-45","Extend retention strategies",
 IF(O7132="501-600","Engagement support required",
 IF(O7132="601-700","Monitor engagement",
 IF(AND(C7132="Germany",D7132="Female"),"Priority proactive retention",
 "General engagement")))))))</f>
        <v>General engagement</v>
      </c>
    </row>
    <row r="7133" spans="1:18" x14ac:dyDescent="0.35">
      <c r="A7133">
        <v>15704509</v>
      </c>
      <c r="B7133">
        <v>492</v>
      </c>
      <c r="C7133" t="s">
        <v>15</v>
      </c>
      <c r="D7133" t="s">
        <v>18</v>
      </c>
      <c r="E7133">
        <v>35</v>
      </c>
      <c r="F7133">
        <v>8</v>
      </c>
      <c r="G7133" s="3">
        <v>121063.49</v>
      </c>
      <c r="H7133">
        <v>1</v>
      </c>
      <c r="I7133">
        <v>0</v>
      </c>
      <c r="J7133">
        <v>0</v>
      </c>
      <c r="K7133" s="5">
        <v>85421.48</v>
      </c>
      <c r="L7133">
        <v>0</v>
      </c>
      <c r="M7133" t="str">
        <f t="shared" si="333"/>
        <v xml:space="preserve"> Reatined</v>
      </c>
      <c r="N7133" s="7">
        <v>45.833333333333329</v>
      </c>
      <c r="O7133" s="10" t="str">
        <f t="shared" si="334"/>
        <v>26-35</v>
      </c>
      <c r="P7133" t="str">
        <f t="shared" si="335"/>
        <v>7-9 Years</v>
      </c>
      <c r="Q7133" t="str">
        <f>IF(B7133&lt;=500,"300-500",
 IF(B7133&lt;=650,"501-650",
 IF(B7133&lt;=750,"651-750",
 "751-850")))</f>
        <v>300-500</v>
      </c>
      <c r="R7133" t="str">
        <f>IF(L7133=1,"Customer already churned",
 IF(N7133&gt;=70,"Urgent attention required",
 IF(O7133="46-60","Focus retention efforts",
 IF(O7133="36-45","Extend retention strategies",
 IF(O7133="501-600","Engagement support required",
 IF(O7133="601-700","Monitor engagement",
 IF(AND(C7133="Germany",D7133="Female"),"Priority proactive retention",
 "General engagement")))))))</f>
        <v>General engagement</v>
      </c>
    </row>
    <row r="7134" spans="1:18" x14ac:dyDescent="0.35">
      <c r="A7134">
        <v>15694666</v>
      </c>
      <c r="B7134">
        <v>707</v>
      </c>
      <c r="C7134" t="s">
        <v>17</v>
      </c>
      <c r="D7134" t="s">
        <v>18</v>
      </c>
      <c r="E7134">
        <v>48</v>
      </c>
      <c r="F7134">
        <v>8</v>
      </c>
      <c r="G7134" s="3">
        <v>88441.64</v>
      </c>
      <c r="H7134">
        <v>1</v>
      </c>
      <c r="I7134">
        <v>1</v>
      </c>
      <c r="J7134">
        <v>1</v>
      </c>
      <c r="K7134" s="5">
        <v>119903.2</v>
      </c>
      <c r="L7134">
        <v>1</v>
      </c>
      <c r="M7134" t="str">
        <f t="shared" si="333"/>
        <v>Churned</v>
      </c>
      <c r="N7134" s="7">
        <v>16.666666666666661</v>
      </c>
      <c r="O7134" s="10" t="str">
        <f t="shared" si="334"/>
        <v>46-60</v>
      </c>
      <c r="P7134" t="str">
        <f t="shared" si="335"/>
        <v>7-9 Years</v>
      </c>
      <c r="Q7134" t="str">
        <f>IF(B7134&lt;=500,"300-500",
 IF(B7134&lt;=650,"501-650",
 IF(B7134&lt;=750,"651-750",
 "751-850")))</f>
        <v>651-750</v>
      </c>
      <c r="R7134" t="str">
        <f>IF(L7134=1,"Customer already churned",
 IF(N7134&gt;=70,"Urgent attention required",
 IF(O7134="46-60","Focus retention efforts",
 IF(O7134="36-45","Extend retention strategies",
 IF(O7134="501-600","Engagement support required",
 IF(O7134="601-700","Monitor engagement",
 IF(AND(C7134="Germany",D7134="Female"),"Priority proactive retention",
 "General engagement")))))))</f>
        <v>Customer already churned</v>
      </c>
    </row>
    <row r="7135" spans="1:18" x14ac:dyDescent="0.35">
      <c r="A7135">
        <v>15731166</v>
      </c>
      <c r="B7135">
        <v>743</v>
      </c>
      <c r="C7135" t="s">
        <v>15</v>
      </c>
      <c r="D7135" t="s">
        <v>16</v>
      </c>
      <c r="E7135">
        <v>30</v>
      </c>
      <c r="F7135">
        <v>1</v>
      </c>
      <c r="G7135" s="3">
        <v>127023.39</v>
      </c>
      <c r="H7135">
        <v>1</v>
      </c>
      <c r="I7135">
        <v>1</v>
      </c>
      <c r="J7135">
        <v>1</v>
      </c>
      <c r="K7135" s="5">
        <v>138780.89000000001</v>
      </c>
      <c r="L7135">
        <v>0</v>
      </c>
      <c r="M7135" t="str">
        <f t="shared" si="333"/>
        <v xml:space="preserve"> Reatined</v>
      </c>
      <c r="N7135" s="7">
        <v>41.666666666666671</v>
      </c>
      <c r="O7135" s="10" t="str">
        <f t="shared" si="334"/>
        <v>26-35</v>
      </c>
      <c r="P7135" t="str">
        <f t="shared" si="335"/>
        <v>0-3 Years</v>
      </c>
      <c r="Q7135" t="str">
        <f>IF(B7135&lt;=500,"300-500",
 IF(B7135&lt;=650,"501-650",
 IF(B7135&lt;=750,"651-750",
 "751-850")))</f>
        <v>651-750</v>
      </c>
      <c r="R7135" t="str">
        <f>IF(L7135=1,"Customer already churned",
 IF(N7135&gt;=70,"Urgent attention required",
 IF(O7135="46-60","Focus retention efforts",
 IF(O7135="36-45","Extend retention strategies",
 IF(O7135="501-600","Engagement support required",
 IF(O7135="601-700","Monitor engagement",
 IF(AND(C7135="Germany",D7135="Female"),"Priority proactive retention",
 "General engagement")))))))</f>
        <v>General engagement</v>
      </c>
    </row>
    <row r="7136" spans="1:18" x14ac:dyDescent="0.35">
      <c r="A7136">
        <v>15728523</v>
      </c>
      <c r="B7136">
        <v>522</v>
      </c>
      <c r="C7136" t="s">
        <v>15</v>
      </c>
      <c r="D7136" t="s">
        <v>18</v>
      </c>
      <c r="E7136">
        <v>41</v>
      </c>
      <c r="F7136">
        <v>5</v>
      </c>
      <c r="G7136" s="3">
        <v>144147.68</v>
      </c>
      <c r="H7136">
        <v>1</v>
      </c>
      <c r="I7136">
        <v>1</v>
      </c>
      <c r="J7136">
        <v>1</v>
      </c>
      <c r="K7136" s="5">
        <v>14789.9</v>
      </c>
      <c r="L7136">
        <v>0</v>
      </c>
      <c r="M7136" t="str">
        <f t="shared" si="333"/>
        <v xml:space="preserve"> Reatined</v>
      </c>
      <c r="N7136" s="7">
        <v>16.666666666666661</v>
      </c>
      <c r="O7136" s="10" t="str">
        <f t="shared" si="334"/>
        <v>36-45</v>
      </c>
      <c r="P7136" t="str">
        <f t="shared" si="335"/>
        <v>4-6 Years</v>
      </c>
      <c r="Q7136" t="str">
        <f>IF(B7136&lt;=500,"300-500",
 IF(B7136&lt;=650,"501-650",
 IF(B7136&lt;=750,"651-750",
 "751-850")))</f>
        <v>501-650</v>
      </c>
      <c r="R7136" t="str">
        <f>IF(L7136=1,"Customer already churned",
 IF(N7136&gt;=70,"Urgent attention required",
 IF(O7136="46-60","Focus retention efforts",
 IF(O7136="36-45","Extend retention strategies",
 IF(O7136="501-600","Engagement support required",
 IF(O7136="601-700","Monitor engagement",
 IF(AND(C7136="Germany",D7136="Female"),"Priority proactive retention",
 "General engagement")))))))</f>
        <v>Extend retention strategies</v>
      </c>
    </row>
    <row r="7137" spans="1:18" x14ac:dyDescent="0.35">
      <c r="A7137">
        <v>15788442</v>
      </c>
      <c r="B7137">
        <v>681</v>
      </c>
      <c r="C7137" t="s">
        <v>17</v>
      </c>
      <c r="D7137" t="s">
        <v>16</v>
      </c>
      <c r="E7137">
        <v>57</v>
      </c>
      <c r="F7137">
        <v>2</v>
      </c>
      <c r="G7137" s="3">
        <v>173306.13</v>
      </c>
      <c r="H7137">
        <v>1</v>
      </c>
      <c r="I7137">
        <v>0</v>
      </c>
      <c r="J7137">
        <v>1</v>
      </c>
      <c r="K7137" s="5">
        <v>131964.66</v>
      </c>
      <c r="L7137">
        <v>0</v>
      </c>
      <c r="M7137" t="str">
        <f t="shared" si="333"/>
        <v xml:space="preserve"> Reatined</v>
      </c>
      <c r="N7137" s="7">
        <v>66.666666666666657</v>
      </c>
      <c r="O7137" s="10" t="str">
        <f t="shared" si="334"/>
        <v>46-60</v>
      </c>
      <c r="P7137" t="str">
        <f t="shared" si="335"/>
        <v>0-3 Years</v>
      </c>
      <c r="Q7137" t="str">
        <f>IF(B7137&lt;=500,"300-500",
 IF(B7137&lt;=650,"501-650",
 IF(B7137&lt;=750,"651-750",
 "751-850")))</f>
        <v>651-750</v>
      </c>
      <c r="R7137" t="str">
        <f>IF(L7137=1,"Customer already churned",
 IF(N7137&gt;=70,"Urgent attention required",
 IF(O7137="46-60","Focus retention efforts",
 IF(O7137="36-45","Extend retention strategies",
 IF(O7137="501-600","Engagement support required",
 IF(O7137="601-700","Monitor engagement",
 IF(AND(C7137="Germany",D7137="Female"),"Priority proactive retention",
 "General engagement")))))))</f>
        <v>Focus retention efforts</v>
      </c>
    </row>
    <row r="7138" spans="1:18" x14ac:dyDescent="0.35">
      <c r="A7138">
        <v>15689781</v>
      </c>
      <c r="B7138">
        <v>826</v>
      </c>
      <c r="C7138" t="s">
        <v>15</v>
      </c>
      <c r="D7138" t="s">
        <v>16</v>
      </c>
      <c r="E7138">
        <v>49</v>
      </c>
      <c r="F7138">
        <v>0</v>
      </c>
      <c r="G7138" s="3">
        <v>0</v>
      </c>
      <c r="H7138">
        <v>1</v>
      </c>
      <c r="I7138">
        <v>0</v>
      </c>
      <c r="J7138">
        <v>0</v>
      </c>
      <c r="K7138" s="5">
        <v>178709.98</v>
      </c>
      <c r="L7138">
        <v>1</v>
      </c>
      <c r="M7138" t="str">
        <f t="shared" si="333"/>
        <v>Churned</v>
      </c>
      <c r="N7138" s="7">
        <v>83.333333333333343</v>
      </c>
      <c r="O7138" s="10" t="str">
        <f t="shared" si="334"/>
        <v>46-60</v>
      </c>
      <c r="P7138" t="str">
        <f t="shared" si="335"/>
        <v>0-3 Years</v>
      </c>
      <c r="Q7138" t="str">
        <f>IF(B7138&lt;=500,"300-500",
 IF(B7138&lt;=650,"501-650",
 IF(B7138&lt;=750,"651-750",
 "751-850")))</f>
        <v>751-850</v>
      </c>
      <c r="R7138" t="str">
        <f>IF(L7138=1,"Customer already churned",
 IF(N7138&gt;=70,"Urgent attention required",
 IF(O7138="46-60","Focus retention efforts",
 IF(O7138="36-45","Extend retention strategies",
 IF(O7138="501-600","Engagement support required",
 IF(O7138="601-700","Monitor engagement",
 IF(AND(C7138="Germany",D7138="Female"),"Priority proactive retention",
 "General engagement")))))))</f>
        <v>Customer already churned</v>
      </c>
    </row>
    <row r="7139" spans="1:18" x14ac:dyDescent="0.35">
      <c r="A7139">
        <v>15764226</v>
      </c>
      <c r="B7139">
        <v>630</v>
      </c>
      <c r="C7139" t="s">
        <v>19</v>
      </c>
      <c r="D7139" t="s">
        <v>16</v>
      </c>
      <c r="E7139">
        <v>28</v>
      </c>
      <c r="F7139">
        <v>8</v>
      </c>
      <c r="G7139" s="3">
        <v>106425.75</v>
      </c>
      <c r="H7139">
        <v>1</v>
      </c>
      <c r="I7139">
        <v>1</v>
      </c>
      <c r="J7139">
        <v>1</v>
      </c>
      <c r="K7139" s="5">
        <v>20344.84</v>
      </c>
      <c r="L7139">
        <v>0</v>
      </c>
      <c r="M7139" t="str">
        <f t="shared" si="333"/>
        <v xml:space="preserve"> Reatined</v>
      </c>
      <c r="N7139" s="7">
        <v>16.666666666666661</v>
      </c>
      <c r="O7139" s="10" t="str">
        <f t="shared" si="334"/>
        <v>26-35</v>
      </c>
      <c r="P7139" t="str">
        <f t="shared" si="335"/>
        <v>7-9 Years</v>
      </c>
      <c r="Q7139" t="str">
        <f>IF(B7139&lt;=500,"300-500",
 IF(B7139&lt;=650,"501-650",
 IF(B7139&lt;=750,"651-750",
 "751-850")))</f>
        <v>501-650</v>
      </c>
      <c r="R7139" t="str">
        <f>IF(L7139=1,"Customer already churned",
 IF(N7139&gt;=70,"Urgent attention required",
 IF(O7139="46-60","Focus retention efforts",
 IF(O7139="36-45","Extend retention strategies",
 IF(O7139="501-600","Engagement support required",
 IF(O7139="601-700","Monitor engagement",
 IF(AND(C7139="Germany",D7139="Female"),"Priority proactive retention",
 "General engagement")))))))</f>
        <v>Priority proactive retention</v>
      </c>
    </row>
    <row r="7140" spans="1:18" x14ac:dyDescent="0.35">
      <c r="A7140">
        <v>15809837</v>
      </c>
      <c r="B7140">
        <v>430</v>
      </c>
      <c r="C7140" t="s">
        <v>19</v>
      </c>
      <c r="D7140" t="s">
        <v>16</v>
      </c>
      <c r="E7140">
        <v>66</v>
      </c>
      <c r="F7140">
        <v>6</v>
      </c>
      <c r="G7140" s="3">
        <v>135392.31</v>
      </c>
      <c r="H7140">
        <v>2</v>
      </c>
      <c r="I7140">
        <v>1</v>
      </c>
      <c r="J7140">
        <v>1</v>
      </c>
      <c r="K7140" s="5">
        <v>172852.06</v>
      </c>
      <c r="L7140">
        <v>1</v>
      </c>
      <c r="M7140" t="str">
        <f t="shared" si="333"/>
        <v>Churned</v>
      </c>
      <c r="N7140" s="7">
        <v>16.666666666666661</v>
      </c>
      <c r="O7140" s="10" t="str">
        <f t="shared" si="334"/>
        <v>60+</v>
      </c>
      <c r="P7140" t="str">
        <f t="shared" si="335"/>
        <v>4-6 Years</v>
      </c>
      <c r="Q7140" t="str">
        <f>IF(B7140&lt;=500,"300-500",
 IF(B7140&lt;=650,"501-650",
 IF(B7140&lt;=750,"651-750",
 "751-850")))</f>
        <v>300-500</v>
      </c>
      <c r="R7140" t="str">
        <f>IF(L7140=1,"Customer already churned",
 IF(N7140&gt;=70,"Urgent attention required",
 IF(O7140="46-60","Focus retention efforts",
 IF(O7140="36-45","Extend retention strategies",
 IF(O7140="501-600","Engagement support required",
 IF(O7140="601-700","Monitor engagement",
 IF(AND(C7140="Germany",D7140="Female"),"Priority proactive retention",
 "General engagement")))))))</f>
        <v>Customer already churned</v>
      </c>
    </row>
    <row r="7141" spans="1:18" x14ac:dyDescent="0.35">
      <c r="A7141">
        <v>15805212</v>
      </c>
      <c r="B7141">
        <v>806</v>
      </c>
      <c r="C7141" t="s">
        <v>15</v>
      </c>
      <c r="D7141" t="s">
        <v>16</v>
      </c>
      <c r="E7141">
        <v>67</v>
      </c>
      <c r="F7141">
        <v>1</v>
      </c>
      <c r="G7141" s="3">
        <v>0</v>
      </c>
      <c r="H7141">
        <v>2</v>
      </c>
      <c r="I7141">
        <v>0</v>
      </c>
      <c r="J7141">
        <v>1</v>
      </c>
      <c r="K7141" s="5">
        <v>103945.58</v>
      </c>
      <c r="L7141">
        <v>0</v>
      </c>
      <c r="M7141" t="str">
        <f t="shared" si="333"/>
        <v xml:space="preserve"> Reatined</v>
      </c>
      <c r="N7141" s="7">
        <v>62.5</v>
      </c>
      <c r="O7141" s="10" t="str">
        <f t="shared" si="334"/>
        <v>60+</v>
      </c>
      <c r="P7141" t="str">
        <f t="shared" si="335"/>
        <v>0-3 Years</v>
      </c>
      <c r="Q7141" t="str">
        <f>IF(B7141&lt;=500,"300-500",
 IF(B7141&lt;=650,"501-650",
 IF(B7141&lt;=750,"651-750",
 "751-850")))</f>
        <v>751-850</v>
      </c>
      <c r="R7141" t="str">
        <f>IF(L7141=1,"Customer already churned",
 IF(N7141&gt;=70,"Urgent attention required",
 IF(O7141="46-60","Focus retention efforts",
 IF(O7141="36-45","Extend retention strategies",
 IF(O7141="501-600","Engagement support required",
 IF(O7141="601-700","Monitor engagement",
 IF(AND(C7141="Germany",D7141="Female"),"Priority proactive retention",
 "General engagement")))))))</f>
        <v>General engagement</v>
      </c>
    </row>
    <row r="7142" spans="1:18" x14ac:dyDescent="0.35">
      <c r="A7142">
        <v>15716082</v>
      </c>
      <c r="B7142">
        <v>703</v>
      </c>
      <c r="C7142" t="s">
        <v>17</v>
      </c>
      <c r="D7142" t="s">
        <v>18</v>
      </c>
      <c r="E7142">
        <v>39</v>
      </c>
      <c r="F7142">
        <v>6</v>
      </c>
      <c r="G7142" s="3">
        <v>152685.4</v>
      </c>
      <c r="H7142">
        <v>1</v>
      </c>
      <c r="I7142">
        <v>0</v>
      </c>
      <c r="J7142">
        <v>0</v>
      </c>
      <c r="K7142" s="5">
        <v>183656.12</v>
      </c>
      <c r="L7142">
        <v>0</v>
      </c>
      <c r="M7142" t="str">
        <f t="shared" si="333"/>
        <v xml:space="preserve"> Reatined</v>
      </c>
      <c r="N7142" s="7">
        <v>45.833333333333329</v>
      </c>
      <c r="O7142" s="10" t="str">
        <f t="shared" si="334"/>
        <v>36-45</v>
      </c>
      <c r="P7142" t="str">
        <f t="shared" si="335"/>
        <v>4-6 Years</v>
      </c>
      <c r="Q7142" t="str">
        <f>IF(B7142&lt;=500,"300-500",
 IF(B7142&lt;=650,"501-650",
 IF(B7142&lt;=750,"651-750",
 "751-850")))</f>
        <v>651-750</v>
      </c>
      <c r="R7142" t="str">
        <f>IF(L7142=1,"Customer already churned",
 IF(N7142&gt;=70,"Urgent attention required",
 IF(O7142="46-60","Focus retention efforts",
 IF(O7142="36-45","Extend retention strategies",
 IF(O7142="501-600","Engagement support required",
 IF(O7142="601-700","Monitor engagement",
 IF(AND(C7142="Germany",D7142="Female"),"Priority proactive retention",
 "General engagement")))))))</f>
        <v>Extend retention strategies</v>
      </c>
    </row>
    <row r="7143" spans="1:18" x14ac:dyDescent="0.35">
      <c r="A7143">
        <v>15643056</v>
      </c>
      <c r="B7143">
        <v>755</v>
      </c>
      <c r="C7143" t="s">
        <v>19</v>
      </c>
      <c r="D7143" t="s">
        <v>16</v>
      </c>
      <c r="E7143">
        <v>38</v>
      </c>
      <c r="F7143">
        <v>1</v>
      </c>
      <c r="G7143" s="3">
        <v>82083.520000000004</v>
      </c>
      <c r="H7143">
        <v>1</v>
      </c>
      <c r="I7143">
        <v>0</v>
      </c>
      <c r="J7143">
        <v>1</v>
      </c>
      <c r="K7143" s="5">
        <v>10333.780000000001</v>
      </c>
      <c r="L7143">
        <v>0</v>
      </c>
      <c r="M7143" t="str">
        <f t="shared" si="333"/>
        <v xml:space="preserve"> Reatined</v>
      </c>
      <c r="N7143" s="7">
        <v>50</v>
      </c>
      <c r="O7143" s="10" t="str">
        <f t="shared" si="334"/>
        <v>36-45</v>
      </c>
      <c r="P7143" t="str">
        <f t="shared" si="335"/>
        <v>0-3 Years</v>
      </c>
      <c r="Q7143" t="str">
        <f>IF(B7143&lt;=500,"300-500",
 IF(B7143&lt;=650,"501-650",
 IF(B7143&lt;=750,"651-750",
 "751-850")))</f>
        <v>751-850</v>
      </c>
      <c r="R7143" t="str">
        <f>IF(L7143=1,"Customer already churned",
 IF(N7143&gt;=70,"Urgent attention required",
 IF(O7143="46-60","Focus retention efforts",
 IF(O7143="36-45","Extend retention strategies",
 IF(O7143="501-600","Engagement support required",
 IF(O7143="601-700","Monitor engagement",
 IF(AND(C7143="Germany",D7143="Female"),"Priority proactive retention",
 "General engagement")))))))</f>
        <v>Extend retention strategies</v>
      </c>
    </row>
    <row r="7144" spans="1:18" x14ac:dyDescent="0.35">
      <c r="A7144">
        <v>15654859</v>
      </c>
      <c r="B7144">
        <v>612</v>
      </c>
      <c r="C7144" t="s">
        <v>17</v>
      </c>
      <c r="D7144" t="s">
        <v>16</v>
      </c>
      <c r="E7144">
        <v>63</v>
      </c>
      <c r="F7144">
        <v>2</v>
      </c>
      <c r="G7144" s="3">
        <v>131629.17000000001</v>
      </c>
      <c r="H7144">
        <v>2</v>
      </c>
      <c r="I7144">
        <v>1</v>
      </c>
      <c r="J7144">
        <v>0</v>
      </c>
      <c r="K7144" s="5">
        <v>122109.58</v>
      </c>
      <c r="L7144">
        <v>1</v>
      </c>
      <c r="M7144" t="str">
        <f t="shared" si="333"/>
        <v>Churned</v>
      </c>
      <c r="N7144" s="7">
        <v>62.5</v>
      </c>
      <c r="O7144" s="10" t="str">
        <f t="shared" si="334"/>
        <v>60+</v>
      </c>
      <c r="P7144" t="str">
        <f t="shared" si="335"/>
        <v>0-3 Years</v>
      </c>
      <c r="Q7144" t="str">
        <f>IF(B7144&lt;=500,"300-500",
 IF(B7144&lt;=650,"501-650",
 IF(B7144&lt;=750,"651-750",
 "751-850")))</f>
        <v>501-650</v>
      </c>
      <c r="R7144" t="str">
        <f>IF(L7144=1,"Customer already churned",
 IF(N7144&gt;=70,"Urgent attention required",
 IF(O7144="46-60","Focus retention efforts",
 IF(O7144="36-45","Extend retention strategies",
 IF(O7144="501-600","Engagement support required",
 IF(O7144="601-700","Monitor engagement",
 IF(AND(C7144="Germany",D7144="Female"),"Priority proactive retention",
 "General engagement")))))))</f>
        <v>Customer already churned</v>
      </c>
    </row>
    <row r="7145" spans="1:18" x14ac:dyDescent="0.35">
      <c r="A7145">
        <v>15761158</v>
      </c>
      <c r="B7145">
        <v>719</v>
      </c>
      <c r="C7145" t="s">
        <v>15</v>
      </c>
      <c r="D7145" t="s">
        <v>16</v>
      </c>
      <c r="E7145">
        <v>54</v>
      </c>
      <c r="F7145">
        <v>7</v>
      </c>
      <c r="G7145" s="3">
        <v>0</v>
      </c>
      <c r="H7145">
        <v>2</v>
      </c>
      <c r="I7145">
        <v>1</v>
      </c>
      <c r="J7145">
        <v>1</v>
      </c>
      <c r="K7145" s="5">
        <v>125041.52</v>
      </c>
      <c r="L7145">
        <v>0</v>
      </c>
      <c r="M7145" t="str">
        <f t="shared" si="333"/>
        <v xml:space="preserve"> Reatined</v>
      </c>
      <c r="N7145" s="7">
        <v>29.166666666666671</v>
      </c>
      <c r="O7145" s="10" t="str">
        <f t="shared" si="334"/>
        <v>46-60</v>
      </c>
      <c r="P7145" t="str">
        <f t="shared" si="335"/>
        <v>7-9 Years</v>
      </c>
      <c r="Q7145" t="str">
        <f>IF(B7145&lt;=500,"300-500",
 IF(B7145&lt;=650,"501-650",
 IF(B7145&lt;=750,"651-750",
 "751-850")))</f>
        <v>651-750</v>
      </c>
      <c r="R7145" t="str">
        <f>IF(L7145=1,"Customer already churned",
 IF(N7145&gt;=70,"Urgent attention required",
 IF(O7145="46-60","Focus retention efforts",
 IF(O7145="36-45","Extend retention strategies",
 IF(O7145="501-600","Engagement support required",
 IF(O7145="601-700","Monitor engagement",
 IF(AND(C7145="Germany",D7145="Female"),"Priority proactive retention",
 "General engagement")))))))</f>
        <v>Focus retention efforts</v>
      </c>
    </row>
    <row r="7146" spans="1:18" x14ac:dyDescent="0.35">
      <c r="A7146">
        <v>15577515</v>
      </c>
      <c r="B7146">
        <v>554</v>
      </c>
      <c r="C7146" t="s">
        <v>19</v>
      </c>
      <c r="D7146" t="s">
        <v>16</v>
      </c>
      <c r="E7146">
        <v>55</v>
      </c>
      <c r="F7146">
        <v>0</v>
      </c>
      <c r="G7146" s="3">
        <v>108477.27</v>
      </c>
      <c r="H7146">
        <v>1</v>
      </c>
      <c r="I7146">
        <v>0</v>
      </c>
      <c r="J7146">
        <v>1</v>
      </c>
      <c r="K7146" s="5">
        <v>140003</v>
      </c>
      <c r="L7146">
        <v>1</v>
      </c>
      <c r="M7146" t="str">
        <f t="shared" si="333"/>
        <v>Churned</v>
      </c>
      <c r="N7146" s="7">
        <v>66.666666666666657</v>
      </c>
      <c r="O7146" s="10" t="str">
        <f t="shared" si="334"/>
        <v>46-60</v>
      </c>
      <c r="P7146" t="str">
        <f t="shared" si="335"/>
        <v>0-3 Years</v>
      </c>
      <c r="Q7146" t="str">
        <f>IF(B7146&lt;=500,"300-500",
 IF(B7146&lt;=650,"501-650",
 IF(B7146&lt;=750,"651-750",
 "751-850")))</f>
        <v>501-650</v>
      </c>
      <c r="R7146" t="str">
        <f>IF(L7146=1,"Customer already churned",
 IF(N7146&gt;=70,"Urgent attention required",
 IF(O7146="46-60","Focus retention efforts",
 IF(O7146="36-45","Extend retention strategies",
 IF(O7146="501-600","Engagement support required",
 IF(O7146="601-700","Monitor engagement",
 IF(AND(C7146="Germany",D7146="Female"),"Priority proactive retention",
 "General engagement")))))))</f>
        <v>Customer already churned</v>
      </c>
    </row>
    <row r="7147" spans="1:18" x14ac:dyDescent="0.35">
      <c r="A7147">
        <v>15723827</v>
      </c>
      <c r="B7147">
        <v>683</v>
      </c>
      <c r="C7147" t="s">
        <v>15</v>
      </c>
      <c r="D7147" t="s">
        <v>18</v>
      </c>
      <c r="E7147">
        <v>30</v>
      </c>
      <c r="F7147">
        <v>4</v>
      </c>
      <c r="G7147" s="3">
        <v>114779.35</v>
      </c>
      <c r="H7147">
        <v>1</v>
      </c>
      <c r="I7147">
        <v>0</v>
      </c>
      <c r="J7147">
        <v>0</v>
      </c>
      <c r="K7147" s="5">
        <v>183171.47</v>
      </c>
      <c r="L7147">
        <v>0</v>
      </c>
      <c r="M7147" t="str">
        <f t="shared" si="333"/>
        <v xml:space="preserve"> Reatined</v>
      </c>
      <c r="N7147" s="7">
        <v>45.833333333333329</v>
      </c>
      <c r="O7147" s="10" t="str">
        <f t="shared" si="334"/>
        <v>26-35</v>
      </c>
      <c r="P7147" t="str">
        <f t="shared" si="335"/>
        <v>4-6 Years</v>
      </c>
      <c r="Q7147" t="str">
        <f>IF(B7147&lt;=500,"300-500",
 IF(B7147&lt;=650,"501-650",
 IF(B7147&lt;=750,"651-750",
 "751-850")))</f>
        <v>651-750</v>
      </c>
      <c r="R7147" t="str">
        <f>IF(L7147=1,"Customer already churned",
 IF(N7147&gt;=70,"Urgent attention required",
 IF(O7147="46-60","Focus retention efforts",
 IF(O7147="36-45","Extend retention strategies",
 IF(O7147="501-600","Engagement support required",
 IF(O7147="601-700","Monitor engagement",
 IF(AND(C7147="Germany",D7147="Female"),"Priority proactive retention",
 "General engagement")))))))</f>
        <v>General engagement</v>
      </c>
    </row>
    <row r="7148" spans="1:18" x14ac:dyDescent="0.35">
      <c r="A7148">
        <v>15646594</v>
      </c>
      <c r="B7148">
        <v>749</v>
      </c>
      <c r="C7148" t="s">
        <v>15</v>
      </c>
      <c r="D7148" t="s">
        <v>18</v>
      </c>
      <c r="E7148">
        <v>41</v>
      </c>
      <c r="F7148">
        <v>5</v>
      </c>
      <c r="G7148" s="3">
        <v>57568.94</v>
      </c>
      <c r="H7148">
        <v>1</v>
      </c>
      <c r="I7148">
        <v>1</v>
      </c>
      <c r="J7148">
        <v>1</v>
      </c>
      <c r="K7148" s="5">
        <v>61128.29</v>
      </c>
      <c r="L7148">
        <v>0</v>
      </c>
      <c r="M7148" t="str">
        <f t="shared" si="333"/>
        <v xml:space="preserve"> Reatined</v>
      </c>
      <c r="N7148" s="7">
        <v>16.666666666666661</v>
      </c>
      <c r="O7148" s="10" t="str">
        <f t="shared" si="334"/>
        <v>36-45</v>
      </c>
      <c r="P7148" t="str">
        <f t="shared" si="335"/>
        <v>4-6 Years</v>
      </c>
      <c r="Q7148" t="str">
        <f>IF(B7148&lt;=500,"300-500",
 IF(B7148&lt;=650,"501-650",
 IF(B7148&lt;=750,"651-750",
 "751-850")))</f>
        <v>651-750</v>
      </c>
      <c r="R7148" t="str">
        <f>IF(L7148=1,"Customer already churned",
 IF(N7148&gt;=70,"Urgent attention required",
 IF(O7148="46-60","Focus retention efforts",
 IF(O7148="36-45","Extend retention strategies",
 IF(O7148="501-600","Engagement support required",
 IF(O7148="601-700","Monitor engagement",
 IF(AND(C7148="Germany",D7148="Female"),"Priority proactive retention",
 "General engagement")))))))</f>
        <v>Extend retention strategies</v>
      </c>
    </row>
    <row r="7149" spans="1:18" x14ac:dyDescent="0.35">
      <c r="A7149">
        <v>15712877</v>
      </c>
      <c r="B7149">
        <v>724</v>
      </c>
      <c r="C7149" t="s">
        <v>17</v>
      </c>
      <c r="D7149" t="s">
        <v>18</v>
      </c>
      <c r="E7149">
        <v>36</v>
      </c>
      <c r="F7149">
        <v>1</v>
      </c>
      <c r="G7149" s="3">
        <v>0</v>
      </c>
      <c r="H7149">
        <v>2</v>
      </c>
      <c r="I7149">
        <v>1</v>
      </c>
      <c r="J7149">
        <v>0</v>
      </c>
      <c r="K7149" s="5">
        <v>52462.25</v>
      </c>
      <c r="L7149">
        <v>0</v>
      </c>
      <c r="M7149" t="str">
        <f t="shared" si="333"/>
        <v xml:space="preserve"> Reatined</v>
      </c>
      <c r="N7149" s="7">
        <v>58.333333333333343</v>
      </c>
      <c r="O7149" s="10" t="str">
        <f t="shared" si="334"/>
        <v>36-45</v>
      </c>
      <c r="P7149" t="str">
        <f t="shared" si="335"/>
        <v>0-3 Years</v>
      </c>
      <c r="Q7149" t="str">
        <f>IF(B7149&lt;=500,"300-500",
 IF(B7149&lt;=650,"501-650",
 IF(B7149&lt;=750,"651-750",
 "751-850")))</f>
        <v>651-750</v>
      </c>
      <c r="R7149" t="str">
        <f>IF(L7149=1,"Customer already churned",
 IF(N7149&gt;=70,"Urgent attention required",
 IF(O7149="46-60","Focus retention efforts",
 IF(O7149="36-45","Extend retention strategies",
 IF(O7149="501-600","Engagement support required",
 IF(O7149="601-700","Monitor engagement",
 IF(AND(C7149="Germany",D7149="Female"),"Priority proactive retention",
 "General engagement")))))))</f>
        <v>Extend retention strategies</v>
      </c>
    </row>
    <row r="7150" spans="1:18" x14ac:dyDescent="0.35">
      <c r="A7150">
        <v>15598802</v>
      </c>
      <c r="B7150">
        <v>770</v>
      </c>
      <c r="C7150" t="s">
        <v>17</v>
      </c>
      <c r="D7150" t="s">
        <v>18</v>
      </c>
      <c r="E7150">
        <v>30</v>
      </c>
      <c r="F7150">
        <v>8</v>
      </c>
      <c r="G7150" s="3">
        <v>0</v>
      </c>
      <c r="H7150">
        <v>2</v>
      </c>
      <c r="I7150">
        <v>0</v>
      </c>
      <c r="J7150">
        <v>1</v>
      </c>
      <c r="K7150" s="5">
        <v>50839.85</v>
      </c>
      <c r="L7150">
        <v>0</v>
      </c>
      <c r="M7150" t="str">
        <f t="shared" si="333"/>
        <v xml:space="preserve"> Reatined</v>
      </c>
      <c r="N7150" s="7">
        <v>20.833333333333339</v>
      </c>
      <c r="O7150" s="10" t="str">
        <f t="shared" si="334"/>
        <v>26-35</v>
      </c>
      <c r="P7150" t="str">
        <f t="shared" si="335"/>
        <v>7-9 Years</v>
      </c>
      <c r="Q7150" t="str">
        <f>IF(B7150&lt;=500,"300-500",
 IF(B7150&lt;=650,"501-650",
 IF(B7150&lt;=750,"651-750",
 "751-850")))</f>
        <v>751-850</v>
      </c>
      <c r="R7150" t="str">
        <f>IF(L7150=1,"Customer already churned",
 IF(N7150&gt;=70,"Urgent attention required",
 IF(O7150="46-60","Focus retention efforts",
 IF(O7150="36-45","Extend retention strategies",
 IF(O7150="501-600","Engagement support required",
 IF(O7150="601-700","Monitor engagement",
 IF(AND(C7150="Germany",D7150="Female"),"Priority proactive retention",
 "General engagement")))))))</f>
        <v>General engagement</v>
      </c>
    </row>
    <row r="7151" spans="1:18" x14ac:dyDescent="0.35">
      <c r="A7151">
        <v>15699340</v>
      </c>
      <c r="B7151">
        <v>680</v>
      </c>
      <c r="C7151" t="s">
        <v>15</v>
      </c>
      <c r="D7151" t="s">
        <v>18</v>
      </c>
      <c r="E7151">
        <v>37</v>
      </c>
      <c r="F7151">
        <v>4</v>
      </c>
      <c r="G7151" s="3">
        <v>0</v>
      </c>
      <c r="H7151">
        <v>2</v>
      </c>
      <c r="I7151">
        <v>1</v>
      </c>
      <c r="J7151">
        <v>0</v>
      </c>
      <c r="K7151" s="5">
        <v>61240.87</v>
      </c>
      <c r="L7151">
        <v>0</v>
      </c>
      <c r="M7151" t="str">
        <f t="shared" si="333"/>
        <v xml:space="preserve"> Reatined</v>
      </c>
      <c r="N7151" s="7">
        <v>33.333333333333329</v>
      </c>
      <c r="O7151" s="10" t="str">
        <f t="shared" si="334"/>
        <v>36-45</v>
      </c>
      <c r="P7151" t="str">
        <f t="shared" si="335"/>
        <v>4-6 Years</v>
      </c>
      <c r="Q7151" t="str">
        <f>IF(B7151&lt;=500,"300-500",
 IF(B7151&lt;=650,"501-650",
 IF(B7151&lt;=750,"651-750",
 "751-850")))</f>
        <v>651-750</v>
      </c>
      <c r="R7151" t="str">
        <f>IF(L7151=1,"Customer already churned",
 IF(N7151&gt;=70,"Urgent attention required",
 IF(O7151="46-60","Focus retention efforts",
 IF(O7151="36-45","Extend retention strategies",
 IF(O7151="501-600","Engagement support required",
 IF(O7151="601-700","Monitor engagement",
 IF(AND(C7151="Germany",D7151="Female"),"Priority proactive retention",
 "General engagement")))))))</f>
        <v>Extend retention strategies</v>
      </c>
    </row>
    <row r="7152" spans="1:18" x14ac:dyDescent="0.35">
      <c r="A7152">
        <v>15691150</v>
      </c>
      <c r="B7152">
        <v>699</v>
      </c>
      <c r="C7152" t="s">
        <v>15</v>
      </c>
      <c r="D7152" t="s">
        <v>16</v>
      </c>
      <c r="E7152">
        <v>32</v>
      </c>
      <c r="F7152">
        <v>4</v>
      </c>
      <c r="G7152" s="3">
        <v>110559.46</v>
      </c>
      <c r="H7152">
        <v>1</v>
      </c>
      <c r="I7152">
        <v>1</v>
      </c>
      <c r="J7152">
        <v>1</v>
      </c>
      <c r="K7152" s="5">
        <v>127429.56</v>
      </c>
      <c r="L7152">
        <v>0</v>
      </c>
      <c r="M7152" t="str">
        <f t="shared" si="333"/>
        <v xml:space="preserve"> Reatined</v>
      </c>
      <c r="N7152" s="7">
        <v>16.666666666666661</v>
      </c>
      <c r="O7152" s="10" t="str">
        <f t="shared" si="334"/>
        <v>26-35</v>
      </c>
      <c r="P7152" t="str">
        <f t="shared" si="335"/>
        <v>4-6 Years</v>
      </c>
      <c r="Q7152" t="str">
        <f>IF(B7152&lt;=500,"300-500",
 IF(B7152&lt;=650,"501-650",
 IF(B7152&lt;=750,"651-750",
 "751-850")))</f>
        <v>651-750</v>
      </c>
      <c r="R7152" t="str">
        <f>IF(L7152=1,"Customer already churned",
 IF(N7152&gt;=70,"Urgent attention required",
 IF(O7152="46-60","Focus retention efforts",
 IF(O7152="36-45","Extend retention strategies",
 IF(O7152="501-600","Engagement support required",
 IF(O7152="601-700","Monitor engagement",
 IF(AND(C7152="Germany",D7152="Female"),"Priority proactive retention",
 "General engagement")))))))</f>
        <v>General engagement</v>
      </c>
    </row>
    <row r="7153" spans="1:18" x14ac:dyDescent="0.35">
      <c r="A7153">
        <v>15608688</v>
      </c>
      <c r="B7153">
        <v>442</v>
      </c>
      <c r="C7153" t="s">
        <v>15</v>
      </c>
      <c r="D7153" t="s">
        <v>18</v>
      </c>
      <c r="E7153">
        <v>34</v>
      </c>
      <c r="F7153">
        <v>4</v>
      </c>
      <c r="G7153" s="3">
        <v>0</v>
      </c>
      <c r="H7153">
        <v>2</v>
      </c>
      <c r="I7153">
        <v>1</v>
      </c>
      <c r="J7153">
        <v>0</v>
      </c>
      <c r="K7153" s="5">
        <v>68343.08</v>
      </c>
      <c r="L7153">
        <v>0</v>
      </c>
      <c r="M7153" t="str">
        <f t="shared" si="333"/>
        <v xml:space="preserve"> Reatined</v>
      </c>
      <c r="N7153" s="7">
        <v>33.333333333333329</v>
      </c>
      <c r="O7153" s="10" t="str">
        <f t="shared" si="334"/>
        <v>26-35</v>
      </c>
      <c r="P7153" t="str">
        <f t="shared" si="335"/>
        <v>4-6 Years</v>
      </c>
      <c r="Q7153" t="str">
        <f>IF(B7153&lt;=500,"300-500",
 IF(B7153&lt;=650,"501-650",
 IF(B7153&lt;=750,"651-750",
 "751-850")))</f>
        <v>300-500</v>
      </c>
      <c r="R7153" t="str">
        <f>IF(L7153=1,"Customer already churned",
 IF(N7153&gt;=70,"Urgent attention required",
 IF(O7153="46-60","Focus retention efforts",
 IF(O7153="36-45","Extend retention strategies",
 IF(O7153="501-600","Engagement support required",
 IF(O7153="601-700","Monitor engagement",
 IF(AND(C7153="Germany",D7153="Female"),"Priority proactive retention",
 "General engagement")))))))</f>
        <v>General engagement</v>
      </c>
    </row>
    <row r="7154" spans="1:18" x14ac:dyDescent="0.35">
      <c r="A7154">
        <v>15737998</v>
      </c>
      <c r="B7154">
        <v>529</v>
      </c>
      <c r="C7154" t="s">
        <v>15</v>
      </c>
      <c r="D7154" t="s">
        <v>18</v>
      </c>
      <c r="E7154">
        <v>46</v>
      </c>
      <c r="F7154">
        <v>8</v>
      </c>
      <c r="G7154" s="3">
        <v>0</v>
      </c>
      <c r="H7154">
        <v>1</v>
      </c>
      <c r="I7154">
        <v>0</v>
      </c>
      <c r="J7154">
        <v>0</v>
      </c>
      <c r="K7154" s="5">
        <v>126511.94</v>
      </c>
      <c r="L7154">
        <v>1</v>
      </c>
      <c r="M7154" t="str">
        <f t="shared" si="333"/>
        <v>Churned</v>
      </c>
      <c r="N7154" s="7">
        <v>58.333333333333343</v>
      </c>
      <c r="O7154" s="10" t="str">
        <f t="shared" si="334"/>
        <v>46-60</v>
      </c>
      <c r="P7154" t="str">
        <f t="shared" si="335"/>
        <v>7-9 Years</v>
      </c>
      <c r="Q7154" t="str">
        <f>IF(B7154&lt;=500,"300-500",
 IF(B7154&lt;=650,"501-650",
 IF(B7154&lt;=750,"651-750",
 "751-850")))</f>
        <v>501-650</v>
      </c>
      <c r="R7154" t="str">
        <f>IF(L7154=1,"Customer already churned",
 IF(N7154&gt;=70,"Urgent attention required",
 IF(O7154="46-60","Focus retention efforts",
 IF(O7154="36-45","Extend retention strategies",
 IF(O7154="501-600","Engagement support required",
 IF(O7154="601-700","Monitor engagement",
 IF(AND(C7154="Germany",D7154="Female"),"Priority proactive retention",
 "General engagement")))))))</f>
        <v>Customer already churned</v>
      </c>
    </row>
    <row r="7155" spans="1:18" x14ac:dyDescent="0.35">
      <c r="A7155">
        <v>15735837</v>
      </c>
      <c r="B7155">
        <v>574</v>
      </c>
      <c r="C7155" t="s">
        <v>17</v>
      </c>
      <c r="D7155" t="s">
        <v>18</v>
      </c>
      <c r="E7155">
        <v>36</v>
      </c>
      <c r="F7155">
        <v>3</v>
      </c>
      <c r="G7155" s="3">
        <v>0</v>
      </c>
      <c r="H7155">
        <v>2</v>
      </c>
      <c r="I7155">
        <v>1</v>
      </c>
      <c r="J7155">
        <v>1</v>
      </c>
      <c r="K7155" s="5">
        <v>8559.66</v>
      </c>
      <c r="L7155">
        <v>0</v>
      </c>
      <c r="M7155" t="str">
        <f t="shared" si="333"/>
        <v xml:space="preserve"> Reatined</v>
      </c>
      <c r="N7155" s="7">
        <v>12.5</v>
      </c>
      <c r="O7155" s="10" t="str">
        <f t="shared" si="334"/>
        <v>36-45</v>
      </c>
      <c r="P7155" t="str">
        <f t="shared" si="335"/>
        <v>0-3 Years</v>
      </c>
      <c r="Q7155" t="str">
        <f>IF(B7155&lt;=500,"300-500",
 IF(B7155&lt;=650,"501-650",
 IF(B7155&lt;=750,"651-750",
 "751-850")))</f>
        <v>501-650</v>
      </c>
      <c r="R7155" t="str">
        <f>IF(L7155=1,"Customer already churned",
 IF(N7155&gt;=70,"Urgent attention required",
 IF(O7155="46-60","Focus retention efforts",
 IF(O7155="36-45","Extend retention strategies",
 IF(O7155="501-600","Engagement support required",
 IF(O7155="601-700","Monitor engagement",
 IF(AND(C7155="Germany",D7155="Female"),"Priority proactive retention",
 "General engagement")))))))</f>
        <v>Extend retention strategies</v>
      </c>
    </row>
    <row r="7156" spans="1:18" x14ac:dyDescent="0.35">
      <c r="A7156">
        <v>15659100</v>
      </c>
      <c r="B7156">
        <v>605</v>
      </c>
      <c r="C7156" t="s">
        <v>15</v>
      </c>
      <c r="D7156" t="s">
        <v>18</v>
      </c>
      <c r="E7156">
        <v>33</v>
      </c>
      <c r="F7156">
        <v>9</v>
      </c>
      <c r="G7156" s="3">
        <v>128152.82</v>
      </c>
      <c r="H7156">
        <v>1</v>
      </c>
      <c r="I7156">
        <v>0</v>
      </c>
      <c r="J7156">
        <v>0</v>
      </c>
      <c r="K7156" s="5">
        <v>147822.81</v>
      </c>
      <c r="L7156">
        <v>0</v>
      </c>
      <c r="M7156" t="str">
        <f t="shared" si="333"/>
        <v xml:space="preserve"> Reatined</v>
      </c>
      <c r="N7156" s="7">
        <v>45.833333333333329</v>
      </c>
      <c r="O7156" s="10" t="str">
        <f t="shared" si="334"/>
        <v>26-35</v>
      </c>
      <c r="P7156" t="str">
        <f t="shared" si="335"/>
        <v>7-9 Years</v>
      </c>
      <c r="Q7156" t="str">
        <f>IF(B7156&lt;=500,"300-500",
 IF(B7156&lt;=650,"501-650",
 IF(B7156&lt;=750,"651-750",
 "751-850")))</f>
        <v>501-650</v>
      </c>
      <c r="R7156" t="str">
        <f>IF(L7156=1,"Customer already churned",
 IF(N7156&gt;=70,"Urgent attention required",
 IF(O7156="46-60","Focus retention efforts",
 IF(O7156="36-45","Extend retention strategies",
 IF(O7156="501-600","Engagement support required",
 IF(O7156="601-700","Monitor engagement",
 IF(AND(C7156="Germany",D7156="Female"),"Priority proactive retention",
 "General engagement")))))))</f>
        <v>General engagement</v>
      </c>
    </row>
    <row r="7157" spans="1:18" x14ac:dyDescent="0.35">
      <c r="A7157">
        <v>15609070</v>
      </c>
      <c r="B7157">
        <v>515</v>
      </c>
      <c r="C7157" t="s">
        <v>19</v>
      </c>
      <c r="D7157" t="s">
        <v>18</v>
      </c>
      <c r="E7157">
        <v>45</v>
      </c>
      <c r="F7157">
        <v>7</v>
      </c>
      <c r="G7157" s="3">
        <v>120961.5</v>
      </c>
      <c r="H7157">
        <v>3</v>
      </c>
      <c r="I7157">
        <v>1</v>
      </c>
      <c r="J7157">
        <v>1</v>
      </c>
      <c r="K7157" s="5">
        <v>39288.11</v>
      </c>
      <c r="L7157">
        <v>1</v>
      </c>
      <c r="M7157" t="str">
        <f t="shared" si="333"/>
        <v>Churned</v>
      </c>
      <c r="N7157" s="7">
        <v>0</v>
      </c>
      <c r="O7157" s="10" t="str">
        <f t="shared" si="334"/>
        <v>36-45</v>
      </c>
      <c r="P7157" t="str">
        <f t="shared" si="335"/>
        <v>7-9 Years</v>
      </c>
      <c r="Q7157" t="str">
        <f>IF(B7157&lt;=500,"300-500",
 IF(B7157&lt;=650,"501-650",
 IF(B7157&lt;=750,"651-750",
 "751-850")))</f>
        <v>501-650</v>
      </c>
      <c r="R7157" t="str">
        <f>IF(L7157=1,"Customer already churned",
 IF(N7157&gt;=70,"Urgent attention required",
 IF(O7157="46-60","Focus retention efforts",
 IF(O7157="36-45","Extend retention strategies",
 IF(O7157="501-600","Engagement support required",
 IF(O7157="601-700","Monitor engagement",
 IF(AND(C7157="Germany",D7157="Female"),"Priority proactive retention",
 "General engagement")))))))</f>
        <v>Customer already churned</v>
      </c>
    </row>
    <row r="7158" spans="1:18" x14ac:dyDescent="0.35">
      <c r="A7158">
        <v>15650313</v>
      </c>
      <c r="B7158">
        <v>632</v>
      </c>
      <c r="C7158" t="s">
        <v>19</v>
      </c>
      <c r="D7158" t="s">
        <v>18</v>
      </c>
      <c r="E7158">
        <v>65</v>
      </c>
      <c r="F7158">
        <v>6</v>
      </c>
      <c r="G7158" s="3">
        <v>129472.33</v>
      </c>
      <c r="H7158">
        <v>1</v>
      </c>
      <c r="I7158">
        <v>1</v>
      </c>
      <c r="J7158">
        <v>1</v>
      </c>
      <c r="K7158" s="5">
        <v>85179.48</v>
      </c>
      <c r="L7158">
        <v>0</v>
      </c>
      <c r="M7158" t="str">
        <f t="shared" si="333"/>
        <v xml:space="preserve"> Reatined</v>
      </c>
      <c r="N7158" s="7">
        <v>33.333333333333329</v>
      </c>
      <c r="O7158" s="10" t="str">
        <f t="shared" si="334"/>
        <v>60+</v>
      </c>
      <c r="P7158" t="str">
        <f t="shared" si="335"/>
        <v>4-6 Years</v>
      </c>
      <c r="Q7158" t="str">
        <f>IF(B7158&lt;=500,"300-500",
 IF(B7158&lt;=650,"501-650",
 IF(B7158&lt;=750,"651-750",
 "751-850")))</f>
        <v>501-650</v>
      </c>
      <c r="R7158" t="str">
        <f>IF(L7158=1,"Customer already churned",
 IF(N7158&gt;=70,"Urgent attention required",
 IF(O7158="46-60","Focus retention efforts",
 IF(O7158="36-45","Extend retention strategies",
 IF(O7158="501-600","Engagement support required",
 IF(O7158="601-700","Monitor engagement",
 IF(AND(C7158="Germany",D7158="Female"),"Priority proactive retention",
 "General engagement")))))))</f>
        <v>General engagement</v>
      </c>
    </row>
    <row r="7159" spans="1:18" x14ac:dyDescent="0.35">
      <c r="A7159">
        <v>15627699</v>
      </c>
      <c r="B7159">
        <v>558</v>
      </c>
      <c r="C7159" t="s">
        <v>15</v>
      </c>
      <c r="D7159" t="s">
        <v>18</v>
      </c>
      <c r="E7159">
        <v>32</v>
      </c>
      <c r="F7159">
        <v>10</v>
      </c>
      <c r="G7159" s="3">
        <v>105000.23</v>
      </c>
      <c r="H7159">
        <v>1</v>
      </c>
      <c r="I7159">
        <v>1</v>
      </c>
      <c r="J7159">
        <v>0</v>
      </c>
      <c r="K7159" s="5">
        <v>190019.61</v>
      </c>
      <c r="L7159">
        <v>0</v>
      </c>
      <c r="M7159" t="str">
        <f t="shared" si="333"/>
        <v xml:space="preserve"> Reatined</v>
      </c>
      <c r="N7159" s="7">
        <v>37.5</v>
      </c>
      <c r="O7159" s="10" t="str">
        <f t="shared" si="334"/>
        <v>26-35</v>
      </c>
      <c r="P7159" t="str">
        <f t="shared" si="335"/>
        <v>10+ Years</v>
      </c>
      <c r="Q7159" t="str">
        <f>IF(B7159&lt;=500,"300-500",
 IF(B7159&lt;=650,"501-650",
 IF(B7159&lt;=750,"651-750",
 "751-850")))</f>
        <v>501-650</v>
      </c>
      <c r="R7159" t="str">
        <f>IF(L7159=1,"Customer already churned",
 IF(N7159&gt;=70,"Urgent attention required",
 IF(O7159="46-60","Focus retention efforts",
 IF(O7159="36-45","Extend retention strategies",
 IF(O7159="501-600","Engagement support required",
 IF(O7159="601-700","Monitor engagement",
 IF(AND(C7159="Germany",D7159="Female"),"Priority proactive retention",
 "General engagement")))))))</f>
        <v>General engagement</v>
      </c>
    </row>
    <row r="7160" spans="1:18" x14ac:dyDescent="0.35">
      <c r="A7160">
        <v>15591010</v>
      </c>
      <c r="B7160">
        <v>434</v>
      </c>
      <c r="C7160" t="s">
        <v>19</v>
      </c>
      <c r="D7160" t="s">
        <v>18</v>
      </c>
      <c r="E7160">
        <v>55</v>
      </c>
      <c r="F7160">
        <v>8</v>
      </c>
      <c r="G7160" s="3">
        <v>109339.17</v>
      </c>
      <c r="H7160">
        <v>2</v>
      </c>
      <c r="I7160">
        <v>1</v>
      </c>
      <c r="J7160">
        <v>0</v>
      </c>
      <c r="K7160" s="5">
        <v>96405.88</v>
      </c>
      <c r="L7160">
        <v>1</v>
      </c>
      <c r="M7160" t="str">
        <f t="shared" si="333"/>
        <v>Churned</v>
      </c>
      <c r="N7160" s="7">
        <v>37.5</v>
      </c>
      <c r="O7160" s="10" t="str">
        <f t="shared" si="334"/>
        <v>46-60</v>
      </c>
      <c r="P7160" t="str">
        <f t="shared" si="335"/>
        <v>7-9 Years</v>
      </c>
      <c r="Q7160" t="str">
        <f>IF(B7160&lt;=500,"300-500",
 IF(B7160&lt;=650,"501-650",
 IF(B7160&lt;=750,"651-750",
 "751-850")))</f>
        <v>300-500</v>
      </c>
      <c r="R7160" t="str">
        <f>IF(L7160=1,"Customer already churned",
 IF(N7160&gt;=70,"Urgent attention required",
 IF(O7160="46-60","Focus retention efforts",
 IF(O7160="36-45","Extend retention strategies",
 IF(O7160="501-600","Engagement support required",
 IF(O7160="601-700","Monitor engagement",
 IF(AND(C7160="Germany",D7160="Female"),"Priority proactive retention",
 "General engagement")))))))</f>
        <v>Customer already churned</v>
      </c>
    </row>
    <row r="7161" spans="1:18" x14ac:dyDescent="0.35">
      <c r="A7161">
        <v>15798895</v>
      </c>
      <c r="B7161">
        <v>525</v>
      </c>
      <c r="C7161" t="s">
        <v>15</v>
      </c>
      <c r="D7161" t="s">
        <v>16</v>
      </c>
      <c r="E7161">
        <v>59</v>
      </c>
      <c r="F7161">
        <v>6</v>
      </c>
      <c r="G7161" s="3">
        <v>55328.4</v>
      </c>
      <c r="H7161">
        <v>1</v>
      </c>
      <c r="I7161">
        <v>1</v>
      </c>
      <c r="J7161">
        <v>0</v>
      </c>
      <c r="K7161" s="5">
        <v>83342.73</v>
      </c>
      <c r="L7161">
        <v>1</v>
      </c>
      <c r="M7161" t="str">
        <f t="shared" si="333"/>
        <v>Churned</v>
      </c>
      <c r="N7161" s="7">
        <v>54.166666666666657</v>
      </c>
      <c r="O7161" s="10" t="str">
        <f t="shared" si="334"/>
        <v>46-60</v>
      </c>
      <c r="P7161" t="str">
        <f t="shared" si="335"/>
        <v>4-6 Years</v>
      </c>
      <c r="Q7161" t="str">
        <f>IF(B7161&lt;=500,"300-500",
 IF(B7161&lt;=650,"501-650",
 IF(B7161&lt;=750,"651-750",
 "751-850")))</f>
        <v>501-650</v>
      </c>
      <c r="R7161" t="str">
        <f>IF(L7161=1,"Customer already churned",
 IF(N7161&gt;=70,"Urgent attention required",
 IF(O7161="46-60","Focus retention efforts",
 IF(O7161="36-45","Extend retention strategies",
 IF(O7161="501-600","Engagement support required",
 IF(O7161="601-700","Monitor engagement",
 IF(AND(C7161="Germany",D7161="Female"),"Priority proactive retention",
 "General engagement")))))))</f>
        <v>Customer already churned</v>
      </c>
    </row>
    <row r="7162" spans="1:18" x14ac:dyDescent="0.35">
      <c r="A7162">
        <v>15745375</v>
      </c>
      <c r="B7162">
        <v>640</v>
      </c>
      <c r="C7162" t="s">
        <v>19</v>
      </c>
      <c r="D7162" t="s">
        <v>18</v>
      </c>
      <c r="E7162">
        <v>23</v>
      </c>
      <c r="F7162">
        <v>3</v>
      </c>
      <c r="G7162" s="3">
        <v>72012.759999999995</v>
      </c>
      <c r="H7162">
        <v>1</v>
      </c>
      <c r="I7162">
        <v>1</v>
      </c>
      <c r="J7162">
        <v>0</v>
      </c>
      <c r="K7162" s="5">
        <v>161333.13</v>
      </c>
      <c r="L7162">
        <v>0</v>
      </c>
      <c r="M7162" t="str">
        <f t="shared" si="333"/>
        <v xml:space="preserve"> Reatined</v>
      </c>
      <c r="N7162" s="7">
        <v>37.5</v>
      </c>
      <c r="O7162" s="10" t="str">
        <f t="shared" si="334"/>
        <v>18-25</v>
      </c>
      <c r="P7162" t="str">
        <f t="shared" si="335"/>
        <v>0-3 Years</v>
      </c>
      <c r="Q7162" t="str">
        <f>IF(B7162&lt;=500,"300-500",
 IF(B7162&lt;=650,"501-650",
 IF(B7162&lt;=750,"651-750",
 "751-850")))</f>
        <v>501-650</v>
      </c>
      <c r="R7162" t="str">
        <f>IF(L7162=1,"Customer already churned",
 IF(N7162&gt;=70,"Urgent attention required",
 IF(O7162="46-60","Focus retention efforts",
 IF(O7162="36-45","Extend retention strategies",
 IF(O7162="501-600","Engagement support required",
 IF(O7162="601-700","Monitor engagement",
 IF(AND(C7162="Germany",D7162="Female"),"Priority proactive retention",
 "General engagement")))))))</f>
        <v>General engagement</v>
      </c>
    </row>
    <row r="7163" spans="1:18" x14ac:dyDescent="0.35">
      <c r="A7163">
        <v>15775235</v>
      </c>
      <c r="B7163">
        <v>690</v>
      </c>
      <c r="C7163" t="s">
        <v>15</v>
      </c>
      <c r="D7163" t="s">
        <v>16</v>
      </c>
      <c r="E7163">
        <v>36</v>
      </c>
      <c r="F7163">
        <v>6</v>
      </c>
      <c r="G7163" s="3">
        <v>110480.48</v>
      </c>
      <c r="H7163">
        <v>1</v>
      </c>
      <c r="I7163">
        <v>0</v>
      </c>
      <c r="J7163">
        <v>0</v>
      </c>
      <c r="K7163" s="5">
        <v>81292.33</v>
      </c>
      <c r="L7163">
        <v>0</v>
      </c>
      <c r="M7163" t="str">
        <f t="shared" si="333"/>
        <v xml:space="preserve"> Reatined</v>
      </c>
      <c r="N7163" s="7">
        <v>45.833333333333329</v>
      </c>
      <c r="O7163" s="10" t="str">
        <f t="shared" si="334"/>
        <v>36-45</v>
      </c>
      <c r="P7163" t="str">
        <f t="shared" si="335"/>
        <v>4-6 Years</v>
      </c>
      <c r="Q7163" t="str">
        <f>IF(B7163&lt;=500,"300-500",
 IF(B7163&lt;=650,"501-650",
 IF(B7163&lt;=750,"651-750",
 "751-850")))</f>
        <v>651-750</v>
      </c>
      <c r="R7163" t="str">
        <f>IF(L7163=1,"Customer already churned",
 IF(N7163&gt;=70,"Urgent attention required",
 IF(O7163="46-60","Focus retention efforts",
 IF(O7163="36-45","Extend retention strategies",
 IF(O7163="501-600","Engagement support required",
 IF(O7163="601-700","Monitor engagement",
 IF(AND(C7163="Germany",D7163="Female"),"Priority proactive retention",
 "General engagement")))))))</f>
        <v>Extend retention strategies</v>
      </c>
    </row>
    <row r="7164" spans="1:18" x14ac:dyDescent="0.35">
      <c r="A7164">
        <v>15780088</v>
      </c>
      <c r="B7164">
        <v>607</v>
      </c>
      <c r="C7164" t="s">
        <v>17</v>
      </c>
      <c r="D7164" t="s">
        <v>18</v>
      </c>
      <c r="E7164">
        <v>34</v>
      </c>
      <c r="F7164">
        <v>9</v>
      </c>
      <c r="G7164" s="3">
        <v>132439.99</v>
      </c>
      <c r="H7164">
        <v>1</v>
      </c>
      <c r="I7164">
        <v>1</v>
      </c>
      <c r="J7164">
        <v>0</v>
      </c>
      <c r="K7164" s="5">
        <v>177747.72</v>
      </c>
      <c r="L7164">
        <v>0</v>
      </c>
      <c r="M7164" t="str">
        <f t="shared" si="333"/>
        <v xml:space="preserve"> Reatined</v>
      </c>
      <c r="N7164" s="7">
        <v>37.5</v>
      </c>
      <c r="O7164" s="10" t="str">
        <f t="shared" si="334"/>
        <v>26-35</v>
      </c>
      <c r="P7164" t="str">
        <f t="shared" si="335"/>
        <v>7-9 Years</v>
      </c>
      <c r="Q7164" t="str">
        <f>IF(B7164&lt;=500,"300-500",
 IF(B7164&lt;=650,"501-650",
 IF(B7164&lt;=750,"651-750",
 "751-850")))</f>
        <v>501-650</v>
      </c>
      <c r="R7164" t="str">
        <f>IF(L7164=1,"Customer already churned",
 IF(N7164&gt;=70,"Urgent attention required",
 IF(O7164="46-60","Focus retention efforts",
 IF(O7164="36-45","Extend retention strategies",
 IF(O7164="501-600","Engagement support required",
 IF(O7164="601-700","Monitor engagement",
 IF(AND(C7164="Germany",D7164="Female"),"Priority proactive retention",
 "General engagement")))))))</f>
        <v>General engagement</v>
      </c>
    </row>
    <row r="7165" spans="1:18" x14ac:dyDescent="0.35">
      <c r="A7165">
        <v>15649379</v>
      </c>
      <c r="B7165">
        <v>850</v>
      </c>
      <c r="C7165" t="s">
        <v>15</v>
      </c>
      <c r="D7165" t="s">
        <v>16</v>
      </c>
      <c r="E7165">
        <v>46</v>
      </c>
      <c r="F7165">
        <v>3</v>
      </c>
      <c r="G7165" s="3">
        <v>0</v>
      </c>
      <c r="H7165">
        <v>2</v>
      </c>
      <c r="I7165">
        <v>1</v>
      </c>
      <c r="J7165">
        <v>1</v>
      </c>
      <c r="K7165" s="5">
        <v>187980.21</v>
      </c>
      <c r="L7165">
        <v>0</v>
      </c>
      <c r="M7165" t="str">
        <f t="shared" si="333"/>
        <v xml:space="preserve"> Reatined</v>
      </c>
      <c r="N7165" s="7">
        <v>12.5</v>
      </c>
      <c r="O7165" s="10" t="str">
        <f t="shared" si="334"/>
        <v>46-60</v>
      </c>
      <c r="P7165" t="str">
        <f t="shared" si="335"/>
        <v>0-3 Years</v>
      </c>
      <c r="Q7165" t="str">
        <f>IF(B7165&lt;=500,"300-500",
 IF(B7165&lt;=650,"501-650",
 IF(B7165&lt;=750,"651-750",
 "751-850")))</f>
        <v>751-850</v>
      </c>
      <c r="R7165" t="str">
        <f>IF(L7165=1,"Customer already churned",
 IF(N7165&gt;=70,"Urgent attention required",
 IF(O7165="46-60","Focus retention efforts",
 IF(O7165="36-45","Extend retention strategies",
 IF(O7165="501-600","Engagement support required",
 IF(O7165="601-700","Monitor engagement",
 IF(AND(C7165="Germany",D7165="Female"),"Priority proactive retention",
 "General engagement")))))))</f>
        <v>Focus retention efforts</v>
      </c>
    </row>
    <row r="7166" spans="1:18" x14ac:dyDescent="0.35">
      <c r="A7166">
        <v>15713983</v>
      </c>
      <c r="B7166">
        <v>780</v>
      </c>
      <c r="C7166" t="s">
        <v>19</v>
      </c>
      <c r="D7166" t="s">
        <v>18</v>
      </c>
      <c r="E7166">
        <v>34</v>
      </c>
      <c r="F7166">
        <v>5</v>
      </c>
      <c r="G7166" s="3">
        <v>94108.54</v>
      </c>
      <c r="H7166">
        <v>2</v>
      </c>
      <c r="I7166">
        <v>1</v>
      </c>
      <c r="J7166">
        <v>0</v>
      </c>
      <c r="K7166" s="5">
        <v>177235.21</v>
      </c>
      <c r="L7166">
        <v>0</v>
      </c>
      <c r="M7166" t="str">
        <f t="shared" si="333"/>
        <v xml:space="preserve"> Reatined</v>
      </c>
      <c r="N7166" s="7">
        <v>20.833333333333339</v>
      </c>
      <c r="O7166" s="10" t="str">
        <f t="shared" si="334"/>
        <v>26-35</v>
      </c>
      <c r="P7166" t="str">
        <f t="shared" si="335"/>
        <v>4-6 Years</v>
      </c>
      <c r="Q7166" t="str">
        <f>IF(B7166&lt;=500,"300-500",
 IF(B7166&lt;=650,"501-650",
 IF(B7166&lt;=750,"651-750",
 "751-850")))</f>
        <v>751-850</v>
      </c>
      <c r="R7166" t="str">
        <f>IF(L7166=1,"Customer already churned",
 IF(N7166&gt;=70,"Urgent attention required",
 IF(O7166="46-60","Focus retention efforts",
 IF(O7166="36-45","Extend retention strategies",
 IF(O7166="501-600","Engagement support required",
 IF(O7166="601-700","Monitor engagement",
 IF(AND(C7166="Germany",D7166="Female"),"Priority proactive retention",
 "General engagement")))))))</f>
        <v>General engagement</v>
      </c>
    </row>
    <row r="7167" spans="1:18" x14ac:dyDescent="0.35">
      <c r="A7167">
        <v>15709252</v>
      </c>
      <c r="B7167">
        <v>616</v>
      </c>
      <c r="C7167" t="s">
        <v>19</v>
      </c>
      <c r="D7167" t="s">
        <v>16</v>
      </c>
      <c r="E7167">
        <v>28</v>
      </c>
      <c r="F7167">
        <v>10</v>
      </c>
      <c r="G7167" s="3">
        <v>105173.99</v>
      </c>
      <c r="H7167">
        <v>1</v>
      </c>
      <c r="I7167">
        <v>0</v>
      </c>
      <c r="J7167">
        <v>1</v>
      </c>
      <c r="K7167" s="5">
        <v>29835.37</v>
      </c>
      <c r="L7167">
        <v>1</v>
      </c>
      <c r="M7167" t="str">
        <f t="shared" si="333"/>
        <v>Churned</v>
      </c>
      <c r="N7167" s="7">
        <v>25</v>
      </c>
      <c r="O7167" s="10" t="str">
        <f t="shared" si="334"/>
        <v>26-35</v>
      </c>
      <c r="P7167" t="str">
        <f t="shared" si="335"/>
        <v>10+ Years</v>
      </c>
      <c r="Q7167" t="str">
        <f>IF(B7167&lt;=500,"300-500",
 IF(B7167&lt;=650,"501-650",
 IF(B7167&lt;=750,"651-750",
 "751-850")))</f>
        <v>501-650</v>
      </c>
      <c r="R7167" t="str">
        <f>IF(L7167=1,"Customer already churned",
 IF(N7167&gt;=70,"Urgent attention required",
 IF(O7167="46-60","Focus retention efforts",
 IF(O7167="36-45","Extend retention strategies",
 IF(O7167="501-600","Engagement support required",
 IF(O7167="601-700","Monitor engagement",
 IF(AND(C7167="Germany",D7167="Female"),"Priority proactive retention",
 "General engagement")))))))</f>
        <v>Customer already churned</v>
      </c>
    </row>
    <row r="7168" spans="1:18" x14ac:dyDescent="0.35">
      <c r="A7168">
        <v>15699238</v>
      </c>
      <c r="B7168">
        <v>618</v>
      </c>
      <c r="C7168" t="s">
        <v>17</v>
      </c>
      <c r="D7168" t="s">
        <v>16</v>
      </c>
      <c r="E7168">
        <v>40</v>
      </c>
      <c r="F7168">
        <v>8</v>
      </c>
      <c r="G7168" s="3">
        <v>0</v>
      </c>
      <c r="H7168">
        <v>2</v>
      </c>
      <c r="I7168">
        <v>1</v>
      </c>
      <c r="J7168">
        <v>0</v>
      </c>
      <c r="K7168" s="5">
        <v>80204.38</v>
      </c>
      <c r="L7168">
        <v>0</v>
      </c>
      <c r="M7168" t="str">
        <f t="shared" si="333"/>
        <v xml:space="preserve"> Reatined</v>
      </c>
      <c r="N7168" s="7">
        <v>33.333333333333329</v>
      </c>
      <c r="O7168" s="10" t="str">
        <f t="shared" si="334"/>
        <v>36-45</v>
      </c>
      <c r="P7168" t="str">
        <f t="shared" si="335"/>
        <v>7-9 Years</v>
      </c>
      <c r="Q7168" t="str">
        <f>IF(B7168&lt;=500,"300-500",
 IF(B7168&lt;=650,"501-650",
 IF(B7168&lt;=750,"651-750",
 "751-850")))</f>
        <v>501-650</v>
      </c>
      <c r="R7168" t="str">
        <f>IF(L7168=1,"Customer already churned",
 IF(N7168&gt;=70,"Urgent attention required",
 IF(O7168="46-60","Focus retention efforts",
 IF(O7168="36-45","Extend retention strategies",
 IF(O7168="501-600","Engagement support required",
 IF(O7168="601-700","Monitor engagement",
 IF(AND(C7168="Germany",D7168="Female"),"Priority proactive retention",
 "General engagement")))))))</f>
        <v>Extend retention strategies</v>
      </c>
    </row>
    <row r="7169" spans="1:18" x14ac:dyDescent="0.35">
      <c r="A7169">
        <v>15732884</v>
      </c>
      <c r="B7169">
        <v>676</v>
      </c>
      <c r="C7169" t="s">
        <v>15</v>
      </c>
      <c r="D7169" t="s">
        <v>18</v>
      </c>
      <c r="E7169">
        <v>29</v>
      </c>
      <c r="F7169">
        <v>7</v>
      </c>
      <c r="G7169" s="3">
        <v>131959.85999999999</v>
      </c>
      <c r="H7169">
        <v>1</v>
      </c>
      <c r="I7169">
        <v>0</v>
      </c>
      <c r="J7169">
        <v>0</v>
      </c>
      <c r="K7169" s="5">
        <v>189268.81</v>
      </c>
      <c r="L7169">
        <v>0</v>
      </c>
      <c r="M7169" t="str">
        <f t="shared" si="333"/>
        <v xml:space="preserve"> Reatined</v>
      </c>
      <c r="N7169" s="7">
        <v>45.833333333333329</v>
      </c>
      <c r="O7169" s="10" t="str">
        <f t="shared" si="334"/>
        <v>26-35</v>
      </c>
      <c r="P7169" t="str">
        <f t="shared" si="335"/>
        <v>7-9 Years</v>
      </c>
      <c r="Q7169" t="str">
        <f>IF(B7169&lt;=500,"300-500",
 IF(B7169&lt;=650,"501-650",
 IF(B7169&lt;=750,"651-750",
 "751-850")))</f>
        <v>651-750</v>
      </c>
      <c r="R7169" t="str">
        <f>IF(L7169=1,"Customer already churned",
 IF(N7169&gt;=70,"Urgent attention required",
 IF(O7169="46-60","Focus retention efforts",
 IF(O7169="36-45","Extend retention strategies",
 IF(O7169="501-600","Engagement support required",
 IF(O7169="601-700","Monitor engagement",
 IF(AND(C7169="Germany",D7169="Female"),"Priority proactive retention",
 "General engagement")))))))</f>
        <v>General engagement</v>
      </c>
    </row>
    <row r="7170" spans="1:18" x14ac:dyDescent="0.35">
      <c r="A7170">
        <v>15587297</v>
      </c>
      <c r="B7170">
        <v>507</v>
      </c>
      <c r="C7170" t="s">
        <v>15</v>
      </c>
      <c r="D7170" t="s">
        <v>18</v>
      </c>
      <c r="E7170">
        <v>33</v>
      </c>
      <c r="F7170">
        <v>7</v>
      </c>
      <c r="G7170" s="3">
        <v>0</v>
      </c>
      <c r="H7170">
        <v>2</v>
      </c>
      <c r="I7170">
        <v>1</v>
      </c>
      <c r="J7170">
        <v>1</v>
      </c>
      <c r="K7170" s="5">
        <v>85411.01</v>
      </c>
      <c r="L7170">
        <v>0</v>
      </c>
      <c r="M7170" t="str">
        <f t="shared" si="333"/>
        <v xml:space="preserve"> Reatined</v>
      </c>
      <c r="N7170" s="7">
        <v>12.5</v>
      </c>
      <c r="O7170" s="10" t="str">
        <f t="shared" si="334"/>
        <v>26-35</v>
      </c>
      <c r="P7170" t="str">
        <f t="shared" si="335"/>
        <v>7-9 Years</v>
      </c>
      <c r="Q7170" t="str">
        <f>IF(B7170&lt;=500,"300-500",
 IF(B7170&lt;=650,"501-650",
 IF(B7170&lt;=750,"651-750",
 "751-850")))</f>
        <v>501-650</v>
      </c>
      <c r="R7170" t="str">
        <f>IF(L7170=1,"Customer already churned",
 IF(N7170&gt;=70,"Urgent attention required",
 IF(O7170="46-60","Focus retention efforts",
 IF(O7170="36-45","Extend retention strategies",
 IF(O7170="501-600","Engagement support required",
 IF(O7170="601-700","Monitor engagement",
 IF(AND(C7170="Germany",D7170="Female"),"Priority proactive retention",
 "General engagement")))))))</f>
        <v>General engagement</v>
      </c>
    </row>
    <row r="7171" spans="1:18" x14ac:dyDescent="0.35">
      <c r="A7171">
        <v>15684722</v>
      </c>
      <c r="B7171">
        <v>490</v>
      </c>
      <c r="C7171" t="s">
        <v>15</v>
      </c>
      <c r="D7171" t="s">
        <v>18</v>
      </c>
      <c r="E7171">
        <v>34</v>
      </c>
      <c r="F7171">
        <v>5</v>
      </c>
      <c r="G7171" s="3">
        <v>122952.9</v>
      </c>
      <c r="H7171">
        <v>2</v>
      </c>
      <c r="I7171">
        <v>0</v>
      </c>
      <c r="J7171">
        <v>0</v>
      </c>
      <c r="K7171" s="5">
        <v>154360.97</v>
      </c>
      <c r="L7171">
        <v>0</v>
      </c>
      <c r="M7171" t="str">
        <f t="shared" ref="M7171:M7234" si="336">IF(L7171=1, "Churned"," Reatined")</f>
        <v xml:space="preserve"> Reatined</v>
      </c>
      <c r="N7171" s="7">
        <v>29.166666666666671</v>
      </c>
      <c r="O7171" s="10" t="str">
        <f t="shared" ref="O7171:O7234" si="337">IF(E7171&lt;=25,"18-25",
 IF(E7171&lt;=35,"26-35",
 IF(E7171&lt;=45,"36-45",
 IF(E7171&lt;=60,"46-60",
 "60+"))))</f>
        <v>26-35</v>
      </c>
      <c r="P7171" t="str">
        <f t="shared" ref="P7171:P7234" si="338">IF(F7171&lt;=3,"0-3 Years",
 IF(F7171&lt;=6,"4-6 Years",
 IF(F7171&lt;=9,"7-9 Years",
 "10+ Years")))</f>
        <v>4-6 Years</v>
      </c>
      <c r="Q7171" t="str">
        <f>IF(B7171&lt;=500,"300-500",
 IF(B7171&lt;=650,"501-650",
 IF(B7171&lt;=750,"651-750",
 "751-850")))</f>
        <v>300-500</v>
      </c>
      <c r="R7171" t="str">
        <f>IF(L7171=1,"Customer already churned",
 IF(N7171&gt;=70,"Urgent attention required",
 IF(O7171="46-60","Focus retention efforts",
 IF(O7171="36-45","Extend retention strategies",
 IF(O7171="501-600","Engagement support required",
 IF(O7171="601-700","Monitor engagement",
 IF(AND(C7171="Germany",D7171="Female"),"Priority proactive retention",
 "General engagement")))))))</f>
        <v>General engagement</v>
      </c>
    </row>
    <row r="7172" spans="1:18" x14ac:dyDescent="0.35">
      <c r="A7172">
        <v>15621244</v>
      </c>
      <c r="B7172">
        <v>678</v>
      </c>
      <c r="C7172" t="s">
        <v>15</v>
      </c>
      <c r="D7172" t="s">
        <v>18</v>
      </c>
      <c r="E7172">
        <v>36</v>
      </c>
      <c r="F7172">
        <v>0</v>
      </c>
      <c r="G7172" s="3">
        <v>107379.68</v>
      </c>
      <c r="H7172">
        <v>1</v>
      </c>
      <c r="I7172">
        <v>1</v>
      </c>
      <c r="J7172">
        <v>1</v>
      </c>
      <c r="K7172" s="5">
        <v>84460.18</v>
      </c>
      <c r="L7172">
        <v>0</v>
      </c>
      <c r="M7172" t="str">
        <f t="shared" si="336"/>
        <v xml:space="preserve"> Reatined</v>
      </c>
      <c r="N7172" s="7">
        <v>41.666666666666671</v>
      </c>
      <c r="O7172" s="10" t="str">
        <f t="shared" si="337"/>
        <v>36-45</v>
      </c>
      <c r="P7172" t="str">
        <f t="shared" si="338"/>
        <v>0-3 Years</v>
      </c>
      <c r="Q7172" t="str">
        <f>IF(B7172&lt;=500,"300-500",
 IF(B7172&lt;=650,"501-650",
 IF(B7172&lt;=750,"651-750",
 "751-850")))</f>
        <v>651-750</v>
      </c>
      <c r="R7172" t="str">
        <f>IF(L7172=1,"Customer already churned",
 IF(N7172&gt;=70,"Urgent attention required",
 IF(O7172="46-60","Focus retention efforts",
 IF(O7172="36-45","Extend retention strategies",
 IF(O7172="501-600","Engagement support required",
 IF(O7172="601-700","Monitor engagement",
 IF(AND(C7172="Germany",D7172="Female"),"Priority proactive retention",
 "General engagement")))))))</f>
        <v>Extend retention strategies</v>
      </c>
    </row>
    <row r="7173" spans="1:18" x14ac:dyDescent="0.35">
      <c r="A7173">
        <v>15744273</v>
      </c>
      <c r="B7173">
        <v>637</v>
      </c>
      <c r="C7173" t="s">
        <v>19</v>
      </c>
      <c r="D7173" t="s">
        <v>18</v>
      </c>
      <c r="E7173">
        <v>30</v>
      </c>
      <c r="F7173">
        <v>6</v>
      </c>
      <c r="G7173" s="3">
        <v>122641.56</v>
      </c>
      <c r="H7173">
        <v>2</v>
      </c>
      <c r="I7173">
        <v>1</v>
      </c>
      <c r="J7173">
        <v>0</v>
      </c>
      <c r="K7173" s="5">
        <v>65618.009999999995</v>
      </c>
      <c r="L7173">
        <v>0</v>
      </c>
      <c r="M7173" t="str">
        <f t="shared" si="336"/>
        <v xml:space="preserve"> Reatined</v>
      </c>
      <c r="N7173" s="7">
        <v>20.833333333333339</v>
      </c>
      <c r="O7173" s="10" t="str">
        <f t="shared" si="337"/>
        <v>26-35</v>
      </c>
      <c r="P7173" t="str">
        <f t="shared" si="338"/>
        <v>4-6 Years</v>
      </c>
      <c r="Q7173" t="str">
        <f>IF(B7173&lt;=500,"300-500",
 IF(B7173&lt;=650,"501-650",
 IF(B7173&lt;=750,"651-750",
 "751-850")))</f>
        <v>501-650</v>
      </c>
      <c r="R7173" t="str">
        <f>IF(L7173=1,"Customer already churned",
 IF(N7173&gt;=70,"Urgent attention required",
 IF(O7173="46-60","Focus retention efforts",
 IF(O7173="36-45","Extend retention strategies",
 IF(O7173="501-600","Engagement support required",
 IF(O7173="601-700","Monitor engagement",
 IF(AND(C7173="Germany",D7173="Female"),"Priority proactive retention",
 "General engagement")))))))</f>
        <v>General engagement</v>
      </c>
    </row>
    <row r="7174" spans="1:18" x14ac:dyDescent="0.35">
      <c r="A7174">
        <v>15682540</v>
      </c>
      <c r="B7174">
        <v>602</v>
      </c>
      <c r="C7174" t="s">
        <v>15</v>
      </c>
      <c r="D7174" t="s">
        <v>16</v>
      </c>
      <c r="E7174">
        <v>33</v>
      </c>
      <c r="F7174">
        <v>8</v>
      </c>
      <c r="G7174" s="3">
        <v>0</v>
      </c>
      <c r="H7174">
        <v>2</v>
      </c>
      <c r="I7174">
        <v>1</v>
      </c>
      <c r="J7174">
        <v>1</v>
      </c>
      <c r="K7174" s="5">
        <v>112928.74</v>
      </c>
      <c r="L7174">
        <v>0</v>
      </c>
      <c r="M7174" t="str">
        <f t="shared" si="336"/>
        <v xml:space="preserve"> Reatined</v>
      </c>
      <c r="N7174" s="7">
        <v>12.5</v>
      </c>
      <c r="O7174" s="10" t="str">
        <f t="shared" si="337"/>
        <v>26-35</v>
      </c>
      <c r="P7174" t="str">
        <f t="shared" si="338"/>
        <v>7-9 Years</v>
      </c>
      <c r="Q7174" t="str">
        <f>IF(B7174&lt;=500,"300-500",
 IF(B7174&lt;=650,"501-650",
 IF(B7174&lt;=750,"651-750",
 "751-850")))</f>
        <v>501-650</v>
      </c>
      <c r="R7174" t="str">
        <f>IF(L7174=1,"Customer already churned",
 IF(N7174&gt;=70,"Urgent attention required",
 IF(O7174="46-60","Focus retention efforts",
 IF(O7174="36-45","Extend retention strategies",
 IF(O7174="501-600","Engagement support required",
 IF(O7174="601-700","Monitor engagement",
 IF(AND(C7174="Germany",D7174="Female"),"Priority proactive retention",
 "General engagement")))))))</f>
        <v>General engagement</v>
      </c>
    </row>
    <row r="7175" spans="1:18" x14ac:dyDescent="0.35">
      <c r="A7175">
        <v>15636521</v>
      </c>
      <c r="B7175">
        <v>744</v>
      </c>
      <c r="C7175" t="s">
        <v>17</v>
      </c>
      <c r="D7175" t="s">
        <v>16</v>
      </c>
      <c r="E7175">
        <v>30</v>
      </c>
      <c r="F7175">
        <v>1</v>
      </c>
      <c r="G7175" s="3">
        <v>124037.28</v>
      </c>
      <c r="H7175">
        <v>1</v>
      </c>
      <c r="I7175">
        <v>1</v>
      </c>
      <c r="J7175">
        <v>1</v>
      </c>
      <c r="K7175" s="5">
        <v>142210.94</v>
      </c>
      <c r="L7175">
        <v>0</v>
      </c>
      <c r="M7175" t="str">
        <f t="shared" si="336"/>
        <v xml:space="preserve"> Reatined</v>
      </c>
      <c r="N7175" s="7">
        <v>41.666666666666671</v>
      </c>
      <c r="O7175" s="10" t="str">
        <f t="shared" si="337"/>
        <v>26-35</v>
      </c>
      <c r="P7175" t="str">
        <f t="shared" si="338"/>
        <v>0-3 Years</v>
      </c>
      <c r="Q7175" t="str">
        <f>IF(B7175&lt;=500,"300-500",
 IF(B7175&lt;=650,"501-650",
 IF(B7175&lt;=750,"651-750",
 "751-850")))</f>
        <v>651-750</v>
      </c>
      <c r="R7175" t="str">
        <f>IF(L7175=1,"Customer already churned",
 IF(N7175&gt;=70,"Urgent attention required",
 IF(O7175="46-60","Focus retention efforts",
 IF(O7175="36-45","Extend retention strategies",
 IF(O7175="501-600","Engagement support required",
 IF(O7175="601-700","Monitor engagement",
 IF(AND(C7175="Germany",D7175="Female"),"Priority proactive retention",
 "General engagement")))))))</f>
        <v>General engagement</v>
      </c>
    </row>
    <row r="7176" spans="1:18" x14ac:dyDescent="0.35">
      <c r="A7176">
        <v>15785339</v>
      </c>
      <c r="B7176">
        <v>640</v>
      </c>
      <c r="C7176" t="s">
        <v>15</v>
      </c>
      <c r="D7176" t="s">
        <v>16</v>
      </c>
      <c r="E7176">
        <v>50</v>
      </c>
      <c r="F7176">
        <v>9</v>
      </c>
      <c r="G7176" s="3">
        <v>117565.03</v>
      </c>
      <c r="H7176">
        <v>2</v>
      </c>
      <c r="I7176">
        <v>0</v>
      </c>
      <c r="J7176">
        <v>0</v>
      </c>
      <c r="K7176" s="5">
        <v>82559.77</v>
      </c>
      <c r="L7176">
        <v>0</v>
      </c>
      <c r="M7176" t="str">
        <f t="shared" si="336"/>
        <v xml:space="preserve"> Reatined</v>
      </c>
      <c r="N7176" s="7">
        <v>45.833333333333329</v>
      </c>
      <c r="O7176" s="10" t="str">
        <f t="shared" si="337"/>
        <v>46-60</v>
      </c>
      <c r="P7176" t="str">
        <f t="shared" si="338"/>
        <v>7-9 Years</v>
      </c>
      <c r="Q7176" t="str">
        <f>IF(B7176&lt;=500,"300-500",
 IF(B7176&lt;=650,"501-650",
 IF(B7176&lt;=750,"651-750",
 "751-850")))</f>
        <v>501-650</v>
      </c>
      <c r="R7176" t="str">
        <f>IF(L7176=1,"Customer already churned",
 IF(N7176&gt;=70,"Urgent attention required",
 IF(O7176="46-60","Focus retention efforts",
 IF(O7176="36-45","Extend retention strategies",
 IF(O7176="501-600","Engagement support required",
 IF(O7176="601-700","Monitor engagement",
 IF(AND(C7176="Germany",D7176="Female"),"Priority proactive retention",
 "General engagement")))))))</f>
        <v>Focus retention efforts</v>
      </c>
    </row>
    <row r="7177" spans="1:18" x14ac:dyDescent="0.35">
      <c r="A7177">
        <v>15638983</v>
      </c>
      <c r="B7177">
        <v>684</v>
      </c>
      <c r="C7177" t="s">
        <v>15</v>
      </c>
      <c r="D7177" t="s">
        <v>16</v>
      </c>
      <c r="E7177">
        <v>38</v>
      </c>
      <c r="F7177">
        <v>5</v>
      </c>
      <c r="G7177" s="3">
        <v>133189.4</v>
      </c>
      <c r="H7177">
        <v>1</v>
      </c>
      <c r="I7177">
        <v>0</v>
      </c>
      <c r="J7177">
        <v>0</v>
      </c>
      <c r="K7177" s="5">
        <v>127388.06</v>
      </c>
      <c r="L7177">
        <v>0</v>
      </c>
      <c r="M7177" t="str">
        <f t="shared" si="336"/>
        <v xml:space="preserve"> Reatined</v>
      </c>
      <c r="N7177" s="7">
        <v>45.833333333333329</v>
      </c>
      <c r="O7177" s="10" t="str">
        <f t="shared" si="337"/>
        <v>36-45</v>
      </c>
      <c r="P7177" t="str">
        <f t="shared" si="338"/>
        <v>4-6 Years</v>
      </c>
      <c r="Q7177" t="str">
        <f>IF(B7177&lt;=500,"300-500",
 IF(B7177&lt;=650,"501-650",
 IF(B7177&lt;=750,"651-750",
 "751-850")))</f>
        <v>651-750</v>
      </c>
      <c r="R7177" t="str">
        <f>IF(L7177=1,"Customer already churned",
 IF(N7177&gt;=70,"Urgent attention required",
 IF(O7177="46-60","Focus retention efforts",
 IF(O7177="36-45","Extend retention strategies",
 IF(O7177="501-600","Engagement support required",
 IF(O7177="601-700","Monitor engagement",
 IF(AND(C7177="Germany",D7177="Female"),"Priority proactive retention",
 "General engagement")))))))</f>
        <v>Extend retention strategies</v>
      </c>
    </row>
    <row r="7178" spans="1:18" x14ac:dyDescent="0.35">
      <c r="A7178">
        <v>15654625</v>
      </c>
      <c r="B7178">
        <v>495</v>
      </c>
      <c r="C7178" t="s">
        <v>19</v>
      </c>
      <c r="D7178" t="s">
        <v>18</v>
      </c>
      <c r="E7178">
        <v>39</v>
      </c>
      <c r="F7178">
        <v>8</v>
      </c>
      <c r="G7178" s="3">
        <v>120252.02</v>
      </c>
      <c r="H7178">
        <v>2</v>
      </c>
      <c r="I7178">
        <v>1</v>
      </c>
      <c r="J7178">
        <v>1</v>
      </c>
      <c r="K7178" s="5">
        <v>10160.23</v>
      </c>
      <c r="L7178">
        <v>0</v>
      </c>
      <c r="M7178" t="str">
        <f t="shared" si="336"/>
        <v xml:space="preserve"> Reatined</v>
      </c>
      <c r="N7178" s="7">
        <v>0</v>
      </c>
      <c r="O7178" s="10" t="str">
        <f t="shared" si="337"/>
        <v>36-45</v>
      </c>
      <c r="P7178" t="str">
        <f t="shared" si="338"/>
        <v>7-9 Years</v>
      </c>
      <c r="Q7178" t="str">
        <f>IF(B7178&lt;=500,"300-500",
 IF(B7178&lt;=650,"501-650",
 IF(B7178&lt;=750,"651-750",
 "751-850")))</f>
        <v>300-500</v>
      </c>
      <c r="R7178" t="str">
        <f>IF(L7178=1,"Customer already churned",
 IF(N7178&gt;=70,"Urgent attention required",
 IF(O7178="46-60","Focus retention efforts",
 IF(O7178="36-45","Extend retention strategies",
 IF(O7178="501-600","Engagement support required",
 IF(O7178="601-700","Monitor engagement",
 IF(AND(C7178="Germany",D7178="Female"),"Priority proactive retention",
 "General engagement")))))))</f>
        <v>Extend retention strategies</v>
      </c>
    </row>
    <row r="7179" spans="1:18" x14ac:dyDescent="0.35">
      <c r="A7179">
        <v>15697310</v>
      </c>
      <c r="B7179">
        <v>559</v>
      </c>
      <c r="C7179" t="s">
        <v>19</v>
      </c>
      <c r="D7179" t="s">
        <v>16</v>
      </c>
      <c r="E7179">
        <v>28</v>
      </c>
      <c r="F7179">
        <v>3</v>
      </c>
      <c r="G7179" s="3">
        <v>152264.81</v>
      </c>
      <c r="H7179">
        <v>1</v>
      </c>
      <c r="I7179">
        <v>0</v>
      </c>
      <c r="J7179">
        <v>0</v>
      </c>
      <c r="K7179" s="5">
        <v>64242.31</v>
      </c>
      <c r="L7179">
        <v>0</v>
      </c>
      <c r="M7179" t="str">
        <f t="shared" si="336"/>
        <v xml:space="preserve"> Reatined</v>
      </c>
      <c r="N7179" s="7">
        <v>45.833333333333329</v>
      </c>
      <c r="O7179" s="10" t="str">
        <f t="shared" si="337"/>
        <v>26-35</v>
      </c>
      <c r="P7179" t="str">
        <f t="shared" si="338"/>
        <v>0-3 Years</v>
      </c>
      <c r="Q7179" t="str">
        <f>IF(B7179&lt;=500,"300-500",
 IF(B7179&lt;=650,"501-650",
 IF(B7179&lt;=750,"651-750",
 "751-850")))</f>
        <v>501-650</v>
      </c>
      <c r="R7179" t="str">
        <f>IF(L7179=1,"Customer already churned",
 IF(N7179&gt;=70,"Urgent attention required",
 IF(O7179="46-60","Focus retention efforts",
 IF(O7179="36-45","Extend retention strategies",
 IF(O7179="501-600","Engagement support required",
 IF(O7179="601-700","Monitor engagement",
 IF(AND(C7179="Germany",D7179="Female"),"Priority proactive retention",
 "General engagement")))))))</f>
        <v>Priority proactive retention</v>
      </c>
    </row>
    <row r="7180" spans="1:18" x14ac:dyDescent="0.35">
      <c r="A7180">
        <v>15678210</v>
      </c>
      <c r="B7180">
        <v>684</v>
      </c>
      <c r="C7180" t="s">
        <v>15</v>
      </c>
      <c r="D7180" t="s">
        <v>18</v>
      </c>
      <c r="E7180">
        <v>38</v>
      </c>
      <c r="F7180">
        <v>5</v>
      </c>
      <c r="G7180" s="3">
        <v>105069.98</v>
      </c>
      <c r="H7180">
        <v>2</v>
      </c>
      <c r="I7180">
        <v>1</v>
      </c>
      <c r="J7180">
        <v>1</v>
      </c>
      <c r="K7180" s="5">
        <v>198355.28</v>
      </c>
      <c r="L7180">
        <v>0</v>
      </c>
      <c r="M7180" t="str">
        <f t="shared" si="336"/>
        <v xml:space="preserve"> Reatined</v>
      </c>
      <c r="N7180" s="7">
        <v>0</v>
      </c>
      <c r="O7180" s="10" t="str">
        <f t="shared" si="337"/>
        <v>36-45</v>
      </c>
      <c r="P7180" t="str">
        <f t="shared" si="338"/>
        <v>4-6 Years</v>
      </c>
      <c r="Q7180" t="str">
        <f>IF(B7180&lt;=500,"300-500",
 IF(B7180&lt;=650,"501-650",
 IF(B7180&lt;=750,"651-750",
 "751-850")))</f>
        <v>651-750</v>
      </c>
      <c r="R7180" t="str">
        <f>IF(L7180=1,"Customer already churned",
 IF(N7180&gt;=70,"Urgent attention required",
 IF(O7180="46-60","Focus retention efforts",
 IF(O7180="36-45","Extend retention strategies",
 IF(O7180="501-600","Engagement support required",
 IF(O7180="601-700","Monitor engagement",
 IF(AND(C7180="Germany",D7180="Female"),"Priority proactive retention",
 "General engagement")))))))</f>
        <v>Extend retention strategies</v>
      </c>
    </row>
    <row r="7181" spans="1:18" x14ac:dyDescent="0.35">
      <c r="A7181">
        <v>15575438</v>
      </c>
      <c r="B7181">
        <v>613</v>
      </c>
      <c r="C7181" t="s">
        <v>15</v>
      </c>
      <c r="D7181" t="s">
        <v>18</v>
      </c>
      <c r="E7181">
        <v>42</v>
      </c>
      <c r="F7181">
        <v>7</v>
      </c>
      <c r="G7181" s="3">
        <v>115076.06</v>
      </c>
      <c r="H7181">
        <v>1</v>
      </c>
      <c r="I7181">
        <v>1</v>
      </c>
      <c r="J7181">
        <v>1</v>
      </c>
      <c r="K7181" s="5">
        <v>79323.61</v>
      </c>
      <c r="L7181">
        <v>0</v>
      </c>
      <c r="M7181" t="str">
        <f t="shared" si="336"/>
        <v xml:space="preserve"> Reatined</v>
      </c>
      <c r="N7181" s="7">
        <v>16.666666666666661</v>
      </c>
      <c r="O7181" s="10" t="str">
        <f t="shared" si="337"/>
        <v>36-45</v>
      </c>
      <c r="P7181" t="str">
        <f t="shared" si="338"/>
        <v>7-9 Years</v>
      </c>
      <c r="Q7181" t="str">
        <f>IF(B7181&lt;=500,"300-500",
 IF(B7181&lt;=650,"501-650",
 IF(B7181&lt;=750,"651-750",
 "751-850")))</f>
        <v>501-650</v>
      </c>
      <c r="R7181" t="str">
        <f>IF(L7181=1,"Customer already churned",
 IF(N7181&gt;=70,"Urgent attention required",
 IF(O7181="46-60","Focus retention efforts",
 IF(O7181="36-45","Extend retention strategies",
 IF(O7181="501-600","Engagement support required",
 IF(O7181="601-700","Monitor engagement",
 IF(AND(C7181="Germany",D7181="Female"),"Priority proactive retention",
 "General engagement")))))))</f>
        <v>Extend retention strategies</v>
      </c>
    </row>
    <row r="7182" spans="1:18" x14ac:dyDescent="0.35">
      <c r="A7182">
        <v>15632789</v>
      </c>
      <c r="B7182">
        <v>794</v>
      </c>
      <c r="C7182" t="s">
        <v>15</v>
      </c>
      <c r="D7182" t="s">
        <v>18</v>
      </c>
      <c r="E7182">
        <v>30</v>
      </c>
      <c r="F7182">
        <v>8</v>
      </c>
      <c r="G7182" s="3">
        <v>0</v>
      </c>
      <c r="H7182">
        <v>2</v>
      </c>
      <c r="I7182">
        <v>1</v>
      </c>
      <c r="J7182">
        <v>1</v>
      </c>
      <c r="K7182" s="5">
        <v>24113.91</v>
      </c>
      <c r="L7182">
        <v>0</v>
      </c>
      <c r="M7182" t="str">
        <f t="shared" si="336"/>
        <v xml:space="preserve"> Reatined</v>
      </c>
      <c r="N7182" s="7">
        <v>12.5</v>
      </c>
      <c r="O7182" s="10" t="str">
        <f t="shared" si="337"/>
        <v>26-35</v>
      </c>
      <c r="P7182" t="str">
        <f t="shared" si="338"/>
        <v>7-9 Years</v>
      </c>
      <c r="Q7182" t="str">
        <f>IF(B7182&lt;=500,"300-500",
 IF(B7182&lt;=650,"501-650",
 IF(B7182&lt;=750,"651-750",
 "751-850")))</f>
        <v>751-850</v>
      </c>
      <c r="R7182" t="str">
        <f>IF(L7182=1,"Customer already churned",
 IF(N7182&gt;=70,"Urgent attention required",
 IF(O7182="46-60","Focus retention efforts",
 IF(O7182="36-45","Extend retention strategies",
 IF(O7182="501-600","Engagement support required",
 IF(O7182="601-700","Monitor engagement",
 IF(AND(C7182="Germany",D7182="Female"),"Priority proactive retention",
 "General engagement")))))))</f>
        <v>General engagement</v>
      </c>
    </row>
    <row r="7183" spans="1:18" x14ac:dyDescent="0.35">
      <c r="A7183">
        <v>15621423</v>
      </c>
      <c r="B7183">
        <v>736</v>
      </c>
      <c r="C7183" t="s">
        <v>15</v>
      </c>
      <c r="D7183" t="s">
        <v>16</v>
      </c>
      <c r="E7183">
        <v>42</v>
      </c>
      <c r="F7183">
        <v>7</v>
      </c>
      <c r="G7183" s="3">
        <v>117280.23</v>
      </c>
      <c r="H7183">
        <v>3</v>
      </c>
      <c r="I7183">
        <v>0</v>
      </c>
      <c r="J7183">
        <v>0</v>
      </c>
      <c r="K7183" s="5">
        <v>41921.06</v>
      </c>
      <c r="L7183">
        <v>1</v>
      </c>
      <c r="M7183" t="str">
        <f t="shared" si="336"/>
        <v>Churned</v>
      </c>
      <c r="N7183" s="7">
        <v>29.166666666666671</v>
      </c>
      <c r="O7183" s="10" t="str">
        <f t="shared" si="337"/>
        <v>36-45</v>
      </c>
      <c r="P7183" t="str">
        <f t="shared" si="338"/>
        <v>7-9 Years</v>
      </c>
      <c r="Q7183" t="str">
        <f>IF(B7183&lt;=500,"300-500",
 IF(B7183&lt;=650,"501-650",
 IF(B7183&lt;=750,"651-750",
 "751-850")))</f>
        <v>651-750</v>
      </c>
      <c r="R7183" t="str">
        <f>IF(L7183=1,"Customer already churned",
 IF(N7183&gt;=70,"Urgent attention required",
 IF(O7183="46-60","Focus retention efforts",
 IF(O7183="36-45","Extend retention strategies",
 IF(O7183="501-600","Engagement support required",
 IF(O7183="601-700","Monitor engagement",
 IF(AND(C7183="Germany",D7183="Female"),"Priority proactive retention",
 "General engagement")))))))</f>
        <v>Customer already churned</v>
      </c>
    </row>
    <row r="7184" spans="1:18" x14ac:dyDescent="0.35">
      <c r="A7184">
        <v>15573520</v>
      </c>
      <c r="B7184">
        <v>692</v>
      </c>
      <c r="C7184" t="s">
        <v>19</v>
      </c>
      <c r="D7184" t="s">
        <v>18</v>
      </c>
      <c r="E7184">
        <v>49</v>
      </c>
      <c r="F7184">
        <v>6</v>
      </c>
      <c r="G7184" s="3">
        <v>110540.43</v>
      </c>
      <c r="H7184">
        <v>2</v>
      </c>
      <c r="I7184">
        <v>0</v>
      </c>
      <c r="J7184">
        <v>1</v>
      </c>
      <c r="K7184" s="5">
        <v>107472.99</v>
      </c>
      <c r="L7184">
        <v>0</v>
      </c>
      <c r="M7184" t="str">
        <f t="shared" si="336"/>
        <v xml:space="preserve"> Reatined</v>
      </c>
      <c r="N7184" s="7">
        <v>8.3333333333333321</v>
      </c>
      <c r="O7184" s="10" t="str">
        <f t="shared" si="337"/>
        <v>46-60</v>
      </c>
      <c r="P7184" t="str">
        <f t="shared" si="338"/>
        <v>4-6 Years</v>
      </c>
      <c r="Q7184" t="str">
        <f>IF(B7184&lt;=500,"300-500",
 IF(B7184&lt;=650,"501-650",
 IF(B7184&lt;=750,"651-750",
 "751-850")))</f>
        <v>651-750</v>
      </c>
      <c r="R7184" t="str">
        <f>IF(L7184=1,"Customer already churned",
 IF(N7184&gt;=70,"Urgent attention required",
 IF(O7184="46-60","Focus retention efforts",
 IF(O7184="36-45","Extend retention strategies",
 IF(O7184="501-600","Engagement support required",
 IF(O7184="601-700","Monitor engagement",
 IF(AND(C7184="Germany",D7184="Female"),"Priority proactive retention",
 "General engagement")))))))</f>
        <v>Focus retention efforts</v>
      </c>
    </row>
    <row r="7185" spans="1:18" x14ac:dyDescent="0.35">
      <c r="A7185">
        <v>15740458</v>
      </c>
      <c r="B7185">
        <v>703</v>
      </c>
      <c r="C7185" t="s">
        <v>17</v>
      </c>
      <c r="D7185" t="s">
        <v>18</v>
      </c>
      <c r="E7185">
        <v>36</v>
      </c>
      <c r="F7185">
        <v>7</v>
      </c>
      <c r="G7185" s="3">
        <v>135095.47</v>
      </c>
      <c r="H7185">
        <v>1</v>
      </c>
      <c r="I7185">
        <v>1</v>
      </c>
      <c r="J7185">
        <v>0</v>
      </c>
      <c r="K7185" s="5">
        <v>143859.66</v>
      </c>
      <c r="L7185">
        <v>0</v>
      </c>
      <c r="M7185" t="str">
        <f t="shared" si="336"/>
        <v xml:space="preserve"> Reatined</v>
      </c>
      <c r="N7185" s="7">
        <v>37.5</v>
      </c>
      <c r="O7185" s="10" t="str">
        <f t="shared" si="337"/>
        <v>36-45</v>
      </c>
      <c r="P7185" t="str">
        <f t="shared" si="338"/>
        <v>7-9 Years</v>
      </c>
      <c r="Q7185" t="str">
        <f>IF(B7185&lt;=500,"300-500",
 IF(B7185&lt;=650,"501-650",
 IF(B7185&lt;=750,"651-750",
 "751-850")))</f>
        <v>651-750</v>
      </c>
      <c r="R7185" t="str">
        <f>IF(L7185=1,"Customer already churned",
 IF(N7185&gt;=70,"Urgent attention required",
 IF(O7185="46-60","Focus retention efforts",
 IF(O7185="36-45","Extend retention strategies",
 IF(O7185="501-600","Engagement support required",
 IF(O7185="601-700","Monitor engagement",
 IF(AND(C7185="Germany",D7185="Female"),"Priority proactive retention",
 "General engagement")))))))</f>
        <v>Extend retention strategies</v>
      </c>
    </row>
    <row r="7186" spans="1:18" x14ac:dyDescent="0.35">
      <c r="A7186">
        <v>15762799</v>
      </c>
      <c r="B7186">
        <v>720</v>
      </c>
      <c r="C7186" t="s">
        <v>19</v>
      </c>
      <c r="D7186" t="s">
        <v>18</v>
      </c>
      <c r="E7186">
        <v>23</v>
      </c>
      <c r="F7186">
        <v>0</v>
      </c>
      <c r="G7186" s="3">
        <v>187861.18</v>
      </c>
      <c r="H7186">
        <v>2</v>
      </c>
      <c r="I7186">
        <v>1</v>
      </c>
      <c r="J7186">
        <v>1</v>
      </c>
      <c r="K7186" s="5">
        <v>104120.17</v>
      </c>
      <c r="L7186">
        <v>0</v>
      </c>
      <c r="M7186" t="str">
        <f t="shared" si="336"/>
        <v xml:space="preserve"> Reatined</v>
      </c>
      <c r="N7186" s="7">
        <v>25</v>
      </c>
      <c r="O7186" s="10" t="str">
        <f t="shared" si="337"/>
        <v>18-25</v>
      </c>
      <c r="P7186" t="str">
        <f t="shared" si="338"/>
        <v>0-3 Years</v>
      </c>
      <c r="Q7186" t="str">
        <f>IF(B7186&lt;=500,"300-500",
 IF(B7186&lt;=650,"501-650",
 IF(B7186&lt;=750,"651-750",
 "751-850")))</f>
        <v>651-750</v>
      </c>
      <c r="R7186" t="str">
        <f>IF(L7186=1,"Customer already churned",
 IF(N7186&gt;=70,"Urgent attention required",
 IF(O7186="46-60","Focus retention efforts",
 IF(O7186="36-45","Extend retention strategies",
 IF(O7186="501-600","Engagement support required",
 IF(O7186="601-700","Monitor engagement",
 IF(AND(C7186="Germany",D7186="Female"),"Priority proactive retention",
 "General engagement")))))))</f>
        <v>General engagement</v>
      </c>
    </row>
    <row r="7187" spans="1:18" x14ac:dyDescent="0.35">
      <c r="A7187">
        <v>15686885</v>
      </c>
      <c r="B7187">
        <v>777</v>
      </c>
      <c r="C7187" t="s">
        <v>19</v>
      </c>
      <c r="D7187" t="s">
        <v>18</v>
      </c>
      <c r="E7187">
        <v>44</v>
      </c>
      <c r="F7187">
        <v>3</v>
      </c>
      <c r="G7187" s="3">
        <v>124655.59</v>
      </c>
      <c r="H7187">
        <v>2</v>
      </c>
      <c r="I7187">
        <v>0</v>
      </c>
      <c r="J7187">
        <v>1</v>
      </c>
      <c r="K7187" s="5">
        <v>79792.3</v>
      </c>
      <c r="L7187">
        <v>0</v>
      </c>
      <c r="M7187" t="str">
        <f t="shared" si="336"/>
        <v xml:space="preserve"> Reatined</v>
      </c>
      <c r="N7187" s="7">
        <v>8.3333333333333321</v>
      </c>
      <c r="O7187" s="10" t="str">
        <f t="shared" si="337"/>
        <v>36-45</v>
      </c>
      <c r="P7187" t="str">
        <f t="shared" si="338"/>
        <v>0-3 Years</v>
      </c>
      <c r="Q7187" t="str">
        <f>IF(B7187&lt;=500,"300-500",
 IF(B7187&lt;=650,"501-650",
 IF(B7187&lt;=750,"651-750",
 "751-850")))</f>
        <v>751-850</v>
      </c>
      <c r="R7187" t="str">
        <f>IF(L7187=1,"Customer already churned",
 IF(N7187&gt;=70,"Urgent attention required",
 IF(O7187="46-60","Focus retention efforts",
 IF(O7187="36-45","Extend retention strategies",
 IF(O7187="501-600","Engagement support required",
 IF(O7187="601-700","Monitor engagement",
 IF(AND(C7187="Germany",D7187="Female"),"Priority proactive retention",
 "General engagement")))))))</f>
        <v>Extend retention strategies</v>
      </c>
    </row>
    <row r="7188" spans="1:18" x14ac:dyDescent="0.35">
      <c r="A7188">
        <v>15565996</v>
      </c>
      <c r="B7188">
        <v>653</v>
      </c>
      <c r="C7188" t="s">
        <v>15</v>
      </c>
      <c r="D7188" t="s">
        <v>18</v>
      </c>
      <c r="E7188">
        <v>44</v>
      </c>
      <c r="F7188">
        <v>8</v>
      </c>
      <c r="G7188" s="3">
        <v>0</v>
      </c>
      <c r="H7188">
        <v>2</v>
      </c>
      <c r="I7188">
        <v>1</v>
      </c>
      <c r="J7188">
        <v>1</v>
      </c>
      <c r="K7188" s="5">
        <v>154639.72</v>
      </c>
      <c r="L7188">
        <v>0</v>
      </c>
      <c r="M7188" t="str">
        <f t="shared" si="336"/>
        <v xml:space="preserve"> Reatined</v>
      </c>
      <c r="N7188" s="7">
        <v>12.5</v>
      </c>
      <c r="O7188" s="10" t="str">
        <f t="shared" si="337"/>
        <v>36-45</v>
      </c>
      <c r="P7188" t="str">
        <f t="shared" si="338"/>
        <v>7-9 Years</v>
      </c>
      <c r="Q7188" t="str">
        <f>IF(B7188&lt;=500,"300-500",
 IF(B7188&lt;=650,"501-650",
 IF(B7188&lt;=750,"651-750",
 "751-850")))</f>
        <v>651-750</v>
      </c>
      <c r="R7188" t="str">
        <f>IF(L7188=1,"Customer already churned",
 IF(N7188&gt;=70,"Urgent attention required",
 IF(O7188="46-60","Focus retention efforts",
 IF(O7188="36-45","Extend retention strategies",
 IF(O7188="501-600","Engagement support required",
 IF(O7188="601-700","Monitor engagement",
 IF(AND(C7188="Germany",D7188="Female"),"Priority proactive retention",
 "General engagement")))))))</f>
        <v>Extend retention strategies</v>
      </c>
    </row>
    <row r="7189" spans="1:18" x14ac:dyDescent="0.35">
      <c r="A7189">
        <v>15662152</v>
      </c>
      <c r="B7189">
        <v>552</v>
      </c>
      <c r="C7189" t="s">
        <v>15</v>
      </c>
      <c r="D7189" t="s">
        <v>16</v>
      </c>
      <c r="E7189">
        <v>38</v>
      </c>
      <c r="F7189">
        <v>9</v>
      </c>
      <c r="G7189" s="3">
        <v>134105.01</v>
      </c>
      <c r="H7189">
        <v>1</v>
      </c>
      <c r="I7189">
        <v>0</v>
      </c>
      <c r="J7189">
        <v>0</v>
      </c>
      <c r="K7189" s="5">
        <v>57850.1</v>
      </c>
      <c r="L7189">
        <v>0</v>
      </c>
      <c r="M7189" t="str">
        <f t="shared" si="336"/>
        <v xml:space="preserve"> Reatined</v>
      </c>
      <c r="N7189" s="7">
        <v>45.833333333333329</v>
      </c>
      <c r="O7189" s="10" t="str">
        <f t="shared" si="337"/>
        <v>36-45</v>
      </c>
      <c r="P7189" t="str">
        <f t="shared" si="338"/>
        <v>7-9 Years</v>
      </c>
      <c r="Q7189" t="str">
        <f>IF(B7189&lt;=500,"300-500",
 IF(B7189&lt;=650,"501-650",
 IF(B7189&lt;=750,"651-750",
 "751-850")))</f>
        <v>501-650</v>
      </c>
      <c r="R7189" t="str">
        <f>IF(L7189=1,"Customer already churned",
 IF(N7189&gt;=70,"Urgent attention required",
 IF(O7189="46-60","Focus retention efforts",
 IF(O7189="36-45","Extend retention strategies",
 IF(O7189="501-600","Engagement support required",
 IF(O7189="601-700","Monitor engagement",
 IF(AND(C7189="Germany",D7189="Female"),"Priority proactive retention",
 "General engagement")))))))</f>
        <v>Extend retention strategies</v>
      </c>
    </row>
    <row r="7190" spans="1:18" x14ac:dyDescent="0.35">
      <c r="A7190">
        <v>15711742</v>
      </c>
      <c r="B7190">
        <v>708</v>
      </c>
      <c r="C7190" t="s">
        <v>15</v>
      </c>
      <c r="D7190" t="s">
        <v>16</v>
      </c>
      <c r="E7190">
        <v>34</v>
      </c>
      <c r="F7190">
        <v>4</v>
      </c>
      <c r="G7190" s="3">
        <v>0</v>
      </c>
      <c r="H7190">
        <v>1</v>
      </c>
      <c r="I7190">
        <v>1</v>
      </c>
      <c r="J7190">
        <v>1</v>
      </c>
      <c r="K7190" s="5">
        <v>62868.33</v>
      </c>
      <c r="L7190">
        <v>0</v>
      </c>
      <c r="M7190" t="str">
        <f t="shared" si="336"/>
        <v xml:space="preserve"> Reatined</v>
      </c>
      <c r="N7190" s="7">
        <v>29.166666666666671</v>
      </c>
      <c r="O7190" s="10" t="str">
        <f t="shared" si="337"/>
        <v>26-35</v>
      </c>
      <c r="P7190" t="str">
        <f t="shared" si="338"/>
        <v>4-6 Years</v>
      </c>
      <c r="Q7190" t="str">
        <f>IF(B7190&lt;=500,"300-500",
 IF(B7190&lt;=650,"501-650",
 IF(B7190&lt;=750,"651-750",
 "751-850")))</f>
        <v>651-750</v>
      </c>
      <c r="R7190" t="str">
        <f>IF(L7190=1,"Customer already churned",
 IF(N7190&gt;=70,"Urgent attention required",
 IF(O7190="46-60","Focus retention efforts",
 IF(O7190="36-45","Extend retention strategies",
 IF(O7190="501-600","Engagement support required",
 IF(O7190="601-700","Monitor engagement",
 IF(AND(C7190="Germany",D7190="Female"),"Priority proactive retention",
 "General engagement")))))))</f>
        <v>General engagement</v>
      </c>
    </row>
    <row r="7191" spans="1:18" x14ac:dyDescent="0.35">
      <c r="A7191">
        <v>15701885</v>
      </c>
      <c r="B7191">
        <v>647</v>
      </c>
      <c r="C7191" t="s">
        <v>15</v>
      </c>
      <c r="D7191" t="s">
        <v>16</v>
      </c>
      <c r="E7191">
        <v>40</v>
      </c>
      <c r="F7191">
        <v>9</v>
      </c>
      <c r="G7191" s="3">
        <v>0</v>
      </c>
      <c r="H7191">
        <v>2</v>
      </c>
      <c r="I7191">
        <v>0</v>
      </c>
      <c r="J7191">
        <v>1</v>
      </c>
      <c r="K7191" s="5">
        <v>92357.21</v>
      </c>
      <c r="L7191">
        <v>0</v>
      </c>
      <c r="M7191" t="str">
        <f t="shared" si="336"/>
        <v xml:space="preserve"> Reatined</v>
      </c>
      <c r="N7191" s="7">
        <v>20.833333333333339</v>
      </c>
      <c r="O7191" s="10" t="str">
        <f t="shared" si="337"/>
        <v>36-45</v>
      </c>
      <c r="P7191" t="str">
        <f t="shared" si="338"/>
        <v>7-9 Years</v>
      </c>
      <c r="Q7191" t="str">
        <f>IF(B7191&lt;=500,"300-500",
 IF(B7191&lt;=650,"501-650",
 IF(B7191&lt;=750,"651-750",
 "751-850")))</f>
        <v>501-650</v>
      </c>
      <c r="R7191" t="str">
        <f>IF(L7191=1,"Customer already churned",
 IF(N7191&gt;=70,"Urgent attention required",
 IF(O7191="46-60","Focus retention efforts",
 IF(O7191="36-45","Extend retention strategies",
 IF(O7191="501-600","Engagement support required",
 IF(O7191="601-700","Monitor engagement",
 IF(AND(C7191="Germany",D7191="Female"),"Priority proactive retention",
 "General engagement")))))))</f>
        <v>Extend retention strategies</v>
      </c>
    </row>
    <row r="7192" spans="1:18" x14ac:dyDescent="0.35">
      <c r="A7192">
        <v>15774262</v>
      </c>
      <c r="B7192">
        <v>597</v>
      </c>
      <c r="C7192" t="s">
        <v>19</v>
      </c>
      <c r="D7192" t="s">
        <v>18</v>
      </c>
      <c r="E7192">
        <v>52</v>
      </c>
      <c r="F7192">
        <v>8</v>
      </c>
      <c r="G7192" s="3">
        <v>83693.34</v>
      </c>
      <c r="H7192">
        <v>2</v>
      </c>
      <c r="I7192">
        <v>1</v>
      </c>
      <c r="J7192">
        <v>1</v>
      </c>
      <c r="K7192" s="5">
        <v>161083.53</v>
      </c>
      <c r="L7192">
        <v>0</v>
      </c>
      <c r="M7192" t="str">
        <f t="shared" si="336"/>
        <v xml:space="preserve"> Reatined</v>
      </c>
      <c r="N7192" s="7">
        <v>16.666666666666661</v>
      </c>
      <c r="O7192" s="10" t="str">
        <f t="shared" si="337"/>
        <v>46-60</v>
      </c>
      <c r="P7192" t="str">
        <f t="shared" si="338"/>
        <v>7-9 Years</v>
      </c>
      <c r="Q7192" t="str">
        <f>IF(B7192&lt;=500,"300-500",
 IF(B7192&lt;=650,"501-650",
 IF(B7192&lt;=750,"651-750",
 "751-850")))</f>
        <v>501-650</v>
      </c>
      <c r="R7192" t="str">
        <f>IF(L7192=1,"Customer already churned",
 IF(N7192&gt;=70,"Urgent attention required",
 IF(O7192="46-60","Focus retention efforts",
 IF(O7192="36-45","Extend retention strategies",
 IF(O7192="501-600","Engagement support required",
 IF(O7192="601-700","Monitor engagement",
 IF(AND(C7192="Germany",D7192="Female"),"Priority proactive retention",
 "General engagement")))))))</f>
        <v>Focus retention efforts</v>
      </c>
    </row>
    <row r="7193" spans="1:18" x14ac:dyDescent="0.35">
      <c r="A7193">
        <v>15567839</v>
      </c>
      <c r="B7193">
        <v>501</v>
      </c>
      <c r="C7193" t="s">
        <v>15</v>
      </c>
      <c r="D7193" t="s">
        <v>18</v>
      </c>
      <c r="E7193">
        <v>42</v>
      </c>
      <c r="F7193">
        <v>9</v>
      </c>
      <c r="G7193" s="3">
        <v>114631.23</v>
      </c>
      <c r="H7193">
        <v>1</v>
      </c>
      <c r="I7193">
        <v>0</v>
      </c>
      <c r="J7193">
        <v>1</v>
      </c>
      <c r="K7193" s="5">
        <v>91429.74</v>
      </c>
      <c r="L7193">
        <v>0</v>
      </c>
      <c r="M7193" t="str">
        <f t="shared" si="336"/>
        <v xml:space="preserve"> Reatined</v>
      </c>
      <c r="N7193" s="7">
        <v>25</v>
      </c>
      <c r="O7193" s="10" t="str">
        <f t="shared" si="337"/>
        <v>36-45</v>
      </c>
      <c r="P7193" t="str">
        <f t="shared" si="338"/>
        <v>7-9 Years</v>
      </c>
      <c r="Q7193" t="str">
        <f>IF(B7193&lt;=500,"300-500",
 IF(B7193&lt;=650,"501-650",
 IF(B7193&lt;=750,"651-750",
 "751-850")))</f>
        <v>501-650</v>
      </c>
      <c r="R7193" t="str">
        <f>IF(L7193=1,"Customer already churned",
 IF(N7193&gt;=70,"Urgent attention required",
 IF(O7193="46-60","Focus retention efforts",
 IF(O7193="36-45","Extend retention strategies",
 IF(O7193="501-600","Engagement support required",
 IF(O7193="601-700","Monitor engagement",
 IF(AND(C7193="Germany",D7193="Female"),"Priority proactive retention",
 "General engagement")))))))</f>
        <v>Extend retention strategies</v>
      </c>
    </row>
    <row r="7194" spans="1:18" x14ac:dyDescent="0.35">
      <c r="A7194">
        <v>15644400</v>
      </c>
      <c r="B7194">
        <v>709</v>
      </c>
      <c r="C7194" t="s">
        <v>15</v>
      </c>
      <c r="D7194" t="s">
        <v>18</v>
      </c>
      <c r="E7194">
        <v>44</v>
      </c>
      <c r="F7194">
        <v>9</v>
      </c>
      <c r="G7194" s="3">
        <v>128601.98</v>
      </c>
      <c r="H7194">
        <v>1</v>
      </c>
      <c r="I7194">
        <v>1</v>
      </c>
      <c r="J7194">
        <v>0</v>
      </c>
      <c r="K7194" s="5">
        <v>117031.2</v>
      </c>
      <c r="L7194">
        <v>0</v>
      </c>
      <c r="M7194" t="str">
        <f t="shared" si="336"/>
        <v xml:space="preserve"> Reatined</v>
      </c>
      <c r="N7194" s="7">
        <v>37.5</v>
      </c>
      <c r="O7194" s="10" t="str">
        <f t="shared" si="337"/>
        <v>36-45</v>
      </c>
      <c r="P7194" t="str">
        <f t="shared" si="338"/>
        <v>7-9 Years</v>
      </c>
      <c r="Q7194" t="str">
        <f>IF(B7194&lt;=500,"300-500",
 IF(B7194&lt;=650,"501-650",
 IF(B7194&lt;=750,"651-750",
 "751-850")))</f>
        <v>651-750</v>
      </c>
      <c r="R7194" t="str">
        <f>IF(L7194=1,"Customer already churned",
 IF(N7194&gt;=70,"Urgent attention required",
 IF(O7194="46-60","Focus retention efforts",
 IF(O7194="36-45","Extend retention strategies",
 IF(O7194="501-600","Engagement support required",
 IF(O7194="601-700","Monitor engagement",
 IF(AND(C7194="Germany",D7194="Female"),"Priority proactive retention",
 "General engagement")))))))</f>
        <v>Extend retention strategies</v>
      </c>
    </row>
    <row r="7195" spans="1:18" x14ac:dyDescent="0.35">
      <c r="A7195">
        <v>15797246</v>
      </c>
      <c r="B7195">
        <v>621</v>
      </c>
      <c r="C7195" t="s">
        <v>19</v>
      </c>
      <c r="D7195" t="s">
        <v>16</v>
      </c>
      <c r="E7195">
        <v>34</v>
      </c>
      <c r="F7195">
        <v>2</v>
      </c>
      <c r="G7195" s="3">
        <v>91258.52</v>
      </c>
      <c r="H7195">
        <v>2</v>
      </c>
      <c r="I7195">
        <v>1</v>
      </c>
      <c r="J7195">
        <v>0</v>
      </c>
      <c r="K7195" s="5">
        <v>44857.4</v>
      </c>
      <c r="L7195">
        <v>0</v>
      </c>
      <c r="M7195" t="str">
        <f t="shared" si="336"/>
        <v xml:space="preserve"> Reatined</v>
      </c>
      <c r="N7195" s="7">
        <v>45.833333333333329</v>
      </c>
      <c r="O7195" s="10" t="str">
        <f t="shared" si="337"/>
        <v>26-35</v>
      </c>
      <c r="P7195" t="str">
        <f t="shared" si="338"/>
        <v>0-3 Years</v>
      </c>
      <c r="Q7195" t="str">
        <f>IF(B7195&lt;=500,"300-500",
 IF(B7195&lt;=650,"501-650",
 IF(B7195&lt;=750,"651-750",
 "751-850")))</f>
        <v>501-650</v>
      </c>
      <c r="R7195" t="str">
        <f>IF(L7195=1,"Customer already churned",
 IF(N7195&gt;=70,"Urgent attention required",
 IF(O7195="46-60","Focus retention efforts",
 IF(O7195="36-45","Extend retention strategies",
 IF(O7195="501-600","Engagement support required",
 IF(O7195="601-700","Monitor engagement",
 IF(AND(C7195="Germany",D7195="Female"),"Priority proactive retention",
 "General engagement")))))))</f>
        <v>Priority proactive retention</v>
      </c>
    </row>
    <row r="7196" spans="1:18" x14ac:dyDescent="0.35">
      <c r="A7196">
        <v>15778290</v>
      </c>
      <c r="B7196">
        <v>799</v>
      </c>
      <c r="C7196" t="s">
        <v>15</v>
      </c>
      <c r="D7196" t="s">
        <v>18</v>
      </c>
      <c r="E7196">
        <v>70</v>
      </c>
      <c r="F7196">
        <v>8</v>
      </c>
      <c r="G7196" s="3">
        <v>70416.75</v>
      </c>
      <c r="H7196">
        <v>1</v>
      </c>
      <c r="I7196">
        <v>1</v>
      </c>
      <c r="J7196">
        <v>1</v>
      </c>
      <c r="K7196" s="5">
        <v>36483.519999999997</v>
      </c>
      <c r="L7196">
        <v>0</v>
      </c>
      <c r="M7196" t="str">
        <f t="shared" si="336"/>
        <v xml:space="preserve"> Reatined</v>
      </c>
      <c r="N7196" s="7">
        <v>33.333333333333329</v>
      </c>
      <c r="O7196" s="10" t="str">
        <f t="shared" si="337"/>
        <v>60+</v>
      </c>
      <c r="P7196" t="str">
        <f t="shared" si="338"/>
        <v>7-9 Years</v>
      </c>
      <c r="Q7196" t="str">
        <f>IF(B7196&lt;=500,"300-500",
 IF(B7196&lt;=650,"501-650",
 IF(B7196&lt;=750,"651-750",
 "751-850")))</f>
        <v>751-850</v>
      </c>
      <c r="R7196" t="str">
        <f>IF(L7196=1,"Customer already churned",
 IF(N7196&gt;=70,"Urgent attention required",
 IF(O7196="46-60","Focus retention efforts",
 IF(O7196="36-45","Extend retention strategies",
 IF(O7196="501-600","Engagement support required",
 IF(O7196="601-700","Monitor engagement",
 IF(AND(C7196="Germany",D7196="Female"),"Priority proactive retention",
 "General engagement")))))))</f>
        <v>General engagement</v>
      </c>
    </row>
    <row r="7197" spans="1:18" x14ac:dyDescent="0.35">
      <c r="A7197">
        <v>15708714</v>
      </c>
      <c r="B7197">
        <v>675</v>
      </c>
      <c r="C7197" t="s">
        <v>15</v>
      </c>
      <c r="D7197" t="s">
        <v>16</v>
      </c>
      <c r="E7197">
        <v>33</v>
      </c>
      <c r="F7197">
        <v>6</v>
      </c>
      <c r="G7197" s="3">
        <v>0</v>
      </c>
      <c r="H7197">
        <v>2</v>
      </c>
      <c r="I7197">
        <v>1</v>
      </c>
      <c r="J7197">
        <v>0</v>
      </c>
      <c r="K7197" s="5">
        <v>34045.61</v>
      </c>
      <c r="L7197">
        <v>0</v>
      </c>
      <c r="M7197" t="str">
        <f t="shared" si="336"/>
        <v xml:space="preserve"> Reatined</v>
      </c>
      <c r="N7197" s="7">
        <v>33.333333333333329</v>
      </c>
      <c r="O7197" s="10" t="str">
        <f t="shared" si="337"/>
        <v>26-35</v>
      </c>
      <c r="P7197" t="str">
        <f t="shared" si="338"/>
        <v>4-6 Years</v>
      </c>
      <c r="Q7197" t="str">
        <f>IF(B7197&lt;=500,"300-500",
 IF(B7197&lt;=650,"501-650",
 IF(B7197&lt;=750,"651-750",
 "751-850")))</f>
        <v>651-750</v>
      </c>
      <c r="R7197" t="str">
        <f>IF(L7197=1,"Customer already churned",
 IF(N7197&gt;=70,"Urgent attention required",
 IF(O7197="46-60","Focus retention efforts",
 IF(O7197="36-45","Extend retention strategies",
 IF(O7197="501-600","Engagement support required",
 IF(O7197="601-700","Monitor engagement",
 IF(AND(C7197="Germany",D7197="Female"),"Priority proactive retention",
 "General engagement")))))))</f>
        <v>General engagement</v>
      </c>
    </row>
    <row r="7198" spans="1:18" x14ac:dyDescent="0.35">
      <c r="A7198">
        <v>15586183</v>
      </c>
      <c r="B7198">
        <v>561</v>
      </c>
      <c r="C7198" t="s">
        <v>15</v>
      </c>
      <c r="D7198" t="s">
        <v>16</v>
      </c>
      <c r="E7198">
        <v>35</v>
      </c>
      <c r="F7198">
        <v>5</v>
      </c>
      <c r="G7198" s="3">
        <v>0</v>
      </c>
      <c r="H7198">
        <v>2</v>
      </c>
      <c r="I7198">
        <v>1</v>
      </c>
      <c r="J7198">
        <v>0</v>
      </c>
      <c r="K7198" s="5">
        <v>59981.62</v>
      </c>
      <c r="L7198">
        <v>0</v>
      </c>
      <c r="M7198" t="str">
        <f t="shared" si="336"/>
        <v xml:space="preserve"> Reatined</v>
      </c>
      <c r="N7198" s="7">
        <v>33.333333333333329</v>
      </c>
      <c r="O7198" s="10" t="str">
        <f t="shared" si="337"/>
        <v>26-35</v>
      </c>
      <c r="P7198" t="str">
        <f t="shared" si="338"/>
        <v>4-6 Years</v>
      </c>
      <c r="Q7198" t="str">
        <f>IF(B7198&lt;=500,"300-500",
 IF(B7198&lt;=650,"501-650",
 IF(B7198&lt;=750,"651-750",
 "751-850")))</f>
        <v>501-650</v>
      </c>
      <c r="R7198" t="str">
        <f>IF(L7198=1,"Customer already churned",
 IF(N7198&gt;=70,"Urgent attention required",
 IF(O7198="46-60","Focus retention efforts",
 IF(O7198="36-45","Extend retention strategies",
 IF(O7198="501-600","Engagement support required",
 IF(O7198="601-700","Monitor engagement",
 IF(AND(C7198="Germany",D7198="Female"),"Priority proactive retention",
 "General engagement")))))))</f>
        <v>General engagement</v>
      </c>
    </row>
    <row r="7199" spans="1:18" x14ac:dyDescent="0.35">
      <c r="A7199">
        <v>15761733</v>
      </c>
      <c r="B7199">
        <v>707</v>
      </c>
      <c r="C7199" t="s">
        <v>15</v>
      </c>
      <c r="D7199" t="s">
        <v>16</v>
      </c>
      <c r="E7199">
        <v>42</v>
      </c>
      <c r="F7199">
        <v>10</v>
      </c>
      <c r="G7199" s="3">
        <v>0</v>
      </c>
      <c r="H7199">
        <v>2</v>
      </c>
      <c r="I7199">
        <v>1</v>
      </c>
      <c r="J7199">
        <v>1</v>
      </c>
      <c r="K7199" s="5">
        <v>152944.39000000001</v>
      </c>
      <c r="L7199">
        <v>0</v>
      </c>
      <c r="M7199" t="str">
        <f t="shared" si="336"/>
        <v xml:space="preserve"> Reatined</v>
      </c>
      <c r="N7199" s="7">
        <v>12.5</v>
      </c>
      <c r="O7199" s="10" t="str">
        <f t="shared" si="337"/>
        <v>36-45</v>
      </c>
      <c r="P7199" t="str">
        <f t="shared" si="338"/>
        <v>10+ Years</v>
      </c>
      <c r="Q7199" t="str">
        <f>IF(B7199&lt;=500,"300-500",
 IF(B7199&lt;=650,"501-650",
 IF(B7199&lt;=750,"651-750",
 "751-850")))</f>
        <v>651-750</v>
      </c>
      <c r="R7199" t="str">
        <f>IF(L7199=1,"Customer already churned",
 IF(N7199&gt;=70,"Urgent attention required",
 IF(O7199="46-60","Focus retention efforts",
 IF(O7199="36-45","Extend retention strategies",
 IF(O7199="501-600","Engagement support required",
 IF(O7199="601-700","Monitor engagement",
 IF(AND(C7199="Germany",D7199="Female"),"Priority proactive retention",
 "General engagement")))))))</f>
        <v>Extend retention strategies</v>
      </c>
    </row>
    <row r="7200" spans="1:18" x14ac:dyDescent="0.35">
      <c r="A7200">
        <v>15773934</v>
      </c>
      <c r="B7200">
        <v>670</v>
      </c>
      <c r="C7200" t="s">
        <v>15</v>
      </c>
      <c r="D7200" t="s">
        <v>18</v>
      </c>
      <c r="E7200">
        <v>33</v>
      </c>
      <c r="F7200">
        <v>6</v>
      </c>
      <c r="G7200" s="3">
        <v>88294.6</v>
      </c>
      <c r="H7200">
        <v>1</v>
      </c>
      <c r="I7200">
        <v>1</v>
      </c>
      <c r="J7200">
        <v>0</v>
      </c>
      <c r="K7200" s="5">
        <v>66979.06</v>
      </c>
      <c r="L7200">
        <v>0</v>
      </c>
      <c r="M7200" t="str">
        <f t="shared" si="336"/>
        <v xml:space="preserve"> Reatined</v>
      </c>
      <c r="N7200" s="7">
        <v>37.5</v>
      </c>
      <c r="O7200" s="10" t="str">
        <f t="shared" si="337"/>
        <v>26-35</v>
      </c>
      <c r="P7200" t="str">
        <f t="shared" si="338"/>
        <v>4-6 Years</v>
      </c>
      <c r="Q7200" t="str">
        <f>IF(B7200&lt;=500,"300-500",
 IF(B7200&lt;=650,"501-650",
 IF(B7200&lt;=750,"651-750",
 "751-850")))</f>
        <v>651-750</v>
      </c>
      <c r="R7200" t="str">
        <f>IF(L7200=1,"Customer already churned",
 IF(N7200&gt;=70,"Urgent attention required",
 IF(O7200="46-60","Focus retention efforts",
 IF(O7200="36-45","Extend retention strategies",
 IF(O7200="501-600","Engagement support required",
 IF(O7200="601-700","Monitor engagement",
 IF(AND(C7200="Germany",D7200="Female"),"Priority proactive retention",
 "General engagement")))))))</f>
        <v>General engagement</v>
      </c>
    </row>
    <row r="7201" spans="1:18" x14ac:dyDescent="0.35">
      <c r="A7201">
        <v>15705343</v>
      </c>
      <c r="B7201">
        <v>649</v>
      </c>
      <c r="C7201" t="s">
        <v>17</v>
      </c>
      <c r="D7201" t="s">
        <v>16</v>
      </c>
      <c r="E7201">
        <v>32</v>
      </c>
      <c r="F7201">
        <v>7</v>
      </c>
      <c r="G7201" s="3">
        <v>0</v>
      </c>
      <c r="H7201">
        <v>1</v>
      </c>
      <c r="I7201">
        <v>1</v>
      </c>
      <c r="J7201">
        <v>0</v>
      </c>
      <c r="K7201" s="5">
        <v>28797.32</v>
      </c>
      <c r="L7201">
        <v>0</v>
      </c>
      <c r="M7201" t="str">
        <f t="shared" si="336"/>
        <v xml:space="preserve"> Reatined</v>
      </c>
      <c r="N7201" s="7">
        <v>50</v>
      </c>
      <c r="O7201" s="10" t="str">
        <f t="shared" si="337"/>
        <v>26-35</v>
      </c>
      <c r="P7201" t="str">
        <f t="shared" si="338"/>
        <v>7-9 Years</v>
      </c>
      <c r="Q7201" t="str">
        <f>IF(B7201&lt;=500,"300-500",
 IF(B7201&lt;=650,"501-650",
 IF(B7201&lt;=750,"651-750",
 "751-850")))</f>
        <v>501-650</v>
      </c>
      <c r="R7201" t="str">
        <f>IF(L7201=1,"Customer already churned",
 IF(N7201&gt;=70,"Urgent attention required",
 IF(O7201="46-60","Focus retention efforts",
 IF(O7201="36-45","Extend retention strategies",
 IF(O7201="501-600","Engagement support required",
 IF(O7201="601-700","Monitor engagement",
 IF(AND(C7201="Germany",D7201="Female"),"Priority proactive retention",
 "General engagement")))))))</f>
        <v>General engagement</v>
      </c>
    </row>
    <row r="7202" spans="1:18" x14ac:dyDescent="0.35">
      <c r="A7202">
        <v>15593959</v>
      </c>
      <c r="B7202">
        <v>524</v>
      </c>
      <c r="C7202" t="s">
        <v>15</v>
      </c>
      <c r="D7202" t="s">
        <v>18</v>
      </c>
      <c r="E7202">
        <v>28</v>
      </c>
      <c r="F7202">
        <v>1</v>
      </c>
      <c r="G7202" s="3">
        <v>93577.3</v>
      </c>
      <c r="H7202">
        <v>1</v>
      </c>
      <c r="I7202">
        <v>1</v>
      </c>
      <c r="J7202">
        <v>1</v>
      </c>
      <c r="K7202" s="5">
        <v>51670.82</v>
      </c>
      <c r="L7202">
        <v>0</v>
      </c>
      <c r="M7202" t="str">
        <f t="shared" si="336"/>
        <v xml:space="preserve"> Reatined</v>
      </c>
      <c r="N7202" s="7">
        <v>41.666666666666671</v>
      </c>
      <c r="O7202" s="10" t="str">
        <f t="shared" si="337"/>
        <v>26-35</v>
      </c>
      <c r="P7202" t="str">
        <f t="shared" si="338"/>
        <v>0-3 Years</v>
      </c>
      <c r="Q7202" t="str">
        <f>IF(B7202&lt;=500,"300-500",
 IF(B7202&lt;=650,"501-650",
 IF(B7202&lt;=750,"651-750",
 "751-850")))</f>
        <v>501-650</v>
      </c>
      <c r="R7202" t="str">
        <f>IF(L7202=1,"Customer already churned",
 IF(N7202&gt;=70,"Urgent attention required",
 IF(O7202="46-60","Focus retention efforts",
 IF(O7202="36-45","Extend retention strategies",
 IF(O7202="501-600","Engagement support required",
 IF(O7202="601-700","Monitor engagement",
 IF(AND(C7202="Germany",D7202="Female"),"Priority proactive retention",
 "General engagement")))))))</f>
        <v>General engagement</v>
      </c>
    </row>
    <row r="7203" spans="1:18" x14ac:dyDescent="0.35">
      <c r="A7203">
        <v>15664615</v>
      </c>
      <c r="B7203">
        <v>689</v>
      </c>
      <c r="C7203" t="s">
        <v>19</v>
      </c>
      <c r="D7203" t="s">
        <v>16</v>
      </c>
      <c r="E7203">
        <v>30</v>
      </c>
      <c r="F7203">
        <v>5</v>
      </c>
      <c r="G7203" s="3">
        <v>136650.89000000001</v>
      </c>
      <c r="H7203">
        <v>1</v>
      </c>
      <c r="I7203">
        <v>1</v>
      </c>
      <c r="J7203">
        <v>1</v>
      </c>
      <c r="K7203" s="5">
        <v>41865.72</v>
      </c>
      <c r="L7203">
        <v>1</v>
      </c>
      <c r="M7203" t="str">
        <f t="shared" si="336"/>
        <v>Churned</v>
      </c>
      <c r="N7203" s="7">
        <v>16.666666666666661</v>
      </c>
      <c r="O7203" s="10" t="str">
        <f t="shared" si="337"/>
        <v>26-35</v>
      </c>
      <c r="P7203" t="str">
        <f t="shared" si="338"/>
        <v>4-6 Years</v>
      </c>
      <c r="Q7203" t="str">
        <f>IF(B7203&lt;=500,"300-500",
 IF(B7203&lt;=650,"501-650",
 IF(B7203&lt;=750,"651-750",
 "751-850")))</f>
        <v>651-750</v>
      </c>
      <c r="R7203" t="str">
        <f>IF(L7203=1,"Customer already churned",
 IF(N7203&gt;=70,"Urgent attention required",
 IF(O7203="46-60","Focus retention efforts",
 IF(O7203="36-45","Extend retention strategies",
 IF(O7203="501-600","Engagement support required",
 IF(O7203="601-700","Monitor engagement",
 IF(AND(C7203="Germany",D7203="Female"),"Priority proactive retention",
 "General engagement")))))))</f>
        <v>Customer already churned</v>
      </c>
    </row>
    <row r="7204" spans="1:18" x14ac:dyDescent="0.35">
      <c r="A7204">
        <v>15671014</v>
      </c>
      <c r="B7204">
        <v>573</v>
      </c>
      <c r="C7204" t="s">
        <v>17</v>
      </c>
      <c r="D7204" t="s">
        <v>16</v>
      </c>
      <c r="E7204">
        <v>72</v>
      </c>
      <c r="F7204">
        <v>8</v>
      </c>
      <c r="G7204" s="3">
        <v>98765.84</v>
      </c>
      <c r="H7204">
        <v>1</v>
      </c>
      <c r="I7204">
        <v>1</v>
      </c>
      <c r="J7204">
        <v>1</v>
      </c>
      <c r="K7204" s="5">
        <v>96015.53</v>
      </c>
      <c r="L7204">
        <v>0</v>
      </c>
      <c r="M7204" t="str">
        <f t="shared" si="336"/>
        <v xml:space="preserve"> Reatined</v>
      </c>
      <c r="N7204" s="7">
        <v>33.333333333333329</v>
      </c>
      <c r="O7204" s="10" t="str">
        <f t="shared" si="337"/>
        <v>60+</v>
      </c>
      <c r="P7204" t="str">
        <f t="shared" si="338"/>
        <v>7-9 Years</v>
      </c>
      <c r="Q7204" t="str">
        <f>IF(B7204&lt;=500,"300-500",
 IF(B7204&lt;=650,"501-650",
 IF(B7204&lt;=750,"651-750",
 "751-850")))</f>
        <v>501-650</v>
      </c>
      <c r="R7204" t="str">
        <f>IF(L7204=1,"Customer already churned",
 IF(N7204&gt;=70,"Urgent attention required",
 IF(O7204="46-60","Focus retention efforts",
 IF(O7204="36-45","Extend retention strategies",
 IF(O7204="501-600","Engagement support required",
 IF(O7204="601-700","Monitor engagement",
 IF(AND(C7204="Germany",D7204="Female"),"Priority proactive retention",
 "General engagement")))))))</f>
        <v>General engagement</v>
      </c>
    </row>
    <row r="7205" spans="1:18" x14ac:dyDescent="0.35">
      <c r="A7205">
        <v>15657778</v>
      </c>
      <c r="B7205">
        <v>657</v>
      </c>
      <c r="C7205" t="s">
        <v>15</v>
      </c>
      <c r="D7205" t="s">
        <v>18</v>
      </c>
      <c r="E7205">
        <v>33</v>
      </c>
      <c r="F7205">
        <v>1</v>
      </c>
      <c r="G7205" s="3">
        <v>84309.57</v>
      </c>
      <c r="H7205">
        <v>2</v>
      </c>
      <c r="I7205">
        <v>0</v>
      </c>
      <c r="J7205">
        <v>0</v>
      </c>
      <c r="K7205" s="5">
        <v>103914.4</v>
      </c>
      <c r="L7205">
        <v>0</v>
      </c>
      <c r="M7205" t="str">
        <f t="shared" si="336"/>
        <v xml:space="preserve"> Reatined</v>
      </c>
      <c r="N7205" s="7">
        <v>54.166666666666657</v>
      </c>
      <c r="O7205" s="10" t="str">
        <f t="shared" si="337"/>
        <v>26-35</v>
      </c>
      <c r="P7205" t="str">
        <f t="shared" si="338"/>
        <v>0-3 Years</v>
      </c>
      <c r="Q7205" t="str">
        <f>IF(B7205&lt;=500,"300-500",
 IF(B7205&lt;=650,"501-650",
 IF(B7205&lt;=750,"651-750",
 "751-850")))</f>
        <v>651-750</v>
      </c>
      <c r="R7205" t="str">
        <f>IF(L7205=1,"Customer already churned",
 IF(N7205&gt;=70,"Urgent attention required",
 IF(O7205="46-60","Focus retention efforts",
 IF(O7205="36-45","Extend retention strategies",
 IF(O7205="501-600","Engagement support required",
 IF(O7205="601-700","Monitor engagement",
 IF(AND(C7205="Germany",D7205="Female"),"Priority proactive retention",
 "General engagement")))))))</f>
        <v>General engagement</v>
      </c>
    </row>
    <row r="7206" spans="1:18" x14ac:dyDescent="0.35">
      <c r="A7206">
        <v>15585192</v>
      </c>
      <c r="B7206">
        <v>686</v>
      </c>
      <c r="C7206" t="s">
        <v>17</v>
      </c>
      <c r="D7206" t="s">
        <v>18</v>
      </c>
      <c r="E7206">
        <v>39</v>
      </c>
      <c r="F7206">
        <v>10</v>
      </c>
      <c r="G7206" s="3">
        <v>136258.06</v>
      </c>
      <c r="H7206">
        <v>1</v>
      </c>
      <c r="I7206">
        <v>0</v>
      </c>
      <c r="J7206">
        <v>0</v>
      </c>
      <c r="K7206" s="5">
        <v>89199.51</v>
      </c>
      <c r="L7206">
        <v>0</v>
      </c>
      <c r="M7206" t="str">
        <f t="shared" si="336"/>
        <v xml:space="preserve"> Reatined</v>
      </c>
      <c r="N7206" s="7">
        <v>45.833333333333329</v>
      </c>
      <c r="O7206" s="10" t="str">
        <f t="shared" si="337"/>
        <v>36-45</v>
      </c>
      <c r="P7206" t="str">
        <f t="shared" si="338"/>
        <v>10+ Years</v>
      </c>
      <c r="Q7206" t="str">
        <f>IF(B7206&lt;=500,"300-500",
 IF(B7206&lt;=650,"501-650",
 IF(B7206&lt;=750,"651-750",
 "751-850")))</f>
        <v>651-750</v>
      </c>
      <c r="R7206" t="str">
        <f>IF(L7206=1,"Customer already churned",
 IF(N7206&gt;=70,"Urgent attention required",
 IF(O7206="46-60","Focus retention efforts",
 IF(O7206="36-45","Extend retention strategies",
 IF(O7206="501-600","Engagement support required",
 IF(O7206="601-700","Monitor engagement",
 IF(AND(C7206="Germany",D7206="Female"),"Priority proactive retention",
 "General engagement")))))))</f>
        <v>Extend retention strategies</v>
      </c>
    </row>
    <row r="7207" spans="1:18" x14ac:dyDescent="0.35">
      <c r="A7207">
        <v>15592914</v>
      </c>
      <c r="B7207">
        <v>683</v>
      </c>
      <c r="C7207" t="s">
        <v>15</v>
      </c>
      <c r="D7207" t="s">
        <v>16</v>
      </c>
      <c r="E7207">
        <v>29</v>
      </c>
      <c r="F7207">
        <v>9</v>
      </c>
      <c r="G7207" s="3">
        <v>0</v>
      </c>
      <c r="H7207">
        <v>2</v>
      </c>
      <c r="I7207">
        <v>1</v>
      </c>
      <c r="J7207">
        <v>1</v>
      </c>
      <c r="K7207" s="5">
        <v>48849.89</v>
      </c>
      <c r="L7207">
        <v>0</v>
      </c>
      <c r="M7207" t="str">
        <f t="shared" si="336"/>
        <v xml:space="preserve"> Reatined</v>
      </c>
      <c r="N7207" s="7">
        <v>12.5</v>
      </c>
      <c r="O7207" s="10" t="str">
        <f t="shared" si="337"/>
        <v>26-35</v>
      </c>
      <c r="P7207" t="str">
        <f t="shared" si="338"/>
        <v>7-9 Years</v>
      </c>
      <c r="Q7207" t="str">
        <f>IF(B7207&lt;=500,"300-500",
 IF(B7207&lt;=650,"501-650",
 IF(B7207&lt;=750,"651-750",
 "751-850")))</f>
        <v>651-750</v>
      </c>
      <c r="R7207" t="str">
        <f>IF(L7207=1,"Customer already churned",
 IF(N7207&gt;=70,"Urgent attention required",
 IF(O7207="46-60","Focus retention efforts",
 IF(O7207="36-45","Extend retention strategies",
 IF(O7207="501-600","Engagement support required",
 IF(O7207="601-700","Monitor engagement",
 IF(AND(C7207="Germany",D7207="Female"),"Priority proactive retention",
 "General engagement")))))))</f>
        <v>General engagement</v>
      </c>
    </row>
    <row r="7208" spans="1:18" x14ac:dyDescent="0.35">
      <c r="A7208">
        <v>15770995</v>
      </c>
      <c r="B7208">
        <v>753</v>
      </c>
      <c r="C7208" t="s">
        <v>19</v>
      </c>
      <c r="D7208" t="s">
        <v>16</v>
      </c>
      <c r="E7208">
        <v>47</v>
      </c>
      <c r="F7208">
        <v>1</v>
      </c>
      <c r="G7208" s="3">
        <v>131160.85</v>
      </c>
      <c r="H7208">
        <v>1</v>
      </c>
      <c r="I7208">
        <v>1</v>
      </c>
      <c r="J7208">
        <v>0</v>
      </c>
      <c r="K7208" s="5">
        <v>197444.69</v>
      </c>
      <c r="L7208">
        <v>0</v>
      </c>
      <c r="M7208" t="str">
        <f t="shared" si="336"/>
        <v xml:space="preserve"> Reatined</v>
      </c>
      <c r="N7208" s="7">
        <v>62.5</v>
      </c>
      <c r="O7208" s="10" t="str">
        <f t="shared" si="337"/>
        <v>46-60</v>
      </c>
      <c r="P7208" t="str">
        <f t="shared" si="338"/>
        <v>0-3 Years</v>
      </c>
      <c r="Q7208" t="str">
        <f>IF(B7208&lt;=500,"300-500",
 IF(B7208&lt;=650,"501-650",
 IF(B7208&lt;=750,"651-750",
 "751-850")))</f>
        <v>751-850</v>
      </c>
      <c r="R7208" t="str">
        <f>IF(L7208=1,"Customer already churned",
 IF(N7208&gt;=70,"Urgent attention required",
 IF(O7208="46-60","Focus retention efforts",
 IF(O7208="36-45","Extend retention strategies",
 IF(O7208="501-600","Engagement support required",
 IF(O7208="601-700","Monitor engagement",
 IF(AND(C7208="Germany",D7208="Female"),"Priority proactive retention",
 "General engagement")))))))</f>
        <v>Focus retention efforts</v>
      </c>
    </row>
    <row r="7209" spans="1:18" x14ac:dyDescent="0.35">
      <c r="A7209">
        <v>15570990</v>
      </c>
      <c r="B7209">
        <v>520</v>
      </c>
      <c r="C7209" t="s">
        <v>17</v>
      </c>
      <c r="D7209" t="s">
        <v>16</v>
      </c>
      <c r="E7209">
        <v>30</v>
      </c>
      <c r="F7209">
        <v>4</v>
      </c>
      <c r="G7209" s="3">
        <v>145222.99</v>
      </c>
      <c r="H7209">
        <v>2</v>
      </c>
      <c r="I7209">
        <v>0</v>
      </c>
      <c r="J7209">
        <v>0</v>
      </c>
      <c r="K7209" s="5">
        <v>145160.95999999999</v>
      </c>
      <c r="L7209">
        <v>0</v>
      </c>
      <c r="M7209" t="str">
        <f t="shared" si="336"/>
        <v xml:space="preserve"> Reatined</v>
      </c>
      <c r="N7209" s="7">
        <v>29.166666666666671</v>
      </c>
      <c r="O7209" s="10" t="str">
        <f t="shared" si="337"/>
        <v>26-35</v>
      </c>
      <c r="P7209" t="str">
        <f t="shared" si="338"/>
        <v>4-6 Years</v>
      </c>
      <c r="Q7209" t="str">
        <f>IF(B7209&lt;=500,"300-500",
 IF(B7209&lt;=650,"501-650",
 IF(B7209&lt;=750,"651-750",
 "751-850")))</f>
        <v>501-650</v>
      </c>
      <c r="R7209" t="str">
        <f>IF(L7209=1,"Customer already churned",
 IF(N7209&gt;=70,"Urgent attention required",
 IF(O7209="46-60","Focus retention efforts",
 IF(O7209="36-45","Extend retention strategies",
 IF(O7209="501-600","Engagement support required",
 IF(O7209="601-700","Monitor engagement",
 IF(AND(C7209="Germany",D7209="Female"),"Priority proactive retention",
 "General engagement")))))))</f>
        <v>General engagement</v>
      </c>
    </row>
    <row r="7210" spans="1:18" x14ac:dyDescent="0.35">
      <c r="A7210">
        <v>15596165</v>
      </c>
      <c r="B7210">
        <v>547</v>
      </c>
      <c r="C7210" t="s">
        <v>19</v>
      </c>
      <c r="D7210" t="s">
        <v>18</v>
      </c>
      <c r="E7210">
        <v>25</v>
      </c>
      <c r="F7210">
        <v>4</v>
      </c>
      <c r="G7210" s="3">
        <v>98141.57</v>
      </c>
      <c r="H7210">
        <v>2</v>
      </c>
      <c r="I7210">
        <v>1</v>
      </c>
      <c r="J7210">
        <v>1</v>
      </c>
      <c r="K7210" s="5">
        <v>52309.8</v>
      </c>
      <c r="L7210">
        <v>0</v>
      </c>
      <c r="M7210" t="str">
        <f t="shared" si="336"/>
        <v xml:space="preserve"> Reatined</v>
      </c>
      <c r="N7210" s="7">
        <v>0</v>
      </c>
      <c r="O7210" s="10" t="str">
        <f t="shared" si="337"/>
        <v>18-25</v>
      </c>
      <c r="P7210" t="str">
        <f t="shared" si="338"/>
        <v>4-6 Years</v>
      </c>
      <c r="Q7210" t="str">
        <f>IF(B7210&lt;=500,"300-500",
 IF(B7210&lt;=650,"501-650",
 IF(B7210&lt;=750,"651-750",
 "751-850")))</f>
        <v>501-650</v>
      </c>
      <c r="R7210" t="str">
        <f>IF(L7210=1,"Customer already churned",
 IF(N7210&gt;=70,"Urgent attention required",
 IF(O7210="46-60","Focus retention efforts",
 IF(O7210="36-45","Extend retention strategies",
 IF(O7210="501-600","Engagement support required",
 IF(O7210="601-700","Monitor engagement",
 IF(AND(C7210="Germany",D7210="Female"),"Priority proactive retention",
 "General engagement")))))))</f>
        <v>General engagement</v>
      </c>
    </row>
    <row r="7211" spans="1:18" x14ac:dyDescent="0.35">
      <c r="A7211">
        <v>15788131</v>
      </c>
      <c r="B7211">
        <v>653</v>
      </c>
      <c r="C7211" t="s">
        <v>15</v>
      </c>
      <c r="D7211" t="s">
        <v>18</v>
      </c>
      <c r="E7211">
        <v>47</v>
      </c>
      <c r="F7211">
        <v>6</v>
      </c>
      <c r="G7211" s="3">
        <v>0</v>
      </c>
      <c r="H7211">
        <v>1</v>
      </c>
      <c r="I7211">
        <v>1</v>
      </c>
      <c r="J7211">
        <v>0</v>
      </c>
      <c r="K7211" s="5">
        <v>50695.93</v>
      </c>
      <c r="L7211">
        <v>1</v>
      </c>
      <c r="M7211" t="str">
        <f t="shared" si="336"/>
        <v>Churned</v>
      </c>
      <c r="N7211" s="7">
        <v>50</v>
      </c>
      <c r="O7211" s="10" t="str">
        <f t="shared" si="337"/>
        <v>46-60</v>
      </c>
      <c r="P7211" t="str">
        <f t="shared" si="338"/>
        <v>4-6 Years</v>
      </c>
      <c r="Q7211" t="str">
        <f>IF(B7211&lt;=500,"300-500",
 IF(B7211&lt;=650,"501-650",
 IF(B7211&lt;=750,"651-750",
 "751-850")))</f>
        <v>651-750</v>
      </c>
      <c r="R7211" t="str">
        <f>IF(L7211=1,"Customer already churned",
 IF(N7211&gt;=70,"Urgent attention required",
 IF(O7211="46-60","Focus retention efforts",
 IF(O7211="36-45","Extend retention strategies",
 IF(O7211="501-600","Engagement support required",
 IF(O7211="601-700","Monitor engagement",
 IF(AND(C7211="Germany",D7211="Female"),"Priority proactive retention",
 "General engagement")))))))</f>
        <v>Customer already churned</v>
      </c>
    </row>
    <row r="7212" spans="1:18" x14ac:dyDescent="0.35">
      <c r="A7212">
        <v>15800773</v>
      </c>
      <c r="B7212">
        <v>648</v>
      </c>
      <c r="C7212" t="s">
        <v>17</v>
      </c>
      <c r="D7212" t="s">
        <v>16</v>
      </c>
      <c r="E7212">
        <v>28</v>
      </c>
      <c r="F7212">
        <v>9</v>
      </c>
      <c r="G7212" s="3">
        <v>102282.61</v>
      </c>
      <c r="H7212">
        <v>1</v>
      </c>
      <c r="I7212">
        <v>1</v>
      </c>
      <c r="J7212">
        <v>1</v>
      </c>
      <c r="K7212" s="5">
        <v>157891.10999999999</v>
      </c>
      <c r="L7212">
        <v>0</v>
      </c>
      <c r="M7212" t="str">
        <f t="shared" si="336"/>
        <v xml:space="preserve"> Reatined</v>
      </c>
      <c r="N7212" s="7">
        <v>16.666666666666661</v>
      </c>
      <c r="O7212" s="10" t="str">
        <f t="shared" si="337"/>
        <v>26-35</v>
      </c>
      <c r="P7212" t="str">
        <f t="shared" si="338"/>
        <v>7-9 Years</v>
      </c>
      <c r="Q7212" t="str">
        <f>IF(B7212&lt;=500,"300-500",
 IF(B7212&lt;=650,"501-650",
 IF(B7212&lt;=750,"651-750",
 "751-850")))</f>
        <v>501-650</v>
      </c>
      <c r="R7212" t="str">
        <f>IF(L7212=1,"Customer already churned",
 IF(N7212&gt;=70,"Urgent attention required",
 IF(O7212="46-60","Focus retention efforts",
 IF(O7212="36-45","Extend retention strategies",
 IF(O7212="501-600","Engagement support required",
 IF(O7212="601-700","Monitor engagement",
 IF(AND(C7212="Germany",D7212="Female"),"Priority proactive retention",
 "General engagement")))))))</f>
        <v>General engagement</v>
      </c>
    </row>
    <row r="7213" spans="1:18" x14ac:dyDescent="0.35">
      <c r="A7213">
        <v>15690153</v>
      </c>
      <c r="B7213">
        <v>639</v>
      </c>
      <c r="C7213" t="s">
        <v>15</v>
      </c>
      <c r="D7213" t="s">
        <v>16</v>
      </c>
      <c r="E7213">
        <v>37</v>
      </c>
      <c r="F7213">
        <v>4</v>
      </c>
      <c r="G7213" s="3">
        <v>116121.84</v>
      </c>
      <c r="H7213">
        <v>2</v>
      </c>
      <c r="I7213">
        <v>0</v>
      </c>
      <c r="J7213">
        <v>1</v>
      </c>
      <c r="K7213" s="5">
        <v>181850.74</v>
      </c>
      <c r="L7213">
        <v>0</v>
      </c>
      <c r="M7213" t="str">
        <f t="shared" si="336"/>
        <v xml:space="preserve"> Reatined</v>
      </c>
      <c r="N7213" s="7">
        <v>8.3333333333333321</v>
      </c>
      <c r="O7213" s="10" t="str">
        <f t="shared" si="337"/>
        <v>36-45</v>
      </c>
      <c r="P7213" t="str">
        <f t="shared" si="338"/>
        <v>4-6 Years</v>
      </c>
      <c r="Q7213" t="str">
        <f>IF(B7213&lt;=500,"300-500",
 IF(B7213&lt;=650,"501-650",
 IF(B7213&lt;=750,"651-750",
 "751-850")))</f>
        <v>501-650</v>
      </c>
      <c r="R7213" t="str">
        <f>IF(L7213=1,"Customer already churned",
 IF(N7213&gt;=70,"Urgent attention required",
 IF(O7213="46-60","Focus retention efforts",
 IF(O7213="36-45","Extend retention strategies",
 IF(O7213="501-600","Engagement support required",
 IF(O7213="601-700","Monitor engagement",
 IF(AND(C7213="Germany",D7213="Female"),"Priority proactive retention",
 "General engagement")))))))</f>
        <v>Extend retention strategies</v>
      </c>
    </row>
    <row r="7214" spans="1:18" x14ac:dyDescent="0.35">
      <c r="A7214">
        <v>15638989</v>
      </c>
      <c r="B7214">
        <v>711</v>
      </c>
      <c r="C7214" t="s">
        <v>15</v>
      </c>
      <c r="D7214" t="s">
        <v>16</v>
      </c>
      <c r="E7214">
        <v>25</v>
      </c>
      <c r="F7214">
        <v>5</v>
      </c>
      <c r="G7214" s="3">
        <v>190066.54</v>
      </c>
      <c r="H7214">
        <v>1</v>
      </c>
      <c r="I7214">
        <v>0</v>
      </c>
      <c r="J7214">
        <v>0</v>
      </c>
      <c r="K7214" s="5">
        <v>51345.39</v>
      </c>
      <c r="L7214">
        <v>1</v>
      </c>
      <c r="M7214" t="str">
        <f t="shared" si="336"/>
        <v>Churned</v>
      </c>
      <c r="N7214" s="7">
        <v>45.833333333333329</v>
      </c>
      <c r="O7214" s="10" t="str">
        <f t="shared" si="337"/>
        <v>18-25</v>
      </c>
      <c r="P7214" t="str">
        <f t="shared" si="338"/>
        <v>4-6 Years</v>
      </c>
      <c r="Q7214" t="str">
        <f>IF(B7214&lt;=500,"300-500",
 IF(B7214&lt;=650,"501-650",
 IF(B7214&lt;=750,"651-750",
 "751-850")))</f>
        <v>651-750</v>
      </c>
      <c r="R7214" t="str">
        <f>IF(L7214=1,"Customer already churned",
 IF(N7214&gt;=70,"Urgent attention required",
 IF(O7214="46-60","Focus retention efforts",
 IF(O7214="36-45","Extend retention strategies",
 IF(O7214="501-600","Engagement support required",
 IF(O7214="601-700","Monitor engagement",
 IF(AND(C7214="Germany",D7214="Female"),"Priority proactive retention",
 "General engagement")))))))</f>
        <v>Customer already churned</v>
      </c>
    </row>
    <row r="7215" spans="1:18" x14ac:dyDescent="0.35">
      <c r="A7215">
        <v>15623210</v>
      </c>
      <c r="B7215">
        <v>484</v>
      </c>
      <c r="C7215" t="s">
        <v>19</v>
      </c>
      <c r="D7215" t="s">
        <v>16</v>
      </c>
      <c r="E7215">
        <v>55</v>
      </c>
      <c r="F7215">
        <v>8</v>
      </c>
      <c r="G7215" s="3">
        <v>149349.57999999999</v>
      </c>
      <c r="H7215">
        <v>3</v>
      </c>
      <c r="I7215">
        <v>0</v>
      </c>
      <c r="J7215">
        <v>0</v>
      </c>
      <c r="K7215" s="5">
        <v>137519.92000000001</v>
      </c>
      <c r="L7215">
        <v>1</v>
      </c>
      <c r="M7215" t="str">
        <f t="shared" si="336"/>
        <v>Churned</v>
      </c>
      <c r="N7215" s="7">
        <v>45.833333333333329</v>
      </c>
      <c r="O7215" s="10" t="str">
        <f t="shared" si="337"/>
        <v>46-60</v>
      </c>
      <c r="P7215" t="str">
        <f t="shared" si="338"/>
        <v>7-9 Years</v>
      </c>
      <c r="Q7215" t="str">
        <f>IF(B7215&lt;=500,"300-500",
 IF(B7215&lt;=650,"501-650",
 IF(B7215&lt;=750,"651-750",
 "751-850")))</f>
        <v>300-500</v>
      </c>
      <c r="R7215" t="str">
        <f>IF(L7215=1,"Customer already churned",
 IF(N7215&gt;=70,"Urgent attention required",
 IF(O7215="46-60","Focus retention efforts",
 IF(O7215="36-45","Extend retention strategies",
 IF(O7215="501-600","Engagement support required",
 IF(O7215="601-700","Monitor engagement",
 IF(AND(C7215="Germany",D7215="Female"),"Priority proactive retention",
 "General engagement")))))))</f>
        <v>Customer already churned</v>
      </c>
    </row>
    <row r="7216" spans="1:18" x14ac:dyDescent="0.35">
      <c r="A7216">
        <v>15652658</v>
      </c>
      <c r="B7216">
        <v>721</v>
      </c>
      <c r="C7216" t="s">
        <v>15</v>
      </c>
      <c r="D7216" t="s">
        <v>18</v>
      </c>
      <c r="E7216">
        <v>36</v>
      </c>
      <c r="F7216">
        <v>1</v>
      </c>
      <c r="G7216" s="3">
        <v>155176.82999999999</v>
      </c>
      <c r="H7216">
        <v>2</v>
      </c>
      <c r="I7216">
        <v>1</v>
      </c>
      <c r="J7216">
        <v>1</v>
      </c>
      <c r="K7216" s="5">
        <v>49653.37</v>
      </c>
      <c r="L7216">
        <v>0</v>
      </c>
      <c r="M7216" t="str">
        <f t="shared" si="336"/>
        <v xml:space="preserve"> Reatined</v>
      </c>
      <c r="N7216" s="7">
        <v>25</v>
      </c>
      <c r="O7216" s="10" t="str">
        <f t="shared" si="337"/>
        <v>36-45</v>
      </c>
      <c r="P7216" t="str">
        <f t="shared" si="338"/>
        <v>0-3 Years</v>
      </c>
      <c r="Q7216" t="str">
        <f>IF(B7216&lt;=500,"300-500",
 IF(B7216&lt;=650,"501-650",
 IF(B7216&lt;=750,"651-750",
 "751-850")))</f>
        <v>651-750</v>
      </c>
      <c r="R7216" t="str">
        <f>IF(L7216=1,"Customer already churned",
 IF(N7216&gt;=70,"Urgent attention required",
 IF(O7216="46-60","Focus retention efforts",
 IF(O7216="36-45","Extend retention strategies",
 IF(O7216="501-600","Engagement support required",
 IF(O7216="601-700","Monitor engagement",
 IF(AND(C7216="Germany",D7216="Female"),"Priority proactive retention",
 "General engagement")))))))</f>
        <v>Extend retention strategies</v>
      </c>
    </row>
    <row r="7217" spans="1:18" x14ac:dyDescent="0.35">
      <c r="A7217">
        <v>15684440</v>
      </c>
      <c r="B7217">
        <v>548</v>
      </c>
      <c r="C7217" t="s">
        <v>19</v>
      </c>
      <c r="D7217" t="s">
        <v>18</v>
      </c>
      <c r="E7217">
        <v>32</v>
      </c>
      <c r="F7217">
        <v>2</v>
      </c>
      <c r="G7217" s="3">
        <v>98986.28</v>
      </c>
      <c r="H7217">
        <v>1</v>
      </c>
      <c r="I7217">
        <v>1</v>
      </c>
      <c r="J7217">
        <v>1</v>
      </c>
      <c r="K7217" s="5">
        <v>55867.38</v>
      </c>
      <c r="L7217">
        <v>0</v>
      </c>
      <c r="M7217" t="str">
        <f t="shared" si="336"/>
        <v xml:space="preserve"> Reatined</v>
      </c>
      <c r="N7217" s="7">
        <v>41.666666666666671</v>
      </c>
      <c r="O7217" s="10" t="str">
        <f t="shared" si="337"/>
        <v>26-35</v>
      </c>
      <c r="P7217" t="str">
        <f t="shared" si="338"/>
        <v>0-3 Years</v>
      </c>
      <c r="Q7217" t="str">
        <f>IF(B7217&lt;=500,"300-500",
 IF(B7217&lt;=650,"501-650",
 IF(B7217&lt;=750,"651-750",
 "751-850")))</f>
        <v>501-650</v>
      </c>
      <c r="R7217" t="str">
        <f>IF(L7217=1,"Customer already churned",
 IF(N7217&gt;=70,"Urgent attention required",
 IF(O7217="46-60","Focus retention efforts",
 IF(O7217="36-45","Extend retention strategies",
 IF(O7217="501-600","Engagement support required",
 IF(O7217="601-700","Monitor engagement",
 IF(AND(C7217="Germany",D7217="Female"),"Priority proactive retention",
 "General engagement")))))))</f>
        <v>General engagement</v>
      </c>
    </row>
    <row r="7218" spans="1:18" x14ac:dyDescent="0.35">
      <c r="A7218">
        <v>15730287</v>
      </c>
      <c r="B7218">
        <v>679</v>
      </c>
      <c r="C7218" t="s">
        <v>15</v>
      </c>
      <c r="D7218" t="s">
        <v>18</v>
      </c>
      <c r="E7218">
        <v>41</v>
      </c>
      <c r="F7218">
        <v>8</v>
      </c>
      <c r="G7218" s="3">
        <v>147726.98000000001</v>
      </c>
      <c r="H7218">
        <v>3</v>
      </c>
      <c r="I7218">
        <v>1</v>
      </c>
      <c r="J7218">
        <v>0</v>
      </c>
      <c r="K7218" s="5">
        <v>172749.4</v>
      </c>
      <c r="L7218">
        <v>1</v>
      </c>
      <c r="M7218" t="str">
        <f t="shared" si="336"/>
        <v>Churned</v>
      </c>
      <c r="N7218" s="7">
        <v>20.833333333333339</v>
      </c>
      <c r="O7218" s="10" t="str">
        <f t="shared" si="337"/>
        <v>36-45</v>
      </c>
      <c r="P7218" t="str">
        <f t="shared" si="338"/>
        <v>7-9 Years</v>
      </c>
      <c r="Q7218" t="str">
        <f>IF(B7218&lt;=500,"300-500",
 IF(B7218&lt;=650,"501-650",
 IF(B7218&lt;=750,"651-750",
 "751-850")))</f>
        <v>651-750</v>
      </c>
      <c r="R7218" t="str">
        <f>IF(L7218=1,"Customer already churned",
 IF(N7218&gt;=70,"Urgent attention required",
 IF(O7218="46-60","Focus retention efforts",
 IF(O7218="36-45","Extend retention strategies",
 IF(O7218="501-600","Engagement support required",
 IF(O7218="601-700","Monitor engagement",
 IF(AND(C7218="Germany",D7218="Female"),"Priority proactive retention",
 "General engagement")))))))</f>
        <v>Customer already churned</v>
      </c>
    </row>
    <row r="7219" spans="1:18" x14ac:dyDescent="0.35">
      <c r="A7219">
        <v>15720353</v>
      </c>
      <c r="B7219">
        <v>553</v>
      </c>
      <c r="C7219" t="s">
        <v>15</v>
      </c>
      <c r="D7219" t="s">
        <v>18</v>
      </c>
      <c r="E7219">
        <v>41</v>
      </c>
      <c r="F7219">
        <v>1</v>
      </c>
      <c r="G7219" s="3">
        <v>0</v>
      </c>
      <c r="H7219">
        <v>2</v>
      </c>
      <c r="I7219">
        <v>1</v>
      </c>
      <c r="J7219">
        <v>0</v>
      </c>
      <c r="K7219" s="5">
        <v>90607.31</v>
      </c>
      <c r="L7219">
        <v>0</v>
      </c>
      <c r="M7219" t="str">
        <f t="shared" si="336"/>
        <v xml:space="preserve"> Reatined</v>
      </c>
      <c r="N7219" s="7">
        <v>58.333333333333343</v>
      </c>
      <c r="O7219" s="10" t="str">
        <f t="shared" si="337"/>
        <v>36-45</v>
      </c>
      <c r="P7219" t="str">
        <f t="shared" si="338"/>
        <v>0-3 Years</v>
      </c>
      <c r="Q7219" t="str">
        <f>IF(B7219&lt;=500,"300-500",
 IF(B7219&lt;=650,"501-650",
 IF(B7219&lt;=750,"651-750",
 "751-850")))</f>
        <v>501-650</v>
      </c>
      <c r="R7219" t="str">
        <f>IF(L7219=1,"Customer already churned",
 IF(N7219&gt;=70,"Urgent attention required",
 IF(O7219="46-60","Focus retention efforts",
 IF(O7219="36-45","Extend retention strategies",
 IF(O7219="501-600","Engagement support required",
 IF(O7219="601-700","Monitor engagement",
 IF(AND(C7219="Germany",D7219="Female"),"Priority proactive retention",
 "General engagement")))))))</f>
        <v>Extend retention strategies</v>
      </c>
    </row>
    <row r="7220" spans="1:18" x14ac:dyDescent="0.35">
      <c r="A7220">
        <v>15767231</v>
      </c>
      <c r="B7220">
        <v>757</v>
      </c>
      <c r="C7220" t="s">
        <v>15</v>
      </c>
      <c r="D7220" t="s">
        <v>18</v>
      </c>
      <c r="E7220">
        <v>36</v>
      </c>
      <c r="F7220">
        <v>7</v>
      </c>
      <c r="G7220" s="3">
        <v>144852.06</v>
      </c>
      <c r="H7220">
        <v>1</v>
      </c>
      <c r="I7220">
        <v>0</v>
      </c>
      <c r="J7220">
        <v>0</v>
      </c>
      <c r="K7220" s="5">
        <v>130861.95</v>
      </c>
      <c r="L7220">
        <v>0</v>
      </c>
      <c r="M7220" t="str">
        <f t="shared" si="336"/>
        <v xml:space="preserve"> Reatined</v>
      </c>
      <c r="N7220" s="7">
        <v>45.833333333333329</v>
      </c>
      <c r="O7220" s="10" t="str">
        <f t="shared" si="337"/>
        <v>36-45</v>
      </c>
      <c r="P7220" t="str">
        <f t="shared" si="338"/>
        <v>7-9 Years</v>
      </c>
      <c r="Q7220" t="str">
        <f>IF(B7220&lt;=500,"300-500",
 IF(B7220&lt;=650,"501-650",
 IF(B7220&lt;=750,"651-750",
 "751-850")))</f>
        <v>751-850</v>
      </c>
      <c r="R7220" t="str">
        <f>IF(L7220=1,"Customer already churned",
 IF(N7220&gt;=70,"Urgent attention required",
 IF(O7220="46-60","Focus retention efforts",
 IF(O7220="36-45","Extend retention strategies",
 IF(O7220="501-600","Engagement support required",
 IF(O7220="601-700","Monitor engagement",
 IF(AND(C7220="Germany",D7220="Female"),"Priority proactive retention",
 "General engagement")))))))</f>
        <v>Extend retention strategies</v>
      </c>
    </row>
    <row r="7221" spans="1:18" x14ac:dyDescent="0.35">
      <c r="A7221">
        <v>15761554</v>
      </c>
      <c r="B7221">
        <v>581</v>
      </c>
      <c r="C7221" t="s">
        <v>15</v>
      </c>
      <c r="D7221" t="s">
        <v>18</v>
      </c>
      <c r="E7221">
        <v>54</v>
      </c>
      <c r="F7221">
        <v>4</v>
      </c>
      <c r="G7221" s="3">
        <v>89299.81</v>
      </c>
      <c r="H7221">
        <v>1</v>
      </c>
      <c r="I7221">
        <v>0</v>
      </c>
      <c r="J7221">
        <v>0</v>
      </c>
      <c r="K7221" s="5">
        <v>5558.47</v>
      </c>
      <c r="L7221">
        <v>1</v>
      </c>
      <c r="M7221" t="str">
        <f t="shared" si="336"/>
        <v>Churned</v>
      </c>
      <c r="N7221" s="7">
        <v>62.5</v>
      </c>
      <c r="O7221" s="10" t="str">
        <f t="shared" si="337"/>
        <v>46-60</v>
      </c>
      <c r="P7221" t="str">
        <f t="shared" si="338"/>
        <v>4-6 Years</v>
      </c>
      <c r="Q7221" t="str">
        <f>IF(B7221&lt;=500,"300-500",
 IF(B7221&lt;=650,"501-650",
 IF(B7221&lt;=750,"651-750",
 "751-850")))</f>
        <v>501-650</v>
      </c>
      <c r="R7221" t="str">
        <f>IF(L7221=1,"Customer already churned",
 IF(N7221&gt;=70,"Urgent attention required",
 IF(O7221="46-60","Focus retention efforts",
 IF(O7221="36-45","Extend retention strategies",
 IF(O7221="501-600","Engagement support required",
 IF(O7221="601-700","Monitor engagement",
 IF(AND(C7221="Germany",D7221="Female"),"Priority proactive retention",
 "General engagement")))))))</f>
        <v>Customer already churned</v>
      </c>
    </row>
    <row r="7222" spans="1:18" x14ac:dyDescent="0.35">
      <c r="A7222">
        <v>15706637</v>
      </c>
      <c r="B7222">
        <v>718</v>
      </c>
      <c r="C7222" t="s">
        <v>17</v>
      </c>
      <c r="D7222" t="s">
        <v>18</v>
      </c>
      <c r="E7222">
        <v>40</v>
      </c>
      <c r="F7222">
        <v>9</v>
      </c>
      <c r="G7222" s="3">
        <v>0</v>
      </c>
      <c r="H7222">
        <v>2</v>
      </c>
      <c r="I7222">
        <v>0</v>
      </c>
      <c r="J7222">
        <v>0</v>
      </c>
      <c r="K7222" s="5">
        <v>121537.91</v>
      </c>
      <c r="L7222">
        <v>0</v>
      </c>
      <c r="M7222" t="str">
        <f t="shared" si="336"/>
        <v xml:space="preserve"> Reatined</v>
      </c>
      <c r="N7222" s="7">
        <v>41.666666666666671</v>
      </c>
      <c r="O7222" s="10" t="str">
        <f t="shared" si="337"/>
        <v>36-45</v>
      </c>
      <c r="P7222" t="str">
        <f t="shared" si="338"/>
        <v>7-9 Years</v>
      </c>
      <c r="Q7222" t="str">
        <f>IF(B7222&lt;=500,"300-500",
 IF(B7222&lt;=650,"501-650",
 IF(B7222&lt;=750,"651-750",
 "751-850")))</f>
        <v>651-750</v>
      </c>
      <c r="R7222" t="str">
        <f>IF(L7222=1,"Customer already churned",
 IF(N7222&gt;=70,"Urgent attention required",
 IF(O7222="46-60","Focus retention efforts",
 IF(O7222="36-45","Extend retention strategies",
 IF(O7222="501-600","Engagement support required",
 IF(O7222="601-700","Monitor engagement",
 IF(AND(C7222="Germany",D7222="Female"),"Priority proactive retention",
 "General engagement")))))))</f>
        <v>Extend retention strategies</v>
      </c>
    </row>
    <row r="7223" spans="1:18" x14ac:dyDescent="0.35">
      <c r="A7223">
        <v>15690492</v>
      </c>
      <c r="B7223">
        <v>625</v>
      </c>
      <c r="C7223" t="s">
        <v>15</v>
      </c>
      <c r="D7223" t="s">
        <v>18</v>
      </c>
      <c r="E7223">
        <v>41</v>
      </c>
      <c r="F7223">
        <v>6</v>
      </c>
      <c r="G7223" s="3">
        <v>97663.16</v>
      </c>
      <c r="H7223">
        <v>2</v>
      </c>
      <c r="I7223">
        <v>1</v>
      </c>
      <c r="J7223">
        <v>0</v>
      </c>
      <c r="K7223" s="5">
        <v>57128.78</v>
      </c>
      <c r="L7223">
        <v>0</v>
      </c>
      <c r="M7223" t="str">
        <f t="shared" si="336"/>
        <v xml:space="preserve"> Reatined</v>
      </c>
      <c r="N7223" s="7">
        <v>20.833333333333339</v>
      </c>
      <c r="O7223" s="10" t="str">
        <f t="shared" si="337"/>
        <v>36-45</v>
      </c>
      <c r="P7223" t="str">
        <f t="shared" si="338"/>
        <v>4-6 Years</v>
      </c>
      <c r="Q7223" t="str">
        <f>IF(B7223&lt;=500,"300-500",
 IF(B7223&lt;=650,"501-650",
 IF(B7223&lt;=750,"651-750",
 "751-850")))</f>
        <v>501-650</v>
      </c>
      <c r="R7223" t="str">
        <f>IF(L7223=1,"Customer already churned",
 IF(N7223&gt;=70,"Urgent attention required",
 IF(O7223="46-60","Focus retention efforts",
 IF(O7223="36-45","Extend retention strategies",
 IF(O7223="501-600","Engagement support required",
 IF(O7223="601-700","Monitor engagement",
 IF(AND(C7223="Germany",D7223="Female"),"Priority proactive retention",
 "General engagement")))))))</f>
        <v>Extend retention strategies</v>
      </c>
    </row>
    <row r="7224" spans="1:18" x14ac:dyDescent="0.35">
      <c r="A7224">
        <v>15694237</v>
      </c>
      <c r="B7224">
        <v>744</v>
      </c>
      <c r="C7224" t="s">
        <v>17</v>
      </c>
      <c r="D7224" t="s">
        <v>18</v>
      </c>
      <c r="E7224">
        <v>39</v>
      </c>
      <c r="F7224">
        <v>4</v>
      </c>
      <c r="G7224" s="3">
        <v>95161.75</v>
      </c>
      <c r="H7224">
        <v>1</v>
      </c>
      <c r="I7224">
        <v>1</v>
      </c>
      <c r="J7224">
        <v>0</v>
      </c>
      <c r="K7224" s="5">
        <v>19409.77</v>
      </c>
      <c r="L7224">
        <v>0</v>
      </c>
      <c r="M7224" t="str">
        <f t="shared" si="336"/>
        <v xml:space="preserve"> Reatined</v>
      </c>
      <c r="N7224" s="7">
        <v>37.5</v>
      </c>
      <c r="O7224" s="10" t="str">
        <f t="shared" si="337"/>
        <v>36-45</v>
      </c>
      <c r="P7224" t="str">
        <f t="shared" si="338"/>
        <v>4-6 Years</v>
      </c>
      <c r="Q7224" t="str">
        <f>IF(B7224&lt;=500,"300-500",
 IF(B7224&lt;=650,"501-650",
 IF(B7224&lt;=750,"651-750",
 "751-850")))</f>
        <v>651-750</v>
      </c>
      <c r="R7224" t="str">
        <f>IF(L7224=1,"Customer already churned",
 IF(N7224&gt;=70,"Urgent attention required",
 IF(O7224="46-60","Focus retention efforts",
 IF(O7224="36-45","Extend retention strategies",
 IF(O7224="501-600","Engagement support required",
 IF(O7224="601-700","Monitor engagement",
 IF(AND(C7224="Germany",D7224="Female"),"Priority proactive retention",
 "General engagement")))))))</f>
        <v>Extend retention strategies</v>
      </c>
    </row>
    <row r="7225" spans="1:18" x14ac:dyDescent="0.35">
      <c r="A7225">
        <v>15729771</v>
      </c>
      <c r="B7225">
        <v>799</v>
      </c>
      <c r="C7225" t="s">
        <v>19</v>
      </c>
      <c r="D7225" t="s">
        <v>18</v>
      </c>
      <c r="E7225">
        <v>31</v>
      </c>
      <c r="F7225">
        <v>9</v>
      </c>
      <c r="G7225" s="3">
        <v>154586.92000000001</v>
      </c>
      <c r="H7225">
        <v>1</v>
      </c>
      <c r="I7225">
        <v>0</v>
      </c>
      <c r="J7225">
        <v>1</v>
      </c>
      <c r="K7225" s="5">
        <v>88604.89</v>
      </c>
      <c r="L7225">
        <v>1</v>
      </c>
      <c r="M7225" t="str">
        <f t="shared" si="336"/>
        <v>Churned</v>
      </c>
      <c r="N7225" s="7">
        <v>25</v>
      </c>
      <c r="O7225" s="10" t="str">
        <f t="shared" si="337"/>
        <v>26-35</v>
      </c>
      <c r="P7225" t="str">
        <f t="shared" si="338"/>
        <v>7-9 Years</v>
      </c>
      <c r="Q7225" t="str">
        <f>IF(B7225&lt;=500,"300-500",
 IF(B7225&lt;=650,"501-650",
 IF(B7225&lt;=750,"651-750",
 "751-850")))</f>
        <v>751-850</v>
      </c>
      <c r="R7225" t="str">
        <f>IF(L7225=1,"Customer already churned",
 IF(N7225&gt;=70,"Urgent attention required",
 IF(O7225="46-60","Focus retention efforts",
 IF(O7225="36-45","Extend retention strategies",
 IF(O7225="501-600","Engagement support required",
 IF(O7225="601-700","Monitor engagement",
 IF(AND(C7225="Germany",D7225="Female"),"Priority proactive retention",
 "General engagement")))))))</f>
        <v>Customer already churned</v>
      </c>
    </row>
    <row r="7226" spans="1:18" x14ac:dyDescent="0.35">
      <c r="A7226">
        <v>15609823</v>
      </c>
      <c r="B7226">
        <v>751</v>
      </c>
      <c r="C7226" t="s">
        <v>17</v>
      </c>
      <c r="D7226" t="s">
        <v>16</v>
      </c>
      <c r="E7226">
        <v>34</v>
      </c>
      <c r="F7226">
        <v>8</v>
      </c>
      <c r="G7226" s="3">
        <v>127095.14</v>
      </c>
      <c r="H7226">
        <v>2</v>
      </c>
      <c r="I7226">
        <v>0</v>
      </c>
      <c r="J7226">
        <v>0</v>
      </c>
      <c r="K7226" s="5">
        <v>479.54</v>
      </c>
      <c r="L7226">
        <v>0</v>
      </c>
      <c r="M7226" t="str">
        <f t="shared" si="336"/>
        <v xml:space="preserve"> Reatined</v>
      </c>
      <c r="N7226" s="7">
        <v>29.166666666666671</v>
      </c>
      <c r="O7226" s="10" t="str">
        <f t="shared" si="337"/>
        <v>26-35</v>
      </c>
      <c r="P7226" t="str">
        <f t="shared" si="338"/>
        <v>7-9 Years</v>
      </c>
      <c r="Q7226" t="str">
        <f>IF(B7226&lt;=500,"300-500",
 IF(B7226&lt;=650,"501-650",
 IF(B7226&lt;=750,"651-750",
 "751-850")))</f>
        <v>751-850</v>
      </c>
      <c r="R7226" t="str">
        <f>IF(L7226=1,"Customer already churned",
 IF(N7226&gt;=70,"Urgent attention required",
 IF(O7226="46-60","Focus retention efforts",
 IF(O7226="36-45","Extend retention strategies",
 IF(O7226="501-600","Engagement support required",
 IF(O7226="601-700","Monitor engagement",
 IF(AND(C7226="Germany",D7226="Female"),"Priority proactive retention",
 "General engagement")))))))</f>
        <v>General engagement</v>
      </c>
    </row>
    <row r="7227" spans="1:18" x14ac:dyDescent="0.35">
      <c r="A7227">
        <v>15793366</v>
      </c>
      <c r="B7227">
        <v>781</v>
      </c>
      <c r="C7227" t="s">
        <v>19</v>
      </c>
      <c r="D7227" t="s">
        <v>18</v>
      </c>
      <c r="E7227">
        <v>35</v>
      </c>
      <c r="F7227">
        <v>7</v>
      </c>
      <c r="G7227" s="3">
        <v>92526.15</v>
      </c>
      <c r="H7227">
        <v>2</v>
      </c>
      <c r="I7227">
        <v>1</v>
      </c>
      <c r="J7227">
        <v>1</v>
      </c>
      <c r="K7227" s="5">
        <v>173837.54</v>
      </c>
      <c r="L7227">
        <v>0</v>
      </c>
      <c r="M7227" t="str">
        <f t="shared" si="336"/>
        <v xml:space="preserve"> Reatined</v>
      </c>
      <c r="N7227" s="7">
        <v>0</v>
      </c>
      <c r="O7227" s="10" t="str">
        <f t="shared" si="337"/>
        <v>26-35</v>
      </c>
      <c r="P7227" t="str">
        <f t="shared" si="338"/>
        <v>7-9 Years</v>
      </c>
      <c r="Q7227" t="str">
        <f>IF(B7227&lt;=500,"300-500",
 IF(B7227&lt;=650,"501-650",
 IF(B7227&lt;=750,"651-750",
 "751-850")))</f>
        <v>751-850</v>
      </c>
      <c r="R7227" t="str">
        <f>IF(L7227=1,"Customer already churned",
 IF(N7227&gt;=70,"Urgent attention required",
 IF(O7227="46-60","Focus retention efforts",
 IF(O7227="36-45","Extend retention strategies",
 IF(O7227="501-600","Engagement support required",
 IF(O7227="601-700","Monitor engagement",
 IF(AND(C7227="Germany",D7227="Female"),"Priority proactive retention",
 "General engagement")))))))</f>
        <v>General engagement</v>
      </c>
    </row>
    <row r="7228" spans="1:18" x14ac:dyDescent="0.35">
      <c r="A7228">
        <v>15614813</v>
      </c>
      <c r="B7228">
        <v>777</v>
      </c>
      <c r="C7228" t="s">
        <v>19</v>
      </c>
      <c r="D7228" t="s">
        <v>16</v>
      </c>
      <c r="E7228">
        <v>46</v>
      </c>
      <c r="F7228">
        <v>0</v>
      </c>
      <c r="G7228" s="3">
        <v>107362.8</v>
      </c>
      <c r="H7228">
        <v>1</v>
      </c>
      <c r="I7228">
        <v>1</v>
      </c>
      <c r="J7228">
        <v>0</v>
      </c>
      <c r="K7228" s="5">
        <v>487.3</v>
      </c>
      <c r="L7228">
        <v>0</v>
      </c>
      <c r="M7228" t="str">
        <f t="shared" si="336"/>
        <v xml:space="preserve"> Reatined</v>
      </c>
      <c r="N7228" s="7">
        <v>62.5</v>
      </c>
      <c r="O7228" s="10" t="str">
        <f t="shared" si="337"/>
        <v>46-60</v>
      </c>
      <c r="P7228" t="str">
        <f t="shared" si="338"/>
        <v>0-3 Years</v>
      </c>
      <c r="Q7228" t="str">
        <f>IF(B7228&lt;=500,"300-500",
 IF(B7228&lt;=650,"501-650",
 IF(B7228&lt;=750,"651-750",
 "751-850")))</f>
        <v>751-850</v>
      </c>
      <c r="R7228" t="str">
        <f>IF(L7228=1,"Customer already churned",
 IF(N7228&gt;=70,"Urgent attention required",
 IF(O7228="46-60","Focus retention efforts",
 IF(O7228="36-45","Extend retention strategies",
 IF(O7228="501-600","Engagement support required",
 IF(O7228="601-700","Monitor engagement",
 IF(AND(C7228="Germany",D7228="Female"),"Priority proactive retention",
 "General engagement")))))))</f>
        <v>Focus retention efforts</v>
      </c>
    </row>
    <row r="7229" spans="1:18" x14ac:dyDescent="0.35">
      <c r="A7229">
        <v>15566495</v>
      </c>
      <c r="B7229">
        <v>704</v>
      </c>
      <c r="C7229" t="s">
        <v>17</v>
      </c>
      <c r="D7229" t="s">
        <v>16</v>
      </c>
      <c r="E7229">
        <v>24</v>
      </c>
      <c r="F7229">
        <v>2</v>
      </c>
      <c r="G7229" s="3">
        <v>0</v>
      </c>
      <c r="H7229">
        <v>1</v>
      </c>
      <c r="I7229">
        <v>1</v>
      </c>
      <c r="J7229">
        <v>0</v>
      </c>
      <c r="K7229" s="5">
        <v>35600.25</v>
      </c>
      <c r="L7229">
        <v>1</v>
      </c>
      <c r="M7229" t="str">
        <f t="shared" si="336"/>
        <v>Churned</v>
      </c>
      <c r="N7229" s="7">
        <v>75</v>
      </c>
      <c r="O7229" s="10" t="str">
        <f t="shared" si="337"/>
        <v>18-25</v>
      </c>
      <c r="P7229" t="str">
        <f t="shared" si="338"/>
        <v>0-3 Years</v>
      </c>
      <c r="Q7229" t="str">
        <f>IF(B7229&lt;=500,"300-500",
 IF(B7229&lt;=650,"501-650",
 IF(B7229&lt;=750,"651-750",
 "751-850")))</f>
        <v>651-750</v>
      </c>
      <c r="R7229" t="str">
        <f>IF(L7229=1,"Customer already churned",
 IF(N7229&gt;=70,"Urgent attention required",
 IF(O7229="46-60","Focus retention efforts",
 IF(O7229="36-45","Extend retention strategies",
 IF(O7229="501-600","Engagement support required",
 IF(O7229="601-700","Monitor engagement",
 IF(AND(C7229="Germany",D7229="Female"),"Priority proactive retention",
 "General engagement")))))))</f>
        <v>Customer already churned</v>
      </c>
    </row>
    <row r="7230" spans="1:18" x14ac:dyDescent="0.35">
      <c r="A7230">
        <v>15707602</v>
      </c>
      <c r="B7230">
        <v>539</v>
      </c>
      <c r="C7230" t="s">
        <v>15</v>
      </c>
      <c r="D7230" t="s">
        <v>16</v>
      </c>
      <c r="E7230">
        <v>47</v>
      </c>
      <c r="F7230">
        <v>2</v>
      </c>
      <c r="G7230" s="3">
        <v>127286.04</v>
      </c>
      <c r="H7230">
        <v>2</v>
      </c>
      <c r="I7230">
        <v>1</v>
      </c>
      <c r="J7230">
        <v>1</v>
      </c>
      <c r="K7230" s="5">
        <v>166929.43</v>
      </c>
      <c r="L7230">
        <v>1</v>
      </c>
      <c r="M7230" t="str">
        <f t="shared" si="336"/>
        <v>Churned</v>
      </c>
      <c r="N7230" s="7">
        <v>25</v>
      </c>
      <c r="O7230" s="10" t="str">
        <f t="shared" si="337"/>
        <v>46-60</v>
      </c>
      <c r="P7230" t="str">
        <f t="shared" si="338"/>
        <v>0-3 Years</v>
      </c>
      <c r="Q7230" t="str">
        <f>IF(B7230&lt;=500,"300-500",
 IF(B7230&lt;=650,"501-650",
 IF(B7230&lt;=750,"651-750",
 "751-850")))</f>
        <v>501-650</v>
      </c>
      <c r="R7230" t="str">
        <f>IF(L7230=1,"Customer already churned",
 IF(N7230&gt;=70,"Urgent attention required",
 IF(O7230="46-60","Focus retention efforts",
 IF(O7230="36-45","Extend retention strategies",
 IF(O7230="501-600","Engagement support required",
 IF(O7230="601-700","Monitor engagement",
 IF(AND(C7230="Germany",D7230="Female"),"Priority proactive retention",
 "General engagement")))))))</f>
        <v>Customer already churned</v>
      </c>
    </row>
    <row r="7231" spans="1:18" x14ac:dyDescent="0.35">
      <c r="A7231">
        <v>15635244</v>
      </c>
      <c r="B7231">
        <v>716</v>
      </c>
      <c r="C7231" t="s">
        <v>15</v>
      </c>
      <c r="D7231" t="s">
        <v>16</v>
      </c>
      <c r="E7231">
        <v>29</v>
      </c>
      <c r="F7231">
        <v>6</v>
      </c>
      <c r="G7231" s="3">
        <v>0</v>
      </c>
      <c r="H7231">
        <v>2</v>
      </c>
      <c r="I7231">
        <v>1</v>
      </c>
      <c r="J7231">
        <v>1</v>
      </c>
      <c r="K7231" s="5">
        <v>98998.61</v>
      </c>
      <c r="L7231">
        <v>0</v>
      </c>
      <c r="M7231" t="str">
        <f t="shared" si="336"/>
        <v xml:space="preserve"> Reatined</v>
      </c>
      <c r="N7231" s="7">
        <v>12.5</v>
      </c>
      <c r="O7231" s="10" t="str">
        <f t="shared" si="337"/>
        <v>26-35</v>
      </c>
      <c r="P7231" t="str">
        <f t="shared" si="338"/>
        <v>4-6 Years</v>
      </c>
      <c r="Q7231" t="str">
        <f>IF(B7231&lt;=500,"300-500",
 IF(B7231&lt;=650,"501-650",
 IF(B7231&lt;=750,"651-750",
 "751-850")))</f>
        <v>651-750</v>
      </c>
      <c r="R7231" t="str">
        <f>IF(L7231=1,"Customer already churned",
 IF(N7231&gt;=70,"Urgent attention required",
 IF(O7231="46-60","Focus retention efforts",
 IF(O7231="36-45","Extend retention strategies",
 IF(O7231="501-600","Engagement support required",
 IF(O7231="601-700","Monitor engagement",
 IF(AND(C7231="Germany",D7231="Female"),"Priority proactive retention",
 "General engagement")))))))</f>
        <v>General engagement</v>
      </c>
    </row>
    <row r="7232" spans="1:18" x14ac:dyDescent="0.35">
      <c r="A7232">
        <v>15805627</v>
      </c>
      <c r="B7232">
        <v>670</v>
      </c>
      <c r="C7232" t="s">
        <v>15</v>
      </c>
      <c r="D7232" t="s">
        <v>18</v>
      </c>
      <c r="E7232">
        <v>37</v>
      </c>
      <c r="F7232">
        <v>2</v>
      </c>
      <c r="G7232" s="3">
        <v>0</v>
      </c>
      <c r="H7232">
        <v>2</v>
      </c>
      <c r="I7232">
        <v>1</v>
      </c>
      <c r="J7232">
        <v>1</v>
      </c>
      <c r="K7232" s="5">
        <v>54229.74</v>
      </c>
      <c r="L7232">
        <v>0</v>
      </c>
      <c r="M7232" t="str">
        <f t="shared" si="336"/>
        <v xml:space="preserve"> Reatined</v>
      </c>
      <c r="N7232" s="7">
        <v>37.5</v>
      </c>
      <c r="O7232" s="10" t="str">
        <f t="shared" si="337"/>
        <v>36-45</v>
      </c>
      <c r="P7232" t="str">
        <f t="shared" si="338"/>
        <v>0-3 Years</v>
      </c>
      <c r="Q7232" t="str">
        <f>IF(B7232&lt;=500,"300-500",
 IF(B7232&lt;=650,"501-650",
 IF(B7232&lt;=750,"651-750",
 "751-850")))</f>
        <v>651-750</v>
      </c>
      <c r="R7232" t="str">
        <f>IF(L7232=1,"Customer already churned",
 IF(N7232&gt;=70,"Urgent attention required",
 IF(O7232="46-60","Focus retention efforts",
 IF(O7232="36-45","Extend retention strategies",
 IF(O7232="501-600","Engagement support required",
 IF(O7232="601-700","Monitor engagement",
 IF(AND(C7232="Germany",D7232="Female"),"Priority proactive retention",
 "General engagement")))))))</f>
        <v>Extend retention strategies</v>
      </c>
    </row>
    <row r="7233" spans="1:18" x14ac:dyDescent="0.35">
      <c r="A7233">
        <v>15607986</v>
      </c>
      <c r="B7233">
        <v>555</v>
      </c>
      <c r="C7233" t="s">
        <v>15</v>
      </c>
      <c r="D7233" t="s">
        <v>18</v>
      </c>
      <c r="E7233">
        <v>40</v>
      </c>
      <c r="F7233">
        <v>10</v>
      </c>
      <c r="G7233" s="3">
        <v>139930.18</v>
      </c>
      <c r="H7233">
        <v>1</v>
      </c>
      <c r="I7233">
        <v>1</v>
      </c>
      <c r="J7233">
        <v>1</v>
      </c>
      <c r="K7233" s="5">
        <v>105720.09</v>
      </c>
      <c r="L7233">
        <v>0</v>
      </c>
      <c r="M7233" t="str">
        <f t="shared" si="336"/>
        <v xml:space="preserve"> Reatined</v>
      </c>
      <c r="N7233" s="7">
        <v>16.666666666666661</v>
      </c>
      <c r="O7233" s="10" t="str">
        <f t="shared" si="337"/>
        <v>36-45</v>
      </c>
      <c r="P7233" t="str">
        <f t="shared" si="338"/>
        <v>10+ Years</v>
      </c>
      <c r="Q7233" t="str">
        <f>IF(B7233&lt;=500,"300-500",
 IF(B7233&lt;=650,"501-650",
 IF(B7233&lt;=750,"651-750",
 "751-850")))</f>
        <v>501-650</v>
      </c>
      <c r="R7233" t="str">
        <f>IF(L7233=1,"Customer already churned",
 IF(N7233&gt;=70,"Urgent attention required",
 IF(O7233="46-60","Focus retention efforts",
 IF(O7233="36-45","Extend retention strategies",
 IF(O7233="501-600","Engagement support required",
 IF(O7233="601-700","Monitor engagement",
 IF(AND(C7233="Germany",D7233="Female"),"Priority proactive retention",
 "General engagement")))))))</f>
        <v>Extend retention strategies</v>
      </c>
    </row>
    <row r="7234" spans="1:18" x14ac:dyDescent="0.35">
      <c r="A7234">
        <v>15799785</v>
      </c>
      <c r="B7234">
        <v>679</v>
      </c>
      <c r="C7234" t="s">
        <v>19</v>
      </c>
      <c r="D7234" t="s">
        <v>16</v>
      </c>
      <c r="E7234">
        <v>30</v>
      </c>
      <c r="F7234">
        <v>4</v>
      </c>
      <c r="G7234" s="3">
        <v>77949.69</v>
      </c>
      <c r="H7234">
        <v>1</v>
      </c>
      <c r="I7234">
        <v>1</v>
      </c>
      <c r="J7234">
        <v>1</v>
      </c>
      <c r="K7234" s="5">
        <v>121151.46</v>
      </c>
      <c r="L7234">
        <v>0</v>
      </c>
      <c r="M7234" t="str">
        <f t="shared" si="336"/>
        <v xml:space="preserve"> Reatined</v>
      </c>
      <c r="N7234" s="7">
        <v>16.666666666666661</v>
      </c>
      <c r="O7234" s="10" t="str">
        <f t="shared" si="337"/>
        <v>26-35</v>
      </c>
      <c r="P7234" t="str">
        <f t="shared" si="338"/>
        <v>4-6 Years</v>
      </c>
      <c r="Q7234" t="str">
        <f>IF(B7234&lt;=500,"300-500",
 IF(B7234&lt;=650,"501-650",
 IF(B7234&lt;=750,"651-750",
 "751-850")))</f>
        <v>651-750</v>
      </c>
      <c r="R7234" t="str">
        <f>IF(L7234=1,"Customer already churned",
 IF(N7234&gt;=70,"Urgent attention required",
 IF(O7234="46-60","Focus retention efforts",
 IF(O7234="36-45","Extend retention strategies",
 IF(O7234="501-600","Engagement support required",
 IF(O7234="601-700","Monitor engagement",
 IF(AND(C7234="Germany",D7234="Female"),"Priority proactive retention",
 "General engagement")))))))</f>
        <v>Priority proactive retention</v>
      </c>
    </row>
    <row r="7235" spans="1:18" x14ac:dyDescent="0.35">
      <c r="A7235">
        <v>15699963</v>
      </c>
      <c r="B7235">
        <v>571</v>
      </c>
      <c r="C7235" t="s">
        <v>15</v>
      </c>
      <c r="D7235" t="s">
        <v>18</v>
      </c>
      <c r="E7235">
        <v>38</v>
      </c>
      <c r="F7235">
        <v>1</v>
      </c>
      <c r="G7235" s="3">
        <v>121405.04</v>
      </c>
      <c r="H7235">
        <v>1</v>
      </c>
      <c r="I7235">
        <v>1</v>
      </c>
      <c r="J7235">
        <v>1</v>
      </c>
      <c r="K7235" s="5">
        <v>154844.22</v>
      </c>
      <c r="L7235">
        <v>0</v>
      </c>
      <c r="M7235" t="str">
        <f t="shared" ref="M7235:M7298" si="339">IF(L7235=1, "Churned"," Reatined")</f>
        <v xml:space="preserve"> Reatined</v>
      </c>
      <c r="N7235" s="7">
        <v>41.666666666666671</v>
      </c>
      <c r="O7235" s="10" t="str">
        <f t="shared" ref="O7235:O7298" si="340">IF(E7235&lt;=25,"18-25",
 IF(E7235&lt;=35,"26-35",
 IF(E7235&lt;=45,"36-45",
 IF(E7235&lt;=60,"46-60",
 "60+"))))</f>
        <v>36-45</v>
      </c>
      <c r="P7235" t="str">
        <f t="shared" ref="P7235:P7298" si="341">IF(F7235&lt;=3,"0-3 Years",
 IF(F7235&lt;=6,"4-6 Years",
 IF(F7235&lt;=9,"7-9 Years",
 "10+ Years")))</f>
        <v>0-3 Years</v>
      </c>
      <c r="Q7235" t="str">
        <f>IF(B7235&lt;=500,"300-500",
 IF(B7235&lt;=650,"501-650",
 IF(B7235&lt;=750,"651-750",
 "751-850")))</f>
        <v>501-650</v>
      </c>
      <c r="R7235" t="str">
        <f>IF(L7235=1,"Customer already churned",
 IF(N7235&gt;=70,"Urgent attention required",
 IF(O7235="46-60","Focus retention efforts",
 IF(O7235="36-45","Extend retention strategies",
 IF(O7235="501-600","Engagement support required",
 IF(O7235="601-700","Monitor engagement",
 IF(AND(C7235="Germany",D7235="Female"),"Priority proactive retention",
 "General engagement")))))))</f>
        <v>Extend retention strategies</v>
      </c>
    </row>
    <row r="7236" spans="1:18" x14ac:dyDescent="0.35">
      <c r="A7236">
        <v>15624595</v>
      </c>
      <c r="B7236">
        <v>512</v>
      </c>
      <c r="C7236" t="s">
        <v>17</v>
      </c>
      <c r="D7236" t="s">
        <v>16</v>
      </c>
      <c r="E7236">
        <v>35</v>
      </c>
      <c r="F7236">
        <v>5</v>
      </c>
      <c r="G7236" s="3">
        <v>124580.69</v>
      </c>
      <c r="H7236">
        <v>1</v>
      </c>
      <c r="I7236">
        <v>1</v>
      </c>
      <c r="J7236">
        <v>1</v>
      </c>
      <c r="K7236" s="5">
        <v>18785.48</v>
      </c>
      <c r="L7236">
        <v>0</v>
      </c>
      <c r="M7236" t="str">
        <f t="shared" si="339"/>
        <v xml:space="preserve"> Reatined</v>
      </c>
      <c r="N7236" s="7">
        <v>16.666666666666661</v>
      </c>
      <c r="O7236" s="10" t="str">
        <f t="shared" si="340"/>
        <v>26-35</v>
      </c>
      <c r="P7236" t="str">
        <f t="shared" si="341"/>
        <v>4-6 Years</v>
      </c>
      <c r="Q7236" t="str">
        <f>IF(B7236&lt;=500,"300-500",
 IF(B7236&lt;=650,"501-650",
 IF(B7236&lt;=750,"651-750",
 "751-850")))</f>
        <v>501-650</v>
      </c>
      <c r="R7236" t="str">
        <f>IF(L7236=1,"Customer already churned",
 IF(N7236&gt;=70,"Urgent attention required",
 IF(O7236="46-60","Focus retention efforts",
 IF(O7236="36-45","Extend retention strategies",
 IF(O7236="501-600","Engagement support required",
 IF(O7236="601-700","Monitor engagement",
 IF(AND(C7236="Germany",D7236="Female"),"Priority proactive retention",
 "General engagement")))))))</f>
        <v>General engagement</v>
      </c>
    </row>
    <row r="7237" spans="1:18" x14ac:dyDescent="0.35">
      <c r="A7237">
        <v>15629750</v>
      </c>
      <c r="B7237">
        <v>697</v>
      </c>
      <c r="C7237" t="s">
        <v>15</v>
      </c>
      <c r="D7237" t="s">
        <v>18</v>
      </c>
      <c r="E7237">
        <v>35</v>
      </c>
      <c r="F7237">
        <v>5</v>
      </c>
      <c r="G7237" s="3">
        <v>133087.76</v>
      </c>
      <c r="H7237">
        <v>1</v>
      </c>
      <c r="I7237">
        <v>1</v>
      </c>
      <c r="J7237">
        <v>0</v>
      </c>
      <c r="K7237" s="5">
        <v>64771.61</v>
      </c>
      <c r="L7237">
        <v>0</v>
      </c>
      <c r="M7237" t="str">
        <f t="shared" si="339"/>
        <v xml:space="preserve"> Reatined</v>
      </c>
      <c r="N7237" s="7">
        <v>37.5</v>
      </c>
      <c r="O7237" s="10" t="str">
        <f t="shared" si="340"/>
        <v>26-35</v>
      </c>
      <c r="P7237" t="str">
        <f t="shared" si="341"/>
        <v>4-6 Years</v>
      </c>
      <c r="Q7237" t="str">
        <f>IF(B7237&lt;=500,"300-500",
 IF(B7237&lt;=650,"501-650",
 IF(B7237&lt;=750,"651-750",
 "751-850")))</f>
        <v>651-750</v>
      </c>
      <c r="R7237" t="str">
        <f>IF(L7237=1,"Customer already churned",
 IF(N7237&gt;=70,"Urgent attention required",
 IF(O7237="46-60","Focus retention efforts",
 IF(O7237="36-45","Extend retention strategies",
 IF(O7237="501-600","Engagement support required",
 IF(O7237="601-700","Monitor engagement",
 IF(AND(C7237="Germany",D7237="Female"),"Priority proactive retention",
 "General engagement")))))))</f>
        <v>General engagement</v>
      </c>
    </row>
    <row r="7238" spans="1:18" x14ac:dyDescent="0.35">
      <c r="A7238">
        <v>15651460</v>
      </c>
      <c r="B7238">
        <v>424</v>
      </c>
      <c r="C7238" t="s">
        <v>17</v>
      </c>
      <c r="D7238" t="s">
        <v>18</v>
      </c>
      <c r="E7238">
        <v>34</v>
      </c>
      <c r="F7238">
        <v>7</v>
      </c>
      <c r="G7238" s="3">
        <v>0</v>
      </c>
      <c r="H7238">
        <v>1</v>
      </c>
      <c r="I7238">
        <v>1</v>
      </c>
      <c r="J7238">
        <v>1</v>
      </c>
      <c r="K7238" s="5">
        <v>16250.61</v>
      </c>
      <c r="L7238">
        <v>0</v>
      </c>
      <c r="M7238" t="str">
        <f t="shared" si="339"/>
        <v xml:space="preserve"> Reatined</v>
      </c>
      <c r="N7238" s="7">
        <v>29.166666666666671</v>
      </c>
      <c r="O7238" s="10" t="str">
        <f t="shared" si="340"/>
        <v>26-35</v>
      </c>
      <c r="P7238" t="str">
        <f t="shared" si="341"/>
        <v>7-9 Years</v>
      </c>
      <c r="Q7238" t="str">
        <f>IF(B7238&lt;=500,"300-500",
 IF(B7238&lt;=650,"501-650",
 IF(B7238&lt;=750,"651-750",
 "751-850")))</f>
        <v>300-500</v>
      </c>
      <c r="R7238" t="str">
        <f>IF(L7238=1,"Customer already churned",
 IF(N7238&gt;=70,"Urgent attention required",
 IF(O7238="46-60","Focus retention efforts",
 IF(O7238="36-45","Extend retention strategies",
 IF(O7238="501-600","Engagement support required",
 IF(O7238="601-700","Monitor engagement",
 IF(AND(C7238="Germany",D7238="Female"),"Priority proactive retention",
 "General engagement")))))))</f>
        <v>General engagement</v>
      </c>
    </row>
    <row r="7239" spans="1:18" x14ac:dyDescent="0.35">
      <c r="A7239">
        <v>15753550</v>
      </c>
      <c r="B7239">
        <v>684</v>
      </c>
      <c r="C7239" t="s">
        <v>15</v>
      </c>
      <c r="D7239" t="s">
        <v>16</v>
      </c>
      <c r="E7239">
        <v>43</v>
      </c>
      <c r="F7239">
        <v>7</v>
      </c>
      <c r="G7239" s="3">
        <v>0</v>
      </c>
      <c r="H7239">
        <v>2</v>
      </c>
      <c r="I7239">
        <v>1</v>
      </c>
      <c r="J7239">
        <v>0</v>
      </c>
      <c r="K7239" s="5">
        <v>131093.99</v>
      </c>
      <c r="L7239">
        <v>0</v>
      </c>
      <c r="M7239" t="str">
        <f t="shared" si="339"/>
        <v xml:space="preserve"> Reatined</v>
      </c>
      <c r="N7239" s="7">
        <v>33.333333333333329</v>
      </c>
      <c r="O7239" s="10" t="str">
        <f t="shared" si="340"/>
        <v>36-45</v>
      </c>
      <c r="P7239" t="str">
        <f t="shared" si="341"/>
        <v>7-9 Years</v>
      </c>
      <c r="Q7239" t="str">
        <f>IF(B7239&lt;=500,"300-500",
 IF(B7239&lt;=650,"501-650",
 IF(B7239&lt;=750,"651-750",
 "751-850")))</f>
        <v>651-750</v>
      </c>
      <c r="R7239" t="str">
        <f>IF(L7239=1,"Customer already churned",
 IF(N7239&gt;=70,"Urgent attention required",
 IF(O7239="46-60","Focus retention efforts",
 IF(O7239="36-45","Extend retention strategies",
 IF(O7239="501-600","Engagement support required",
 IF(O7239="601-700","Monitor engagement",
 IF(AND(C7239="Germany",D7239="Female"),"Priority proactive retention",
 "General engagement")))))))</f>
        <v>Extend retention strategies</v>
      </c>
    </row>
    <row r="7240" spans="1:18" x14ac:dyDescent="0.35">
      <c r="A7240">
        <v>15594133</v>
      </c>
      <c r="B7240">
        <v>697</v>
      </c>
      <c r="C7240" t="s">
        <v>17</v>
      </c>
      <c r="D7240" t="s">
        <v>18</v>
      </c>
      <c r="E7240">
        <v>62</v>
      </c>
      <c r="F7240">
        <v>7</v>
      </c>
      <c r="G7240" s="3">
        <v>0</v>
      </c>
      <c r="H7240">
        <v>1</v>
      </c>
      <c r="I7240">
        <v>1</v>
      </c>
      <c r="J7240">
        <v>0</v>
      </c>
      <c r="K7240" s="5">
        <v>129188.18</v>
      </c>
      <c r="L7240">
        <v>1</v>
      </c>
      <c r="M7240" t="str">
        <f t="shared" si="339"/>
        <v>Churned</v>
      </c>
      <c r="N7240" s="7">
        <v>66.666666666666657</v>
      </c>
      <c r="O7240" s="10" t="str">
        <f t="shared" si="340"/>
        <v>60+</v>
      </c>
      <c r="P7240" t="str">
        <f t="shared" si="341"/>
        <v>7-9 Years</v>
      </c>
      <c r="Q7240" t="str">
        <f>IF(B7240&lt;=500,"300-500",
 IF(B7240&lt;=650,"501-650",
 IF(B7240&lt;=750,"651-750",
 "751-850")))</f>
        <v>651-750</v>
      </c>
      <c r="R7240" t="str">
        <f>IF(L7240=1,"Customer already churned",
 IF(N7240&gt;=70,"Urgent attention required",
 IF(O7240="46-60","Focus retention efforts",
 IF(O7240="36-45","Extend retention strategies",
 IF(O7240="501-600","Engagement support required",
 IF(O7240="601-700","Monitor engagement",
 IF(AND(C7240="Germany",D7240="Female"),"Priority proactive retention",
 "General engagement")))))))</f>
        <v>Customer already churned</v>
      </c>
    </row>
    <row r="7241" spans="1:18" x14ac:dyDescent="0.35">
      <c r="A7241">
        <v>15772329</v>
      </c>
      <c r="B7241">
        <v>580</v>
      </c>
      <c r="C7241" t="s">
        <v>19</v>
      </c>
      <c r="D7241" t="s">
        <v>18</v>
      </c>
      <c r="E7241">
        <v>45</v>
      </c>
      <c r="F7241">
        <v>8</v>
      </c>
      <c r="G7241" s="3">
        <v>103741.14</v>
      </c>
      <c r="H7241">
        <v>1</v>
      </c>
      <c r="I7241">
        <v>1</v>
      </c>
      <c r="J7241">
        <v>0</v>
      </c>
      <c r="K7241" s="5">
        <v>47428.73</v>
      </c>
      <c r="L7241">
        <v>1</v>
      </c>
      <c r="M7241" t="str">
        <f t="shared" si="339"/>
        <v>Churned</v>
      </c>
      <c r="N7241" s="7">
        <v>37.5</v>
      </c>
      <c r="O7241" s="10" t="str">
        <f t="shared" si="340"/>
        <v>36-45</v>
      </c>
      <c r="P7241" t="str">
        <f t="shared" si="341"/>
        <v>7-9 Years</v>
      </c>
      <c r="Q7241" t="str">
        <f>IF(B7241&lt;=500,"300-500",
 IF(B7241&lt;=650,"501-650",
 IF(B7241&lt;=750,"651-750",
 "751-850")))</f>
        <v>501-650</v>
      </c>
      <c r="R7241" t="str">
        <f>IF(L7241=1,"Customer already churned",
 IF(N7241&gt;=70,"Urgent attention required",
 IF(O7241="46-60","Focus retention efforts",
 IF(O7241="36-45","Extend retention strategies",
 IF(O7241="501-600","Engagement support required",
 IF(O7241="601-700","Monitor engagement",
 IF(AND(C7241="Germany",D7241="Female"),"Priority proactive retention",
 "General engagement")))))))</f>
        <v>Customer already churned</v>
      </c>
    </row>
    <row r="7242" spans="1:18" x14ac:dyDescent="0.35">
      <c r="A7242">
        <v>15591552</v>
      </c>
      <c r="B7242">
        <v>600</v>
      </c>
      <c r="C7242" t="s">
        <v>15</v>
      </c>
      <c r="D7242" t="s">
        <v>16</v>
      </c>
      <c r="E7242">
        <v>32</v>
      </c>
      <c r="F7242">
        <v>7</v>
      </c>
      <c r="G7242" s="3">
        <v>98877.95</v>
      </c>
      <c r="H7242">
        <v>1</v>
      </c>
      <c r="I7242">
        <v>1</v>
      </c>
      <c r="J7242">
        <v>0</v>
      </c>
      <c r="K7242" s="5">
        <v>132973.21</v>
      </c>
      <c r="L7242">
        <v>0</v>
      </c>
      <c r="M7242" t="str">
        <f t="shared" si="339"/>
        <v xml:space="preserve"> Reatined</v>
      </c>
      <c r="N7242" s="7">
        <v>37.5</v>
      </c>
      <c r="O7242" s="10" t="str">
        <f t="shared" si="340"/>
        <v>26-35</v>
      </c>
      <c r="P7242" t="str">
        <f t="shared" si="341"/>
        <v>7-9 Years</v>
      </c>
      <c r="Q7242" t="str">
        <f>IF(B7242&lt;=500,"300-500",
 IF(B7242&lt;=650,"501-650",
 IF(B7242&lt;=750,"651-750",
 "751-850")))</f>
        <v>501-650</v>
      </c>
      <c r="R7242" t="str">
        <f>IF(L7242=1,"Customer already churned",
 IF(N7242&gt;=70,"Urgent attention required",
 IF(O7242="46-60","Focus retention efforts",
 IF(O7242="36-45","Extend retention strategies",
 IF(O7242="501-600","Engagement support required",
 IF(O7242="601-700","Monitor engagement",
 IF(AND(C7242="Germany",D7242="Female"),"Priority proactive retention",
 "General engagement")))))))</f>
        <v>General engagement</v>
      </c>
    </row>
    <row r="7243" spans="1:18" x14ac:dyDescent="0.35">
      <c r="A7243">
        <v>15750921</v>
      </c>
      <c r="B7243">
        <v>521</v>
      </c>
      <c r="C7243" t="s">
        <v>15</v>
      </c>
      <c r="D7243" t="s">
        <v>18</v>
      </c>
      <c r="E7243">
        <v>37</v>
      </c>
      <c r="F7243">
        <v>5</v>
      </c>
      <c r="G7243" s="3">
        <v>105843.26</v>
      </c>
      <c r="H7243">
        <v>2</v>
      </c>
      <c r="I7243">
        <v>1</v>
      </c>
      <c r="J7243">
        <v>1</v>
      </c>
      <c r="K7243" s="5">
        <v>84908.2</v>
      </c>
      <c r="L7243">
        <v>0</v>
      </c>
      <c r="M7243" t="str">
        <f t="shared" si="339"/>
        <v xml:space="preserve"> Reatined</v>
      </c>
      <c r="N7243" s="7">
        <v>0</v>
      </c>
      <c r="O7243" s="10" t="str">
        <f t="shared" si="340"/>
        <v>36-45</v>
      </c>
      <c r="P7243" t="str">
        <f t="shared" si="341"/>
        <v>4-6 Years</v>
      </c>
      <c r="Q7243" t="str">
        <f>IF(B7243&lt;=500,"300-500",
 IF(B7243&lt;=650,"501-650",
 IF(B7243&lt;=750,"651-750",
 "751-850")))</f>
        <v>501-650</v>
      </c>
      <c r="R7243" t="str">
        <f>IF(L7243=1,"Customer already churned",
 IF(N7243&gt;=70,"Urgent attention required",
 IF(O7243="46-60","Focus retention efforts",
 IF(O7243="36-45","Extend retention strategies",
 IF(O7243="501-600","Engagement support required",
 IF(O7243="601-700","Monitor engagement",
 IF(AND(C7243="Germany",D7243="Female"),"Priority proactive retention",
 "General engagement")))))))</f>
        <v>Extend retention strategies</v>
      </c>
    </row>
    <row r="7244" spans="1:18" x14ac:dyDescent="0.35">
      <c r="A7244">
        <v>15701687</v>
      </c>
      <c r="B7244">
        <v>664</v>
      </c>
      <c r="C7244" t="s">
        <v>17</v>
      </c>
      <c r="D7244" t="s">
        <v>18</v>
      </c>
      <c r="E7244">
        <v>44</v>
      </c>
      <c r="F7244">
        <v>7</v>
      </c>
      <c r="G7244" s="3">
        <v>77526.66</v>
      </c>
      <c r="H7244">
        <v>3</v>
      </c>
      <c r="I7244">
        <v>0</v>
      </c>
      <c r="J7244">
        <v>0</v>
      </c>
      <c r="K7244" s="5">
        <v>57338.559999999998</v>
      </c>
      <c r="L7244">
        <v>1</v>
      </c>
      <c r="M7244" t="str">
        <f t="shared" si="339"/>
        <v>Churned</v>
      </c>
      <c r="N7244" s="7">
        <v>29.166666666666671</v>
      </c>
      <c r="O7244" s="10" t="str">
        <f t="shared" si="340"/>
        <v>36-45</v>
      </c>
      <c r="P7244" t="str">
        <f t="shared" si="341"/>
        <v>7-9 Years</v>
      </c>
      <c r="Q7244" t="str">
        <f>IF(B7244&lt;=500,"300-500",
 IF(B7244&lt;=650,"501-650",
 IF(B7244&lt;=750,"651-750",
 "751-850")))</f>
        <v>651-750</v>
      </c>
      <c r="R7244" t="str">
        <f>IF(L7244=1,"Customer already churned",
 IF(N7244&gt;=70,"Urgent attention required",
 IF(O7244="46-60","Focus retention efforts",
 IF(O7244="36-45","Extend retention strategies",
 IF(O7244="501-600","Engagement support required",
 IF(O7244="601-700","Monitor engagement",
 IF(AND(C7244="Germany",D7244="Female"),"Priority proactive retention",
 "General engagement")))))))</f>
        <v>Customer already churned</v>
      </c>
    </row>
    <row r="7245" spans="1:18" x14ac:dyDescent="0.35">
      <c r="A7245">
        <v>15728906</v>
      </c>
      <c r="B7245">
        <v>634</v>
      </c>
      <c r="C7245" t="s">
        <v>15</v>
      </c>
      <c r="D7245" t="s">
        <v>18</v>
      </c>
      <c r="E7245">
        <v>77</v>
      </c>
      <c r="F7245">
        <v>5</v>
      </c>
      <c r="G7245" s="3">
        <v>0</v>
      </c>
      <c r="H7245">
        <v>2</v>
      </c>
      <c r="I7245">
        <v>1</v>
      </c>
      <c r="J7245">
        <v>1</v>
      </c>
      <c r="K7245" s="5">
        <v>161579.85</v>
      </c>
      <c r="L7245">
        <v>0</v>
      </c>
      <c r="M7245" t="str">
        <f t="shared" si="339"/>
        <v xml:space="preserve"> Reatined</v>
      </c>
      <c r="N7245" s="7">
        <v>29.166666666666671</v>
      </c>
      <c r="O7245" s="10" t="str">
        <f t="shared" si="340"/>
        <v>60+</v>
      </c>
      <c r="P7245" t="str">
        <f t="shared" si="341"/>
        <v>4-6 Years</v>
      </c>
      <c r="Q7245" t="str">
        <f>IF(B7245&lt;=500,"300-500",
 IF(B7245&lt;=650,"501-650",
 IF(B7245&lt;=750,"651-750",
 "751-850")))</f>
        <v>501-650</v>
      </c>
      <c r="R7245" t="str">
        <f>IF(L7245=1,"Customer already churned",
 IF(N7245&gt;=70,"Urgent attention required",
 IF(O7245="46-60","Focus retention efforts",
 IF(O7245="36-45","Extend retention strategies",
 IF(O7245="501-600","Engagement support required",
 IF(O7245="601-700","Monitor engagement",
 IF(AND(C7245="Germany",D7245="Female"),"Priority proactive retention",
 "General engagement")))))))</f>
        <v>General engagement</v>
      </c>
    </row>
    <row r="7246" spans="1:18" x14ac:dyDescent="0.35">
      <c r="A7246">
        <v>15670029</v>
      </c>
      <c r="B7246">
        <v>445</v>
      </c>
      <c r="C7246" t="s">
        <v>15</v>
      </c>
      <c r="D7246" t="s">
        <v>16</v>
      </c>
      <c r="E7246">
        <v>33</v>
      </c>
      <c r="F7246">
        <v>7</v>
      </c>
      <c r="G7246" s="3">
        <v>0</v>
      </c>
      <c r="H7246">
        <v>2</v>
      </c>
      <c r="I7246">
        <v>1</v>
      </c>
      <c r="J7246">
        <v>0</v>
      </c>
      <c r="K7246" s="5">
        <v>122625.68</v>
      </c>
      <c r="L7246">
        <v>0</v>
      </c>
      <c r="M7246" t="str">
        <f t="shared" si="339"/>
        <v xml:space="preserve"> Reatined</v>
      </c>
      <c r="N7246" s="7">
        <v>33.333333333333329</v>
      </c>
      <c r="O7246" s="10" t="str">
        <f t="shared" si="340"/>
        <v>26-35</v>
      </c>
      <c r="P7246" t="str">
        <f t="shared" si="341"/>
        <v>7-9 Years</v>
      </c>
      <c r="Q7246" t="str">
        <f>IF(B7246&lt;=500,"300-500",
 IF(B7246&lt;=650,"501-650",
 IF(B7246&lt;=750,"651-750",
 "751-850")))</f>
        <v>300-500</v>
      </c>
      <c r="R7246" t="str">
        <f>IF(L7246=1,"Customer already churned",
 IF(N7246&gt;=70,"Urgent attention required",
 IF(O7246="46-60","Focus retention efforts",
 IF(O7246="36-45","Extend retention strategies",
 IF(O7246="501-600","Engagement support required",
 IF(O7246="601-700","Monitor engagement",
 IF(AND(C7246="Germany",D7246="Female"),"Priority proactive retention",
 "General engagement")))))))</f>
        <v>General engagement</v>
      </c>
    </row>
    <row r="7247" spans="1:18" x14ac:dyDescent="0.35">
      <c r="A7247">
        <v>15763579</v>
      </c>
      <c r="B7247">
        <v>702</v>
      </c>
      <c r="C7247" t="s">
        <v>19</v>
      </c>
      <c r="D7247" t="s">
        <v>16</v>
      </c>
      <c r="E7247">
        <v>36</v>
      </c>
      <c r="F7247">
        <v>2</v>
      </c>
      <c r="G7247" s="3">
        <v>105264.88</v>
      </c>
      <c r="H7247">
        <v>2</v>
      </c>
      <c r="I7247">
        <v>1</v>
      </c>
      <c r="J7247">
        <v>1</v>
      </c>
      <c r="K7247" s="5">
        <v>52909.87</v>
      </c>
      <c r="L7247">
        <v>0</v>
      </c>
      <c r="M7247" t="str">
        <f t="shared" si="339"/>
        <v xml:space="preserve"> Reatined</v>
      </c>
      <c r="N7247" s="7">
        <v>25</v>
      </c>
      <c r="O7247" s="10" t="str">
        <f t="shared" si="340"/>
        <v>36-45</v>
      </c>
      <c r="P7247" t="str">
        <f t="shared" si="341"/>
        <v>0-3 Years</v>
      </c>
      <c r="Q7247" t="str">
        <f>IF(B7247&lt;=500,"300-500",
 IF(B7247&lt;=650,"501-650",
 IF(B7247&lt;=750,"651-750",
 "751-850")))</f>
        <v>651-750</v>
      </c>
      <c r="R7247" t="str">
        <f>IF(L7247=1,"Customer already churned",
 IF(N7247&gt;=70,"Urgent attention required",
 IF(O7247="46-60","Focus retention efforts",
 IF(O7247="36-45","Extend retention strategies",
 IF(O7247="501-600","Engagement support required",
 IF(O7247="601-700","Monitor engagement",
 IF(AND(C7247="Germany",D7247="Female"),"Priority proactive retention",
 "General engagement")))))))</f>
        <v>Extend retention strategies</v>
      </c>
    </row>
    <row r="7248" spans="1:18" x14ac:dyDescent="0.35">
      <c r="A7248">
        <v>15728010</v>
      </c>
      <c r="B7248">
        <v>485</v>
      </c>
      <c r="C7248" t="s">
        <v>15</v>
      </c>
      <c r="D7248" t="s">
        <v>18</v>
      </c>
      <c r="E7248">
        <v>37</v>
      </c>
      <c r="F7248">
        <v>5</v>
      </c>
      <c r="G7248" s="3">
        <v>0</v>
      </c>
      <c r="H7248">
        <v>2</v>
      </c>
      <c r="I7248">
        <v>0</v>
      </c>
      <c r="J7248">
        <v>1</v>
      </c>
      <c r="K7248" s="5">
        <v>170226.47</v>
      </c>
      <c r="L7248">
        <v>0</v>
      </c>
      <c r="M7248" t="str">
        <f t="shared" si="339"/>
        <v xml:space="preserve"> Reatined</v>
      </c>
      <c r="N7248" s="7">
        <v>20.833333333333339</v>
      </c>
      <c r="O7248" s="10" t="str">
        <f t="shared" si="340"/>
        <v>36-45</v>
      </c>
      <c r="P7248" t="str">
        <f t="shared" si="341"/>
        <v>4-6 Years</v>
      </c>
      <c r="Q7248" t="str">
        <f>IF(B7248&lt;=500,"300-500",
 IF(B7248&lt;=650,"501-650",
 IF(B7248&lt;=750,"651-750",
 "751-850")))</f>
        <v>300-500</v>
      </c>
      <c r="R7248" t="str">
        <f>IF(L7248=1,"Customer already churned",
 IF(N7248&gt;=70,"Urgent attention required",
 IF(O7248="46-60","Focus retention efforts",
 IF(O7248="36-45","Extend retention strategies",
 IF(O7248="501-600","Engagement support required",
 IF(O7248="601-700","Monitor engagement",
 IF(AND(C7248="Germany",D7248="Female"),"Priority proactive retention",
 "General engagement")))))))</f>
        <v>Extend retention strategies</v>
      </c>
    </row>
    <row r="7249" spans="1:18" x14ac:dyDescent="0.35">
      <c r="A7249">
        <v>15663194</v>
      </c>
      <c r="B7249">
        <v>582</v>
      </c>
      <c r="C7249" t="s">
        <v>19</v>
      </c>
      <c r="D7249" t="s">
        <v>16</v>
      </c>
      <c r="E7249">
        <v>40</v>
      </c>
      <c r="F7249">
        <v>3</v>
      </c>
      <c r="G7249" s="3">
        <v>110150.43</v>
      </c>
      <c r="H7249">
        <v>1</v>
      </c>
      <c r="I7249">
        <v>1</v>
      </c>
      <c r="J7249">
        <v>1</v>
      </c>
      <c r="K7249" s="5">
        <v>191757.65</v>
      </c>
      <c r="L7249">
        <v>1</v>
      </c>
      <c r="M7249" t="str">
        <f t="shared" si="339"/>
        <v>Churned</v>
      </c>
      <c r="N7249" s="7">
        <v>16.666666666666661</v>
      </c>
      <c r="O7249" s="10" t="str">
        <f t="shared" si="340"/>
        <v>36-45</v>
      </c>
      <c r="P7249" t="str">
        <f t="shared" si="341"/>
        <v>0-3 Years</v>
      </c>
      <c r="Q7249" t="str">
        <f>IF(B7249&lt;=500,"300-500",
 IF(B7249&lt;=650,"501-650",
 IF(B7249&lt;=750,"651-750",
 "751-850")))</f>
        <v>501-650</v>
      </c>
      <c r="R7249" t="str">
        <f>IF(L7249=1,"Customer already churned",
 IF(N7249&gt;=70,"Urgent attention required",
 IF(O7249="46-60","Focus retention efforts",
 IF(O7249="36-45","Extend retention strategies",
 IF(O7249="501-600","Engagement support required",
 IF(O7249="601-700","Monitor engagement",
 IF(AND(C7249="Germany",D7249="Female"),"Priority proactive retention",
 "General engagement")))))))</f>
        <v>Customer already churned</v>
      </c>
    </row>
    <row r="7250" spans="1:18" x14ac:dyDescent="0.35">
      <c r="A7250">
        <v>15736510</v>
      </c>
      <c r="B7250">
        <v>605</v>
      </c>
      <c r="C7250" t="s">
        <v>17</v>
      </c>
      <c r="D7250" t="s">
        <v>16</v>
      </c>
      <c r="E7250">
        <v>57</v>
      </c>
      <c r="F7250">
        <v>2</v>
      </c>
      <c r="G7250" s="3">
        <v>0</v>
      </c>
      <c r="H7250">
        <v>3</v>
      </c>
      <c r="I7250">
        <v>1</v>
      </c>
      <c r="J7250">
        <v>0</v>
      </c>
      <c r="K7250" s="5">
        <v>66652.75</v>
      </c>
      <c r="L7250">
        <v>1</v>
      </c>
      <c r="M7250" t="str">
        <f t="shared" si="339"/>
        <v>Churned</v>
      </c>
      <c r="N7250" s="7">
        <v>75</v>
      </c>
      <c r="O7250" s="10" t="str">
        <f t="shared" si="340"/>
        <v>46-60</v>
      </c>
      <c r="P7250" t="str">
        <f t="shared" si="341"/>
        <v>0-3 Years</v>
      </c>
      <c r="Q7250" t="str">
        <f>IF(B7250&lt;=500,"300-500",
 IF(B7250&lt;=650,"501-650",
 IF(B7250&lt;=750,"651-750",
 "751-850")))</f>
        <v>501-650</v>
      </c>
      <c r="R7250" t="str">
        <f>IF(L7250=1,"Customer already churned",
 IF(N7250&gt;=70,"Urgent attention required",
 IF(O7250="46-60","Focus retention efforts",
 IF(O7250="36-45","Extend retention strategies",
 IF(O7250="501-600","Engagement support required",
 IF(O7250="601-700","Monitor engagement",
 IF(AND(C7250="Germany",D7250="Female"),"Priority proactive retention",
 "General engagement")))))))</f>
        <v>Customer already churned</v>
      </c>
    </row>
    <row r="7251" spans="1:18" x14ac:dyDescent="0.35">
      <c r="A7251">
        <v>15745804</v>
      </c>
      <c r="B7251">
        <v>628</v>
      </c>
      <c r="C7251" t="s">
        <v>15</v>
      </c>
      <c r="D7251" t="s">
        <v>18</v>
      </c>
      <c r="E7251">
        <v>25</v>
      </c>
      <c r="F7251">
        <v>7</v>
      </c>
      <c r="G7251" s="3">
        <v>0</v>
      </c>
      <c r="H7251">
        <v>2</v>
      </c>
      <c r="I7251">
        <v>1</v>
      </c>
      <c r="J7251">
        <v>1</v>
      </c>
      <c r="K7251" s="5">
        <v>195977.75</v>
      </c>
      <c r="L7251">
        <v>0</v>
      </c>
      <c r="M7251" t="str">
        <f t="shared" si="339"/>
        <v xml:space="preserve"> Reatined</v>
      </c>
      <c r="N7251" s="7">
        <v>12.5</v>
      </c>
      <c r="O7251" s="10" t="str">
        <f t="shared" si="340"/>
        <v>18-25</v>
      </c>
      <c r="P7251" t="str">
        <f t="shared" si="341"/>
        <v>7-9 Years</v>
      </c>
      <c r="Q7251" t="str">
        <f>IF(B7251&lt;=500,"300-500",
 IF(B7251&lt;=650,"501-650",
 IF(B7251&lt;=750,"651-750",
 "751-850")))</f>
        <v>501-650</v>
      </c>
      <c r="R7251" t="str">
        <f>IF(L7251=1,"Customer already churned",
 IF(N7251&gt;=70,"Urgent attention required",
 IF(O7251="46-60","Focus retention efforts",
 IF(O7251="36-45","Extend retention strategies",
 IF(O7251="501-600","Engagement support required",
 IF(O7251="601-700","Monitor engagement",
 IF(AND(C7251="Germany",D7251="Female"),"Priority proactive retention",
 "General engagement")))))))</f>
        <v>General engagement</v>
      </c>
    </row>
    <row r="7252" spans="1:18" x14ac:dyDescent="0.35">
      <c r="A7252">
        <v>15631451</v>
      </c>
      <c r="B7252">
        <v>604</v>
      </c>
      <c r="C7252" t="s">
        <v>17</v>
      </c>
      <c r="D7252" t="s">
        <v>16</v>
      </c>
      <c r="E7252">
        <v>28</v>
      </c>
      <c r="F7252">
        <v>6</v>
      </c>
      <c r="G7252" s="3">
        <v>0</v>
      </c>
      <c r="H7252">
        <v>2</v>
      </c>
      <c r="I7252">
        <v>1</v>
      </c>
      <c r="J7252">
        <v>1</v>
      </c>
      <c r="K7252" s="5">
        <v>69056.259999999995</v>
      </c>
      <c r="L7252">
        <v>0</v>
      </c>
      <c r="M7252" t="str">
        <f t="shared" si="339"/>
        <v xml:space="preserve"> Reatined</v>
      </c>
      <c r="N7252" s="7">
        <v>12.5</v>
      </c>
      <c r="O7252" s="10" t="str">
        <f t="shared" si="340"/>
        <v>26-35</v>
      </c>
      <c r="P7252" t="str">
        <f t="shared" si="341"/>
        <v>4-6 Years</v>
      </c>
      <c r="Q7252" t="str">
        <f>IF(B7252&lt;=500,"300-500",
 IF(B7252&lt;=650,"501-650",
 IF(B7252&lt;=750,"651-750",
 "751-850")))</f>
        <v>501-650</v>
      </c>
      <c r="R7252" t="str">
        <f>IF(L7252=1,"Customer already churned",
 IF(N7252&gt;=70,"Urgent attention required",
 IF(O7252="46-60","Focus retention efforts",
 IF(O7252="36-45","Extend retention strategies",
 IF(O7252="501-600","Engagement support required",
 IF(O7252="601-700","Monitor engagement",
 IF(AND(C7252="Germany",D7252="Female"),"Priority proactive retention",
 "General engagement")))))))</f>
        <v>General engagement</v>
      </c>
    </row>
    <row r="7253" spans="1:18" x14ac:dyDescent="0.35">
      <c r="A7253">
        <v>15746995</v>
      </c>
      <c r="B7253">
        <v>724</v>
      </c>
      <c r="C7253" t="s">
        <v>19</v>
      </c>
      <c r="D7253" t="s">
        <v>18</v>
      </c>
      <c r="E7253">
        <v>31</v>
      </c>
      <c r="F7253">
        <v>9</v>
      </c>
      <c r="G7253" s="3">
        <v>138166.29999999999</v>
      </c>
      <c r="H7253">
        <v>1</v>
      </c>
      <c r="I7253">
        <v>1</v>
      </c>
      <c r="J7253">
        <v>0</v>
      </c>
      <c r="K7253" s="5">
        <v>12920.43</v>
      </c>
      <c r="L7253">
        <v>0</v>
      </c>
      <c r="M7253" t="str">
        <f t="shared" si="339"/>
        <v xml:space="preserve"> Reatined</v>
      </c>
      <c r="N7253" s="7">
        <v>37.5</v>
      </c>
      <c r="O7253" s="10" t="str">
        <f t="shared" si="340"/>
        <v>26-35</v>
      </c>
      <c r="P7253" t="str">
        <f t="shared" si="341"/>
        <v>7-9 Years</v>
      </c>
      <c r="Q7253" t="str">
        <f>IF(B7253&lt;=500,"300-500",
 IF(B7253&lt;=650,"501-650",
 IF(B7253&lt;=750,"651-750",
 "751-850")))</f>
        <v>651-750</v>
      </c>
      <c r="R7253" t="str">
        <f>IF(L7253=1,"Customer already churned",
 IF(N7253&gt;=70,"Urgent attention required",
 IF(O7253="46-60","Focus retention efforts",
 IF(O7253="36-45","Extend retention strategies",
 IF(O7253="501-600","Engagement support required",
 IF(O7253="601-700","Monitor engagement",
 IF(AND(C7253="Germany",D7253="Female"),"Priority proactive retention",
 "General engagement")))))))</f>
        <v>General engagement</v>
      </c>
    </row>
    <row r="7254" spans="1:18" x14ac:dyDescent="0.35">
      <c r="A7254">
        <v>15730673</v>
      </c>
      <c r="B7254">
        <v>567</v>
      </c>
      <c r="C7254" t="s">
        <v>19</v>
      </c>
      <c r="D7254" t="s">
        <v>18</v>
      </c>
      <c r="E7254">
        <v>40</v>
      </c>
      <c r="F7254">
        <v>7</v>
      </c>
      <c r="G7254" s="3">
        <v>122265.24</v>
      </c>
      <c r="H7254">
        <v>1</v>
      </c>
      <c r="I7254">
        <v>1</v>
      </c>
      <c r="J7254">
        <v>0</v>
      </c>
      <c r="K7254" s="5">
        <v>138552.74</v>
      </c>
      <c r="L7254">
        <v>0</v>
      </c>
      <c r="M7254" t="str">
        <f t="shared" si="339"/>
        <v xml:space="preserve"> Reatined</v>
      </c>
      <c r="N7254" s="7">
        <v>37.5</v>
      </c>
      <c r="O7254" s="10" t="str">
        <f t="shared" si="340"/>
        <v>36-45</v>
      </c>
      <c r="P7254" t="str">
        <f t="shared" si="341"/>
        <v>7-9 Years</v>
      </c>
      <c r="Q7254" t="str">
        <f>IF(B7254&lt;=500,"300-500",
 IF(B7254&lt;=650,"501-650",
 IF(B7254&lt;=750,"651-750",
 "751-850")))</f>
        <v>501-650</v>
      </c>
      <c r="R7254" t="str">
        <f>IF(L7254=1,"Customer already churned",
 IF(N7254&gt;=70,"Urgent attention required",
 IF(O7254="46-60","Focus retention efforts",
 IF(O7254="36-45","Extend retention strategies",
 IF(O7254="501-600","Engagement support required",
 IF(O7254="601-700","Monitor engagement",
 IF(AND(C7254="Germany",D7254="Female"),"Priority proactive retention",
 "General engagement")))))))</f>
        <v>Extend retention strategies</v>
      </c>
    </row>
    <row r="7255" spans="1:18" x14ac:dyDescent="0.35">
      <c r="A7255">
        <v>15734649</v>
      </c>
      <c r="B7255">
        <v>779</v>
      </c>
      <c r="C7255" t="s">
        <v>17</v>
      </c>
      <c r="D7255" t="s">
        <v>16</v>
      </c>
      <c r="E7255">
        <v>55</v>
      </c>
      <c r="F7255">
        <v>0</v>
      </c>
      <c r="G7255" s="3">
        <v>133295.98000000001</v>
      </c>
      <c r="H7255">
        <v>1</v>
      </c>
      <c r="I7255">
        <v>1</v>
      </c>
      <c r="J7255">
        <v>0</v>
      </c>
      <c r="K7255" s="5">
        <v>22832.71</v>
      </c>
      <c r="L7255">
        <v>1</v>
      </c>
      <c r="M7255" t="str">
        <f t="shared" si="339"/>
        <v>Churned</v>
      </c>
      <c r="N7255" s="7">
        <v>79.166666666666657</v>
      </c>
      <c r="O7255" s="10" t="str">
        <f t="shared" si="340"/>
        <v>46-60</v>
      </c>
      <c r="P7255" t="str">
        <f t="shared" si="341"/>
        <v>0-3 Years</v>
      </c>
      <c r="Q7255" t="str">
        <f>IF(B7255&lt;=500,"300-500",
 IF(B7255&lt;=650,"501-650",
 IF(B7255&lt;=750,"651-750",
 "751-850")))</f>
        <v>751-850</v>
      </c>
      <c r="R7255" t="str">
        <f>IF(L7255=1,"Customer already churned",
 IF(N7255&gt;=70,"Urgent attention required",
 IF(O7255="46-60","Focus retention efforts",
 IF(O7255="36-45","Extend retention strategies",
 IF(O7255="501-600","Engagement support required",
 IF(O7255="601-700","Monitor engagement",
 IF(AND(C7255="Germany",D7255="Female"),"Priority proactive retention",
 "General engagement")))))))</f>
        <v>Customer already churned</v>
      </c>
    </row>
    <row r="7256" spans="1:18" x14ac:dyDescent="0.35">
      <c r="A7256">
        <v>15701081</v>
      </c>
      <c r="B7256">
        <v>785</v>
      </c>
      <c r="C7256" t="s">
        <v>15</v>
      </c>
      <c r="D7256" t="s">
        <v>18</v>
      </c>
      <c r="E7256">
        <v>36</v>
      </c>
      <c r="F7256">
        <v>2</v>
      </c>
      <c r="G7256" s="3">
        <v>0</v>
      </c>
      <c r="H7256">
        <v>1</v>
      </c>
      <c r="I7256">
        <v>0</v>
      </c>
      <c r="J7256">
        <v>1</v>
      </c>
      <c r="K7256" s="5">
        <v>61811.1</v>
      </c>
      <c r="L7256">
        <v>0</v>
      </c>
      <c r="M7256" t="str">
        <f t="shared" si="339"/>
        <v xml:space="preserve"> Reatined</v>
      </c>
      <c r="N7256" s="7">
        <v>62.5</v>
      </c>
      <c r="O7256" s="10" t="str">
        <f t="shared" si="340"/>
        <v>36-45</v>
      </c>
      <c r="P7256" t="str">
        <f t="shared" si="341"/>
        <v>0-3 Years</v>
      </c>
      <c r="Q7256" t="str">
        <f>IF(B7256&lt;=500,"300-500",
 IF(B7256&lt;=650,"501-650",
 IF(B7256&lt;=750,"651-750",
 "751-850")))</f>
        <v>751-850</v>
      </c>
      <c r="R7256" t="str">
        <f>IF(L7256=1,"Customer already churned",
 IF(N7256&gt;=70,"Urgent attention required",
 IF(O7256="46-60","Focus retention efforts",
 IF(O7256="36-45","Extend retention strategies",
 IF(O7256="501-600","Engagement support required",
 IF(O7256="601-700","Monitor engagement",
 IF(AND(C7256="Germany",D7256="Female"),"Priority proactive retention",
 "General engagement")))))))</f>
        <v>Extend retention strategies</v>
      </c>
    </row>
    <row r="7257" spans="1:18" x14ac:dyDescent="0.35">
      <c r="A7257">
        <v>15632503</v>
      </c>
      <c r="B7257">
        <v>563</v>
      </c>
      <c r="C7257" t="s">
        <v>15</v>
      </c>
      <c r="D7257" t="s">
        <v>16</v>
      </c>
      <c r="E7257">
        <v>32</v>
      </c>
      <c r="F7257">
        <v>0</v>
      </c>
      <c r="G7257" s="3">
        <v>148326.09</v>
      </c>
      <c r="H7257">
        <v>1</v>
      </c>
      <c r="I7257">
        <v>1</v>
      </c>
      <c r="J7257">
        <v>0</v>
      </c>
      <c r="K7257" s="5">
        <v>191604.27</v>
      </c>
      <c r="L7257">
        <v>1</v>
      </c>
      <c r="M7257" t="str">
        <f t="shared" si="339"/>
        <v>Churned</v>
      </c>
      <c r="N7257" s="7">
        <v>62.5</v>
      </c>
      <c r="O7257" s="10" t="str">
        <f t="shared" si="340"/>
        <v>26-35</v>
      </c>
      <c r="P7257" t="str">
        <f t="shared" si="341"/>
        <v>0-3 Years</v>
      </c>
      <c r="Q7257" t="str">
        <f>IF(B7257&lt;=500,"300-500",
 IF(B7257&lt;=650,"501-650",
 IF(B7257&lt;=750,"651-750",
 "751-850")))</f>
        <v>501-650</v>
      </c>
      <c r="R7257" t="str">
        <f>IF(L7257=1,"Customer already churned",
 IF(N7257&gt;=70,"Urgent attention required",
 IF(O7257="46-60","Focus retention efforts",
 IF(O7257="36-45","Extend retention strategies",
 IF(O7257="501-600","Engagement support required",
 IF(O7257="601-700","Monitor engagement",
 IF(AND(C7257="Germany",D7257="Female"),"Priority proactive retention",
 "General engagement")))))))</f>
        <v>Customer already churned</v>
      </c>
    </row>
    <row r="7258" spans="1:18" x14ac:dyDescent="0.35">
      <c r="A7258">
        <v>15585928</v>
      </c>
      <c r="B7258">
        <v>821</v>
      </c>
      <c r="C7258" t="s">
        <v>19</v>
      </c>
      <c r="D7258" t="s">
        <v>16</v>
      </c>
      <c r="E7258">
        <v>31</v>
      </c>
      <c r="F7258">
        <v>2</v>
      </c>
      <c r="G7258" s="3">
        <v>68927.570000000007</v>
      </c>
      <c r="H7258">
        <v>1</v>
      </c>
      <c r="I7258">
        <v>1</v>
      </c>
      <c r="J7258">
        <v>1</v>
      </c>
      <c r="K7258" s="5">
        <v>25445</v>
      </c>
      <c r="L7258">
        <v>0</v>
      </c>
      <c r="M7258" t="str">
        <f t="shared" si="339"/>
        <v xml:space="preserve"> Reatined</v>
      </c>
      <c r="N7258" s="7">
        <v>41.666666666666671</v>
      </c>
      <c r="O7258" s="10" t="str">
        <f t="shared" si="340"/>
        <v>26-35</v>
      </c>
      <c r="P7258" t="str">
        <f t="shared" si="341"/>
        <v>0-3 Years</v>
      </c>
      <c r="Q7258" t="str">
        <f>IF(B7258&lt;=500,"300-500",
 IF(B7258&lt;=650,"501-650",
 IF(B7258&lt;=750,"651-750",
 "751-850")))</f>
        <v>751-850</v>
      </c>
      <c r="R7258" t="str">
        <f>IF(L7258=1,"Customer already churned",
 IF(N7258&gt;=70,"Urgent attention required",
 IF(O7258="46-60","Focus retention efforts",
 IF(O7258="36-45","Extend retention strategies",
 IF(O7258="501-600","Engagement support required",
 IF(O7258="601-700","Monitor engagement",
 IF(AND(C7258="Germany",D7258="Female"),"Priority proactive retention",
 "General engagement")))))))</f>
        <v>Priority proactive retention</v>
      </c>
    </row>
    <row r="7259" spans="1:18" x14ac:dyDescent="0.35">
      <c r="A7259">
        <v>15648681</v>
      </c>
      <c r="B7259">
        <v>747</v>
      </c>
      <c r="C7259" t="s">
        <v>15</v>
      </c>
      <c r="D7259" t="s">
        <v>16</v>
      </c>
      <c r="E7259">
        <v>47</v>
      </c>
      <c r="F7259">
        <v>5</v>
      </c>
      <c r="G7259" s="3">
        <v>139914.6</v>
      </c>
      <c r="H7259">
        <v>4</v>
      </c>
      <c r="I7259">
        <v>0</v>
      </c>
      <c r="J7259">
        <v>1</v>
      </c>
      <c r="K7259" s="5">
        <v>129964.56</v>
      </c>
      <c r="L7259">
        <v>1</v>
      </c>
      <c r="M7259" t="str">
        <f t="shared" si="339"/>
        <v>Churned</v>
      </c>
      <c r="N7259" s="7">
        <v>8.3333333333333321</v>
      </c>
      <c r="O7259" s="10" t="str">
        <f t="shared" si="340"/>
        <v>46-60</v>
      </c>
      <c r="P7259" t="str">
        <f t="shared" si="341"/>
        <v>4-6 Years</v>
      </c>
      <c r="Q7259" t="str">
        <f>IF(B7259&lt;=500,"300-500",
 IF(B7259&lt;=650,"501-650",
 IF(B7259&lt;=750,"651-750",
 "751-850")))</f>
        <v>651-750</v>
      </c>
      <c r="R7259" t="str">
        <f>IF(L7259=1,"Customer already churned",
 IF(N7259&gt;=70,"Urgent attention required",
 IF(O7259="46-60","Focus retention efforts",
 IF(O7259="36-45","Extend retention strategies",
 IF(O7259="501-600","Engagement support required",
 IF(O7259="601-700","Monitor engagement",
 IF(AND(C7259="Germany",D7259="Female"),"Priority proactive retention",
 "General engagement")))))))</f>
        <v>Customer already churned</v>
      </c>
    </row>
    <row r="7260" spans="1:18" x14ac:dyDescent="0.35">
      <c r="A7260">
        <v>15747757</v>
      </c>
      <c r="B7260">
        <v>600</v>
      </c>
      <c r="C7260" t="s">
        <v>19</v>
      </c>
      <c r="D7260" t="s">
        <v>16</v>
      </c>
      <c r="E7260">
        <v>58</v>
      </c>
      <c r="F7260">
        <v>8</v>
      </c>
      <c r="G7260" s="3">
        <v>118723.11</v>
      </c>
      <c r="H7260">
        <v>1</v>
      </c>
      <c r="I7260">
        <v>0</v>
      </c>
      <c r="J7260">
        <v>0</v>
      </c>
      <c r="K7260" s="5">
        <v>6209.51</v>
      </c>
      <c r="L7260">
        <v>1</v>
      </c>
      <c r="M7260" t="str">
        <f t="shared" si="339"/>
        <v>Churned</v>
      </c>
      <c r="N7260" s="7">
        <v>62.5</v>
      </c>
      <c r="O7260" s="10" t="str">
        <f t="shared" si="340"/>
        <v>46-60</v>
      </c>
      <c r="P7260" t="str">
        <f t="shared" si="341"/>
        <v>7-9 Years</v>
      </c>
      <c r="Q7260" t="str">
        <f>IF(B7260&lt;=500,"300-500",
 IF(B7260&lt;=650,"501-650",
 IF(B7260&lt;=750,"651-750",
 "751-850")))</f>
        <v>501-650</v>
      </c>
      <c r="R7260" t="str">
        <f>IF(L7260=1,"Customer already churned",
 IF(N7260&gt;=70,"Urgent attention required",
 IF(O7260="46-60","Focus retention efforts",
 IF(O7260="36-45","Extend retention strategies",
 IF(O7260="501-600","Engagement support required",
 IF(O7260="601-700","Monitor engagement",
 IF(AND(C7260="Germany",D7260="Female"),"Priority proactive retention",
 "General engagement")))))))</f>
        <v>Customer already churned</v>
      </c>
    </row>
    <row r="7261" spans="1:18" x14ac:dyDescent="0.35">
      <c r="A7261">
        <v>15718921</v>
      </c>
      <c r="B7261">
        <v>625</v>
      </c>
      <c r="C7261" t="s">
        <v>17</v>
      </c>
      <c r="D7261" t="s">
        <v>18</v>
      </c>
      <c r="E7261">
        <v>32</v>
      </c>
      <c r="F7261">
        <v>7</v>
      </c>
      <c r="G7261" s="3">
        <v>106957.28</v>
      </c>
      <c r="H7261">
        <v>1</v>
      </c>
      <c r="I7261">
        <v>1</v>
      </c>
      <c r="J7261">
        <v>1</v>
      </c>
      <c r="K7261" s="5">
        <v>134794.01999999999</v>
      </c>
      <c r="L7261">
        <v>0</v>
      </c>
      <c r="M7261" t="str">
        <f t="shared" si="339"/>
        <v xml:space="preserve"> Reatined</v>
      </c>
      <c r="N7261" s="7">
        <v>16.666666666666661</v>
      </c>
      <c r="O7261" s="10" t="str">
        <f t="shared" si="340"/>
        <v>26-35</v>
      </c>
      <c r="P7261" t="str">
        <f t="shared" si="341"/>
        <v>7-9 Years</v>
      </c>
      <c r="Q7261" t="str">
        <f>IF(B7261&lt;=500,"300-500",
 IF(B7261&lt;=650,"501-650",
 IF(B7261&lt;=750,"651-750",
 "751-850")))</f>
        <v>501-650</v>
      </c>
      <c r="R7261" t="str">
        <f>IF(L7261=1,"Customer already churned",
 IF(N7261&gt;=70,"Urgent attention required",
 IF(O7261="46-60","Focus retention efforts",
 IF(O7261="36-45","Extend retention strategies",
 IF(O7261="501-600","Engagement support required",
 IF(O7261="601-700","Monitor engagement",
 IF(AND(C7261="Germany",D7261="Female"),"Priority proactive retention",
 "General engagement")))))))</f>
        <v>General engagement</v>
      </c>
    </row>
    <row r="7262" spans="1:18" x14ac:dyDescent="0.35">
      <c r="A7262">
        <v>15571081</v>
      </c>
      <c r="B7262">
        <v>773</v>
      </c>
      <c r="C7262" t="s">
        <v>15</v>
      </c>
      <c r="D7262" t="s">
        <v>16</v>
      </c>
      <c r="E7262">
        <v>41</v>
      </c>
      <c r="F7262">
        <v>7</v>
      </c>
      <c r="G7262" s="3">
        <v>190238.93</v>
      </c>
      <c r="H7262">
        <v>1</v>
      </c>
      <c r="I7262">
        <v>1</v>
      </c>
      <c r="J7262">
        <v>1</v>
      </c>
      <c r="K7262" s="5">
        <v>57549.65</v>
      </c>
      <c r="L7262">
        <v>0</v>
      </c>
      <c r="M7262" t="str">
        <f t="shared" si="339"/>
        <v xml:space="preserve"> Reatined</v>
      </c>
      <c r="N7262" s="7">
        <v>16.666666666666661</v>
      </c>
      <c r="O7262" s="10" t="str">
        <f t="shared" si="340"/>
        <v>36-45</v>
      </c>
      <c r="P7262" t="str">
        <f t="shared" si="341"/>
        <v>7-9 Years</v>
      </c>
      <c r="Q7262" t="str">
        <f>IF(B7262&lt;=500,"300-500",
 IF(B7262&lt;=650,"501-650",
 IF(B7262&lt;=750,"651-750",
 "751-850")))</f>
        <v>751-850</v>
      </c>
      <c r="R7262" t="str">
        <f>IF(L7262=1,"Customer already churned",
 IF(N7262&gt;=70,"Urgent attention required",
 IF(O7262="46-60","Focus retention efforts",
 IF(O7262="36-45","Extend retention strategies",
 IF(O7262="501-600","Engagement support required",
 IF(O7262="601-700","Monitor engagement",
 IF(AND(C7262="Germany",D7262="Female"),"Priority proactive retention",
 "General engagement")))))))</f>
        <v>Extend retention strategies</v>
      </c>
    </row>
    <row r="7263" spans="1:18" x14ac:dyDescent="0.35">
      <c r="A7263">
        <v>15734578</v>
      </c>
      <c r="B7263">
        <v>726</v>
      </c>
      <c r="C7263" t="s">
        <v>15</v>
      </c>
      <c r="D7263" t="s">
        <v>16</v>
      </c>
      <c r="E7263">
        <v>53</v>
      </c>
      <c r="F7263">
        <v>1</v>
      </c>
      <c r="G7263" s="3">
        <v>113537.73</v>
      </c>
      <c r="H7263">
        <v>1</v>
      </c>
      <c r="I7263">
        <v>0</v>
      </c>
      <c r="J7263">
        <v>1</v>
      </c>
      <c r="K7263" s="5">
        <v>28367.21</v>
      </c>
      <c r="L7263">
        <v>0</v>
      </c>
      <c r="M7263" t="str">
        <f t="shared" si="339"/>
        <v xml:space="preserve"> Reatined</v>
      </c>
      <c r="N7263" s="7">
        <v>66.666666666666657</v>
      </c>
      <c r="O7263" s="10" t="str">
        <f t="shared" si="340"/>
        <v>46-60</v>
      </c>
      <c r="P7263" t="str">
        <f t="shared" si="341"/>
        <v>0-3 Years</v>
      </c>
      <c r="Q7263" t="str">
        <f>IF(B7263&lt;=500,"300-500",
 IF(B7263&lt;=650,"501-650",
 IF(B7263&lt;=750,"651-750",
 "751-850")))</f>
        <v>651-750</v>
      </c>
      <c r="R7263" t="str">
        <f>IF(L7263=1,"Customer already churned",
 IF(N7263&gt;=70,"Urgent attention required",
 IF(O7263="46-60","Focus retention efforts",
 IF(O7263="36-45","Extend retention strategies",
 IF(O7263="501-600","Engagement support required",
 IF(O7263="601-700","Monitor engagement",
 IF(AND(C7263="Germany",D7263="Female"),"Priority proactive retention",
 "General engagement")))))))</f>
        <v>Focus retention efforts</v>
      </c>
    </row>
    <row r="7264" spans="1:18" x14ac:dyDescent="0.35">
      <c r="A7264">
        <v>15579583</v>
      </c>
      <c r="B7264">
        <v>641</v>
      </c>
      <c r="C7264" t="s">
        <v>17</v>
      </c>
      <c r="D7264" t="s">
        <v>16</v>
      </c>
      <c r="E7264">
        <v>40</v>
      </c>
      <c r="F7264">
        <v>4</v>
      </c>
      <c r="G7264" s="3">
        <v>101090.27</v>
      </c>
      <c r="H7264">
        <v>1</v>
      </c>
      <c r="I7264">
        <v>1</v>
      </c>
      <c r="J7264">
        <v>1</v>
      </c>
      <c r="K7264" s="5">
        <v>51703.09</v>
      </c>
      <c r="L7264">
        <v>0</v>
      </c>
      <c r="M7264" t="str">
        <f t="shared" si="339"/>
        <v xml:space="preserve"> Reatined</v>
      </c>
      <c r="N7264" s="7">
        <v>16.666666666666661</v>
      </c>
      <c r="O7264" s="10" t="str">
        <f t="shared" si="340"/>
        <v>36-45</v>
      </c>
      <c r="P7264" t="str">
        <f t="shared" si="341"/>
        <v>4-6 Years</v>
      </c>
      <c r="Q7264" t="str">
        <f>IF(B7264&lt;=500,"300-500",
 IF(B7264&lt;=650,"501-650",
 IF(B7264&lt;=750,"651-750",
 "751-850")))</f>
        <v>501-650</v>
      </c>
      <c r="R7264" t="str">
        <f>IF(L7264=1,"Customer already churned",
 IF(N7264&gt;=70,"Urgent attention required",
 IF(O7264="46-60","Focus retention efforts",
 IF(O7264="36-45","Extend retention strategies",
 IF(O7264="501-600","Engagement support required",
 IF(O7264="601-700","Monitor engagement",
 IF(AND(C7264="Germany",D7264="Female"),"Priority proactive retention",
 "General engagement")))))))</f>
        <v>Extend retention strategies</v>
      </c>
    </row>
    <row r="7265" spans="1:18" x14ac:dyDescent="0.35">
      <c r="A7265">
        <v>15622729</v>
      </c>
      <c r="B7265">
        <v>649</v>
      </c>
      <c r="C7265" t="s">
        <v>15</v>
      </c>
      <c r="D7265" t="s">
        <v>16</v>
      </c>
      <c r="E7265">
        <v>46</v>
      </c>
      <c r="F7265">
        <v>2</v>
      </c>
      <c r="G7265" s="3">
        <v>0</v>
      </c>
      <c r="H7265">
        <v>2</v>
      </c>
      <c r="I7265">
        <v>1</v>
      </c>
      <c r="J7265">
        <v>1</v>
      </c>
      <c r="K7265" s="5">
        <v>66602.7</v>
      </c>
      <c r="L7265">
        <v>0</v>
      </c>
      <c r="M7265" t="str">
        <f t="shared" si="339"/>
        <v xml:space="preserve"> Reatined</v>
      </c>
      <c r="N7265" s="7">
        <v>37.5</v>
      </c>
      <c r="O7265" s="10" t="str">
        <f t="shared" si="340"/>
        <v>46-60</v>
      </c>
      <c r="P7265" t="str">
        <f t="shared" si="341"/>
        <v>0-3 Years</v>
      </c>
      <c r="Q7265" t="str">
        <f>IF(B7265&lt;=500,"300-500",
 IF(B7265&lt;=650,"501-650",
 IF(B7265&lt;=750,"651-750",
 "751-850")))</f>
        <v>501-650</v>
      </c>
      <c r="R7265" t="str">
        <f>IF(L7265=1,"Customer already churned",
 IF(N7265&gt;=70,"Urgent attention required",
 IF(O7265="46-60","Focus retention efforts",
 IF(O7265="36-45","Extend retention strategies",
 IF(O7265="501-600","Engagement support required",
 IF(O7265="601-700","Monitor engagement",
 IF(AND(C7265="Germany",D7265="Female"),"Priority proactive retention",
 "General engagement")))))))</f>
        <v>Focus retention efforts</v>
      </c>
    </row>
    <row r="7266" spans="1:18" x14ac:dyDescent="0.35">
      <c r="A7266">
        <v>15662189</v>
      </c>
      <c r="B7266">
        <v>434</v>
      </c>
      <c r="C7266" t="s">
        <v>17</v>
      </c>
      <c r="D7266" t="s">
        <v>18</v>
      </c>
      <c r="E7266">
        <v>33</v>
      </c>
      <c r="F7266">
        <v>3</v>
      </c>
      <c r="G7266" s="3">
        <v>0</v>
      </c>
      <c r="H7266">
        <v>1</v>
      </c>
      <c r="I7266">
        <v>1</v>
      </c>
      <c r="J7266">
        <v>1</v>
      </c>
      <c r="K7266" s="5">
        <v>2739.71</v>
      </c>
      <c r="L7266">
        <v>0</v>
      </c>
      <c r="M7266" t="str">
        <f t="shared" si="339"/>
        <v xml:space="preserve"> Reatined</v>
      </c>
      <c r="N7266" s="7">
        <v>29.166666666666671</v>
      </c>
      <c r="O7266" s="10" t="str">
        <f t="shared" si="340"/>
        <v>26-35</v>
      </c>
      <c r="P7266" t="str">
        <f t="shared" si="341"/>
        <v>0-3 Years</v>
      </c>
      <c r="Q7266" t="str">
        <f>IF(B7266&lt;=500,"300-500",
 IF(B7266&lt;=650,"501-650",
 IF(B7266&lt;=750,"651-750",
 "751-850")))</f>
        <v>300-500</v>
      </c>
      <c r="R7266" t="str">
        <f>IF(L7266=1,"Customer already churned",
 IF(N7266&gt;=70,"Urgent attention required",
 IF(O7266="46-60","Focus retention efforts",
 IF(O7266="36-45","Extend retention strategies",
 IF(O7266="501-600","Engagement support required",
 IF(O7266="601-700","Monitor engagement",
 IF(AND(C7266="Germany",D7266="Female"),"Priority proactive retention",
 "General engagement")))))))</f>
        <v>General engagement</v>
      </c>
    </row>
    <row r="7267" spans="1:18" x14ac:dyDescent="0.35">
      <c r="A7267">
        <v>15692718</v>
      </c>
      <c r="B7267">
        <v>738</v>
      </c>
      <c r="C7267" t="s">
        <v>15</v>
      </c>
      <c r="D7267" t="s">
        <v>16</v>
      </c>
      <c r="E7267">
        <v>38</v>
      </c>
      <c r="F7267">
        <v>7</v>
      </c>
      <c r="G7267" s="3">
        <v>0</v>
      </c>
      <c r="H7267">
        <v>2</v>
      </c>
      <c r="I7267">
        <v>0</v>
      </c>
      <c r="J7267">
        <v>0</v>
      </c>
      <c r="K7267" s="5">
        <v>69227.42</v>
      </c>
      <c r="L7267">
        <v>0</v>
      </c>
      <c r="M7267" t="str">
        <f t="shared" si="339"/>
        <v xml:space="preserve"> Reatined</v>
      </c>
      <c r="N7267" s="7">
        <v>41.666666666666671</v>
      </c>
      <c r="O7267" s="10" t="str">
        <f t="shared" si="340"/>
        <v>36-45</v>
      </c>
      <c r="P7267" t="str">
        <f t="shared" si="341"/>
        <v>7-9 Years</v>
      </c>
      <c r="Q7267" t="str">
        <f>IF(B7267&lt;=500,"300-500",
 IF(B7267&lt;=650,"501-650",
 IF(B7267&lt;=750,"651-750",
 "751-850")))</f>
        <v>651-750</v>
      </c>
      <c r="R7267" t="str">
        <f>IF(L7267=1,"Customer already churned",
 IF(N7267&gt;=70,"Urgent attention required",
 IF(O7267="46-60","Focus retention efforts",
 IF(O7267="36-45","Extend retention strategies",
 IF(O7267="501-600","Engagement support required",
 IF(O7267="601-700","Monitor engagement",
 IF(AND(C7267="Germany",D7267="Female"),"Priority proactive retention",
 "General engagement")))))))</f>
        <v>Extend retention strategies</v>
      </c>
    </row>
    <row r="7268" spans="1:18" x14ac:dyDescent="0.35">
      <c r="A7268">
        <v>15762716</v>
      </c>
      <c r="B7268">
        <v>762</v>
      </c>
      <c r="C7268" t="s">
        <v>17</v>
      </c>
      <c r="D7268" t="s">
        <v>16</v>
      </c>
      <c r="E7268">
        <v>60</v>
      </c>
      <c r="F7268">
        <v>10</v>
      </c>
      <c r="G7268" s="3">
        <v>168920.75</v>
      </c>
      <c r="H7268">
        <v>1</v>
      </c>
      <c r="I7268">
        <v>1</v>
      </c>
      <c r="J7268">
        <v>0</v>
      </c>
      <c r="K7268" s="5">
        <v>31445.03</v>
      </c>
      <c r="L7268">
        <v>1</v>
      </c>
      <c r="M7268" t="str">
        <f t="shared" si="339"/>
        <v>Churned</v>
      </c>
      <c r="N7268" s="7">
        <v>54.166666666666657</v>
      </c>
      <c r="O7268" s="10" t="str">
        <f t="shared" si="340"/>
        <v>46-60</v>
      </c>
      <c r="P7268" t="str">
        <f t="shared" si="341"/>
        <v>10+ Years</v>
      </c>
      <c r="Q7268" t="str">
        <f>IF(B7268&lt;=500,"300-500",
 IF(B7268&lt;=650,"501-650",
 IF(B7268&lt;=750,"651-750",
 "751-850")))</f>
        <v>751-850</v>
      </c>
      <c r="R7268" t="str">
        <f>IF(L7268=1,"Customer already churned",
 IF(N7268&gt;=70,"Urgent attention required",
 IF(O7268="46-60","Focus retention efforts",
 IF(O7268="36-45","Extend retention strategies",
 IF(O7268="501-600","Engagement support required",
 IF(O7268="601-700","Monitor engagement",
 IF(AND(C7268="Germany",D7268="Female"),"Priority proactive retention",
 "General engagement")))))))</f>
        <v>Customer already churned</v>
      </c>
    </row>
    <row r="7269" spans="1:18" x14ac:dyDescent="0.35">
      <c r="A7269">
        <v>15724851</v>
      </c>
      <c r="B7269">
        <v>507</v>
      </c>
      <c r="C7269" t="s">
        <v>19</v>
      </c>
      <c r="D7269" t="s">
        <v>18</v>
      </c>
      <c r="E7269">
        <v>31</v>
      </c>
      <c r="F7269">
        <v>9</v>
      </c>
      <c r="G7269" s="3">
        <v>111589.67</v>
      </c>
      <c r="H7269">
        <v>1</v>
      </c>
      <c r="I7269">
        <v>1</v>
      </c>
      <c r="J7269">
        <v>0</v>
      </c>
      <c r="K7269" s="5">
        <v>150037.19</v>
      </c>
      <c r="L7269">
        <v>0</v>
      </c>
      <c r="M7269" t="str">
        <f t="shared" si="339"/>
        <v xml:space="preserve"> Reatined</v>
      </c>
      <c r="N7269" s="7">
        <v>37.5</v>
      </c>
      <c r="O7269" s="10" t="str">
        <f t="shared" si="340"/>
        <v>26-35</v>
      </c>
      <c r="P7269" t="str">
        <f t="shared" si="341"/>
        <v>7-9 Years</v>
      </c>
      <c r="Q7269" t="str">
        <f>IF(B7269&lt;=500,"300-500",
 IF(B7269&lt;=650,"501-650",
 IF(B7269&lt;=750,"651-750",
 "751-850")))</f>
        <v>501-650</v>
      </c>
      <c r="R7269" t="str">
        <f>IF(L7269=1,"Customer already churned",
 IF(N7269&gt;=70,"Urgent attention required",
 IF(O7269="46-60","Focus retention efforts",
 IF(O7269="36-45","Extend retention strategies",
 IF(O7269="501-600","Engagement support required",
 IF(O7269="601-700","Monitor engagement",
 IF(AND(C7269="Germany",D7269="Female"),"Priority proactive retention",
 "General engagement")))))))</f>
        <v>General engagement</v>
      </c>
    </row>
    <row r="7270" spans="1:18" x14ac:dyDescent="0.35">
      <c r="A7270">
        <v>15587266</v>
      </c>
      <c r="B7270">
        <v>606</v>
      </c>
      <c r="C7270" t="s">
        <v>19</v>
      </c>
      <c r="D7270" t="s">
        <v>16</v>
      </c>
      <c r="E7270">
        <v>27</v>
      </c>
      <c r="F7270">
        <v>6</v>
      </c>
      <c r="G7270" s="3">
        <v>172310.33</v>
      </c>
      <c r="H7270">
        <v>1</v>
      </c>
      <c r="I7270">
        <v>0</v>
      </c>
      <c r="J7270">
        <v>1</v>
      </c>
      <c r="K7270" s="5">
        <v>111448.92</v>
      </c>
      <c r="L7270">
        <v>0</v>
      </c>
      <c r="M7270" t="str">
        <f t="shared" si="339"/>
        <v xml:space="preserve"> Reatined</v>
      </c>
      <c r="N7270" s="7">
        <v>25</v>
      </c>
      <c r="O7270" s="10" t="str">
        <f t="shared" si="340"/>
        <v>26-35</v>
      </c>
      <c r="P7270" t="str">
        <f t="shared" si="341"/>
        <v>4-6 Years</v>
      </c>
      <c r="Q7270" t="str">
        <f>IF(B7270&lt;=500,"300-500",
 IF(B7270&lt;=650,"501-650",
 IF(B7270&lt;=750,"651-750",
 "751-850")))</f>
        <v>501-650</v>
      </c>
      <c r="R7270" t="str">
        <f>IF(L7270=1,"Customer already churned",
 IF(N7270&gt;=70,"Urgent attention required",
 IF(O7270="46-60","Focus retention efforts",
 IF(O7270="36-45","Extend retention strategies",
 IF(O7270="501-600","Engagement support required",
 IF(O7270="601-700","Monitor engagement",
 IF(AND(C7270="Germany",D7270="Female"),"Priority proactive retention",
 "General engagement")))))))</f>
        <v>Priority proactive retention</v>
      </c>
    </row>
    <row r="7271" spans="1:18" x14ac:dyDescent="0.35">
      <c r="A7271">
        <v>15675926</v>
      </c>
      <c r="B7271">
        <v>655</v>
      </c>
      <c r="C7271" t="s">
        <v>19</v>
      </c>
      <c r="D7271" t="s">
        <v>18</v>
      </c>
      <c r="E7271">
        <v>34</v>
      </c>
      <c r="F7271">
        <v>7</v>
      </c>
      <c r="G7271" s="3">
        <v>118028.35</v>
      </c>
      <c r="H7271">
        <v>1</v>
      </c>
      <c r="I7271">
        <v>1</v>
      </c>
      <c r="J7271">
        <v>0</v>
      </c>
      <c r="K7271" s="5">
        <v>51226.32</v>
      </c>
      <c r="L7271">
        <v>1</v>
      </c>
      <c r="M7271" t="str">
        <f t="shared" si="339"/>
        <v>Churned</v>
      </c>
      <c r="N7271" s="7">
        <v>37.5</v>
      </c>
      <c r="O7271" s="10" t="str">
        <f t="shared" si="340"/>
        <v>26-35</v>
      </c>
      <c r="P7271" t="str">
        <f t="shared" si="341"/>
        <v>7-9 Years</v>
      </c>
      <c r="Q7271" t="str">
        <f>IF(B7271&lt;=500,"300-500",
 IF(B7271&lt;=650,"501-650",
 IF(B7271&lt;=750,"651-750",
 "751-850")))</f>
        <v>651-750</v>
      </c>
      <c r="R7271" t="str">
        <f>IF(L7271=1,"Customer already churned",
 IF(N7271&gt;=70,"Urgent attention required",
 IF(O7271="46-60","Focus retention efforts",
 IF(O7271="36-45","Extend retention strategies",
 IF(O7271="501-600","Engagement support required",
 IF(O7271="601-700","Monitor engagement",
 IF(AND(C7271="Germany",D7271="Female"),"Priority proactive retention",
 "General engagement")))))))</f>
        <v>Customer already churned</v>
      </c>
    </row>
    <row r="7272" spans="1:18" x14ac:dyDescent="0.35">
      <c r="A7272">
        <v>15706268</v>
      </c>
      <c r="B7272">
        <v>697</v>
      </c>
      <c r="C7272" t="s">
        <v>19</v>
      </c>
      <c r="D7272" t="s">
        <v>18</v>
      </c>
      <c r="E7272">
        <v>51</v>
      </c>
      <c r="F7272">
        <v>1</v>
      </c>
      <c r="G7272" s="3">
        <v>147910.29999999999</v>
      </c>
      <c r="H7272">
        <v>1</v>
      </c>
      <c r="I7272">
        <v>1</v>
      </c>
      <c r="J7272">
        <v>1</v>
      </c>
      <c r="K7272" s="5">
        <v>53581.14</v>
      </c>
      <c r="L7272">
        <v>0</v>
      </c>
      <c r="M7272" t="str">
        <f t="shared" si="339"/>
        <v xml:space="preserve"> Reatined</v>
      </c>
      <c r="N7272" s="7">
        <v>58.333333333333343</v>
      </c>
      <c r="O7272" s="10" t="str">
        <f t="shared" si="340"/>
        <v>46-60</v>
      </c>
      <c r="P7272" t="str">
        <f t="shared" si="341"/>
        <v>0-3 Years</v>
      </c>
      <c r="Q7272" t="str">
        <f>IF(B7272&lt;=500,"300-500",
 IF(B7272&lt;=650,"501-650",
 IF(B7272&lt;=750,"651-750",
 "751-850")))</f>
        <v>651-750</v>
      </c>
      <c r="R7272" t="str">
        <f>IF(L7272=1,"Customer already churned",
 IF(N7272&gt;=70,"Urgent attention required",
 IF(O7272="46-60","Focus retention efforts",
 IF(O7272="36-45","Extend retention strategies",
 IF(O7272="501-600","Engagement support required",
 IF(O7272="601-700","Monitor engagement",
 IF(AND(C7272="Germany",D7272="Female"),"Priority proactive retention",
 "General engagement")))))))</f>
        <v>Focus retention efforts</v>
      </c>
    </row>
    <row r="7273" spans="1:18" x14ac:dyDescent="0.35">
      <c r="A7273">
        <v>15581871</v>
      </c>
      <c r="B7273">
        <v>504</v>
      </c>
      <c r="C7273" t="s">
        <v>19</v>
      </c>
      <c r="D7273" t="s">
        <v>18</v>
      </c>
      <c r="E7273">
        <v>42</v>
      </c>
      <c r="F7273">
        <v>7</v>
      </c>
      <c r="G7273" s="3">
        <v>131287.35999999999</v>
      </c>
      <c r="H7273">
        <v>2</v>
      </c>
      <c r="I7273">
        <v>1</v>
      </c>
      <c r="J7273">
        <v>1</v>
      </c>
      <c r="K7273" s="5">
        <v>149697.78</v>
      </c>
      <c r="L7273">
        <v>0</v>
      </c>
      <c r="M7273" t="str">
        <f t="shared" si="339"/>
        <v xml:space="preserve"> Reatined</v>
      </c>
      <c r="N7273" s="7">
        <v>0</v>
      </c>
      <c r="O7273" s="10" t="str">
        <f t="shared" si="340"/>
        <v>36-45</v>
      </c>
      <c r="P7273" t="str">
        <f t="shared" si="341"/>
        <v>7-9 Years</v>
      </c>
      <c r="Q7273" t="str">
        <f>IF(B7273&lt;=500,"300-500",
 IF(B7273&lt;=650,"501-650",
 IF(B7273&lt;=750,"651-750",
 "751-850")))</f>
        <v>501-650</v>
      </c>
      <c r="R7273" t="str">
        <f>IF(L7273=1,"Customer already churned",
 IF(N7273&gt;=70,"Urgent attention required",
 IF(O7273="46-60","Focus retention efforts",
 IF(O7273="36-45","Extend retention strategies",
 IF(O7273="501-600","Engagement support required",
 IF(O7273="601-700","Monitor engagement",
 IF(AND(C7273="Germany",D7273="Female"),"Priority proactive retention",
 "General engagement")))))))</f>
        <v>Extend retention strategies</v>
      </c>
    </row>
    <row r="7274" spans="1:18" x14ac:dyDescent="0.35">
      <c r="A7274">
        <v>15666166</v>
      </c>
      <c r="B7274">
        <v>653</v>
      </c>
      <c r="C7274" t="s">
        <v>15</v>
      </c>
      <c r="D7274" t="s">
        <v>16</v>
      </c>
      <c r="E7274">
        <v>74</v>
      </c>
      <c r="F7274">
        <v>0</v>
      </c>
      <c r="G7274" s="3">
        <v>121276.32</v>
      </c>
      <c r="H7274">
        <v>1</v>
      </c>
      <c r="I7274">
        <v>1</v>
      </c>
      <c r="J7274">
        <v>1</v>
      </c>
      <c r="K7274" s="5">
        <v>160348.31</v>
      </c>
      <c r="L7274">
        <v>0</v>
      </c>
      <c r="M7274" t="str">
        <f t="shared" si="339"/>
        <v xml:space="preserve"> Reatined</v>
      </c>
      <c r="N7274" s="7">
        <v>58.333333333333343</v>
      </c>
      <c r="O7274" s="10" t="str">
        <f t="shared" si="340"/>
        <v>60+</v>
      </c>
      <c r="P7274" t="str">
        <f t="shared" si="341"/>
        <v>0-3 Years</v>
      </c>
      <c r="Q7274" t="str">
        <f>IF(B7274&lt;=500,"300-500",
 IF(B7274&lt;=650,"501-650",
 IF(B7274&lt;=750,"651-750",
 "751-850")))</f>
        <v>651-750</v>
      </c>
      <c r="R7274" t="str">
        <f>IF(L7274=1,"Customer already churned",
 IF(N7274&gt;=70,"Urgent attention required",
 IF(O7274="46-60","Focus retention efforts",
 IF(O7274="36-45","Extend retention strategies",
 IF(O7274="501-600","Engagement support required",
 IF(O7274="601-700","Monitor engagement",
 IF(AND(C7274="Germany",D7274="Female"),"Priority proactive retention",
 "General engagement")))))))</f>
        <v>General engagement</v>
      </c>
    </row>
    <row r="7275" spans="1:18" x14ac:dyDescent="0.35">
      <c r="A7275">
        <v>15671582</v>
      </c>
      <c r="B7275">
        <v>660</v>
      </c>
      <c r="C7275" t="s">
        <v>17</v>
      </c>
      <c r="D7275" t="s">
        <v>18</v>
      </c>
      <c r="E7275">
        <v>38</v>
      </c>
      <c r="F7275">
        <v>6</v>
      </c>
      <c r="G7275" s="3">
        <v>109869.32</v>
      </c>
      <c r="H7275">
        <v>1</v>
      </c>
      <c r="I7275">
        <v>1</v>
      </c>
      <c r="J7275">
        <v>1</v>
      </c>
      <c r="K7275" s="5">
        <v>154641.91</v>
      </c>
      <c r="L7275">
        <v>0</v>
      </c>
      <c r="M7275" t="str">
        <f t="shared" si="339"/>
        <v xml:space="preserve"> Reatined</v>
      </c>
      <c r="N7275" s="7">
        <v>16.666666666666661</v>
      </c>
      <c r="O7275" s="10" t="str">
        <f t="shared" si="340"/>
        <v>36-45</v>
      </c>
      <c r="P7275" t="str">
        <f t="shared" si="341"/>
        <v>4-6 Years</v>
      </c>
      <c r="Q7275" t="str">
        <f>IF(B7275&lt;=500,"300-500",
 IF(B7275&lt;=650,"501-650",
 IF(B7275&lt;=750,"651-750",
 "751-850")))</f>
        <v>651-750</v>
      </c>
      <c r="R7275" t="str">
        <f>IF(L7275=1,"Customer already churned",
 IF(N7275&gt;=70,"Urgent attention required",
 IF(O7275="46-60","Focus retention efforts",
 IF(O7275="36-45","Extend retention strategies",
 IF(O7275="501-600","Engagement support required",
 IF(O7275="601-700","Monitor engagement",
 IF(AND(C7275="Germany",D7275="Female"),"Priority proactive retention",
 "General engagement")))))))</f>
        <v>Extend retention strategies</v>
      </c>
    </row>
    <row r="7276" spans="1:18" x14ac:dyDescent="0.35">
      <c r="A7276">
        <v>15680901</v>
      </c>
      <c r="B7276">
        <v>652</v>
      </c>
      <c r="C7276" t="s">
        <v>15</v>
      </c>
      <c r="D7276" t="s">
        <v>16</v>
      </c>
      <c r="E7276">
        <v>34</v>
      </c>
      <c r="F7276">
        <v>6</v>
      </c>
      <c r="G7276" s="3">
        <v>97435.85</v>
      </c>
      <c r="H7276">
        <v>2</v>
      </c>
      <c r="I7276">
        <v>1</v>
      </c>
      <c r="J7276">
        <v>1</v>
      </c>
      <c r="K7276" s="5">
        <v>104331.76</v>
      </c>
      <c r="L7276">
        <v>0</v>
      </c>
      <c r="M7276" t="str">
        <f t="shared" si="339"/>
        <v xml:space="preserve"> Reatined</v>
      </c>
      <c r="N7276" s="7">
        <v>0</v>
      </c>
      <c r="O7276" s="10" t="str">
        <f t="shared" si="340"/>
        <v>26-35</v>
      </c>
      <c r="P7276" t="str">
        <f t="shared" si="341"/>
        <v>4-6 Years</v>
      </c>
      <c r="Q7276" t="str">
        <f>IF(B7276&lt;=500,"300-500",
 IF(B7276&lt;=650,"501-650",
 IF(B7276&lt;=750,"651-750",
 "751-850")))</f>
        <v>651-750</v>
      </c>
      <c r="R7276" t="str">
        <f>IF(L7276=1,"Customer already churned",
 IF(N7276&gt;=70,"Urgent attention required",
 IF(O7276="46-60","Focus retention efforts",
 IF(O7276="36-45","Extend retention strategies",
 IF(O7276="501-600","Engagement support required",
 IF(O7276="601-700","Monitor engagement",
 IF(AND(C7276="Germany",D7276="Female"),"Priority proactive retention",
 "General engagement")))))))</f>
        <v>General engagement</v>
      </c>
    </row>
    <row r="7277" spans="1:18" x14ac:dyDescent="0.35">
      <c r="A7277">
        <v>15642336</v>
      </c>
      <c r="B7277">
        <v>669</v>
      </c>
      <c r="C7277" t="s">
        <v>15</v>
      </c>
      <c r="D7277" t="s">
        <v>16</v>
      </c>
      <c r="E7277">
        <v>42</v>
      </c>
      <c r="F7277">
        <v>9</v>
      </c>
      <c r="G7277" s="3">
        <v>0</v>
      </c>
      <c r="H7277">
        <v>2</v>
      </c>
      <c r="I7277">
        <v>0</v>
      </c>
      <c r="J7277">
        <v>0</v>
      </c>
      <c r="K7277" s="5">
        <v>135630.32</v>
      </c>
      <c r="L7277">
        <v>0</v>
      </c>
      <c r="M7277" t="str">
        <f t="shared" si="339"/>
        <v xml:space="preserve"> Reatined</v>
      </c>
      <c r="N7277" s="7">
        <v>41.666666666666671</v>
      </c>
      <c r="O7277" s="10" t="str">
        <f t="shared" si="340"/>
        <v>36-45</v>
      </c>
      <c r="P7277" t="str">
        <f t="shared" si="341"/>
        <v>7-9 Years</v>
      </c>
      <c r="Q7277" t="str">
        <f>IF(B7277&lt;=500,"300-500",
 IF(B7277&lt;=650,"501-650",
 IF(B7277&lt;=750,"651-750",
 "751-850")))</f>
        <v>651-750</v>
      </c>
      <c r="R7277" t="str">
        <f>IF(L7277=1,"Customer already churned",
 IF(N7277&gt;=70,"Urgent attention required",
 IF(O7277="46-60","Focus retention efforts",
 IF(O7277="36-45","Extend retention strategies",
 IF(O7277="501-600","Engagement support required",
 IF(O7277="601-700","Monitor engagement",
 IF(AND(C7277="Germany",D7277="Female"),"Priority proactive retention",
 "General engagement")))))))</f>
        <v>Extend retention strategies</v>
      </c>
    </row>
    <row r="7278" spans="1:18" x14ac:dyDescent="0.35">
      <c r="A7278">
        <v>15653147</v>
      </c>
      <c r="B7278">
        <v>594</v>
      </c>
      <c r="C7278" t="s">
        <v>15</v>
      </c>
      <c r="D7278" t="s">
        <v>18</v>
      </c>
      <c r="E7278">
        <v>35</v>
      </c>
      <c r="F7278">
        <v>2</v>
      </c>
      <c r="G7278" s="3">
        <v>133853.26999999999</v>
      </c>
      <c r="H7278">
        <v>1</v>
      </c>
      <c r="I7278">
        <v>1</v>
      </c>
      <c r="J7278">
        <v>1</v>
      </c>
      <c r="K7278" s="5">
        <v>65361.66</v>
      </c>
      <c r="L7278">
        <v>0</v>
      </c>
      <c r="M7278" t="str">
        <f t="shared" si="339"/>
        <v xml:space="preserve"> Reatined</v>
      </c>
      <c r="N7278" s="7">
        <v>41.666666666666671</v>
      </c>
      <c r="O7278" s="10" t="str">
        <f t="shared" si="340"/>
        <v>26-35</v>
      </c>
      <c r="P7278" t="str">
        <f t="shared" si="341"/>
        <v>0-3 Years</v>
      </c>
      <c r="Q7278" t="str">
        <f>IF(B7278&lt;=500,"300-500",
 IF(B7278&lt;=650,"501-650",
 IF(B7278&lt;=750,"651-750",
 "751-850")))</f>
        <v>501-650</v>
      </c>
      <c r="R7278" t="str">
        <f>IF(L7278=1,"Customer already churned",
 IF(N7278&gt;=70,"Urgent attention required",
 IF(O7278="46-60","Focus retention efforts",
 IF(O7278="36-45","Extend retention strategies",
 IF(O7278="501-600","Engagement support required",
 IF(O7278="601-700","Monitor engagement",
 IF(AND(C7278="Germany",D7278="Female"),"Priority proactive retention",
 "General engagement")))))))</f>
        <v>General engagement</v>
      </c>
    </row>
    <row r="7279" spans="1:18" x14ac:dyDescent="0.35">
      <c r="A7279">
        <v>15571284</v>
      </c>
      <c r="B7279">
        <v>756</v>
      </c>
      <c r="C7279" t="s">
        <v>19</v>
      </c>
      <c r="D7279" t="s">
        <v>18</v>
      </c>
      <c r="E7279">
        <v>32</v>
      </c>
      <c r="F7279">
        <v>0</v>
      </c>
      <c r="G7279" s="3">
        <v>109528.16</v>
      </c>
      <c r="H7279">
        <v>2</v>
      </c>
      <c r="I7279">
        <v>1</v>
      </c>
      <c r="J7279">
        <v>1</v>
      </c>
      <c r="K7279" s="5">
        <v>56176.31</v>
      </c>
      <c r="L7279">
        <v>0</v>
      </c>
      <c r="M7279" t="str">
        <f t="shared" si="339"/>
        <v xml:space="preserve"> Reatined</v>
      </c>
      <c r="N7279" s="7">
        <v>25</v>
      </c>
      <c r="O7279" s="10" t="str">
        <f t="shared" si="340"/>
        <v>26-35</v>
      </c>
      <c r="P7279" t="str">
        <f t="shared" si="341"/>
        <v>0-3 Years</v>
      </c>
      <c r="Q7279" t="str">
        <f>IF(B7279&lt;=500,"300-500",
 IF(B7279&lt;=650,"501-650",
 IF(B7279&lt;=750,"651-750",
 "751-850")))</f>
        <v>751-850</v>
      </c>
      <c r="R7279" t="str">
        <f>IF(L7279=1,"Customer already churned",
 IF(N7279&gt;=70,"Urgent attention required",
 IF(O7279="46-60","Focus retention efforts",
 IF(O7279="36-45","Extend retention strategies",
 IF(O7279="501-600","Engagement support required",
 IF(O7279="601-700","Monitor engagement",
 IF(AND(C7279="Germany",D7279="Female"),"Priority proactive retention",
 "General engagement")))))))</f>
        <v>General engagement</v>
      </c>
    </row>
    <row r="7280" spans="1:18" x14ac:dyDescent="0.35">
      <c r="A7280">
        <v>15591360</v>
      </c>
      <c r="B7280">
        <v>642</v>
      </c>
      <c r="C7280" t="s">
        <v>15</v>
      </c>
      <c r="D7280" t="s">
        <v>16</v>
      </c>
      <c r="E7280">
        <v>33</v>
      </c>
      <c r="F7280">
        <v>4</v>
      </c>
      <c r="G7280" s="3">
        <v>84607.34</v>
      </c>
      <c r="H7280">
        <v>2</v>
      </c>
      <c r="I7280">
        <v>0</v>
      </c>
      <c r="J7280">
        <v>1</v>
      </c>
      <c r="K7280" s="5">
        <v>60059.47</v>
      </c>
      <c r="L7280">
        <v>0</v>
      </c>
      <c r="M7280" t="str">
        <f t="shared" si="339"/>
        <v xml:space="preserve"> Reatined</v>
      </c>
      <c r="N7280" s="7">
        <v>8.3333333333333321</v>
      </c>
      <c r="O7280" s="10" t="str">
        <f t="shared" si="340"/>
        <v>26-35</v>
      </c>
      <c r="P7280" t="str">
        <f t="shared" si="341"/>
        <v>4-6 Years</v>
      </c>
      <c r="Q7280" t="str">
        <f>IF(B7280&lt;=500,"300-500",
 IF(B7280&lt;=650,"501-650",
 IF(B7280&lt;=750,"651-750",
 "751-850")))</f>
        <v>501-650</v>
      </c>
      <c r="R7280" t="str">
        <f>IF(L7280=1,"Customer already churned",
 IF(N7280&gt;=70,"Urgent attention required",
 IF(O7280="46-60","Focus retention efforts",
 IF(O7280="36-45","Extend retention strategies",
 IF(O7280="501-600","Engagement support required",
 IF(O7280="601-700","Monitor engagement",
 IF(AND(C7280="Germany",D7280="Female"),"Priority proactive retention",
 "General engagement")))))))</f>
        <v>General engagement</v>
      </c>
    </row>
    <row r="7281" spans="1:18" x14ac:dyDescent="0.35">
      <c r="A7281">
        <v>15810485</v>
      </c>
      <c r="B7281">
        <v>486</v>
      </c>
      <c r="C7281" t="s">
        <v>19</v>
      </c>
      <c r="D7281" t="s">
        <v>18</v>
      </c>
      <c r="E7281">
        <v>37</v>
      </c>
      <c r="F7281">
        <v>1</v>
      </c>
      <c r="G7281" s="3">
        <v>101438</v>
      </c>
      <c r="H7281">
        <v>1</v>
      </c>
      <c r="I7281">
        <v>0</v>
      </c>
      <c r="J7281">
        <v>0</v>
      </c>
      <c r="K7281" s="5">
        <v>51364.56</v>
      </c>
      <c r="L7281">
        <v>0</v>
      </c>
      <c r="M7281" t="str">
        <f t="shared" si="339"/>
        <v xml:space="preserve"> Reatined</v>
      </c>
      <c r="N7281" s="7">
        <v>70.833333333333343</v>
      </c>
      <c r="O7281" s="10" t="str">
        <f t="shared" si="340"/>
        <v>36-45</v>
      </c>
      <c r="P7281" t="str">
        <f t="shared" si="341"/>
        <v>0-3 Years</v>
      </c>
      <c r="Q7281" t="str">
        <f>IF(B7281&lt;=500,"300-500",
 IF(B7281&lt;=650,"501-650",
 IF(B7281&lt;=750,"651-750",
 "751-850")))</f>
        <v>300-500</v>
      </c>
      <c r="R7281" t="str">
        <f>IF(L7281=1,"Customer already churned",
 IF(N7281&gt;=70,"Urgent attention required",
 IF(O7281="46-60","Focus retention efforts",
 IF(O7281="36-45","Extend retention strategies",
 IF(O7281="501-600","Engagement support required",
 IF(O7281="601-700","Monitor engagement",
 IF(AND(C7281="Germany",D7281="Female"),"Priority proactive retention",
 "General engagement")))))))</f>
        <v>Urgent attention required</v>
      </c>
    </row>
    <row r="7282" spans="1:18" x14ac:dyDescent="0.35">
      <c r="A7282">
        <v>15611973</v>
      </c>
      <c r="B7282">
        <v>804</v>
      </c>
      <c r="C7282" t="s">
        <v>15</v>
      </c>
      <c r="D7282" t="s">
        <v>18</v>
      </c>
      <c r="E7282">
        <v>55</v>
      </c>
      <c r="F7282">
        <v>7</v>
      </c>
      <c r="G7282" s="3">
        <v>0</v>
      </c>
      <c r="H7282">
        <v>2</v>
      </c>
      <c r="I7282">
        <v>1</v>
      </c>
      <c r="J7282">
        <v>1</v>
      </c>
      <c r="K7282" s="5">
        <v>118752.6</v>
      </c>
      <c r="L7282">
        <v>0</v>
      </c>
      <c r="M7282" t="str">
        <f t="shared" si="339"/>
        <v xml:space="preserve"> Reatined</v>
      </c>
      <c r="N7282" s="7">
        <v>29.166666666666671</v>
      </c>
      <c r="O7282" s="10" t="str">
        <f t="shared" si="340"/>
        <v>46-60</v>
      </c>
      <c r="P7282" t="str">
        <f t="shared" si="341"/>
        <v>7-9 Years</v>
      </c>
      <c r="Q7282" t="str">
        <f>IF(B7282&lt;=500,"300-500",
 IF(B7282&lt;=650,"501-650",
 IF(B7282&lt;=750,"651-750",
 "751-850")))</f>
        <v>751-850</v>
      </c>
      <c r="R7282" t="str">
        <f>IF(L7282=1,"Customer already churned",
 IF(N7282&gt;=70,"Urgent attention required",
 IF(O7282="46-60","Focus retention efforts",
 IF(O7282="36-45","Extend retention strategies",
 IF(O7282="501-600","Engagement support required",
 IF(O7282="601-700","Monitor engagement",
 IF(AND(C7282="Germany",D7282="Female"),"Priority proactive retention",
 "General engagement")))))))</f>
        <v>Focus retention efforts</v>
      </c>
    </row>
    <row r="7283" spans="1:18" x14ac:dyDescent="0.35">
      <c r="A7283">
        <v>15735572</v>
      </c>
      <c r="B7283">
        <v>629</v>
      </c>
      <c r="C7283" t="s">
        <v>15</v>
      </c>
      <c r="D7283" t="s">
        <v>18</v>
      </c>
      <c r="E7283">
        <v>59</v>
      </c>
      <c r="F7283">
        <v>9</v>
      </c>
      <c r="G7283" s="3">
        <v>113657.83</v>
      </c>
      <c r="H7283">
        <v>1</v>
      </c>
      <c r="I7283">
        <v>1</v>
      </c>
      <c r="J7283">
        <v>1</v>
      </c>
      <c r="K7283" s="5">
        <v>116848.79</v>
      </c>
      <c r="L7283">
        <v>1</v>
      </c>
      <c r="M7283" t="str">
        <f t="shared" si="339"/>
        <v>Churned</v>
      </c>
      <c r="N7283" s="7">
        <v>33.333333333333329</v>
      </c>
      <c r="O7283" s="10" t="str">
        <f t="shared" si="340"/>
        <v>46-60</v>
      </c>
      <c r="P7283" t="str">
        <f t="shared" si="341"/>
        <v>7-9 Years</v>
      </c>
      <c r="Q7283" t="str">
        <f>IF(B7283&lt;=500,"300-500",
 IF(B7283&lt;=650,"501-650",
 IF(B7283&lt;=750,"651-750",
 "751-850")))</f>
        <v>501-650</v>
      </c>
      <c r="R7283" t="str">
        <f>IF(L7283=1,"Customer already churned",
 IF(N7283&gt;=70,"Urgent attention required",
 IF(O7283="46-60","Focus retention efforts",
 IF(O7283="36-45","Extend retention strategies",
 IF(O7283="501-600","Engagement support required",
 IF(O7283="601-700","Monitor engagement",
 IF(AND(C7283="Germany",D7283="Female"),"Priority proactive retention",
 "General engagement")))))))</f>
        <v>Customer already churned</v>
      </c>
    </row>
    <row r="7284" spans="1:18" x14ac:dyDescent="0.35">
      <c r="A7284">
        <v>15567860</v>
      </c>
      <c r="B7284">
        <v>581</v>
      </c>
      <c r="C7284" t="s">
        <v>17</v>
      </c>
      <c r="D7284" t="s">
        <v>16</v>
      </c>
      <c r="E7284">
        <v>44</v>
      </c>
      <c r="F7284">
        <v>7</v>
      </c>
      <c r="G7284" s="3">
        <v>189318.16</v>
      </c>
      <c r="H7284">
        <v>2</v>
      </c>
      <c r="I7284">
        <v>1</v>
      </c>
      <c r="J7284">
        <v>0</v>
      </c>
      <c r="K7284" s="5">
        <v>45026.23</v>
      </c>
      <c r="L7284">
        <v>1</v>
      </c>
      <c r="M7284" t="str">
        <f t="shared" si="339"/>
        <v>Churned</v>
      </c>
      <c r="N7284" s="7">
        <v>20.833333333333339</v>
      </c>
      <c r="O7284" s="10" t="str">
        <f t="shared" si="340"/>
        <v>36-45</v>
      </c>
      <c r="P7284" t="str">
        <f t="shared" si="341"/>
        <v>7-9 Years</v>
      </c>
      <c r="Q7284" t="str">
        <f>IF(B7284&lt;=500,"300-500",
 IF(B7284&lt;=650,"501-650",
 IF(B7284&lt;=750,"651-750",
 "751-850")))</f>
        <v>501-650</v>
      </c>
      <c r="R7284" t="str">
        <f>IF(L7284=1,"Customer already churned",
 IF(N7284&gt;=70,"Urgent attention required",
 IF(O7284="46-60","Focus retention efforts",
 IF(O7284="36-45","Extend retention strategies",
 IF(O7284="501-600","Engagement support required",
 IF(O7284="601-700","Monitor engagement",
 IF(AND(C7284="Germany",D7284="Female"),"Priority proactive retention",
 "General engagement")))))))</f>
        <v>Customer already churned</v>
      </c>
    </row>
    <row r="7285" spans="1:18" x14ac:dyDescent="0.35">
      <c r="A7285">
        <v>15795690</v>
      </c>
      <c r="B7285">
        <v>667</v>
      </c>
      <c r="C7285" t="s">
        <v>15</v>
      </c>
      <c r="D7285" t="s">
        <v>18</v>
      </c>
      <c r="E7285">
        <v>31</v>
      </c>
      <c r="F7285">
        <v>3</v>
      </c>
      <c r="G7285" s="3">
        <v>99513.91</v>
      </c>
      <c r="H7285">
        <v>1</v>
      </c>
      <c r="I7285">
        <v>1</v>
      </c>
      <c r="J7285">
        <v>1</v>
      </c>
      <c r="K7285" s="5">
        <v>189657.26</v>
      </c>
      <c r="L7285">
        <v>0</v>
      </c>
      <c r="M7285" t="str">
        <f t="shared" si="339"/>
        <v xml:space="preserve"> Reatined</v>
      </c>
      <c r="N7285" s="7">
        <v>16.666666666666661</v>
      </c>
      <c r="O7285" s="10" t="str">
        <f t="shared" si="340"/>
        <v>26-35</v>
      </c>
      <c r="P7285" t="str">
        <f t="shared" si="341"/>
        <v>0-3 Years</v>
      </c>
      <c r="Q7285" t="str">
        <f>IF(B7285&lt;=500,"300-500",
 IF(B7285&lt;=650,"501-650",
 IF(B7285&lt;=750,"651-750",
 "751-850")))</f>
        <v>651-750</v>
      </c>
      <c r="R7285" t="str">
        <f>IF(L7285=1,"Customer already churned",
 IF(N7285&gt;=70,"Urgent attention required",
 IF(O7285="46-60","Focus retention efforts",
 IF(O7285="36-45","Extend retention strategies",
 IF(O7285="501-600","Engagement support required",
 IF(O7285="601-700","Monitor engagement",
 IF(AND(C7285="Germany",D7285="Female"),"Priority proactive retention",
 "General engagement")))))))</f>
        <v>General engagement</v>
      </c>
    </row>
    <row r="7286" spans="1:18" x14ac:dyDescent="0.35">
      <c r="A7286">
        <v>15706464</v>
      </c>
      <c r="B7286">
        <v>667</v>
      </c>
      <c r="C7286" t="s">
        <v>17</v>
      </c>
      <c r="D7286" t="s">
        <v>18</v>
      </c>
      <c r="E7286">
        <v>35</v>
      </c>
      <c r="F7286">
        <v>4</v>
      </c>
      <c r="G7286" s="3">
        <v>97585.32</v>
      </c>
      <c r="H7286">
        <v>2</v>
      </c>
      <c r="I7286">
        <v>0</v>
      </c>
      <c r="J7286">
        <v>0</v>
      </c>
      <c r="K7286" s="5">
        <v>57213.46</v>
      </c>
      <c r="L7286">
        <v>0</v>
      </c>
      <c r="M7286" t="str">
        <f t="shared" si="339"/>
        <v xml:space="preserve"> Reatined</v>
      </c>
      <c r="N7286" s="7">
        <v>29.166666666666671</v>
      </c>
      <c r="O7286" s="10" t="str">
        <f t="shared" si="340"/>
        <v>26-35</v>
      </c>
      <c r="P7286" t="str">
        <f t="shared" si="341"/>
        <v>4-6 Years</v>
      </c>
      <c r="Q7286" t="str">
        <f>IF(B7286&lt;=500,"300-500",
 IF(B7286&lt;=650,"501-650",
 IF(B7286&lt;=750,"651-750",
 "751-850")))</f>
        <v>651-750</v>
      </c>
      <c r="R7286" t="str">
        <f>IF(L7286=1,"Customer already churned",
 IF(N7286&gt;=70,"Urgent attention required",
 IF(O7286="46-60","Focus retention efforts",
 IF(O7286="36-45","Extend retention strategies",
 IF(O7286="501-600","Engagement support required",
 IF(O7286="601-700","Monitor engagement",
 IF(AND(C7286="Germany",D7286="Female"),"Priority proactive retention",
 "General engagement")))))))</f>
        <v>General engagement</v>
      </c>
    </row>
    <row r="7287" spans="1:18" x14ac:dyDescent="0.35">
      <c r="A7287">
        <v>15725028</v>
      </c>
      <c r="B7287">
        <v>679</v>
      </c>
      <c r="C7287" t="s">
        <v>15</v>
      </c>
      <c r="D7287" t="s">
        <v>18</v>
      </c>
      <c r="E7287">
        <v>29</v>
      </c>
      <c r="F7287">
        <v>3</v>
      </c>
      <c r="G7287" s="3">
        <v>0</v>
      </c>
      <c r="H7287">
        <v>2</v>
      </c>
      <c r="I7287">
        <v>1</v>
      </c>
      <c r="J7287">
        <v>1</v>
      </c>
      <c r="K7287" s="5">
        <v>63687.06</v>
      </c>
      <c r="L7287">
        <v>0</v>
      </c>
      <c r="M7287" t="str">
        <f t="shared" si="339"/>
        <v xml:space="preserve"> Reatined</v>
      </c>
      <c r="N7287" s="7">
        <v>12.5</v>
      </c>
      <c r="O7287" s="10" t="str">
        <f t="shared" si="340"/>
        <v>26-35</v>
      </c>
      <c r="P7287" t="str">
        <f t="shared" si="341"/>
        <v>0-3 Years</v>
      </c>
      <c r="Q7287" t="str">
        <f>IF(B7287&lt;=500,"300-500",
 IF(B7287&lt;=650,"501-650",
 IF(B7287&lt;=750,"651-750",
 "751-850")))</f>
        <v>651-750</v>
      </c>
      <c r="R7287" t="str">
        <f>IF(L7287=1,"Customer already churned",
 IF(N7287&gt;=70,"Urgent attention required",
 IF(O7287="46-60","Focus retention efforts",
 IF(O7287="36-45","Extend retention strategies",
 IF(O7287="501-600","Engagement support required",
 IF(O7287="601-700","Monitor engagement",
 IF(AND(C7287="Germany",D7287="Female"),"Priority proactive retention",
 "General engagement")))))))</f>
        <v>General engagement</v>
      </c>
    </row>
    <row r="7288" spans="1:18" x14ac:dyDescent="0.35">
      <c r="A7288">
        <v>15751167</v>
      </c>
      <c r="B7288">
        <v>680</v>
      </c>
      <c r="C7288" t="s">
        <v>15</v>
      </c>
      <c r="D7288" t="s">
        <v>16</v>
      </c>
      <c r="E7288">
        <v>43</v>
      </c>
      <c r="F7288">
        <v>4</v>
      </c>
      <c r="G7288" s="3">
        <v>0</v>
      </c>
      <c r="H7288">
        <v>2</v>
      </c>
      <c r="I7288">
        <v>1</v>
      </c>
      <c r="J7288">
        <v>1</v>
      </c>
      <c r="K7288" s="5">
        <v>58761.33</v>
      </c>
      <c r="L7288">
        <v>0</v>
      </c>
      <c r="M7288" t="str">
        <f t="shared" si="339"/>
        <v xml:space="preserve"> Reatined</v>
      </c>
      <c r="N7288" s="7">
        <v>12.5</v>
      </c>
      <c r="O7288" s="10" t="str">
        <f t="shared" si="340"/>
        <v>36-45</v>
      </c>
      <c r="P7288" t="str">
        <f t="shared" si="341"/>
        <v>4-6 Years</v>
      </c>
      <c r="Q7288" t="str">
        <f>IF(B7288&lt;=500,"300-500",
 IF(B7288&lt;=650,"501-650",
 IF(B7288&lt;=750,"651-750",
 "751-850")))</f>
        <v>651-750</v>
      </c>
      <c r="R7288" t="str">
        <f>IF(L7288=1,"Customer already churned",
 IF(N7288&gt;=70,"Urgent attention required",
 IF(O7288="46-60","Focus retention efforts",
 IF(O7288="36-45","Extend retention strategies",
 IF(O7288="501-600","Engagement support required",
 IF(O7288="601-700","Monitor engagement",
 IF(AND(C7288="Germany",D7288="Female"),"Priority proactive retention",
 "General engagement")))))))</f>
        <v>Extend retention strategies</v>
      </c>
    </row>
    <row r="7289" spans="1:18" x14ac:dyDescent="0.35">
      <c r="A7289">
        <v>15633944</v>
      </c>
      <c r="B7289">
        <v>644</v>
      </c>
      <c r="C7289" t="s">
        <v>17</v>
      </c>
      <c r="D7289" t="s">
        <v>18</v>
      </c>
      <c r="E7289">
        <v>32</v>
      </c>
      <c r="F7289">
        <v>3</v>
      </c>
      <c r="G7289" s="3">
        <v>136659.74</v>
      </c>
      <c r="H7289">
        <v>1</v>
      </c>
      <c r="I7289">
        <v>1</v>
      </c>
      <c r="J7289">
        <v>1</v>
      </c>
      <c r="K7289" s="5">
        <v>14187.78</v>
      </c>
      <c r="L7289">
        <v>0</v>
      </c>
      <c r="M7289" t="str">
        <f t="shared" si="339"/>
        <v xml:space="preserve"> Reatined</v>
      </c>
      <c r="N7289" s="7">
        <v>16.666666666666661</v>
      </c>
      <c r="O7289" s="10" t="str">
        <f t="shared" si="340"/>
        <v>26-35</v>
      </c>
      <c r="P7289" t="str">
        <f t="shared" si="341"/>
        <v>0-3 Years</v>
      </c>
      <c r="Q7289" t="str">
        <f>IF(B7289&lt;=500,"300-500",
 IF(B7289&lt;=650,"501-650",
 IF(B7289&lt;=750,"651-750",
 "751-850")))</f>
        <v>501-650</v>
      </c>
      <c r="R7289" t="str">
        <f>IF(L7289=1,"Customer already churned",
 IF(N7289&gt;=70,"Urgent attention required",
 IF(O7289="46-60","Focus retention efforts",
 IF(O7289="36-45","Extend retention strategies",
 IF(O7289="501-600","Engagement support required",
 IF(O7289="601-700","Monitor engagement",
 IF(AND(C7289="Germany",D7289="Female"),"Priority proactive retention",
 "General engagement")))))))</f>
        <v>General engagement</v>
      </c>
    </row>
    <row r="7290" spans="1:18" x14ac:dyDescent="0.35">
      <c r="A7290">
        <v>15672637</v>
      </c>
      <c r="B7290">
        <v>571</v>
      </c>
      <c r="C7290" t="s">
        <v>15</v>
      </c>
      <c r="D7290" t="s">
        <v>16</v>
      </c>
      <c r="E7290">
        <v>30</v>
      </c>
      <c r="F7290">
        <v>4</v>
      </c>
      <c r="G7290" s="3">
        <v>85755.86</v>
      </c>
      <c r="H7290">
        <v>1</v>
      </c>
      <c r="I7290">
        <v>1</v>
      </c>
      <c r="J7290">
        <v>0</v>
      </c>
      <c r="K7290" s="5">
        <v>145115.95000000001</v>
      </c>
      <c r="L7290">
        <v>0</v>
      </c>
      <c r="M7290" t="str">
        <f t="shared" si="339"/>
        <v xml:space="preserve"> Reatined</v>
      </c>
      <c r="N7290" s="7">
        <v>37.5</v>
      </c>
      <c r="O7290" s="10" t="str">
        <f t="shared" si="340"/>
        <v>26-35</v>
      </c>
      <c r="P7290" t="str">
        <f t="shared" si="341"/>
        <v>4-6 Years</v>
      </c>
      <c r="Q7290" t="str">
        <f>IF(B7290&lt;=500,"300-500",
 IF(B7290&lt;=650,"501-650",
 IF(B7290&lt;=750,"651-750",
 "751-850")))</f>
        <v>501-650</v>
      </c>
      <c r="R7290" t="str">
        <f>IF(L7290=1,"Customer already churned",
 IF(N7290&gt;=70,"Urgent attention required",
 IF(O7290="46-60","Focus retention efforts",
 IF(O7290="36-45","Extend retention strategies",
 IF(O7290="501-600","Engagement support required",
 IF(O7290="601-700","Monitor engagement",
 IF(AND(C7290="Germany",D7290="Female"),"Priority proactive retention",
 "General engagement")))))))</f>
        <v>General engagement</v>
      </c>
    </row>
    <row r="7291" spans="1:18" x14ac:dyDescent="0.35">
      <c r="A7291">
        <v>15680895</v>
      </c>
      <c r="B7291">
        <v>627</v>
      </c>
      <c r="C7291" t="s">
        <v>17</v>
      </c>
      <c r="D7291" t="s">
        <v>16</v>
      </c>
      <c r="E7291">
        <v>35</v>
      </c>
      <c r="F7291">
        <v>7</v>
      </c>
      <c r="G7291" s="3">
        <v>0</v>
      </c>
      <c r="H7291">
        <v>1</v>
      </c>
      <c r="I7291">
        <v>1</v>
      </c>
      <c r="J7291">
        <v>0</v>
      </c>
      <c r="K7291" s="5">
        <v>187718.26</v>
      </c>
      <c r="L7291">
        <v>0</v>
      </c>
      <c r="M7291" t="str">
        <f t="shared" si="339"/>
        <v xml:space="preserve"> Reatined</v>
      </c>
      <c r="N7291" s="7">
        <v>50</v>
      </c>
      <c r="O7291" s="10" t="str">
        <f t="shared" si="340"/>
        <v>26-35</v>
      </c>
      <c r="P7291" t="str">
        <f t="shared" si="341"/>
        <v>7-9 Years</v>
      </c>
      <c r="Q7291" t="str">
        <f>IF(B7291&lt;=500,"300-500",
 IF(B7291&lt;=650,"501-650",
 IF(B7291&lt;=750,"651-750",
 "751-850")))</f>
        <v>501-650</v>
      </c>
      <c r="R7291" t="str">
        <f>IF(L7291=1,"Customer already churned",
 IF(N7291&gt;=70,"Urgent attention required",
 IF(O7291="46-60","Focus retention efforts",
 IF(O7291="36-45","Extend retention strategies",
 IF(O7291="501-600","Engagement support required",
 IF(O7291="601-700","Monitor engagement",
 IF(AND(C7291="Germany",D7291="Female"),"Priority proactive retention",
 "General engagement")))))))</f>
        <v>General engagement</v>
      </c>
    </row>
    <row r="7292" spans="1:18" x14ac:dyDescent="0.35">
      <c r="A7292">
        <v>15793825</v>
      </c>
      <c r="B7292">
        <v>536</v>
      </c>
      <c r="C7292" t="s">
        <v>15</v>
      </c>
      <c r="D7292" t="s">
        <v>18</v>
      </c>
      <c r="E7292">
        <v>39</v>
      </c>
      <c r="F7292">
        <v>4</v>
      </c>
      <c r="G7292" s="3">
        <v>0</v>
      </c>
      <c r="H7292">
        <v>2</v>
      </c>
      <c r="I7292">
        <v>1</v>
      </c>
      <c r="J7292">
        <v>0</v>
      </c>
      <c r="K7292" s="5">
        <v>27150.35</v>
      </c>
      <c r="L7292">
        <v>0</v>
      </c>
      <c r="M7292" t="str">
        <f t="shared" si="339"/>
        <v xml:space="preserve"> Reatined</v>
      </c>
      <c r="N7292" s="7">
        <v>33.333333333333329</v>
      </c>
      <c r="O7292" s="10" t="str">
        <f t="shared" si="340"/>
        <v>36-45</v>
      </c>
      <c r="P7292" t="str">
        <f t="shared" si="341"/>
        <v>4-6 Years</v>
      </c>
      <c r="Q7292" t="str">
        <f>IF(B7292&lt;=500,"300-500",
 IF(B7292&lt;=650,"501-650",
 IF(B7292&lt;=750,"651-750",
 "751-850")))</f>
        <v>501-650</v>
      </c>
      <c r="R7292" t="str">
        <f>IF(L7292=1,"Customer already churned",
 IF(N7292&gt;=70,"Urgent attention required",
 IF(O7292="46-60","Focus retention efforts",
 IF(O7292="36-45","Extend retention strategies",
 IF(O7292="501-600","Engagement support required",
 IF(O7292="601-700","Monitor engagement",
 IF(AND(C7292="Germany",D7292="Female"),"Priority proactive retention",
 "General engagement")))))))</f>
        <v>Extend retention strategies</v>
      </c>
    </row>
    <row r="7293" spans="1:18" x14ac:dyDescent="0.35">
      <c r="A7293">
        <v>15611318</v>
      </c>
      <c r="B7293">
        <v>599</v>
      </c>
      <c r="C7293" t="s">
        <v>17</v>
      </c>
      <c r="D7293" t="s">
        <v>18</v>
      </c>
      <c r="E7293">
        <v>33</v>
      </c>
      <c r="F7293">
        <v>4</v>
      </c>
      <c r="G7293" s="3">
        <v>51690.89</v>
      </c>
      <c r="H7293">
        <v>1</v>
      </c>
      <c r="I7293">
        <v>1</v>
      </c>
      <c r="J7293">
        <v>0</v>
      </c>
      <c r="K7293" s="5">
        <v>111622.76</v>
      </c>
      <c r="L7293">
        <v>1</v>
      </c>
      <c r="M7293" t="str">
        <f t="shared" si="339"/>
        <v>Churned</v>
      </c>
      <c r="N7293" s="7">
        <v>37.5</v>
      </c>
      <c r="O7293" s="10" t="str">
        <f t="shared" si="340"/>
        <v>26-35</v>
      </c>
      <c r="P7293" t="str">
        <f t="shared" si="341"/>
        <v>4-6 Years</v>
      </c>
      <c r="Q7293" t="str">
        <f>IF(B7293&lt;=500,"300-500",
 IF(B7293&lt;=650,"501-650",
 IF(B7293&lt;=750,"651-750",
 "751-850")))</f>
        <v>501-650</v>
      </c>
      <c r="R7293" t="str">
        <f>IF(L7293=1,"Customer already churned",
 IF(N7293&gt;=70,"Urgent attention required",
 IF(O7293="46-60","Focus retention efforts",
 IF(O7293="36-45","Extend retention strategies",
 IF(O7293="501-600","Engagement support required",
 IF(O7293="601-700","Monitor engagement",
 IF(AND(C7293="Germany",D7293="Female"),"Priority proactive retention",
 "General engagement")))))))</f>
        <v>Customer already churned</v>
      </c>
    </row>
    <row r="7294" spans="1:18" x14ac:dyDescent="0.35">
      <c r="A7294">
        <v>15768474</v>
      </c>
      <c r="B7294">
        <v>744</v>
      </c>
      <c r="C7294" t="s">
        <v>17</v>
      </c>
      <c r="D7294" t="s">
        <v>18</v>
      </c>
      <c r="E7294">
        <v>34</v>
      </c>
      <c r="F7294">
        <v>3</v>
      </c>
      <c r="G7294" s="3">
        <v>0</v>
      </c>
      <c r="H7294">
        <v>2</v>
      </c>
      <c r="I7294">
        <v>1</v>
      </c>
      <c r="J7294">
        <v>0</v>
      </c>
      <c r="K7294" s="5">
        <v>27244.35</v>
      </c>
      <c r="L7294">
        <v>0</v>
      </c>
      <c r="M7294" t="str">
        <f t="shared" si="339"/>
        <v xml:space="preserve"> Reatined</v>
      </c>
      <c r="N7294" s="7">
        <v>33.333333333333329</v>
      </c>
      <c r="O7294" s="10" t="str">
        <f t="shared" si="340"/>
        <v>26-35</v>
      </c>
      <c r="P7294" t="str">
        <f t="shared" si="341"/>
        <v>0-3 Years</v>
      </c>
      <c r="Q7294" t="str">
        <f>IF(B7294&lt;=500,"300-500",
 IF(B7294&lt;=650,"501-650",
 IF(B7294&lt;=750,"651-750",
 "751-850")))</f>
        <v>651-750</v>
      </c>
      <c r="R7294" t="str">
        <f>IF(L7294=1,"Customer already churned",
 IF(N7294&gt;=70,"Urgent attention required",
 IF(O7294="46-60","Focus retention efforts",
 IF(O7294="36-45","Extend retention strategies",
 IF(O7294="501-600","Engagement support required",
 IF(O7294="601-700","Monitor engagement",
 IF(AND(C7294="Germany",D7294="Female"),"Priority proactive retention",
 "General engagement")))))))</f>
        <v>General engagement</v>
      </c>
    </row>
    <row r="7295" spans="1:18" x14ac:dyDescent="0.35">
      <c r="A7295">
        <v>15716276</v>
      </c>
      <c r="B7295">
        <v>709</v>
      </c>
      <c r="C7295" t="s">
        <v>15</v>
      </c>
      <c r="D7295" t="s">
        <v>16</v>
      </c>
      <c r="E7295">
        <v>34</v>
      </c>
      <c r="F7295">
        <v>2</v>
      </c>
      <c r="G7295" s="3">
        <v>111669.68</v>
      </c>
      <c r="H7295">
        <v>1</v>
      </c>
      <c r="I7295">
        <v>1</v>
      </c>
      <c r="J7295">
        <v>0</v>
      </c>
      <c r="K7295" s="5">
        <v>57029.66</v>
      </c>
      <c r="L7295">
        <v>0</v>
      </c>
      <c r="M7295" t="str">
        <f t="shared" si="339"/>
        <v xml:space="preserve"> Reatined</v>
      </c>
      <c r="N7295" s="7">
        <v>62.5</v>
      </c>
      <c r="O7295" s="10" t="str">
        <f t="shared" si="340"/>
        <v>26-35</v>
      </c>
      <c r="P7295" t="str">
        <f t="shared" si="341"/>
        <v>0-3 Years</v>
      </c>
      <c r="Q7295" t="str">
        <f>IF(B7295&lt;=500,"300-500",
 IF(B7295&lt;=650,"501-650",
 IF(B7295&lt;=750,"651-750",
 "751-850")))</f>
        <v>651-750</v>
      </c>
      <c r="R7295" t="str">
        <f>IF(L7295=1,"Customer already churned",
 IF(N7295&gt;=70,"Urgent attention required",
 IF(O7295="46-60","Focus retention efforts",
 IF(O7295="36-45","Extend retention strategies",
 IF(O7295="501-600","Engagement support required",
 IF(O7295="601-700","Monitor engagement",
 IF(AND(C7295="Germany",D7295="Female"),"Priority proactive retention",
 "General engagement")))))))</f>
        <v>General engagement</v>
      </c>
    </row>
    <row r="7296" spans="1:18" x14ac:dyDescent="0.35">
      <c r="A7296">
        <v>15623668</v>
      </c>
      <c r="B7296">
        <v>653</v>
      </c>
      <c r="C7296" t="s">
        <v>19</v>
      </c>
      <c r="D7296" t="s">
        <v>18</v>
      </c>
      <c r="E7296">
        <v>31</v>
      </c>
      <c r="F7296">
        <v>2</v>
      </c>
      <c r="G7296" s="3">
        <v>154741.45000000001</v>
      </c>
      <c r="H7296">
        <v>2</v>
      </c>
      <c r="I7296">
        <v>0</v>
      </c>
      <c r="J7296">
        <v>0</v>
      </c>
      <c r="K7296" s="5">
        <v>25183.01</v>
      </c>
      <c r="L7296">
        <v>0</v>
      </c>
      <c r="M7296" t="str">
        <f t="shared" si="339"/>
        <v xml:space="preserve"> Reatined</v>
      </c>
      <c r="N7296" s="7">
        <v>54.166666666666657</v>
      </c>
      <c r="O7296" s="10" t="str">
        <f t="shared" si="340"/>
        <v>26-35</v>
      </c>
      <c r="P7296" t="str">
        <f t="shared" si="341"/>
        <v>0-3 Years</v>
      </c>
      <c r="Q7296" t="str">
        <f>IF(B7296&lt;=500,"300-500",
 IF(B7296&lt;=650,"501-650",
 IF(B7296&lt;=750,"651-750",
 "751-850")))</f>
        <v>651-750</v>
      </c>
      <c r="R7296" t="str">
        <f>IF(L7296=1,"Customer already churned",
 IF(N7296&gt;=70,"Urgent attention required",
 IF(O7296="46-60","Focus retention efforts",
 IF(O7296="36-45","Extend retention strategies",
 IF(O7296="501-600","Engagement support required",
 IF(O7296="601-700","Monitor engagement",
 IF(AND(C7296="Germany",D7296="Female"),"Priority proactive retention",
 "General engagement")))))))</f>
        <v>General engagement</v>
      </c>
    </row>
    <row r="7297" spans="1:18" x14ac:dyDescent="0.35">
      <c r="A7297">
        <v>15696361</v>
      </c>
      <c r="B7297">
        <v>648</v>
      </c>
      <c r="C7297" t="s">
        <v>19</v>
      </c>
      <c r="D7297" t="s">
        <v>18</v>
      </c>
      <c r="E7297">
        <v>31</v>
      </c>
      <c r="F7297">
        <v>7</v>
      </c>
      <c r="G7297" s="3">
        <v>125681.51</v>
      </c>
      <c r="H7297">
        <v>1</v>
      </c>
      <c r="I7297">
        <v>0</v>
      </c>
      <c r="J7297">
        <v>1</v>
      </c>
      <c r="K7297" s="5">
        <v>129980.93</v>
      </c>
      <c r="L7297">
        <v>0</v>
      </c>
      <c r="M7297" t="str">
        <f t="shared" si="339"/>
        <v xml:space="preserve"> Reatined</v>
      </c>
      <c r="N7297" s="7">
        <v>25</v>
      </c>
      <c r="O7297" s="10" t="str">
        <f t="shared" si="340"/>
        <v>26-35</v>
      </c>
      <c r="P7297" t="str">
        <f t="shared" si="341"/>
        <v>7-9 Years</v>
      </c>
      <c r="Q7297" t="str">
        <f>IF(B7297&lt;=500,"300-500",
 IF(B7297&lt;=650,"501-650",
 IF(B7297&lt;=750,"651-750",
 "751-850")))</f>
        <v>501-650</v>
      </c>
      <c r="R7297" t="str">
        <f>IF(L7297=1,"Customer already churned",
 IF(N7297&gt;=70,"Urgent attention required",
 IF(O7297="46-60","Focus retention efforts",
 IF(O7297="36-45","Extend retention strategies",
 IF(O7297="501-600","Engagement support required",
 IF(O7297="601-700","Monitor engagement",
 IF(AND(C7297="Germany",D7297="Female"),"Priority proactive retention",
 "General engagement")))))))</f>
        <v>General engagement</v>
      </c>
    </row>
    <row r="7298" spans="1:18" x14ac:dyDescent="0.35">
      <c r="A7298">
        <v>15607988</v>
      </c>
      <c r="B7298">
        <v>663</v>
      </c>
      <c r="C7298" t="s">
        <v>19</v>
      </c>
      <c r="D7298" t="s">
        <v>16</v>
      </c>
      <c r="E7298">
        <v>37</v>
      </c>
      <c r="F7298">
        <v>8</v>
      </c>
      <c r="G7298" s="3">
        <v>155303.71</v>
      </c>
      <c r="H7298">
        <v>1</v>
      </c>
      <c r="I7298">
        <v>1</v>
      </c>
      <c r="J7298">
        <v>0</v>
      </c>
      <c r="K7298" s="5">
        <v>118716.63</v>
      </c>
      <c r="L7298">
        <v>0</v>
      </c>
      <c r="M7298" t="str">
        <f t="shared" si="339"/>
        <v xml:space="preserve"> Reatined</v>
      </c>
      <c r="N7298" s="7">
        <v>37.5</v>
      </c>
      <c r="O7298" s="10" t="str">
        <f t="shared" si="340"/>
        <v>36-45</v>
      </c>
      <c r="P7298" t="str">
        <f t="shared" si="341"/>
        <v>7-9 Years</v>
      </c>
      <c r="Q7298" t="str">
        <f>IF(B7298&lt;=500,"300-500",
 IF(B7298&lt;=650,"501-650",
 IF(B7298&lt;=750,"651-750",
 "751-850")))</f>
        <v>651-750</v>
      </c>
      <c r="R7298" t="str">
        <f>IF(L7298=1,"Customer already churned",
 IF(N7298&gt;=70,"Urgent attention required",
 IF(O7298="46-60","Focus retention efforts",
 IF(O7298="36-45","Extend retention strategies",
 IF(O7298="501-600","Engagement support required",
 IF(O7298="601-700","Monitor engagement",
 IF(AND(C7298="Germany",D7298="Female"),"Priority proactive retention",
 "General engagement")))))))</f>
        <v>Extend retention strategies</v>
      </c>
    </row>
    <row r="7299" spans="1:18" x14ac:dyDescent="0.35">
      <c r="A7299">
        <v>15637891</v>
      </c>
      <c r="B7299">
        <v>613</v>
      </c>
      <c r="C7299" t="s">
        <v>19</v>
      </c>
      <c r="D7299" t="s">
        <v>16</v>
      </c>
      <c r="E7299">
        <v>43</v>
      </c>
      <c r="F7299">
        <v>4</v>
      </c>
      <c r="G7299" s="3">
        <v>140681.68</v>
      </c>
      <c r="H7299">
        <v>1</v>
      </c>
      <c r="I7299">
        <v>0</v>
      </c>
      <c r="J7299">
        <v>1</v>
      </c>
      <c r="K7299" s="5">
        <v>20134.07</v>
      </c>
      <c r="L7299">
        <v>0</v>
      </c>
      <c r="M7299" t="str">
        <f t="shared" ref="M7299:M7362" si="342">IF(L7299=1, "Churned"," Reatined")</f>
        <v xml:space="preserve"> Reatined</v>
      </c>
      <c r="N7299" s="7">
        <v>25</v>
      </c>
      <c r="O7299" s="10" t="str">
        <f t="shared" ref="O7299:O7362" si="343">IF(E7299&lt;=25,"18-25",
 IF(E7299&lt;=35,"26-35",
 IF(E7299&lt;=45,"36-45",
 IF(E7299&lt;=60,"46-60",
 "60+"))))</f>
        <v>36-45</v>
      </c>
      <c r="P7299" t="str">
        <f t="shared" ref="P7299:P7362" si="344">IF(F7299&lt;=3,"0-3 Years",
 IF(F7299&lt;=6,"4-6 Years",
 IF(F7299&lt;=9,"7-9 Years",
 "10+ Years")))</f>
        <v>4-6 Years</v>
      </c>
      <c r="Q7299" t="str">
        <f>IF(B7299&lt;=500,"300-500",
 IF(B7299&lt;=650,"501-650",
 IF(B7299&lt;=750,"651-750",
 "751-850")))</f>
        <v>501-650</v>
      </c>
      <c r="R7299" t="str">
        <f>IF(L7299=1,"Customer already churned",
 IF(N7299&gt;=70,"Urgent attention required",
 IF(O7299="46-60","Focus retention efforts",
 IF(O7299="36-45","Extend retention strategies",
 IF(O7299="501-600","Engagement support required",
 IF(O7299="601-700","Monitor engagement",
 IF(AND(C7299="Germany",D7299="Female"),"Priority proactive retention",
 "General engagement")))))))</f>
        <v>Extend retention strategies</v>
      </c>
    </row>
    <row r="7300" spans="1:18" x14ac:dyDescent="0.35">
      <c r="A7300">
        <v>15789865</v>
      </c>
      <c r="B7300">
        <v>620</v>
      </c>
      <c r="C7300" t="s">
        <v>15</v>
      </c>
      <c r="D7300" t="s">
        <v>18</v>
      </c>
      <c r="E7300">
        <v>28</v>
      </c>
      <c r="F7300">
        <v>9</v>
      </c>
      <c r="G7300" s="3">
        <v>71902.52</v>
      </c>
      <c r="H7300">
        <v>1</v>
      </c>
      <c r="I7300">
        <v>0</v>
      </c>
      <c r="J7300">
        <v>1</v>
      </c>
      <c r="K7300" s="5">
        <v>190208.23</v>
      </c>
      <c r="L7300">
        <v>0</v>
      </c>
      <c r="M7300" t="str">
        <f t="shared" si="342"/>
        <v xml:space="preserve"> Reatined</v>
      </c>
      <c r="N7300" s="7">
        <v>25</v>
      </c>
      <c r="O7300" s="10" t="str">
        <f t="shared" si="343"/>
        <v>26-35</v>
      </c>
      <c r="P7300" t="str">
        <f t="shared" si="344"/>
        <v>7-9 Years</v>
      </c>
      <c r="Q7300" t="str">
        <f>IF(B7300&lt;=500,"300-500",
 IF(B7300&lt;=650,"501-650",
 IF(B7300&lt;=750,"651-750",
 "751-850")))</f>
        <v>501-650</v>
      </c>
      <c r="R7300" t="str">
        <f>IF(L7300=1,"Customer already churned",
 IF(N7300&gt;=70,"Urgent attention required",
 IF(O7300="46-60","Focus retention efforts",
 IF(O7300="36-45","Extend retention strategies",
 IF(O7300="501-600","Engagement support required",
 IF(O7300="601-700","Monitor engagement",
 IF(AND(C7300="Germany",D7300="Female"),"Priority proactive retention",
 "General engagement")))))))</f>
        <v>General engagement</v>
      </c>
    </row>
    <row r="7301" spans="1:18" x14ac:dyDescent="0.35">
      <c r="A7301">
        <v>15627190</v>
      </c>
      <c r="B7301">
        <v>661</v>
      </c>
      <c r="C7301" t="s">
        <v>15</v>
      </c>
      <c r="D7301" t="s">
        <v>18</v>
      </c>
      <c r="E7301">
        <v>51</v>
      </c>
      <c r="F7301">
        <v>6</v>
      </c>
      <c r="G7301" s="3">
        <v>146606.6</v>
      </c>
      <c r="H7301">
        <v>1</v>
      </c>
      <c r="I7301">
        <v>1</v>
      </c>
      <c r="J7301">
        <v>1</v>
      </c>
      <c r="K7301" s="5">
        <v>68021.899999999994</v>
      </c>
      <c r="L7301">
        <v>0</v>
      </c>
      <c r="M7301" t="str">
        <f t="shared" si="342"/>
        <v xml:space="preserve"> Reatined</v>
      </c>
      <c r="N7301" s="7">
        <v>33.333333333333329</v>
      </c>
      <c r="O7301" s="10" t="str">
        <f t="shared" si="343"/>
        <v>46-60</v>
      </c>
      <c r="P7301" t="str">
        <f t="shared" si="344"/>
        <v>4-6 Years</v>
      </c>
      <c r="Q7301" t="str">
        <f>IF(B7301&lt;=500,"300-500",
 IF(B7301&lt;=650,"501-650",
 IF(B7301&lt;=750,"651-750",
 "751-850")))</f>
        <v>651-750</v>
      </c>
      <c r="R7301" t="str">
        <f>IF(L7301=1,"Customer already churned",
 IF(N7301&gt;=70,"Urgent attention required",
 IF(O7301="46-60","Focus retention efforts",
 IF(O7301="36-45","Extend retention strategies",
 IF(O7301="501-600","Engagement support required",
 IF(O7301="601-700","Monitor engagement",
 IF(AND(C7301="Germany",D7301="Female"),"Priority proactive retention",
 "General engagement")))))))</f>
        <v>Focus retention efforts</v>
      </c>
    </row>
    <row r="7302" spans="1:18" x14ac:dyDescent="0.35">
      <c r="A7302">
        <v>15788224</v>
      </c>
      <c r="B7302">
        <v>669</v>
      </c>
      <c r="C7302" t="s">
        <v>19</v>
      </c>
      <c r="D7302" t="s">
        <v>18</v>
      </c>
      <c r="E7302">
        <v>45</v>
      </c>
      <c r="F7302">
        <v>1</v>
      </c>
      <c r="G7302" s="3">
        <v>123949.75</v>
      </c>
      <c r="H7302">
        <v>1</v>
      </c>
      <c r="I7302">
        <v>0</v>
      </c>
      <c r="J7302">
        <v>0</v>
      </c>
      <c r="K7302" s="5">
        <v>110881.56</v>
      </c>
      <c r="L7302">
        <v>0</v>
      </c>
      <c r="M7302" t="str">
        <f t="shared" si="342"/>
        <v xml:space="preserve"> Reatined</v>
      </c>
      <c r="N7302" s="7">
        <v>70.833333333333343</v>
      </c>
      <c r="O7302" s="10" t="str">
        <f t="shared" si="343"/>
        <v>36-45</v>
      </c>
      <c r="P7302" t="str">
        <f t="shared" si="344"/>
        <v>0-3 Years</v>
      </c>
      <c r="Q7302" t="str">
        <f>IF(B7302&lt;=500,"300-500",
 IF(B7302&lt;=650,"501-650",
 IF(B7302&lt;=750,"651-750",
 "751-850")))</f>
        <v>651-750</v>
      </c>
      <c r="R7302" t="str">
        <f>IF(L7302=1,"Customer already churned",
 IF(N7302&gt;=70,"Urgent attention required",
 IF(O7302="46-60","Focus retention efforts",
 IF(O7302="36-45","Extend retention strategies",
 IF(O7302="501-600","Engagement support required",
 IF(O7302="601-700","Monitor engagement",
 IF(AND(C7302="Germany",D7302="Female"),"Priority proactive retention",
 "General engagement")))))))</f>
        <v>Urgent attention required</v>
      </c>
    </row>
    <row r="7303" spans="1:18" x14ac:dyDescent="0.35">
      <c r="A7303">
        <v>15702149</v>
      </c>
      <c r="B7303">
        <v>767</v>
      </c>
      <c r="C7303" t="s">
        <v>19</v>
      </c>
      <c r="D7303" t="s">
        <v>16</v>
      </c>
      <c r="E7303">
        <v>33</v>
      </c>
      <c r="F7303">
        <v>1</v>
      </c>
      <c r="G7303" s="3">
        <v>144753.21</v>
      </c>
      <c r="H7303">
        <v>1</v>
      </c>
      <c r="I7303">
        <v>1</v>
      </c>
      <c r="J7303">
        <v>1</v>
      </c>
      <c r="K7303" s="5">
        <v>132480.75</v>
      </c>
      <c r="L7303">
        <v>0</v>
      </c>
      <c r="M7303" t="str">
        <f t="shared" si="342"/>
        <v xml:space="preserve"> Reatined</v>
      </c>
      <c r="N7303" s="7">
        <v>41.666666666666671</v>
      </c>
      <c r="O7303" s="10" t="str">
        <f t="shared" si="343"/>
        <v>26-35</v>
      </c>
      <c r="P7303" t="str">
        <f t="shared" si="344"/>
        <v>0-3 Years</v>
      </c>
      <c r="Q7303" t="str">
        <f>IF(B7303&lt;=500,"300-500",
 IF(B7303&lt;=650,"501-650",
 IF(B7303&lt;=750,"651-750",
 "751-850")))</f>
        <v>751-850</v>
      </c>
      <c r="R7303" t="str">
        <f>IF(L7303=1,"Customer already churned",
 IF(N7303&gt;=70,"Urgent attention required",
 IF(O7303="46-60","Focus retention efforts",
 IF(O7303="36-45","Extend retention strategies",
 IF(O7303="501-600","Engagement support required",
 IF(O7303="601-700","Monitor engagement",
 IF(AND(C7303="Germany",D7303="Female"),"Priority proactive retention",
 "General engagement")))))))</f>
        <v>Priority proactive retention</v>
      </c>
    </row>
    <row r="7304" spans="1:18" x14ac:dyDescent="0.35">
      <c r="A7304">
        <v>15708236</v>
      </c>
      <c r="B7304">
        <v>491</v>
      </c>
      <c r="C7304" t="s">
        <v>15</v>
      </c>
      <c r="D7304" t="s">
        <v>16</v>
      </c>
      <c r="E7304">
        <v>72</v>
      </c>
      <c r="F7304">
        <v>6</v>
      </c>
      <c r="G7304" s="3">
        <v>91285.22</v>
      </c>
      <c r="H7304">
        <v>1</v>
      </c>
      <c r="I7304">
        <v>1</v>
      </c>
      <c r="J7304">
        <v>1</v>
      </c>
      <c r="K7304" s="5">
        <v>7032.95</v>
      </c>
      <c r="L7304">
        <v>0</v>
      </c>
      <c r="M7304" t="str">
        <f t="shared" si="342"/>
        <v xml:space="preserve"> Reatined</v>
      </c>
      <c r="N7304" s="7">
        <v>33.333333333333329</v>
      </c>
      <c r="O7304" s="10" t="str">
        <f t="shared" si="343"/>
        <v>60+</v>
      </c>
      <c r="P7304" t="str">
        <f t="shared" si="344"/>
        <v>4-6 Years</v>
      </c>
      <c r="Q7304" t="str">
        <f>IF(B7304&lt;=500,"300-500",
 IF(B7304&lt;=650,"501-650",
 IF(B7304&lt;=750,"651-750",
 "751-850")))</f>
        <v>300-500</v>
      </c>
      <c r="R7304" t="str">
        <f>IF(L7304=1,"Customer already churned",
 IF(N7304&gt;=70,"Urgent attention required",
 IF(O7304="46-60","Focus retention efforts",
 IF(O7304="36-45","Extend retention strategies",
 IF(O7304="501-600","Engagement support required",
 IF(O7304="601-700","Monitor engagement",
 IF(AND(C7304="Germany",D7304="Female"),"Priority proactive retention",
 "General engagement")))))))</f>
        <v>General engagement</v>
      </c>
    </row>
    <row r="7305" spans="1:18" x14ac:dyDescent="0.35">
      <c r="A7305">
        <v>15568469</v>
      </c>
      <c r="B7305">
        <v>653</v>
      </c>
      <c r="C7305" t="s">
        <v>15</v>
      </c>
      <c r="D7305" t="s">
        <v>18</v>
      </c>
      <c r="E7305">
        <v>43</v>
      </c>
      <c r="F7305">
        <v>0</v>
      </c>
      <c r="G7305" s="3">
        <v>0</v>
      </c>
      <c r="H7305">
        <v>2</v>
      </c>
      <c r="I7305">
        <v>1</v>
      </c>
      <c r="J7305">
        <v>0</v>
      </c>
      <c r="K7305" s="5">
        <v>27862.58</v>
      </c>
      <c r="L7305">
        <v>0</v>
      </c>
      <c r="M7305" t="str">
        <f t="shared" si="342"/>
        <v xml:space="preserve"> Reatined</v>
      </c>
      <c r="N7305" s="7">
        <v>58.333333333333343</v>
      </c>
      <c r="O7305" s="10" t="str">
        <f t="shared" si="343"/>
        <v>36-45</v>
      </c>
      <c r="P7305" t="str">
        <f t="shared" si="344"/>
        <v>0-3 Years</v>
      </c>
      <c r="Q7305" t="str">
        <f>IF(B7305&lt;=500,"300-500",
 IF(B7305&lt;=650,"501-650",
 IF(B7305&lt;=750,"651-750",
 "751-850")))</f>
        <v>651-750</v>
      </c>
      <c r="R7305" t="str">
        <f>IF(L7305=1,"Customer already churned",
 IF(N7305&gt;=70,"Urgent attention required",
 IF(O7305="46-60","Focus retention efforts",
 IF(O7305="36-45","Extend retention strategies",
 IF(O7305="501-600","Engagement support required",
 IF(O7305="601-700","Monitor engagement",
 IF(AND(C7305="Germany",D7305="Female"),"Priority proactive retention",
 "General engagement")))))))</f>
        <v>Extend retention strategies</v>
      </c>
    </row>
    <row r="7306" spans="1:18" x14ac:dyDescent="0.35">
      <c r="A7306">
        <v>15764444</v>
      </c>
      <c r="B7306">
        <v>679</v>
      </c>
      <c r="C7306" t="s">
        <v>19</v>
      </c>
      <c r="D7306" t="s">
        <v>18</v>
      </c>
      <c r="E7306">
        <v>58</v>
      </c>
      <c r="F7306">
        <v>8</v>
      </c>
      <c r="G7306" s="3">
        <v>125850.53</v>
      </c>
      <c r="H7306">
        <v>2</v>
      </c>
      <c r="I7306">
        <v>1</v>
      </c>
      <c r="J7306">
        <v>1</v>
      </c>
      <c r="K7306" s="5">
        <v>87008.17</v>
      </c>
      <c r="L7306">
        <v>0</v>
      </c>
      <c r="M7306" t="str">
        <f t="shared" si="342"/>
        <v xml:space="preserve"> Reatined</v>
      </c>
      <c r="N7306" s="7">
        <v>16.666666666666661</v>
      </c>
      <c r="O7306" s="10" t="str">
        <f t="shared" si="343"/>
        <v>46-60</v>
      </c>
      <c r="P7306" t="str">
        <f t="shared" si="344"/>
        <v>7-9 Years</v>
      </c>
      <c r="Q7306" t="str">
        <f>IF(B7306&lt;=500,"300-500",
 IF(B7306&lt;=650,"501-650",
 IF(B7306&lt;=750,"651-750",
 "751-850")))</f>
        <v>651-750</v>
      </c>
      <c r="R7306" t="str">
        <f>IF(L7306=1,"Customer already churned",
 IF(N7306&gt;=70,"Urgent attention required",
 IF(O7306="46-60","Focus retention efforts",
 IF(O7306="36-45","Extend retention strategies",
 IF(O7306="501-600","Engagement support required",
 IF(O7306="601-700","Monitor engagement",
 IF(AND(C7306="Germany",D7306="Female"),"Priority proactive retention",
 "General engagement")))))))</f>
        <v>Focus retention efforts</v>
      </c>
    </row>
    <row r="7307" spans="1:18" x14ac:dyDescent="0.35">
      <c r="A7307">
        <v>15794204</v>
      </c>
      <c r="B7307">
        <v>687</v>
      </c>
      <c r="C7307" t="s">
        <v>15</v>
      </c>
      <c r="D7307" t="s">
        <v>18</v>
      </c>
      <c r="E7307">
        <v>28</v>
      </c>
      <c r="F7307">
        <v>7</v>
      </c>
      <c r="G7307" s="3">
        <v>108116.66</v>
      </c>
      <c r="H7307">
        <v>1</v>
      </c>
      <c r="I7307">
        <v>1</v>
      </c>
      <c r="J7307">
        <v>1</v>
      </c>
      <c r="K7307" s="5">
        <v>27411.19</v>
      </c>
      <c r="L7307">
        <v>0</v>
      </c>
      <c r="M7307" t="str">
        <f t="shared" si="342"/>
        <v xml:space="preserve"> Reatined</v>
      </c>
      <c r="N7307" s="7">
        <v>16.666666666666661</v>
      </c>
      <c r="O7307" s="10" t="str">
        <f t="shared" si="343"/>
        <v>26-35</v>
      </c>
      <c r="P7307" t="str">
        <f t="shared" si="344"/>
        <v>7-9 Years</v>
      </c>
      <c r="Q7307" t="str">
        <f>IF(B7307&lt;=500,"300-500",
 IF(B7307&lt;=650,"501-650",
 IF(B7307&lt;=750,"651-750",
 "751-850")))</f>
        <v>651-750</v>
      </c>
      <c r="R7307" t="str">
        <f>IF(L7307=1,"Customer already churned",
 IF(N7307&gt;=70,"Urgent attention required",
 IF(O7307="46-60","Focus retention efforts",
 IF(O7307="36-45","Extend retention strategies",
 IF(O7307="501-600","Engagement support required",
 IF(O7307="601-700","Monitor engagement",
 IF(AND(C7307="Germany",D7307="Female"),"Priority proactive retention",
 "General engagement")))))))</f>
        <v>General engagement</v>
      </c>
    </row>
    <row r="7308" spans="1:18" x14ac:dyDescent="0.35">
      <c r="A7308">
        <v>15807546</v>
      </c>
      <c r="B7308">
        <v>837</v>
      </c>
      <c r="C7308" t="s">
        <v>15</v>
      </c>
      <c r="D7308" t="s">
        <v>16</v>
      </c>
      <c r="E7308">
        <v>38</v>
      </c>
      <c r="F7308">
        <v>2</v>
      </c>
      <c r="G7308" s="3">
        <v>0</v>
      </c>
      <c r="H7308">
        <v>2</v>
      </c>
      <c r="I7308">
        <v>1</v>
      </c>
      <c r="J7308">
        <v>1</v>
      </c>
      <c r="K7308" s="5">
        <v>46395.21</v>
      </c>
      <c r="L7308">
        <v>0</v>
      </c>
      <c r="M7308" t="str">
        <f t="shared" si="342"/>
        <v xml:space="preserve"> Reatined</v>
      </c>
      <c r="N7308" s="7">
        <v>37.5</v>
      </c>
      <c r="O7308" s="10" t="str">
        <f t="shared" si="343"/>
        <v>36-45</v>
      </c>
      <c r="P7308" t="str">
        <f t="shared" si="344"/>
        <v>0-3 Years</v>
      </c>
      <c r="Q7308" t="str">
        <f>IF(B7308&lt;=500,"300-500",
 IF(B7308&lt;=650,"501-650",
 IF(B7308&lt;=750,"651-750",
 "751-850")))</f>
        <v>751-850</v>
      </c>
      <c r="R7308" t="str">
        <f>IF(L7308=1,"Customer already churned",
 IF(N7308&gt;=70,"Urgent attention required",
 IF(O7308="46-60","Focus retention efforts",
 IF(O7308="36-45","Extend retention strategies",
 IF(O7308="501-600","Engagement support required",
 IF(O7308="601-700","Monitor engagement",
 IF(AND(C7308="Germany",D7308="Female"),"Priority proactive retention",
 "General engagement")))))))</f>
        <v>Extend retention strategies</v>
      </c>
    </row>
    <row r="7309" spans="1:18" x14ac:dyDescent="0.35">
      <c r="A7309">
        <v>15782159</v>
      </c>
      <c r="B7309">
        <v>850</v>
      </c>
      <c r="C7309" t="s">
        <v>15</v>
      </c>
      <c r="D7309" t="s">
        <v>18</v>
      </c>
      <c r="E7309">
        <v>28</v>
      </c>
      <c r="F7309">
        <v>8</v>
      </c>
      <c r="G7309" s="3">
        <v>67639.56</v>
      </c>
      <c r="H7309">
        <v>2</v>
      </c>
      <c r="I7309">
        <v>1</v>
      </c>
      <c r="J7309">
        <v>1</v>
      </c>
      <c r="K7309" s="5">
        <v>194245.29</v>
      </c>
      <c r="L7309">
        <v>0</v>
      </c>
      <c r="M7309" t="str">
        <f t="shared" si="342"/>
        <v xml:space="preserve"> Reatined</v>
      </c>
      <c r="N7309" s="7">
        <v>0</v>
      </c>
      <c r="O7309" s="10" t="str">
        <f t="shared" si="343"/>
        <v>26-35</v>
      </c>
      <c r="P7309" t="str">
        <f t="shared" si="344"/>
        <v>7-9 Years</v>
      </c>
      <c r="Q7309" t="str">
        <f>IF(B7309&lt;=500,"300-500",
 IF(B7309&lt;=650,"501-650",
 IF(B7309&lt;=750,"651-750",
 "751-850")))</f>
        <v>751-850</v>
      </c>
      <c r="R7309" t="str">
        <f>IF(L7309=1,"Customer already churned",
 IF(N7309&gt;=70,"Urgent attention required",
 IF(O7309="46-60","Focus retention efforts",
 IF(O7309="36-45","Extend retention strategies",
 IF(O7309="501-600","Engagement support required",
 IF(O7309="601-700","Monitor engagement",
 IF(AND(C7309="Germany",D7309="Female"),"Priority proactive retention",
 "General engagement")))))))</f>
        <v>General engagement</v>
      </c>
    </row>
    <row r="7310" spans="1:18" x14ac:dyDescent="0.35">
      <c r="A7310">
        <v>15618703</v>
      </c>
      <c r="B7310">
        <v>663</v>
      </c>
      <c r="C7310" t="s">
        <v>17</v>
      </c>
      <c r="D7310" t="s">
        <v>16</v>
      </c>
      <c r="E7310">
        <v>53</v>
      </c>
      <c r="F7310">
        <v>6</v>
      </c>
      <c r="G7310" s="3">
        <v>150200.23000000001</v>
      </c>
      <c r="H7310">
        <v>1</v>
      </c>
      <c r="I7310">
        <v>0</v>
      </c>
      <c r="J7310">
        <v>1</v>
      </c>
      <c r="K7310" s="5">
        <v>151317.26999999999</v>
      </c>
      <c r="L7310">
        <v>1</v>
      </c>
      <c r="M7310" t="str">
        <f t="shared" si="342"/>
        <v>Churned</v>
      </c>
      <c r="N7310" s="7">
        <v>41.666666666666671</v>
      </c>
      <c r="O7310" s="10" t="str">
        <f t="shared" si="343"/>
        <v>46-60</v>
      </c>
      <c r="P7310" t="str">
        <f t="shared" si="344"/>
        <v>4-6 Years</v>
      </c>
      <c r="Q7310" t="str">
        <f>IF(B7310&lt;=500,"300-500",
 IF(B7310&lt;=650,"501-650",
 IF(B7310&lt;=750,"651-750",
 "751-850")))</f>
        <v>651-750</v>
      </c>
      <c r="R7310" t="str">
        <f>IF(L7310=1,"Customer already churned",
 IF(N7310&gt;=70,"Urgent attention required",
 IF(O7310="46-60","Focus retention efforts",
 IF(O7310="36-45","Extend retention strategies",
 IF(O7310="501-600","Engagement support required",
 IF(O7310="601-700","Monitor engagement",
 IF(AND(C7310="Germany",D7310="Female"),"Priority proactive retention",
 "General engagement")))))))</f>
        <v>Customer already churned</v>
      </c>
    </row>
    <row r="7311" spans="1:18" x14ac:dyDescent="0.35">
      <c r="A7311">
        <v>15793317</v>
      </c>
      <c r="B7311">
        <v>547</v>
      </c>
      <c r="C7311" t="s">
        <v>17</v>
      </c>
      <c r="D7311" t="s">
        <v>16</v>
      </c>
      <c r="E7311">
        <v>22</v>
      </c>
      <c r="F7311">
        <v>7</v>
      </c>
      <c r="G7311" s="3">
        <v>141287.15</v>
      </c>
      <c r="H7311">
        <v>1</v>
      </c>
      <c r="I7311">
        <v>1</v>
      </c>
      <c r="J7311">
        <v>0</v>
      </c>
      <c r="K7311" s="5">
        <v>118142.79</v>
      </c>
      <c r="L7311">
        <v>0</v>
      </c>
      <c r="M7311" t="str">
        <f t="shared" si="342"/>
        <v xml:space="preserve"> Reatined</v>
      </c>
      <c r="N7311" s="7">
        <v>37.5</v>
      </c>
      <c r="O7311" s="10" t="str">
        <f t="shared" si="343"/>
        <v>18-25</v>
      </c>
      <c r="P7311" t="str">
        <f t="shared" si="344"/>
        <v>7-9 Years</v>
      </c>
      <c r="Q7311" t="str">
        <f>IF(B7311&lt;=500,"300-500",
 IF(B7311&lt;=650,"501-650",
 IF(B7311&lt;=750,"651-750",
 "751-850")))</f>
        <v>501-650</v>
      </c>
      <c r="R7311" t="str">
        <f>IF(L7311=1,"Customer already churned",
 IF(N7311&gt;=70,"Urgent attention required",
 IF(O7311="46-60","Focus retention efforts",
 IF(O7311="36-45","Extend retention strategies",
 IF(O7311="501-600","Engagement support required",
 IF(O7311="601-700","Monitor engagement",
 IF(AND(C7311="Germany",D7311="Female"),"Priority proactive retention",
 "General engagement")))))))</f>
        <v>General engagement</v>
      </c>
    </row>
    <row r="7312" spans="1:18" x14ac:dyDescent="0.35">
      <c r="A7312">
        <v>15740487</v>
      </c>
      <c r="B7312">
        <v>627</v>
      </c>
      <c r="C7312" t="s">
        <v>15</v>
      </c>
      <c r="D7312" t="s">
        <v>16</v>
      </c>
      <c r="E7312">
        <v>41</v>
      </c>
      <c r="F7312">
        <v>6</v>
      </c>
      <c r="G7312" s="3">
        <v>0</v>
      </c>
      <c r="H7312">
        <v>3</v>
      </c>
      <c r="I7312">
        <v>1</v>
      </c>
      <c r="J7312">
        <v>1</v>
      </c>
      <c r="K7312" s="5">
        <v>138700.75</v>
      </c>
      <c r="L7312">
        <v>1</v>
      </c>
      <c r="M7312" t="str">
        <f t="shared" si="342"/>
        <v>Churned</v>
      </c>
      <c r="N7312" s="7">
        <v>12.5</v>
      </c>
      <c r="O7312" s="10" t="str">
        <f t="shared" si="343"/>
        <v>36-45</v>
      </c>
      <c r="P7312" t="str">
        <f t="shared" si="344"/>
        <v>4-6 Years</v>
      </c>
      <c r="Q7312" t="str">
        <f>IF(B7312&lt;=500,"300-500",
 IF(B7312&lt;=650,"501-650",
 IF(B7312&lt;=750,"651-750",
 "751-850")))</f>
        <v>501-650</v>
      </c>
      <c r="R7312" t="str">
        <f>IF(L7312=1,"Customer already churned",
 IF(N7312&gt;=70,"Urgent attention required",
 IF(O7312="46-60","Focus retention efforts",
 IF(O7312="36-45","Extend retention strategies",
 IF(O7312="501-600","Engagement support required",
 IF(O7312="601-700","Monitor engagement",
 IF(AND(C7312="Germany",D7312="Female"),"Priority proactive retention",
 "General engagement")))))))</f>
        <v>Customer already churned</v>
      </c>
    </row>
    <row r="7313" spans="1:18" x14ac:dyDescent="0.35">
      <c r="A7313">
        <v>15722479</v>
      </c>
      <c r="B7313">
        <v>707</v>
      </c>
      <c r="C7313" t="s">
        <v>15</v>
      </c>
      <c r="D7313" t="s">
        <v>18</v>
      </c>
      <c r="E7313">
        <v>37</v>
      </c>
      <c r="F7313">
        <v>1</v>
      </c>
      <c r="G7313" s="3">
        <v>0</v>
      </c>
      <c r="H7313">
        <v>2</v>
      </c>
      <c r="I7313">
        <v>0</v>
      </c>
      <c r="J7313">
        <v>1</v>
      </c>
      <c r="K7313" s="5">
        <v>6035.51</v>
      </c>
      <c r="L7313">
        <v>0</v>
      </c>
      <c r="M7313" t="str">
        <f t="shared" si="342"/>
        <v xml:space="preserve"> Reatined</v>
      </c>
      <c r="N7313" s="7">
        <v>45.833333333333329</v>
      </c>
      <c r="O7313" s="10" t="str">
        <f t="shared" si="343"/>
        <v>36-45</v>
      </c>
      <c r="P7313" t="str">
        <f t="shared" si="344"/>
        <v>0-3 Years</v>
      </c>
      <c r="Q7313" t="str">
        <f>IF(B7313&lt;=500,"300-500",
 IF(B7313&lt;=650,"501-650",
 IF(B7313&lt;=750,"651-750",
 "751-850")))</f>
        <v>651-750</v>
      </c>
      <c r="R7313" t="str">
        <f>IF(L7313=1,"Customer already churned",
 IF(N7313&gt;=70,"Urgent attention required",
 IF(O7313="46-60","Focus retention efforts",
 IF(O7313="36-45","Extend retention strategies",
 IF(O7313="501-600","Engagement support required",
 IF(O7313="601-700","Monitor engagement",
 IF(AND(C7313="Germany",D7313="Female"),"Priority proactive retention",
 "General engagement")))))))</f>
        <v>Extend retention strategies</v>
      </c>
    </row>
    <row r="7314" spans="1:18" x14ac:dyDescent="0.35">
      <c r="A7314">
        <v>15688264</v>
      </c>
      <c r="B7314">
        <v>629</v>
      </c>
      <c r="C7314" t="s">
        <v>15</v>
      </c>
      <c r="D7314" t="s">
        <v>16</v>
      </c>
      <c r="E7314">
        <v>43</v>
      </c>
      <c r="F7314">
        <v>0</v>
      </c>
      <c r="G7314" s="3">
        <v>0</v>
      </c>
      <c r="H7314">
        <v>2</v>
      </c>
      <c r="I7314">
        <v>1</v>
      </c>
      <c r="J7314">
        <v>1</v>
      </c>
      <c r="K7314" s="5">
        <v>41263.69</v>
      </c>
      <c r="L7314">
        <v>0</v>
      </c>
      <c r="M7314" t="str">
        <f t="shared" si="342"/>
        <v xml:space="preserve"> Reatined</v>
      </c>
      <c r="N7314" s="7">
        <v>37.5</v>
      </c>
      <c r="O7314" s="10" t="str">
        <f t="shared" si="343"/>
        <v>36-45</v>
      </c>
      <c r="P7314" t="str">
        <f t="shared" si="344"/>
        <v>0-3 Years</v>
      </c>
      <c r="Q7314" t="str">
        <f>IF(B7314&lt;=500,"300-500",
 IF(B7314&lt;=650,"501-650",
 IF(B7314&lt;=750,"651-750",
 "751-850")))</f>
        <v>501-650</v>
      </c>
      <c r="R7314" t="str">
        <f>IF(L7314=1,"Customer already churned",
 IF(N7314&gt;=70,"Urgent attention required",
 IF(O7314="46-60","Focus retention efforts",
 IF(O7314="36-45","Extend retention strategies",
 IF(O7314="501-600","Engagement support required",
 IF(O7314="601-700","Monitor engagement",
 IF(AND(C7314="Germany",D7314="Female"),"Priority proactive retention",
 "General engagement")))))))</f>
        <v>Extend retention strategies</v>
      </c>
    </row>
    <row r="7315" spans="1:18" x14ac:dyDescent="0.35">
      <c r="A7315">
        <v>15583067</v>
      </c>
      <c r="B7315">
        <v>687</v>
      </c>
      <c r="C7315" t="s">
        <v>15</v>
      </c>
      <c r="D7315" t="s">
        <v>16</v>
      </c>
      <c r="E7315">
        <v>36</v>
      </c>
      <c r="F7315">
        <v>4</v>
      </c>
      <c r="G7315" s="3">
        <v>97157.96</v>
      </c>
      <c r="H7315">
        <v>1</v>
      </c>
      <c r="I7315">
        <v>0</v>
      </c>
      <c r="J7315">
        <v>1</v>
      </c>
      <c r="K7315" s="5">
        <v>63185.05</v>
      </c>
      <c r="L7315">
        <v>0</v>
      </c>
      <c r="M7315" t="str">
        <f t="shared" si="342"/>
        <v xml:space="preserve"> Reatined</v>
      </c>
      <c r="N7315" s="7">
        <v>25</v>
      </c>
      <c r="O7315" s="10" t="str">
        <f t="shared" si="343"/>
        <v>36-45</v>
      </c>
      <c r="P7315" t="str">
        <f t="shared" si="344"/>
        <v>4-6 Years</v>
      </c>
      <c r="Q7315" t="str">
        <f>IF(B7315&lt;=500,"300-500",
 IF(B7315&lt;=650,"501-650",
 IF(B7315&lt;=750,"651-750",
 "751-850")))</f>
        <v>651-750</v>
      </c>
      <c r="R7315" t="str">
        <f>IF(L7315=1,"Customer already churned",
 IF(N7315&gt;=70,"Urgent attention required",
 IF(O7315="46-60","Focus retention efforts",
 IF(O7315="36-45","Extend retention strategies",
 IF(O7315="501-600","Engagement support required",
 IF(O7315="601-700","Monitor engagement",
 IF(AND(C7315="Germany",D7315="Female"),"Priority proactive retention",
 "General engagement")))))))</f>
        <v>Extend retention strategies</v>
      </c>
    </row>
    <row r="7316" spans="1:18" x14ac:dyDescent="0.35">
      <c r="A7316">
        <v>15686670</v>
      </c>
      <c r="B7316">
        <v>588</v>
      </c>
      <c r="C7316" t="s">
        <v>15</v>
      </c>
      <c r="D7316" t="s">
        <v>16</v>
      </c>
      <c r="E7316">
        <v>36</v>
      </c>
      <c r="F7316">
        <v>2</v>
      </c>
      <c r="G7316" s="3">
        <v>0</v>
      </c>
      <c r="H7316">
        <v>2</v>
      </c>
      <c r="I7316">
        <v>1</v>
      </c>
      <c r="J7316">
        <v>0</v>
      </c>
      <c r="K7316" s="5">
        <v>92536</v>
      </c>
      <c r="L7316">
        <v>1</v>
      </c>
      <c r="M7316" t="str">
        <f t="shared" si="342"/>
        <v>Churned</v>
      </c>
      <c r="N7316" s="7">
        <v>58.333333333333343</v>
      </c>
      <c r="O7316" s="10" t="str">
        <f t="shared" si="343"/>
        <v>36-45</v>
      </c>
      <c r="P7316" t="str">
        <f t="shared" si="344"/>
        <v>0-3 Years</v>
      </c>
      <c r="Q7316" t="str">
        <f>IF(B7316&lt;=500,"300-500",
 IF(B7316&lt;=650,"501-650",
 IF(B7316&lt;=750,"651-750",
 "751-850")))</f>
        <v>501-650</v>
      </c>
      <c r="R7316" t="str">
        <f>IF(L7316=1,"Customer already churned",
 IF(N7316&gt;=70,"Urgent attention required",
 IF(O7316="46-60","Focus retention efforts",
 IF(O7316="36-45","Extend retention strategies",
 IF(O7316="501-600","Engagement support required",
 IF(O7316="601-700","Monitor engagement",
 IF(AND(C7316="Germany",D7316="Female"),"Priority proactive retention",
 "General engagement")))))))</f>
        <v>Customer already churned</v>
      </c>
    </row>
    <row r="7317" spans="1:18" x14ac:dyDescent="0.35">
      <c r="A7317">
        <v>15593345</v>
      </c>
      <c r="B7317">
        <v>502</v>
      </c>
      <c r="C7317" t="s">
        <v>19</v>
      </c>
      <c r="D7317" t="s">
        <v>16</v>
      </c>
      <c r="E7317">
        <v>33</v>
      </c>
      <c r="F7317">
        <v>6</v>
      </c>
      <c r="G7317" s="3">
        <v>125241.17</v>
      </c>
      <c r="H7317">
        <v>2</v>
      </c>
      <c r="I7317">
        <v>1</v>
      </c>
      <c r="J7317">
        <v>1</v>
      </c>
      <c r="K7317" s="5">
        <v>158736.07</v>
      </c>
      <c r="L7317">
        <v>0</v>
      </c>
      <c r="M7317" t="str">
        <f t="shared" si="342"/>
        <v xml:space="preserve"> Reatined</v>
      </c>
      <c r="N7317" s="7">
        <v>0</v>
      </c>
      <c r="O7317" s="10" t="str">
        <f t="shared" si="343"/>
        <v>26-35</v>
      </c>
      <c r="P7317" t="str">
        <f t="shared" si="344"/>
        <v>4-6 Years</v>
      </c>
      <c r="Q7317" t="str">
        <f>IF(B7317&lt;=500,"300-500",
 IF(B7317&lt;=650,"501-650",
 IF(B7317&lt;=750,"651-750",
 "751-850")))</f>
        <v>501-650</v>
      </c>
      <c r="R7317" t="str">
        <f>IF(L7317=1,"Customer already churned",
 IF(N7317&gt;=70,"Urgent attention required",
 IF(O7317="46-60","Focus retention efforts",
 IF(O7317="36-45","Extend retention strategies",
 IF(O7317="501-600","Engagement support required",
 IF(O7317="601-700","Monitor engagement",
 IF(AND(C7317="Germany",D7317="Female"),"Priority proactive retention",
 "General engagement")))))))</f>
        <v>Priority proactive retention</v>
      </c>
    </row>
    <row r="7318" spans="1:18" x14ac:dyDescent="0.35">
      <c r="A7318">
        <v>15811690</v>
      </c>
      <c r="B7318">
        <v>793</v>
      </c>
      <c r="C7318" t="s">
        <v>19</v>
      </c>
      <c r="D7318" t="s">
        <v>18</v>
      </c>
      <c r="E7318">
        <v>54</v>
      </c>
      <c r="F7318">
        <v>2</v>
      </c>
      <c r="G7318" s="3">
        <v>128966.13</v>
      </c>
      <c r="H7318">
        <v>1</v>
      </c>
      <c r="I7318">
        <v>0</v>
      </c>
      <c r="J7318">
        <v>0</v>
      </c>
      <c r="K7318" s="5">
        <v>18633.400000000001</v>
      </c>
      <c r="L7318">
        <v>1</v>
      </c>
      <c r="M7318" t="str">
        <f t="shared" si="342"/>
        <v>Churned</v>
      </c>
      <c r="N7318" s="7">
        <v>87.5</v>
      </c>
      <c r="O7318" s="10" t="str">
        <f t="shared" si="343"/>
        <v>46-60</v>
      </c>
      <c r="P7318" t="str">
        <f t="shared" si="344"/>
        <v>0-3 Years</v>
      </c>
      <c r="Q7318" t="str">
        <f>IF(B7318&lt;=500,"300-500",
 IF(B7318&lt;=650,"501-650",
 IF(B7318&lt;=750,"651-750",
 "751-850")))</f>
        <v>751-850</v>
      </c>
      <c r="R7318" t="str">
        <f>IF(L7318=1,"Customer already churned",
 IF(N7318&gt;=70,"Urgent attention required",
 IF(O7318="46-60","Focus retention efforts",
 IF(O7318="36-45","Extend retention strategies",
 IF(O7318="501-600","Engagement support required",
 IF(O7318="601-700","Monitor engagement",
 IF(AND(C7318="Germany",D7318="Female"),"Priority proactive retention",
 "General engagement")))))))</f>
        <v>Customer already churned</v>
      </c>
    </row>
    <row r="7319" spans="1:18" x14ac:dyDescent="0.35">
      <c r="A7319">
        <v>15734008</v>
      </c>
      <c r="B7319">
        <v>727</v>
      </c>
      <c r="C7319" t="s">
        <v>19</v>
      </c>
      <c r="D7319" t="s">
        <v>18</v>
      </c>
      <c r="E7319">
        <v>59</v>
      </c>
      <c r="F7319">
        <v>5</v>
      </c>
      <c r="G7319" s="3">
        <v>152581.06</v>
      </c>
      <c r="H7319">
        <v>1</v>
      </c>
      <c r="I7319">
        <v>1</v>
      </c>
      <c r="J7319">
        <v>0</v>
      </c>
      <c r="K7319" s="5">
        <v>71830.100000000006</v>
      </c>
      <c r="L7319">
        <v>1</v>
      </c>
      <c r="M7319" t="str">
        <f t="shared" si="342"/>
        <v>Churned</v>
      </c>
      <c r="N7319" s="7">
        <v>54.166666666666657</v>
      </c>
      <c r="O7319" s="10" t="str">
        <f t="shared" si="343"/>
        <v>46-60</v>
      </c>
      <c r="P7319" t="str">
        <f t="shared" si="344"/>
        <v>4-6 Years</v>
      </c>
      <c r="Q7319" t="str">
        <f>IF(B7319&lt;=500,"300-500",
 IF(B7319&lt;=650,"501-650",
 IF(B7319&lt;=750,"651-750",
 "751-850")))</f>
        <v>651-750</v>
      </c>
      <c r="R7319" t="str">
        <f>IF(L7319=1,"Customer already churned",
 IF(N7319&gt;=70,"Urgent attention required",
 IF(O7319="46-60","Focus retention efforts",
 IF(O7319="36-45","Extend retention strategies",
 IF(O7319="501-600","Engagement support required",
 IF(O7319="601-700","Monitor engagement",
 IF(AND(C7319="Germany",D7319="Female"),"Priority proactive retention",
 "General engagement")))))))</f>
        <v>Customer already churned</v>
      </c>
    </row>
    <row r="7320" spans="1:18" x14ac:dyDescent="0.35">
      <c r="A7320">
        <v>15771856</v>
      </c>
      <c r="B7320">
        <v>632</v>
      </c>
      <c r="C7320" t="s">
        <v>17</v>
      </c>
      <c r="D7320" t="s">
        <v>16</v>
      </c>
      <c r="E7320">
        <v>32</v>
      </c>
      <c r="F7320">
        <v>1</v>
      </c>
      <c r="G7320" s="3">
        <v>0</v>
      </c>
      <c r="H7320">
        <v>2</v>
      </c>
      <c r="I7320">
        <v>1</v>
      </c>
      <c r="J7320">
        <v>0</v>
      </c>
      <c r="K7320" s="5">
        <v>19525.650000000001</v>
      </c>
      <c r="L7320">
        <v>0</v>
      </c>
      <c r="M7320" t="str">
        <f t="shared" si="342"/>
        <v xml:space="preserve"> Reatined</v>
      </c>
      <c r="N7320" s="7">
        <v>58.333333333333343</v>
      </c>
      <c r="O7320" s="10" t="str">
        <f t="shared" si="343"/>
        <v>26-35</v>
      </c>
      <c r="P7320" t="str">
        <f t="shared" si="344"/>
        <v>0-3 Years</v>
      </c>
      <c r="Q7320" t="str">
        <f>IF(B7320&lt;=500,"300-500",
 IF(B7320&lt;=650,"501-650",
 IF(B7320&lt;=750,"651-750",
 "751-850")))</f>
        <v>501-650</v>
      </c>
      <c r="R7320" t="str">
        <f>IF(L7320=1,"Customer already churned",
 IF(N7320&gt;=70,"Urgent attention required",
 IF(O7320="46-60","Focus retention efforts",
 IF(O7320="36-45","Extend retention strategies",
 IF(O7320="501-600","Engagement support required",
 IF(O7320="601-700","Monitor engagement",
 IF(AND(C7320="Germany",D7320="Female"),"Priority proactive retention",
 "General engagement")))))))</f>
        <v>General engagement</v>
      </c>
    </row>
    <row r="7321" spans="1:18" x14ac:dyDescent="0.35">
      <c r="A7321">
        <v>15762045</v>
      </c>
      <c r="B7321">
        <v>474</v>
      </c>
      <c r="C7321" t="s">
        <v>19</v>
      </c>
      <c r="D7321" t="s">
        <v>16</v>
      </c>
      <c r="E7321">
        <v>37</v>
      </c>
      <c r="F7321">
        <v>5</v>
      </c>
      <c r="G7321" s="3">
        <v>142688.57</v>
      </c>
      <c r="H7321">
        <v>2</v>
      </c>
      <c r="I7321">
        <v>1</v>
      </c>
      <c r="J7321">
        <v>1</v>
      </c>
      <c r="K7321" s="5">
        <v>110953.33</v>
      </c>
      <c r="L7321">
        <v>0</v>
      </c>
      <c r="M7321" t="str">
        <f t="shared" si="342"/>
        <v xml:space="preserve"> Reatined</v>
      </c>
      <c r="N7321" s="7">
        <v>0</v>
      </c>
      <c r="O7321" s="10" t="str">
        <f t="shared" si="343"/>
        <v>36-45</v>
      </c>
      <c r="P7321" t="str">
        <f t="shared" si="344"/>
        <v>4-6 Years</v>
      </c>
      <c r="Q7321" t="str">
        <f>IF(B7321&lt;=500,"300-500",
 IF(B7321&lt;=650,"501-650",
 IF(B7321&lt;=750,"651-750",
 "751-850")))</f>
        <v>300-500</v>
      </c>
      <c r="R7321" t="str">
        <f>IF(L7321=1,"Customer already churned",
 IF(N7321&gt;=70,"Urgent attention required",
 IF(O7321="46-60","Focus retention efforts",
 IF(O7321="36-45","Extend retention strategies",
 IF(O7321="501-600","Engagement support required",
 IF(O7321="601-700","Monitor engagement",
 IF(AND(C7321="Germany",D7321="Female"),"Priority proactive retention",
 "General engagement")))))))</f>
        <v>Extend retention strategies</v>
      </c>
    </row>
    <row r="7322" spans="1:18" x14ac:dyDescent="0.35">
      <c r="A7322">
        <v>15778142</v>
      </c>
      <c r="B7322">
        <v>850</v>
      </c>
      <c r="C7322" t="s">
        <v>19</v>
      </c>
      <c r="D7322" t="s">
        <v>16</v>
      </c>
      <c r="E7322">
        <v>31</v>
      </c>
      <c r="F7322">
        <v>1</v>
      </c>
      <c r="G7322" s="3">
        <v>130089.56</v>
      </c>
      <c r="H7322">
        <v>2</v>
      </c>
      <c r="I7322">
        <v>1</v>
      </c>
      <c r="J7322">
        <v>1</v>
      </c>
      <c r="K7322" s="5">
        <v>4466.21</v>
      </c>
      <c r="L7322">
        <v>0</v>
      </c>
      <c r="M7322" t="str">
        <f t="shared" si="342"/>
        <v xml:space="preserve"> Reatined</v>
      </c>
      <c r="N7322" s="7">
        <v>25</v>
      </c>
      <c r="O7322" s="10" t="str">
        <f t="shared" si="343"/>
        <v>26-35</v>
      </c>
      <c r="P7322" t="str">
        <f t="shared" si="344"/>
        <v>0-3 Years</v>
      </c>
      <c r="Q7322" t="str">
        <f>IF(B7322&lt;=500,"300-500",
 IF(B7322&lt;=650,"501-650",
 IF(B7322&lt;=750,"651-750",
 "751-850")))</f>
        <v>751-850</v>
      </c>
      <c r="R7322" t="str">
        <f>IF(L7322=1,"Customer already churned",
 IF(N7322&gt;=70,"Urgent attention required",
 IF(O7322="46-60","Focus retention efforts",
 IF(O7322="36-45","Extend retention strategies",
 IF(O7322="501-600","Engagement support required",
 IF(O7322="601-700","Monitor engagement",
 IF(AND(C7322="Germany",D7322="Female"),"Priority proactive retention",
 "General engagement")))))))</f>
        <v>Priority proactive retention</v>
      </c>
    </row>
    <row r="7323" spans="1:18" x14ac:dyDescent="0.35">
      <c r="A7323">
        <v>15689268</v>
      </c>
      <c r="B7323">
        <v>584</v>
      </c>
      <c r="C7323" t="s">
        <v>15</v>
      </c>
      <c r="D7323" t="s">
        <v>18</v>
      </c>
      <c r="E7323">
        <v>36</v>
      </c>
      <c r="F7323">
        <v>9</v>
      </c>
      <c r="G7323" s="3">
        <v>0</v>
      </c>
      <c r="H7323">
        <v>1</v>
      </c>
      <c r="I7323">
        <v>1</v>
      </c>
      <c r="J7323">
        <v>1</v>
      </c>
      <c r="K7323" s="5">
        <v>105818.51</v>
      </c>
      <c r="L7323">
        <v>0</v>
      </c>
      <c r="M7323" t="str">
        <f t="shared" si="342"/>
        <v xml:space="preserve"> Reatined</v>
      </c>
      <c r="N7323" s="7">
        <v>29.166666666666671</v>
      </c>
      <c r="O7323" s="10" t="str">
        <f t="shared" si="343"/>
        <v>36-45</v>
      </c>
      <c r="P7323" t="str">
        <f t="shared" si="344"/>
        <v>7-9 Years</v>
      </c>
      <c r="Q7323" t="str">
        <f>IF(B7323&lt;=500,"300-500",
 IF(B7323&lt;=650,"501-650",
 IF(B7323&lt;=750,"651-750",
 "751-850")))</f>
        <v>501-650</v>
      </c>
      <c r="R7323" t="str">
        <f>IF(L7323=1,"Customer already churned",
 IF(N7323&gt;=70,"Urgent attention required",
 IF(O7323="46-60","Focus retention efforts",
 IF(O7323="36-45","Extend retention strategies",
 IF(O7323="501-600","Engagement support required",
 IF(O7323="601-700","Monitor engagement",
 IF(AND(C7323="Germany",D7323="Female"),"Priority proactive retention",
 "General engagement")))))))</f>
        <v>Extend retention strategies</v>
      </c>
    </row>
    <row r="7324" spans="1:18" x14ac:dyDescent="0.35">
      <c r="A7324">
        <v>15721507</v>
      </c>
      <c r="B7324">
        <v>713</v>
      </c>
      <c r="C7324" t="s">
        <v>15</v>
      </c>
      <c r="D7324" t="s">
        <v>16</v>
      </c>
      <c r="E7324">
        <v>32</v>
      </c>
      <c r="F7324">
        <v>1</v>
      </c>
      <c r="G7324" s="3">
        <v>117094.02</v>
      </c>
      <c r="H7324">
        <v>1</v>
      </c>
      <c r="I7324">
        <v>0</v>
      </c>
      <c r="J7324">
        <v>0</v>
      </c>
      <c r="K7324" s="5">
        <v>149558.82999999999</v>
      </c>
      <c r="L7324">
        <v>1</v>
      </c>
      <c r="M7324" t="str">
        <f t="shared" si="342"/>
        <v>Churned</v>
      </c>
      <c r="N7324" s="7">
        <v>70.833333333333343</v>
      </c>
      <c r="O7324" s="10" t="str">
        <f t="shared" si="343"/>
        <v>26-35</v>
      </c>
      <c r="P7324" t="str">
        <f t="shared" si="344"/>
        <v>0-3 Years</v>
      </c>
      <c r="Q7324" t="str">
        <f>IF(B7324&lt;=500,"300-500",
 IF(B7324&lt;=650,"501-650",
 IF(B7324&lt;=750,"651-750",
 "751-850")))</f>
        <v>651-750</v>
      </c>
      <c r="R7324" t="str">
        <f>IF(L7324=1,"Customer already churned",
 IF(N7324&gt;=70,"Urgent attention required",
 IF(O7324="46-60","Focus retention efforts",
 IF(O7324="36-45","Extend retention strategies",
 IF(O7324="501-600","Engagement support required",
 IF(O7324="601-700","Monitor engagement",
 IF(AND(C7324="Germany",D7324="Female"),"Priority proactive retention",
 "General engagement")))))))</f>
        <v>Customer already churned</v>
      </c>
    </row>
    <row r="7325" spans="1:18" x14ac:dyDescent="0.35">
      <c r="A7325">
        <v>15750476</v>
      </c>
      <c r="B7325">
        <v>742</v>
      </c>
      <c r="C7325" t="s">
        <v>17</v>
      </c>
      <c r="D7325" t="s">
        <v>18</v>
      </c>
      <c r="E7325">
        <v>24</v>
      </c>
      <c r="F7325">
        <v>8</v>
      </c>
      <c r="G7325" s="3">
        <v>0</v>
      </c>
      <c r="H7325">
        <v>2</v>
      </c>
      <c r="I7325">
        <v>1</v>
      </c>
      <c r="J7325">
        <v>0</v>
      </c>
      <c r="K7325" s="5">
        <v>4070.28</v>
      </c>
      <c r="L7325">
        <v>0</v>
      </c>
      <c r="M7325" t="str">
        <f t="shared" si="342"/>
        <v xml:space="preserve"> Reatined</v>
      </c>
      <c r="N7325" s="7">
        <v>33.333333333333329</v>
      </c>
      <c r="O7325" s="10" t="str">
        <f t="shared" si="343"/>
        <v>18-25</v>
      </c>
      <c r="P7325" t="str">
        <f t="shared" si="344"/>
        <v>7-9 Years</v>
      </c>
      <c r="Q7325" t="str">
        <f>IF(B7325&lt;=500,"300-500",
 IF(B7325&lt;=650,"501-650",
 IF(B7325&lt;=750,"651-750",
 "751-850")))</f>
        <v>651-750</v>
      </c>
      <c r="R7325" t="str">
        <f>IF(L7325=1,"Customer already churned",
 IF(N7325&gt;=70,"Urgent attention required",
 IF(O7325="46-60","Focus retention efforts",
 IF(O7325="36-45","Extend retention strategies",
 IF(O7325="501-600","Engagement support required",
 IF(O7325="601-700","Monitor engagement",
 IF(AND(C7325="Germany",D7325="Female"),"Priority proactive retention",
 "General engagement")))))))</f>
        <v>General engagement</v>
      </c>
    </row>
    <row r="7326" spans="1:18" x14ac:dyDescent="0.35">
      <c r="A7326">
        <v>15810723</v>
      </c>
      <c r="B7326">
        <v>607</v>
      </c>
      <c r="C7326" t="s">
        <v>15</v>
      </c>
      <c r="D7326" t="s">
        <v>16</v>
      </c>
      <c r="E7326">
        <v>39</v>
      </c>
      <c r="F7326">
        <v>10</v>
      </c>
      <c r="G7326" s="3">
        <v>0</v>
      </c>
      <c r="H7326">
        <v>3</v>
      </c>
      <c r="I7326">
        <v>1</v>
      </c>
      <c r="J7326">
        <v>0</v>
      </c>
      <c r="K7326" s="5">
        <v>132741.13</v>
      </c>
      <c r="L7326">
        <v>1</v>
      </c>
      <c r="M7326" t="str">
        <f t="shared" si="342"/>
        <v>Churned</v>
      </c>
      <c r="N7326" s="7">
        <v>33.333333333333329</v>
      </c>
      <c r="O7326" s="10" t="str">
        <f t="shared" si="343"/>
        <v>36-45</v>
      </c>
      <c r="P7326" t="str">
        <f t="shared" si="344"/>
        <v>10+ Years</v>
      </c>
      <c r="Q7326" t="str">
        <f>IF(B7326&lt;=500,"300-500",
 IF(B7326&lt;=650,"501-650",
 IF(B7326&lt;=750,"651-750",
 "751-850")))</f>
        <v>501-650</v>
      </c>
      <c r="R7326" t="str">
        <f>IF(L7326=1,"Customer already churned",
 IF(N7326&gt;=70,"Urgent attention required",
 IF(O7326="46-60","Focus retention efforts",
 IF(O7326="36-45","Extend retention strategies",
 IF(O7326="501-600","Engagement support required",
 IF(O7326="601-700","Monitor engagement",
 IF(AND(C7326="Germany",D7326="Female"),"Priority proactive retention",
 "General engagement")))))))</f>
        <v>Customer already churned</v>
      </c>
    </row>
    <row r="7327" spans="1:18" x14ac:dyDescent="0.35">
      <c r="A7327">
        <v>15787229</v>
      </c>
      <c r="B7327">
        <v>761</v>
      </c>
      <c r="C7327" t="s">
        <v>17</v>
      </c>
      <c r="D7327" t="s">
        <v>16</v>
      </c>
      <c r="E7327">
        <v>34</v>
      </c>
      <c r="F7327">
        <v>2</v>
      </c>
      <c r="G7327" s="3">
        <v>0</v>
      </c>
      <c r="H7327">
        <v>2</v>
      </c>
      <c r="I7327">
        <v>1</v>
      </c>
      <c r="J7327">
        <v>0</v>
      </c>
      <c r="K7327" s="5">
        <v>61251.25</v>
      </c>
      <c r="L7327">
        <v>0</v>
      </c>
      <c r="M7327" t="str">
        <f t="shared" si="342"/>
        <v xml:space="preserve"> Reatined</v>
      </c>
      <c r="N7327" s="7">
        <v>58.333333333333343</v>
      </c>
      <c r="O7327" s="10" t="str">
        <f t="shared" si="343"/>
        <v>26-35</v>
      </c>
      <c r="P7327" t="str">
        <f t="shared" si="344"/>
        <v>0-3 Years</v>
      </c>
      <c r="Q7327" t="str">
        <f>IF(B7327&lt;=500,"300-500",
 IF(B7327&lt;=650,"501-650",
 IF(B7327&lt;=750,"651-750",
 "751-850")))</f>
        <v>751-850</v>
      </c>
      <c r="R7327" t="str">
        <f>IF(L7327=1,"Customer already churned",
 IF(N7327&gt;=70,"Urgent attention required",
 IF(O7327="46-60","Focus retention efforts",
 IF(O7327="36-45","Extend retention strategies",
 IF(O7327="501-600","Engagement support required",
 IF(O7327="601-700","Monitor engagement",
 IF(AND(C7327="Germany",D7327="Female"),"Priority proactive retention",
 "General engagement")))))))</f>
        <v>General engagement</v>
      </c>
    </row>
    <row r="7328" spans="1:18" x14ac:dyDescent="0.35">
      <c r="A7328">
        <v>15570508</v>
      </c>
      <c r="B7328">
        <v>600</v>
      </c>
      <c r="C7328" t="s">
        <v>15</v>
      </c>
      <c r="D7328" t="s">
        <v>18</v>
      </c>
      <c r="E7328">
        <v>49</v>
      </c>
      <c r="F7328">
        <v>7</v>
      </c>
      <c r="G7328" s="3">
        <v>90218.9</v>
      </c>
      <c r="H7328">
        <v>1</v>
      </c>
      <c r="I7328">
        <v>1</v>
      </c>
      <c r="J7328">
        <v>0</v>
      </c>
      <c r="K7328" s="5">
        <v>91347.76</v>
      </c>
      <c r="L7328">
        <v>0</v>
      </c>
      <c r="M7328" t="str">
        <f t="shared" si="342"/>
        <v xml:space="preserve"> Reatined</v>
      </c>
      <c r="N7328" s="7">
        <v>37.5</v>
      </c>
      <c r="O7328" s="10" t="str">
        <f t="shared" si="343"/>
        <v>46-60</v>
      </c>
      <c r="P7328" t="str">
        <f t="shared" si="344"/>
        <v>7-9 Years</v>
      </c>
      <c r="Q7328" t="str">
        <f>IF(B7328&lt;=500,"300-500",
 IF(B7328&lt;=650,"501-650",
 IF(B7328&lt;=750,"651-750",
 "751-850")))</f>
        <v>501-650</v>
      </c>
      <c r="R7328" t="str">
        <f>IF(L7328=1,"Customer already churned",
 IF(N7328&gt;=70,"Urgent attention required",
 IF(O7328="46-60","Focus retention efforts",
 IF(O7328="36-45","Extend retention strategies",
 IF(O7328="501-600","Engagement support required",
 IF(O7328="601-700","Monitor engagement",
 IF(AND(C7328="Germany",D7328="Female"),"Priority proactive retention",
 "General engagement")))))))</f>
        <v>Focus retention efforts</v>
      </c>
    </row>
    <row r="7329" spans="1:18" x14ac:dyDescent="0.35">
      <c r="A7329">
        <v>15617065</v>
      </c>
      <c r="B7329">
        <v>650</v>
      </c>
      <c r="C7329" t="s">
        <v>17</v>
      </c>
      <c r="D7329" t="s">
        <v>18</v>
      </c>
      <c r="E7329">
        <v>42</v>
      </c>
      <c r="F7329">
        <v>4</v>
      </c>
      <c r="G7329" s="3">
        <v>194532.66</v>
      </c>
      <c r="H7329">
        <v>1</v>
      </c>
      <c r="I7329">
        <v>1</v>
      </c>
      <c r="J7329">
        <v>0</v>
      </c>
      <c r="K7329" s="5">
        <v>171045.31</v>
      </c>
      <c r="L7329">
        <v>1</v>
      </c>
      <c r="M7329" t="str">
        <f t="shared" si="342"/>
        <v>Churned</v>
      </c>
      <c r="N7329" s="7">
        <v>37.5</v>
      </c>
      <c r="O7329" s="10" t="str">
        <f t="shared" si="343"/>
        <v>36-45</v>
      </c>
      <c r="P7329" t="str">
        <f t="shared" si="344"/>
        <v>4-6 Years</v>
      </c>
      <c r="Q7329" t="str">
        <f>IF(B7329&lt;=500,"300-500",
 IF(B7329&lt;=650,"501-650",
 IF(B7329&lt;=750,"651-750",
 "751-850")))</f>
        <v>501-650</v>
      </c>
      <c r="R7329" t="str">
        <f>IF(L7329=1,"Customer already churned",
 IF(N7329&gt;=70,"Urgent attention required",
 IF(O7329="46-60","Focus retention efforts",
 IF(O7329="36-45","Extend retention strategies",
 IF(O7329="501-600","Engagement support required",
 IF(O7329="601-700","Monitor engagement",
 IF(AND(C7329="Germany",D7329="Female"),"Priority proactive retention",
 "General engagement")))))))</f>
        <v>Customer already churned</v>
      </c>
    </row>
    <row r="7330" spans="1:18" x14ac:dyDescent="0.35">
      <c r="A7330">
        <v>15689786</v>
      </c>
      <c r="B7330">
        <v>850</v>
      </c>
      <c r="C7330" t="s">
        <v>19</v>
      </c>
      <c r="D7330" t="s">
        <v>18</v>
      </c>
      <c r="E7330">
        <v>56</v>
      </c>
      <c r="F7330">
        <v>1</v>
      </c>
      <c r="G7330" s="3">
        <v>169743.83</v>
      </c>
      <c r="H7330">
        <v>1</v>
      </c>
      <c r="I7330">
        <v>0</v>
      </c>
      <c r="J7330">
        <v>0</v>
      </c>
      <c r="K7330" s="5">
        <v>155850.4</v>
      </c>
      <c r="L7330">
        <v>1</v>
      </c>
      <c r="M7330" t="str">
        <f t="shared" si="342"/>
        <v>Churned</v>
      </c>
      <c r="N7330" s="7">
        <v>87.5</v>
      </c>
      <c r="O7330" s="10" t="str">
        <f t="shared" si="343"/>
        <v>46-60</v>
      </c>
      <c r="P7330" t="str">
        <f t="shared" si="344"/>
        <v>0-3 Years</v>
      </c>
      <c r="Q7330" t="str">
        <f>IF(B7330&lt;=500,"300-500",
 IF(B7330&lt;=650,"501-650",
 IF(B7330&lt;=750,"651-750",
 "751-850")))</f>
        <v>751-850</v>
      </c>
      <c r="R7330" t="str">
        <f>IF(L7330=1,"Customer already churned",
 IF(N7330&gt;=70,"Urgent attention required",
 IF(O7330="46-60","Focus retention efforts",
 IF(O7330="36-45","Extend retention strategies",
 IF(O7330="501-600","Engagement support required",
 IF(O7330="601-700","Monitor engagement",
 IF(AND(C7330="Germany",D7330="Female"),"Priority proactive retention",
 "General engagement")))))))</f>
        <v>Customer already churned</v>
      </c>
    </row>
    <row r="7331" spans="1:18" x14ac:dyDescent="0.35">
      <c r="A7331">
        <v>15648876</v>
      </c>
      <c r="B7331">
        <v>501</v>
      </c>
      <c r="C7331" t="s">
        <v>15</v>
      </c>
      <c r="D7331" t="s">
        <v>16</v>
      </c>
      <c r="E7331">
        <v>34</v>
      </c>
      <c r="F7331">
        <v>5</v>
      </c>
      <c r="G7331" s="3">
        <v>0</v>
      </c>
      <c r="H7331">
        <v>1</v>
      </c>
      <c r="I7331">
        <v>1</v>
      </c>
      <c r="J7331">
        <v>0</v>
      </c>
      <c r="K7331" s="5">
        <v>27380.99</v>
      </c>
      <c r="L7331">
        <v>0</v>
      </c>
      <c r="M7331" t="str">
        <f t="shared" si="342"/>
        <v xml:space="preserve"> Reatined</v>
      </c>
      <c r="N7331" s="7">
        <v>50</v>
      </c>
      <c r="O7331" s="10" t="str">
        <f t="shared" si="343"/>
        <v>26-35</v>
      </c>
      <c r="P7331" t="str">
        <f t="shared" si="344"/>
        <v>4-6 Years</v>
      </c>
      <c r="Q7331" t="str">
        <f>IF(B7331&lt;=500,"300-500",
 IF(B7331&lt;=650,"501-650",
 IF(B7331&lt;=750,"651-750",
 "751-850")))</f>
        <v>501-650</v>
      </c>
      <c r="R7331" t="str">
        <f>IF(L7331=1,"Customer already churned",
 IF(N7331&gt;=70,"Urgent attention required",
 IF(O7331="46-60","Focus retention efforts",
 IF(O7331="36-45","Extend retention strategies",
 IF(O7331="501-600","Engagement support required",
 IF(O7331="601-700","Monitor engagement",
 IF(AND(C7331="Germany",D7331="Female"),"Priority proactive retention",
 "General engagement")))))))</f>
        <v>General engagement</v>
      </c>
    </row>
    <row r="7332" spans="1:18" x14ac:dyDescent="0.35">
      <c r="A7332">
        <v>15802106</v>
      </c>
      <c r="B7332">
        <v>418</v>
      </c>
      <c r="C7332" t="s">
        <v>15</v>
      </c>
      <c r="D7332" t="s">
        <v>18</v>
      </c>
      <c r="E7332">
        <v>34</v>
      </c>
      <c r="F7332">
        <v>8</v>
      </c>
      <c r="G7332" s="3">
        <v>155973.88</v>
      </c>
      <c r="H7332">
        <v>1</v>
      </c>
      <c r="I7332">
        <v>1</v>
      </c>
      <c r="J7332">
        <v>0</v>
      </c>
      <c r="K7332" s="5">
        <v>154208.95999999999</v>
      </c>
      <c r="L7332">
        <v>0</v>
      </c>
      <c r="M7332" t="str">
        <f t="shared" si="342"/>
        <v xml:space="preserve"> Reatined</v>
      </c>
      <c r="N7332" s="7">
        <v>37.5</v>
      </c>
      <c r="O7332" s="10" t="str">
        <f t="shared" si="343"/>
        <v>26-35</v>
      </c>
      <c r="P7332" t="str">
        <f t="shared" si="344"/>
        <v>7-9 Years</v>
      </c>
      <c r="Q7332" t="str">
        <f>IF(B7332&lt;=500,"300-500",
 IF(B7332&lt;=650,"501-650",
 IF(B7332&lt;=750,"651-750",
 "751-850")))</f>
        <v>300-500</v>
      </c>
      <c r="R7332" t="str">
        <f>IF(L7332=1,"Customer already churned",
 IF(N7332&gt;=70,"Urgent attention required",
 IF(O7332="46-60","Focus retention efforts",
 IF(O7332="36-45","Extend retention strategies",
 IF(O7332="501-600","Engagement support required",
 IF(O7332="601-700","Monitor engagement",
 IF(AND(C7332="Germany",D7332="Female"),"Priority proactive retention",
 "General engagement")))))))</f>
        <v>General engagement</v>
      </c>
    </row>
    <row r="7333" spans="1:18" x14ac:dyDescent="0.35">
      <c r="A7333">
        <v>15773869</v>
      </c>
      <c r="B7333">
        <v>797</v>
      </c>
      <c r="C7333" t="s">
        <v>17</v>
      </c>
      <c r="D7333" t="s">
        <v>18</v>
      </c>
      <c r="E7333">
        <v>59</v>
      </c>
      <c r="F7333">
        <v>4</v>
      </c>
      <c r="G7333" s="3">
        <v>129321.44</v>
      </c>
      <c r="H7333">
        <v>1</v>
      </c>
      <c r="I7333">
        <v>1</v>
      </c>
      <c r="J7333">
        <v>1</v>
      </c>
      <c r="K7333" s="5">
        <v>93624.55</v>
      </c>
      <c r="L7333">
        <v>0</v>
      </c>
      <c r="M7333" t="str">
        <f t="shared" si="342"/>
        <v xml:space="preserve"> Reatined</v>
      </c>
      <c r="N7333" s="7">
        <v>33.333333333333329</v>
      </c>
      <c r="O7333" s="10" t="str">
        <f t="shared" si="343"/>
        <v>46-60</v>
      </c>
      <c r="P7333" t="str">
        <f t="shared" si="344"/>
        <v>4-6 Years</v>
      </c>
      <c r="Q7333" t="str">
        <f>IF(B7333&lt;=500,"300-500",
 IF(B7333&lt;=650,"501-650",
 IF(B7333&lt;=750,"651-750",
 "751-850")))</f>
        <v>751-850</v>
      </c>
      <c r="R7333" t="str">
        <f>IF(L7333=1,"Customer already churned",
 IF(N7333&gt;=70,"Urgent attention required",
 IF(O7333="46-60","Focus retention efforts",
 IF(O7333="36-45","Extend retention strategies",
 IF(O7333="501-600","Engagement support required",
 IF(O7333="601-700","Monitor engagement",
 IF(AND(C7333="Germany",D7333="Female"),"Priority proactive retention",
 "General engagement")))))))</f>
        <v>Focus retention efforts</v>
      </c>
    </row>
    <row r="7334" spans="1:18" x14ac:dyDescent="0.35">
      <c r="A7334">
        <v>15711635</v>
      </c>
      <c r="B7334">
        <v>788</v>
      </c>
      <c r="C7334" t="s">
        <v>19</v>
      </c>
      <c r="D7334" t="s">
        <v>16</v>
      </c>
      <c r="E7334">
        <v>42</v>
      </c>
      <c r="F7334">
        <v>6</v>
      </c>
      <c r="G7334" s="3">
        <v>138650.49</v>
      </c>
      <c r="H7334">
        <v>2</v>
      </c>
      <c r="I7334">
        <v>1</v>
      </c>
      <c r="J7334">
        <v>0</v>
      </c>
      <c r="K7334" s="5">
        <v>64746.07</v>
      </c>
      <c r="L7334">
        <v>0</v>
      </c>
      <c r="M7334" t="str">
        <f t="shared" si="342"/>
        <v xml:space="preserve"> Reatined</v>
      </c>
      <c r="N7334" s="7">
        <v>20.833333333333339</v>
      </c>
      <c r="O7334" s="10" t="str">
        <f t="shared" si="343"/>
        <v>36-45</v>
      </c>
      <c r="P7334" t="str">
        <f t="shared" si="344"/>
        <v>4-6 Years</v>
      </c>
      <c r="Q7334" t="str">
        <f>IF(B7334&lt;=500,"300-500",
 IF(B7334&lt;=650,"501-650",
 IF(B7334&lt;=750,"651-750",
 "751-850")))</f>
        <v>751-850</v>
      </c>
      <c r="R7334" t="str">
        <f>IF(L7334=1,"Customer already churned",
 IF(N7334&gt;=70,"Urgent attention required",
 IF(O7334="46-60","Focus retention efforts",
 IF(O7334="36-45","Extend retention strategies",
 IF(O7334="501-600","Engagement support required",
 IF(O7334="601-700","Monitor engagement",
 IF(AND(C7334="Germany",D7334="Female"),"Priority proactive retention",
 "General engagement")))))))</f>
        <v>Extend retention strategies</v>
      </c>
    </row>
    <row r="7335" spans="1:18" x14ac:dyDescent="0.35">
      <c r="A7335">
        <v>15795527</v>
      </c>
      <c r="B7335">
        <v>699</v>
      </c>
      <c r="C7335" t="s">
        <v>17</v>
      </c>
      <c r="D7335" t="s">
        <v>18</v>
      </c>
      <c r="E7335">
        <v>43</v>
      </c>
      <c r="F7335">
        <v>2</v>
      </c>
      <c r="G7335" s="3">
        <v>136487.85999999999</v>
      </c>
      <c r="H7335">
        <v>2</v>
      </c>
      <c r="I7335">
        <v>1</v>
      </c>
      <c r="J7335">
        <v>0</v>
      </c>
      <c r="K7335" s="5">
        <v>82815.929999999993</v>
      </c>
      <c r="L7335">
        <v>0</v>
      </c>
      <c r="M7335" t="str">
        <f t="shared" si="342"/>
        <v xml:space="preserve"> Reatined</v>
      </c>
      <c r="N7335" s="7">
        <v>45.833333333333329</v>
      </c>
      <c r="O7335" s="10" t="str">
        <f t="shared" si="343"/>
        <v>36-45</v>
      </c>
      <c r="P7335" t="str">
        <f t="shared" si="344"/>
        <v>0-3 Years</v>
      </c>
      <c r="Q7335" t="str">
        <f>IF(B7335&lt;=500,"300-500",
 IF(B7335&lt;=650,"501-650",
 IF(B7335&lt;=750,"651-750",
 "751-850")))</f>
        <v>651-750</v>
      </c>
      <c r="R7335" t="str">
        <f>IF(L7335=1,"Customer already churned",
 IF(N7335&gt;=70,"Urgent attention required",
 IF(O7335="46-60","Focus retention efforts",
 IF(O7335="36-45","Extend retention strategies",
 IF(O7335="501-600","Engagement support required",
 IF(O7335="601-700","Monitor engagement",
 IF(AND(C7335="Germany",D7335="Female"),"Priority proactive retention",
 "General engagement")))))))</f>
        <v>Extend retention strategies</v>
      </c>
    </row>
    <row r="7336" spans="1:18" x14ac:dyDescent="0.35">
      <c r="A7336">
        <v>15759133</v>
      </c>
      <c r="B7336">
        <v>616</v>
      </c>
      <c r="C7336" t="s">
        <v>15</v>
      </c>
      <c r="D7336" t="s">
        <v>18</v>
      </c>
      <c r="E7336">
        <v>18</v>
      </c>
      <c r="F7336">
        <v>6</v>
      </c>
      <c r="G7336" s="3">
        <v>0</v>
      </c>
      <c r="H7336">
        <v>2</v>
      </c>
      <c r="I7336">
        <v>1</v>
      </c>
      <c r="J7336">
        <v>1</v>
      </c>
      <c r="K7336" s="5">
        <v>27308.58</v>
      </c>
      <c r="L7336">
        <v>0</v>
      </c>
      <c r="M7336" t="str">
        <f t="shared" si="342"/>
        <v xml:space="preserve"> Reatined</v>
      </c>
      <c r="N7336" s="7">
        <v>12.5</v>
      </c>
      <c r="O7336" s="10" t="str">
        <f t="shared" si="343"/>
        <v>18-25</v>
      </c>
      <c r="P7336" t="str">
        <f t="shared" si="344"/>
        <v>4-6 Years</v>
      </c>
      <c r="Q7336" t="str">
        <f>IF(B7336&lt;=500,"300-500",
 IF(B7336&lt;=650,"501-650",
 IF(B7336&lt;=750,"651-750",
 "751-850")))</f>
        <v>501-650</v>
      </c>
      <c r="R7336" t="str">
        <f>IF(L7336=1,"Customer already churned",
 IF(N7336&gt;=70,"Urgent attention required",
 IF(O7336="46-60","Focus retention efforts",
 IF(O7336="36-45","Extend retention strategies",
 IF(O7336="501-600","Engagement support required",
 IF(O7336="601-700","Monitor engagement",
 IF(AND(C7336="Germany",D7336="Female"),"Priority proactive retention",
 "General engagement")))))))</f>
        <v>General engagement</v>
      </c>
    </row>
    <row r="7337" spans="1:18" x14ac:dyDescent="0.35">
      <c r="A7337">
        <v>15679394</v>
      </c>
      <c r="B7337">
        <v>651</v>
      </c>
      <c r="C7337" t="s">
        <v>15</v>
      </c>
      <c r="D7337" t="s">
        <v>16</v>
      </c>
      <c r="E7337">
        <v>41</v>
      </c>
      <c r="F7337">
        <v>4</v>
      </c>
      <c r="G7337" s="3">
        <v>38617.199999999997</v>
      </c>
      <c r="H7337">
        <v>1</v>
      </c>
      <c r="I7337">
        <v>1</v>
      </c>
      <c r="J7337">
        <v>1</v>
      </c>
      <c r="K7337" s="5">
        <v>104876.8</v>
      </c>
      <c r="L7337">
        <v>0</v>
      </c>
      <c r="M7337" t="str">
        <f t="shared" si="342"/>
        <v xml:space="preserve"> Reatined</v>
      </c>
      <c r="N7337" s="7">
        <v>16.666666666666661</v>
      </c>
      <c r="O7337" s="10" t="str">
        <f t="shared" si="343"/>
        <v>36-45</v>
      </c>
      <c r="P7337" t="str">
        <f t="shared" si="344"/>
        <v>4-6 Years</v>
      </c>
      <c r="Q7337" t="str">
        <f>IF(B7337&lt;=500,"300-500",
 IF(B7337&lt;=650,"501-650",
 IF(B7337&lt;=750,"651-750",
 "751-850")))</f>
        <v>651-750</v>
      </c>
      <c r="R7337" t="str">
        <f>IF(L7337=1,"Customer already churned",
 IF(N7337&gt;=70,"Urgent attention required",
 IF(O7337="46-60","Focus retention efforts",
 IF(O7337="36-45","Extend retention strategies",
 IF(O7337="501-600","Engagement support required",
 IF(O7337="601-700","Monitor engagement",
 IF(AND(C7337="Germany",D7337="Female"),"Priority proactive retention",
 "General engagement")))))))</f>
        <v>Extend retention strategies</v>
      </c>
    </row>
    <row r="7338" spans="1:18" x14ac:dyDescent="0.35">
      <c r="A7338">
        <v>15801072</v>
      </c>
      <c r="B7338">
        <v>654</v>
      </c>
      <c r="C7338" t="s">
        <v>15</v>
      </c>
      <c r="D7338" t="s">
        <v>16</v>
      </c>
      <c r="E7338">
        <v>28</v>
      </c>
      <c r="F7338">
        <v>7</v>
      </c>
      <c r="G7338" s="3">
        <v>0</v>
      </c>
      <c r="H7338">
        <v>2</v>
      </c>
      <c r="I7338">
        <v>1</v>
      </c>
      <c r="J7338">
        <v>0</v>
      </c>
      <c r="K7338" s="5">
        <v>151316.37</v>
      </c>
      <c r="L7338">
        <v>0</v>
      </c>
      <c r="M7338" t="str">
        <f t="shared" si="342"/>
        <v xml:space="preserve"> Reatined</v>
      </c>
      <c r="N7338" s="7">
        <v>33.333333333333329</v>
      </c>
      <c r="O7338" s="10" t="str">
        <f t="shared" si="343"/>
        <v>26-35</v>
      </c>
      <c r="P7338" t="str">
        <f t="shared" si="344"/>
        <v>7-9 Years</v>
      </c>
      <c r="Q7338" t="str">
        <f>IF(B7338&lt;=500,"300-500",
 IF(B7338&lt;=650,"501-650",
 IF(B7338&lt;=750,"651-750",
 "751-850")))</f>
        <v>651-750</v>
      </c>
      <c r="R7338" t="str">
        <f>IF(L7338=1,"Customer already churned",
 IF(N7338&gt;=70,"Urgent attention required",
 IF(O7338="46-60","Focus retention efforts",
 IF(O7338="36-45","Extend retention strategies",
 IF(O7338="501-600","Engagement support required",
 IF(O7338="601-700","Monitor engagement",
 IF(AND(C7338="Germany",D7338="Female"),"Priority proactive retention",
 "General engagement")))))))</f>
        <v>General engagement</v>
      </c>
    </row>
    <row r="7339" spans="1:18" x14ac:dyDescent="0.35">
      <c r="A7339">
        <v>15646082</v>
      </c>
      <c r="B7339">
        <v>676</v>
      </c>
      <c r="C7339" t="s">
        <v>15</v>
      </c>
      <c r="D7339" t="s">
        <v>16</v>
      </c>
      <c r="E7339">
        <v>34</v>
      </c>
      <c r="F7339">
        <v>8</v>
      </c>
      <c r="G7339" s="3">
        <v>82909.14</v>
      </c>
      <c r="H7339">
        <v>1</v>
      </c>
      <c r="I7339">
        <v>1</v>
      </c>
      <c r="J7339">
        <v>0</v>
      </c>
      <c r="K7339" s="5">
        <v>91817.38</v>
      </c>
      <c r="L7339">
        <v>1</v>
      </c>
      <c r="M7339" t="str">
        <f t="shared" si="342"/>
        <v>Churned</v>
      </c>
      <c r="N7339" s="7">
        <v>37.5</v>
      </c>
      <c r="O7339" s="10" t="str">
        <f t="shared" si="343"/>
        <v>26-35</v>
      </c>
      <c r="P7339" t="str">
        <f t="shared" si="344"/>
        <v>7-9 Years</v>
      </c>
      <c r="Q7339" t="str">
        <f>IF(B7339&lt;=500,"300-500",
 IF(B7339&lt;=650,"501-650",
 IF(B7339&lt;=750,"651-750",
 "751-850")))</f>
        <v>651-750</v>
      </c>
      <c r="R7339" t="str">
        <f>IF(L7339=1,"Customer already churned",
 IF(N7339&gt;=70,"Urgent attention required",
 IF(O7339="46-60","Focus retention efforts",
 IF(O7339="36-45","Extend retention strategies",
 IF(O7339="501-600","Engagement support required",
 IF(O7339="601-700","Monitor engagement",
 IF(AND(C7339="Germany",D7339="Female"),"Priority proactive retention",
 "General engagement")))))))</f>
        <v>Customer already churned</v>
      </c>
    </row>
    <row r="7340" spans="1:18" x14ac:dyDescent="0.35">
      <c r="A7340">
        <v>15796111</v>
      </c>
      <c r="B7340">
        <v>708</v>
      </c>
      <c r="C7340" t="s">
        <v>19</v>
      </c>
      <c r="D7340" t="s">
        <v>16</v>
      </c>
      <c r="E7340">
        <v>54</v>
      </c>
      <c r="F7340">
        <v>8</v>
      </c>
      <c r="G7340" s="3">
        <v>145151.4</v>
      </c>
      <c r="H7340">
        <v>1</v>
      </c>
      <c r="I7340">
        <v>0</v>
      </c>
      <c r="J7340">
        <v>1</v>
      </c>
      <c r="K7340" s="5">
        <v>125311.17</v>
      </c>
      <c r="L7340">
        <v>1</v>
      </c>
      <c r="M7340" t="str">
        <f t="shared" si="342"/>
        <v>Churned</v>
      </c>
      <c r="N7340" s="7">
        <v>41.666666666666671</v>
      </c>
      <c r="O7340" s="10" t="str">
        <f t="shared" si="343"/>
        <v>46-60</v>
      </c>
      <c r="P7340" t="str">
        <f t="shared" si="344"/>
        <v>7-9 Years</v>
      </c>
      <c r="Q7340" t="str">
        <f>IF(B7340&lt;=500,"300-500",
 IF(B7340&lt;=650,"501-650",
 IF(B7340&lt;=750,"651-750",
 "751-850")))</f>
        <v>651-750</v>
      </c>
      <c r="R7340" t="str">
        <f>IF(L7340=1,"Customer already churned",
 IF(N7340&gt;=70,"Urgent attention required",
 IF(O7340="46-60","Focus retention efforts",
 IF(O7340="36-45","Extend retention strategies",
 IF(O7340="501-600","Engagement support required",
 IF(O7340="601-700","Monitor engagement",
 IF(AND(C7340="Germany",D7340="Female"),"Priority proactive retention",
 "General engagement")))))))</f>
        <v>Customer already churned</v>
      </c>
    </row>
    <row r="7341" spans="1:18" x14ac:dyDescent="0.35">
      <c r="A7341">
        <v>15670646</v>
      </c>
      <c r="B7341">
        <v>499</v>
      </c>
      <c r="C7341" t="s">
        <v>17</v>
      </c>
      <c r="D7341" t="s">
        <v>16</v>
      </c>
      <c r="E7341">
        <v>42</v>
      </c>
      <c r="F7341">
        <v>0</v>
      </c>
      <c r="G7341" s="3">
        <v>147187.84</v>
      </c>
      <c r="H7341">
        <v>1</v>
      </c>
      <c r="I7341">
        <v>1</v>
      </c>
      <c r="J7341">
        <v>1</v>
      </c>
      <c r="K7341" s="5">
        <v>14868.94</v>
      </c>
      <c r="L7341">
        <v>1</v>
      </c>
      <c r="M7341" t="str">
        <f t="shared" si="342"/>
        <v>Churned</v>
      </c>
      <c r="N7341" s="7">
        <v>41.666666666666671</v>
      </c>
      <c r="O7341" s="10" t="str">
        <f t="shared" si="343"/>
        <v>36-45</v>
      </c>
      <c r="P7341" t="str">
        <f t="shared" si="344"/>
        <v>0-3 Years</v>
      </c>
      <c r="Q7341" t="str">
        <f>IF(B7341&lt;=500,"300-500",
 IF(B7341&lt;=650,"501-650",
 IF(B7341&lt;=750,"651-750",
 "751-850")))</f>
        <v>300-500</v>
      </c>
      <c r="R7341" t="str">
        <f>IF(L7341=1,"Customer already churned",
 IF(N7341&gt;=70,"Urgent attention required",
 IF(O7341="46-60","Focus retention efforts",
 IF(O7341="36-45","Extend retention strategies",
 IF(O7341="501-600","Engagement support required",
 IF(O7341="601-700","Monitor engagement",
 IF(AND(C7341="Germany",D7341="Female"),"Priority proactive retention",
 "General engagement")))))))</f>
        <v>Customer already churned</v>
      </c>
    </row>
    <row r="7342" spans="1:18" x14ac:dyDescent="0.35">
      <c r="A7342">
        <v>15578722</v>
      </c>
      <c r="B7342">
        <v>689</v>
      </c>
      <c r="C7342" t="s">
        <v>15</v>
      </c>
      <c r="D7342" t="s">
        <v>18</v>
      </c>
      <c r="E7342">
        <v>39</v>
      </c>
      <c r="F7342">
        <v>4</v>
      </c>
      <c r="G7342" s="3">
        <v>0</v>
      </c>
      <c r="H7342">
        <v>2</v>
      </c>
      <c r="I7342">
        <v>1</v>
      </c>
      <c r="J7342">
        <v>0</v>
      </c>
      <c r="K7342" s="5">
        <v>196112.45</v>
      </c>
      <c r="L7342">
        <v>0</v>
      </c>
      <c r="M7342" t="str">
        <f t="shared" si="342"/>
        <v xml:space="preserve"> Reatined</v>
      </c>
      <c r="N7342" s="7">
        <v>33.333333333333329</v>
      </c>
      <c r="O7342" s="10" t="str">
        <f t="shared" si="343"/>
        <v>36-45</v>
      </c>
      <c r="P7342" t="str">
        <f t="shared" si="344"/>
        <v>4-6 Years</v>
      </c>
      <c r="Q7342" t="str">
        <f>IF(B7342&lt;=500,"300-500",
 IF(B7342&lt;=650,"501-650",
 IF(B7342&lt;=750,"651-750",
 "751-850")))</f>
        <v>651-750</v>
      </c>
      <c r="R7342" t="str">
        <f>IF(L7342=1,"Customer already churned",
 IF(N7342&gt;=70,"Urgent attention required",
 IF(O7342="46-60","Focus retention efforts",
 IF(O7342="36-45","Extend retention strategies",
 IF(O7342="501-600","Engagement support required",
 IF(O7342="601-700","Monitor engagement",
 IF(AND(C7342="Germany",D7342="Female"),"Priority proactive retention",
 "General engagement")))))))</f>
        <v>Extend retention strategies</v>
      </c>
    </row>
    <row r="7343" spans="1:18" x14ac:dyDescent="0.35">
      <c r="A7343">
        <v>15815095</v>
      </c>
      <c r="B7343">
        <v>850</v>
      </c>
      <c r="C7343" t="s">
        <v>17</v>
      </c>
      <c r="D7343" t="s">
        <v>18</v>
      </c>
      <c r="E7343">
        <v>54</v>
      </c>
      <c r="F7343">
        <v>7</v>
      </c>
      <c r="G7343" s="3">
        <v>108185.81</v>
      </c>
      <c r="H7343">
        <v>2</v>
      </c>
      <c r="I7343">
        <v>0</v>
      </c>
      <c r="J7343">
        <v>0</v>
      </c>
      <c r="K7343" s="5">
        <v>24093.4</v>
      </c>
      <c r="L7343">
        <v>1</v>
      </c>
      <c r="M7343" t="str">
        <f t="shared" si="342"/>
        <v>Churned</v>
      </c>
      <c r="N7343" s="7">
        <v>45.833333333333329</v>
      </c>
      <c r="O7343" s="10" t="str">
        <f t="shared" si="343"/>
        <v>46-60</v>
      </c>
      <c r="P7343" t="str">
        <f t="shared" si="344"/>
        <v>7-9 Years</v>
      </c>
      <c r="Q7343" t="str">
        <f>IF(B7343&lt;=500,"300-500",
 IF(B7343&lt;=650,"501-650",
 IF(B7343&lt;=750,"651-750",
 "751-850")))</f>
        <v>751-850</v>
      </c>
      <c r="R7343" t="str">
        <f>IF(L7343=1,"Customer already churned",
 IF(N7343&gt;=70,"Urgent attention required",
 IF(O7343="46-60","Focus retention efforts",
 IF(O7343="36-45","Extend retention strategies",
 IF(O7343="501-600","Engagement support required",
 IF(O7343="601-700","Monitor engagement",
 IF(AND(C7343="Germany",D7343="Female"),"Priority proactive retention",
 "General engagement")))))))</f>
        <v>Customer already churned</v>
      </c>
    </row>
    <row r="7344" spans="1:18" x14ac:dyDescent="0.35">
      <c r="A7344">
        <v>15730360</v>
      </c>
      <c r="B7344">
        <v>502</v>
      </c>
      <c r="C7344" t="s">
        <v>15</v>
      </c>
      <c r="D7344" t="s">
        <v>18</v>
      </c>
      <c r="E7344">
        <v>30</v>
      </c>
      <c r="F7344">
        <v>4</v>
      </c>
      <c r="G7344" s="3">
        <v>0</v>
      </c>
      <c r="H7344">
        <v>2</v>
      </c>
      <c r="I7344">
        <v>1</v>
      </c>
      <c r="J7344">
        <v>1</v>
      </c>
      <c r="K7344" s="5">
        <v>66263.87</v>
      </c>
      <c r="L7344">
        <v>0</v>
      </c>
      <c r="M7344" t="str">
        <f t="shared" si="342"/>
        <v xml:space="preserve"> Reatined</v>
      </c>
      <c r="N7344" s="7">
        <v>12.5</v>
      </c>
      <c r="O7344" s="10" t="str">
        <f t="shared" si="343"/>
        <v>26-35</v>
      </c>
      <c r="P7344" t="str">
        <f t="shared" si="344"/>
        <v>4-6 Years</v>
      </c>
      <c r="Q7344" t="str">
        <f>IF(B7344&lt;=500,"300-500",
 IF(B7344&lt;=650,"501-650",
 IF(B7344&lt;=750,"651-750",
 "751-850")))</f>
        <v>501-650</v>
      </c>
      <c r="R7344" t="str">
        <f>IF(L7344=1,"Customer already churned",
 IF(N7344&gt;=70,"Urgent attention required",
 IF(O7344="46-60","Focus retention efforts",
 IF(O7344="36-45","Extend retention strategies",
 IF(O7344="501-600","Engagement support required",
 IF(O7344="601-700","Monitor engagement",
 IF(AND(C7344="Germany",D7344="Female"),"Priority proactive retention",
 "General engagement")))))))</f>
        <v>General engagement</v>
      </c>
    </row>
    <row r="7345" spans="1:18" x14ac:dyDescent="0.35">
      <c r="A7345">
        <v>15763194</v>
      </c>
      <c r="B7345">
        <v>643</v>
      </c>
      <c r="C7345" t="s">
        <v>15</v>
      </c>
      <c r="D7345" t="s">
        <v>18</v>
      </c>
      <c r="E7345">
        <v>34</v>
      </c>
      <c r="F7345">
        <v>7</v>
      </c>
      <c r="G7345" s="3">
        <v>0</v>
      </c>
      <c r="H7345">
        <v>2</v>
      </c>
      <c r="I7345">
        <v>0</v>
      </c>
      <c r="J7345">
        <v>1</v>
      </c>
      <c r="K7345" s="5">
        <v>100304.13</v>
      </c>
      <c r="L7345">
        <v>0</v>
      </c>
      <c r="M7345" t="str">
        <f t="shared" si="342"/>
        <v xml:space="preserve"> Reatined</v>
      </c>
      <c r="N7345" s="7">
        <v>20.833333333333339</v>
      </c>
      <c r="O7345" s="10" t="str">
        <f t="shared" si="343"/>
        <v>26-35</v>
      </c>
      <c r="P7345" t="str">
        <f t="shared" si="344"/>
        <v>7-9 Years</v>
      </c>
      <c r="Q7345" t="str">
        <f>IF(B7345&lt;=500,"300-500",
 IF(B7345&lt;=650,"501-650",
 IF(B7345&lt;=750,"651-750",
 "751-850")))</f>
        <v>501-650</v>
      </c>
      <c r="R7345" t="str">
        <f>IF(L7345=1,"Customer already churned",
 IF(N7345&gt;=70,"Urgent attention required",
 IF(O7345="46-60","Focus retention efforts",
 IF(O7345="36-45","Extend retention strategies",
 IF(O7345="501-600","Engagement support required",
 IF(O7345="601-700","Monitor engagement",
 IF(AND(C7345="Germany",D7345="Female"),"Priority proactive retention",
 "General engagement")))))))</f>
        <v>General engagement</v>
      </c>
    </row>
    <row r="7346" spans="1:18" x14ac:dyDescent="0.35">
      <c r="A7346">
        <v>15720725</v>
      </c>
      <c r="B7346">
        <v>762</v>
      </c>
      <c r="C7346" t="s">
        <v>15</v>
      </c>
      <c r="D7346" t="s">
        <v>18</v>
      </c>
      <c r="E7346">
        <v>28</v>
      </c>
      <c r="F7346">
        <v>2</v>
      </c>
      <c r="G7346" s="3">
        <v>0</v>
      </c>
      <c r="H7346">
        <v>2</v>
      </c>
      <c r="I7346">
        <v>1</v>
      </c>
      <c r="J7346">
        <v>0</v>
      </c>
      <c r="K7346" s="5">
        <v>167909.52</v>
      </c>
      <c r="L7346">
        <v>0</v>
      </c>
      <c r="M7346" t="str">
        <f t="shared" si="342"/>
        <v xml:space="preserve"> Reatined</v>
      </c>
      <c r="N7346" s="7">
        <v>58.333333333333343</v>
      </c>
      <c r="O7346" s="10" t="str">
        <f t="shared" si="343"/>
        <v>26-35</v>
      </c>
      <c r="P7346" t="str">
        <f t="shared" si="344"/>
        <v>0-3 Years</v>
      </c>
      <c r="Q7346" t="str">
        <f>IF(B7346&lt;=500,"300-500",
 IF(B7346&lt;=650,"501-650",
 IF(B7346&lt;=750,"651-750",
 "751-850")))</f>
        <v>751-850</v>
      </c>
      <c r="R7346" t="str">
        <f>IF(L7346=1,"Customer already churned",
 IF(N7346&gt;=70,"Urgent attention required",
 IF(O7346="46-60","Focus retention efforts",
 IF(O7346="36-45","Extend retention strategies",
 IF(O7346="501-600","Engagement support required",
 IF(O7346="601-700","Monitor engagement",
 IF(AND(C7346="Germany",D7346="Female"),"Priority proactive retention",
 "General engagement")))))))</f>
        <v>General engagement</v>
      </c>
    </row>
    <row r="7347" spans="1:18" x14ac:dyDescent="0.35">
      <c r="A7347">
        <v>15567834</v>
      </c>
      <c r="B7347">
        <v>719</v>
      </c>
      <c r="C7347" t="s">
        <v>15</v>
      </c>
      <c r="D7347" t="s">
        <v>18</v>
      </c>
      <c r="E7347">
        <v>49</v>
      </c>
      <c r="F7347">
        <v>5</v>
      </c>
      <c r="G7347" s="3">
        <v>105918.1</v>
      </c>
      <c r="H7347">
        <v>1</v>
      </c>
      <c r="I7347">
        <v>1</v>
      </c>
      <c r="J7347">
        <v>1</v>
      </c>
      <c r="K7347" s="5">
        <v>16246.59</v>
      </c>
      <c r="L7347">
        <v>0</v>
      </c>
      <c r="M7347" t="str">
        <f t="shared" si="342"/>
        <v xml:space="preserve"> Reatined</v>
      </c>
      <c r="N7347" s="7">
        <v>16.666666666666661</v>
      </c>
      <c r="O7347" s="10" t="str">
        <f t="shared" si="343"/>
        <v>46-60</v>
      </c>
      <c r="P7347" t="str">
        <f t="shared" si="344"/>
        <v>4-6 Years</v>
      </c>
      <c r="Q7347" t="str">
        <f>IF(B7347&lt;=500,"300-500",
 IF(B7347&lt;=650,"501-650",
 IF(B7347&lt;=750,"651-750",
 "751-850")))</f>
        <v>651-750</v>
      </c>
      <c r="R7347" t="str">
        <f>IF(L7347=1,"Customer already churned",
 IF(N7347&gt;=70,"Urgent attention required",
 IF(O7347="46-60","Focus retention efforts",
 IF(O7347="36-45","Extend retention strategies",
 IF(O7347="501-600","Engagement support required",
 IF(O7347="601-700","Monitor engagement",
 IF(AND(C7347="Germany",D7347="Female"),"Priority proactive retention",
 "General engagement")))))))</f>
        <v>Focus retention efforts</v>
      </c>
    </row>
    <row r="7348" spans="1:18" x14ac:dyDescent="0.35">
      <c r="A7348">
        <v>15720644</v>
      </c>
      <c r="B7348">
        <v>789</v>
      </c>
      <c r="C7348" t="s">
        <v>15</v>
      </c>
      <c r="D7348" t="s">
        <v>18</v>
      </c>
      <c r="E7348">
        <v>27</v>
      </c>
      <c r="F7348">
        <v>6</v>
      </c>
      <c r="G7348" s="3">
        <v>0</v>
      </c>
      <c r="H7348">
        <v>2</v>
      </c>
      <c r="I7348">
        <v>1</v>
      </c>
      <c r="J7348">
        <v>0</v>
      </c>
      <c r="K7348" s="5">
        <v>103603.65</v>
      </c>
      <c r="L7348">
        <v>0</v>
      </c>
      <c r="M7348" t="str">
        <f t="shared" si="342"/>
        <v xml:space="preserve"> Reatined</v>
      </c>
      <c r="N7348" s="7">
        <v>33.333333333333329</v>
      </c>
      <c r="O7348" s="10" t="str">
        <f t="shared" si="343"/>
        <v>26-35</v>
      </c>
      <c r="P7348" t="str">
        <f t="shared" si="344"/>
        <v>4-6 Years</v>
      </c>
      <c r="Q7348" t="str">
        <f>IF(B7348&lt;=500,"300-500",
 IF(B7348&lt;=650,"501-650",
 IF(B7348&lt;=750,"651-750",
 "751-850")))</f>
        <v>751-850</v>
      </c>
      <c r="R7348" t="str">
        <f>IF(L7348=1,"Customer already churned",
 IF(N7348&gt;=70,"Urgent attention required",
 IF(O7348="46-60","Focus retention efforts",
 IF(O7348="36-45","Extend retention strategies",
 IF(O7348="501-600","Engagement support required",
 IF(O7348="601-700","Monitor engagement",
 IF(AND(C7348="Germany",D7348="Female"),"Priority proactive retention",
 "General engagement")))))))</f>
        <v>General engagement</v>
      </c>
    </row>
    <row r="7349" spans="1:18" x14ac:dyDescent="0.35">
      <c r="A7349">
        <v>15811742</v>
      </c>
      <c r="B7349">
        <v>553</v>
      </c>
      <c r="C7349" t="s">
        <v>17</v>
      </c>
      <c r="D7349" t="s">
        <v>18</v>
      </c>
      <c r="E7349">
        <v>42</v>
      </c>
      <c r="F7349">
        <v>7</v>
      </c>
      <c r="G7349" s="3">
        <v>0</v>
      </c>
      <c r="H7349">
        <v>2</v>
      </c>
      <c r="I7349">
        <v>1</v>
      </c>
      <c r="J7349">
        <v>0</v>
      </c>
      <c r="K7349" s="5">
        <v>7680.23</v>
      </c>
      <c r="L7349">
        <v>0</v>
      </c>
      <c r="M7349" t="str">
        <f t="shared" si="342"/>
        <v xml:space="preserve"> Reatined</v>
      </c>
      <c r="N7349" s="7">
        <v>33.333333333333329</v>
      </c>
      <c r="O7349" s="10" t="str">
        <f t="shared" si="343"/>
        <v>36-45</v>
      </c>
      <c r="P7349" t="str">
        <f t="shared" si="344"/>
        <v>7-9 Years</v>
      </c>
      <c r="Q7349" t="str">
        <f>IF(B7349&lt;=500,"300-500",
 IF(B7349&lt;=650,"501-650",
 IF(B7349&lt;=750,"651-750",
 "751-850")))</f>
        <v>501-650</v>
      </c>
      <c r="R7349" t="str">
        <f>IF(L7349=1,"Customer already churned",
 IF(N7349&gt;=70,"Urgent attention required",
 IF(O7349="46-60","Focus retention efforts",
 IF(O7349="36-45","Extend retention strategies",
 IF(O7349="501-600","Engagement support required",
 IF(O7349="601-700","Monitor engagement",
 IF(AND(C7349="Germany",D7349="Female"),"Priority proactive retention",
 "General engagement")))))))</f>
        <v>Extend retention strategies</v>
      </c>
    </row>
    <row r="7350" spans="1:18" x14ac:dyDescent="0.35">
      <c r="A7350">
        <v>15813363</v>
      </c>
      <c r="B7350">
        <v>448</v>
      </c>
      <c r="C7350" t="s">
        <v>17</v>
      </c>
      <c r="D7350" t="s">
        <v>18</v>
      </c>
      <c r="E7350">
        <v>25</v>
      </c>
      <c r="F7350">
        <v>2</v>
      </c>
      <c r="G7350" s="3">
        <v>0</v>
      </c>
      <c r="H7350">
        <v>2</v>
      </c>
      <c r="I7350">
        <v>0</v>
      </c>
      <c r="J7350">
        <v>0</v>
      </c>
      <c r="K7350" s="5">
        <v>95215.73</v>
      </c>
      <c r="L7350">
        <v>0</v>
      </c>
      <c r="M7350" t="str">
        <f t="shared" si="342"/>
        <v xml:space="preserve"> Reatined</v>
      </c>
      <c r="N7350" s="7">
        <v>66.666666666666657</v>
      </c>
      <c r="O7350" s="10" t="str">
        <f t="shared" si="343"/>
        <v>18-25</v>
      </c>
      <c r="P7350" t="str">
        <f t="shared" si="344"/>
        <v>0-3 Years</v>
      </c>
      <c r="Q7350" t="str">
        <f>IF(B7350&lt;=500,"300-500",
 IF(B7350&lt;=650,"501-650",
 IF(B7350&lt;=750,"651-750",
 "751-850")))</f>
        <v>300-500</v>
      </c>
      <c r="R7350" t="str">
        <f>IF(L7350=1,"Customer already churned",
 IF(N7350&gt;=70,"Urgent attention required",
 IF(O7350="46-60","Focus retention efforts",
 IF(O7350="36-45","Extend retention strategies",
 IF(O7350="501-600","Engagement support required",
 IF(O7350="601-700","Monitor engagement",
 IF(AND(C7350="Germany",D7350="Female"),"Priority proactive retention",
 "General engagement")))))))</f>
        <v>General engagement</v>
      </c>
    </row>
    <row r="7351" spans="1:18" x14ac:dyDescent="0.35">
      <c r="A7351">
        <v>15717629</v>
      </c>
      <c r="B7351">
        <v>632</v>
      </c>
      <c r="C7351" t="s">
        <v>19</v>
      </c>
      <c r="D7351" t="s">
        <v>18</v>
      </c>
      <c r="E7351">
        <v>42</v>
      </c>
      <c r="F7351">
        <v>6</v>
      </c>
      <c r="G7351" s="3">
        <v>59972.26</v>
      </c>
      <c r="H7351">
        <v>2</v>
      </c>
      <c r="I7351">
        <v>0</v>
      </c>
      <c r="J7351">
        <v>1</v>
      </c>
      <c r="K7351" s="5">
        <v>148172.94</v>
      </c>
      <c r="L7351">
        <v>0</v>
      </c>
      <c r="M7351" t="str">
        <f t="shared" si="342"/>
        <v xml:space="preserve"> Reatined</v>
      </c>
      <c r="N7351" s="7">
        <v>8.3333333333333321</v>
      </c>
      <c r="O7351" s="10" t="str">
        <f t="shared" si="343"/>
        <v>36-45</v>
      </c>
      <c r="P7351" t="str">
        <f t="shared" si="344"/>
        <v>4-6 Years</v>
      </c>
      <c r="Q7351" t="str">
        <f>IF(B7351&lt;=500,"300-500",
 IF(B7351&lt;=650,"501-650",
 IF(B7351&lt;=750,"651-750",
 "751-850")))</f>
        <v>501-650</v>
      </c>
      <c r="R7351" t="str">
        <f>IF(L7351=1,"Customer already churned",
 IF(N7351&gt;=70,"Urgent attention required",
 IF(O7351="46-60","Focus retention efforts",
 IF(O7351="36-45","Extend retention strategies",
 IF(O7351="501-600","Engagement support required",
 IF(O7351="601-700","Monitor engagement",
 IF(AND(C7351="Germany",D7351="Female"),"Priority proactive retention",
 "General engagement")))))))</f>
        <v>Extend retention strategies</v>
      </c>
    </row>
    <row r="7352" spans="1:18" x14ac:dyDescent="0.35">
      <c r="A7352">
        <v>15713160</v>
      </c>
      <c r="B7352">
        <v>669</v>
      </c>
      <c r="C7352" t="s">
        <v>17</v>
      </c>
      <c r="D7352" t="s">
        <v>18</v>
      </c>
      <c r="E7352">
        <v>25</v>
      </c>
      <c r="F7352">
        <v>7</v>
      </c>
      <c r="G7352" s="3">
        <v>157228.60999999999</v>
      </c>
      <c r="H7352">
        <v>2</v>
      </c>
      <c r="I7352">
        <v>1</v>
      </c>
      <c r="J7352">
        <v>0</v>
      </c>
      <c r="K7352" s="5">
        <v>124382.9</v>
      </c>
      <c r="L7352">
        <v>0</v>
      </c>
      <c r="M7352" t="str">
        <f t="shared" si="342"/>
        <v xml:space="preserve"> Reatined</v>
      </c>
      <c r="N7352" s="7">
        <v>20.833333333333339</v>
      </c>
      <c r="O7352" s="10" t="str">
        <f t="shared" si="343"/>
        <v>18-25</v>
      </c>
      <c r="P7352" t="str">
        <f t="shared" si="344"/>
        <v>7-9 Years</v>
      </c>
      <c r="Q7352" t="str">
        <f>IF(B7352&lt;=500,"300-500",
 IF(B7352&lt;=650,"501-650",
 IF(B7352&lt;=750,"651-750",
 "751-850")))</f>
        <v>651-750</v>
      </c>
      <c r="R7352" t="str">
        <f>IF(L7352=1,"Customer already churned",
 IF(N7352&gt;=70,"Urgent attention required",
 IF(O7352="46-60","Focus retention efforts",
 IF(O7352="36-45","Extend retention strategies",
 IF(O7352="501-600","Engagement support required",
 IF(O7352="601-700","Monitor engagement",
 IF(AND(C7352="Germany",D7352="Female"),"Priority proactive retention",
 "General engagement")))))))</f>
        <v>General engagement</v>
      </c>
    </row>
    <row r="7353" spans="1:18" x14ac:dyDescent="0.35">
      <c r="A7353">
        <v>15568878</v>
      </c>
      <c r="B7353">
        <v>654</v>
      </c>
      <c r="C7353" t="s">
        <v>17</v>
      </c>
      <c r="D7353" t="s">
        <v>18</v>
      </c>
      <c r="E7353">
        <v>34</v>
      </c>
      <c r="F7353">
        <v>5</v>
      </c>
      <c r="G7353" s="3">
        <v>0</v>
      </c>
      <c r="H7353">
        <v>2</v>
      </c>
      <c r="I7353">
        <v>1</v>
      </c>
      <c r="J7353">
        <v>0</v>
      </c>
      <c r="K7353" s="5">
        <v>159311.46</v>
      </c>
      <c r="L7353">
        <v>0</v>
      </c>
      <c r="M7353" t="str">
        <f t="shared" si="342"/>
        <v xml:space="preserve"> Reatined</v>
      </c>
      <c r="N7353" s="7">
        <v>33.333333333333329</v>
      </c>
      <c r="O7353" s="10" t="str">
        <f t="shared" si="343"/>
        <v>26-35</v>
      </c>
      <c r="P7353" t="str">
        <f t="shared" si="344"/>
        <v>4-6 Years</v>
      </c>
      <c r="Q7353" t="str">
        <f>IF(B7353&lt;=500,"300-500",
 IF(B7353&lt;=650,"501-650",
 IF(B7353&lt;=750,"651-750",
 "751-850")))</f>
        <v>651-750</v>
      </c>
      <c r="R7353" t="str">
        <f>IF(L7353=1,"Customer already churned",
 IF(N7353&gt;=70,"Urgent attention required",
 IF(O7353="46-60","Focus retention efforts",
 IF(O7353="36-45","Extend retention strategies",
 IF(O7353="501-600","Engagement support required",
 IF(O7353="601-700","Monitor engagement",
 IF(AND(C7353="Germany",D7353="Female"),"Priority proactive retention",
 "General engagement")))))))</f>
        <v>General engagement</v>
      </c>
    </row>
    <row r="7354" spans="1:18" x14ac:dyDescent="0.35">
      <c r="A7354">
        <v>15809800</v>
      </c>
      <c r="B7354">
        <v>726</v>
      </c>
      <c r="C7354" t="s">
        <v>15</v>
      </c>
      <c r="D7354" t="s">
        <v>16</v>
      </c>
      <c r="E7354">
        <v>38</v>
      </c>
      <c r="F7354">
        <v>4</v>
      </c>
      <c r="G7354" s="3">
        <v>0</v>
      </c>
      <c r="H7354">
        <v>2</v>
      </c>
      <c r="I7354">
        <v>0</v>
      </c>
      <c r="J7354">
        <v>0</v>
      </c>
      <c r="K7354" s="5">
        <v>6787.48</v>
      </c>
      <c r="L7354">
        <v>0</v>
      </c>
      <c r="M7354" t="str">
        <f t="shared" si="342"/>
        <v xml:space="preserve"> Reatined</v>
      </c>
      <c r="N7354" s="7">
        <v>41.666666666666671</v>
      </c>
      <c r="O7354" s="10" t="str">
        <f t="shared" si="343"/>
        <v>36-45</v>
      </c>
      <c r="P7354" t="str">
        <f t="shared" si="344"/>
        <v>4-6 Years</v>
      </c>
      <c r="Q7354" t="str">
        <f>IF(B7354&lt;=500,"300-500",
 IF(B7354&lt;=650,"501-650",
 IF(B7354&lt;=750,"651-750",
 "751-850")))</f>
        <v>651-750</v>
      </c>
      <c r="R7354" t="str">
        <f>IF(L7354=1,"Customer already churned",
 IF(N7354&gt;=70,"Urgent attention required",
 IF(O7354="46-60","Focus retention efforts",
 IF(O7354="36-45","Extend retention strategies",
 IF(O7354="501-600","Engagement support required",
 IF(O7354="601-700","Monitor engagement",
 IF(AND(C7354="Germany",D7354="Female"),"Priority proactive retention",
 "General engagement")))))))</f>
        <v>Extend retention strategies</v>
      </c>
    </row>
    <row r="7355" spans="1:18" x14ac:dyDescent="0.35">
      <c r="A7355">
        <v>15736420</v>
      </c>
      <c r="B7355">
        <v>596</v>
      </c>
      <c r="C7355" t="s">
        <v>15</v>
      </c>
      <c r="D7355" t="s">
        <v>18</v>
      </c>
      <c r="E7355">
        <v>21</v>
      </c>
      <c r="F7355">
        <v>4</v>
      </c>
      <c r="G7355" s="3">
        <v>210433.08</v>
      </c>
      <c r="H7355">
        <v>2</v>
      </c>
      <c r="I7355">
        <v>0</v>
      </c>
      <c r="J7355">
        <v>1</v>
      </c>
      <c r="K7355" s="5">
        <v>197297.77</v>
      </c>
      <c r="L7355">
        <v>1</v>
      </c>
      <c r="M7355" t="str">
        <f t="shared" si="342"/>
        <v>Churned</v>
      </c>
      <c r="N7355" s="7">
        <v>8.3333333333333321</v>
      </c>
      <c r="O7355" s="10" t="str">
        <f t="shared" si="343"/>
        <v>18-25</v>
      </c>
      <c r="P7355" t="str">
        <f t="shared" si="344"/>
        <v>4-6 Years</v>
      </c>
      <c r="Q7355" t="str">
        <f>IF(B7355&lt;=500,"300-500",
 IF(B7355&lt;=650,"501-650",
 IF(B7355&lt;=750,"651-750",
 "751-850")))</f>
        <v>501-650</v>
      </c>
      <c r="R7355" t="str">
        <f>IF(L7355=1,"Customer already churned",
 IF(N7355&gt;=70,"Urgent attention required",
 IF(O7355="46-60","Focus retention efforts",
 IF(O7355="36-45","Extend retention strategies",
 IF(O7355="501-600","Engagement support required",
 IF(O7355="601-700","Monitor engagement",
 IF(AND(C7355="Germany",D7355="Female"),"Priority proactive retention",
 "General engagement")))))))</f>
        <v>Customer already churned</v>
      </c>
    </row>
    <row r="7356" spans="1:18" x14ac:dyDescent="0.35">
      <c r="A7356">
        <v>15757933</v>
      </c>
      <c r="B7356">
        <v>733</v>
      </c>
      <c r="C7356" t="s">
        <v>19</v>
      </c>
      <c r="D7356" t="s">
        <v>16</v>
      </c>
      <c r="E7356">
        <v>30</v>
      </c>
      <c r="F7356">
        <v>1</v>
      </c>
      <c r="G7356" s="3">
        <v>102452.71</v>
      </c>
      <c r="H7356">
        <v>1</v>
      </c>
      <c r="I7356">
        <v>1</v>
      </c>
      <c r="J7356">
        <v>0</v>
      </c>
      <c r="K7356" s="5">
        <v>21556.95</v>
      </c>
      <c r="L7356">
        <v>0</v>
      </c>
      <c r="M7356" t="str">
        <f t="shared" si="342"/>
        <v xml:space="preserve"> Reatined</v>
      </c>
      <c r="N7356" s="7">
        <v>62.5</v>
      </c>
      <c r="O7356" s="10" t="str">
        <f t="shared" si="343"/>
        <v>26-35</v>
      </c>
      <c r="P7356" t="str">
        <f t="shared" si="344"/>
        <v>0-3 Years</v>
      </c>
      <c r="Q7356" t="str">
        <f>IF(B7356&lt;=500,"300-500",
 IF(B7356&lt;=650,"501-650",
 IF(B7356&lt;=750,"651-750",
 "751-850")))</f>
        <v>651-750</v>
      </c>
      <c r="R7356" t="str">
        <f>IF(L7356=1,"Customer already churned",
 IF(N7356&gt;=70,"Urgent attention required",
 IF(O7356="46-60","Focus retention efforts",
 IF(O7356="36-45","Extend retention strategies",
 IF(O7356="501-600","Engagement support required",
 IF(O7356="601-700","Monitor engagement",
 IF(AND(C7356="Germany",D7356="Female"),"Priority proactive retention",
 "General engagement")))))))</f>
        <v>Priority proactive retention</v>
      </c>
    </row>
    <row r="7357" spans="1:18" x14ac:dyDescent="0.35">
      <c r="A7357">
        <v>15623072</v>
      </c>
      <c r="B7357">
        <v>529</v>
      </c>
      <c r="C7357" t="s">
        <v>17</v>
      </c>
      <c r="D7357" t="s">
        <v>16</v>
      </c>
      <c r="E7357">
        <v>35</v>
      </c>
      <c r="F7357">
        <v>5</v>
      </c>
      <c r="G7357" s="3">
        <v>0</v>
      </c>
      <c r="H7357">
        <v>2</v>
      </c>
      <c r="I7357">
        <v>1</v>
      </c>
      <c r="J7357">
        <v>0</v>
      </c>
      <c r="K7357" s="5">
        <v>56518</v>
      </c>
      <c r="L7357">
        <v>0</v>
      </c>
      <c r="M7357" t="str">
        <f t="shared" si="342"/>
        <v xml:space="preserve"> Reatined</v>
      </c>
      <c r="N7357" s="7">
        <v>33.333333333333329</v>
      </c>
      <c r="O7357" s="10" t="str">
        <f t="shared" si="343"/>
        <v>26-35</v>
      </c>
      <c r="P7357" t="str">
        <f t="shared" si="344"/>
        <v>4-6 Years</v>
      </c>
      <c r="Q7357" t="str">
        <f>IF(B7357&lt;=500,"300-500",
 IF(B7357&lt;=650,"501-650",
 IF(B7357&lt;=750,"651-750",
 "751-850")))</f>
        <v>501-650</v>
      </c>
      <c r="R7357" t="str">
        <f>IF(L7357=1,"Customer already churned",
 IF(N7357&gt;=70,"Urgent attention required",
 IF(O7357="46-60","Focus retention efforts",
 IF(O7357="36-45","Extend retention strategies",
 IF(O7357="501-600","Engagement support required",
 IF(O7357="601-700","Monitor engagement",
 IF(AND(C7357="Germany",D7357="Female"),"Priority proactive retention",
 "General engagement")))))))</f>
        <v>General engagement</v>
      </c>
    </row>
    <row r="7358" spans="1:18" x14ac:dyDescent="0.35">
      <c r="A7358">
        <v>15683993</v>
      </c>
      <c r="B7358">
        <v>493</v>
      </c>
      <c r="C7358" t="s">
        <v>15</v>
      </c>
      <c r="D7358" t="s">
        <v>16</v>
      </c>
      <c r="E7358">
        <v>37</v>
      </c>
      <c r="F7358">
        <v>8</v>
      </c>
      <c r="G7358" s="3">
        <v>142987.46</v>
      </c>
      <c r="H7358">
        <v>2</v>
      </c>
      <c r="I7358">
        <v>1</v>
      </c>
      <c r="J7358">
        <v>0</v>
      </c>
      <c r="K7358" s="5">
        <v>158840.99</v>
      </c>
      <c r="L7358">
        <v>0</v>
      </c>
      <c r="M7358" t="str">
        <f t="shared" si="342"/>
        <v xml:space="preserve"> Reatined</v>
      </c>
      <c r="N7358" s="7">
        <v>20.833333333333339</v>
      </c>
      <c r="O7358" s="10" t="str">
        <f t="shared" si="343"/>
        <v>36-45</v>
      </c>
      <c r="P7358" t="str">
        <f t="shared" si="344"/>
        <v>7-9 Years</v>
      </c>
      <c r="Q7358" t="str">
        <f>IF(B7358&lt;=500,"300-500",
 IF(B7358&lt;=650,"501-650",
 IF(B7358&lt;=750,"651-750",
 "751-850")))</f>
        <v>300-500</v>
      </c>
      <c r="R7358" t="str">
        <f>IF(L7358=1,"Customer already churned",
 IF(N7358&gt;=70,"Urgent attention required",
 IF(O7358="46-60","Focus retention efforts",
 IF(O7358="36-45","Extend retention strategies",
 IF(O7358="501-600","Engagement support required",
 IF(O7358="601-700","Monitor engagement",
 IF(AND(C7358="Germany",D7358="Female"),"Priority proactive retention",
 "General engagement")))))))</f>
        <v>Extend retention strategies</v>
      </c>
    </row>
    <row r="7359" spans="1:18" x14ac:dyDescent="0.35">
      <c r="A7359">
        <v>15570947</v>
      </c>
      <c r="B7359">
        <v>615</v>
      </c>
      <c r="C7359" t="s">
        <v>17</v>
      </c>
      <c r="D7359" t="s">
        <v>16</v>
      </c>
      <c r="E7359">
        <v>29</v>
      </c>
      <c r="F7359">
        <v>7</v>
      </c>
      <c r="G7359" s="3">
        <v>143330.56</v>
      </c>
      <c r="H7359">
        <v>2</v>
      </c>
      <c r="I7359">
        <v>1</v>
      </c>
      <c r="J7359">
        <v>1</v>
      </c>
      <c r="K7359" s="5">
        <v>126396.01</v>
      </c>
      <c r="L7359">
        <v>0</v>
      </c>
      <c r="M7359" t="str">
        <f t="shared" si="342"/>
        <v xml:space="preserve"> Reatined</v>
      </c>
      <c r="N7359" s="7">
        <v>0</v>
      </c>
      <c r="O7359" s="10" t="str">
        <f t="shared" si="343"/>
        <v>26-35</v>
      </c>
      <c r="P7359" t="str">
        <f t="shared" si="344"/>
        <v>7-9 Years</v>
      </c>
      <c r="Q7359" t="str">
        <f>IF(B7359&lt;=500,"300-500",
 IF(B7359&lt;=650,"501-650",
 IF(B7359&lt;=750,"651-750",
 "751-850")))</f>
        <v>501-650</v>
      </c>
      <c r="R7359" t="str">
        <f>IF(L7359=1,"Customer already churned",
 IF(N7359&gt;=70,"Urgent attention required",
 IF(O7359="46-60","Focus retention efforts",
 IF(O7359="36-45","Extend retention strategies",
 IF(O7359="501-600","Engagement support required",
 IF(O7359="601-700","Monitor engagement",
 IF(AND(C7359="Germany",D7359="Female"),"Priority proactive retention",
 "General engagement")))))))</f>
        <v>General engagement</v>
      </c>
    </row>
    <row r="7360" spans="1:18" x14ac:dyDescent="0.35">
      <c r="A7360">
        <v>15797767</v>
      </c>
      <c r="B7360">
        <v>600</v>
      </c>
      <c r="C7360" t="s">
        <v>15</v>
      </c>
      <c r="D7360" t="s">
        <v>16</v>
      </c>
      <c r="E7360">
        <v>49</v>
      </c>
      <c r="F7360">
        <v>6</v>
      </c>
      <c r="G7360" s="3">
        <v>0</v>
      </c>
      <c r="H7360">
        <v>1</v>
      </c>
      <c r="I7360">
        <v>0</v>
      </c>
      <c r="J7360">
        <v>1</v>
      </c>
      <c r="K7360" s="5">
        <v>148087.88</v>
      </c>
      <c r="L7360">
        <v>1</v>
      </c>
      <c r="M7360" t="str">
        <f t="shared" si="342"/>
        <v>Churned</v>
      </c>
      <c r="N7360" s="7">
        <v>37.5</v>
      </c>
      <c r="O7360" s="10" t="str">
        <f t="shared" si="343"/>
        <v>46-60</v>
      </c>
      <c r="P7360" t="str">
        <f t="shared" si="344"/>
        <v>4-6 Years</v>
      </c>
      <c r="Q7360" t="str">
        <f>IF(B7360&lt;=500,"300-500",
 IF(B7360&lt;=650,"501-650",
 IF(B7360&lt;=750,"651-750",
 "751-850")))</f>
        <v>501-650</v>
      </c>
      <c r="R7360" t="str">
        <f>IF(L7360=1,"Customer already churned",
 IF(N7360&gt;=70,"Urgent attention required",
 IF(O7360="46-60","Focus retention efforts",
 IF(O7360="36-45","Extend retention strategies",
 IF(O7360="501-600","Engagement support required",
 IF(O7360="601-700","Monitor engagement",
 IF(AND(C7360="Germany",D7360="Female"),"Priority proactive retention",
 "General engagement")))))))</f>
        <v>Customer already churned</v>
      </c>
    </row>
    <row r="7361" spans="1:18" x14ac:dyDescent="0.35">
      <c r="A7361">
        <v>15731989</v>
      </c>
      <c r="B7361">
        <v>666</v>
      </c>
      <c r="C7361" t="s">
        <v>15</v>
      </c>
      <c r="D7361" t="s">
        <v>18</v>
      </c>
      <c r="E7361">
        <v>36</v>
      </c>
      <c r="F7361">
        <v>4</v>
      </c>
      <c r="G7361" s="3">
        <v>120165.4</v>
      </c>
      <c r="H7361">
        <v>2</v>
      </c>
      <c r="I7361">
        <v>1</v>
      </c>
      <c r="J7361">
        <v>0</v>
      </c>
      <c r="K7361" s="5">
        <v>33701.5</v>
      </c>
      <c r="L7361">
        <v>0</v>
      </c>
      <c r="M7361" t="str">
        <f t="shared" si="342"/>
        <v xml:space="preserve"> Reatined</v>
      </c>
      <c r="N7361" s="7">
        <v>20.833333333333339</v>
      </c>
      <c r="O7361" s="10" t="str">
        <f t="shared" si="343"/>
        <v>36-45</v>
      </c>
      <c r="P7361" t="str">
        <f t="shared" si="344"/>
        <v>4-6 Years</v>
      </c>
      <c r="Q7361" t="str">
        <f>IF(B7361&lt;=500,"300-500",
 IF(B7361&lt;=650,"501-650",
 IF(B7361&lt;=750,"651-750",
 "751-850")))</f>
        <v>651-750</v>
      </c>
      <c r="R7361" t="str">
        <f>IF(L7361=1,"Customer already churned",
 IF(N7361&gt;=70,"Urgent attention required",
 IF(O7361="46-60","Focus retention efforts",
 IF(O7361="36-45","Extend retention strategies",
 IF(O7361="501-600","Engagement support required",
 IF(O7361="601-700","Monitor engagement",
 IF(AND(C7361="Germany",D7361="Female"),"Priority proactive retention",
 "General engagement")))))))</f>
        <v>Extend retention strategies</v>
      </c>
    </row>
    <row r="7362" spans="1:18" x14ac:dyDescent="0.35">
      <c r="A7362">
        <v>15591035</v>
      </c>
      <c r="B7362">
        <v>644</v>
      </c>
      <c r="C7362" t="s">
        <v>17</v>
      </c>
      <c r="D7362" t="s">
        <v>18</v>
      </c>
      <c r="E7362">
        <v>54</v>
      </c>
      <c r="F7362">
        <v>6</v>
      </c>
      <c r="G7362" s="3">
        <v>0</v>
      </c>
      <c r="H7362">
        <v>1</v>
      </c>
      <c r="I7362">
        <v>0</v>
      </c>
      <c r="J7362">
        <v>1</v>
      </c>
      <c r="K7362" s="5">
        <v>84622.37</v>
      </c>
      <c r="L7362">
        <v>0</v>
      </c>
      <c r="M7362" t="str">
        <f t="shared" si="342"/>
        <v xml:space="preserve"> Reatined</v>
      </c>
      <c r="N7362" s="7">
        <v>54.166666666666657</v>
      </c>
      <c r="O7362" s="10" t="str">
        <f t="shared" si="343"/>
        <v>46-60</v>
      </c>
      <c r="P7362" t="str">
        <f t="shared" si="344"/>
        <v>4-6 Years</v>
      </c>
      <c r="Q7362" t="str">
        <f>IF(B7362&lt;=500,"300-500",
 IF(B7362&lt;=650,"501-650",
 IF(B7362&lt;=750,"651-750",
 "751-850")))</f>
        <v>501-650</v>
      </c>
      <c r="R7362" t="str">
        <f>IF(L7362=1,"Customer already churned",
 IF(N7362&gt;=70,"Urgent attention required",
 IF(O7362="46-60","Focus retention efforts",
 IF(O7362="36-45","Extend retention strategies",
 IF(O7362="501-600","Engagement support required",
 IF(O7362="601-700","Monitor engagement",
 IF(AND(C7362="Germany",D7362="Female"),"Priority proactive retention",
 "General engagement")))))))</f>
        <v>Focus retention efforts</v>
      </c>
    </row>
    <row r="7363" spans="1:18" x14ac:dyDescent="0.35">
      <c r="A7363">
        <v>15586479</v>
      </c>
      <c r="B7363">
        <v>692</v>
      </c>
      <c r="C7363" t="s">
        <v>15</v>
      </c>
      <c r="D7363" t="s">
        <v>16</v>
      </c>
      <c r="E7363">
        <v>36</v>
      </c>
      <c r="F7363">
        <v>4</v>
      </c>
      <c r="G7363" s="3">
        <v>0</v>
      </c>
      <c r="H7363">
        <v>1</v>
      </c>
      <c r="I7363">
        <v>1</v>
      </c>
      <c r="J7363">
        <v>0</v>
      </c>
      <c r="K7363" s="5">
        <v>185580.89</v>
      </c>
      <c r="L7363">
        <v>1</v>
      </c>
      <c r="M7363" t="str">
        <f t="shared" ref="M7363:M7426" si="345">IF(L7363=1, "Churned"," Reatined")</f>
        <v>Churned</v>
      </c>
      <c r="N7363" s="7">
        <v>50</v>
      </c>
      <c r="O7363" s="10" t="str">
        <f t="shared" ref="O7363:O7426" si="346">IF(E7363&lt;=25,"18-25",
 IF(E7363&lt;=35,"26-35",
 IF(E7363&lt;=45,"36-45",
 IF(E7363&lt;=60,"46-60",
 "60+"))))</f>
        <v>36-45</v>
      </c>
      <c r="P7363" t="str">
        <f t="shared" ref="P7363:P7426" si="347">IF(F7363&lt;=3,"0-3 Years",
 IF(F7363&lt;=6,"4-6 Years",
 IF(F7363&lt;=9,"7-9 Years",
 "10+ Years")))</f>
        <v>4-6 Years</v>
      </c>
      <c r="Q7363" t="str">
        <f>IF(B7363&lt;=500,"300-500",
 IF(B7363&lt;=650,"501-650",
 IF(B7363&lt;=750,"651-750",
 "751-850")))</f>
        <v>651-750</v>
      </c>
      <c r="R7363" t="str">
        <f>IF(L7363=1,"Customer already churned",
 IF(N7363&gt;=70,"Urgent attention required",
 IF(O7363="46-60","Focus retention efforts",
 IF(O7363="36-45","Extend retention strategies",
 IF(O7363="501-600","Engagement support required",
 IF(O7363="601-700","Monitor engagement",
 IF(AND(C7363="Germany",D7363="Female"),"Priority proactive retention",
 "General engagement")))))))</f>
        <v>Customer already churned</v>
      </c>
    </row>
    <row r="7364" spans="1:18" x14ac:dyDescent="0.35">
      <c r="A7364">
        <v>15605872</v>
      </c>
      <c r="B7364">
        <v>707</v>
      </c>
      <c r="C7364" t="s">
        <v>15</v>
      </c>
      <c r="D7364" t="s">
        <v>18</v>
      </c>
      <c r="E7364">
        <v>73</v>
      </c>
      <c r="F7364">
        <v>6</v>
      </c>
      <c r="G7364" s="3">
        <v>66573.17</v>
      </c>
      <c r="H7364">
        <v>1</v>
      </c>
      <c r="I7364">
        <v>1</v>
      </c>
      <c r="J7364">
        <v>1</v>
      </c>
      <c r="K7364" s="5">
        <v>62768.800000000003</v>
      </c>
      <c r="L7364">
        <v>0</v>
      </c>
      <c r="M7364" t="str">
        <f t="shared" si="345"/>
        <v xml:space="preserve"> Reatined</v>
      </c>
      <c r="N7364" s="7">
        <v>33.333333333333329</v>
      </c>
      <c r="O7364" s="10" t="str">
        <f t="shared" si="346"/>
        <v>60+</v>
      </c>
      <c r="P7364" t="str">
        <f t="shared" si="347"/>
        <v>4-6 Years</v>
      </c>
      <c r="Q7364" t="str">
        <f>IF(B7364&lt;=500,"300-500",
 IF(B7364&lt;=650,"501-650",
 IF(B7364&lt;=750,"651-750",
 "751-850")))</f>
        <v>651-750</v>
      </c>
      <c r="R7364" t="str">
        <f>IF(L7364=1,"Customer already churned",
 IF(N7364&gt;=70,"Urgent attention required",
 IF(O7364="46-60","Focus retention efforts",
 IF(O7364="36-45","Extend retention strategies",
 IF(O7364="501-600","Engagement support required",
 IF(O7364="601-700","Monitor engagement",
 IF(AND(C7364="Germany",D7364="Female"),"Priority proactive retention",
 "General engagement")))))))</f>
        <v>General engagement</v>
      </c>
    </row>
    <row r="7365" spans="1:18" x14ac:dyDescent="0.35">
      <c r="A7365">
        <v>15666012</v>
      </c>
      <c r="B7365">
        <v>603</v>
      </c>
      <c r="C7365" t="s">
        <v>15</v>
      </c>
      <c r="D7365" t="s">
        <v>18</v>
      </c>
      <c r="E7365">
        <v>40</v>
      </c>
      <c r="F7365">
        <v>4</v>
      </c>
      <c r="G7365" s="3">
        <v>102833.46</v>
      </c>
      <c r="H7365">
        <v>2</v>
      </c>
      <c r="I7365">
        <v>1</v>
      </c>
      <c r="J7365">
        <v>1</v>
      </c>
      <c r="K7365" s="5">
        <v>38829.11</v>
      </c>
      <c r="L7365">
        <v>0</v>
      </c>
      <c r="M7365" t="str">
        <f t="shared" si="345"/>
        <v xml:space="preserve"> Reatined</v>
      </c>
      <c r="N7365" s="7">
        <v>0</v>
      </c>
      <c r="O7365" s="10" t="str">
        <f t="shared" si="346"/>
        <v>36-45</v>
      </c>
      <c r="P7365" t="str">
        <f t="shared" si="347"/>
        <v>4-6 Years</v>
      </c>
      <c r="Q7365" t="str">
        <f>IF(B7365&lt;=500,"300-500",
 IF(B7365&lt;=650,"501-650",
 IF(B7365&lt;=750,"651-750",
 "751-850")))</f>
        <v>501-650</v>
      </c>
      <c r="R7365" t="str">
        <f>IF(L7365=1,"Customer already churned",
 IF(N7365&gt;=70,"Urgent attention required",
 IF(O7365="46-60","Focus retention efforts",
 IF(O7365="36-45","Extend retention strategies",
 IF(O7365="501-600","Engagement support required",
 IF(O7365="601-700","Monitor engagement",
 IF(AND(C7365="Germany",D7365="Female"),"Priority proactive retention",
 "General engagement")))))))</f>
        <v>Extend retention strategies</v>
      </c>
    </row>
    <row r="7366" spans="1:18" x14ac:dyDescent="0.35">
      <c r="A7366">
        <v>15641733</v>
      </c>
      <c r="B7366">
        <v>671</v>
      </c>
      <c r="C7366" t="s">
        <v>15</v>
      </c>
      <c r="D7366" t="s">
        <v>16</v>
      </c>
      <c r="E7366">
        <v>34</v>
      </c>
      <c r="F7366">
        <v>5</v>
      </c>
      <c r="G7366" s="3">
        <v>164757.56</v>
      </c>
      <c r="H7366">
        <v>1</v>
      </c>
      <c r="I7366">
        <v>1</v>
      </c>
      <c r="J7366">
        <v>0</v>
      </c>
      <c r="K7366" s="5">
        <v>110748.88</v>
      </c>
      <c r="L7366">
        <v>0</v>
      </c>
      <c r="M7366" t="str">
        <f t="shared" si="345"/>
        <v xml:space="preserve"> Reatined</v>
      </c>
      <c r="N7366" s="7">
        <v>37.5</v>
      </c>
      <c r="O7366" s="10" t="str">
        <f t="shared" si="346"/>
        <v>26-35</v>
      </c>
      <c r="P7366" t="str">
        <f t="shared" si="347"/>
        <v>4-6 Years</v>
      </c>
      <c r="Q7366" t="str">
        <f>IF(B7366&lt;=500,"300-500",
 IF(B7366&lt;=650,"501-650",
 IF(B7366&lt;=750,"651-750",
 "751-850")))</f>
        <v>651-750</v>
      </c>
      <c r="R7366" t="str">
        <f>IF(L7366=1,"Customer already churned",
 IF(N7366&gt;=70,"Urgent attention required",
 IF(O7366="46-60","Focus retention efforts",
 IF(O7366="36-45","Extend retention strategies",
 IF(O7366="501-600","Engagement support required",
 IF(O7366="601-700","Monitor engagement",
 IF(AND(C7366="Germany",D7366="Female"),"Priority proactive retention",
 "General engagement")))))))</f>
        <v>General engagement</v>
      </c>
    </row>
    <row r="7367" spans="1:18" x14ac:dyDescent="0.35">
      <c r="A7367">
        <v>15593178</v>
      </c>
      <c r="B7367">
        <v>568</v>
      </c>
      <c r="C7367" t="s">
        <v>17</v>
      </c>
      <c r="D7367" t="s">
        <v>16</v>
      </c>
      <c r="E7367">
        <v>36</v>
      </c>
      <c r="F7367">
        <v>10</v>
      </c>
      <c r="G7367" s="3">
        <v>153610.60999999999</v>
      </c>
      <c r="H7367">
        <v>1</v>
      </c>
      <c r="I7367">
        <v>1</v>
      </c>
      <c r="J7367">
        <v>1</v>
      </c>
      <c r="K7367" s="5">
        <v>54083.8</v>
      </c>
      <c r="L7367">
        <v>1</v>
      </c>
      <c r="M7367" t="str">
        <f t="shared" si="345"/>
        <v>Churned</v>
      </c>
      <c r="N7367" s="7">
        <v>16.666666666666661</v>
      </c>
      <c r="O7367" s="10" t="str">
        <f t="shared" si="346"/>
        <v>36-45</v>
      </c>
      <c r="P7367" t="str">
        <f t="shared" si="347"/>
        <v>10+ Years</v>
      </c>
      <c r="Q7367" t="str">
        <f>IF(B7367&lt;=500,"300-500",
 IF(B7367&lt;=650,"501-650",
 IF(B7367&lt;=750,"651-750",
 "751-850")))</f>
        <v>501-650</v>
      </c>
      <c r="R7367" t="str">
        <f>IF(L7367=1,"Customer already churned",
 IF(N7367&gt;=70,"Urgent attention required",
 IF(O7367="46-60","Focus retention efforts",
 IF(O7367="36-45","Extend retention strategies",
 IF(O7367="501-600","Engagement support required",
 IF(O7367="601-700","Monitor engagement",
 IF(AND(C7367="Germany",D7367="Female"),"Priority proactive retention",
 "General engagement")))))))</f>
        <v>Customer already churned</v>
      </c>
    </row>
    <row r="7368" spans="1:18" x14ac:dyDescent="0.35">
      <c r="A7368">
        <v>15649183</v>
      </c>
      <c r="B7368">
        <v>598</v>
      </c>
      <c r="C7368" t="s">
        <v>17</v>
      </c>
      <c r="D7368" t="s">
        <v>16</v>
      </c>
      <c r="E7368">
        <v>35</v>
      </c>
      <c r="F7368">
        <v>8</v>
      </c>
      <c r="G7368" s="3">
        <v>0</v>
      </c>
      <c r="H7368">
        <v>3</v>
      </c>
      <c r="I7368">
        <v>0</v>
      </c>
      <c r="J7368">
        <v>1</v>
      </c>
      <c r="K7368" s="5">
        <v>88658.73</v>
      </c>
      <c r="L7368">
        <v>0</v>
      </c>
      <c r="M7368" t="str">
        <f t="shared" si="345"/>
        <v xml:space="preserve"> Reatined</v>
      </c>
      <c r="N7368" s="7">
        <v>20.833333333333339</v>
      </c>
      <c r="O7368" s="10" t="str">
        <f t="shared" si="346"/>
        <v>26-35</v>
      </c>
      <c r="P7368" t="str">
        <f t="shared" si="347"/>
        <v>7-9 Years</v>
      </c>
      <c r="Q7368" t="str">
        <f>IF(B7368&lt;=500,"300-500",
 IF(B7368&lt;=650,"501-650",
 IF(B7368&lt;=750,"651-750",
 "751-850")))</f>
        <v>501-650</v>
      </c>
      <c r="R7368" t="str">
        <f>IF(L7368=1,"Customer already churned",
 IF(N7368&gt;=70,"Urgent attention required",
 IF(O7368="46-60","Focus retention efforts",
 IF(O7368="36-45","Extend retention strategies",
 IF(O7368="501-600","Engagement support required",
 IF(O7368="601-700","Monitor engagement",
 IF(AND(C7368="Germany",D7368="Female"),"Priority proactive retention",
 "General engagement")))))))</f>
        <v>General engagement</v>
      </c>
    </row>
    <row r="7369" spans="1:18" x14ac:dyDescent="0.35">
      <c r="A7369">
        <v>15736399</v>
      </c>
      <c r="B7369">
        <v>606</v>
      </c>
      <c r="C7369" t="s">
        <v>17</v>
      </c>
      <c r="D7369" t="s">
        <v>18</v>
      </c>
      <c r="E7369">
        <v>42</v>
      </c>
      <c r="F7369">
        <v>10</v>
      </c>
      <c r="G7369" s="3">
        <v>0</v>
      </c>
      <c r="H7369">
        <v>2</v>
      </c>
      <c r="I7369">
        <v>1</v>
      </c>
      <c r="J7369">
        <v>0</v>
      </c>
      <c r="K7369" s="5">
        <v>177938.52</v>
      </c>
      <c r="L7369">
        <v>0</v>
      </c>
      <c r="M7369" t="str">
        <f t="shared" si="345"/>
        <v xml:space="preserve"> Reatined</v>
      </c>
      <c r="N7369" s="7">
        <v>33.333333333333329</v>
      </c>
      <c r="O7369" s="10" t="str">
        <f t="shared" si="346"/>
        <v>36-45</v>
      </c>
      <c r="P7369" t="str">
        <f t="shared" si="347"/>
        <v>10+ Years</v>
      </c>
      <c r="Q7369" t="str">
        <f>IF(B7369&lt;=500,"300-500",
 IF(B7369&lt;=650,"501-650",
 IF(B7369&lt;=750,"651-750",
 "751-850")))</f>
        <v>501-650</v>
      </c>
      <c r="R7369" t="str">
        <f>IF(L7369=1,"Customer already churned",
 IF(N7369&gt;=70,"Urgent attention required",
 IF(O7369="46-60","Focus retention efforts",
 IF(O7369="36-45","Extend retention strategies",
 IF(O7369="501-600","Engagement support required",
 IF(O7369="601-700","Monitor engagement",
 IF(AND(C7369="Germany",D7369="Female"),"Priority proactive retention",
 "General engagement")))))))</f>
        <v>Extend retention strategies</v>
      </c>
    </row>
    <row r="7370" spans="1:18" x14ac:dyDescent="0.35">
      <c r="A7370">
        <v>15751137</v>
      </c>
      <c r="B7370">
        <v>850</v>
      </c>
      <c r="C7370" t="s">
        <v>19</v>
      </c>
      <c r="D7370" t="s">
        <v>16</v>
      </c>
      <c r="E7370">
        <v>36</v>
      </c>
      <c r="F7370">
        <v>3</v>
      </c>
      <c r="G7370" s="3">
        <v>169025.83</v>
      </c>
      <c r="H7370">
        <v>1</v>
      </c>
      <c r="I7370">
        <v>1</v>
      </c>
      <c r="J7370">
        <v>0</v>
      </c>
      <c r="K7370" s="5">
        <v>174235.06</v>
      </c>
      <c r="L7370">
        <v>0</v>
      </c>
      <c r="M7370" t="str">
        <f t="shared" si="345"/>
        <v xml:space="preserve"> Reatined</v>
      </c>
      <c r="N7370" s="7">
        <v>37.5</v>
      </c>
      <c r="O7370" s="10" t="str">
        <f t="shared" si="346"/>
        <v>36-45</v>
      </c>
      <c r="P7370" t="str">
        <f t="shared" si="347"/>
        <v>0-3 Years</v>
      </c>
      <c r="Q7370" t="str">
        <f>IF(B7370&lt;=500,"300-500",
 IF(B7370&lt;=650,"501-650",
 IF(B7370&lt;=750,"651-750",
 "751-850")))</f>
        <v>751-850</v>
      </c>
      <c r="R7370" t="str">
        <f>IF(L7370=1,"Customer already churned",
 IF(N7370&gt;=70,"Urgent attention required",
 IF(O7370="46-60","Focus retention efforts",
 IF(O7370="36-45","Extend retention strategies",
 IF(O7370="501-600","Engagement support required",
 IF(O7370="601-700","Monitor engagement",
 IF(AND(C7370="Germany",D7370="Female"),"Priority proactive retention",
 "General engagement")))))))</f>
        <v>Extend retention strategies</v>
      </c>
    </row>
    <row r="7371" spans="1:18" x14ac:dyDescent="0.35">
      <c r="A7371">
        <v>15757188</v>
      </c>
      <c r="B7371">
        <v>644</v>
      </c>
      <c r="C7371" t="s">
        <v>17</v>
      </c>
      <c r="D7371" t="s">
        <v>16</v>
      </c>
      <c r="E7371">
        <v>26</v>
      </c>
      <c r="F7371">
        <v>4</v>
      </c>
      <c r="G7371" s="3">
        <v>153455.72</v>
      </c>
      <c r="H7371">
        <v>2</v>
      </c>
      <c r="I7371">
        <v>1</v>
      </c>
      <c r="J7371">
        <v>1</v>
      </c>
      <c r="K7371" s="5">
        <v>82696.84</v>
      </c>
      <c r="L7371">
        <v>0</v>
      </c>
      <c r="M7371" t="str">
        <f t="shared" si="345"/>
        <v xml:space="preserve"> Reatined</v>
      </c>
      <c r="N7371" s="7">
        <v>0</v>
      </c>
      <c r="O7371" s="10" t="str">
        <f t="shared" si="346"/>
        <v>26-35</v>
      </c>
      <c r="P7371" t="str">
        <f t="shared" si="347"/>
        <v>4-6 Years</v>
      </c>
      <c r="Q7371" t="str">
        <f>IF(B7371&lt;=500,"300-500",
 IF(B7371&lt;=650,"501-650",
 IF(B7371&lt;=750,"651-750",
 "751-850")))</f>
        <v>501-650</v>
      </c>
      <c r="R7371" t="str">
        <f>IF(L7371=1,"Customer already churned",
 IF(N7371&gt;=70,"Urgent attention required",
 IF(O7371="46-60","Focus retention efforts",
 IF(O7371="36-45","Extend retention strategies",
 IF(O7371="501-600","Engagement support required",
 IF(O7371="601-700","Monitor engagement",
 IF(AND(C7371="Germany",D7371="Female"),"Priority proactive retention",
 "General engagement")))))))</f>
        <v>General engagement</v>
      </c>
    </row>
    <row r="7372" spans="1:18" x14ac:dyDescent="0.35">
      <c r="A7372">
        <v>15726167</v>
      </c>
      <c r="B7372">
        <v>655</v>
      </c>
      <c r="C7372" t="s">
        <v>15</v>
      </c>
      <c r="D7372" t="s">
        <v>18</v>
      </c>
      <c r="E7372">
        <v>37</v>
      </c>
      <c r="F7372">
        <v>4</v>
      </c>
      <c r="G7372" s="3">
        <v>0</v>
      </c>
      <c r="H7372">
        <v>2</v>
      </c>
      <c r="I7372">
        <v>1</v>
      </c>
      <c r="J7372">
        <v>1</v>
      </c>
      <c r="K7372" s="5">
        <v>142415.97</v>
      </c>
      <c r="L7372">
        <v>0</v>
      </c>
      <c r="M7372" t="str">
        <f t="shared" si="345"/>
        <v xml:space="preserve"> Reatined</v>
      </c>
      <c r="N7372" s="7">
        <v>12.5</v>
      </c>
      <c r="O7372" s="10" t="str">
        <f t="shared" si="346"/>
        <v>36-45</v>
      </c>
      <c r="P7372" t="str">
        <f t="shared" si="347"/>
        <v>4-6 Years</v>
      </c>
      <c r="Q7372" t="str">
        <f>IF(B7372&lt;=500,"300-500",
 IF(B7372&lt;=650,"501-650",
 IF(B7372&lt;=750,"651-750",
 "751-850")))</f>
        <v>651-750</v>
      </c>
      <c r="R7372" t="str">
        <f>IF(L7372=1,"Customer already churned",
 IF(N7372&gt;=70,"Urgent attention required",
 IF(O7372="46-60","Focus retention efforts",
 IF(O7372="36-45","Extend retention strategies",
 IF(O7372="501-600","Engagement support required",
 IF(O7372="601-700","Monitor engagement",
 IF(AND(C7372="Germany",D7372="Female"),"Priority proactive retention",
 "General engagement")))))))</f>
        <v>Extend retention strategies</v>
      </c>
    </row>
    <row r="7373" spans="1:18" x14ac:dyDescent="0.35">
      <c r="A7373">
        <v>15624850</v>
      </c>
      <c r="B7373">
        <v>850</v>
      </c>
      <c r="C7373" t="s">
        <v>15</v>
      </c>
      <c r="D7373" t="s">
        <v>18</v>
      </c>
      <c r="E7373">
        <v>30</v>
      </c>
      <c r="F7373">
        <v>10</v>
      </c>
      <c r="G7373" s="3">
        <v>153972.89000000001</v>
      </c>
      <c r="H7373">
        <v>2</v>
      </c>
      <c r="I7373">
        <v>1</v>
      </c>
      <c r="J7373">
        <v>0</v>
      </c>
      <c r="K7373" s="5">
        <v>62811.03</v>
      </c>
      <c r="L7373">
        <v>0</v>
      </c>
      <c r="M7373" t="str">
        <f t="shared" si="345"/>
        <v xml:space="preserve"> Reatined</v>
      </c>
      <c r="N7373" s="7">
        <v>20.833333333333339</v>
      </c>
      <c r="O7373" s="10" t="str">
        <f t="shared" si="346"/>
        <v>26-35</v>
      </c>
      <c r="P7373" t="str">
        <f t="shared" si="347"/>
        <v>10+ Years</v>
      </c>
      <c r="Q7373" t="str">
        <f>IF(B7373&lt;=500,"300-500",
 IF(B7373&lt;=650,"501-650",
 IF(B7373&lt;=750,"651-750",
 "751-850")))</f>
        <v>751-850</v>
      </c>
      <c r="R7373" t="str">
        <f>IF(L7373=1,"Customer already churned",
 IF(N7373&gt;=70,"Urgent attention required",
 IF(O7373="46-60","Focus retention efforts",
 IF(O7373="36-45","Extend retention strategies",
 IF(O7373="501-600","Engagement support required",
 IF(O7373="601-700","Monitor engagement",
 IF(AND(C7373="Germany",D7373="Female"),"Priority proactive retention",
 "General engagement")))))))</f>
        <v>General engagement</v>
      </c>
    </row>
    <row r="7374" spans="1:18" x14ac:dyDescent="0.35">
      <c r="A7374">
        <v>15717700</v>
      </c>
      <c r="B7374">
        <v>683</v>
      </c>
      <c r="C7374" t="s">
        <v>17</v>
      </c>
      <c r="D7374" t="s">
        <v>18</v>
      </c>
      <c r="E7374">
        <v>34</v>
      </c>
      <c r="F7374">
        <v>9</v>
      </c>
      <c r="G7374" s="3">
        <v>114609.55</v>
      </c>
      <c r="H7374">
        <v>2</v>
      </c>
      <c r="I7374">
        <v>0</v>
      </c>
      <c r="J7374">
        <v>1</v>
      </c>
      <c r="K7374" s="5">
        <v>25339.29</v>
      </c>
      <c r="L7374">
        <v>0</v>
      </c>
      <c r="M7374" t="str">
        <f t="shared" si="345"/>
        <v xml:space="preserve"> Reatined</v>
      </c>
      <c r="N7374" s="7">
        <v>8.3333333333333321</v>
      </c>
      <c r="O7374" s="10" t="str">
        <f t="shared" si="346"/>
        <v>26-35</v>
      </c>
      <c r="P7374" t="str">
        <f t="shared" si="347"/>
        <v>7-9 Years</v>
      </c>
      <c r="Q7374" t="str">
        <f>IF(B7374&lt;=500,"300-500",
 IF(B7374&lt;=650,"501-650",
 IF(B7374&lt;=750,"651-750",
 "751-850")))</f>
        <v>651-750</v>
      </c>
      <c r="R7374" t="str">
        <f>IF(L7374=1,"Customer already churned",
 IF(N7374&gt;=70,"Urgent attention required",
 IF(O7374="46-60","Focus retention efforts",
 IF(O7374="36-45","Extend retention strategies",
 IF(O7374="501-600","Engagement support required",
 IF(O7374="601-700","Monitor engagement",
 IF(AND(C7374="Germany",D7374="Female"),"Priority proactive retention",
 "General engagement")))))))</f>
        <v>General engagement</v>
      </c>
    </row>
    <row r="7375" spans="1:18" x14ac:dyDescent="0.35">
      <c r="A7375">
        <v>15716347</v>
      </c>
      <c r="B7375">
        <v>663</v>
      </c>
      <c r="C7375" t="s">
        <v>19</v>
      </c>
      <c r="D7375" t="s">
        <v>18</v>
      </c>
      <c r="E7375">
        <v>37</v>
      </c>
      <c r="F7375">
        <v>7</v>
      </c>
      <c r="G7375" s="3">
        <v>143625.82999999999</v>
      </c>
      <c r="H7375">
        <v>2</v>
      </c>
      <c r="I7375">
        <v>0</v>
      </c>
      <c r="J7375">
        <v>1</v>
      </c>
      <c r="K7375" s="5">
        <v>176487.05</v>
      </c>
      <c r="L7375">
        <v>0</v>
      </c>
      <c r="M7375" t="str">
        <f t="shared" si="345"/>
        <v xml:space="preserve"> Reatined</v>
      </c>
      <c r="N7375" s="7">
        <v>8.3333333333333321</v>
      </c>
      <c r="O7375" s="10" t="str">
        <f t="shared" si="346"/>
        <v>36-45</v>
      </c>
      <c r="P7375" t="str">
        <f t="shared" si="347"/>
        <v>7-9 Years</v>
      </c>
      <c r="Q7375" t="str">
        <f>IF(B7375&lt;=500,"300-500",
 IF(B7375&lt;=650,"501-650",
 IF(B7375&lt;=750,"651-750",
 "751-850")))</f>
        <v>651-750</v>
      </c>
      <c r="R7375" t="str">
        <f>IF(L7375=1,"Customer already churned",
 IF(N7375&gt;=70,"Urgent attention required",
 IF(O7375="46-60","Focus retention efforts",
 IF(O7375="36-45","Extend retention strategies",
 IF(O7375="501-600","Engagement support required",
 IF(O7375="601-700","Monitor engagement",
 IF(AND(C7375="Germany",D7375="Female"),"Priority proactive retention",
 "General engagement")))))))</f>
        <v>Extend retention strategies</v>
      </c>
    </row>
    <row r="7376" spans="1:18" x14ac:dyDescent="0.35">
      <c r="A7376">
        <v>15696287</v>
      </c>
      <c r="B7376">
        <v>682</v>
      </c>
      <c r="C7376" t="s">
        <v>19</v>
      </c>
      <c r="D7376" t="s">
        <v>16</v>
      </c>
      <c r="E7376">
        <v>38</v>
      </c>
      <c r="F7376">
        <v>1</v>
      </c>
      <c r="G7376" s="3">
        <v>116520.28</v>
      </c>
      <c r="H7376">
        <v>1</v>
      </c>
      <c r="I7376">
        <v>1</v>
      </c>
      <c r="J7376">
        <v>1</v>
      </c>
      <c r="K7376" s="5">
        <v>49833.5</v>
      </c>
      <c r="L7376">
        <v>1</v>
      </c>
      <c r="M7376" t="str">
        <f t="shared" si="345"/>
        <v>Churned</v>
      </c>
      <c r="N7376" s="7">
        <v>41.666666666666671</v>
      </c>
      <c r="O7376" s="10" t="str">
        <f t="shared" si="346"/>
        <v>36-45</v>
      </c>
      <c r="P7376" t="str">
        <f t="shared" si="347"/>
        <v>0-3 Years</v>
      </c>
      <c r="Q7376" t="str">
        <f>IF(B7376&lt;=500,"300-500",
 IF(B7376&lt;=650,"501-650",
 IF(B7376&lt;=750,"651-750",
 "751-850")))</f>
        <v>651-750</v>
      </c>
      <c r="R7376" t="str">
        <f>IF(L7376=1,"Customer already churned",
 IF(N7376&gt;=70,"Urgent attention required",
 IF(O7376="46-60","Focus retention efforts",
 IF(O7376="36-45","Extend retention strategies",
 IF(O7376="501-600","Engagement support required",
 IF(O7376="601-700","Monitor engagement",
 IF(AND(C7376="Germany",D7376="Female"),"Priority proactive retention",
 "General engagement")))))))</f>
        <v>Customer already churned</v>
      </c>
    </row>
    <row r="7377" spans="1:18" x14ac:dyDescent="0.35">
      <c r="A7377">
        <v>15638871</v>
      </c>
      <c r="B7377">
        <v>639</v>
      </c>
      <c r="C7377" t="s">
        <v>15</v>
      </c>
      <c r="D7377" t="s">
        <v>18</v>
      </c>
      <c r="E7377">
        <v>77</v>
      </c>
      <c r="F7377">
        <v>6</v>
      </c>
      <c r="G7377" s="3">
        <v>80926.02</v>
      </c>
      <c r="H7377">
        <v>2</v>
      </c>
      <c r="I7377">
        <v>1</v>
      </c>
      <c r="J7377">
        <v>1</v>
      </c>
      <c r="K7377" s="5">
        <v>55829.25</v>
      </c>
      <c r="L7377">
        <v>0</v>
      </c>
      <c r="M7377" t="str">
        <f t="shared" si="345"/>
        <v xml:space="preserve"> Reatined</v>
      </c>
      <c r="N7377" s="7">
        <v>16.666666666666661</v>
      </c>
      <c r="O7377" s="10" t="str">
        <f t="shared" si="346"/>
        <v>60+</v>
      </c>
      <c r="P7377" t="str">
        <f t="shared" si="347"/>
        <v>4-6 Years</v>
      </c>
      <c r="Q7377" t="str">
        <f>IF(B7377&lt;=500,"300-500",
 IF(B7377&lt;=650,"501-650",
 IF(B7377&lt;=750,"651-750",
 "751-850")))</f>
        <v>501-650</v>
      </c>
      <c r="R7377" t="str">
        <f>IF(L7377=1,"Customer already churned",
 IF(N7377&gt;=70,"Urgent attention required",
 IF(O7377="46-60","Focus retention efforts",
 IF(O7377="36-45","Extend retention strategies",
 IF(O7377="501-600","Engagement support required",
 IF(O7377="601-700","Monitor engagement",
 IF(AND(C7377="Germany",D7377="Female"),"Priority proactive retention",
 "General engagement")))))))</f>
        <v>General engagement</v>
      </c>
    </row>
    <row r="7378" spans="1:18" x14ac:dyDescent="0.35">
      <c r="A7378">
        <v>15765093</v>
      </c>
      <c r="B7378">
        <v>704</v>
      </c>
      <c r="C7378" t="s">
        <v>15</v>
      </c>
      <c r="D7378" t="s">
        <v>18</v>
      </c>
      <c r="E7378">
        <v>23</v>
      </c>
      <c r="F7378">
        <v>6</v>
      </c>
      <c r="G7378" s="3">
        <v>166594.78</v>
      </c>
      <c r="H7378">
        <v>1</v>
      </c>
      <c r="I7378">
        <v>1</v>
      </c>
      <c r="J7378">
        <v>1</v>
      </c>
      <c r="K7378" s="5">
        <v>155823.20000000001</v>
      </c>
      <c r="L7378">
        <v>0</v>
      </c>
      <c r="M7378" t="str">
        <f t="shared" si="345"/>
        <v xml:space="preserve"> Reatined</v>
      </c>
      <c r="N7378" s="7">
        <v>16.666666666666661</v>
      </c>
      <c r="O7378" s="10" t="str">
        <f t="shared" si="346"/>
        <v>18-25</v>
      </c>
      <c r="P7378" t="str">
        <f t="shared" si="347"/>
        <v>4-6 Years</v>
      </c>
      <c r="Q7378" t="str">
        <f>IF(B7378&lt;=500,"300-500",
 IF(B7378&lt;=650,"501-650",
 IF(B7378&lt;=750,"651-750",
 "751-850")))</f>
        <v>651-750</v>
      </c>
      <c r="R7378" t="str">
        <f>IF(L7378=1,"Customer already churned",
 IF(N7378&gt;=70,"Urgent attention required",
 IF(O7378="46-60","Focus retention efforts",
 IF(O7378="36-45","Extend retention strategies",
 IF(O7378="501-600","Engagement support required",
 IF(O7378="601-700","Monitor engagement",
 IF(AND(C7378="Germany",D7378="Female"),"Priority proactive retention",
 "General engagement")))))))</f>
        <v>General engagement</v>
      </c>
    </row>
    <row r="7379" spans="1:18" x14ac:dyDescent="0.35">
      <c r="A7379">
        <v>15592999</v>
      </c>
      <c r="B7379">
        <v>691</v>
      </c>
      <c r="C7379" t="s">
        <v>15</v>
      </c>
      <c r="D7379" t="s">
        <v>16</v>
      </c>
      <c r="E7379">
        <v>40</v>
      </c>
      <c r="F7379">
        <v>0</v>
      </c>
      <c r="G7379" s="3">
        <v>115465.98</v>
      </c>
      <c r="H7379">
        <v>1</v>
      </c>
      <c r="I7379">
        <v>1</v>
      </c>
      <c r="J7379">
        <v>1</v>
      </c>
      <c r="K7379" s="5">
        <v>60622.61</v>
      </c>
      <c r="L7379">
        <v>0</v>
      </c>
      <c r="M7379" t="str">
        <f t="shared" si="345"/>
        <v xml:space="preserve"> Reatined</v>
      </c>
      <c r="N7379" s="7">
        <v>41.666666666666671</v>
      </c>
      <c r="O7379" s="10" t="str">
        <f t="shared" si="346"/>
        <v>36-45</v>
      </c>
      <c r="P7379" t="str">
        <f t="shared" si="347"/>
        <v>0-3 Years</v>
      </c>
      <c r="Q7379" t="str">
        <f>IF(B7379&lt;=500,"300-500",
 IF(B7379&lt;=650,"501-650",
 IF(B7379&lt;=750,"651-750",
 "751-850")))</f>
        <v>651-750</v>
      </c>
      <c r="R7379" t="str">
        <f>IF(L7379=1,"Customer already churned",
 IF(N7379&gt;=70,"Urgent attention required",
 IF(O7379="46-60","Focus retention efforts",
 IF(O7379="36-45","Extend retention strategies",
 IF(O7379="501-600","Engagement support required",
 IF(O7379="601-700","Monitor engagement",
 IF(AND(C7379="Germany",D7379="Female"),"Priority proactive retention",
 "General engagement")))))))</f>
        <v>Extend retention strategies</v>
      </c>
    </row>
    <row r="7380" spans="1:18" x14ac:dyDescent="0.35">
      <c r="A7380">
        <v>15641715</v>
      </c>
      <c r="B7380">
        <v>599</v>
      </c>
      <c r="C7380" t="s">
        <v>15</v>
      </c>
      <c r="D7380" t="s">
        <v>18</v>
      </c>
      <c r="E7380">
        <v>34</v>
      </c>
      <c r="F7380">
        <v>8</v>
      </c>
      <c r="G7380" s="3">
        <v>0</v>
      </c>
      <c r="H7380">
        <v>2</v>
      </c>
      <c r="I7380">
        <v>1</v>
      </c>
      <c r="J7380">
        <v>1</v>
      </c>
      <c r="K7380" s="5">
        <v>174196.68</v>
      </c>
      <c r="L7380">
        <v>0</v>
      </c>
      <c r="M7380" t="str">
        <f t="shared" si="345"/>
        <v xml:space="preserve"> Reatined</v>
      </c>
      <c r="N7380" s="7">
        <v>12.5</v>
      </c>
      <c r="O7380" s="10" t="str">
        <f t="shared" si="346"/>
        <v>26-35</v>
      </c>
      <c r="P7380" t="str">
        <f t="shared" si="347"/>
        <v>7-9 Years</v>
      </c>
      <c r="Q7380" t="str">
        <f>IF(B7380&lt;=500,"300-500",
 IF(B7380&lt;=650,"501-650",
 IF(B7380&lt;=750,"651-750",
 "751-850")))</f>
        <v>501-650</v>
      </c>
      <c r="R7380" t="str">
        <f>IF(L7380=1,"Customer already churned",
 IF(N7380&gt;=70,"Urgent attention required",
 IF(O7380="46-60","Focus retention efforts",
 IF(O7380="36-45","Extend retention strategies",
 IF(O7380="501-600","Engagement support required",
 IF(O7380="601-700","Monitor engagement",
 IF(AND(C7380="Germany",D7380="Female"),"Priority proactive retention",
 "General engagement")))))))</f>
        <v>General engagement</v>
      </c>
    </row>
    <row r="7381" spans="1:18" x14ac:dyDescent="0.35">
      <c r="A7381">
        <v>15607746</v>
      </c>
      <c r="B7381">
        <v>573</v>
      </c>
      <c r="C7381" t="s">
        <v>15</v>
      </c>
      <c r="D7381" t="s">
        <v>16</v>
      </c>
      <c r="E7381">
        <v>36</v>
      </c>
      <c r="F7381">
        <v>1</v>
      </c>
      <c r="G7381" s="3">
        <v>0</v>
      </c>
      <c r="H7381">
        <v>1</v>
      </c>
      <c r="I7381">
        <v>1</v>
      </c>
      <c r="J7381">
        <v>1</v>
      </c>
      <c r="K7381" s="5">
        <v>56905.38</v>
      </c>
      <c r="L7381">
        <v>0</v>
      </c>
      <c r="M7381" t="str">
        <f t="shared" si="345"/>
        <v xml:space="preserve"> Reatined</v>
      </c>
      <c r="N7381" s="7">
        <v>54.166666666666657</v>
      </c>
      <c r="O7381" s="10" t="str">
        <f t="shared" si="346"/>
        <v>36-45</v>
      </c>
      <c r="P7381" t="str">
        <f t="shared" si="347"/>
        <v>0-3 Years</v>
      </c>
      <c r="Q7381" t="str">
        <f>IF(B7381&lt;=500,"300-500",
 IF(B7381&lt;=650,"501-650",
 IF(B7381&lt;=750,"651-750",
 "751-850")))</f>
        <v>501-650</v>
      </c>
      <c r="R7381" t="str">
        <f>IF(L7381=1,"Customer already churned",
 IF(N7381&gt;=70,"Urgent attention required",
 IF(O7381="46-60","Focus retention efforts",
 IF(O7381="36-45","Extend retention strategies",
 IF(O7381="501-600","Engagement support required",
 IF(O7381="601-700","Monitor engagement",
 IF(AND(C7381="Germany",D7381="Female"),"Priority proactive retention",
 "General engagement")))))))</f>
        <v>Extend retention strategies</v>
      </c>
    </row>
    <row r="7382" spans="1:18" x14ac:dyDescent="0.35">
      <c r="A7382">
        <v>15625311</v>
      </c>
      <c r="B7382">
        <v>589</v>
      </c>
      <c r="C7382" t="s">
        <v>19</v>
      </c>
      <c r="D7382" t="s">
        <v>16</v>
      </c>
      <c r="E7382">
        <v>41</v>
      </c>
      <c r="F7382">
        <v>7</v>
      </c>
      <c r="G7382" s="3">
        <v>92618.62</v>
      </c>
      <c r="H7382">
        <v>1</v>
      </c>
      <c r="I7382">
        <v>1</v>
      </c>
      <c r="J7382">
        <v>1</v>
      </c>
      <c r="K7382" s="5">
        <v>101178.85</v>
      </c>
      <c r="L7382">
        <v>0</v>
      </c>
      <c r="M7382" t="str">
        <f t="shared" si="345"/>
        <v xml:space="preserve"> Reatined</v>
      </c>
      <c r="N7382" s="7">
        <v>16.666666666666661</v>
      </c>
      <c r="O7382" s="10" t="str">
        <f t="shared" si="346"/>
        <v>36-45</v>
      </c>
      <c r="P7382" t="str">
        <f t="shared" si="347"/>
        <v>7-9 Years</v>
      </c>
      <c r="Q7382" t="str">
        <f>IF(B7382&lt;=500,"300-500",
 IF(B7382&lt;=650,"501-650",
 IF(B7382&lt;=750,"651-750",
 "751-850")))</f>
        <v>501-650</v>
      </c>
      <c r="R7382" t="str">
        <f>IF(L7382=1,"Customer already churned",
 IF(N7382&gt;=70,"Urgent attention required",
 IF(O7382="46-60","Focus retention efforts",
 IF(O7382="36-45","Extend retention strategies",
 IF(O7382="501-600","Engagement support required",
 IF(O7382="601-700","Monitor engagement",
 IF(AND(C7382="Germany",D7382="Female"),"Priority proactive retention",
 "General engagement")))))))</f>
        <v>Extend retention strategies</v>
      </c>
    </row>
    <row r="7383" spans="1:18" x14ac:dyDescent="0.35">
      <c r="A7383">
        <v>15573077</v>
      </c>
      <c r="B7383">
        <v>620</v>
      </c>
      <c r="C7383" t="s">
        <v>19</v>
      </c>
      <c r="D7383" t="s">
        <v>16</v>
      </c>
      <c r="E7383">
        <v>25</v>
      </c>
      <c r="F7383">
        <v>8</v>
      </c>
      <c r="G7383" s="3">
        <v>141825.88</v>
      </c>
      <c r="H7383">
        <v>1</v>
      </c>
      <c r="I7383">
        <v>1</v>
      </c>
      <c r="J7383">
        <v>1</v>
      </c>
      <c r="K7383" s="5">
        <v>73857.94</v>
      </c>
      <c r="L7383">
        <v>1</v>
      </c>
      <c r="M7383" t="str">
        <f t="shared" si="345"/>
        <v>Churned</v>
      </c>
      <c r="N7383" s="7">
        <v>16.666666666666661</v>
      </c>
      <c r="O7383" s="10" t="str">
        <f t="shared" si="346"/>
        <v>18-25</v>
      </c>
      <c r="P7383" t="str">
        <f t="shared" si="347"/>
        <v>7-9 Years</v>
      </c>
      <c r="Q7383" t="str">
        <f>IF(B7383&lt;=500,"300-500",
 IF(B7383&lt;=650,"501-650",
 IF(B7383&lt;=750,"651-750",
 "751-850")))</f>
        <v>501-650</v>
      </c>
      <c r="R7383" t="str">
        <f>IF(L7383=1,"Customer already churned",
 IF(N7383&gt;=70,"Urgent attention required",
 IF(O7383="46-60","Focus retention efforts",
 IF(O7383="36-45","Extend retention strategies",
 IF(O7383="501-600","Engagement support required",
 IF(O7383="601-700","Monitor engagement",
 IF(AND(C7383="Germany",D7383="Female"),"Priority proactive retention",
 "General engagement")))))))</f>
        <v>Customer already churned</v>
      </c>
    </row>
    <row r="7384" spans="1:18" x14ac:dyDescent="0.35">
      <c r="A7384">
        <v>15735106</v>
      </c>
      <c r="B7384">
        <v>647</v>
      </c>
      <c r="C7384" t="s">
        <v>17</v>
      </c>
      <c r="D7384" t="s">
        <v>18</v>
      </c>
      <c r="E7384">
        <v>28</v>
      </c>
      <c r="F7384">
        <v>6</v>
      </c>
      <c r="G7384" s="3">
        <v>149594.01999999999</v>
      </c>
      <c r="H7384">
        <v>2</v>
      </c>
      <c r="I7384">
        <v>1</v>
      </c>
      <c r="J7384">
        <v>0</v>
      </c>
      <c r="K7384" s="5">
        <v>102325.19</v>
      </c>
      <c r="L7384">
        <v>0</v>
      </c>
      <c r="M7384" t="str">
        <f t="shared" si="345"/>
        <v xml:space="preserve"> Reatined</v>
      </c>
      <c r="N7384" s="7">
        <v>20.833333333333339</v>
      </c>
      <c r="O7384" s="10" t="str">
        <f t="shared" si="346"/>
        <v>26-35</v>
      </c>
      <c r="P7384" t="str">
        <f t="shared" si="347"/>
        <v>4-6 Years</v>
      </c>
      <c r="Q7384" t="str">
        <f>IF(B7384&lt;=500,"300-500",
 IF(B7384&lt;=650,"501-650",
 IF(B7384&lt;=750,"651-750",
 "751-850")))</f>
        <v>501-650</v>
      </c>
      <c r="R7384" t="str">
        <f>IF(L7384=1,"Customer already churned",
 IF(N7384&gt;=70,"Urgent attention required",
 IF(O7384="46-60","Focus retention efforts",
 IF(O7384="36-45","Extend retention strategies",
 IF(O7384="501-600","Engagement support required",
 IF(O7384="601-700","Monitor engagement",
 IF(AND(C7384="Germany",D7384="Female"),"Priority proactive retention",
 "General engagement")))))))</f>
        <v>General engagement</v>
      </c>
    </row>
    <row r="7385" spans="1:18" x14ac:dyDescent="0.35">
      <c r="A7385">
        <v>15672912</v>
      </c>
      <c r="B7385">
        <v>737</v>
      </c>
      <c r="C7385" t="s">
        <v>17</v>
      </c>
      <c r="D7385" t="s">
        <v>16</v>
      </c>
      <c r="E7385">
        <v>39</v>
      </c>
      <c r="F7385">
        <v>7</v>
      </c>
      <c r="G7385" s="3">
        <v>130051.66</v>
      </c>
      <c r="H7385">
        <v>2</v>
      </c>
      <c r="I7385">
        <v>0</v>
      </c>
      <c r="J7385">
        <v>0</v>
      </c>
      <c r="K7385" s="5">
        <v>55356.39</v>
      </c>
      <c r="L7385">
        <v>1</v>
      </c>
      <c r="M7385" t="str">
        <f t="shared" si="345"/>
        <v>Churned</v>
      </c>
      <c r="N7385" s="7">
        <v>29.166666666666671</v>
      </c>
      <c r="O7385" s="10" t="str">
        <f t="shared" si="346"/>
        <v>36-45</v>
      </c>
      <c r="P7385" t="str">
        <f t="shared" si="347"/>
        <v>7-9 Years</v>
      </c>
      <c r="Q7385" t="str">
        <f>IF(B7385&lt;=500,"300-500",
 IF(B7385&lt;=650,"501-650",
 IF(B7385&lt;=750,"651-750",
 "751-850")))</f>
        <v>651-750</v>
      </c>
      <c r="R7385" t="str">
        <f>IF(L7385=1,"Customer already churned",
 IF(N7385&gt;=70,"Urgent attention required",
 IF(O7385="46-60","Focus retention efforts",
 IF(O7385="36-45","Extend retention strategies",
 IF(O7385="501-600","Engagement support required",
 IF(O7385="601-700","Monitor engagement",
 IF(AND(C7385="Germany",D7385="Female"),"Priority proactive retention",
 "General engagement")))))))</f>
        <v>Customer already churned</v>
      </c>
    </row>
    <row r="7386" spans="1:18" x14ac:dyDescent="0.35">
      <c r="A7386">
        <v>15589881</v>
      </c>
      <c r="B7386">
        <v>634</v>
      </c>
      <c r="C7386" t="s">
        <v>15</v>
      </c>
      <c r="D7386" t="s">
        <v>16</v>
      </c>
      <c r="E7386">
        <v>41</v>
      </c>
      <c r="F7386">
        <v>7</v>
      </c>
      <c r="G7386" s="3">
        <v>0</v>
      </c>
      <c r="H7386">
        <v>2</v>
      </c>
      <c r="I7386">
        <v>1</v>
      </c>
      <c r="J7386">
        <v>1</v>
      </c>
      <c r="K7386" s="5">
        <v>131284.93</v>
      </c>
      <c r="L7386">
        <v>0</v>
      </c>
      <c r="M7386" t="str">
        <f t="shared" si="345"/>
        <v xml:space="preserve"> Reatined</v>
      </c>
      <c r="N7386" s="7">
        <v>12.5</v>
      </c>
      <c r="O7386" s="10" t="str">
        <f t="shared" si="346"/>
        <v>36-45</v>
      </c>
      <c r="P7386" t="str">
        <f t="shared" si="347"/>
        <v>7-9 Years</v>
      </c>
      <c r="Q7386" t="str">
        <f>IF(B7386&lt;=500,"300-500",
 IF(B7386&lt;=650,"501-650",
 IF(B7386&lt;=750,"651-750",
 "751-850")))</f>
        <v>501-650</v>
      </c>
      <c r="R7386" t="str">
        <f>IF(L7386=1,"Customer already churned",
 IF(N7386&gt;=70,"Urgent attention required",
 IF(O7386="46-60","Focus retention efforts",
 IF(O7386="36-45","Extend retention strategies",
 IF(O7386="501-600","Engagement support required",
 IF(O7386="601-700","Monitor engagement",
 IF(AND(C7386="Germany",D7386="Female"),"Priority proactive retention",
 "General engagement")))))))</f>
        <v>Extend retention strategies</v>
      </c>
    </row>
    <row r="7387" spans="1:18" x14ac:dyDescent="0.35">
      <c r="A7387">
        <v>15660144</v>
      </c>
      <c r="B7387">
        <v>660</v>
      </c>
      <c r="C7387" t="s">
        <v>15</v>
      </c>
      <c r="D7387" t="s">
        <v>18</v>
      </c>
      <c r="E7387">
        <v>38</v>
      </c>
      <c r="F7387">
        <v>4</v>
      </c>
      <c r="G7387" s="3">
        <v>0</v>
      </c>
      <c r="H7387">
        <v>2</v>
      </c>
      <c r="I7387">
        <v>0</v>
      </c>
      <c r="J7387">
        <v>0</v>
      </c>
      <c r="K7387" s="5">
        <v>88080.43</v>
      </c>
      <c r="L7387">
        <v>0</v>
      </c>
      <c r="M7387" t="str">
        <f t="shared" si="345"/>
        <v xml:space="preserve"> Reatined</v>
      </c>
      <c r="N7387" s="7">
        <v>41.666666666666671</v>
      </c>
      <c r="O7387" s="10" t="str">
        <f t="shared" si="346"/>
        <v>36-45</v>
      </c>
      <c r="P7387" t="str">
        <f t="shared" si="347"/>
        <v>4-6 Years</v>
      </c>
      <c r="Q7387" t="str">
        <f>IF(B7387&lt;=500,"300-500",
 IF(B7387&lt;=650,"501-650",
 IF(B7387&lt;=750,"651-750",
 "751-850")))</f>
        <v>651-750</v>
      </c>
      <c r="R7387" t="str">
        <f>IF(L7387=1,"Customer already churned",
 IF(N7387&gt;=70,"Urgent attention required",
 IF(O7387="46-60","Focus retention efforts",
 IF(O7387="36-45","Extend retention strategies",
 IF(O7387="501-600","Engagement support required",
 IF(O7387="601-700","Monitor engagement",
 IF(AND(C7387="Germany",D7387="Female"),"Priority proactive retention",
 "General engagement")))))))</f>
        <v>Extend retention strategies</v>
      </c>
    </row>
    <row r="7388" spans="1:18" x14ac:dyDescent="0.35">
      <c r="A7388">
        <v>15664083</v>
      </c>
      <c r="B7388">
        <v>666</v>
      </c>
      <c r="C7388" t="s">
        <v>19</v>
      </c>
      <c r="D7388" t="s">
        <v>16</v>
      </c>
      <c r="E7388">
        <v>37</v>
      </c>
      <c r="F7388">
        <v>2</v>
      </c>
      <c r="G7388" s="3">
        <v>158468.76</v>
      </c>
      <c r="H7388">
        <v>1</v>
      </c>
      <c r="I7388">
        <v>0</v>
      </c>
      <c r="J7388">
        <v>1</v>
      </c>
      <c r="K7388" s="5">
        <v>93266.01</v>
      </c>
      <c r="L7388">
        <v>0</v>
      </c>
      <c r="M7388" t="str">
        <f t="shared" si="345"/>
        <v xml:space="preserve"> Reatined</v>
      </c>
      <c r="N7388" s="7">
        <v>50</v>
      </c>
      <c r="O7388" s="10" t="str">
        <f t="shared" si="346"/>
        <v>36-45</v>
      </c>
      <c r="P7388" t="str">
        <f t="shared" si="347"/>
        <v>0-3 Years</v>
      </c>
      <c r="Q7388" t="str">
        <f>IF(B7388&lt;=500,"300-500",
 IF(B7388&lt;=650,"501-650",
 IF(B7388&lt;=750,"651-750",
 "751-850")))</f>
        <v>651-750</v>
      </c>
      <c r="R7388" t="str">
        <f>IF(L7388=1,"Customer already churned",
 IF(N7388&gt;=70,"Urgent attention required",
 IF(O7388="46-60","Focus retention efforts",
 IF(O7388="36-45","Extend retention strategies",
 IF(O7388="501-600","Engagement support required",
 IF(O7388="601-700","Monitor engagement",
 IF(AND(C7388="Germany",D7388="Female"),"Priority proactive retention",
 "General engagement")))))))</f>
        <v>Extend retention strategies</v>
      </c>
    </row>
    <row r="7389" spans="1:18" x14ac:dyDescent="0.35">
      <c r="A7389">
        <v>15690898</v>
      </c>
      <c r="B7389">
        <v>696</v>
      </c>
      <c r="C7389" t="s">
        <v>15</v>
      </c>
      <c r="D7389" t="s">
        <v>18</v>
      </c>
      <c r="E7389">
        <v>44</v>
      </c>
      <c r="F7389">
        <v>8</v>
      </c>
      <c r="G7389" s="3">
        <v>161889.79</v>
      </c>
      <c r="H7389">
        <v>1</v>
      </c>
      <c r="I7389">
        <v>0</v>
      </c>
      <c r="J7389">
        <v>0</v>
      </c>
      <c r="K7389" s="5">
        <v>75562.47</v>
      </c>
      <c r="L7389">
        <v>0</v>
      </c>
      <c r="M7389" t="str">
        <f t="shared" si="345"/>
        <v xml:space="preserve"> Reatined</v>
      </c>
      <c r="N7389" s="7">
        <v>45.833333333333329</v>
      </c>
      <c r="O7389" s="10" t="str">
        <f t="shared" si="346"/>
        <v>36-45</v>
      </c>
      <c r="P7389" t="str">
        <f t="shared" si="347"/>
        <v>7-9 Years</v>
      </c>
      <c r="Q7389" t="str">
        <f>IF(B7389&lt;=500,"300-500",
 IF(B7389&lt;=650,"501-650",
 IF(B7389&lt;=750,"651-750",
 "751-850")))</f>
        <v>651-750</v>
      </c>
      <c r="R7389" t="str">
        <f>IF(L7389=1,"Customer already churned",
 IF(N7389&gt;=70,"Urgent attention required",
 IF(O7389="46-60","Focus retention efforts",
 IF(O7389="36-45","Extend retention strategies",
 IF(O7389="501-600","Engagement support required",
 IF(O7389="601-700","Monitor engagement",
 IF(AND(C7389="Germany",D7389="Female"),"Priority proactive retention",
 "General engagement")))))))</f>
        <v>Extend retention strategies</v>
      </c>
    </row>
    <row r="7390" spans="1:18" x14ac:dyDescent="0.35">
      <c r="A7390">
        <v>15808023</v>
      </c>
      <c r="B7390">
        <v>836</v>
      </c>
      <c r="C7390" t="s">
        <v>15</v>
      </c>
      <c r="D7390" t="s">
        <v>16</v>
      </c>
      <c r="E7390">
        <v>29</v>
      </c>
      <c r="F7390">
        <v>9</v>
      </c>
      <c r="G7390" s="3">
        <v>133681.78</v>
      </c>
      <c r="H7390">
        <v>1</v>
      </c>
      <c r="I7390">
        <v>1</v>
      </c>
      <c r="J7390">
        <v>1</v>
      </c>
      <c r="K7390" s="5">
        <v>153747.73000000001</v>
      </c>
      <c r="L7390">
        <v>0</v>
      </c>
      <c r="M7390" t="str">
        <f t="shared" si="345"/>
        <v xml:space="preserve"> Reatined</v>
      </c>
      <c r="N7390" s="7">
        <v>16.666666666666661</v>
      </c>
      <c r="O7390" s="10" t="str">
        <f t="shared" si="346"/>
        <v>26-35</v>
      </c>
      <c r="P7390" t="str">
        <f t="shared" si="347"/>
        <v>7-9 Years</v>
      </c>
      <c r="Q7390" t="str">
        <f>IF(B7390&lt;=500,"300-500",
 IF(B7390&lt;=650,"501-650",
 IF(B7390&lt;=750,"651-750",
 "751-850")))</f>
        <v>751-850</v>
      </c>
      <c r="R7390" t="str">
        <f>IF(L7390=1,"Customer already churned",
 IF(N7390&gt;=70,"Urgent attention required",
 IF(O7390="46-60","Focus retention efforts",
 IF(O7390="36-45","Extend retention strategies",
 IF(O7390="501-600","Engagement support required",
 IF(O7390="601-700","Monitor engagement",
 IF(AND(C7390="Germany",D7390="Female"),"Priority proactive retention",
 "General engagement")))))))</f>
        <v>General engagement</v>
      </c>
    </row>
    <row r="7391" spans="1:18" x14ac:dyDescent="0.35">
      <c r="A7391">
        <v>15676909</v>
      </c>
      <c r="B7391">
        <v>667</v>
      </c>
      <c r="C7391" t="s">
        <v>17</v>
      </c>
      <c r="D7391" t="s">
        <v>16</v>
      </c>
      <c r="E7391">
        <v>34</v>
      </c>
      <c r="F7391">
        <v>5</v>
      </c>
      <c r="G7391" s="3">
        <v>0</v>
      </c>
      <c r="H7391">
        <v>2</v>
      </c>
      <c r="I7391">
        <v>1</v>
      </c>
      <c r="J7391">
        <v>0</v>
      </c>
      <c r="K7391" s="5">
        <v>163830.64000000001</v>
      </c>
      <c r="L7391">
        <v>0</v>
      </c>
      <c r="M7391" t="str">
        <f t="shared" si="345"/>
        <v xml:space="preserve"> Reatined</v>
      </c>
      <c r="N7391" s="7">
        <v>33.333333333333329</v>
      </c>
      <c r="O7391" s="10" t="str">
        <f t="shared" si="346"/>
        <v>26-35</v>
      </c>
      <c r="P7391" t="str">
        <f t="shared" si="347"/>
        <v>4-6 Years</v>
      </c>
      <c r="Q7391" t="str">
        <f>IF(B7391&lt;=500,"300-500",
 IF(B7391&lt;=650,"501-650",
 IF(B7391&lt;=750,"651-750",
 "751-850")))</f>
        <v>651-750</v>
      </c>
      <c r="R7391" t="str">
        <f>IF(L7391=1,"Customer already churned",
 IF(N7391&gt;=70,"Urgent attention required",
 IF(O7391="46-60","Focus retention efforts",
 IF(O7391="36-45","Extend retention strategies",
 IF(O7391="501-600","Engagement support required",
 IF(O7391="601-700","Monitor engagement",
 IF(AND(C7391="Germany",D7391="Female"),"Priority proactive retention",
 "General engagement")))))))</f>
        <v>General engagement</v>
      </c>
    </row>
    <row r="7392" spans="1:18" x14ac:dyDescent="0.35">
      <c r="A7392">
        <v>15764922</v>
      </c>
      <c r="B7392">
        <v>596</v>
      </c>
      <c r="C7392" t="s">
        <v>17</v>
      </c>
      <c r="D7392" t="s">
        <v>18</v>
      </c>
      <c r="E7392">
        <v>20</v>
      </c>
      <c r="F7392">
        <v>3</v>
      </c>
      <c r="G7392" s="3">
        <v>187294.46</v>
      </c>
      <c r="H7392">
        <v>1</v>
      </c>
      <c r="I7392">
        <v>1</v>
      </c>
      <c r="J7392">
        <v>0</v>
      </c>
      <c r="K7392" s="5">
        <v>103456.47</v>
      </c>
      <c r="L7392">
        <v>0</v>
      </c>
      <c r="M7392" t="str">
        <f t="shared" si="345"/>
        <v xml:space="preserve"> Reatined</v>
      </c>
      <c r="N7392" s="7">
        <v>37.5</v>
      </c>
      <c r="O7392" s="10" t="str">
        <f t="shared" si="346"/>
        <v>18-25</v>
      </c>
      <c r="P7392" t="str">
        <f t="shared" si="347"/>
        <v>0-3 Years</v>
      </c>
      <c r="Q7392" t="str">
        <f>IF(B7392&lt;=500,"300-500",
 IF(B7392&lt;=650,"501-650",
 IF(B7392&lt;=750,"651-750",
 "751-850")))</f>
        <v>501-650</v>
      </c>
      <c r="R7392" t="str">
        <f>IF(L7392=1,"Customer already churned",
 IF(N7392&gt;=70,"Urgent attention required",
 IF(O7392="46-60","Focus retention efforts",
 IF(O7392="36-45","Extend retention strategies",
 IF(O7392="501-600","Engagement support required",
 IF(O7392="601-700","Monitor engagement",
 IF(AND(C7392="Germany",D7392="Female"),"Priority proactive retention",
 "General engagement")))))))</f>
        <v>General engagement</v>
      </c>
    </row>
    <row r="7393" spans="1:18" x14ac:dyDescent="0.35">
      <c r="A7393">
        <v>15766734</v>
      </c>
      <c r="B7393">
        <v>430</v>
      </c>
      <c r="C7393" t="s">
        <v>15</v>
      </c>
      <c r="D7393" t="s">
        <v>18</v>
      </c>
      <c r="E7393">
        <v>31</v>
      </c>
      <c r="F7393">
        <v>5</v>
      </c>
      <c r="G7393" s="3">
        <v>0</v>
      </c>
      <c r="H7393">
        <v>1</v>
      </c>
      <c r="I7393">
        <v>1</v>
      </c>
      <c r="J7393">
        <v>0</v>
      </c>
      <c r="K7393" s="5">
        <v>95655.16</v>
      </c>
      <c r="L7393">
        <v>0</v>
      </c>
      <c r="M7393" t="str">
        <f t="shared" si="345"/>
        <v xml:space="preserve"> Reatined</v>
      </c>
      <c r="N7393" s="7">
        <v>50</v>
      </c>
      <c r="O7393" s="10" t="str">
        <f t="shared" si="346"/>
        <v>26-35</v>
      </c>
      <c r="P7393" t="str">
        <f t="shared" si="347"/>
        <v>4-6 Years</v>
      </c>
      <c r="Q7393" t="str">
        <f>IF(B7393&lt;=500,"300-500",
 IF(B7393&lt;=650,"501-650",
 IF(B7393&lt;=750,"651-750",
 "751-850")))</f>
        <v>300-500</v>
      </c>
      <c r="R7393" t="str">
        <f>IF(L7393=1,"Customer already churned",
 IF(N7393&gt;=70,"Urgent attention required",
 IF(O7393="46-60","Focus retention efforts",
 IF(O7393="36-45","Extend retention strategies",
 IF(O7393="501-600","Engagement support required",
 IF(O7393="601-700","Monitor engagement",
 IF(AND(C7393="Germany",D7393="Female"),"Priority proactive retention",
 "General engagement")))))))</f>
        <v>General engagement</v>
      </c>
    </row>
    <row r="7394" spans="1:18" x14ac:dyDescent="0.35">
      <c r="A7394">
        <v>15795079</v>
      </c>
      <c r="B7394">
        <v>596</v>
      </c>
      <c r="C7394" t="s">
        <v>17</v>
      </c>
      <c r="D7394" t="s">
        <v>18</v>
      </c>
      <c r="E7394">
        <v>67</v>
      </c>
      <c r="F7394">
        <v>6</v>
      </c>
      <c r="G7394" s="3">
        <v>0</v>
      </c>
      <c r="H7394">
        <v>2</v>
      </c>
      <c r="I7394">
        <v>1</v>
      </c>
      <c r="J7394">
        <v>1</v>
      </c>
      <c r="K7394" s="5">
        <v>138350.74</v>
      </c>
      <c r="L7394">
        <v>0</v>
      </c>
      <c r="M7394" t="str">
        <f t="shared" si="345"/>
        <v xml:space="preserve"> Reatined</v>
      </c>
      <c r="N7394" s="7">
        <v>29.166666666666671</v>
      </c>
      <c r="O7394" s="10" t="str">
        <f t="shared" si="346"/>
        <v>60+</v>
      </c>
      <c r="P7394" t="str">
        <f t="shared" si="347"/>
        <v>4-6 Years</v>
      </c>
      <c r="Q7394" t="str">
        <f>IF(B7394&lt;=500,"300-500",
 IF(B7394&lt;=650,"501-650",
 IF(B7394&lt;=750,"651-750",
 "751-850")))</f>
        <v>501-650</v>
      </c>
      <c r="R7394" t="str">
        <f>IF(L7394=1,"Customer already churned",
 IF(N7394&gt;=70,"Urgent attention required",
 IF(O7394="46-60","Focus retention efforts",
 IF(O7394="36-45","Extend retention strategies",
 IF(O7394="501-600","Engagement support required",
 IF(O7394="601-700","Monitor engagement",
 IF(AND(C7394="Germany",D7394="Female"),"Priority proactive retention",
 "General engagement")))))))</f>
        <v>General engagement</v>
      </c>
    </row>
    <row r="7395" spans="1:18" x14ac:dyDescent="0.35">
      <c r="A7395">
        <v>15757434</v>
      </c>
      <c r="B7395">
        <v>599</v>
      </c>
      <c r="C7395" t="s">
        <v>15</v>
      </c>
      <c r="D7395" t="s">
        <v>18</v>
      </c>
      <c r="E7395">
        <v>28</v>
      </c>
      <c r="F7395">
        <v>7</v>
      </c>
      <c r="G7395" s="3">
        <v>119706.22</v>
      </c>
      <c r="H7395">
        <v>1</v>
      </c>
      <c r="I7395">
        <v>0</v>
      </c>
      <c r="J7395">
        <v>0</v>
      </c>
      <c r="K7395" s="5">
        <v>31190.42</v>
      </c>
      <c r="L7395">
        <v>0</v>
      </c>
      <c r="M7395" t="str">
        <f t="shared" si="345"/>
        <v xml:space="preserve"> Reatined</v>
      </c>
      <c r="N7395" s="7">
        <v>45.833333333333329</v>
      </c>
      <c r="O7395" s="10" t="str">
        <f t="shared" si="346"/>
        <v>26-35</v>
      </c>
      <c r="P7395" t="str">
        <f t="shared" si="347"/>
        <v>7-9 Years</v>
      </c>
      <c r="Q7395" t="str">
        <f>IF(B7395&lt;=500,"300-500",
 IF(B7395&lt;=650,"501-650",
 IF(B7395&lt;=750,"651-750",
 "751-850")))</f>
        <v>501-650</v>
      </c>
      <c r="R7395" t="str">
        <f>IF(L7395=1,"Customer already churned",
 IF(N7395&gt;=70,"Urgent attention required",
 IF(O7395="46-60","Focus retention efforts",
 IF(O7395="36-45","Extend retention strategies",
 IF(O7395="501-600","Engagement support required",
 IF(O7395="601-700","Monitor engagement",
 IF(AND(C7395="Germany",D7395="Female"),"Priority proactive retention",
 "General engagement")))))))</f>
        <v>General engagement</v>
      </c>
    </row>
    <row r="7396" spans="1:18" x14ac:dyDescent="0.35">
      <c r="A7396">
        <v>15673747</v>
      </c>
      <c r="B7396">
        <v>519</v>
      </c>
      <c r="C7396" t="s">
        <v>15</v>
      </c>
      <c r="D7396" t="s">
        <v>16</v>
      </c>
      <c r="E7396">
        <v>22</v>
      </c>
      <c r="F7396">
        <v>8</v>
      </c>
      <c r="G7396" s="3">
        <v>0</v>
      </c>
      <c r="H7396">
        <v>1</v>
      </c>
      <c r="I7396">
        <v>0</v>
      </c>
      <c r="J7396">
        <v>1</v>
      </c>
      <c r="K7396" s="5">
        <v>167553.06</v>
      </c>
      <c r="L7396">
        <v>0</v>
      </c>
      <c r="M7396" t="str">
        <f t="shared" si="345"/>
        <v xml:space="preserve"> Reatined</v>
      </c>
      <c r="N7396" s="7">
        <v>37.5</v>
      </c>
      <c r="O7396" s="10" t="str">
        <f t="shared" si="346"/>
        <v>18-25</v>
      </c>
      <c r="P7396" t="str">
        <f t="shared" si="347"/>
        <v>7-9 Years</v>
      </c>
      <c r="Q7396" t="str">
        <f>IF(B7396&lt;=500,"300-500",
 IF(B7396&lt;=650,"501-650",
 IF(B7396&lt;=750,"651-750",
 "751-850")))</f>
        <v>501-650</v>
      </c>
      <c r="R7396" t="str">
        <f>IF(L7396=1,"Customer already churned",
 IF(N7396&gt;=70,"Urgent attention required",
 IF(O7396="46-60","Focus retention efforts",
 IF(O7396="36-45","Extend retention strategies",
 IF(O7396="501-600","Engagement support required",
 IF(O7396="601-700","Monitor engagement",
 IF(AND(C7396="Germany",D7396="Female"),"Priority proactive retention",
 "General engagement")))))))</f>
        <v>General engagement</v>
      </c>
    </row>
    <row r="7397" spans="1:18" x14ac:dyDescent="0.35">
      <c r="A7397">
        <v>15808386</v>
      </c>
      <c r="B7397">
        <v>721</v>
      </c>
      <c r="C7397" t="s">
        <v>19</v>
      </c>
      <c r="D7397" t="s">
        <v>16</v>
      </c>
      <c r="E7397">
        <v>45</v>
      </c>
      <c r="F7397">
        <v>7</v>
      </c>
      <c r="G7397" s="3">
        <v>138523.20000000001</v>
      </c>
      <c r="H7397">
        <v>1</v>
      </c>
      <c r="I7397">
        <v>0</v>
      </c>
      <c r="J7397">
        <v>0</v>
      </c>
      <c r="K7397" s="5">
        <v>59604.45</v>
      </c>
      <c r="L7397">
        <v>1</v>
      </c>
      <c r="M7397" t="str">
        <f t="shared" si="345"/>
        <v>Churned</v>
      </c>
      <c r="N7397" s="7">
        <v>45.833333333333329</v>
      </c>
      <c r="O7397" s="10" t="str">
        <f t="shared" si="346"/>
        <v>36-45</v>
      </c>
      <c r="P7397" t="str">
        <f t="shared" si="347"/>
        <v>7-9 Years</v>
      </c>
      <c r="Q7397" t="str">
        <f>IF(B7397&lt;=500,"300-500",
 IF(B7397&lt;=650,"501-650",
 IF(B7397&lt;=750,"651-750",
 "751-850")))</f>
        <v>651-750</v>
      </c>
      <c r="R7397" t="str">
        <f>IF(L7397=1,"Customer already churned",
 IF(N7397&gt;=70,"Urgent attention required",
 IF(O7397="46-60","Focus retention efforts",
 IF(O7397="36-45","Extend retention strategies",
 IF(O7397="501-600","Engagement support required",
 IF(O7397="601-700","Monitor engagement",
 IF(AND(C7397="Germany",D7397="Female"),"Priority proactive retention",
 "General engagement")))))))</f>
        <v>Customer already churned</v>
      </c>
    </row>
    <row r="7398" spans="1:18" x14ac:dyDescent="0.35">
      <c r="A7398">
        <v>15603565</v>
      </c>
      <c r="B7398">
        <v>603</v>
      </c>
      <c r="C7398" t="s">
        <v>17</v>
      </c>
      <c r="D7398" t="s">
        <v>16</v>
      </c>
      <c r="E7398">
        <v>56</v>
      </c>
      <c r="F7398">
        <v>5</v>
      </c>
      <c r="G7398" s="3">
        <v>90778.76</v>
      </c>
      <c r="H7398">
        <v>2</v>
      </c>
      <c r="I7398">
        <v>1</v>
      </c>
      <c r="J7398">
        <v>0</v>
      </c>
      <c r="K7398" s="5">
        <v>162223.67000000001</v>
      </c>
      <c r="L7398">
        <v>1</v>
      </c>
      <c r="M7398" t="str">
        <f t="shared" si="345"/>
        <v>Churned</v>
      </c>
      <c r="N7398" s="7">
        <v>37.5</v>
      </c>
      <c r="O7398" s="10" t="str">
        <f t="shared" si="346"/>
        <v>46-60</v>
      </c>
      <c r="P7398" t="str">
        <f t="shared" si="347"/>
        <v>4-6 Years</v>
      </c>
      <c r="Q7398" t="str">
        <f>IF(B7398&lt;=500,"300-500",
 IF(B7398&lt;=650,"501-650",
 IF(B7398&lt;=750,"651-750",
 "751-850")))</f>
        <v>501-650</v>
      </c>
      <c r="R7398" t="str">
        <f>IF(L7398=1,"Customer already churned",
 IF(N7398&gt;=70,"Urgent attention required",
 IF(O7398="46-60","Focus retention efforts",
 IF(O7398="36-45","Extend retention strategies",
 IF(O7398="501-600","Engagement support required",
 IF(O7398="601-700","Monitor engagement",
 IF(AND(C7398="Germany",D7398="Female"),"Priority proactive retention",
 "General engagement")))))))</f>
        <v>Customer already churned</v>
      </c>
    </row>
    <row r="7399" spans="1:18" x14ac:dyDescent="0.35">
      <c r="A7399">
        <v>15744044</v>
      </c>
      <c r="B7399">
        <v>572</v>
      </c>
      <c r="C7399" t="s">
        <v>19</v>
      </c>
      <c r="D7399" t="s">
        <v>18</v>
      </c>
      <c r="E7399">
        <v>47</v>
      </c>
      <c r="F7399">
        <v>4</v>
      </c>
      <c r="G7399" s="3">
        <v>99353.42</v>
      </c>
      <c r="H7399">
        <v>1</v>
      </c>
      <c r="I7399">
        <v>1</v>
      </c>
      <c r="J7399">
        <v>0</v>
      </c>
      <c r="K7399" s="5">
        <v>196549.85</v>
      </c>
      <c r="L7399">
        <v>1</v>
      </c>
      <c r="M7399" t="str">
        <f t="shared" si="345"/>
        <v>Churned</v>
      </c>
      <c r="N7399" s="7">
        <v>37.5</v>
      </c>
      <c r="O7399" s="10" t="str">
        <f t="shared" si="346"/>
        <v>46-60</v>
      </c>
      <c r="P7399" t="str">
        <f t="shared" si="347"/>
        <v>4-6 Years</v>
      </c>
      <c r="Q7399" t="str">
        <f>IF(B7399&lt;=500,"300-500",
 IF(B7399&lt;=650,"501-650",
 IF(B7399&lt;=750,"651-750",
 "751-850")))</f>
        <v>501-650</v>
      </c>
      <c r="R7399" t="str">
        <f>IF(L7399=1,"Customer already churned",
 IF(N7399&gt;=70,"Urgent attention required",
 IF(O7399="46-60","Focus retention efforts",
 IF(O7399="36-45","Extend retention strategies",
 IF(O7399="501-600","Engagement support required",
 IF(O7399="601-700","Monitor engagement",
 IF(AND(C7399="Germany",D7399="Female"),"Priority proactive retention",
 "General engagement")))))))</f>
        <v>Customer already churned</v>
      </c>
    </row>
    <row r="7400" spans="1:18" x14ac:dyDescent="0.35">
      <c r="A7400">
        <v>15577771</v>
      </c>
      <c r="B7400">
        <v>453</v>
      </c>
      <c r="C7400" t="s">
        <v>19</v>
      </c>
      <c r="D7400" t="s">
        <v>16</v>
      </c>
      <c r="E7400">
        <v>40</v>
      </c>
      <c r="F7400">
        <v>1</v>
      </c>
      <c r="G7400" s="3">
        <v>111524.49</v>
      </c>
      <c r="H7400">
        <v>1</v>
      </c>
      <c r="I7400">
        <v>1</v>
      </c>
      <c r="J7400">
        <v>1</v>
      </c>
      <c r="K7400" s="5">
        <v>120373.84</v>
      </c>
      <c r="L7400">
        <v>1</v>
      </c>
      <c r="M7400" t="str">
        <f t="shared" si="345"/>
        <v>Churned</v>
      </c>
      <c r="N7400" s="7">
        <v>41.666666666666671</v>
      </c>
      <c r="O7400" s="10" t="str">
        <f t="shared" si="346"/>
        <v>36-45</v>
      </c>
      <c r="P7400" t="str">
        <f t="shared" si="347"/>
        <v>0-3 Years</v>
      </c>
      <c r="Q7400" t="str">
        <f>IF(B7400&lt;=500,"300-500",
 IF(B7400&lt;=650,"501-650",
 IF(B7400&lt;=750,"651-750",
 "751-850")))</f>
        <v>300-500</v>
      </c>
      <c r="R7400" t="str">
        <f>IF(L7400=1,"Customer already churned",
 IF(N7400&gt;=70,"Urgent attention required",
 IF(O7400="46-60","Focus retention efforts",
 IF(O7400="36-45","Extend retention strategies",
 IF(O7400="501-600","Engagement support required",
 IF(O7400="601-700","Monitor engagement",
 IF(AND(C7400="Germany",D7400="Female"),"Priority proactive retention",
 "General engagement")))))))</f>
        <v>Customer already churned</v>
      </c>
    </row>
    <row r="7401" spans="1:18" x14ac:dyDescent="0.35">
      <c r="A7401">
        <v>15769548</v>
      </c>
      <c r="B7401">
        <v>668</v>
      </c>
      <c r="C7401" t="s">
        <v>15</v>
      </c>
      <c r="D7401" t="s">
        <v>16</v>
      </c>
      <c r="E7401">
        <v>37</v>
      </c>
      <c r="F7401">
        <v>7</v>
      </c>
      <c r="G7401" s="3">
        <v>128645.67</v>
      </c>
      <c r="H7401">
        <v>1</v>
      </c>
      <c r="I7401">
        <v>1</v>
      </c>
      <c r="J7401">
        <v>0</v>
      </c>
      <c r="K7401" s="5">
        <v>92149.64</v>
      </c>
      <c r="L7401">
        <v>0</v>
      </c>
      <c r="M7401" t="str">
        <f t="shared" si="345"/>
        <v xml:space="preserve"> Reatined</v>
      </c>
      <c r="N7401" s="7">
        <v>37.5</v>
      </c>
      <c r="O7401" s="10" t="str">
        <f t="shared" si="346"/>
        <v>36-45</v>
      </c>
      <c r="P7401" t="str">
        <f t="shared" si="347"/>
        <v>7-9 Years</v>
      </c>
      <c r="Q7401" t="str">
        <f>IF(B7401&lt;=500,"300-500",
 IF(B7401&lt;=650,"501-650",
 IF(B7401&lt;=750,"651-750",
 "751-850")))</f>
        <v>651-750</v>
      </c>
      <c r="R7401" t="str">
        <f>IF(L7401=1,"Customer already churned",
 IF(N7401&gt;=70,"Urgent attention required",
 IF(O7401="46-60","Focus retention efforts",
 IF(O7401="36-45","Extend retention strategies",
 IF(O7401="501-600","Engagement support required",
 IF(O7401="601-700","Monitor engagement",
 IF(AND(C7401="Germany",D7401="Female"),"Priority proactive retention",
 "General engagement")))))))</f>
        <v>Extend retention strategies</v>
      </c>
    </row>
    <row r="7402" spans="1:18" x14ac:dyDescent="0.35">
      <c r="A7402">
        <v>15802071</v>
      </c>
      <c r="B7402">
        <v>762</v>
      </c>
      <c r="C7402" t="s">
        <v>19</v>
      </c>
      <c r="D7402" t="s">
        <v>18</v>
      </c>
      <c r="E7402">
        <v>35</v>
      </c>
      <c r="F7402">
        <v>1</v>
      </c>
      <c r="G7402" s="3">
        <v>117458.51</v>
      </c>
      <c r="H7402">
        <v>1</v>
      </c>
      <c r="I7402">
        <v>0</v>
      </c>
      <c r="J7402">
        <v>1</v>
      </c>
      <c r="K7402" s="5">
        <v>178361.48</v>
      </c>
      <c r="L7402">
        <v>1</v>
      </c>
      <c r="M7402" t="str">
        <f t="shared" si="345"/>
        <v>Churned</v>
      </c>
      <c r="N7402" s="7">
        <v>50</v>
      </c>
      <c r="O7402" s="10" t="str">
        <f t="shared" si="346"/>
        <v>26-35</v>
      </c>
      <c r="P7402" t="str">
        <f t="shared" si="347"/>
        <v>0-3 Years</v>
      </c>
      <c r="Q7402" t="str">
        <f>IF(B7402&lt;=500,"300-500",
 IF(B7402&lt;=650,"501-650",
 IF(B7402&lt;=750,"651-750",
 "751-850")))</f>
        <v>751-850</v>
      </c>
      <c r="R7402" t="str">
        <f>IF(L7402=1,"Customer already churned",
 IF(N7402&gt;=70,"Urgent attention required",
 IF(O7402="46-60","Focus retention efforts",
 IF(O7402="36-45","Extend retention strategies",
 IF(O7402="501-600","Engagement support required",
 IF(O7402="601-700","Monitor engagement",
 IF(AND(C7402="Germany",D7402="Female"),"Priority proactive retention",
 "General engagement")))))))</f>
        <v>Customer already churned</v>
      </c>
    </row>
    <row r="7403" spans="1:18" x14ac:dyDescent="0.35">
      <c r="A7403">
        <v>15677395</v>
      </c>
      <c r="B7403">
        <v>633</v>
      </c>
      <c r="C7403" t="s">
        <v>15</v>
      </c>
      <c r="D7403" t="s">
        <v>16</v>
      </c>
      <c r="E7403">
        <v>39</v>
      </c>
      <c r="F7403">
        <v>9</v>
      </c>
      <c r="G7403" s="3">
        <v>129189.15</v>
      </c>
      <c r="H7403">
        <v>2</v>
      </c>
      <c r="I7403">
        <v>0</v>
      </c>
      <c r="J7403">
        <v>0</v>
      </c>
      <c r="K7403" s="5">
        <v>170998.83</v>
      </c>
      <c r="L7403">
        <v>0</v>
      </c>
      <c r="M7403" t="str">
        <f t="shared" si="345"/>
        <v xml:space="preserve"> Reatined</v>
      </c>
      <c r="N7403" s="7">
        <v>29.166666666666671</v>
      </c>
      <c r="O7403" s="10" t="str">
        <f t="shared" si="346"/>
        <v>36-45</v>
      </c>
      <c r="P7403" t="str">
        <f t="shared" si="347"/>
        <v>7-9 Years</v>
      </c>
      <c r="Q7403" t="str">
        <f>IF(B7403&lt;=500,"300-500",
 IF(B7403&lt;=650,"501-650",
 IF(B7403&lt;=750,"651-750",
 "751-850")))</f>
        <v>501-650</v>
      </c>
      <c r="R7403" t="str">
        <f>IF(L7403=1,"Customer already churned",
 IF(N7403&gt;=70,"Urgent attention required",
 IF(O7403="46-60","Focus retention efforts",
 IF(O7403="36-45","Extend retention strategies",
 IF(O7403="501-600","Engagement support required",
 IF(O7403="601-700","Monitor engagement",
 IF(AND(C7403="Germany",D7403="Female"),"Priority proactive retention",
 "General engagement")))))))</f>
        <v>Extend retention strategies</v>
      </c>
    </row>
    <row r="7404" spans="1:18" x14ac:dyDescent="0.35">
      <c r="A7404">
        <v>15632010</v>
      </c>
      <c r="B7404">
        <v>647</v>
      </c>
      <c r="C7404" t="s">
        <v>17</v>
      </c>
      <c r="D7404" t="s">
        <v>18</v>
      </c>
      <c r="E7404">
        <v>33</v>
      </c>
      <c r="F7404">
        <v>7</v>
      </c>
      <c r="G7404" s="3">
        <v>121260.19</v>
      </c>
      <c r="H7404">
        <v>2</v>
      </c>
      <c r="I7404">
        <v>1</v>
      </c>
      <c r="J7404">
        <v>0</v>
      </c>
      <c r="K7404" s="5">
        <v>77216.479999999996</v>
      </c>
      <c r="L7404">
        <v>0</v>
      </c>
      <c r="M7404" t="str">
        <f t="shared" si="345"/>
        <v xml:space="preserve"> Reatined</v>
      </c>
      <c r="N7404" s="7">
        <v>20.833333333333339</v>
      </c>
      <c r="O7404" s="10" t="str">
        <f t="shared" si="346"/>
        <v>26-35</v>
      </c>
      <c r="P7404" t="str">
        <f t="shared" si="347"/>
        <v>7-9 Years</v>
      </c>
      <c r="Q7404" t="str">
        <f>IF(B7404&lt;=500,"300-500",
 IF(B7404&lt;=650,"501-650",
 IF(B7404&lt;=750,"651-750",
 "751-850")))</f>
        <v>501-650</v>
      </c>
      <c r="R7404" t="str">
        <f>IF(L7404=1,"Customer already churned",
 IF(N7404&gt;=70,"Urgent attention required",
 IF(O7404="46-60","Focus retention efforts",
 IF(O7404="36-45","Extend retention strategies",
 IF(O7404="501-600","Engagement support required",
 IF(O7404="601-700","Monitor engagement",
 IF(AND(C7404="Germany",D7404="Female"),"Priority proactive retention",
 "General engagement")))))))</f>
        <v>General engagement</v>
      </c>
    </row>
    <row r="7405" spans="1:18" x14ac:dyDescent="0.35">
      <c r="A7405">
        <v>15779492</v>
      </c>
      <c r="B7405">
        <v>796</v>
      </c>
      <c r="C7405" t="s">
        <v>17</v>
      </c>
      <c r="D7405" t="s">
        <v>18</v>
      </c>
      <c r="E7405">
        <v>56</v>
      </c>
      <c r="F7405">
        <v>6</v>
      </c>
      <c r="G7405" s="3">
        <v>94231.13</v>
      </c>
      <c r="H7405">
        <v>1</v>
      </c>
      <c r="I7405">
        <v>0</v>
      </c>
      <c r="J7405">
        <v>0</v>
      </c>
      <c r="K7405" s="5">
        <v>121164.6</v>
      </c>
      <c r="L7405">
        <v>1</v>
      </c>
      <c r="M7405" t="str">
        <f t="shared" si="345"/>
        <v>Churned</v>
      </c>
      <c r="N7405" s="7">
        <v>62.5</v>
      </c>
      <c r="O7405" s="10" t="str">
        <f t="shared" si="346"/>
        <v>46-60</v>
      </c>
      <c r="P7405" t="str">
        <f t="shared" si="347"/>
        <v>4-6 Years</v>
      </c>
      <c r="Q7405" t="str">
        <f>IF(B7405&lt;=500,"300-500",
 IF(B7405&lt;=650,"501-650",
 IF(B7405&lt;=750,"651-750",
 "751-850")))</f>
        <v>751-850</v>
      </c>
      <c r="R7405" t="str">
        <f>IF(L7405=1,"Customer already churned",
 IF(N7405&gt;=70,"Urgent attention required",
 IF(O7405="46-60","Focus retention efforts",
 IF(O7405="36-45","Extend retention strategies",
 IF(O7405="501-600","Engagement support required",
 IF(O7405="601-700","Monitor engagement",
 IF(AND(C7405="Germany",D7405="Female"),"Priority proactive retention",
 "General engagement")))))))</f>
        <v>Customer already churned</v>
      </c>
    </row>
    <row r="7406" spans="1:18" x14ac:dyDescent="0.35">
      <c r="A7406">
        <v>15694677</v>
      </c>
      <c r="B7406">
        <v>733</v>
      </c>
      <c r="C7406" t="s">
        <v>15</v>
      </c>
      <c r="D7406" t="s">
        <v>18</v>
      </c>
      <c r="E7406">
        <v>39</v>
      </c>
      <c r="F7406">
        <v>1</v>
      </c>
      <c r="G7406" s="3">
        <v>0</v>
      </c>
      <c r="H7406">
        <v>2</v>
      </c>
      <c r="I7406">
        <v>1</v>
      </c>
      <c r="J7406">
        <v>1</v>
      </c>
      <c r="K7406" s="5">
        <v>141841.31</v>
      </c>
      <c r="L7406">
        <v>0</v>
      </c>
      <c r="M7406" t="str">
        <f t="shared" si="345"/>
        <v xml:space="preserve"> Reatined</v>
      </c>
      <c r="N7406" s="7">
        <v>37.5</v>
      </c>
      <c r="O7406" s="10" t="str">
        <f t="shared" si="346"/>
        <v>36-45</v>
      </c>
      <c r="P7406" t="str">
        <f t="shared" si="347"/>
        <v>0-3 Years</v>
      </c>
      <c r="Q7406" t="str">
        <f>IF(B7406&lt;=500,"300-500",
 IF(B7406&lt;=650,"501-650",
 IF(B7406&lt;=750,"651-750",
 "751-850")))</f>
        <v>651-750</v>
      </c>
      <c r="R7406" t="str">
        <f>IF(L7406=1,"Customer already churned",
 IF(N7406&gt;=70,"Urgent attention required",
 IF(O7406="46-60","Focus retention efforts",
 IF(O7406="36-45","Extend retention strategies",
 IF(O7406="501-600","Engagement support required",
 IF(O7406="601-700","Monitor engagement",
 IF(AND(C7406="Germany",D7406="Female"),"Priority proactive retention",
 "General engagement")))))))</f>
        <v>Extend retention strategies</v>
      </c>
    </row>
    <row r="7407" spans="1:18" x14ac:dyDescent="0.35">
      <c r="A7407">
        <v>15704315</v>
      </c>
      <c r="B7407">
        <v>556</v>
      </c>
      <c r="C7407" t="s">
        <v>15</v>
      </c>
      <c r="D7407" t="s">
        <v>18</v>
      </c>
      <c r="E7407">
        <v>34</v>
      </c>
      <c r="F7407">
        <v>8</v>
      </c>
      <c r="G7407" s="3">
        <v>163757.06</v>
      </c>
      <c r="H7407">
        <v>1</v>
      </c>
      <c r="I7407">
        <v>1</v>
      </c>
      <c r="J7407">
        <v>1</v>
      </c>
      <c r="K7407" s="5">
        <v>104000.06</v>
      </c>
      <c r="L7407">
        <v>0</v>
      </c>
      <c r="M7407" t="str">
        <f t="shared" si="345"/>
        <v xml:space="preserve"> Reatined</v>
      </c>
      <c r="N7407" s="7">
        <v>16.666666666666661</v>
      </c>
      <c r="O7407" s="10" t="str">
        <f t="shared" si="346"/>
        <v>26-35</v>
      </c>
      <c r="P7407" t="str">
        <f t="shared" si="347"/>
        <v>7-9 Years</v>
      </c>
      <c r="Q7407" t="str">
        <f>IF(B7407&lt;=500,"300-500",
 IF(B7407&lt;=650,"501-650",
 IF(B7407&lt;=750,"651-750",
 "751-850")))</f>
        <v>501-650</v>
      </c>
      <c r="R7407" t="str">
        <f>IF(L7407=1,"Customer already churned",
 IF(N7407&gt;=70,"Urgent attention required",
 IF(O7407="46-60","Focus retention efforts",
 IF(O7407="36-45","Extend retention strategies",
 IF(O7407="501-600","Engagement support required",
 IF(O7407="601-700","Monitor engagement",
 IF(AND(C7407="Germany",D7407="Female"),"Priority proactive retention",
 "General engagement")))))))</f>
        <v>General engagement</v>
      </c>
    </row>
    <row r="7408" spans="1:18" x14ac:dyDescent="0.35">
      <c r="A7408">
        <v>15742009</v>
      </c>
      <c r="B7408">
        <v>489</v>
      </c>
      <c r="C7408" t="s">
        <v>17</v>
      </c>
      <c r="D7408" t="s">
        <v>18</v>
      </c>
      <c r="E7408">
        <v>58</v>
      </c>
      <c r="F7408">
        <v>4</v>
      </c>
      <c r="G7408" s="3">
        <v>0</v>
      </c>
      <c r="H7408">
        <v>2</v>
      </c>
      <c r="I7408">
        <v>1</v>
      </c>
      <c r="J7408">
        <v>1</v>
      </c>
      <c r="K7408" s="5">
        <v>191419.32</v>
      </c>
      <c r="L7408">
        <v>0</v>
      </c>
      <c r="M7408" t="str">
        <f t="shared" si="345"/>
        <v xml:space="preserve"> Reatined</v>
      </c>
      <c r="N7408" s="7">
        <v>29.166666666666671</v>
      </c>
      <c r="O7408" s="10" t="str">
        <f t="shared" si="346"/>
        <v>46-60</v>
      </c>
      <c r="P7408" t="str">
        <f t="shared" si="347"/>
        <v>4-6 Years</v>
      </c>
      <c r="Q7408" t="str">
        <f>IF(B7408&lt;=500,"300-500",
 IF(B7408&lt;=650,"501-650",
 IF(B7408&lt;=750,"651-750",
 "751-850")))</f>
        <v>300-500</v>
      </c>
      <c r="R7408" t="str">
        <f>IF(L7408=1,"Customer already churned",
 IF(N7408&gt;=70,"Urgent attention required",
 IF(O7408="46-60","Focus retention efforts",
 IF(O7408="36-45","Extend retention strategies",
 IF(O7408="501-600","Engagement support required",
 IF(O7408="601-700","Monitor engagement",
 IF(AND(C7408="Germany",D7408="Female"),"Priority proactive retention",
 "General engagement")))))))</f>
        <v>Focus retention efforts</v>
      </c>
    </row>
    <row r="7409" spans="1:18" x14ac:dyDescent="0.35">
      <c r="A7409">
        <v>15766663</v>
      </c>
      <c r="B7409">
        <v>639</v>
      </c>
      <c r="C7409" t="s">
        <v>15</v>
      </c>
      <c r="D7409" t="s">
        <v>18</v>
      </c>
      <c r="E7409">
        <v>22</v>
      </c>
      <c r="F7409">
        <v>4</v>
      </c>
      <c r="G7409" s="3">
        <v>0</v>
      </c>
      <c r="H7409">
        <v>2</v>
      </c>
      <c r="I7409">
        <v>1</v>
      </c>
      <c r="J7409">
        <v>0</v>
      </c>
      <c r="K7409" s="5">
        <v>28188.959999999999</v>
      </c>
      <c r="L7409">
        <v>0</v>
      </c>
      <c r="M7409" t="str">
        <f t="shared" si="345"/>
        <v xml:space="preserve"> Reatined</v>
      </c>
      <c r="N7409" s="7">
        <v>33.333333333333329</v>
      </c>
      <c r="O7409" s="10" t="str">
        <f t="shared" si="346"/>
        <v>18-25</v>
      </c>
      <c r="P7409" t="str">
        <f t="shared" si="347"/>
        <v>4-6 Years</v>
      </c>
      <c r="Q7409" t="str">
        <f>IF(B7409&lt;=500,"300-500",
 IF(B7409&lt;=650,"501-650",
 IF(B7409&lt;=750,"651-750",
 "751-850")))</f>
        <v>501-650</v>
      </c>
      <c r="R7409" t="str">
        <f>IF(L7409=1,"Customer already churned",
 IF(N7409&gt;=70,"Urgent attention required",
 IF(O7409="46-60","Focus retention efforts",
 IF(O7409="36-45","Extend retention strategies",
 IF(O7409="501-600","Engagement support required",
 IF(O7409="601-700","Monitor engagement",
 IF(AND(C7409="Germany",D7409="Female"),"Priority proactive retention",
 "General engagement")))))))</f>
        <v>General engagement</v>
      </c>
    </row>
    <row r="7410" spans="1:18" x14ac:dyDescent="0.35">
      <c r="A7410">
        <v>15742297</v>
      </c>
      <c r="B7410">
        <v>715</v>
      </c>
      <c r="C7410" t="s">
        <v>15</v>
      </c>
      <c r="D7410" t="s">
        <v>18</v>
      </c>
      <c r="E7410">
        <v>35</v>
      </c>
      <c r="F7410">
        <v>2</v>
      </c>
      <c r="G7410" s="3">
        <v>141005.47</v>
      </c>
      <c r="H7410">
        <v>1</v>
      </c>
      <c r="I7410">
        <v>1</v>
      </c>
      <c r="J7410">
        <v>1</v>
      </c>
      <c r="K7410" s="5">
        <v>60407.93</v>
      </c>
      <c r="L7410">
        <v>0</v>
      </c>
      <c r="M7410" t="str">
        <f t="shared" si="345"/>
        <v xml:space="preserve"> Reatined</v>
      </c>
      <c r="N7410" s="7">
        <v>41.666666666666671</v>
      </c>
      <c r="O7410" s="10" t="str">
        <f t="shared" si="346"/>
        <v>26-35</v>
      </c>
      <c r="P7410" t="str">
        <f t="shared" si="347"/>
        <v>0-3 Years</v>
      </c>
      <c r="Q7410" t="str">
        <f>IF(B7410&lt;=500,"300-500",
 IF(B7410&lt;=650,"501-650",
 IF(B7410&lt;=750,"651-750",
 "751-850")))</f>
        <v>651-750</v>
      </c>
      <c r="R7410" t="str">
        <f>IF(L7410=1,"Customer already churned",
 IF(N7410&gt;=70,"Urgent attention required",
 IF(O7410="46-60","Focus retention efforts",
 IF(O7410="36-45","Extend retention strategies",
 IF(O7410="501-600","Engagement support required",
 IF(O7410="601-700","Monitor engagement",
 IF(AND(C7410="Germany",D7410="Female"),"Priority proactive retention",
 "General engagement")))))))</f>
        <v>General engagement</v>
      </c>
    </row>
    <row r="7411" spans="1:18" x14ac:dyDescent="0.35">
      <c r="A7411">
        <v>15688059</v>
      </c>
      <c r="B7411">
        <v>807</v>
      </c>
      <c r="C7411" t="s">
        <v>19</v>
      </c>
      <c r="D7411" t="s">
        <v>16</v>
      </c>
      <c r="E7411">
        <v>42</v>
      </c>
      <c r="F7411">
        <v>9</v>
      </c>
      <c r="G7411" s="3">
        <v>105356.09</v>
      </c>
      <c r="H7411">
        <v>2</v>
      </c>
      <c r="I7411">
        <v>1</v>
      </c>
      <c r="J7411">
        <v>1</v>
      </c>
      <c r="K7411" s="5">
        <v>130489.37</v>
      </c>
      <c r="L7411">
        <v>0</v>
      </c>
      <c r="M7411" t="str">
        <f t="shared" si="345"/>
        <v xml:space="preserve"> Reatined</v>
      </c>
      <c r="N7411" s="7">
        <v>0</v>
      </c>
      <c r="O7411" s="10" t="str">
        <f t="shared" si="346"/>
        <v>36-45</v>
      </c>
      <c r="P7411" t="str">
        <f t="shared" si="347"/>
        <v>7-9 Years</v>
      </c>
      <c r="Q7411" t="str">
        <f>IF(B7411&lt;=500,"300-500",
 IF(B7411&lt;=650,"501-650",
 IF(B7411&lt;=750,"651-750",
 "751-850")))</f>
        <v>751-850</v>
      </c>
      <c r="R7411" t="str">
        <f>IF(L7411=1,"Customer already churned",
 IF(N7411&gt;=70,"Urgent attention required",
 IF(O7411="46-60","Focus retention efforts",
 IF(O7411="36-45","Extend retention strategies",
 IF(O7411="501-600","Engagement support required",
 IF(O7411="601-700","Monitor engagement",
 IF(AND(C7411="Germany",D7411="Female"),"Priority proactive retention",
 "General engagement")))))))</f>
        <v>Extend retention strategies</v>
      </c>
    </row>
    <row r="7412" spans="1:18" x14ac:dyDescent="0.35">
      <c r="A7412">
        <v>15752344</v>
      </c>
      <c r="B7412">
        <v>714</v>
      </c>
      <c r="C7412" t="s">
        <v>17</v>
      </c>
      <c r="D7412" t="s">
        <v>18</v>
      </c>
      <c r="E7412">
        <v>34</v>
      </c>
      <c r="F7412">
        <v>5</v>
      </c>
      <c r="G7412" s="3">
        <v>0</v>
      </c>
      <c r="H7412">
        <v>2</v>
      </c>
      <c r="I7412">
        <v>1</v>
      </c>
      <c r="J7412">
        <v>0</v>
      </c>
      <c r="K7412" s="5">
        <v>193040.32</v>
      </c>
      <c r="L7412">
        <v>0</v>
      </c>
      <c r="M7412" t="str">
        <f t="shared" si="345"/>
        <v xml:space="preserve"> Reatined</v>
      </c>
      <c r="N7412" s="7">
        <v>33.333333333333329</v>
      </c>
      <c r="O7412" s="10" t="str">
        <f t="shared" si="346"/>
        <v>26-35</v>
      </c>
      <c r="P7412" t="str">
        <f t="shared" si="347"/>
        <v>4-6 Years</v>
      </c>
      <c r="Q7412" t="str">
        <f>IF(B7412&lt;=500,"300-500",
 IF(B7412&lt;=650,"501-650",
 IF(B7412&lt;=750,"651-750",
 "751-850")))</f>
        <v>651-750</v>
      </c>
      <c r="R7412" t="str">
        <f>IF(L7412=1,"Customer already churned",
 IF(N7412&gt;=70,"Urgent attention required",
 IF(O7412="46-60","Focus retention efforts",
 IF(O7412="36-45","Extend retention strategies",
 IF(O7412="501-600","Engagement support required",
 IF(O7412="601-700","Monitor engagement",
 IF(AND(C7412="Germany",D7412="Female"),"Priority proactive retention",
 "General engagement")))))))</f>
        <v>General engagement</v>
      </c>
    </row>
    <row r="7413" spans="1:18" x14ac:dyDescent="0.35">
      <c r="A7413">
        <v>15698749</v>
      </c>
      <c r="B7413">
        <v>626</v>
      </c>
      <c r="C7413" t="s">
        <v>19</v>
      </c>
      <c r="D7413" t="s">
        <v>16</v>
      </c>
      <c r="E7413">
        <v>23</v>
      </c>
      <c r="F7413">
        <v>6</v>
      </c>
      <c r="G7413" s="3">
        <v>85897.95</v>
      </c>
      <c r="H7413">
        <v>1</v>
      </c>
      <c r="I7413">
        <v>1</v>
      </c>
      <c r="J7413">
        <v>0</v>
      </c>
      <c r="K7413" s="5">
        <v>109742.8</v>
      </c>
      <c r="L7413">
        <v>0</v>
      </c>
      <c r="M7413" t="str">
        <f t="shared" si="345"/>
        <v xml:space="preserve"> Reatined</v>
      </c>
      <c r="N7413" s="7">
        <v>37.5</v>
      </c>
      <c r="O7413" s="10" t="str">
        <f t="shared" si="346"/>
        <v>18-25</v>
      </c>
      <c r="P7413" t="str">
        <f t="shared" si="347"/>
        <v>4-6 Years</v>
      </c>
      <c r="Q7413" t="str">
        <f>IF(B7413&lt;=500,"300-500",
 IF(B7413&lt;=650,"501-650",
 IF(B7413&lt;=750,"651-750",
 "751-850")))</f>
        <v>501-650</v>
      </c>
      <c r="R7413" t="str">
        <f>IF(L7413=1,"Customer already churned",
 IF(N7413&gt;=70,"Urgent attention required",
 IF(O7413="46-60","Focus retention efforts",
 IF(O7413="36-45","Extend retention strategies",
 IF(O7413="501-600","Engagement support required",
 IF(O7413="601-700","Monitor engagement",
 IF(AND(C7413="Germany",D7413="Female"),"Priority proactive retention",
 "General engagement")))))))</f>
        <v>Priority proactive retention</v>
      </c>
    </row>
    <row r="7414" spans="1:18" x14ac:dyDescent="0.35">
      <c r="A7414">
        <v>15631693</v>
      </c>
      <c r="B7414">
        <v>697</v>
      </c>
      <c r="C7414" t="s">
        <v>15</v>
      </c>
      <c r="D7414" t="s">
        <v>18</v>
      </c>
      <c r="E7414">
        <v>36</v>
      </c>
      <c r="F7414">
        <v>7</v>
      </c>
      <c r="G7414" s="3">
        <v>0</v>
      </c>
      <c r="H7414">
        <v>2</v>
      </c>
      <c r="I7414">
        <v>1</v>
      </c>
      <c r="J7414">
        <v>1</v>
      </c>
      <c r="K7414" s="5">
        <v>74760.320000000007</v>
      </c>
      <c r="L7414">
        <v>0</v>
      </c>
      <c r="M7414" t="str">
        <f t="shared" si="345"/>
        <v xml:space="preserve"> Reatined</v>
      </c>
      <c r="N7414" s="7">
        <v>12.5</v>
      </c>
      <c r="O7414" s="10" t="str">
        <f t="shared" si="346"/>
        <v>36-45</v>
      </c>
      <c r="P7414" t="str">
        <f t="shared" si="347"/>
        <v>7-9 Years</v>
      </c>
      <c r="Q7414" t="str">
        <f>IF(B7414&lt;=500,"300-500",
 IF(B7414&lt;=650,"501-650",
 IF(B7414&lt;=750,"651-750",
 "751-850")))</f>
        <v>651-750</v>
      </c>
      <c r="R7414" t="str">
        <f>IF(L7414=1,"Customer already churned",
 IF(N7414&gt;=70,"Urgent attention required",
 IF(O7414="46-60","Focus retention efforts",
 IF(O7414="36-45","Extend retention strategies",
 IF(O7414="501-600","Engagement support required",
 IF(O7414="601-700","Monitor engagement",
 IF(AND(C7414="Germany",D7414="Female"),"Priority proactive retention",
 "General engagement")))))))</f>
        <v>Extend retention strategies</v>
      </c>
    </row>
    <row r="7415" spans="1:18" x14ac:dyDescent="0.35">
      <c r="A7415">
        <v>15604536</v>
      </c>
      <c r="B7415">
        <v>850</v>
      </c>
      <c r="C7415" t="s">
        <v>19</v>
      </c>
      <c r="D7415" t="s">
        <v>16</v>
      </c>
      <c r="E7415">
        <v>31</v>
      </c>
      <c r="F7415">
        <v>4</v>
      </c>
      <c r="G7415" s="3">
        <v>164672.66</v>
      </c>
      <c r="H7415">
        <v>1</v>
      </c>
      <c r="I7415">
        <v>0</v>
      </c>
      <c r="J7415">
        <v>1</v>
      </c>
      <c r="K7415" s="5">
        <v>61936.1</v>
      </c>
      <c r="L7415">
        <v>0</v>
      </c>
      <c r="M7415" t="str">
        <f t="shared" si="345"/>
        <v xml:space="preserve"> Reatined</v>
      </c>
      <c r="N7415" s="7">
        <v>25</v>
      </c>
      <c r="O7415" s="10" t="str">
        <f t="shared" si="346"/>
        <v>26-35</v>
      </c>
      <c r="P7415" t="str">
        <f t="shared" si="347"/>
        <v>4-6 Years</v>
      </c>
      <c r="Q7415" t="str">
        <f>IF(B7415&lt;=500,"300-500",
 IF(B7415&lt;=650,"501-650",
 IF(B7415&lt;=750,"651-750",
 "751-850")))</f>
        <v>751-850</v>
      </c>
      <c r="R7415" t="str">
        <f>IF(L7415=1,"Customer already churned",
 IF(N7415&gt;=70,"Urgent attention required",
 IF(O7415="46-60","Focus retention efforts",
 IF(O7415="36-45","Extend retention strategies",
 IF(O7415="501-600","Engagement support required",
 IF(O7415="601-700","Monitor engagement",
 IF(AND(C7415="Germany",D7415="Female"),"Priority proactive retention",
 "General engagement")))))))</f>
        <v>Priority proactive retention</v>
      </c>
    </row>
    <row r="7416" spans="1:18" x14ac:dyDescent="0.35">
      <c r="A7416">
        <v>15802869</v>
      </c>
      <c r="B7416">
        <v>737</v>
      </c>
      <c r="C7416" t="s">
        <v>19</v>
      </c>
      <c r="D7416" t="s">
        <v>16</v>
      </c>
      <c r="E7416">
        <v>45</v>
      </c>
      <c r="F7416">
        <v>2</v>
      </c>
      <c r="G7416" s="3">
        <v>99169.67</v>
      </c>
      <c r="H7416">
        <v>2</v>
      </c>
      <c r="I7416">
        <v>1</v>
      </c>
      <c r="J7416">
        <v>1</v>
      </c>
      <c r="K7416" s="5">
        <v>78650.95</v>
      </c>
      <c r="L7416">
        <v>0</v>
      </c>
      <c r="M7416" t="str">
        <f t="shared" si="345"/>
        <v xml:space="preserve"> Reatined</v>
      </c>
      <c r="N7416" s="7">
        <v>25</v>
      </c>
      <c r="O7416" s="10" t="str">
        <f t="shared" si="346"/>
        <v>36-45</v>
      </c>
      <c r="P7416" t="str">
        <f t="shared" si="347"/>
        <v>0-3 Years</v>
      </c>
      <c r="Q7416" t="str">
        <f>IF(B7416&lt;=500,"300-500",
 IF(B7416&lt;=650,"501-650",
 IF(B7416&lt;=750,"651-750",
 "751-850")))</f>
        <v>651-750</v>
      </c>
      <c r="R7416" t="str">
        <f>IF(L7416=1,"Customer already churned",
 IF(N7416&gt;=70,"Urgent attention required",
 IF(O7416="46-60","Focus retention efforts",
 IF(O7416="36-45","Extend retention strategies",
 IF(O7416="501-600","Engagement support required",
 IF(O7416="601-700","Monitor engagement",
 IF(AND(C7416="Germany",D7416="Female"),"Priority proactive retention",
 "General engagement")))))))</f>
        <v>Extend retention strategies</v>
      </c>
    </row>
    <row r="7417" spans="1:18" x14ac:dyDescent="0.35">
      <c r="A7417">
        <v>15635598</v>
      </c>
      <c r="B7417">
        <v>812</v>
      </c>
      <c r="C7417" t="s">
        <v>15</v>
      </c>
      <c r="D7417" t="s">
        <v>18</v>
      </c>
      <c r="E7417">
        <v>29</v>
      </c>
      <c r="F7417">
        <v>6</v>
      </c>
      <c r="G7417" s="3">
        <v>0</v>
      </c>
      <c r="H7417">
        <v>2</v>
      </c>
      <c r="I7417">
        <v>0</v>
      </c>
      <c r="J7417">
        <v>0</v>
      </c>
      <c r="K7417" s="5">
        <v>168023.6</v>
      </c>
      <c r="L7417">
        <v>0</v>
      </c>
      <c r="M7417" t="str">
        <f t="shared" si="345"/>
        <v xml:space="preserve"> Reatined</v>
      </c>
      <c r="N7417" s="7">
        <v>41.666666666666671</v>
      </c>
      <c r="O7417" s="10" t="str">
        <f t="shared" si="346"/>
        <v>26-35</v>
      </c>
      <c r="P7417" t="str">
        <f t="shared" si="347"/>
        <v>4-6 Years</v>
      </c>
      <c r="Q7417" t="str">
        <f>IF(B7417&lt;=500,"300-500",
 IF(B7417&lt;=650,"501-650",
 IF(B7417&lt;=750,"651-750",
 "751-850")))</f>
        <v>751-850</v>
      </c>
      <c r="R7417" t="str">
        <f>IF(L7417=1,"Customer already churned",
 IF(N7417&gt;=70,"Urgent attention required",
 IF(O7417="46-60","Focus retention efforts",
 IF(O7417="36-45","Extend retention strategies",
 IF(O7417="501-600","Engagement support required",
 IF(O7417="601-700","Monitor engagement",
 IF(AND(C7417="Germany",D7417="Female"),"Priority proactive retention",
 "General engagement")))))))</f>
        <v>General engagement</v>
      </c>
    </row>
    <row r="7418" spans="1:18" x14ac:dyDescent="0.35">
      <c r="A7418">
        <v>15592326</v>
      </c>
      <c r="B7418">
        <v>583</v>
      </c>
      <c r="C7418" t="s">
        <v>15</v>
      </c>
      <c r="D7418" t="s">
        <v>18</v>
      </c>
      <c r="E7418">
        <v>36</v>
      </c>
      <c r="F7418">
        <v>8</v>
      </c>
      <c r="G7418" s="3">
        <v>0</v>
      </c>
      <c r="H7418">
        <v>2</v>
      </c>
      <c r="I7418">
        <v>0</v>
      </c>
      <c r="J7418">
        <v>1</v>
      </c>
      <c r="K7418" s="5">
        <v>5571.59</v>
      </c>
      <c r="L7418">
        <v>0</v>
      </c>
      <c r="M7418" t="str">
        <f t="shared" si="345"/>
        <v xml:space="preserve"> Reatined</v>
      </c>
      <c r="N7418" s="7">
        <v>20.833333333333339</v>
      </c>
      <c r="O7418" s="10" t="str">
        <f t="shared" si="346"/>
        <v>36-45</v>
      </c>
      <c r="P7418" t="str">
        <f t="shared" si="347"/>
        <v>7-9 Years</v>
      </c>
      <c r="Q7418" t="str">
        <f>IF(B7418&lt;=500,"300-500",
 IF(B7418&lt;=650,"501-650",
 IF(B7418&lt;=750,"651-750",
 "751-850")))</f>
        <v>501-650</v>
      </c>
      <c r="R7418" t="str">
        <f>IF(L7418=1,"Customer already churned",
 IF(N7418&gt;=70,"Urgent attention required",
 IF(O7418="46-60","Focus retention efforts",
 IF(O7418="36-45","Extend retention strategies",
 IF(O7418="501-600","Engagement support required",
 IF(O7418="601-700","Monitor engagement",
 IF(AND(C7418="Germany",D7418="Female"),"Priority proactive retention",
 "General engagement")))))))</f>
        <v>Extend retention strategies</v>
      </c>
    </row>
    <row r="7419" spans="1:18" x14ac:dyDescent="0.35">
      <c r="A7419">
        <v>15736533</v>
      </c>
      <c r="B7419">
        <v>730</v>
      </c>
      <c r="C7419" t="s">
        <v>19</v>
      </c>
      <c r="D7419" t="s">
        <v>16</v>
      </c>
      <c r="E7419">
        <v>37</v>
      </c>
      <c r="F7419">
        <v>5</v>
      </c>
      <c r="G7419" s="3">
        <v>124053.03</v>
      </c>
      <c r="H7419">
        <v>1</v>
      </c>
      <c r="I7419">
        <v>1</v>
      </c>
      <c r="J7419">
        <v>0</v>
      </c>
      <c r="K7419" s="5">
        <v>118591.67</v>
      </c>
      <c r="L7419">
        <v>0</v>
      </c>
      <c r="M7419" t="str">
        <f t="shared" si="345"/>
        <v xml:space="preserve"> Reatined</v>
      </c>
      <c r="N7419" s="7">
        <v>37.5</v>
      </c>
      <c r="O7419" s="10" t="str">
        <f t="shared" si="346"/>
        <v>36-45</v>
      </c>
      <c r="P7419" t="str">
        <f t="shared" si="347"/>
        <v>4-6 Years</v>
      </c>
      <c r="Q7419" t="str">
        <f>IF(B7419&lt;=500,"300-500",
 IF(B7419&lt;=650,"501-650",
 IF(B7419&lt;=750,"651-750",
 "751-850")))</f>
        <v>651-750</v>
      </c>
      <c r="R7419" t="str">
        <f>IF(L7419=1,"Customer already churned",
 IF(N7419&gt;=70,"Urgent attention required",
 IF(O7419="46-60","Focus retention efforts",
 IF(O7419="36-45","Extend retention strategies",
 IF(O7419="501-600","Engagement support required",
 IF(O7419="601-700","Monitor engagement",
 IF(AND(C7419="Germany",D7419="Female"),"Priority proactive retention",
 "General engagement")))))))</f>
        <v>Extend retention strategies</v>
      </c>
    </row>
    <row r="7420" spans="1:18" x14ac:dyDescent="0.35">
      <c r="A7420">
        <v>15647191</v>
      </c>
      <c r="B7420">
        <v>677</v>
      </c>
      <c r="C7420" t="s">
        <v>15</v>
      </c>
      <c r="D7420" t="s">
        <v>18</v>
      </c>
      <c r="E7420">
        <v>36</v>
      </c>
      <c r="F7420">
        <v>4</v>
      </c>
      <c r="G7420" s="3">
        <v>0</v>
      </c>
      <c r="H7420">
        <v>2</v>
      </c>
      <c r="I7420">
        <v>1</v>
      </c>
      <c r="J7420">
        <v>0</v>
      </c>
      <c r="K7420" s="5">
        <v>7824.31</v>
      </c>
      <c r="L7420">
        <v>0</v>
      </c>
      <c r="M7420" t="str">
        <f t="shared" si="345"/>
        <v xml:space="preserve"> Reatined</v>
      </c>
      <c r="N7420" s="7">
        <v>33.333333333333329</v>
      </c>
      <c r="O7420" s="10" t="str">
        <f t="shared" si="346"/>
        <v>36-45</v>
      </c>
      <c r="P7420" t="str">
        <f t="shared" si="347"/>
        <v>4-6 Years</v>
      </c>
      <c r="Q7420" t="str">
        <f>IF(B7420&lt;=500,"300-500",
 IF(B7420&lt;=650,"501-650",
 IF(B7420&lt;=750,"651-750",
 "751-850")))</f>
        <v>651-750</v>
      </c>
      <c r="R7420" t="str">
        <f>IF(L7420=1,"Customer already churned",
 IF(N7420&gt;=70,"Urgent attention required",
 IF(O7420="46-60","Focus retention efforts",
 IF(O7420="36-45","Extend retention strategies",
 IF(O7420="501-600","Engagement support required",
 IF(O7420="601-700","Monitor engagement",
 IF(AND(C7420="Germany",D7420="Female"),"Priority proactive retention",
 "General engagement")))))))</f>
        <v>Extend retention strategies</v>
      </c>
    </row>
    <row r="7421" spans="1:18" x14ac:dyDescent="0.35">
      <c r="A7421">
        <v>15622507</v>
      </c>
      <c r="B7421">
        <v>748</v>
      </c>
      <c r="C7421" t="s">
        <v>19</v>
      </c>
      <c r="D7421" t="s">
        <v>16</v>
      </c>
      <c r="E7421">
        <v>40</v>
      </c>
      <c r="F7421">
        <v>3</v>
      </c>
      <c r="G7421" s="3">
        <v>103499.09</v>
      </c>
      <c r="H7421">
        <v>2</v>
      </c>
      <c r="I7421">
        <v>0</v>
      </c>
      <c r="J7421">
        <v>0</v>
      </c>
      <c r="K7421" s="5">
        <v>38153.19</v>
      </c>
      <c r="L7421">
        <v>0</v>
      </c>
      <c r="M7421" t="str">
        <f t="shared" si="345"/>
        <v xml:space="preserve"> Reatined</v>
      </c>
      <c r="N7421" s="7">
        <v>29.166666666666671</v>
      </c>
      <c r="O7421" s="10" t="str">
        <f t="shared" si="346"/>
        <v>36-45</v>
      </c>
      <c r="P7421" t="str">
        <f t="shared" si="347"/>
        <v>0-3 Years</v>
      </c>
      <c r="Q7421" t="str">
        <f>IF(B7421&lt;=500,"300-500",
 IF(B7421&lt;=650,"501-650",
 IF(B7421&lt;=750,"651-750",
 "751-850")))</f>
        <v>651-750</v>
      </c>
      <c r="R7421" t="str">
        <f>IF(L7421=1,"Customer already churned",
 IF(N7421&gt;=70,"Urgent attention required",
 IF(O7421="46-60","Focus retention efforts",
 IF(O7421="36-45","Extend retention strategies",
 IF(O7421="501-600","Engagement support required",
 IF(O7421="601-700","Monitor engagement",
 IF(AND(C7421="Germany",D7421="Female"),"Priority proactive retention",
 "General engagement")))))))</f>
        <v>Extend retention strategies</v>
      </c>
    </row>
    <row r="7422" spans="1:18" x14ac:dyDescent="0.35">
      <c r="A7422">
        <v>15765487</v>
      </c>
      <c r="B7422">
        <v>753</v>
      </c>
      <c r="C7422" t="s">
        <v>19</v>
      </c>
      <c r="D7422" t="s">
        <v>16</v>
      </c>
      <c r="E7422">
        <v>38</v>
      </c>
      <c r="F7422">
        <v>9</v>
      </c>
      <c r="G7422" s="3">
        <v>151766.71</v>
      </c>
      <c r="H7422">
        <v>1</v>
      </c>
      <c r="I7422">
        <v>1</v>
      </c>
      <c r="J7422">
        <v>1</v>
      </c>
      <c r="K7422" s="5">
        <v>180829.99</v>
      </c>
      <c r="L7422">
        <v>0</v>
      </c>
      <c r="M7422" t="str">
        <f t="shared" si="345"/>
        <v xml:space="preserve"> Reatined</v>
      </c>
      <c r="N7422" s="7">
        <v>16.666666666666661</v>
      </c>
      <c r="O7422" s="10" t="str">
        <f t="shared" si="346"/>
        <v>36-45</v>
      </c>
      <c r="P7422" t="str">
        <f t="shared" si="347"/>
        <v>7-9 Years</v>
      </c>
      <c r="Q7422" t="str">
        <f>IF(B7422&lt;=500,"300-500",
 IF(B7422&lt;=650,"501-650",
 IF(B7422&lt;=750,"651-750",
 "751-850")))</f>
        <v>751-850</v>
      </c>
      <c r="R7422" t="str">
        <f>IF(L7422=1,"Customer already churned",
 IF(N7422&gt;=70,"Urgent attention required",
 IF(O7422="46-60","Focus retention efforts",
 IF(O7422="36-45","Extend retention strategies",
 IF(O7422="501-600","Engagement support required",
 IF(O7422="601-700","Monitor engagement",
 IF(AND(C7422="Germany",D7422="Female"),"Priority proactive retention",
 "General engagement")))))))</f>
        <v>Extend retention strategies</v>
      </c>
    </row>
    <row r="7423" spans="1:18" x14ac:dyDescent="0.35">
      <c r="A7423">
        <v>15646521</v>
      </c>
      <c r="B7423">
        <v>634</v>
      </c>
      <c r="C7423" t="s">
        <v>17</v>
      </c>
      <c r="D7423" t="s">
        <v>16</v>
      </c>
      <c r="E7423">
        <v>36</v>
      </c>
      <c r="F7423">
        <v>1</v>
      </c>
      <c r="G7423" s="3">
        <v>0</v>
      </c>
      <c r="H7423">
        <v>1</v>
      </c>
      <c r="I7423">
        <v>1</v>
      </c>
      <c r="J7423">
        <v>1</v>
      </c>
      <c r="K7423" s="5">
        <v>143960.72</v>
      </c>
      <c r="L7423">
        <v>0</v>
      </c>
      <c r="M7423" t="str">
        <f t="shared" si="345"/>
        <v xml:space="preserve"> Reatined</v>
      </c>
      <c r="N7423" s="7">
        <v>54.166666666666657</v>
      </c>
      <c r="O7423" s="10" t="str">
        <f t="shared" si="346"/>
        <v>36-45</v>
      </c>
      <c r="P7423" t="str">
        <f t="shared" si="347"/>
        <v>0-3 Years</v>
      </c>
      <c r="Q7423" t="str">
        <f>IF(B7423&lt;=500,"300-500",
 IF(B7423&lt;=650,"501-650",
 IF(B7423&lt;=750,"651-750",
 "751-850")))</f>
        <v>501-650</v>
      </c>
      <c r="R7423" t="str">
        <f>IF(L7423=1,"Customer already churned",
 IF(N7423&gt;=70,"Urgent attention required",
 IF(O7423="46-60","Focus retention efforts",
 IF(O7423="36-45","Extend retention strategies",
 IF(O7423="501-600","Engagement support required",
 IF(O7423="601-700","Monitor engagement",
 IF(AND(C7423="Germany",D7423="Female"),"Priority proactive retention",
 "General engagement")))))))</f>
        <v>Extend retention strategies</v>
      </c>
    </row>
    <row r="7424" spans="1:18" x14ac:dyDescent="0.35">
      <c r="A7424">
        <v>15746258</v>
      </c>
      <c r="B7424">
        <v>622</v>
      </c>
      <c r="C7424" t="s">
        <v>15</v>
      </c>
      <c r="D7424" t="s">
        <v>18</v>
      </c>
      <c r="E7424">
        <v>29</v>
      </c>
      <c r="F7424">
        <v>7</v>
      </c>
      <c r="G7424" s="3">
        <v>101486.96</v>
      </c>
      <c r="H7424">
        <v>1</v>
      </c>
      <c r="I7424">
        <v>1</v>
      </c>
      <c r="J7424">
        <v>1</v>
      </c>
      <c r="K7424" s="5">
        <v>8788.35</v>
      </c>
      <c r="L7424">
        <v>0</v>
      </c>
      <c r="M7424" t="str">
        <f t="shared" si="345"/>
        <v xml:space="preserve"> Reatined</v>
      </c>
      <c r="N7424" s="7">
        <v>16.666666666666661</v>
      </c>
      <c r="O7424" s="10" t="str">
        <f t="shared" si="346"/>
        <v>26-35</v>
      </c>
      <c r="P7424" t="str">
        <f t="shared" si="347"/>
        <v>7-9 Years</v>
      </c>
      <c r="Q7424" t="str">
        <f>IF(B7424&lt;=500,"300-500",
 IF(B7424&lt;=650,"501-650",
 IF(B7424&lt;=750,"651-750",
 "751-850")))</f>
        <v>501-650</v>
      </c>
      <c r="R7424" t="str">
        <f>IF(L7424=1,"Customer already churned",
 IF(N7424&gt;=70,"Urgent attention required",
 IF(O7424="46-60","Focus retention efforts",
 IF(O7424="36-45","Extend retention strategies",
 IF(O7424="501-600","Engagement support required",
 IF(O7424="601-700","Monitor engagement",
 IF(AND(C7424="Germany",D7424="Female"),"Priority proactive retention",
 "General engagement")))))))</f>
        <v>General engagement</v>
      </c>
    </row>
    <row r="7425" spans="1:18" x14ac:dyDescent="0.35">
      <c r="A7425">
        <v>15692430</v>
      </c>
      <c r="B7425">
        <v>699</v>
      </c>
      <c r="C7425" t="s">
        <v>19</v>
      </c>
      <c r="D7425" t="s">
        <v>18</v>
      </c>
      <c r="E7425">
        <v>36</v>
      </c>
      <c r="F7425">
        <v>2</v>
      </c>
      <c r="G7425" s="3">
        <v>123601.56</v>
      </c>
      <c r="H7425">
        <v>2</v>
      </c>
      <c r="I7425">
        <v>1</v>
      </c>
      <c r="J7425">
        <v>0</v>
      </c>
      <c r="K7425" s="5">
        <v>103557.85</v>
      </c>
      <c r="L7425">
        <v>0</v>
      </c>
      <c r="M7425" t="str">
        <f t="shared" si="345"/>
        <v xml:space="preserve"> Reatined</v>
      </c>
      <c r="N7425" s="7">
        <v>45.833333333333329</v>
      </c>
      <c r="O7425" s="10" t="str">
        <f t="shared" si="346"/>
        <v>36-45</v>
      </c>
      <c r="P7425" t="str">
        <f t="shared" si="347"/>
        <v>0-3 Years</v>
      </c>
      <c r="Q7425" t="str">
        <f>IF(B7425&lt;=500,"300-500",
 IF(B7425&lt;=650,"501-650",
 IF(B7425&lt;=750,"651-750",
 "751-850")))</f>
        <v>651-750</v>
      </c>
      <c r="R7425" t="str">
        <f>IF(L7425=1,"Customer already churned",
 IF(N7425&gt;=70,"Urgent attention required",
 IF(O7425="46-60","Focus retention efforts",
 IF(O7425="36-45","Extend retention strategies",
 IF(O7425="501-600","Engagement support required",
 IF(O7425="601-700","Monitor engagement",
 IF(AND(C7425="Germany",D7425="Female"),"Priority proactive retention",
 "General engagement")))))))</f>
        <v>Extend retention strategies</v>
      </c>
    </row>
    <row r="7426" spans="1:18" x14ac:dyDescent="0.35">
      <c r="A7426">
        <v>15625501</v>
      </c>
      <c r="B7426">
        <v>570</v>
      </c>
      <c r="C7426" t="s">
        <v>19</v>
      </c>
      <c r="D7426" t="s">
        <v>18</v>
      </c>
      <c r="E7426">
        <v>38</v>
      </c>
      <c r="F7426">
        <v>1</v>
      </c>
      <c r="G7426" s="3">
        <v>127201.58</v>
      </c>
      <c r="H7426">
        <v>1</v>
      </c>
      <c r="I7426">
        <v>1</v>
      </c>
      <c r="J7426">
        <v>0</v>
      </c>
      <c r="K7426" s="5">
        <v>147168.28</v>
      </c>
      <c r="L7426">
        <v>1</v>
      </c>
      <c r="M7426" t="str">
        <f t="shared" si="345"/>
        <v>Churned</v>
      </c>
      <c r="N7426" s="7">
        <v>62.5</v>
      </c>
      <c r="O7426" s="10" t="str">
        <f t="shared" si="346"/>
        <v>36-45</v>
      </c>
      <c r="P7426" t="str">
        <f t="shared" si="347"/>
        <v>0-3 Years</v>
      </c>
      <c r="Q7426" t="str">
        <f>IF(B7426&lt;=500,"300-500",
 IF(B7426&lt;=650,"501-650",
 IF(B7426&lt;=750,"651-750",
 "751-850")))</f>
        <v>501-650</v>
      </c>
      <c r="R7426" t="str">
        <f>IF(L7426=1,"Customer already churned",
 IF(N7426&gt;=70,"Urgent attention required",
 IF(O7426="46-60","Focus retention efforts",
 IF(O7426="36-45","Extend retention strategies",
 IF(O7426="501-600","Engagement support required",
 IF(O7426="601-700","Monitor engagement",
 IF(AND(C7426="Germany",D7426="Female"),"Priority proactive retention",
 "General engagement")))))))</f>
        <v>Customer already churned</v>
      </c>
    </row>
    <row r="7427" spans="1:18" x14ac:dyDescent="0.35">
      <c r="A7427">
        <v>15640521</v>
      </c>
      <c r="B7427">
        <v>552</v>
      </c>
      <c r="C7427" t="s">
        <v>19</v>
      </c>
      <c r="D7427" t="s">
        <v>18</v>
      </c>
      <c r="E7427">
        <v>33</v>
      </c>
      <c r="F7427">
        <v>3</v>
      </c>
      <c r="G7427" s="3">
        <v>144962.74</v>
      </c>
      <c r="H7427">
        <v>1</v>
      </c>
      <c r="I7427">
        <v>1</v>
      </c>
      <c r="J7427">
        <v>0</v>
      </c>
      <c r="K7427" s="5">
        <v>58844.84</v>
      </c>
      <c r="L7427">
        <v>1</v>
      </c>
      <c r="M7427" t="str">
        <f t="shared" ref="M7427:M7490" si="348">IF(L7427=1, "Churned"," Reatined")</f>
        <v>Churned</v>
      </c>
      <c r="N7427" s="7">
        <v>37.5</v>
      </c>
      <c r="O7427" s="10" t="str">
        <f t="shared" ref="O7427:O7490" si="349">IF(E7427&lt;=25,"18-25",
 IF(E7427&lt;=35,"26-35",
 IF(E7427&lt;=45,"36-45",
 IF(E7427&lt;=60,"46-60",
 "60+"))))</f>
        <v>26-35</v>
      </c>
      <c r="P7427" t="str">
        <f t="shared" ref="P7427:P7490" si="350">IF(F7427&lt;=3,"0-3 Years",
 IF(F7427&lt;=6,"4-6 Years",
 IF(F7427&lt;=9,"7-9 Years",
 "10+ Years")))</f>
        <v>0-3 Years</v>
      </c>
      <c r="Q7427" t="str">
        <f>IF(B7427&lt;=500,"300-500",
 IF(B7427&lt;=650,"501-650",
 IF(B7427&lt;=750,"651-750",
 "751-850")))</f>
        <v>501-650</v>
      </c>
      <c r="R7427" t="str">
        <f>IF(L7427=1,"Customer already churned",
 IF(N7427&gt;=70,"Urgent attention required",
 IF(O7427="46-60","Focus retention efforts",
 IF(O7427="36-45","Extend retention strategies",
 IF(O7427="501-600","Engagement support required",
 IF(O7427="601-700","Monitor engagement",
 IF(AND(C7427="Germany",D7427="Female"),"Priority proactive retention",
 "General engagement")))))))</f>
        <v>Customer already churned</v>
      </c>
    </row>
    <row r="7428" spans="1:18" x14ac:dyDescent="0.35">
      <c r="A7428">
        <v>15790630</v>
      </c>
      <c r="B7428">
        <v>619</v>
      </c>
      <c r="C7428" t="s">
        <v>15</v>
      </c>
      <c r="D7428" t="s">
        <v>16</v>
      </c>
      <c r="E7428">
        <v>48</v>
      </c>
      <c r="F7428">
        <v>4</v>
      </c>
      <c r="G7428" s="3">
        <v>0</v>
      </c>
      <c r="H7428">
        <v>1</v>
      </c>
      <c r="I7428">
        <v>0</v>
      </c>
      <c r="J7428">
        <v>0</v>
      </c>
      <c r="K7428" s="5">
        <v>18094.96</v>
      </c>
      <c r="L7428">
        <v>1</v>
      </c>
      <c r="M7428" t="str">
        <f t="shared" si="348"/>
        <v>Churned</v>
      </c>
      <c r="N7428" s="7">
        <v>58.333333333333343</v>
      </c>
      <c r="O7428" s="10" t="str">
        <f t="shared" si="349"/>
        <v>46-60</v>
      </c>
      <c r="P7428" t="str">
        <f t="shared" si="350"/>
        <v>4-6 Years</v>
      </c>
      <c r="Q7428" t="str">
        <f>IF(B7428&lt;=500,"300-500",
 IF(B7428&lt;=650,"501-650",
 IF(B7428&lt;=750,"651-750",
 "751-850")))</f>
        <v>501-650</v>
      </c>
      <c r="R7428" t="str">
        <f>IF(L7428=1,"Customer already churned",
 IF(N7428&gt;=70,"Urgent attention required",
 IF(O7428="46-60","Focus retention efforts",
 IF(O7428="36-45","Extend retention strategies",
 IF(O7428="501-600","Engagement support required",
 IF(O7428="601-700","Monitor engagement",
 IF(AND(C7428="Germany",D7428="Female"),"Priority proactive retention",
 "General engagement")))))))</f>
        <v>Customer already churned</v>
      </c>
    </row>
    <row r="7429" spans="1:18" x14ac:dyDescent="0.35">
      <c r="A7429">
        <v>15664720</v>
      </c>
      <c r="B7429">
        <v>714</v>
      </c>
      <c r="C7429" t="s">
        <v>17</v>
      </c>
      <c r="D7429" t="s">
        <v>18</v>
      </c>
      <c r="E7429">
        <v>33</v>
      </c>
      <c r="F7429">
        <v>8</v>
      </c>
      <c r="G7429" s="3">
        <v>122017.19</v>
      </c>
      <c r="H7429">
        <v>1</v>
      </c>
      <c r="I7429">
        <v>0</v>
      </c>
      <c r="J7429">
        <v>0</v>
      </c>
      <c r="K7429" s="5">
        <v>162515.17000000001</v>
      </c>
      <c r="L7429">
        <v>0</v>
      </c>
      <c r="M7429" t="str">
        <f t="shared" si="348"/>
        <v xml:space="preserve"> Reatined</v>
      </c>
      <c r="N7429" s="7">
        <v>45.833333333333329</v>
      </c>
      <c r="O7429" s="10" t="str">
        <f t="shared" si="349"/>
        <v>26-35</v>
      </c>
      <c r="P7429" t="str">
        <f t="shared" si="350"/>
        <v>7-9 Years</v>
      </c>
      <c r="Q7429" t="str">
        <f>IF(B7429&lt;=500,"300-500",
 IF(B7429&lt;=650,"501-650",
 IF(B7429&lt;=750,"651-750",
 "751-850")))</f>
        <v>651-750</v>
      </c>
      <c r="R7429" t="str">
        <f>IF(L7429=1,"Customer already churned",
 IF(N7429&gt;=70,"Urgent attention required",
 IF(O7429="46-60","Focus retention efforts",
 IF(O7429="36-45","Extend retention strategies",
 IF(O7429="501-600","Engagement support required",
 IF(O7429="601-700","Monitor engagement",
 IF(AND(C7429="Germany",D7429="Female"),"Priority proactive retention",
 "General engagement")))))))</f>
        <v>General engagement</v>
      </c>
    </row>
    <row r="7430" spans="1:18" x14ac:dyDescent="0.35">
      <c r="A7430">
        <v>15750055</v>
      </c>
      <c r="B7430">
        <v>503</v>
      </c>
      <c r="C7430" t="s">
        <v>17</v>
      </c>
      <c r="D7430" t="s">
        <v>18</v>
      </c>
      <c r="E7430">
        <v>32</v>
      </c>
      <c r="F7430">
        <v>9</v>
      </c>
      <c r="G7430" s="3">
        <v>100262.88</v>
      </c>
      <c r="H7430">
        <v>2</v>
      </c>
      <c r="I7430">
        <v>1</v>
      </c>
      <c r="J7430">
        <v>1</v>
      </c>
      <c r="K7430" s="5">
        <v>157921.25</v>
      </c>
      <c r="L7430">
        <v>0</v>
      </c>
      <c r="M7430" t="str">
        <f t="shared" si="348"/>
        <v xml:space="preserve"> Reatined</v>
      </c>
      <c r="N7430" s="7">
        <v>0</v>
      </c>
      <c r="O7430" s="10" t="str">
        <f t="shared" si="349"/>
        <v>26-35</v>
      </c>
      <c r="P7430" t="str">
        <f t="shared" si="350"/>
        <v>7-9 Years</v>
      </c>
      <c r="Q7430" t="str">
        <f>IF(B7430&lt;=500,"300-500",
 IF(B7430&lt;=650,"501-650",
 IF(B7430&lt;=750,"651-750",
 "751-850")))</f>
        <v>501-650</v>
      </c>
      <c r="R7430" t="str">
        <f>IF(L7430=1,"Customer already churned",
 IF(N7430&gt;=70,"Urgent attention required",
 IF(O7430="46-60","Focus retention efforts",
 IF(O7430="36-45","Extend retention strategies",
 IF(O7430="501-600","Engagement support required",
 IF(O7430="601-700","Monitor engagement",
 IF(AND(C7430="Germany",D7430="Female"),"Priority proactive retention",
 "General engagement")))))))</f>
        <v>General engagement</v>
      </c>
    </row>
    <row r="7431" spans="1:18" x14ac:dyDescent="0.35">
      <c r="A7431">
        <v>15644878</v>
      </c>
      <c r="B7431">
        <v>685</v>
      </c>
      <c r="C7431" t="s">
        <v>17</v>
      </c>
      <c r="D7431" t="s">
        <v>16</v>
      </c>
      <c r="E7431">
        <v>43</v>
      </c>
      <c r="F7431">
        <v>6</v>
      </c>
      <c r="G7431" s="3">
        <v>117302.62</v>
      </c>
      <c r="H7431">
        <v>1</v>
      </c>
      <c r="I7431">
        <v>0</v>
      </c>
      <c r="J7431">
        <v>0</v>
      </c>
      <c r="K7431" s="5">
        <v>68701.73</v>
      </c>
      <c r="L7431">
        <v>0</v>
      </c>
      <c r="M7431" t="str">
        <f t="shared" si="348"/>
        <v xml:space="preserve"> Reatined</v>
      </c>
      <c r="N7431" s="7">
        <v>45.833333333333329</v>
      </c>
      <c r="O7431" s="10" t="str">
        <f t="shared" si="349"/>
        <v>36-45</v>
      </c>
      <c r="P7431" t="str">
        <f t="shared" si="350"/>
        <v>4-6 Years</v>
      </c>
      <c r="Q7431" t="str">
        <f>IF(B7431&lt;=500,"300-500",
 IF(B7431&lt;=650,"501-650",
 IF(B7431&lt;=750,"651-750",
 "751-850")))</f>
        <v>651-750</v>
      </c>
      <c r="R7431" t="str">
        <f>IF(L7431=1,"Customer already churned",
 IF(N7431&gt;=70,"Urgent attention required",
 IF(O7431="46-60","Focus retention efforts",
 IF(O7431="36-45","Extend retention strategies",
 IF(O7431="501-600","Engagement support required",
 IF(O7431="601-700","Monitor engagement",
 IF(AND(C7431="Germany",D7431="Female"),"Priority proactive retention",
 "General engagement")))))))</f>
        <v>Extend retention strategies</v>
      </c>
    </row>
    <row r="7432" spans="1:18" x14ac:dyDescent="0.35">
      <c r="A7432">
        <v>15754578</v>
      </c>
      <c r="B7432">
        <v>606</v>
      </c>
      <c r="C7432" t="s">
        <v>15</v>
      </c>
      <c r="D7432" t="s">
        <v>16</v>
      </c>
      <c r="E7432">
        <v>35</v>
      </c>
      <c r="F7432">
        <v>0</v>
      </c>
      <c r="G7432" s="3">
        <v>135984.15</v>
      </c>
      <c r="H7432">
        <v>2</v>
      </c>
      <c r="I7432">
        <v>1</v>
      </c>
      <c r="J7432">
        <v>0</v>
      </c>
      <c r="K7432" s="5">
        <v>186778.89</v>
      </c>
      <c r="L7432">
        <v>0</v>
      </c>
      <c r="M7432" t="str">
        <f t="shared" si="348"/>
        <v xml:space="preserve"> Reatined</v>
      </c>
      <c r="N7432" s="7">
        <v>45.833333333333329</v>
      </c>
      <c r="O7432" s="10" t="str">
        <f t="shared" si="349"/>
        <v>26-35</v>
      </c>
      <c r="P7432" t="str">
        <f t="shared" si="350"/>
        <v>0-3 Years</v>
      </c>
      <c r="Q7432" t="str">
        <f>IF(B7432&lt;=500,"300-500",
 IF(B7432&lt;=650,"501-650",
 IF(B7432&lt;=750,"651-750",
 "751-850")))</f>
        <v>501-650</v>
      </c>
      <c r="R7432" t="str">
        <f>IF(L7432=1,"Customer already churned",
 IF(N7432&gt;=70,"Urgent attention required",
 IF(O7432="46-60","Focus retention efforts",
 IF(O7432="36-45","Extend retention strategies",
 IF(O7432="501-600","Engagement support required",
 IF(O7432="601-700","Monitor engagement",
 IF(AND(C7432="Germany",D7432="Female"),"Priority proactive retention",
 "General engagement")))))))</f>
        <v>General engagement</v>
      </c>
    </row>
    <row r="7433" spans="1:18" x14ac:dyDescent="0.35">
      <c r="A7433">
        <v>15705379</v>
      </c>
      <c r="B7433">
        <v>678</v>
      </c>
      <c r="C7433" t="s">
        <v>15</v>
      </c>
      <c r="D7433" t="s">
        <v>18</v>
      </c>
      <c r="E7433">
        <v>38</v>
      </c>
      <c r="F7433">
        <v>3</v>
      </c>
      <c r="G7433" s="3">
        <v>0</v>
      </c>
      <c r="H7433">
        <v>2</v>
      </c>
      <c r="I7433">
        <v>1</v>
      </c>
      <c r="J7433">
        <v>0</v>
      </c>
      <c r="K7433" s="5">
        <v>66561.600000000006</v>
      </c>
      <c r="L7433">
        <v>0</v>
      </c>
      <c r="M7433" t="str">
        <f t="shared" si="348"/>
        <v xml:space="preserve"> Reatined</v>
      </c>
      <c r="N7433" s="7">
        <v>33.333333333333329</v>
      </c>
      <c r="O7433" s="10" t="str">
        <f t="shared" si="349"/>
        <v>36-45</v>
      </c>
      <c r="P7433" t="str">
        <f t="shared" si="350"/>
        <v>0-3 Years</v>
      </c>
      <c r="Q7433" t="str">
        <f>IF(B7433&lt;=500,"300-500",
 IF(B7433&lt;=650,"501-650",
 IF(B7433&lt;=750,"651-750",
 "751-850")))</f>
        <v>651-750</v>
      </c>
      <c r="R7433" t="str">
        <f>IF(L7433=1,"Customer already churned",
 IF(N7433&gt;=70,"Urgent attention required",
 IF(O7433="46-60","Focus retention efforts",
 IF(O7433="36-45","Extend retention strategies",
 IF(O7433="501-600","Engagement support required",
 IF(O7433="601-700","Monitor engagement",
 IF(AND(C7433="Germany",D7433="Female"),"Priority proactive retention",
 "General engagement")))))))</f>
        <v>Extend retention strategies</v>
      </c>
    </row>
    <row r="7434" spans="1:18" x14ac:dyDescent="0.35">
      <c r="A7434">
        <v>15761047</v>
      </c>
      <c r="B7434">
        <v>724</v>
      </c>
      <c r="C7434" t="s">
        <v>19</v>
      </c>
      <c r="D7434" t="s">
        <v>18</v>
      </c>
      <c r="E7434">
        <v>31</v>
      </c>
      <c r="F7434">
        <v>2</v>
      </c>
      <c r="G7434" s="3">
        <v>160997.54</v>
      </c>
      <c r="H7434">
        <v>2</v>
      </c>
      <c r="I7434">
        <v>0</v>
      </c>
      <c r="J7434">
        <v>1</v>
      </c>
      <c r="K7434" s="5">
        <v>64831.360000000001</v>
      </c>
      <c r="L7434">
        <v>0</v>
      </c>
      <c r="M7434" t="str">
        <f t="shared" si="348"/>
        <v xml:space="preserve"> Reatined</v>
      </c>
      <c r="N7434" s="7">
        <v>33.333333333333329</v>
      </c>
      <c r="O7434" s="10" t="str">
        <f t="shared" si="349"/>
        <v>26-35</v>
      </c>
      <c r="P7434" t="str">
        <f t="shared" si="350"/>
        <v>0-3 Years</v>
      </c>
      <c r="Q7434" t="str">
        <f>IF(B7434&lt;=500,"300-500",
 IF(B7434&lt;=650,"501-650",
 IF(B7434&lt;=750,"651-750",
 "751-850")))</f>
        <v>651-750</v>
      </c>
      <c r="R7434" t="str">
        <f>IF(L7434=1,"Customer already churned",
 IF(N7434&gt;=70,"Urgent attention required",
 IF(O7434="46-60","Focus retention efforts",
 IF(O7434="36-45","Extend retention strategies",
 IF(O7434="501-600","Engagement support required",
 IF(O7434="601-700","Monitor engagement",
 IF(AND(C7434="Germany",D7434="Female"),"Priority proactive retention",
 "General engagement")))))))</f>
        <v>General engagement</v>
      </c>
    </row>
    <row r="7435" spans="1:18" x14ac:dyDescent="0.35">
      <c r="A7435">
        <v>15671293</v>
      </c>
      <c r="B7435">
        <v>779</v>
      </c>
      <c r="C7435" t="s">
        <v>19</v>
      </c>
      <c r="D7435" t="s">
        <v>16</v>
      </c>
      <c r="E7435">
        <v>37</v>
      </c>
      <c r="F7435">
        <v>2</v>
      </c>
      <c r="G7435" s="3">
        <v>128389.63</v>
      </c>
      <c r="H7435">
        <v>1</v>
      </c>
      <c r="I7435">
        <v>1</v>
      </c>
      <c r="J7435">
        <v>1</v>
      </c>
      <c r="K7435" s="5">
        <v>6589.16</v>
      </c>
      <c r="L7435">
        <v>1</v>
      </c>
      <c r="M7435" t="str">
        <f t="shared" si="348"/>
        <v>Churned</v>
      </c>
      <c r="N7435" s="7">
        <v>41.666666666666671</v>
      </c>
      <c r="O7435" s="10" t="str">
        <f t="shared" si="349"/>
        <v>36-45</v>
      </c>
      <c r="P7435" t="str">
        <f t="shared" si="350"/>
        <v>0-3 Years</v>
      </c>
      <c r="Q7435" t="str">
        <f>IF(B7435&lt;=500,"300-500",
 IF(B7435&lt;=650,"501-650",
 IF(B7435&lt;=750,"651-750",
 "751-850")))</f>
        <v>751-850</v>
      </c>
      <c r="R7435" t="str">
        <f>IF(L7435=1,"Customer already churned",
 IF(N7435&gt;=70,"Urgent attention required",
 IF(O7435="46-60","Focus retention efforts",
 IF(O7435="36-45","Extend retention strategies",
 IF(O7435="501-600","Engagement support required",
 IF(O7435="601-700","Monitor engagement",
 IF(AND(C7435="Germany",D7435="Female"),"Priority proactive retention",
 "General engagement")))))))</f>
        <v>Customer already churned</v>
      </c>
    </row>
    <row r="7436" spans="1:18" x14ac:dyDescent="0.35">
      <c r="A7436">
        <v>15687527</v>
      </c>
      <c r="B7436">
        <v>638</v>
      </c>
      <c r="C7436" t="s">
        <v>17</v>
      </c>
      <c r="D7436" t="s">
        <v>18</v>
      </c>
      <c r="E7436">
        <v>35</v>
      </c>
      <c r="F7436">
        <v>1</v>
      </c>
      <c r="G7436" s="3">
        <v>0</v>
      </c>
      <c r="H7436">
        <v>2</v>
      </c>
      <c r="I7436">
        <v>1</v>
      </c>
      <c r="J7436">
        <v>0</v>
      </c>
      <c r="K7436" s="5">
        <v>165370.66</v>
      </c>
      <c r="L7436">
        <v>0</v>
      </c>
      <c r="M7436" t="str">
        <f t="shared" si="348"/>
        <v xml:space="preserve"> Reatined</v>
      </c>
      <c r="N7436" s="7">
        <v>58.333333333333343</v>
      </c>
      <c r="O7436" s="10" t="str">
        <f t="shared" si="349"/>
        <v>26-35</v>
      </c>
      <c r="P7436" t="str">
        <f t="shared" si="350"/>
        <v>0-3 Years</v>
      </c>
      <c r="Q7436" t="str">
        <f>IF(B7436&lt;=500,"300-500",
 IF(B7436&lt;=650,"501-650",
 IF(B7436&lt;=750,"651-750",
 "751-850")))</f>
        <v>501-650</v>
      </c>
      <c r="R7436" t="str">
        <f>IF(L7436=1,"Customer already churned",
 IF(N7436&gt;=70,"Urgent attention required",
 IF(O7436="46-60","Focus retention efforts",
 IF(O7436="36-45","Extend retention strategies",
 IF(O7436="501-600","Engagement support required",
 IF(O7436="601-700","Monitor engagement",
 IF(AND(C7436="Germany",D7436="Female"),"Priority proactive retention",
 "General engagement")))))))</f>
        <v>General engagement</v>
      </c>
    </row>
    <row r="7437" spans="1:18" x14ac:dyDescent="0.35">
      <c r="A7437">
        <v>15647898</v>
      </c>
      <c r="B7437">
        <v>610</v>
      </c>
      <c r="C7437" t="s">
        <v>17</v>
      </c>
      <c r="D7437" t="s">
        <v>16</v>
      </c>
      <c r="E7437">
        <v>50</v>
      </c>
      <c r="F7437">
        <v>5</v>
      </c>
      <c r="G7437" s="3">
        <v>130554.51</v>
      </c>
      <c r="H7437">
        <v>3</v>
      </c>
      <c r="I7437">
        <v>1</v>
      </c>
      <c r="J7437">
        <v>0</v>
      </c>
      <c r="K7437" s="5">
        <v>184758.17</v>
      </c>
      <c r="L7437">
        <v>1</v>
      </c>
      <c r="M7437" t="str">
        <f t="shared" si="348"/>
        <v>Churned</v>
      </c>
      <c r="N7437" s="7">
        <v>37.5</v>
      </c>
      <c r="O7437" s="10" t="str">
        <f t="shared" si="349"/>
        <v>46-60</v>
      </c>
      <c r="P7437" t="str">
        <f t="shared" si="350"/>
        <v>4-6 Years</v>
      </c>
      <c r="Q7437" t="str">
        <f>IF(B7437&lt;=500,"300-500",
 IF(B7437&lt;=650,"501-650",
 IF(B7437&lt;=750,"651-750",
 "751-850")))</f>
        <v>501-650</v>
      </c>
      <c r="R7437" t="str">
        <f>IF(L7437=1,"Customer already churned",
 IF(N7437&gt;=70,"Urgent attention required",
 IF(O7437="46-60","Focus retention efforts",
 IF(O7437="36-45","Extend retention strategies",
 IF(O7437="501-600","Engagement support required",
 IF(O7437="601-700","Monitor engagement",
 IF(AND(C7437="Germany",D7437="Female"),"Priority proactive retention",
 "General engagement")))))))</f>
        <v>Customer already churned</v>
      </c>
    </row>
    <row r="7438" spans="1:18" x14ac:dyDescent="0.35">
      <c r="A7438">
        <v>15671534</v>
      </c>
      <c r="B7438">
        <v>646</v>
      </c>
      <c r="C7438" t="s">
        <v>19</v>
      </c>
      <c r="D7438" t="s">
        <v>16</v>
      </c>
      <c r="E7438">
        <v>57</v>
      </c>
      <c r="F7438">
        <v>6</v>
      </c>
      <c r="G7438" s="3">
        <v>90212</v>
      </c>
      <c r="H7438">
        <v>1</v>
      </c>
      <c r="I7438">
        <v>1</v>
      </c>
      <c r="J7438">
        <v>0</v>
      </c>
      <c r="K7438" s="5">
        <v>13911.27</v>
      </c>
      <c r="L7438">
        <v>1</v>
      </c>
      <c r="M7438" t="str">
        <f t="shared" si="348"/>
        <v>Churned</v>
      </c>
      <c r="N7438" s="7">
        <v>54.166666666666657</v>
      </c>
      <c r="O7438" s="10" t="str">
        <f t="shared" si="349"/>
        <v>46-60</v>
      </c>
      <c r="P7438" t="str">
        <f t="shared" si="350"/>
        <v>4-6 Years</v>
      </c>
      <c r="Q7438" t="str">
        <f>IF(B7438&lt;=500,"300-500",
 IF(B7438&lt;=650,"501-650",
 IF(B7438&lt;=750,"651-750",
 "751-850")))</f>
        <v>501-650</v>
      </c>
      <c r="R7438" t="str">
        <f>IF(L7438=1,"Customer already churned",
 IF(N7438&gt;=70,"Urgent attention required",
 IF(O7438="46-60","Focus retention efforts",
 IF(O7438="36-45","Extend retention strategies",
 IF(O7438="501-600","Engagement support required",
 IF(O7438="601-700","Monitor engagement",
 IF(AND(C7438="Germany",D7438="Female"),"Priority proactive retention",
 "General engagement")))))))</f>
        <v>Customer already churned</v>
      </c>
    </row>
    <row r="7439" spans="1:18" x14ac:dyDescent="0.35">
      <c r="A7439">
        <v>15591248</v>
      </c>
      <c r="B7439">
        <v>628</v>
      </c>
      <c r="C7439" t="s">
        <v>15</v>
      </c>
      <c r="D7439" t="s">
        <v>16</v>
      </c>
      <c r="E7439">
        <v>29</v>
      </c>
      <c r="F7439">
        <v>9</v>
      </c>
      <c r="G7439" s="3">
        <v>71996.289999999994</v>
      </c>
      <c r="H7439">
        <v>1</v>
      </c>
      <c r="I7439">
        <v>1</v>
      </c>
      <c r="J7439">
        <v>1</v>
      </c>
      <c r="K7439" s="5">
        <v>34857.46</v>
      </c>
      <c r="L7439">
        <v>0</v>
      </c>
      <c r="M7439" t="str">
        <f t="shared" si="348"/>
        <v xml:space="preserve"> Reatined</v>
      </c>
      <c r="N7439" s="7">
        <v>16.666666666666661</v>
      </c>
      <c r="O7439" s="10" t="str">
        <f t="shared" si="349"/>
        <v>26-35</v>
      </c>
      <c r="P7439" t="str">
        <f t="shared" si="350"/>
        <v>7-9 Years</v>
      </c>
      <c r="Q7439" t="str">
        <f>IF(B7439&lt;=500,"300-500",
 IF(B7439&lt;=650,"501-650",
 IF(B7439&lt;=750,"651-750",
 "751-850")))</f>
        <v>501-650</v>
      </c>
      <c r="R7439" t="str">
        <f>IF(L7439=1,"Customer already churned",
 IF(N7439&gt;=70,"Urgent attention required",
 IF(O7439="46-60","Focus retention efforts",
 IF(O7439="36-45","Extend retention strategies",
 IF(O7439="501-600","Engagement support required",
 IF(O7439="601-700","Monitor engagement",
 IF(AND(C7439="Germany",D7439="Female"),"Priority proactive retention",
 "General engagement")))))))</f>
        <v>General engagement</v>
      </c>
    </row>
    <row r="7440" spans="1:18" x14ac:dyDescent="0.35">
      <c r="A7440">
        <v>15676156</v>
      </c>
      <c r="B7440">
        <v>528</v>
      </c>
      <c r="C7440" t="s">
        <v>15</v>
      </c>
      <c r="D7440" t="s">
        <v>16</v>
      </c>
      <c r="E7440">
        <v>32</v>
      </c>
      <c r="F7440">
        <v>4</v>
      </c>
      <c r="G7440" s="3">
        <v>85615.66</v>
      </c>
      <c r="H7440">
        <v>2</v>
      </c>
      <c r="I7440">
        <v>1</v>
      </c>
      <c r="J7440">
        <v>0</v>
      </c>
      <c r="K7440" s="5">
        <v>156192.43</v>
      </c>
      <c r="L7440">
        <v>0</v>
      </c>
      <c r="M7440" t="str">
        <f t="shared" si="348"/>
        <v xml:space="preserve"> Reatined</v>
      </c>
      <c r="N7440" s="7">
        <v>20.833333333333339</v>
      </c>
      <c r="O7440" s="10" t="str">
        <f t="shared" si="349"/>
        <v>26-35</v>
      </c>
      <c r="P7440" t="str">
        <f t="shared" si="350"/>
        <v>4-6 Years</v>
      </c>
      <c r="Q7440" t="str">
        <f>IF(B7440&lt;=500,"300-500",
 IF(B7440&lt;=650,"501-650",
 IF(B7440&lt;=750,"651-750",
 "751-850")))</f>
        <v>501-650</v>
      </c>
      <c r="R7440" t="str">
        <f>IF(L7440=1,"Customer already churned",
 IF(N7440&gt;=70,"Urgent attention required",
 IF(O7440="46-60","Focus retention efforts",
 IF(O7440="36-45","Extend retention strategies",
 IF(O7440="501-600","Engagement support required",
 IF(O7440="601-700","Monitor engagement",
 IF(AND(C7440="Germany",D7440="Female"),"Priority proactive retention",
 "General engagement")))))))</f>
        <v>General engagement</v>
      </c>
    </row>
    <row r="7441" spans="1:18" x14ac:dyDescent="0.35">
      <c r="A7441">
        <v>15812918</v>
      </c>
      <c r="B7441">
        <v>432</v>
      </c>
      <c r="C7441" t="s">
        <v>15</v>
      </c>
      <c r="D7441" t="s">
        <v>16</v>
      </c>
      <c r="E7441">
        <v>27</v>
      </c>
      <c r="F7441">
        <v>6</v>
      </c>
      <c r="G7441" s="3">
        <v>62339.81</v>
      </c>
      <c r="H7441">
        <v>2</v>
      </c>
      <c r="I7441">
        <v>0</v>
      </c>
      <c r="J7441">
        <v>0</v>
      </c>
      <c r="K7441" s="5">
        <v>53874.67</v>
      </c>
      <c r="L7441">
        <v>0</v>
      </c>
      <c r="M7441" t="str">
        <f t="shared" si="348"/>
        <v xml:space="preserve"> Reatined</v>
      </c>
      <c r="N7441" s="7">
        <v>29.166666666666671</v>
      </c>
      <c r="O7441" s="10" t="str">
        <f t="shared" si="349"/>
        <v>26-35</v>
      </c>
      <c r="P7441" t="str">
        <f t="shared" si="350"/>
        <v>4-6 Years</v>
      </c>
      <c r="Q7441" t="str">
        <f>IF(B7441&lt;=500,"300-500",
 IF(B7441&lt;=650,"501-650",
 IF(B7441&lt;=750,"651-750",
 "751-850")))</f>
        <v>300-500</v>
      </c>
      <c r="R7441" t="str">
        <f>IF(L7441=1,"Customer already churned",
 IF(N7441&gt;=70,"Urgent attention required",
 IF(O7441="46-60","Focus retention efforts",
 IF(O7441="36-45","Extend retention strategies",
 IF(O7441="501-600","Engagement support required",
 IF(O7441="601-700","Monitor engagement",
 IF(AND(C7441="Germany",D7441="Female"),"Priority proactive retention",
 "General engagement")))))))</f>
        <v>General engagement</v>
      </c>
    </row>
    <row r="7442" spans="1:18" x14ac:dyDescent="0.35">
      <c r="A7442">
        <v>15604130</v>
      </c>
      <c r="B7442">
        <v>622</v>
      </c>
      <c r="C7442" t="s">
        <v>17</v>
      </c>
      <c r="D7442" t="s">
        <v>16</v>
      </c>
      <c r="E7442">
        <v>47</v>
      </c>
      <c r="F7442">
        <v>6</v>
      </c>
      <c r="G7442" s="3">
        <v>142319.03</v>
      </c>
      <c r="H7442">
        <v>1</v>
      </c>
      <c r="I7442">
        <v>0</v>
      </c>
      <c r="J7442">
        <v>0</v>
      </c>
      <c r="K7442" s="5">
        <v>100183.05</v>
      </c>
      <c r="L7442">
        <v>0</v>
      </c>
      <c r="M7442" t="str">
        <f t="shared" si="348"/>
        <v xml:space="preserve"> Reatined</v>
      </c>
      <c r="N7442" s="7">
        <v>45.833333333333329</v>
      </c>
      <c r="O7442" s="10" t="str">
        <f t="shared" si="349"/>
        <v>46-60</v>
      </c>
      <c r="P7442" t="str">
        <f t="shared" si="350"/>
        <v>4-6 Years</v>
      </c>
      <c r="Q7442" t="str">
        <f>IF(B7442&lt;=500,"300-500",
 IF(B7442&lt;=650,"501-650",
 IF(B7442&lt;=750,"651-750",
 "751-850")))</f>
        <v>501-650</v>
      </c>
      <c r="R7442" t="str">
        <f>IF(L7442=1,"Customer already churned",
 IF(N7442&gt;=70,"Urgent attention required",
 IF(O7442="46-60","Focus retention efforts",
 IF(O7442="36-45","Extend retention strategies",
 IF(O7442="501-600","Engagement support required",
 IF(O7442="601-700","Monitor engagement",
 IF(AND(C7442="Germany",D7442="Female"),"Priority proactive retention",
 "General engagement")))))))</f>
        <v>Focus retention efforts</v>
      </c>
    </row>
    <row r="7443" spans="1:18" x14ac:dyDescent="0.35">
      <c r="A7443">
        <v>15700549</v>
      </c>
      <c r="B7443">
        <v>721</v>
      </c>
      <c r="C7443" t="s">
        <v>15</v>
      </c>
      <c r="D7443" t="s">
        <v>18</v>
      </c>
      <c r="E7443">
        <v>54</v>
      </c>
      <c r="F7443">
        <v>5</v>
      </c>
      <c r="G7443" s="3">
        <v>0</v>
      </c>
      <c r="H7443">
        <v>2</v>
      </c>
      <c r="I7443">
        <v>1</v>
      </c>
      <c r="J7443">
        <v>1</v>
      </c>
      <c r="K7443" s="5">
        <v>4493.12</v>
      </c>
      <c r="L7443">
        <v>0</v>
      </c>
      <c r="M7443" t="str">
        <f t="shared" si="348"/>
        <v xml:space="preserve"> Reatined</v>
      </c>
      <c r="N7443" s="7">
        <v>29.166666666666671</v>
      </c>
      <c r="O7443" s="10" t="str">
        <f t="shared" si="349"/>
        <v>46-60</v>
      </c>
      <c r="P7443" t="str">
        <f t="shared" si="350"/>
        <v>4-6 Years</v>
      </c>
      <c r="Q7443" t="str">
        <f>IF(B7443&lt;=500,"300-500",
 IF(B7443&lt;=650,"501-650",
 IF(B7443&lt;=750,"651-750",
 "751-850")))</f>
        <v>651-750</v>
      </c>
      <c r="R7443" t="str">
        <f>IF(L7443=1,"Customer already churned",
 IF(N7443&gt;=70,"Urgent attention required",
 IF(O7443="46-60","Focus retention efforts",
 IF(O7443="36-45","Extend retention strategies",
 IF(O7443="501-600","Engagement support required",
 IF(O7443="601-700","Monitor engagement",
 IF(AND(C7443="Germany",D7443="Female"),"Priority proactive retention",
 "General engagement")))))))</f>
        <v>Focus retention efforts</v>
      </c>
    </row>
    <row r="7444" spans="1:18" x14ac:dyDescent="0.35">
      <c r="A7444">
        <v>15715519</v>
      </c>
      <c r="B7444">
        <v>614</v>
      </c>
      <c r="C7444" t="s">
        <v>17</v>
      </c>
      <c r="D7444" t="s">
        <v>18</v>
      </c>
      <c r="E7444">
        <v>36</v>
      </c>
      <c r="F7444">
        <v>5</v>
      </c>
      <c r="G7444" s="3">
        <v>0</v>
      </c>
      <c r="H7444">
        <v>2</v>
      </c>
      <c r="I7444">
        <v>1</v>
      </c>
      <c r="J7444">
        <v>0</v>
      </c>
      <c r="K7444" s="5">
        <v>130610.78</v>
      </c>
      <c r="L7444">
        <v>0</v>
      </c>
      <c r="M7444" t="str">
        <f t="shared" si="348"/>
        <v xml:space="preserve"> Reatined</v>
      </c>
      <c r="N7444" s="7">
        <v>33.333333333333329</v>
      </c>
      <c r="O7444" s="10" t="str">
        <f t="shared" si="349"/>
        <v>36-45</v>
      </c>
      <c r="P7444" t="str">
        <f t="shared" si="350"/>
        <v>4-6 Years</v>
      </c>
      <c r="Q7444" t="str">
        <f>IF(B7444&lt;=500,"300-500",
 IF(B7444&lt;=650,"501-650",
 IF(B7444&lt;=750,"651-750",
 "751-850")))</f>
        <v>501-650</v>
      </c>
      <c r="R7444" t="str">
        <f>IF(L7444=1,"Customer already churned",
 IF(N7444&gt;=70,"Urgent attention required",
 IF(O7444="46-60","Focus retention efforts",
 IF(O7444="36-45","Extend retention strategies",
 IF(O7444="501-600","Engagement support required",
 IF(O7444="601-700","Monitor engagement",
 IF(AND(C7444="Germany",D7444="Female"),"Priority proactive retention",
 "General engagement")))))))</f>
        <v>Extend retention strategies</v>
      </c>
    </row>
    <row r="7445" spans="1:18" x14ac:dyDescent="0.35">
      <c r="A7445">
        <v>15707042</v>
      </c>
      <c r="B7445">
        <v>634</v>
      </c>
      <c r="C7445" t="s">
        <v>15</v>
      </c>
      <c r="D7445" t="s">
        <v>16</v>
      </c>
      <c r="E7445">
        <v>24</v>
      </c>
      <c r="F7445">
        <v>2</v>
      </c>
      <c r="G7445" s="3">
        <v>87413.19</v>
      </c>
      <c r="H7445">
        <v>1</v>
      </c>
      <c r="I7445">
        <v>1</v>
      </c>
      <c r="J7445">
        <v>0</v>
      </c>
      <c r="K7445" s="5">
        <v>63340.65</v>
      </c>
      <c r="L7445">
        <v>0</v>
      </c>
      <c r="M7445" t="str">
        <f t="shared" si="348"/>
        <v xml:space="preserve"> Reatined</v>
      </c>
      <c r="N7445" s="7">
        <v>62.5</v>
      </c>
      <c r="O7445" s="10" t="str">
        <f t="shared" si="349"/>
        <v>18-25</v>
      </c>
      <c r="P7445" t="str">
        <f t="shared" si="350"/>
        <v>0-3 Years</v>
      </c>
      <c r="Q7445" t="str">
        <f>IF(B7445&lt;=500,"300-500",
 IF(B7445&lt;=650,"501-650",
 IF(B7445&lt;=750,"651-750",
 "751-850")))</f>
        <v>501-650</v>
      </c>
      <c r="R7445" t="str">
        <f>IF(L7445=1,"Customer already churned",
 IF(N7445&gt;=70,"Urgent attention required",
 IF(O7445="46-60","Focus retention efforts",
 IF(O7445="36-45","Extend retention strategies",
 IF(O7445="501-600","Engagement support required",
 IF(O7445="601-700","Monitor engagement",
 IF(AND(C7445="Germany",D7445="Female"),"Priority proactive retention",
 "General engagement")))))))</f>
        <v>General engagement</v>
      </c>
    </row>
    <row r="7446" spans="1:18" x14ac:dyDescent="0.35">
      <c r="A7446">
        <v>15605276</v>
      </c>
      <c r="B7446">
        <v>742</v>
      </c>
      <c r="C7446" t="s">
        <v>15</v>
      </c>
      <c r="D7446" t="s">
        <v>16</v>
      </c>
      <c r="E7446">
        <v>29</v>
      </c>
      <c r="F7446">
        <v>4</v>
      </c>
      <c r="G7446" s="3">
        <v>0</v>
      </c>
      <c r="H7446">
        <v>2</v>
      </c>
      <c r="I7446">
        <v>1</v>
      </c>
      <c r="J7446">
        <v>1</v>
      </c>
      <c r="K7446" s="5">
        <v>180066.59</v>
      </c>
      <c r="L7446">
        <v>0</v>
      </c>
      <c r="M7446" t="str">
        <f t="shared" si="348"/>
        <v xml:space="preserve"> Reatined</v>
      </c>
      <c r="N7446" s="7">
        <v>12.5</v>
      </c>
      <c r="O7446" s="10" t="str">
        <f t="shared" si="349"/>
        <v>26-35</v>
      </c>
      <c r="P7446" t="str">
        <f t="shared" si="350"/>
        <v>4-6 Years</v>
      </c>
      <c r="Q7446" t="str">
        <f>IF(B7446&lt;=500,"300-500",
 IF(B7446&lt;=650,"501-650",
 IF(B7446&lt;=750,"651-750",
 "751-850")))</f>
        <v>651-750</v>
      </c>
      <c r="R7446" t="str">
        <f>IF(L7446=1,"Customer already churned",
 IF(N7446&gt;=70,"Urgent attention required",
 IF(O7446="46-60","Focus retention efforts",
 IF(O7446="36-45","Extend retention strategies",
 IF(O7446="501-600","Engagement support required",
 IF(O7446="601-700","Monitor engagement",
 IF(AND(C7446="Germany",D7446="Female"),"Priority proactive retention",
 "General engagement")))))))</f>
        <v>General engagement</v>
      </c>
    </row>
    <row r="7447" spans="1:18" x14ac:dyDescent="0.35">
      <c r="A7447">
        <v>15630592</v>
      </c>
      <c r="B7447">
        <v>516</v>
      </c>
      <c r="C7447" t="s">
        <v>15</v>
      </c>
      <c r="D7447" t="s">
        <v>16</v>
      </c>
      <c r="E7447">
        <v>45</v>
      </c>
      <c r="F7447">
        <v>4</v>
      </c>
      <c r="G7447" s="3">
        <v>0</v>
      </c>
      <c r="H7447">
        <v>1</v>
      </c>
      <c r="I7447">
        <v>1</v>
      </c>
      <c r="J7447">
        <v>0</v>
      </c>
      <c r="K7447" s="5">
        <v>95273.73</v>
      </c>
      <c r="L7447">
        <v>1</v>
      </c>
      <c r="M7447" t="str">
        <f t="shared" si="348"/>
        <v>Churned</v>
      </c>
      <c r="N7447" s="7">
        <v>50</v>
      </c>
      <c r="O7447" s="10" t="str">
        <f t="shared" si="349"/>
        <v>36-45</v>
      </c>
      <c r="P7447" t="str">
        <f t="shared" si="350"/>
        <v>4-6 Years</v>
      </c>
      <c r="Q7447" t="str">
        <f>IF(B7447&lt;=500,"300-500",
 IF(B7447&lt;=650,"501-650",
 IF(B7447&lt;=750,"651-750",
 "751-850")))</f>
        <v>501-650</v>
      </c>
      <c r="R7447" t="str">
        <f>IF(L7447=1,"Customer already churned",
 IF(N7447&gt;=70,"Urgent attention required",
 IF(O7447="46-60","Focus retention efforts",
 IF(O7447="36-45","Extend retention strategies",
 IF(O7447="501-600","Engagement support required",
 IF(O7447="601-700","Monitor engagement",
 IF(AND(C7447="Germany",D7447="Female"),"Priority proactive retention",
 "General engagement")))))))</f>
        <v>Customer already churned</v>
      </c>
    </row>
    <row r="7448" spans="1:18" x14ac:dyDescent="0.35">
      <c r="A7448">
        <v>15636626</v>
      </c>
      <c r="B7448">
        <v>718</v>
      </c>
      <c r="C7448" t="s">
        <v>15</v>
      </c>
      <c r="D7448" t="s">
        <v>18</v>
      </c>
      <c r="E7448">
        <v>35</v>
      </c>
      <c r="F7448">
        <v>3</v>
      </c>
      <c r="G7448" s="3">
        <v>97560.16</v>
      </c>
      <c r="H7448">
        <v>1</v>
      </c>
      <c r="I7448">
        <v>1</v>
      </c>
      <c r="J7448">
        <v>1</v>
      </c>
      <c r="K7448" s="5">
        <v>53511.74</v>
      </c>
      <c r="L7448">
        <v>0</v>
      </c>
      <c r="M7448" t="str">
        <f t="shared" si="348"/>
        <v xml:space="preserve"> Reatined</v>
      </c>
      <c r="N7448" s="7">
        <v>16.666666666666661</v>
      </c>
      <c r="O7448" s="10" t="str">
        <f t="shared" si="349"/>
        <v>26-35</v>
      </c>
      <c r="P7448" t="str">
        <f t="shared" si="350"/>
        <v>0-3 Years</v>
      </c>
      <c r="Q7448" t="str">
        <f>IF(B7448&lt;=500,"300-500",
 IF(B7448&lt;=650,"501-650",
 IF(B7448&lt;=750,"651-750",
 "751-850")))</f>
        <v>651-750</v>
      </c>
      <c r="R7448" t="str">
        <f>IF(L7448=1,"Customer already churned",
 IF(N7448&gt;=70,"Urgent attention required",
 IF(O7448="46-60","Focus retention efforts",
 IF(O7448="36-45","Extend retention strategies",
 IF(O7448="501-600","Engagement support required",
 IF(O7448="601-700","Monitor engagement",
 IF(AND(C7448="Germany",D7448="Female"),"Priority proactive retention",
 "General engagement")))))))</f>
        <v>General engagement</v>
      </c>
    </row>
    <row r="7449" spans="1:18" x14ac:dyDescent="0.35">
      <c r="A7449">
        <v>15740411</v>
      </c>
      <c r="B7449">
        <v>636</v>
      </c>
      <c r="C7449" t="s">
        <v>19</v>
      </c>
      <c r="D7449" t="s">
        <v>18</v>
      </c>
      <c r="E7449">
        <v>30</v>
      </c>
      <c r="F7449">
        <v>8</v>
      </c>
      <c r="G7449" s="3">
        <v>141787.31</v>
      </c>
      <c r="H7449">
        <v>2</v>
      </c>
      <c r="I7449">
        <v>1</v>
      </c>
      <c r="J7449">
        <v>1</v>
      </c>
      <c r="K7449" s="5">
        <v>109685.61</v>
      </c>
      <c r="L7449">
        <v>0</v>
      </c>
      <c r="M7449" t="str">
        <f t="shared" si="348"/>
        <v xml:space="preserve"> Reatined</v>
      </c>
      <c r="N7449" s="7">
        <v>0</v>
      </c>
      <c r="O7449" s="10" t="str">
        <f t="shared" si="349"/>
        <v>26-35</v>
      </c>
      <c r="P7449" t="str">
        <f t="shared" si="350"/>
        <v>7-9 Years</v>
      </c>
      <c r="Q7449" t="str">
        <f>IF(B7449&lt;=500,"300-500",
 IF(B7449&lt;=650,"501-650",
 IF(B7449&lt;=750,"651-750",
 "751-850")))</f>
        <v>501-650</v>
      </c>
      <c r="R7449" t="str">
        <f>IF(L7449=1,"Customer already churned",
 IF(N7449&gt;=70,"Urgent attention required",
 IF(O7449="46-60","Focus retention efforts",
 IF(O7449="36-45","Extend retention strategies",
 IF(O7449="501-600","Engagement support required",
 IF(O7449="601-700","Monitor engagement",
 IF(AND(C7449="Germany",D7449="Female"),"Priority proactive retention",
 "General engagement")))))))</f>
        <v>General engagement</v>
      </c>
    </row>
    <row r="7450" spans="1:18" x14ac:dyDescent="0.35">
      <c r="A7450">
        <v>15593834</v>
      </c>
      <c r="B7450">
        <v>691</v>
      </c>
      <c r="C7450" t="s">
        <v>17</v>
      </c>
      <c r="D7450" t="s">
        <v>18</v>
      </c>
      <c r="E7450">
        <v>36</v>
      </c>
      <c r="F7450">
        <v>7</v>
      </c>
      <c r="G7450" s="3">
        <v>129934.64</v>
      </c>
      <c r="H7450">
        <v>1</v>
      </c>
      <c r="I7450">
        <v>0</v>
      </c>
      <c r="J7450">
        <v>0</v>
      </c>
      <c r="K7450" s="5">
        <v>75664.56</v>
      </c>
      <c r="L7450">
        <v>1</v>
      </c>
      <c r="M7450" t="str">
        <f t="shared" si="348"/>
        <v>Churned</v>
      </c>
      <c r="N7450" s="7">
        <v>45.833333333333329</v>
      </c>
      <c r="O7450" s="10" t="str">
        <f t="shared" si="349"/>
        <v>36-45</v>
      </c>
      <c r="P7450" t="str">
        <f t="shared" si="350"/>
        <v>7-9 Years</v>
      </c>
      <c r="Q7450" t="str">
        <f>IF(B7450&lt;=500,"300-500",
 IF(B7450&lt;=650,"501-650",
 IF(B7450&lt;=750,"651-750",
 "751-850")))</f>
        <v>651-750</v>
      </c>
      <c r="R7450" t="str">
        <f>IF(L7450=1,"Customer already churned",
 IF(N7450&gt;=70,"Urgent attention required",
 IF(O7450="46-60","Focus retention efforts",
 IF(O7450="36-45","Extend retention strategies",
 IF(O7450="501-600","Engagement support required",
 IF(O7450="601-700","Monitor engagement",
 IF(AND(C7450="Germany",D7450="Female"),"Priority proactive retention",
 "General engagement")))))))</f>
        <v>Customer already churned</v>
      </c>
    </row>
    <row r="7451" spans="1:18" x14ac:dyDescent="0.35">
      <c r="A7451">
        <v>15804235</v>
      </c>
      <c r="B7451">
        <v>698</v>
      </c>
      <c r="C7451" t="s">
        <v>15</v>
      </c>
      <c r="D7451" t="s">
        <v>16</v>
      </c>
      <c r="E7451">
        <v>37</v>
      </c>
      <c r="F7451">
        <v>2</v>
      </c>
      <c r="G7451" s="3">
        <v>166178.01999999999</v>
      </c>
      <c r="H7451">
        <v>2</v>
      </c>
      <c r="I7451">
        <v>1</v>
      </c>
      <c r="J7451">
        <v>1</v>
      </c>
      <c r="K7451" s="5">
        <v>71972.95</v>
      </c>
      <c r="L7451">
        <v>0</v>
      </c>
      <c r="M7451" t="str">
        <f t="shared" si="348"/>
        <v xml:space="preserve"> Reatined</v>
      </c>
      <c r="N7451" s="7">
        <v>25</v>
      </c>
      <c r="O7451" s="10" t="str">
        <f t="shared" si="349"/>
        <v>36-45</v>
      </c>
      <c r="P7451" t="str">
        <f t="shared" si="350"/>
        <v>0-3 Years</v>
      </c>
      <c r="Q7451" t="str">
        <f>IF(B7451&lt;=500,"300-500",
 IF(B7451&lt;=650,"501-650",
 IF(B7451&lt;=750,"651-750",
 "751-850")))</f>
        <v>651-750</v>
      </c>
      <c r="R7451" t="str">
        <f>IF(L7451=1,"Customer already churned",
 IF(N7451&gt;=70,"Urgent attention required",
 IF(O7451="46-60","Focus retention efforts",
 IF(O7451="36-45","Extend retention strategies",
 IF(O7451="501-600","Engagement support required",
 IF(O7451="601-700","Monitor engagement",
 IF(AND(C7451="Germany",D7451="Female"),"Priority proactive retention",
 "General engagement")))))))</f>
        <v>Extend retention strategies</v>
      </c>
    </row>
    <row r="7452" spans="1:18" x14ac:dyDescent="0.35">
      <c r="A7452">
        <v>15679801</v>
      </c>
      <c r="B7452">
        <v>712</v>
      </c>
      <c r="C7452" t="s">
        <v>17</v>
      </c>
      <c r="D7452" t="s">
        <v>16</v>
      </c>
      <c r="E7452">
        <v>39</v>
      </c>
      <c r="F7452">
        <v>5</v>
      </c>
      <c r="G7452" s="3">
        <v>163097.54999999999</v>
      </c>
      <c r="H7452">
        <v>2</v>
      </c>
      <c r="I7452">
        <v>1</v>
      </c>
      <c r="J7452">
        <v>1</v>
      </c>
      <c r="K7452" s="5">
        <v>23702.42</v>
      </c>
      <c r="L7452">
        <v>0</v>
      </c>
      <c r="M7452" t="str">
        <f t="shared" si="348"/>
        <v xml:space="preserve"> Reatined</v>
      </c>
      <c r="N7452" s="7">
        <v>0</v>
      </c>
      <c r="O7452" s="10" t="str">
        <f t="shared" si="349"/>
        <v>36-45</v>
      </c>
      <c r="P7452" t="str">
        <f t="shared" si="350"/>
        <v>4-6 Years</v>
      </c>
      <c r="Q7452" t="str">
        <f>IF(B7452&lt;=500,"300-500",
 IF(B7452&lt;=650,"501-650",
 IF(B7452&lt;=750,"651-750",
 "751-850")))</f>
        <v>651-750</v>
      </c>
      <c r="R7452" t="str">
        <f>IF(L7452=1,"Customer already churned",
 IF(N7452&gt;=70,"Urgent attention required",
 IF(O7452="46-60","Focus retention efforts",
 IF(O7452="36-45","Extend retention strategies",
 IF(O7452="501-600","Engagement support required",
 IF(O7452="601-700","Monitor engagement",
 IF(AND(C7452="Germany",D7452="Female"),"Priority proactive retention",
 "General engagement")))))))</f>
        <v>Extend retention strategies</v>
      </c>
    </row>
    <row r="7453" spans="1:18" x14ac:dyDescent="0.35">
      <c r="A7453">
        <v>15673907</v>
      </c>
      <c r="B7453">
        <v>659</v>
      </c>
      <c r="C7453" t="s">
        <v>15</v>
      </c>
      <c r="D7453" t="s">
        <v>18</v>
      </c>
      <c r="E7453">
        <v>20</v>
      </c>
      <c r="F7453">
        <v>8</v>
      </c>
      <c r="G7453" s="3">
        <v>0</v>
      </c>
      <c r="H7453">
        <v>2</v>
      </c>
      <c r="I7453">
        <v>0</v>
      </c>
      <c r="J7453">
        <v>0</v>
      </c>
      <c r="K7453" s="5">
        <v>112572.02</v>
      </c>
      <c r="L7453">
        <v>0</v>
      </c>
      <c r="M7453" t="str">
        <f t="shared" si="348"/>
        <v xml:space="preserve"> Reatined</v>
      </c>
      <c r="N7453" s="7">
        <v>41.666666666666671</v>
      </c>
      <c r="O7453" s="10" t="str">
        <f t="shared" si="349"/>
        <v>18-25</v>
      </c>
      <c r="P7453" t="str">
        <f t="shared" si="350"/>
        <v>7-9 Years</v>
      </c>
      <c r="Q7453" t="str">
        <f>IF(B7453&lt;=500,"300-500",
 IF(B7453&lt;=650,"501-650",
 IF(B7453&lt;=750,"651-750",
 "751-850")))</f>
        <v>651-750</v>
      </c>
      <c r="R7453" t="str">
        <f>IF(L7453=1,"Customer already churned",
 IF(N7453&gt;=70,"Urgent attention required",
 IF(O7453="46-60","Focus retention efforts",
 IF(O7453="36-45","Extend retention strategies",
 IF(O7453="501-600","Engagement support required",
 IF(O7453="601-700","Monitor engagement",
 IF(AND(C7453="Germany",D7453="Female"),"Priority proactive retention",
 "General engagement")))))))</f>
        <v>General engagement</v>
      </c>
    </row>
    <row r="7454" spans="1:18" x14ac:dyDescent="0.35">
      <c r="A7454">
        <v>15636562</v>
      </c>
      <c r="B7454">
        <v>573</v>
      </c>
      <c r="C7454" t="s">
        <v>17</v>
      </c>
      <c r="D7454" t="s">
        <v>18</v>
      </c>
      <c r="E7454">
        <v>44</v>
      </c>
      <c r="F7454">
        <v>8</v>
      </c>
      <c r="G7454" s="3">
        <v>0</v>
      </c>
      <c r="H7454">
        <v>2</v>
      </c>
      <c r="I7454">
        <v>0</v>
      </c>
      <c r="J7454">
        <v>0</v>
      </c>
      <c r="K7454" s="5">
        <v>62424.46</v>
      </c>
      <c r="L7454">
        <v>0</v>
      </c>
      <c r="M7454" t="str">
        <f t="shared" si="348"/>
        <v xml:space="preserve"> Reatined</v>
      </c>
      <c r="N7454" s="7">
        <v>41.666666666666671</v>
      </c>
      <c r="O7454" s="10" t="str">
        <f t="shared" si="349"/>
        <v>36-45</v>
      </c>
      <c r="P7454" t="str">
        <f t="shared" si="350"/>
        <v>7-9 Years</v>
      </c>
      <c r="Q7454" t="str">
        <f>IF(B7454&lt;=500,"300-500",
 IF(B7454&lt;=650,"501-650",
 IF(B7454&lt;=750,"651-750",
 "751-850")))</f>
        <v>501-650</v>
      </c>
      <c r="R7454" t="str">
        <f>IF(L7454=1,"Customer already churned",
 IF(N7454&gt;=70,"Urgent attention required",
 IF(O7454="46-60","Focus retention efforts",
 IF(O7454="36-45","Extend retention strategies",
 IF(O7454="501-600","Engagement support required",
 IF(O7454="601-700","Monitor engagement",
 IF(AND(C7454="Germany",D7454="Female"),"Priority proactive retention",
 "General engagement")))))))</f>
        <v>Extend retention strategies</v>
      </c>
    </row>
    <row r="7455" spans="1:18" x14ac:dyDescent="0.35">
      <c r="A7455">
        <v>15702571</v>
      </c>
      <c r="B7455">
        <v>778</v>
      </c>
      <c r="C7455" t="s">
        <v>19</v>
      </c>
      <c r="D7455" t="s">
        <v>16</v>
      </c>
      <c r="E7455">
        <v>35</v>
      </c>
      <c r="F7455">
        <v>1</v>
      </c>
      <c r="G7455" s="3">
        <v>151958.19</v>
      </c>
      <c r="H7455">
        <v>3</v>
      </c>
      <c r="I7455">
        <v>1</v>
      </c>
      <c r="J7455">
        <v>1</v>
      </c>
      <c r="K7455" s="5">
        <v>131238.37</v>
      </c>
      <c r="L7455">
        <v>1</v>
      </c>
      <c r="M7455" t="str">
        <f t="shared" si="348"/>
        <v>Churned</v>
      </c>
      <c r="N7455" s="7">
        <v>25</v>
      </c>
      <c r="O7455" s="10" t="str">
        <f t="shared" si="349"/>
        <v>26-35</v>
      </c>
      <c r="P7455" t="str">
        <f t="shared" si="350"/>
        <v>0-3 Years</v>
      </c>
      <c r="Q7455" t="str">
        <f>IF(B7455&lt;=500,"300-500",
 IF(B7455&lt;=650,"501-650",
 IF(B7455&lt;=750,"651-750",
 "751-850")))</f>
        <v>751-850</v>
      </c>
      <c r="R7455" t="str">
        <f>IF(L7455=1,"Customer already churned",
 IF(N7455&gt;=70,"Urgent attention required",
 IF(O7455="46-60","Focus retention efforts",
 IF(O7455="36-45","Extend retention strategies",
 IF(O7455="501-600","Engagement support required",
 IF(O7455="601-700","Monitor engagement",
 IF(AND(C7455="Germany",D7455="Female"),"Priority proactive retention",
 "General engagement")))))))</f>
        <v>Customer already churned</v>
      </c>
    </row>
    <row r="7456" spans="1:18" x14ac:dyDescent="0.35">
      <c r="A7456">
        <v>15627365</v>
      </c>
      <c r="B7456">
        <v>732</v>
      </c>
      <c r="C7456" t="s">
        <v>15</v>
      </c>
      <c r="D7456" t="s">
        <v>18</v>
      </c>
      <c r="E7456">
        <v>46</v>
      </c>
      <c r="F7456">
        <v>0</v>
      </c>
      <c r="G7456" s="3">
        <v>0</v>
      </c>
      <c r="H7456">
        <v>2</v>
      </c>
      <c r="I7456">
        <v>1</v>
      </c>
      <c r="J7456">
        <v>1</v>
      </c>
      <c r="K7456" s="5">
        <v>184350.78</v>
      </c>
      <c r="L7456">
        <v>0</v>
      </c>
      <c r="M7456" t="str">
        <f t="shared" si="348"/>
        <v xml:space="preserve"> Reatined</v>
      </c>
      <c r="N7456" s="7">
        <v>37.5</v>
      </c>
      <c r="O7456" s="10" t="str">
        <f t="shared" si="349"/>
        <v>46-60</v>
      </c>
      <c r="P7456" t="str">
        <f t="shared" si="350"/>
        <v>0-3 Years</v>
      </c>
      <c r="Q7456" t="str">
        <f>IF(B7456&lt;=500,"300-500",
 IF(B7456&lt;=650,"501-650",
 IF(B7456&lt;=750,"651-750",
 "751-850")))</f>
        <v>651-750</v>
      </c>
      <c r="R7456" t="str">
        <f>IF(L7456=1,"Customer already churned",
 IF(N7456&gt;=70,"Urgent attention required",
 IF(O7456="46-60","Focus retention efforts",
 IF(O7456="36-45","Extend retention strategies",
 IF(O7456="501-600","Engagement support required",
 IF(O7456="601-700","Monitor engagement",
 IF(AND(C7456="Germany",D7456="Female"),"Priority proactive retention",
 "General engagement")))))))</f>
        <v>Focus retention efforts</v>
      </c>
    </row>
    <row r="7457" spans="1:18" x14ac:dyDescent="0.35">
      <c r="A7457">
        <v>15748499</v>
      </c>
      <c r="B7457">
        <v>550</v>
      </c>
      <c r="C7457" t="s">
        <v>19</v>
      </c>
      <c r="D7457" t="s">
        <v>18</v>
      </c>
      <c r="E7457">
        <v>33</v>
      </c>
      <c r="F7457">
        <v>4</v>
      </c>
      <c r="G7457" s="3">
        <v>118400.91</v>
      </c>
      <c r="H7457">
        <v>1</v>
      </c>
      <c r="I7457">
        <v>0</v>
      </c>
      <c r="J7457">
        <v>1</v>
      </c>
      <c r="K7457" s="5">
        <v>13999.64</v>
      </c>
      <c r="L7457">
        <v>1</v>
      </c>
      <c r="M7457" t="str">
        <f t="shared" si="348"/>
        <v>Churned</v>
      </c>
      <c r="N7457" s="7">
        <v>25</v>
      </c>
      <c r="O7457" s="10" t="str">
        <f t="shared" si="349"/>
        <v>26-35</v>
      </c>
      <c r="P7457" t="str">
        <f t="shared" si="350"/>
        <v>4-6 Years</v>
      </c>
      <c r="Q7457" t="str">
        <f>IF(B7457&lt;=500,"300-500",
 IF(B7457&lt;=650,"501-650",
 IF(B7457&lt;=750,"651-750",
 "751-850")))</f>
        <v>501-650</v>
      </c>
      <c r="R7457" t="str">
        <f>IF(L7457=1,"Customer already churned",
 IF(N7457&gt;=70,"Urgent attention required",
 IF(O7457="46-60","Focus retention efforts",
 IF(O7457="36-45","Extend retention strategies",
 IF(O7457="501-600","Engagement support required",
 IF(O7457="601-700","Monitor engagement",
 IF(AND(C7457="Germany",D7457="Female"),"Priority proactive retention",
 "General engagement")))))))</f>
        <v>Customer already churned</v>
      </c>
    </row>
    <row r="7458" spans="1:18" x14ac:dyDescent="0.35">
      <c r="A7458">
        <v>15598614</v>
      </c>
      <c r="B7458">
        <v>790</v>
      </c>
      <c r="C7458" t="s">
        <v>17</v>
      </c>
      <c r="D7458" t="s">
        <v>18</v>
      </c>
      <c r="E7458">
        <v>20</v>
      </c>
      <c r="F7458">
        <v>8</v>
      </c>
      <c r="G7458" s="3">
        <v>0</v>
      </c>
      <c r="H7458">
        <v>2</v>
      </c>
      <c r="I7458">
        <v>1</v>
      </c>
      <c r="J7458">
        <v>0</v>
      </c>
      <c r="K7458" s="5">
        <v>168152.76</v>
      </c>
      <c r="L7458">
        <v>0</v>
      </c>
      <c r="M7458" t="str">
        <f t="shared" si="348"/>
        <v xml:space="preserve"> Reatined</v>
      </c>
      <c r="N7458" s="7">
        <v>33.333333333333329</v>
      </c>
      <c r="O7458" s="10" t="str">
        <f t="shared" si="349"/>
        <v>18-25</v>
      </c>
      <c r="P7458" t="str">
        <f t="shared" si="350"/>
        <v>7-9 Years</v>
      </c>
      <c r="Q7458" t="str">
        <f>IF(B7458&lt;=500,"300-500",
 IF(B7458&lt;=650,"501-650",
 IF(B7458&lt;=750,"651-750",
 "751-850")))</f>
        <v>751-850</v>
      </c>
      <c r="R7458" t="str">
        <f>IF(L7458=1,"Customer already churned",
 IF(N7458&gt;=70,"Urgent attention required",
 IF(O7458="46-60","Focus retention efforts",
 IF(O7458="36-45","Extend retention strategies",
 IF(O7458="501-600","Engagement support required",
 IF(O7458="601-700","Monitor engagement",
 IF(AND(C7458="Germany",D7458="Female"),"Priority proactive retention",
 "General engagement")))))))</f>
        <v>General engagement</v>
      </c>
    </row>
    <row r="7459" spans="1:18" x14ac:dyDescent="0.35">
      <c r="A7459">
        <v>15668889</v>
      </c>
      <c r="B7459">
        <v>665</v>
      </c>
      <c r="C7459" t="s">
        <v>19</v>
      </c>
      <c r="D7459" t="s">
        <v>16</v>
      </c>
      <c r="E7459">
        <v>43</v>
      </c>
      <c r="F7459">
        <v>2</v>
      </c>
      <c r="G7459" s="3">
        <v>116322.27</v>
      </c>
      <c r="H7459">
        <v>4</v>
      </c>
      <c r="I7459">
        <v>1</v>
      </c>
      <c r="J7459">
        <v>0</v>
      </c>
      <c r="K7459" s="5">
        <v>35640.120000000003</v>
      </c>
      <c r="L7459">
        <v>1</v>
      </c>
      <c r="M7459" t="str">
        <f t="shared" si="348"/>
        <v>Churned</v>
      </c>
      <c r="N7459" s="7">
        <v>45.833333333333329</v>
      </c>
      <c r="O7459" s="10" t="str">
        <f t="shared" si="349"/>
        <v>36-45</v>
      </c>
      <c r="P7459" t="str">
        <f t="shared" si="350"/>
        <v>0-3 Years</v>
      </c>
      <c r="Q7459" t="str">
        <f>IF(B7459&lt;=500,"300-500",
 IF(B7459&lt;=650,"501-650",
 IF(B7459&lt;=750,"651-750",
 "751-850")))</f>
        <v>651-750</v>
      </c>
      <c r="R7459" t="str">
        <f>IF(L7459=1,"Customer already churned",
 IF(N7459&gt;=70,"Urgent attention required",
 IF(O7459="46-60","Focus retention efforts",
 IF(O7459="36-45","Extend retention strategies",
 IF(O7459="501-600","Engagement support required",
 IF(O7459="601-700","Monitor engagement",
 IF(AND(C7459="Germany",D7459="Female"),"Priority proactive retention",
 "General engagement")))))))</f>
        <v>Customer already churned</v>
      </c>
    </row>
    <row r="7460" spans="1:18" x14ac:dyDescent="0.35">
      <c r="A7460">
        <v>15800049</v>
      </c>
      <c r="B7460">
        <v>728</v>
      </c>
      <c r="C7460" t="s">
        <v>17</v>
      </c>
      <c r="D7460" t="s">
        <v>16</v>
      </c>
      <c r="E7460">
        <v>43</v>
      </c>
      <c r="F7460">
        <v>5</v>
      </c>
      <c r="G7460" s="3">
        <v>0</v>
      </c>
      <c r="H7460">
        <v>1</v>
      </c>
      <c r="I7460">
        <v>1</v>
      </c>
      <c r="J7460">
        <v>1</v>
      </c>
      <c r="K7460" s="5">
        <v>120088.17</v>
      </c>
      <c r="L7460">
        <v>0</v>
      </c>
      <c r="M7460" t="str">
        <f t="shared" si="348"/>
        <v xml:space="preserve"> Reatined</v>
      </c>
      <c r="N7460" s="7">
        <v>29.166666666666671</v>
      </c>
      <c r="O7460" s="10" t="str">
        <f t="shared" si="349"/>
        <v>36-45</v>
      </c>
      <c r="P7460" t="str">
        <f t="shared" si="350"/>
        <v>4-6 Years</v>
      </c>
      <c r="Q7460" t="str">
        <f>IF(B7460&lt;=500,"300-500",
 IF(B7460&lt;=650,"501-650",
 IF(B7460&lt;=750,"651-750",
 "751-850")))</f>
        <v>651-750</v>
      </c>
      <c r="R7460" t="str">
        <f>IF(L7460=1,"Customer already churned",
 IF(N7460&gt;=70,"Urgent attention required",
 IF(O7460="46-60","Focus retention efforts",
 IF(O7460="36-45","Extend retention strategies",
 IF(O7460="501-600","Engagement support required",
 IF(O7460="601-700","Monitor engagement",
 IF(AND(C7460="Germany",D7460="Female"),"Priority proactive retention",
 "General engagement")))))))</f>
        <v>Extend retention strategies</v>
      </c>
    </row>
    <row r="7461" spans="1:18" x14ac:dyDescent="0.35">
      <c r="A7461">
        <v>15583724</v>
      </c>
      <c r="B7461">
        <v>645</v>
      </c>
      <c r="C7461" t="s">
        <v>17</v>
      </c>
      <c r="D7461" t="s">
        <v>16</v>
      </c>
      <c r="E7461">
        <v>29</v>
      </c>
      <c r="F7461">
        <v>4</v>
      </c>
      <c r="G7461" s="3">
        <v>0</v>
      </c>
      <c r="H7461">
        <v>2</v>
      </c>
      <c r="I7461">
        <v>1</v>
      </c>
      <c r="J7461">
        <v>1</v>
      </c>
      <c r="K7461" s="5">
        <v>74346.11</v>
      </c>
      <c r="L7461">
        <v>0</v>
      </c>
      <c r="M7461" t="str">
        <f t="shared" si="348"/>
        <v xml:space="preserve"> Reatined</v>
      </c>
      <c r="N7461" s="7">
        <v>12.5</v>
      </c>
      <c r="O7461" s="10" t="str">
        <f t="shared" si="349"/>
        <v>26-35</v>
      </c>
      <c r="P7461" t="str">
        <f t="shared" si="350"/>
        <v>4-6 Years</v>
      </c>
      <c r="Q7461" t="str">
        <f>IF(B7461&lt;=500,"300-500",
 IF(B7461&lt;=650,"501-650",
 IF(B7461&lt;=750,"651-750",
 "751-850")))</f>
        <v>501-650</v>
      </c>
      <c r="R7461" t="str">
        <f>IF(L7461=1,"Customer already churned",
 IF(N7461&gt;=70,"Urgent attention required",
 IF(O7461="46-60","Focus retention efforts",
 IF(O7461="36-45","Extend retention strategies",
 IF(O7461="501-600","Engagement support required",
 IF(O7461="601-700","Monitor engagement",
 IF(AND(C7461="Germany",D7461="Female"),"Priority proactive retention",
 "General engagement")))))))</f>
        <v>General engagement</v>
      </c>
    </row>
    <row r="7462" spans="1:18" x14ac:dyDescent="0.35">
      <c r="A7462">
        <v>15622083</v>
      </c>
      <c r="B7462">
        <v>647</v>
      </c>
      <c r="C7462" t="s">
        <v>19</v>
      </c>
      <c r="D7462" t="s">
        <v>18</v>
      </c>
      <c r="E7462">
        <v>30</v>
      </c>
      <c r="F7462">
        <v>6</v>
      </c>
      <c r="G7462" s="3">
        <v>143138.91</v>
      </c>
      <c r="H7462">
        <v>2</v>
      </c>
      <c r="I7462">
        <v>1</v>
      </c>
      <c r="J7462">
        <v>0</v>
      </c>
      <c r="K7462" s="5">
        <v>2955.46</v>
      </c>
      <c r="L7462">
        <v>0</v>
      </c>
      <c r="M7462" t="str">
        <f t="shared" si="348"/>
        <v xml:space="preserve"> Reatined</v>
      </c>
      <c r="N7462" s="7">
        <v>20.833333333333339</v>
      </c>
      <c r="O7462" s="10" t="str">
        <f t="shared" si="349"/>
        <v>26-35</v>
      </c>
      <c r="P7462" t="str">
        <f t="shared" si="350"/>
        <v>4-6 Years</v>
      </c>
      <c r="Q7462" t="str">
        <f>IF(B7462&lt;=500,"300-500",
 IF(B7462&lt;=650,"501-650",
 IF(B7462&lt;=750,"651-750",
 "751-850")))</f>
        <v>501-650</v>
      </c>
      <c r="R7462" t="str">
        <f>IF(L7462=1,"Customer already churned",
 IF(N7462&gt;=70,"Urgent attention required",
 IF(O7462="46-60","Focus retention efforts",
 IF(O7462="36-45","Extend retention strategies",
 IF(O7462="501-600","Engagement support required",
 IF(O7462="601-700","Monitor engagement",
 IF(AND(C7462="Germany",D7462="Female"),"Priority proactive retention",
 "General engagement")))))))</f>
        <v>General engagement</v>
      </c>
    </row>
    <row r="7463" spans="1:18" x14ac:dyDescent="0.35">
      <c r="A7463">
        <v>15645571</v>
      </c>
      <c r="B7463">
        <v>596</v>
      </c>
      <c r="C7463" t="s">
        <v>17</v>
      </c>
      <c r="D7463" t="s">
        <v>18</v>
      </c>
      <c r="E7463">
        <v>32</v>
      </c>
      <c r="F7463">
        <v>4</v>
      </c>
      <c r="G7463" s="3">
        <v>0</v>
      </c>
      <c r="H7463">
        <v>2</v>
      </c>
      <c r="I7463">
        <v>0</v>
      </c>
      <c r="J7463">
        <v>1</v>
      </c>
      <c r="K7463" s="5">
        <v>146504.35</v>
      </c>
      <c r="L7463">
        <v>0</v>
      </c>
      <c r="M7463" t="str">
        <f t="shared" si="348"/>
        <v xml:space="preserve"> Reatined</v>
      </c>
      <c r="N7463" s="7">
        <v>20.833333333333339</v>
      </c>
      <c r="O7463" s="10" t="str">
        <f t="shared" si="349"/>
        <v>26-35</v>
      </c>
      <c r="P7463" t="str">
        <f t="shared" si="350"/>
        <v>4-6 Years</v>
      </c>
      <c r="Q7463" t="str">
        <f>IF(B7463&lt;=500,"300-500",
 IF(B7463&lt;=650,"501-650",
 IF(B7463&lt;=750,"651-750",
 "751-850")))</f>
        <v>501-650</v>
      </c>
      <c r="R7463" t="str">
        <f>IF(L7463=1,"Customer already churned",
 IF(N7463&gt;=70,"Urgent attention required",
 IF(O7463="46-60","Focus retention efforts",
 IF(O7463="36-45","Extend retention strategies",
 IF(O7463="501-600","Engagement support required",
 IF(O7463="601-700","Monitor engagement",
 IF(AND(C7463="Germany",D7463="Female"),"Priority proactive retention",
 "General engagement")))))))</f>
        <v>General engagement</v>
      </c>
    </row>
    <row r="7464" spans="1:18" x14ac:dyDescent="0.35">
      <c r="A7464">
        <v>15598266</v>
      </c>
      <c r="B7464">
        <v>610</v>
      </c>
      <c r="C7464" t="s">
        <v>15</v>
      </c>
      <c r="D7464" t="s">
        <v>18</v>
      </c>
      <c r="E7464">
        <v>40</v>
      </c>
      <c r="F7464">
        <v>9</v>
      </c>
      <c r="G7464" s="3">
        <v>0</v>
      </c>
      <c r="H7464">
        <v>1</v>
      </c>
      <c r="I7464">
        <v>1</v>
      </c>
      <c r="J7464">
        <v>1</v>
      </c>
      <c r="K7464" s="5">
        <v>149602.54</v>
      </c>
      <c r="L7464">
        <v>0</v>
      </c>
      <c r="M7464" t="str">
        <f t="shared" si="348"/>
        <v xml:space="preserve"> Reatined</v>
      </c>
      <c r="N7464" s="7">
        <v>29.166666666666671</v>
      </c>
      <c r="O7464" s="10" t="str">
        <f t="shared" si="349"/>
        <v>36-45</v>
      </c>
      <c r="P7464" t="str">
        <f t="shared" si="350"/>
        <v>7-9 Years</v>
      </c>
      <c r="Q7464" t="str">
        <f>IF(B7464&lt;=500,"300-500",
 IF(B7464&lt;=650,"501-650",
 IF(B7464&lt;=750,"651-750",
 "751-850")))</f>
        <v>501-650</v>
      </c>
      <c r="R7464" t="str">
        <f>IF(L7464=1,"Customer already churned",
 IF(N7464&gt;=70,"Urgent attention required",
 IF(O7464="46-60","Focus retention efforts",
 IF(O7464="36-45","Extend retention strategies",
 IF(O7464="501-600","Engagement support required",
 IF(O7464="601-700","Monitor engagement",
 IF(AND(C7464="Germany",D7464="Female"),"Priority proactive retention",
 "General engagement")))))))</f>
        <v>Extend retention strategies</v>
      </c>
    </row>
    <row r="7465" spans="1:18" x14ac:dyDescent="0.35">
      <c r="A7465">
        <v>15667934</v>
      </c>
      <c r="B7465">
        <v>512</v>
      </c>
      <c r="C7465" t="s">
        <v>15</v>
      </c>
      <c r="D7465" t="s">
        <v>18</v>
      </c>
      <c r="E7465">
        <v>36</v>
      </c>
      <c r="F7465">
        <v>0</v>
      </c>
      <c r="G7465" s="3">
        <v>129804.17</v>
      </c>
      <c r="H7465">
        <v>1</v>
      </c>
      <c r="I7465">
        <v>1</v>
      </c>
      <c r="J7465">
        <v>0</v>
      </c>
      <c r="K7465" s="5">
        <v>53020.9</v>
      </c>
      <c r="L7465">
        <v>0</v>
      </c>
      <c r="M7465" t="str">
        <f t="shared" si="348"/>
        <v xml:space="preserve"> Reatined</v>
      </c>
      <c r="N7465" s="7">
        <v>62.5</v>
      </c>
      <c r="O7465" s="10" t="str">
        <f t="shared" si="349"/>
        <v>36-45</v>
      </c>
      <c r="P7465" t="str">
        <f t="shared" si="350"/>
        <v>0-3 Years</v>
      </c>
      <c r="Q7465" t="str">
        <f>IF(B7465&lt;=500,"300-500",
 IF(B7465&lt;=650,"501-650",
 IF(B7465&lt;=750,"651-750",
 "751-850")))</f>
        <v>501-650</v>
      </c>
      <c r="R7465" t="str">
        <f>IF(L7465=1,"Customer already churned",
 IF(N7465&gt;=70,"Urgent attention required",
 IF(O7465="46-60","Focus retention efforts",
 IF(O7465="36-45","Extend retention strategies",
 IF(O7465="501-600","Engagement support required",
 IF(O7465="601-700","Monitor engagement",
 IF(AND(C7465="Germany",D7465="Female"),"Priority proactive retention",
 "General engagement")))))))</f>
        <v>Extend retention strategies</v>
      </c>
    </row>
    <row r="7466" spans="1:18" x14ac:dyDescent="0.35">
      <c r="A7466">
        <v>15569682</v>
      </c>
      <c r="B7466">
        <v>768</v>
      </c>
      <c r="C7466" t="s">
        <v>19</v>
      </c>
      <c r="D7466" t="s">
        <v>18</v>
      </c>
      <c r="E7466">
        <v>37</v>
      </c>
      <c r="F7466">
        <v>9</v>
      </c>
      <c r="G7466" s="3">
        <v>108308.11</v>
      </c>
      <c r="H7466">
        <v>1</v>
      </c>
      <c r="I7466">
        <v>1</v>
      </c>
      <c r="J7466">
        <v>0</v>
      </c>
      <c r="K7466" s="5">
        <v>41788.25</v>
      </c>
      <c r="L7466">
        <v>1</v>
      </c>
      <c r="M7466" t="str">
        <f t="shared" si="348"/>
        <v>Churned</v>
      </c>
      <c r="N7466" s="7">
        <v>37.5</v>
      </c>
      <c r="O7466" s="10" t="str">
        <f t="shared" si="349"/>
        <v>36-45</v>
      </c>
      <c r="P7466" t="str">
        <f t="shared" si="350"/>
        <v>7-9 Years</v>
      </c>
      <c r="Q7466" t="str">
        <f>IF(B7466&lt;=500,"300-500",
 IF(B7466&lt;=650,"501-650",
 IF(B7466&lt;=750,"651-750",
 "751-850")))</f>
        <v>751-850</v>
      </c>
      <c r="R7466" t="str">
        <f>IF(L7466=1,"Customer already churned",
 IF(N7466&gt;=70,"Urgent attention required",
 IF(O7466="46-60","Focus retention efforts",
 IF(O7466="36-45","Extend retention strategies",
 IF(O7466="501-600","Engagement support required",
 IF(O7466="601-700","Monitor engagement",
 IF(AND(C7466="Germany",D7466="Female"),"Priority proactive retention",
 "General engagement")))))))</f>
        <v>Customer already churned</v>
      </c>
    </row>
    <row r="7467" spans="1:18" x14ac:dyDescent="0.35">
      <c r="A7467">
        <v>15772941</v>
      </c>
      <c r="B7467">
        <v>666</v>
      </c>
      <c r="C7467" t="s">
        <v>19</v>
      </c>
      <c r="D7467" t="s">
        <v>18</v>
      </c>
      <c r="E7467">
        <v>30</v>
      </c>
      <c r="F7467">
        <v>3</v>
      </c>
      <c r="G7467" s="3">
        <v>110153.27</v>
      </c>
      <c r="H7467">
        <v>1</v>
      </c>
      <c r="I7467">
        <v>0</v>
      </c>
      <c r="J7467">
        <v>1</v>
      </c>
      <c r="K7467" s="5">
        <v>74849.460000000006</v>
      </c>
      <c r="L7467">
        <v>0</v>
      </c>
      <c r="M7467" t="str">
        <f t="shared" si="348"/>
        <v xml:space="preserve"> Reatined</v>
      </c>
      <c r="N7467" s="7">
        <v>25</v>
      </c>
      <c r="O7467" s="10" t="str">
        <f t="shared" si="349"/>
        <v>26-35</v>
      </c>
      <c r="P7467" t="str">
        <f t="shared" si="350"/>
        <v>0-3 Years</v>
      </c>
      <c r="Q7467" t="str">
        <f>IF(B7467&lt;=500,"300-500",
 IF(B7467&lt;=650,"501-650",
 IF(B7467&lt;=750,"651-750",
 "751-850")))</f>
        <v>651-750</v>
      </c>
      <c r="R7467" t="str">
        <f>IF(L7467=1,"Customer already churned",
 IF(N7467&gt;=70,"Urgent attention required",
 IF(O7467="46-60","Focus retention efforts",
 IF(O7467="36-45","Extend retention strategies",
 IF(O7467="501-600","Engagement support required",
 IF(O7467="601-700","Monitor engagement",
 IF(AND(C7467="Germany",D7467="Female"),"Priority proactive retention",
 "General engagement")))))))</f>
        <v>General engagement</v>
      </c>
    </row>
    <row r="7468" spans="1:18" x14ac:dyDescent="0.35">
      <c r="A7468">
        <v>15586174</v>
      </c>
      <c r="B7468">
        <v>700</v>
      </c>
      <c r="C7468" t="s">
        <v>19</v>
      </c>
      <c r="D7468" t="s">
        <v>16</v>
      </c>
      <c r="E7468">
        <v>30</v>
      </c>
      <c r="F7468">
        <v>4</v>
      </c>
      <c r="G7468" s="3">
        <v>116377.48</v>
      </c>
      <c r="H7468">
        <v>1</v>
      </c>
      <c r="I7468">
        <v>1</v>
      </c>
      <c r="J7468">
        <v>1</v>
      </c>
      <c r="K7468" s="5">
        <v>134417.31</v>
      </c>
      <c r="L7468">
        <v>0</v>
      </c>
      <c r="M7468" t="str">
        <f t="shared" si="348"/>
        <v xml:space="preserve"> Reatined</v>
      </c>
      <c r="N7468" s="7">
        <v>16.666666666666661</v>
      </c>
      <c r="O7468" s="10" t="str">
        <f t="shared" si="349"/>
        <v>26-35</v>
      </c>
      <c r="P7468" t="str">
        <f t="shared" si="350"/>
        <v>4-6 Years</v>
      </c>
      <c r="Q7468" t="str">
        <f>IF(B7468&lt;=500,"300-500",
 IF(B7468&lt;=650,"501-650",
 IF(B7468&lt;=750,"651-750",
 "751-850")))</f>
        <v>651-750</v>
      </c>
      <c r="R7468" t="str">
        <f>IF(L7468=1,"Customer already churned",
 IF(N7468&gt;=70,"Urgent attention required",
 IF(O7468="46-60","Focus retention efforts",
 IF(O7468="36-45","Extend retention strategies",
 IF(O7468="501-600","Engagement support required",
 IF(O7468="601-700","Monitor engagement",
 IF(AND(C7468="Germany",D7468="Female"),"Priority proactive retention",
 "General engagement")))))))</f>
        <v>Priority proactive retention</v>
      </c>
    </row>
    <row r="7469" spans="1:18" x14ac:dyDescent="0.35">
      <c r="A7469">
        <v>15803682</v>
      </c>
      <c r="B7469">
        <v>651</v>
      </c>
      <c r="C7469" t="s">
        <v>19</v>
      </c>
      <c r="D7469" t="s">
        <v>16</v>
      </c>
      <c r="E7469">
        <v>37</v>
      </c>
      <c r="F7469">
        <v>10</v>
      </c>
      <c r="G7469" s="3">
        <v>117791.06</v>
      </c>
      <c r="H7469">
        <v>2</v>
      </c>
      <c r="I7469">
        <v>1</v>
      </c>
      <c r="J7469">
        <v>1</v>
      </c>
      <c r="K7469" s="5">
        <v>75837.58</v>
      </c>
      <c r="L7469">
        <v>0</v>
      </c>
      <c r="M7469" t="str">
        <f t="shared" si="348"/>
        <v xml:space="preserve"> Reatined</v>
      </c>
      <c r="N7469" s="7">
        <v>0</v>
      </c>
      <c r="O7469" s="10" t="str">
        <f t="shared" si="349"/>
        <v>36-45</v>
      </c>
      <c r="P7469" t="str">
        <f t="shared" si="350"/>
        <v>10+ Years</v>
      </c>
      <c r="Q7469" t="str">
        <f>IF(B7469&lt;=500,"300-500",
 IF(B7469&lt;=650,"501-650",
 IF(B7469&lt;=750,"651-750",
 "751-850")))</f>
        <v>651-750</v>
      </c>
      <c r="R7469" t="str">
        <f>IF(L7469=1,"Customer already churned",
 IF(N7469&gt;=70,"Urgent attention required",
 IF(O7469="46-60","Focus retention efforts",
 IF(O7469="36-45","Extend retention strategies",
 IF(O7469="501-600","Engagement support required",
 IF(O7469="601-700","Monitor engagement",
 IF(AND(C7469="Germany",D7469="Female"),"Priority proactive retention",
 "General engagement")))))))</f>
        <v>Extend retention strategies</v>
      </c>
    </row>
    <row r="7470" spans="1:18" x14ac:dyDescent="0.35">
      <c r="A7470">
        <v>15627328</v>
      </c>
      <c r="B7470">
        <v>542</v>
      </c>
      <c r="C7470" t="s">
        <v>17</v>
      </c>
      <c r="D7470" t="s">
        <v>16</v>
      </c>
      <c r="E7470">
        <v>26</v>
      </c>
      <c r="F7470">
        <v>2</v>
      </c>
      <c r="G7470" s="3">
        <v>0</v>
      </c>
      <c r="H7470">
        <v>2</v>
      </c>
      <c r="I7470">
        <v>1</v>
      </c>
      <c r="J7470">
        <v>1</v>
      </c>
      <c r="K7470" s="5">
        <v>54869.54</v>
      </c>
      <c r="L7470">
        <v>0</v>
      </c>
      <c r="M7470" t="str">
        <f t="shared" si="348"/>
        <v xml:space="preserve"> Reatined</v>
      </c>
      <c r="N7470" s="7">
        <v>37.5</v>
      </c>
      <c r="O7470" s="10" t="str">
        <f t="shared" si="349"/>
        <v>26-35</v>
      </c>
      <c r="P7470" t="str">
        <f t="shared" si="350"/>
        <v>0-3 Years</v>
      </c>
      <c r="Q7470" t="str">
        <f>IF(B7470&lt;=500,"300-500",
 IF(B7470&lt;=650,"501-650",
 IF(B7470&lt;=750,"651-750",
 "751-850")))</f>
        <v>501-650</v>
      </c>
      <c r="R7470" t="str">
        <f>IF(L7470=1,"Customer already churned",
 IF(N7470&gt;=70,"Urgent attention required",
 IF(O7470="46-60","Focus retention efforts",
 IF(O7470="36-45","Extend retention strategies",
 IF(O7470="501-600","Engagement support required",
 IF(O7470="601-700","Monitor engagement",
 IF(AND(C7470="Germany",D7470="Female"),"Priority proactive retention",
 "General engagement")))))))</f>
        <v>General engagement</v>
      </c>
    </row>
    <row r="7471" spans="1:18" x14ac:dyDescent="0.35">
      <c r="A7471">
        <v>15717065</v>
      </c>
      <c r="B7471">
        <v>686</v>
      </c>
      <c r="C7471" t="s">
        <v>15</v>
      </c>
      <c r="D7471" t="s">
        <v>16</v>
      </c>
      <c r="E7471">
        <v>35</v>
      </c>
      <c r="F7471">
        <v>8</v>
      </c>
      <c r="G7471" s="3">
        <v>105419.73</v>
      </c>
      <c r="H7471">
        <v>1</v>
      </c>
      <c r="I7471">
        <v>1</v>
      </c>
      <c r="J7471">
        <v>0</v>
      </c>
      <c r="K7471" s="5">
        <v>35356.46</v>
      </c>
      <c r="L7471">
        <v>0</v>
      </c>
      <c r="M7471" t="str">
        <f t="shared" si="348"/>
        <v xml:space="preserve"> Reatined</v>
      </c>
      <c r="N7471" s="7">
        <v>37.5</v>
      </c>
      <c r="O7471" s="10" t="str">
        <f t="shared" si="349"/>
        <v>26-35</v>
      </c>
      <c r="P7471" t="str">
        <f t="shared" si="350"/>
        <v>7-9 Years</v>
      </c>
      <c r="Q7471" t="str">
        <f>IF(B7471&lt;=500,"300-500",
 IF(B7471&lt;=650,"501-650",
 IF(B7471&lt;=750,"651-750",
 "751-850")))</f>
        <v>651-750</v>
      </c>
      <c r="R7471" t="str">
        <f>IF(L7471=1,"Customer already churned",
 IF(N7471&gt;=70,"Urgent attention required",
 IF(O7471="46-60","Focus retention efforts",
 IF(O7471="36-45","Extend retention strategies",
 IF(O7471="501-600","Engagement support required",
 IF(O7471="601-700","Monitor engagement",
 IF(AND(C7471="Germany",D7471="Female"),"Priority proactive retention",
 "General engagement")))))))</f>
        <v>General engagement</v>
      </c>
    </row>
    <row r="7472" spans="1:18" x14ac:dyDescent="0.35">
      <c r="A7472">
        <v>15602456</v>
      </c>
      <c r="B7472">
        <v>850</v>
      </c>
      <c r="C7472" t="s">
        <v>19</v>
      </c>
      <c r="D7472" t="s">
        <v>16</v>
      </c>
      <c r="E7472">
        <v>47</v>
      </c>
      <c r="F7472">
        <v>4</v>
      </c>
      <c r="G7472" s="3">
        <v>99219.47</v>
      </c>
      <c r="H7472">
        <v>2</v>
      </c>
      <c r="I7472">
        <v>1</v>
      </c>
      <c r="J7472">
        <v>1</v>
      </c>
      <c r="K7472" s="5">
        <v>122141.13</v>
      </c>
      <c r="L7472">
        <v>0</v>
      </c>
      <c r="M7472" t="str">
        <f t="shared" si="348"/>
        <v xml:space="preserve"> Reatined</v>
      </c>
      <c r="N7472" s="7">
        <v>0</v>
      </c>
      <c r="O7472" s="10" t="str">
        <f t="shared" si="349"/>
        <v>46-60</v>
      </c>
      <c r="P7472" t="str">
        <f t="shared" si="350"/>
        <v>4-6 Years</v>
      </c>
      <c r="Q7472" t="str">
        <f>IF(B7472&lt;=500,"300-500",
 IF(B7472&lt;=650,"501-650",
 IF(B7472&lt;=750,"651-750",
 "751-850")))</f>
        <v>751-850</v>
      </c>
      <c r="R7472" t="str">
        <f>IF(L7472=1,"Customer already churned",
 IF(N7472&gt;=70,"Urgent attention required",
 IF(O7472="46-60","Focus retention efforts",
 IF(O7472="36-45","Extend retention strategies",
 IF(O7472="501-600","Engagement support required",
 IF(O7472="601-700","Monitor engagement",
 IF(AND(C7472="Germany",D7472="Female"),"Priority proactive retention",
 "General engagement")))))))</f>
        <v>Focus retention efforts</v>
      </c>
    </row>
    <row r="7473" spans="1:18" x14ac:dyDescent="0.35">
      <c r="A7473">
        <v>15721569</v>
      </c>
      <c r="B7473">
        <v>658</v>
      </c>
      <c r="C7473" t="s">
        <v>19</v>
      </c>
      <c r="D7473" t="s">
        <v>16</v>
      </c>
      <c r="E7473">
        <v>55</v>
      </c>
      <c r="F7473">
        <v>8</v>
      </c>
      <c r="G7473" s="3">
        <v>119327.93</v>
      </c>
      <c r="H7473">
        <v>1</v>
      </c>
      <c r="I7473">
        <v>0</v>
      </c>
      <c r="J7473">
        <v>1</v>
      </c>
      <c r="K7473" s="5">
        <v>119439.66</v>
      </c>
      <c r="L7473">
        <v>0</v>
      </c>
      <c r="M7473" t="str">
        <f t="shared" si="348"/>
        <v xml:space="preserve"> Reatined</v>
      </c>
      <c r="N7473" s="7">
        <v>41.666666666666671</v>
      </c>
      <c r="O7473" s="10" t="str">
        <f t="shared" si="349"/>
        <v>46-60</v>
      </c>
      <c r="P7473" t="str">
        <f t="shared" si="350"/>
        <v>7-9 Years</v>
      </c>
      <c r="Q7473" t="str">
        <f>IF(B7473&lt;=500,"300-500",
 IF(B7473&lt;=650,"501-650",
 IF(B7473&lt;=750,"651-750",
 "751-850")))</f>
        <v>651-750</v>
      </c>
      <c r="R7473" t="str">
        <f>IF(L7473=1,"Customer already churned",
 IF(N7473&gt;=70,"Urgent attention required",
 IF(O7473="46-60","Focus retention efforts",
 IF(O7473="36-45","Extend retention strategies",
 IF(O7473="501-600","Engagement support required",
 IF(O7473="601-700","Monitor engagement",
 IF(AND(C7473="Germany",D7473="Female"),"Priority proactive retention",
 "General engagement")))))))</f>
        <v>Focus retention efforts</v>
      </c>
    </row>
    <row r="7474" spans="1:18" x14ac:dyDescent="0.35">
      <c r="A7474">
        <v>15573798</v>
      </c>
      <c r="B7474">
        <v>448</v>
      </c>
      <c r="C7474" t="s">
        <v>15</v>
      </c>
      <c r="D7474" t="s">
        <v>16</v>
      </c>
      <c r="E7474">
        <v>36</v>
      </c>
      <c r="F7474">
        <v>6</v>
      </c>
      <c r="G7474" s="3">
        <v>83947.12</v>
      </c>
      <c r="H7474">
        <v>2</v>
      </c>
      <c r="I7474">
        <v>1</v>
      </c>
      <c r="J7474">
        <v>0</v>
      </c>
      <c r="K7474" s="5">
        <v>81999.53</v>
      </c>
      <c r="L7474">
        <v>0</v>
      </c>
      <c r="M7474" t="str">
        <f t="shared" si="348"/>
        <v xml:space="preserve"> Reatined</v>
      </c>
      <c r="N7474" s="7">
        <v>20.833333333333339</v>
      </c>
      <c r="O7474" s="10" t="str">
        <f t="shared" si="349"/>
        <v>36-45</v>
      </c>
      <c r="P7474" t="str">
        <f t="shared" si="350"/>
        <v>4-6 Years</v>
      </c>
      <c r="Q7474" t="str">
        <f>IF(B7474&lt;=500,"300-500",
 IF(B7474&lt;=650,"501-650",
 IF(B7474&lt;=750,"651-750",
 "751-850")))</f>
        <v>300-500</v>
      </c>
      <c r="R7474" t="str">
        <f>IF(L7474=1,"Customer already churned",
 IF(N7474&gt;=70,"Urgent attention required",
 IF(O7474="46-60","Focus retention efforts",
 IF(O7474="36-45","Extend retention strategies",
 IF(O7474="501-600","Engagement support required",
 IF(O7474="601-700","Monitor engagement",
 IF(AND(C7474="Germany",D7474="Female"),"Priority proactive retention",
 "General engagement")))))))</f>
        <v>Extend retention strategies</v>
      </c>
    </row>
    <row r="7475" spans="1:18" x14ac:dyDescent="0.35">
      <c r="A7475">
        <v>15638272</v>
      </c>
      <c r="B7475">
        <v>609</v>
      </c>
      <c r="C7475" t="s">
        <v>17</v>
      </c>
      <c r="D7475" t="s">
        <v>18</v>
      </c>
      <c r="E7475">
        <v>32</v>
      </c>
      <c r="F7475">
        <v>4</v>
      </c>
      <c r="G7475" s="3">
        <v>99883.16</v>
      </c>
      <c r="H7475">
        <v>1</v>
      </c>
      <c r="I7475">
        <v>1</v>
      </c>
      <c r="J7475">
        <v>1</v>
      </c>
      <c r="K7475" s="5">
        <v>120594.85</v>
      </c>
      <c r="L7475">
        <v>0</v>
      </c>
      <c r="M7475" t="str">
        <f t="shared" si="348"/>
        <v xml:space="preserve"> Reatined</v>
      </c>
      <c r="N7475" s="7">
        <v>16.666666666666661</v>
      </c>
      <c r="O7475" s="10" t="str">
        <f t="shared" si="349"/>
        <v>26-35</v>
      </c>
      <c r="P7475" t="str">
        <f t="shared" si="350"/>
        <v>4-6 Years</v>
      </c>
      <c r="Q7475" t="str">
        <f>IF(B7475&lt;=500,"300-500",
 IF(B7475&lt;=650,"501-650",
 IF(B7475&lt;=750,"651-750",
 "751-850")))</f>
        <v>501-650</v>
      </c>
      <c r="R7475" t="str">
        <f>IF(L7475=1,"Customer already churned",
 IF(N7475&gt;=70,"Urgent attention required",
 IF(O7475="46-60","Focus retention efforts",
 IF(O7475="36-45","Extend retention strategies",
 IF(O7475="501-600","Engagement support required",
 IF(O7475="601-700","Monitor engagement",
 IF(AND(C7475="Germany",D7475="Female"),"Priority proactive retention",
 "General engagement")))))))</f>
        <v>General engagement</v>
      </c>
    </row>
    <row r="7476" spans="1:18" x14ac:dyDescent="0.35">
      <c r="A7476">
        <v>15799859</v>
      </c>
      <c r="B7476">
        <v>704</v>
      </c>
      <c r="C7476" t="s">
        <v>15</v>
      </c>
      <c r="D7476" t="s">
        <v>18</v>
      </c>
      <c r="E7476">
        <v>50</v>
      </c>
      <c r="F7476">
        <v>4</v>
      </c>
      <c r="G7476" s="3">
        <v>165438.26</v>
      </c>
      <c r="H7476">
        <v>1</v>
      </c>
      <c r="I7476">
        <v>1</v>
      </c>
      <c r="J7476">
        <v>0</v>
      </c>
      <c r="K7476" s="5">
        <v>120770.75</v>
      </c>
      <c r="L7476">
        <v>1</v>
      </c>
      <c r="M7476" t="str">
        <f t="shared" si="348"/>
        <v>Churned</v>
      </c>
      <c r="N7476" s="7">
        <v>54.166666666666657</v>
      </c>
      <c r="O7476" s="10" t="str">
        <f t="shared" si="349"/>
        <v>46-60</v>
      </c>
      <c r="P7476" t="str">
        <f t="shared" si="350"/>
        <v>4-6 Years</v>
      </c>
      <c r="Q7476" t="str">
        <f>IF(B7476&lt;=500,"300-500",
 IF(B7476&lt;=650,"501-650",
 IF(B7476&lt;=750,"651-750",
 "751-850")))</f>
        <v>651-750</v>
      </c>
      <c r="R7476" t="str">
        <f>IF(L7476=1,"Customer already churned",
 IF(N7476&gt;=70,"Urgent attention required",
 IF(O7476="46-60","Focus retention efforts",
 IF(O7476="36-45","Extend retention strategies",
 IF(O7476="501-600","Engagement support required",
 IF(O7476="601-700","Monitor engagement",
 IF(AND(C7476="Germany",D7476="Female"),"Priority proactive retention",
 "General engagement")))))))</f>
        <v>Customer already churned</v>
      </c>
    </row>
    <row r="7477" spans="1:18" x14ac:dyDescent="0.35">
      <c r="A7477">
        <v>15599152</v>
      </c>
      <c r="B7477">
        <v>698</v>
      </c>
      <c r="C7477" t="s">
        <v>15</v>
      </c>
      <c r="D7477" t="s">
        <v>18</v>
      </c>
      <c r="E7477">
        <v>31</v>
      </c>
      <c r="F7477">
        <v>1</v>
      </c>
      <c r="G7477" s="3">
        <v>156111.24</v>
      </c>
      <c r="H7477">
        <v>1</v>
      </c>
      <c r="I7477">
        <v>0</v>
      </c>
      <c r="J7477">
        <v>0</v>
      </c>
      <c r="K7477" s="5">
        <v>134790.74</v>
      </c>
      <c r="L7477">
        <v>0</v>
      </c>
      <c r="M7477" t="str">
        <f t="shared" si="348"/>
        <v xml:space="preserve"> Reatined</v>
      </c>
      <c r="N7477" s="7">
        <v>70.833333333333343</v>
      </c>
      <c r="O7477" s="10" t="str">
        <f t="shared" si="349"/>
        <v>26-35</v>
      </c>
      <c r="P7477" t="str">
        <f t="shared" si="350"/>
        <v>0-3 Years</v>
      </c>
      <c r="Q7477" t="str">
        <f>IF(B7477&lt;=500,"300-500",
 IF(B7477&lt;=650,"501-650",
 IF(B7477&lt;=750,"651-750",
 "751-850")))</f>
        <v>651-750</v>
      </c>
      <c r="R7477" t="str">
        <f>IF(L7477=1,"Customer already churned",
 IF(N7477&gt;=70,"Urgent attention required",
 IF(O7477="46-60","Focus retention efforts",
 IF(O7477="36-45","Extend retention strategies",
 IF(O7477="501-600","Engagement support required",
 IF(O7477="601-700","Monitor engagement",
 IF(AND(C7477="Germany",D7477="Female"),"Priority proactive retention",
 "General engagement")))))))</f>
        <v>Urgent attention required</v>
      </c>
    </row>
    <row r="7478" spans="1:18" x14ac:dyDescent="0.35">
      <c r="A7478">
        <v>15737909</v>
      </c>
      <c r="B7478">
        <v>759</v>
      </c>
      <c r="C7478" t="s">
        <v>15</v>
      </c>
      <c r="D7478" t="s">
        <v>18</v>
      </c>
      <c r="E7478">
        <v>44</v>
      </c>
      <c r="F7478">
        <v>2</v>
      </c>
      <c r="G7478" s="3">
        <v>111095.58</v>
      </c>
      <c r="H7478">
        <v>2</v>
      </c>
      <c r="I7478">
        <v>1</v>
      </c>
      <c r="J7478">
        <v>0</v>
      </c>
      <c r="K7478" s="5">
        <v>100137.7</v>
      </c>
      <c r="L7478">
        <v>0</v>
      </c>
      <c r="M7478" t="str">
        <f t="shared" si="348"/>
        <v xml:space="preserve"> Reatined</v>
      </c>
      <c r="N7478" s="7">
        <v>45.833333333333329</v>
      </c>
      <c r="O7478" s="10" t="str">
        <f t="shared" si="349"/>
        <v>36-45</v>
      </c>
      <c r="P7478" t="str">
        <f t="shared" si="350"/>
        <v>0-3 Years</v>
      </c>
      <c r="Q7478" t="str">
        <f>IF(B7478&lt;=500,"300-500",
 IF(B7478&lt;=650,"501-650",
 IF(B7478&lt;=750,"651-750",
 "751-850")))</f>
        <v>751-850</v>
      </c>
      <c r="R7478" t="str">
        <f>IF(L7478=1,"Customer already churned",
 IF(N7478&gt;=70,"Urgent attention required",
 IF(O7478="46-60","Focus retention efforts",
 IF(O7478="36-45","Extend retention strategies",
 IF(O7478="501-600","Engagement support required",
 IF(O7478="601-700","Monitor engagement",
 IF(AND(C7478="Germany",D7478="Female"),"Priority proactive retention",
 "General engagement")))))))</f>
        <v>Extend retention strategies</v>
      </c>
    </row>
    <row r="7479" spans="1:18" x14ac:dyDescent="0.35">
      <c r="A7479">
        <v>15646190</v>
      </c>
      <c r="B7479">
        <v>677</v>
      </c>
      <c r="C7479" t="s">
        <v>15</v>
      </c>
      <c r="D7479" t="s">
        <v>16</v>
      </c>
      <c r="E7479">
        <v>56</v>
      </c>
      <c r="F7479">
        <v>0</v>
      </c>
      <c r="G7479" s="3">
        <v>119963.45</v>
      </c>
      <c r="H7479">
        <v>1</v>
      </c>
      <c r="I7479">
        <v>0</v>
      </c>
      <c r="J7479">
        <v>0</v>
      </c>
      <c r="K7479" s="5">
        <v>158325.87</v>
      </c>
      <c r="L7479">
        <v>1</v>
      </c>
      <c r="M7479" t="str">
        <f t="shared" si="348"/>
        <v>Churned</v>
      </c>
      <c r="N7479" s="7">
        <v>87.5</v>
      </c>
      <c r="O7479" s="10" t="str">
        <f t="shared" si="349"/>
        <v>46-60</v>
      </c>
      <c r="P7479" t="str">
        <f t="shared" si="350"/>
        <v>0-3 Years</v>
      </c>
      <c r="Q7479" t="str">
        <f>IF(B7479&lt;=500,"300-500",
 IF(B7479&lt;=650,"501-650",
 IF(B7479&lt;=750,"651-750",
 "751-850")))</f>
        <v>651-750</v>
      </c>
      <c r="R7479" t="str">
        <f>IF(L7479=1,"Customer already churned",
 IF(N7479&gt;=70,"Urgent attention required",
 IF(O7479="46-60","Focus retention efforts",
 IF(O7479="36-45","Extend retention strategies",
 IF(O7479="501-600","Engagement support required",
 IF(O7479="601-700","Monitor engagement",
 IF(AND(C7479="Germany",D7479="Female"),"Priority proactive retention",
 "General engagement")))))))</f>
        <v>Customer already churned</v>
      </c>
    </row>
    <row r="7480" spans="1:18" x14ac:dyDescent="0.35">
      <c r="A7480">
        <v>15711249</v>
      </c>
      <c r="B7480">
        <v>544</v>
      </c>
      <c r="C7480" t="s">
        <v>17</v>
      </c>
      <c r="D7480" t="s">
        <v>18</v>
      </c>
      <c r="E7480">
        <v>22</v>
      </c>
      <c r="F7480">
        <v>4</v>
      </c>
      <c r="G7480" s="3">
        <v>0</v>
      </c>
      <c r="H7480">
        <v>2</v>
      </c>
      <c r="I7480">
        <v>1</v>
      </c>
      <c r="J7480">
        <v>0</v>
      </c>
      <c r="K7480" s="5">
        <v>70007.67</v>
      </c>
      <c r="L7480">
        <v>0</v>
      </c>
      <c r="M7480" t="str">
        <f t="shared" si="348"/>
        <v xml:space="preserve"> Reatined</v>
      </c>
      <c r="N7480" s="7">
        <v>33.333333333333329</v>
      </c>
      <c r="O7480" s="10" t="str">
        <f t="shared" si="349"/>
        <v>18-25</v>
      </c>
      <c r="P7480" t="str">
        <f t="shared" si="350"/>
        <v>4-6 Years</v>
      </c>
      <c r="Q7480" t="str">
        <f>IF(B7480&lt;=500,"300-500",
 IF(B7480&lt;=650,"501-650",
 IF(B7480&lt;=750,"651-750",
 "751-850")))</f>
        <v>501-650</v>
      </c>
      <c r="R7480" t="str">
        <f>IF(L7480=1,"Customer already churned",
 IF(N7480&gt;=70,"Urgent attention required",
 IF(O7480="46-60","Focus retention efforts",
 IF(O7480="36-45","Extend retention strategies",
 IF(O7480="501-600","Engagement support required",
 IF(O7480="601-700","Monitor engagement",
 IF(AND(C7480="Germany",D7480="Female"),"Priority proactive retention",
 "General engagement")))))))</f>
        <v>General engagement</v>
      </c>
    </row>
    <row r="7481" spans="1:18" x14ac:dyDescent="0.35">
      <c r="A7481">
        <v>15671987</v>
      </c>
      <c r="B7481">
        <v>567</v>
      </c>
      <c r="C7481" t="s">
        <v>17</v>
      </c>
      <c r="D7481" t="s">
        <v>18</v>
      </c>
      <c r="E7481">
        <v>35</v>
      </c>
      <c r="F7481">
        <v>8</v>
      </c>
      <c r="G7481" s="3">
        <v>153137.74</v>
      </c>
      <c r="H7481">
        <v>1</v>
      </c>
      <c r="I7481">
        <v>1</v>
      </c>
      <c r="J7481">
        <v>0</v>
      </c>
      <c r="K7481" s="5">
        <v>88659.07</v>
      </c>
      <c r="L7481">
        <v>0</v>
      </c>
      <c r="M7481" t="str">
        <f t="shared" si="348"/>
        <v xml:space="preserve"> Reatined</v>
      </c>
      <c r="N7481" s="7">
        <v>37.5</v>
      </c>
      <c r="O7481" s="10" t="str">
        <f t="shared" si="349"/>
        <v>26-35</v>
      </c>
      <c r="P7481" t="str">
        <f t="shared" si="350"/>
        <v>7-9 Years</v>
      </c>
      <c r="Q7481" t="str">
        <f>IF(B7481&lt;=500,"300-500",
 IF(B7481&lt;=650,"501-650",
 IF(B7481&lt;=750,"651-750",
 "751-850")))</f>
        <v>501-650</v>
      </c>
      <c r="R7481" t="str">
        <f>IF(L7481=1,"Customer already churned",
 IF(N7481&gt;=70,"Urgent attention required",
 IF(O7481="46-60","Focus retention efforts",
 IF(O7481="36-45","Extend retention strategies",
 IF(O7481="501-600","Engagement support required",
 IF(O7481="601-700","Monitor engagement",
 IF(AND(C7481="Germany",D7481="Female"),"Priority proactive retention",
 "General engagement")))))))</f>
        <v>General engagement</v>
      </c>
    </row>
    <row r="7482" spans="1:18" x14ac:dyDescent="0.35">
      <c r="A7482">
        <v>15812766</v>
      </c>
      <c r="B7482">
        <v>490</v>
      </c>
      <c r="C7482" t="s">
        <v>17</v>
      </c>
      <c r="D7482" t="s">
        <v>18</v>
      </c>
      <c r="E7482">
        <v>40</v>
      </c>
      <c r="F7482">
        <v>6</v>
      </c>
      <c r="G7482" s="3">
        <v>156111.07999999999</v>
      </c>
      <c r="H7482">
        <v>1</v>
      </c>
      <c r="I7482">
        <v>0</v>
      </c>
      <c r="J7482">
        <v>0</v>
      </c>
      <c r="K7482" s="5">
        <v>190889.13</v>
      </c>
      <c r="L7482">
        <v>0</v>
      </c>
      <c r="M7482" t="str">
        <f t="shared" si="348"/>
        <v xml:space="preserve"> Reatined</v>
      </c>
      <c r="N7482" s="7">
        <v>45.833333333333329</v>
      </c>
      <c r="O7482" s="10" t="str">
        <f t="shared" si="349"/>
        <v>36-45</v>
      </c>
      <c r="P7482" t="str">
        <f t="shared" si="350"/>
        <v>4-6 Years</v>
      </c>
      <c r="Q7482" t="str">
        <f>IF(B7482&lt;=500,"300-500",
 IF(B7482&lt;=650,"501-650",
 IF(B7482&lt;=750,"651-750",
 "751-850")))</f>
        <v>300-500</v>
      </c>
      <c r="R7482" t="str">
        <f>IF(L7482=1,"Customer already churned",
 IF(N7482&gt;=70,"Urgent attention required",
 IF(O7482="46-60","Focus retention efforts",
 IF(O7482="36-45","Extend retention strategies",
 IF(O7482="501-600","Engagement support required",
 IF(O7482="601-700","Monitor engagement",
 IF(AND(C7482="Germany",D7482="Female"),"Priority proactive retention",
 "General engagement")))))))</f>
        <v>Extend retention strategies</v>
      </c>
    </row>
    <row r="7483" spans="1:18" x14ac:dyDescent="0.35">
      <c r="A7483">
        <v>15778589</v>
      </c>
      <c r="B7483">
        <v>626</v>
      </c>
      <c r="C7483" t="s">
        <v>15</v>
      </c>
      <c r="D7483" t="s">
        <v>18</v>
      </c>
      <c r="E7483">
        <v>34</v>
      </c>
      <c r="F7483">
        <v>7</v>
      </c>
      <c r="G7483" s="3">
        <v>113014.7</v>
      </c>
      <c r="H7483">
        <v>2</v>
      </c>
      <c r="I7483">
        <v>1</v>
      </c>
      <c r="J7483">
        <v>1</v>
      </c>
      <c r="K7483" s="5">
        <v>56646.28</v>
      </c>
      <c r="L7483">
        <v>0</v>
      </c>
      <c r="M7483" t="str">
        <f t="shared" si="348"/>
        <v xml:space="preserve"> Reatined</v>
      </c>
      <c r="N7483" s="7">
        <v>0</v>
      </c>
      <c r="O7483" s="10" t="str">
        <f t="shared" si="349"/>
        <v>26-35</v>
      </c>
      <c r="P7483" t="str">
        <f t="shared" si="350"/>
        <v>7-9 Years</v>
      </c>
      <c r="Q7483" t="str">
        <f>IF(B7483&lt;=500,"300-500",
 IF(B7483&lt;=650,"501-650",
 IF(B7483&lt;=750,"651-750",
 "751-850")))</f>
        <v>501-650</v>
      </c>
      <c r="R7483" t="str">
        <f>IF(L7483=1,"Customer already churned",
 IF(N7483&gt;=70,"Urgent attention required",
 IF(O7483="46-60","Focus retention efforts",
 IF(O7483="36-45","Extend retention strategies",
 IF(O7483="501-600","Engagement support required",
 IF(O7483="601-700","Monitor engagement",
 IF(AND(C7483="Germany",D7483="Female"),"Priority proactive retention",
 "General engagement")))))))</f>
        <v>General engagement</v>
      </c>
    </row>
    <row r="7484" spans="1:18" x14ac:dyDescent="0.35">
      <c r="A7484">
        <v>15750104</v>
      </c>
      <c r="B7484">
        <v>718</v>
      </c>
      <c r="C7484" t="s">
        <v>19</v>
      </c>
      <c r="D7484" t="s">
        <v>18</v>
      </c>
      <c r="E7484">
        <v>43</v>
      </c>
      <c r="F7484">
        <v>5</v>
      </c>
      <c r="G7484" s="3">
        <v>132615.73000000001</v>
      </c>
      <c r="H7484">
        <v>2</v>
      </c>
      <c r="I7484">
        <v>1</v>
      </c>
      <c r="J7484">
        <v>0</v>
      </c>
      <c r="K7484" s="5">
        <v>32999.1</v>
      </c>
      <c r="L7484">
        <v>0</v>
      </c>
      <c r="M7484" t="str">
        <f t="shared" si="348"/>
        <v xml:space="preserve"> Reatined</v>
      </c>
      <c r="N7484" s="7">
        <v>20.833333333333339</v>
      </c>
      <c r="O7484" s="10" t="str">
        <f t="shared" si="349"/>
        <v>36-45</v>
      </c>
      <c r="P7484" t="str">
        <f t="shared" si="350"/>
        <v>4-6 Years</v>
      </c>
      <c r="Q7484" t="str">
        <f>IF(B7484&lt;=500,"300-500",
 IF(B7484&lt;=650,"501-650",
 IF(B7484&lt;=750,"651-750",
 "751-850")))</f>
        <v>651-750</v>
      </c>
      <c r="R7484" t="str">
        <f>IF(L7484=1,"Customer already churned",
 IF(N7484&gt;=70,"Urgent attention required",
 IF(O7484="46-60","Focus retention efforts",
 IF(O7484="36-45","Extend retention strategies",
 IF(O7484="501-600","Engagement support required",
 IF(O7484="601-700","Monitor engagement",
 IF(AND(C7484="Germany",D7484="Female"),"Priority proactive retention",
 "General engagement")))))))</f>
        <v>Extend retention strategies</v>
      </c>
    </row>
    <row r="7485" spans="1:18" x14ac:dyDescent="0.35">
      <c r="A7485">
        <v>15784526</v>
      </c>
      <c r="B7485">
        <v>616</v>
      </c>
      <c r="C7485" t="s">
        <v>15</v>
      </c>
      <c r="D7485" t="s">
        <v>18</v>
      </c>
      <c r="E7485">
        <v>44</v>
      </c>
      <c r="F7485">
        <v>5</v>
      </c>
      <c r="G7485" s="3">
        <v>102016.38</v>
      </c>
      <c r="H7485">
        <v>1</v>
      </c>
      <c r="I7485">
        <v>0</v>
      </c>
      <c r="J7485">
        <v>1</v>
      </c>
      <c r="K7485" s="5">
        <v>178235.37</v>
      </c>
      <c r="L7485">
        <v>1</v>
      </c>
      <c r="M7485" t="str">
        <f t="shared" si="348"/>
        <v>Churned</v>
      </c>
      <c r="N7485" s="7">
        <v>25</v>
      </c>
      <c r="O7485" s="10" t="str">
        <f t="shared" si="349"/>
        <v>36-45</v>
      </c>
      <c r="P7485" t="str">
        <f t="shared" si="350"/>
        <v>4-6 Years</v>
      </c>
      <c r="Q7485" t="str">
        <f>IF(B7485&lt;=500,"300-500",
 IF(B7485&lt;=650,"501-650",
 IF(B7485&lt;=750,"651-750",
 "751-850")))</f>
        <v>501-650</v>
      </c>
      <c r="R7485" t="str">
        <f>IF(L7485=1,"Customer already churned",
 IF(N7485&gt;=70,"Urgent attention required",
 IF(O7485="46-60","Focus retention efforts",
 IF(O7485="36-45","Extend retention strategies",
 IF(O7485="501-600","Engagement support required",
 IF(O7485="601-700","Monitor engagement",
 IF(AND(C7485="Germany",D7485="Female"),"Priority proactive retention",
 "General engagement")))))))</f>
        <v>Customer already churned</v>
      </c>
    </row>
    <row r="7486" spans="1:18" x14ac:dyDescent="0.35">
      <c r="A7486">
        <v>15646563</v>
      </c>
      <c r="B7486">
        <v>772</v>
      </c>
      <c r="C7486" t="s">
        <v>15</v>
      </c>
      <c r="D7486" t="s">
        <v>16</v>
      </c>
      <c r="E7486">
        <v>35</v>
      </c>
      <c r="F7486">
        <v>9</v>
      </c>
      <c r="G7486" s="3">
        <v>0</v>
      </c>
      <c r="H7486">
        <v>1</v>
      </c>
      <c r="I7486">
        <v>0</v>
      </c>
      <c r="J7486">
        <v>1</v>
      </c>
      <c r="K7486" s="5">
        <v>25448.31</v>
      </c>
      <c r="L7486">
        <v>0</v>
      </c>
      <c r="M7486" t="str">
        <f t="shared" si="348"/>
        <v xml:space="preserve"> Reatined</v>
      </c>
      <c r="N7486" s="7">
        <v>37.5</v>
      </c>
      <c r="O7486" s="10" t="str">
        <f t="shared" si="349"/>
        <v>26-35</v>
      </c>
      <c r="P7486" t="str">
        <f t="shared" si="350"/>
        <v>7-9 Years</v>
      </c>
      <c r="Q7486" t="str">
        <f>IF(B7486&lt;=500,"300-500",
 IF(B7486&lt;=650,"501-650",
 IF(B7486&lt;=750,"651-750",
 "751-850")))</f>
        <v>751-850</v>
      </c>
      <c r="R7486" t="str">
        <f>IF(L7486=1,"Customer already churned",
 IF(N7486&gt;=70,"Urgent attention required",
 IF(O7486="46-60","Focus retention efforts",
 IF(O7486="36-45","Extend retention strategies",
 IF(O7486="501-600","Engagement support required",
 IF(O7486="601-700","Monitor engagement",
 IF(AND(C7486="Germany",D7486="Female"),"Priority proactive retention",
 "General engagement")))))))</f>
        <v>General engagement</v>
      </c>
    </row>
    <row r="7487" spans="1:18" x14ac:dyDescent="0.35">
      <c r="A7487">
        <v>15744423</v>
      </c>
      <c r="B7487">
        <v>561</v>
      </c>
      <c r="C7487" t="s">
        <v>15</v>
      </c>
      <c r="D7487" t="s">
        <v>18</v>
      </c>
      <c r="E7487">
        <v>32</v>
      </c>
      <c r="F7487">
        <v>5</v>
      </c>
      <c r="G7487" s="3">
        <v>0</v>
      </c>
      <c r="H7487">
        <v>2</v>
      </c>
      <c r="I7487">
        <v>1</v>
      </c>
      <c r="J7487">
        <v>0</v>
      </c>
      <c r="K7487" s="5">
        <v>84871.99</v>
      </c>
      <c r="L7487">
        <v>0</v>
      </c>
      <c r="M7487" t="str">
        <f t="shared" si="348"/>
        <v xml:space="preserve"> Reatined</v>
      </c>
      <c r="N7487" s="7">
        <v>33.333333333333329</v>
      </c>
      <c r="O7487" s="10" t="str">
        <f t="shared" si="349"/>
        <v>26-35</v>
      </c>
      <c r="P7487" t="str">
        <f t="shared" si="350"/>
        <v>4-6 Years</v>
      </c>
      <c r="Q7487" t="str">
        <f>IF(B7487&lt;=500,"300-500",
 IF(B7487&lt;=650,"501-650",
 IF(B7487&lt;=750,"651-750",
 "751-850")))</f>
        <v>501-650</v>
      </c>
      <c r="R7487" t="str">
        <f>IF(L7487=1,"Customer already churned",
 IF(N7487&gt;=70,"Urgent attention required",
 IF(O7487="46-60","Focus retention efforts",
 IF(O7487="36-45","Extend retention strategies",
 IF(O7487="501-600","Engagement support required",
 IF(O7487="601-700","Monitor engagement",
 IF(AND(C7487="Germany",D7487="Female"),"Priority proactive retention",
 "General engagement")))))))</f>
        <v>General engagement</v>
      </c>
    </row>
    <row r="7488" spans="1:18" x14ac:dyDescent="0.35">
      <c r="A7488">
        <v>15593694</v>
      </c>
      <c r="B7488">
        <v>814</v>
      </c>
      <c r="C7488" t="s">
        <v>15</v>
      </c>
      <c r="D7488" t="s">
        <v>18</v>
      </c>
      <c r="E7488">
        <v>49</v>
      </c>
      <c r="F7488">
        <v>8</v>
      </c>
      <c r="G7488" s="3">
        <v>0</v>
      </c>
      <c r="H7488">
        <v>2</v>
      </c>
      <c r="I7488">
        <v>0</v>
      </c>
      <c r="J7488">
        <v>0</v>
      </c>
      <c r="K7488" s="5">
        <v>157822.54</v>
      </c>
      <c r="L7488">
        <v>0</v>
      </c>
      <c r="M7488" t="str">
        <f t="shared" si="348"/>
        <v xml:space="preserve"> Reatined</v>
      </c>
      <c r="N7488" s="7">
        <v>41.666666666666671</v>
      </c>
      <c r="O7488" s="10" t="str">
        <f t="shared" si="349"/>
        <v>46-60</v>
      </c>
      <c r="P7488" t="str">
        <f t="shared" si="350"/>
        <v>7-9 Years</v>
      </c>
      <c r="Q7488" t="str">
        <f>IF(B7488&lt;=500,"300-500",
 IF(B7488&lt;=650,"501-650",
 IF(B7488&lt;=750,"651-750",
 "751-850")))</f>
        <v>751-850</v>
      </c>
      <c r="R7488" t="str">
        <f>IF(L7488=1,"Customer already churned",
 IF(N7488&gt;=70,"Urgent attention required",
 IF(O7488="46-60","Focus retention efforts",
 IF(O7488="36-45","Extend retention strategies",
 IF(O7488="501-600","Engagement support required",
 IF(O7488="601-700","Monitor engagement",
 IF(AND(C7488="Germany",D7488="Female"),"Priority proactive retention",
 "General engagement")))))))</f>
        <v>Focus retention efforts</v>
      </c>
    </row>
    <row r="7489" spans="1:18" x14ac:dyDescent="0.35">
      <c r="A7489">
        <v>15785367</v>
      </c>
      <c r="B7489">
        <v>651</v>
      </c>
      <c r="C7489" t="s">
        <v>15</v>
      </c>
      <c r="D7489" t="s">
        <v>16</v>
      </c>
      <c r="E7489">
        <v>56</v>
      </c>
      <c r="F7489">
        <v>4</v>
      </c>
      <c r="G7489" s="3">
        <v>0</v>
      </c>
      <c r="H7489">
        <v>1</v>
      </c>
      <c r="I7489">
        <v>0</v>
      </c>
      <c r="J7489">
        <v>0</v>
      </c>
      <c r="K7489" s="5">
        <v>84383.22</v>
      </c>
      <c r="L7489">
        <v>1</v>
      </c>
      <c r="M7489" t="str">
        <f t="shared" si="348"/>
        <v>Churned</v>
      </c>
      <c r="N7489" s="7">
        <v>75</v>
      </c>
      <c r="O7489" s="10" t="str">
        <f t="shared" si="349"/>
        <v>46-60</v>
      </c>
      <c r="P7489" t="str">
        <f t="shared" si="350"/>
        <v>4-6 Years</v>
      </c>
      <c r="Q7489" t="str">
        <f>IF(B7489&lt;=500,"300-500",
 IF(B7489&lt;=650,"501-650",
 IF(B7489&lt;=750,"651-750",
 "751-850")))</f>
        <v>651-750</v>
      </c>
      <c r="R7489" t="str">
        <f>IF(L7489=1,"Customer already churned",
 IF(N7489&gt;=70,"Urgent attention required",
 IF(O7489="46-60","Focus retention efforts",
 IF(O7489="36-45","Extend retention strategies",
 IF(O7489="501-600","Engagement support required",
 IF(O7489="601-700","Monitor engagement",
 IF(AND(C7489="Germany",D7489="Female"),"Priority proactive retention",
 "General engagement")))))))</f>
        <v>Customer already churned</v>
      </c>
    </row>
    <row r="7490" spans="1:18" x14ac:dyDescent="0.35">
      <c r="A7490">
        <v>15687765</v>
      </c>
      <c r="B7490">
        <v>538</v>
      </c>
      <c r="C7490" t="s">
        <v>19</v>
      </c>
      <c r="D7490" t="s">
        <v>16</v>
      </c>
      <c r="E7490">
        <v>42</v>
      </c>
      <c r="F7490">
        <v>4</v>
      </c>
      <c r="G7490" s="3">
        <v>80380.240000000005</v>
      </c>
      <c r="H7490">
        <v>1</v>
      </c>
      <c r="I7490">
        <v>1</v>
      </c>
      <c r="J7490">
        <v>0</v>
      </c>
      <c r="K7490" s="5">
        <v>119216.46</v>
      </c>
      <c r="L7490">
        <v>0</v>
      </c>
      <c r="M7490" t="str">
        <f t="shared" si="348"/>
        <v xml:space="preserve"> Reatined</v>
      </c>
      <c r="N7490" s="7">
        <v>37.5</v>
      </c>
      <c r="O7490" s="10" t="str">
        <f t="shared" si="349"/>
        <v>36-45</v>
      </c>
      <c r="P7490" t="str">
        <f t="shared" si="350"/>
        <v>4-6 Years</v>
      </c>
      <c r="Q7490" t="str">
        <f>IF(B7490&lt;=500,"300-500",
 IF(B7490&lt;=650,"501-650",
 IF(B7490&lt;=750,"651-750",
 "751-850")))</f>
        <v>501-650</v>
      </c>
      <c r="R7490" t="str">
        <f>IF(L7490=1,"Customer already churned",
 IF(N7490&gt;=70,"Urgent attention required",
 IF(O7490="46-60","Focus retention efforts",
 IF(O7490="36-45","Extend retention strategies",
 IF(O7490="501-600","Engagement support required",
 IF(O7490="601-700","Monitor engagement",
 IF(AND(C7490="Germany",D7490="Female"),"Priority proactive retention",
 "General engagement")))))))</f>
        <v>Extend retention strategies</v>
      </c>
    </row>
    <row r="7491" spans="1:18" x14ac:dyDescent="0.35">
      <c r="A7491">
        <v>15789014</v>
      </c>
      <c r="B7491">
        <v>600</v>
      </c>
      <c r="C7491" t="s">
        <v>15</v>
      </c>
      <c r="D7491" t="s">
        <v>16</v>
      </c>
      <c r="E7491">
        <v>26</v>
      </c>
      <c r="F7491">
        <v>6</v>
      </c>
      <c r="G7491" s="3">
        <v>108909.12</v>
      </c>
      <c r="H7491">
        <v>1</v>
      </c>
      <c r="I7491">
        <v>1</v>
      </c>
      <c r="J7491">
        <v>0</v>
      </c>
      <c r="K7491" s="5">
        <v>82547.009999999995</v>
      </c>
      <c r="L7491">
        <v>0</v>
      </c>
      <c r="M7491" t="str">
        <f t="shared" ref="M7491:M7554" si="351">IF(L7491=1, "Churned"," Reatined")</f>
        <v xml:space="preserve"> Reatined</v>
      </c>
      <c r="N7491" s="7">
        <v>37.5</v>
      </c>
      <c r="O7491" s="10" t="str">
        <f t="shared" ref="O7491:O7554" si="352">IF(E7491&lt;=25,"18-25",
 IF(E7491&lt;=35,"26-35",
 IF(E7491&lt;=45,"36-45",
 IF(E7491&lt;=60,"46-60",
 "60+"))))</f>
        <v>26-35</v>
      </c>
      <c r="P7491" t="str">
        <f t="shared" ref="P7491:P7554" si="353">IF(F7491&lt;=3,"0-3 Years",
 IF(F7491&lt;=6,"4-6 Years",
 IF(F7491&lt;=9,"7-9 Years",
 "10+ Years")))</f>
        <v>4-6 Years</v>
      </c>
      <c r="Q7491" t="str">
        <f>IF(B7491&lt;=500,"300-500",
 IF(B7491&lt;=650,"501-650",
 IF(B7491&lt;=750,"651-750",
 "751-850")))</f>
        <v>501-650</v>
      </c>
      <c r="R7491" t="str">
        <f>IF(L7491=1,"Customer already churned",
 IF(N7491&gt;=70,"Urgent attention required",
 IF(O7491="46-60","Focus retention efforts",
 IF(O7491="36-45","Extend retention strategies",
 IF(O7491="501-600","Engagement support required",
 IF(O7491="601-700","Monitor engagement",
 IF(AND(C7491="Germany",D7491="Female"),"Priority proactive retention",
 "General engagement")))))))</f>
        <v>General engagement</v>
      </c>
    </row>
    <row r="7492" spans="1:18" x14ac:dyDescent="0.35">
      <c r="A7492">
        <v>15703177</v>
      </c>
      <c r="B7492">
        <v>654</v>
      </c>
      <c r="C7492" t="s">
        <v>15</v>
      </c>
      <c r="D7492" t="s">
        <v>16</v>
      </c>
      <c r="E7492">
        <v>35</v>
      </c>
      <c r="F7492">
        <v>2</v>
      </c>
      <c r="G7492" s="3">
        <v>90865.8</v>
      </c>
      <c r="H7492">
        <v>1</v>
      </c>
      <c r="I7492">
        <v>1</v>
      </c>
      <c r="J7492">
        <v>1</v>
      </c>
      <c r="K7492" s="5">
        <v>86764.46</v>
      </c>
      <c r="L7492">
        <v>0</v>
      </c>
      <c r="M7492" t="str">
        <f t="shared" si="351"/>
        <v xml:space="preserve"> Reatined</v>
      </c>
      <c r="N7492" s="7">
        <v>41.666666666666671</v>
      </c>
      <c r="O7492" s="10" t="str">
        <f t="shared" si="352"/>
        <v>26-35</v>
      </c>
      <c r="P7492" t="str">
        <f t="shared" si="353"/>
        <v>0-3 Years</v>
      </c>
      <c r="Q7492" t="str">
        <f>IF(B7492&lt;=500,"300-500",
 IF(B7492&lt;=650,"501-650",
 IF(B7492&lt;=750,"651-750",
 "751-850")))</f>
        <v>651-750</v>
      </c>
      <c r="R7492" t="str">
        <f>IF(L7492=1,"Customer already churned",
 IF(N7492&gt;=70,"Urgent attention required",
 IF(O7492="46-60","Focus retention efforts",
 IF(O7492="36-45","Extend retention strategies",
 IF(O7492="501-600","Engagement support required",
 IF(O7492="601-700","Monitor engagement",
 IF(AND(C7492="Germany",D7492="Female"),"Priority proactive retention",
 "General engagement")))))))</f>
        <v>General engagement</v>
      </c>
    </row>
    <row r="7493" spans="1:18" x14ac:dyDescent="0.35">
      <c r="A7493">
        <v>15660263</v>
      </c>
      <c r="B7493">
        <v>622</v>
      </c>
      <c r="C7493" t="s">
        <v>15</v>
      </c>
      <c r="D7493" t="s">
        <v>18</v>
      </c>
      <c r="E7493">
        <v>40</v>
      </c>
      <c r="F7493">
        <v>4</v>
      </c>
      <c r="G7493" s="3">
        <v>99799.76</v>
      </c>
      <c r="H7493">
        <v>2</v>
      </c>
      <c r="I7493">
        <v>1</v>
      </c>
      <c r="J7493">
        <v>0</v>
      </c>
      <c r="K7493" s="5">
        <v>197372.13</v>
      </c>
      <c r="L7493">
        <v>0</v>
      </c>
      <c r="M7493" t="str">
        <f t="shared" si="351"/>
        <v xml:space="preserve"> Reatined</v>
      </c>
      <c r="N7493" s="7">
        <v>20.833333333333339</v>
      </c>
      <c r="O7493" s="10" t="str">
        <f t="shared" si="352"/>
        <v>36-45</v>
      </c>
      <c r="P7493" t="str">
        <f t="shared" si="353"/>
        <v>4-6 Years</v>
      </c>
      <c r="Q7493" t="str">
        <f>IF(B7493&lt;=500,"300-500",
 IF(B7493&lt;=650,"501-650",
 IF(B7493&lt;=750,"651-750",
 "751-850")))</f>
        <v>501-650</v>
      </c>
      <c r="R7493" t="str">
        <f>IF(L7493=1,"Customer already churned",
 IF(N7493&gt;=70,"Urgent attention required",
 IF(O7493="46-60","Focus retention efforts",
 IF(O7493="36-45","Extend retention strategies",
 IF(O7493="501-600","Engagement support required",
 IF(O7493="601-700","Monitor engagement",
 IF(AND(C7493="Germany",D7493="Female"),"Priority proactive retention",
 "General engagement")))))))</f>
        <v>Extend retention strategies</v>
      </c>
    </row>
    <row r="7494" spans="1:18" x14ac:dyDescent="0.35">
      <c r="A7494">
        <v>15776545</v>
      </c>
      <c r="B7494">
        <v>682</v>
      </c>
      <c r="C7494" t="s">
        <v>15</v>
      </c>
      <c r="D7494" t="s">
        <v>18</v>
      </c>
      <c r="E7494">
        <v>28</v>
      </c>
      <c r="F7494">
        <v>10</v>
      </c>
      <c r="G7494" s="3">
        <v>200724.96</v>
      </c>
      <c r="H7494">
        <v>1</v>
      </c>
      <c r="I7494">
        <v>0</v>
      </c>
      <c r="J7494">
        <v>1</v>
      </c>
      <c r="K7494" s="5">
        <v>82872.639999999999</v>
      </c>
      <c r="L7494">
        <v>1</v>
      </c>
      <c r="M7494" t="str">
        <f t="shared" si="351"/>
        <v>Churned</v>
      </c>
      <c r="N7494" s="7">
        <v>25</v>
      </c>
      <c r="O7494" s="10" t="str">
        <f t="shared" si="352"/>
        <v>26-35</v>
      </c>
      <c r="P7494" t="str">
        <f t="shared" si="353"/>
        <v>10+ Years</v>
      </c>
      <c r="Q7494" t="str">
        <f>IF(B7494&lt;=500,"300-500",
 IF(B7494&lt;=650,"501-650",
 IF(B7494&lt;=750,"651-750",
 "751-850")))</f>
        <v>651-750</v>
      </c>
      <c r="R7494" t="str">
        <f>IF(L7494=1,"Customer already churned",
 IF(N7494&gt;=70,"Urgent attention required",
 IF(O7494="46-60","Focus retention efforts",
 IF(O7494="36-45","Extend retention strategies",
 IF(O7494="501-600","Engagement support required",
 IF(O7494="601-700","Monitor engagement",
 IF(AND(C7494="Germany",D7494="Female"),"Priority proactive retention",
 "General engagement")))))))</f>
        <v>Customer already churned</v>
      </c>
    </row>
    <row r="7495" spans="1:18" x14ac:dyDescent="0.35">
      <c r="A7495">
        <v>15683276</v>
      </c>
      <c r="B7495">
        <v>610</v>
      </c>
      <c r="C7495" t="s">
        <v>17</v>
      </c>
      <c r="D7495" t="s">
        <v>16</v>
      </c>
      <c r="E7495">
        <v>37</v>
      </c>
      <c r="F7495">
        <v>10</v>
      </c>
      <c r="G7495" s="3">
        <v>140363.95000000001</v>
      </c>
      <c r="H7495">
        <v>2</v>
      </c>
      <c r="I7495">
        <v>1</v>
      </c>
      <c r="J7495">
        <v>1</v>
      </c>
      <c r="K7495" s="5">
        <v>129563.86</v>
      </c>
      <c r="L7495">
        <v>0</v>
      </c>
      <c r="M7495" t="str">
        <f t="shared" si="351"/>
        <v xml:space="preserve"> Reatined</v>
      </c>
      <c r="N7495" s="7">
        <v>0</v>
      </c>
      <c r="O7495" s="10" t="str">
        <f t="shared" si="352"/>
        <v>36-45</v>
      </c>
      <c r="P7495" t="str">
        <f t="shared" si="353"/>
        <v>10+ Years</v>
      </c>
      <c r="Q7495" t="str">
        <f>IF(B7495&lt;=500,"300-500",
 IF(B7495&lt;=650,"501-650",
 IF(B7495&lt;=750,"651-750",
 "751-850")))</f>
        <v>501-650</v>
      </c>
      <c r="R7495" t="str">
        <f>IF(L7495=1,"Customer already churned",
 IF(N7495&gt;=70,"Urgent attention required",
 IF(O7495="46-60","Focus retention efforts",
 IF(O7495="36-45","Extend retention strategies",
 IF(O7495="501-600","Engagement support required",
 IF(O7495="601-700","Monitor engagement",
 IF(AND(C7495="Germany",D7495="Female"),"Priority proactive retention",
 "General engagement")))))))</f>
        <v>Extend retention strategies</v>
      </c>
    </row>
    <row r="7496" spans="1:18" x14ac:dyDescent="0.35">
      <c r="A7496">
        <v>15599272</v>
      </c>
      <c r="B7496">
        <v>795</v>
      </c>
      <c r="C7496" t="s">
        <v>15</v>
      </c>
      <c r="D7496" t="s">
        <v>16</v>
      </c>
      <c r="E7496">
        <v>36</v>
      </c>
      <c r="F7496">
        <v>1</v>
      </c>
      <c r="G7496" s="3">
        <v>151844.64000000001</v>
      </c>
      <c r="H7496">
        <v>1</v>
      </c>
      <c r="I7496">
        <v>1</v>
      </c>
      <c r="J7496">
        <v>1</v>
      </c>
      <c r="K7496" s="5">
        <v>135388.89000000001</v>
      </c>
      <c r="L7496">
        <v>0</v>
      </c>
      <c r="M7496" t="str">
        <f t="shared" si="351"/>
        <v xml:space="preserve"> Reatined</v>
      </c>
      <c r="N7496" s="7">
        <v>41.666666666666671</v>
      </c>
      <c r="O7496" s="10" t="str">
        <f t="shared" si="352"/>
        <v>36-45</v>
      </c>
      <c r="P7496" t="str">
        <f t="shared" si="353"/>
        <v>0-3 Years</v>
      </c>
      <c r="Q7496" t="str">
        <f>IF(B7496&lt;=500,"300-500",
 IF(B7496&lt;=650,"501-650",
 IF(B7496&lt;=750,"651-750",
 "751-850")))</f>
        <v>751-850</v>
      </c>
      <c r="R7496" t="str">
        <f>IF(L7496=1,"Customer already churned",
 IF(N7496&gt;=70,"Urgent attention required",
 IF(O7496="46-60","Focus retention efforts",
 IF(O7496="36-45","Extend retention strategies",
 IF(O7496="501-600","Engagement support required",
 IF(O7496="601-700","Monitor engagement",
 IF(AND(C7496="Germany",D7496="Female"),"Priority proactive retention",
 "General engagement")))))))</f>
        <v>Extend retention strategies</v>
      </c>
    </row>
    <row r="7497" spans="1:18" x14ac:dyDescent="0.35">
      <c r="A7497">
        <v>15589541</v>
      </c>
      <c r="B7497">
        <v>557</v>
      </c>
      <c r="C7497" t="s">
        <v>15</v>
      </c>
      <c r="D7497" t="s">
        <v>16</v>
      </c>
      <c r="E7497">
        <v>27</v>
      </c>
      <c r="F7497">
        <v>2</v>
      </c>
      <c r="G7497" s="3">
        <v>0</v>
      </c>
      <c r="H7497">
        <v>2</v>
      </c>
      <c r="I7497">
        <v>0</v>
      </c>
      <c r="J7497">
        <v>1</v>
      </c>
      <c r="K7497" s="5">
        <v>4497.55</v>
      </c>
      <c r="L7497">
        <v>0</v>
      </c>
      <c r="M7497" t="str">
        <f t="shared" si="351"/>
        <v xml:space="preserve"> Reatined</v>
      </c>
      <c r="N7497" s="7">
        <v>45.833333333333329</v>
      </c>
      <c r="O7497" s="10" t="str">
        <f t="shared" si="352"/>
        <v>26-35</v>
      </c>
      <c r="P7497" t="str">
        <f t="shared" si="353"/>
        <v>0-3 Years</v>
      </c>
      <c r="Q7497" t="str">
        <f>IF(B7497&lt;=500,"300-500",
 IF(B7497&lt;=650,"501-650",
 IF(B7497&lt;=750,"651-750",
 "751-850")))</f>
        <v>501-650</v>
      </c>
      <c r="R7497" t="str">
        <f>IF(L7497=1,"Customer already churned",
 IF(N7497&gt;=70,"Urgent attention required",
 IF(O7497="46-60","Focus retention efforts",
 IF(O7497="36-45","Extend retention strategies",
 IF(O7497="501-600","Engagement support required",
 IF(O7497="601-700","Monitor engagement",
 IF(AND(C7497="Germany",D7497="Female"),"Priority proactive retention",
 "General engagement")))))))</f>
        <v>General engagement</v>
      </c>
    </row>
    <row r="7498" spans="1:18" x14ac:dyDescent="0.35">
      <c r="A7498">
        <v>15608804</v>
      </c>
      <c r="B7498">
        <v>824</v>
      </c>
      <c r="C7498" t="s">
        <v>19</v>
      </c>
      <c r="D7498" t="s">
        <v>18</v>
      </c>
      <c r="E7498">
        <v>49</v>
      </c>
      <c r="F7498">
        <v>8</v>
      </c>
      <c r="G7498" s="3">
        <v>133231.48000000001</v>
      </c>
      <c r="H7498">
        <v>1</v>
      </c>
      <c r="I7498">
        <v>1</v>
      </c>
      <c r="J7498">
        <v>1</v>
      </c>
      <c r="K7498" s="5">
        <v>67885.37</v>
      </c>
      <c r="L7498">
        <v>0</v>
      </c>
      <c r="M7498" t="str">
        <f t="shared" si="351"/>
        <v xml:space="preserve"> Reatined</v>
      </c>
      <c r="N7498" s="7">
        <v>16.666666666666661</v>
      </c>
      <c r="O7498" s="10" t="str">
        <f t="shared" si="352"/>
        <v>46-60</v>
      </c>
      <c r="P7498" t="str">
        <f t="shared" si="353"/>
        <v>7-9 Years</v>
      </c>
      <c r="Q7498" t="str">
        <f>IF(B7498&lt;=500,"300-500",
 IF(B7498&lt;=650,"501-650",
 IF(B7498&lt;=750,"651-750",
 "751-850")))</f>
        <v>751-850</v>
      </c>
      <c r="R7498" t="str">
        <f>IF(L7498=1,"Customer already churned",
 IF(N7498&gt;=70,"Urgent attention required",
 IF(O7498="46-60","Focus retention efforts",
 IF(O7498="36-45","Extend retention strategies",
 IF(O7498="501-600","Engagement support required",
 IF(O7498="601-700","Monitor engagement",
 IF(AND(C7498="Germany",D7498="Female"),"Priority proactive retention",
 "General engagement")))))))</f>
        <v>Focus retention efforts</v>
      </c>
    </row>
    <row r="7499" spans="1:18" x14ac:dyDescent="0.35">
      <c r="A7499">
        <v>15645820</v>
      </c>
      <c r="B7499">
        <v>698</v>
      </c>
      <c r="C7499" t="s">
        <v>15</v>
      </c>
      <c r="D7499" t="s">
        <v>18</v>
      </c>
      <c r="E7499">
        <v>27</v>
      </c>
      <c r="F7499">
        <v>7</v>
      </c>
      <c r="G7499" s="3">
        <v>0</v>
      </c>
      <c r="H7499">
        <v>2</v>
      </c>
      <c r="I7499">
        <v>1</v>
      </c>
      <c r="J7499">
        <v>0</v>
      </c>
      <c r="K7499" s="5">
        <v>111471.55</v>
      </c>
      <c r="L7499">
        <v>0</v>
      </c>
      <c r="M7499" t="str">
        <f t="shared" si="351"/>
        <v xml:space="preserve"> Reatined</v>
      </c>
      <c r="N7499" s="7">
        <v>33.333333333333329</v>
      </c>
      <c r="O7499" s="10" t="str">
        <f t="shared" si="352"/>
        <v>26-35</v>
      </c>
      <c r="P7499" t="str">
        <f t="shared" si="353"/>
        <v>7-9 Years</v>
      </c>
      <c r="Q7499" t="str">
        <f>IF(B7499&lt;=500,"300-500",
 IF(B7499&lt;=650,"501-650",
 IF(B7499&lt;=750,"651-750",
 "751-850")))</f>
        <v>651-750</v>
      </c>
      <c r="R7499" t="str">
        <f>IF(L7499=1,"Customer already churned",
 IF(N7499&gt;=70,"Urgent attention required",
 IF(O7499="46-60","Focus retention efforts",
 IF(O7499="36-45","Extend retention strategies",
 IF(O7499="501-600","Engagement support required",
 IF(O7499="601-700","Monitor engagement",
 IF(AND(C7499="Germany",D7499="Female"),"Priority proactive retention",
 "General engagement")))))))</f>
        <v>General engagement</v>
      </c>
    </row>
    <row r="7500" spans="1:18" x14ac:dyDescent="0.35">
      <c r="A7500">
        <v>15659031</v>
      </c>
      <c r="B7500">
        <v>630</v>
      </c>
      <c r="C7500" t="s">
        <v>15</v>
      </c>
      <c r="D7500" t="s">
        <v>16</v>
      </c>
      <c r="E7500">
        <v>36</v>
      </c>
      <c r="F7500">
        <v>8</v>
      </c>
      <c r="G7500" s="3">
        <v>126598.99</v>
      </c>
      <c r="H7500">
        <v>2</v>
      </c>
      <c r="I7500">
        <v>1</v>
      </c>
      <c r="J7500">
        <v>1</v>
      </c>
      <c r="K7500" s="5">
        <v>134407.93</v>
      </c>
      <c r="L7500">
        <v>0</v>
      </c>
      <c r="M7500" t="str">
        <f t="shared" si="351"/>
        <v xml:space="preserve"> Reatined</v>
      </c>
      <c r="N7500" s="7">
        <v>0</v>
      </c>
      <c r="O7500" s="10" t="str">
        <f t="shared" si="352"/>
        <v>36-45</v>
      </c>
      <c r="P7500" t="str">
        <f t="shared" si="353"/>
        <v>7-9 Years</v>
      </c>
      <c r="Q7500" t="str">
        <f>IF(B7500&lt;=500,"300-500",
 IF(B7500&lt;=650,"501-650",
 IF(B7500&lt;=750,"651-750",
 "751-850")))</f>
        <v>501-650</v>
      </c>
      <c r="R7500" t="str">
        <f>IF(L7500=1,"Customer already churned",
 IF(N7500&gt;=70,"Urgent attention required",
 IF(O7500="46-60","Focus retention efforts",
 IF(O7500="36-45","Extend retention strategies",
 IF(O7500="501-600","Engagement support required",
 IF(O7500="601-700","Monitor engagement",
 IF(AND(C7500="Germany",D7500="Female"),"Priority proactive retention",
 "General engagement")))))))</f>
        <v>Extend retention strategies</v>
      </c>
    </row>
    <row r="7501" spans="1:18" x14ac:dyDescent="0.35">
      <c r="A7501">
        <v>15790113</v>
      </c>
      <c r="B7501">
        <v>609</v>
      </c>
      <c r="C7501" t="s">
        <v>19</v>
      </c>
      <c r="D7501" t="s">
        <v>16</v>
      </c>
      <c r="E7501">
        <v>71</v>
      </c>
      <c r="F7501">
        <v>6</v>
      </c>
      <c r="G7501" s="3">
        <v>113317.1</v>
      </c>
      <c r="H7501">
        <v>1</v>
      </c>
      <c r="I7501">
        <v>1</v>
      </c>
      <c r="J7501">
        <v>0</v>
      </c>
      <c r="K7501" s="5">
        <v>108258.22</v>
      </c>
      <c r="L7501">
        <v>1</v>
      </c>
      <c r="M7501" t="str">
        <f t="shared" si="351"/>
        <v>Churned</v>
      </c>
      <c r="N7501" s="7">
        <v>54.166666666666657</v>
      </c>
      <c r="O7501" s="10" t="str">
        <f t="shared" si="352"/>
        <v>60+</v>
      </c>
      <c r="P7501" t="str">
        <f t="shared" si="353"/>
        <v>4-6 Years</v>
      </c>
      <c r="Q7501" t="str">
        <f>IF(B7501&lt;=500,"300-500",
 IF(B7501&lt;=650,"501-650",
 IF(B7501&lt;=750,"651-750",
 "751-850")))</f>
        <v>501-650</v>
      </c>
      <c r="R7501" t="str">
        <f>IF(L7501=1,"Customer already churned",
 IF(N7501&gt;=70,"Urgent attention required",
 IF(O7501="46-60","Focus retention efforts",
 IF(O7501="36-45","Extend retention strategies",
 IF(O7501="501-600","Engagement support required",
 IF(O7501="601-700","Monitor engagement",
 IF(AND(C7501="Germany",D7501="Female"),"Priority proactive retention",
 "General engagement")))))))</f>
        <v>Customer already churned</v>
      </c>
    </row>
    <row r="7502" spans="1:18" x14ac:dyDescent="0.35">
      <c r="A7502">
        <v>15652289</v>
      </c>
      <c r="B7502">
        <v>694</v>
      </c>
      <c r="C7502" t="s">
        <v>15</v>
      </c>
      <c r="D7502" t="s">
        <v>18</v>
      </c>
      <c r="E7502">
        <v>47</v>
      </c>
      <c r="F7502">
        <v>4</v>
      </c>
      <c r="G7502" s="3">
        <v>0</v>
      </c>
      <c r="H7502">
        <v>2</v>
      </c>
      <c r="I7502">
        <v>1</v>
      </c>
      <c r="J7502">
        <v>0</v>
      </c>
      <c r="K7502" s="5">
        <v>197528.62</v>
      </c>
      <c r="L7502">
        <v>0</v>
      </c>
      <c r="M7502" t="str">
        <f t="shared" si="351"/>
        <v xml:space="preserve"> Reatined</v>
      </c>
      <c r="N7502" s="7">
        <v>33.333333333333329</v>
      </c>
      <c r="O7502" s="10" t="str">
        <f t="shared" si="352"/>
        <v>46-60</v>
      </c>
      <c r="P7502" t="str">
        <f t="shared" si="353"/>
        <v>4-6 Years</v>
      </c>
      <c r="Q7502" t="str">
        <f>IF(B7502&lt;=500,"300-500",
 IF(B7502&lt;=650,"501-650",
 IF(B7502&lt;=750,"651-750",
 "751-850")))</f>
        <v>651-750</v>
      </c>
      <c r="R7502" t="str">
        <f>IF(L7502=1,"Customer already churned",
 IF(N7502&gt;=70,"Urgent attention required",
 IF(O7502="46-60","Focus retention efforts",
 IF(O7502="36-45","Extend retention strategies",
 IF(O7502="501-600","Engagement support required",
 IF(O7502="601-700","Monitor engagement",
 IF(AND(C7502="Germany",D7502="Female"),"Priority proactive retention",
 "General engagement")))))))</f>
        <v>Focus retention efforts</v>
      </c>
    </row>
    <row r="7503" spans="1:18" x14ac:dyDescent="0.35">
      <c r="A7503">
        <v>15605341</v>
      </c>
      <c r="B7503">
        <v>681</v>
      </c>
      <c r="C7503" t="s">
        <v>15</v>
      </c>
      <c r="D7503" t="s">
        <v>16</v>
      </c>
      <c r="E7503">
        <v>58</v>
      </c>
      <c r="F7503">
        <v>8</v>
      </c>
      <c r="G7503" s="3">
        <v>93173.88</v>
      </c>
      <c r="H7503">
        <v>1</v>
      </c>
      <c r="I7503">
        <v>1</v>
      </c>
      <c r="J7503">
        <v>1</v>
      </c>
      <c r="K7503" s="5">
        <v>139761.25</v>
      </c>
      <c r="L7503">
        <v>0</v>
      </c>
      <c r="M7503" t="str">
        <f t="shared" si="351"/>
        <v xml:space="preserve"> Reatined</v>
      </c>
      <c r="N7503" s="7">
        <v>33.333333333333329</v>
      </c>
      <c r="O7503" s="10" t="str">
        <f t="shared" si="352"/>
        <v>46-60</v>
      </c>
      <c r="P7503" t="str">
        <f t="shared" si="353"/>
        <v>7-9 Years</v>
      </c>
      <c r="Q7503" t="str">
        <f>IF(B7503&lt;=500,"300-500",
 IF(B7503&lt;=650,"501-650",
 IF(B7503&lt;=750,"651-750",
 "751-850")))</f>
        <v>651-750</v>
      </c>
      <c r="R7503" t="str">
        <f>IF(L7503=1,"Customer already churned",
 IF(N7503&gt;=70,"Urgent attention required",
 IF(O7503="46-60","Focus retention efforts",
 IF(O7503="36-45","Extend retention strategies",
 IF(O7503="501-600","Engagement support required",
 IF(O7503="601-700","Monitor engagement",
 IF(AND(C7503="Germany",D7503="Female"),"Priority proactive retention",
 "General engagement")))))))</f>
        <v>Focus retention efforts</v>
      </c>
    </row>
    <row r="7504" spans="1:18" x14ac:dyDescent="0.35">
      <c r="A7504">
        <v>15697844</v>
      </c>
      <c r="B7504">
        <v>721</v>
      </c>
      <c r="C7504" t="s">
        <v>17</v>
      </c>
      <c r="D7504" t="s">
        <v>16</v>
      </c>
      <c r="E7504">
        <v>32</v>
      </c>
      <c r="F7504">
        <v>10</v>
      </c>
      <c r="G7504" s="3">
        <v>0</v>
      </c>
      <c r="H7504">
        <v>1</v>
      </c>
      <c r="I7504">
        <v>1</v>
      </c>
      <c r="J7504">
        <v>0</v>
      </c>
      <c r="K7504" s="5">
        <v>136119.96</v>
      </c>
      <c r="L7504">
        <v>1</v>
      </c>
      <c r="M7504" t="str">
        <f t="shared" si="351"/>
        <v>Churned</v>
      </c>
      <c r="N7504" s="7">
        <v>50</v>
      </c>
      <c r="O7504" s="10" t="str">
        <f t="shared" si="352"/>
        <v>26-35</v>
      </c>
      <c r="P7504" t="str">
        <f t="shared" si="353"/>
        <v>10+ Years</v>
      </c>
      <c r="Q7504" t="str">
        <f>IF(B7504&lt;=500,"300-500",
 IF(B7504&lt;=650,"501-650",
 IF(B7504&lt;=750,"651-750",
 "751-850")))</f>
        <v>651-750</v>
      </c>
      <c r="R7504" t="str">
        <f>IF(L7504=1,"Customer already churned",
 IF(N7504&gt;=70,"Urgent attention required",
 IF(O7504="46-60","Focus retention efforts",
 IF(O7504="36-45","Extend retention strategies",
 IF(O7504="501-600","Engagement support required",
 IF(O7504="601-700","Monitor engagement",
 IF(AND(C7504="Germany",D7504="Female"),"Priority proactive retention",
 "General engagement")))))))</f>
        <v>Customer already churned</v>
      </c>
    </row>
    <row r="7505" spans="1:18" x14ac:dyDescent="0.35">
      <c r="A7505">
        <v>15652048</v>
      </c>
      <c r="B7505">
        <v>563</v>
      </c>
      <c r="C7505" t="s">
        <v>19</v>
      </c>
      <c r="D7505" t="s">
        <v>18</v>
      </c>
      <c r="E7505">
        <v>44</v>
      </c>
      <c r="F7505">
        <v>7</v>
      </c>
      <c r="G7505" s="3">
        <v>105007.31</v>
      </c>
      <c r="H7505">
        <v>2</v>
      </c>
      <c r="I7505">
        <v>1</v>
      </c>
      <c r="J7505">
        <v>1</v>
      </c>
      <c r="K7505" s="5">
        <v>197812.16</v>
      </c>
      <c r="L7505">
        <v>0</v>
      </c>
      <c r="M7505" t="str">
        <f t="shared" si="351"/>
        <v xml:space="preserve"> Reatined</v>
      </c>
      <c r="N7505" s="7">
        <v>0</v>
      </c>
      <c r="O7505" s="10" t="str">
        <f t="shared" si="352"/>
        <v>36-45</v>
      </c>
      <c r="P7505" t="str">
        <f t="shared" si="353"/>
        <v>7-9 Years</v>
      </c>
      <c r="Q7505" t="str">
        <f>IF(B7505&lt;=500,"300-500",
 IF(B7505&lt;=650,"501-650",
 IF(B7505&lt;=750,"651-750",
 "751-850")))</f>
        <v>501-650</v>
      </c>
      <c r="R7505" t="str">
        <f>IF(L7505=1,"Customer already churned",
 IF(N7505&gt;=70,"Urgent attention required",
 IF(O7505="46-60","Focus retention efforts",
 IF(O7505="36-45","Extend retention strategies",
 IF(O7505="501-600","Engagement support required",
 IF(O7505="601-700","Monitor engagement",
 IF(AND(C7505="Germany",D7505="Female"),"Priority proactive retention",
 "General engagement")))))))</f>
        <v>Extend retention strategies</v>
      </c>
    </row>
    <row r="7506" spans="1:18" x14ac:dyDescent="0.35">
      <c r="A7506">
        <v>15587038</v>
      </c>
      <c r="B7506">
        <v>654</v>
      </c>
      <c r="C7506" t="s">
        <v>17</v>
      </c>
      <c r="D7506" t="s">
        <v>16</v>
      </c>
      <c r="E7506">
        <v>32</v>
      </c>
      <c r="F7506">
        <v>2</v>
      </c>
      <c r="G7506" s="3">
        <v>0</v>
      </c>
      <c r="H7506">
        <v>1</v>
      </c>
      <c r="I7506">
        <v>1</v>
      </c>
      <c r="J7506">
        <v>1</v>
      </c>
      <c r="K7506" s="5">
        <v>51972.92</v>
      </c>
      <c r="L7506">
        <v>1</v>
      </c>
      <c r="M7506" t="str">
        <f t="shared" si="351"/>
        <v>Churned</v>
      </c>
      <c r="N7506" s="7">
        <v>54.166666666666657</v>
      </c>
      <c r="O7506" s="10" t="str">
        <f t="shared" si="352"/>
        <v>26-35</v>
      </c>
      <c r="P7506" t="str">
        <f t="shared" si="353"/>
        <v>0-3 Years</v>
      </c>
      <c r="Q7506" t="str">
        <f>IF(B7506&lt;=500,"300-500",
 IF(B7506&lt;=650,"501-650",
 IF(B7506&lt;=750,"651-750",
 "751-850")))</f>
        <v>651-750</v>
      </c>
      <c r="R7506" t="str">
        <f>IF(L7506=1,"Customer already churned",
 IF(N7506&gt;=70,"Urgent attention required",
 IF(O7506="46-60","Focus retention efforts",
 IF(O7506="36-45","Extend retention strategies",
 IF(O7506="501-600","Engagement support required",
 IF(O7506="601-700","Monitor engagement",
 IF(AND(C7506="Germany",D7506="Female"),"Priority proactive retention",
 "General engagement")))))))</f>
        <v>Customer already churned</v>
      </c>
    </row>
    <row r="7507" spans="1:18" x14ac:dyDescent="0.35">
      <c r="A7507">
        <v>15660528</v>
      </c>
      <c r="B7507">
        <v>659</v>
      </c>
      <c r="C7507" t="s">
        <v>17</v>
      </c>
      <c r="D7507" t="s">
        <v>18</v>
      </c>
      <c r="E7507">
        <v>27</v>
      </c>
      <c r="F7507">
        <v>4</v>
      </c>
      <c r="G7507" s="3">
        <v>0</v>
      </c>
      <c r="H7507">
        <v>2</v>
      </c>
      <c r="I7507">
        <v>1</v>
      </c>
      <c r="J7507">
        <v>0</v>
      </c>
      <c r="K7507" s="5">
        <v>99341.87</v>
      </c>
      <c r="L7507">
        <v>0</v>
      </c>
      <c r="M7507" t="str">
        <f t="shared" si="351"/>
        <v xml:space="preserve"> Reatined</v>
      </c>
      <c r="N7507" s="7">
        <v>33.333333333333329</v>
      </c>
      <c r="O7507" s="10" t="str">
        <f t="shared" si="352"/>
        <v>26-35</v>
      </c>
      <c r="P7507" t="str">
        <f t="shared" si="353"/>
        <v>4-6 Years</v>
      </c>
      <c r="Q7507" t="str">
        <f>IF(B7507&lt;=500,"300-500",
 IF(B7507&lt;=650,"501-650",
 IF(B7507&lt;=750,"651-750",
 "751-850")))</f>
        <v>651-750</v>
      </c>
      <c r="R7507" t="str">
        <f>IF(L7507=1,"Customer already churned",
 IF(N7507&gt;=70,"Urgent attention required",
 IF(O7507="46-60","Focus retention efforts",
 IF(O7507="36-45","Extend retention strategies",
 IF(O7507="501-600","Engagement support required",
 IF(O7507="601-700","Monitor engagement",
 IF(AND(C7507="Germany",D7507="Female"),"Priority proactive retention",
 "General engagement")))))))</f>
        <v>General engagement</v>
      </c>
    </row>
    <row r="7508" spans="1:18" x14ac:dyDescent="0.35">
      <c r="A7508">
        <v>15700300</v>
      </c>
      <c r="B7508">
        <v>674</v>
      </c>
      <c r="C7508" t="s">
        <v>19</v>
      </c>
      <c r="D7508" t="s">
        <v>16</v>
      </c>
      <c r="E7508">
        <v>44</v>
      </c>
      <c r="F7508">
        <v>4</v>
      </c>
      <c r="G7508" s="3">
        <v>131593.85</v>
      </c>
      <c r="H7508">
        <v>1</v>
      </c>
      <c r="I7508">
        <v>0</v>
      </c>
      <c r="J7508">
        <v>1</v>
      </c>
      <c r="K7508" s="5">
        <v>171345.02</v>
      </c>
      <c r="L7508">
        <v>1</v>
      </c>
      <c r="M7508" t="str">
        <f t="shared" si="351"/>
        <v>Churned</v>
      </c>
      <c r="N7508" s="7">
        <v>25</v>
      </c>
      <c r="O7508" s="10" t="str">
        <f t="shared" si="352"/>
        <v>36-45</v>
      </c>
      <c r="P7508" t="str">
        <f t="shared" si="353"/>
        <v>4-6 Years</v>
      </c>
      <c r="Q7508" t="str">
        <f>IF(B7508&lt;=500,"300-500",
 IF(B7508&lt;=650,"501-650",
 IF(B7508&lt;=750,"651-750",
 "751-850")))</f>
        <v>651-750</v>
      </c>
      <c r="R7508" t="str">
        <f>IF(L7508=1,"Customer already churned",
 IF(N7508&gt;=70,"Urgent attention required",
 IF(O7508="46-60","Focus retention efforts",
 IF(O7508="36-45","Extend retention strategies",
 IF(O7508="501-600","Engagement support required",
 IF(O7508="601-700","Monitor engagement",
 IF(AND(C7508="Germany",D7508="Female"),"Priority proactive retention",
 "General engagement")))))))</f>
        <v>Customer already churned</v>
      </c>
    </row>
    <row r="7509" spans="1:18" x14ac:dyDescent="0.35">
      <c r="A7509">
        <v>15642001</v>
      </c>
      <c r="B7509">
        <v>576</v>
      </c>
      <c r="C7509" t="s">
        <v>19</v>
      </c>
      <c r="D7509" t="s">
        <v>18</v>
      </c>
      <c r="E7509">
        <v>44</v>
      </c>
      <c r="F7509">
        <v>9</v>
      </c>
      <c r="G7509" s="3">
        <v>119530.52</v>
      </c>
      <c r="H7509">
        <v>1</v>
      </c>
      <c r="I7509">
        <v>1</v>
      </c>
      <c r="J7509">
        <v>0</v>
      </c>
      <c r="K7509" s="5">
        <v>119056.68</v>
      </c>
      <c r="L7509">
        <v>1</v>
      </c>
      <c r="M7509" t="str">
        <f t="shared" si="351"/>
        <v>Churned</v>
      </c>
      <c r="N7509" s="7">
        <v>37.5</v>
      </c>
      <c r="O7509" s="10" t="str">
        <f t="shared" si="352"/>
        <v>36-45</v>
      </c>
      <c r="P7509" t="str">
        <f t="shared" si="353"/>
        <v>7-9 Years</v>
      </c>
      <c r="Q7509" t="str">
        <f>IF(B7509&lt;=500,"300-500",
 IF(B7509&lt;=650,"501-650",
 IF(B7509&lt;=750,"651-750",
 "751-850")))</f>
        <v>501-650</v>
      </c>
      <c r="R7509" t="str">
        <f>IF(L7509=1,"Customer already churned",
 IF(N7509&gt;=70,"Urgent attention required",
 IF(O7509="46-60","Focus retention efforts",
 IF(O7509="36-45","Extend retention strategies",
 IF(O7509="501-600","Engagement support required",
 IF(O7509="601-700","Monitor engagement",
 IF(AND(C7509="Germany",D7509="Female"),"Priority proactive retention",
 "General engagement")))))))</f>
        <v>Customer already churned</v>
      </c>
    </row>
    <row r="7510" spans="1:18" x14ac:dyDescent="0.35">
      <c r="A7510">
        <v>15580366</v>
      </c>
      <c r="B7510">
        <v>566</v>
      </c>
      <c r="C7510" t="s">
        <v>19</v>
      </c>
      <c r="D7510" t="s">
        <v>18</v>
      </c>
      <c r="E7510">
        <v>54</v>
      </c>
      <c r="F7510">
        <v>4</v>
      </c>
      <c r="G7510" s="3">
        <v>118614.6</v>
      </c>
      <c r="H7510">
        <v>2</v>
      </c>
      <c r="I7510">
        <v>1</v>
      </c>
      <c r="J7510">
        <v>1</v>
      </c>
      <c r="K7510" s="5">
        <v>172601.62</v>
      </c>
      <c r="L7510">
        <v>0</v>
      </c>
      <c r="M7510" t="str">
        <f t="shared" si="351"/>
        <v xml:space="preserve"> Reatined</v>
      </c>
      <c r="N7510" s="7">
        <v>16.666666666666661</v>
      </c>
      <c r="O7510" s="10" t="str">
        <f t="shared" si="352"/>
        <v>46-60</v>
      </c>
      <c r="P7510" t="str">
        <f t="shared" si="353"/>
        <v>4-6 Years</v>
      </c>
      <c r="Q7510" t="str">
        <f>IF(B7510&lt;=500,"300-500",
 IF(B7510&lt;=650,"501-650",
 IF(B7510&lt;=750,"651-750",
 "751-850")))</f>
        <v>501-650</v>
      </c>
      <c r="R7510" t="str">
        <f>IF(L7510=1,"Customer already churned",
 IF(N7510&gt;=70,"Urgent attention required",
 IF(O7510="46-60","Focus retention efforts",
 IF(O7510="36-45","Extend retention strategies",
 IF(O7510="501-600","Engagement support required",
 IF(O7510="601-700","Monitor engagement",
 IF(AND(C7510="Germany",D7510="Female"),"Priority proactive retention",
 "General engagement")))))))</f>
        <v>Focus retention efforts</v>
      </c>
    </row>
    <row r="7511" spans="1:18" x14ac:dyDescent="0.35">
      <c r="A7511">
        <v>15657228</v>
      </c>
      <c r="B7511">
        <v>545</v>
      </c>
      <c r="C7511" t="s">
        <v>19</v>
      </c>
      <c r="D7511" t="s">
        <v>18</v>
      </c>
      <c r="E7511">
        <v>37</v>
      </c>
      <c r="F7511">
        <v>9</v>
      </c>
      <c r="G7511" s="3">
        <v>95829.13</v>
      </c>
      <c r="H7511">
        <v>2</v>
      </c>
      <c r="I7511">
        <v>0</v>
      </c>
      <c r="J7511">
        <v>1</v>
      </c>
      <c r="K7511" s="5">
        <v>104936.88</v>
      </c>
      <c r="L7511">
        <v>0</v>
      </c>
      <c r="M7511" t="str">
        <f t="shared" si="351"/>
        <v xml:space="preserve"> Reatined</v>
      </c>
      <c r="N7511" s="7">
        <v>8.3333333333333321</v>
      </c>
      <c r="O7511" s="10" t="str">
        <f t="shared" si="352"/>
        <v>36-45</v>
      </c>
      <c r="P7511" t="str">
        <f t="shared" si="353"/>
        <v>7-9 Years</v>
      </c>
      <c r="Q7511" t="str">
        <f>IF(B7511&lt;=500,"300-500",
 IF(B7511&lt;=650,"501-650",
 IF(B7511&lt;=750,"651-750",
 "751-850")))</f>
        <v>501-650</v>
      </c>
      <c r="R7511" t="str">
        <f>IF(L7511=1,"Customer already churned",
 IF(N7511&gt;=70,"Urgent attention required",
 IF(O7511="46-60","Focus retention efforts",
 IF(O7511="36-45","Extend retention strategies",
 IF(O7511="501-600","Engagement support required",
 IF(O7511="601-700","Monitor engagement",
 IF(AND(C7511="Germany",D7511="Female"),"Priority proactive retention",
 "General engagement")))))))</f>
        <v>Extend retention strategies</v>
      </c>
    </row>
    <row r="7512" spans="1:18" x14ac:dyDescent="0.35">
      <c r="A7512">
        <v>15729377</v>
      </c>
      <c r="B7512">
        <v>798</v>
      </c>
      <c r="C7512" t="s">
        <v>15</v>
      </c>
      <c r="D7512" t="s">
        <v>18</v>
      </c>
      <c r="E7512">
        <v>36</v>
      </c>
      <c r="F7512">
        <v>1</v>
      </c>
      <c r="G7512" s="3">
        <v>0</v>
      </c>
      <c r="H7512">
        <v>2</v>
      </c>
      <c r="I7512">
        <v>1</v>
      </c>
      <c r="J7512">
        <v>1</v>
      </c>
      <c r="K7512" s="5">
        <v>159044.1</v>
      </c>
      <c r="L7512">
        <v>0</v>
      </c>
      <c r="M7512" t="str">
        <f t="shared" si="351"/>
        <v xml:space="preserve"> Reatined</v>
      </c>
      <c r="N7512" s="7">
        <v>37.5</v>
      </c>
      <c r="O7512" s="10" t="str">
        <f t="shared" si="352"/>
        <v>36-45</v>
      </c>
      <c r="P7512" t="str">
        <f t="shared" si="353"/>
        <v>0-3 Years</v>
      </c>
      <c r="Q7512" t="str">
        <f>IF(B7512&lt;=500,"300-500",
 IF(B7512&lt;=650,"501-650",
 IF(B7512&lt;=750,"651-750",
 "751-850")))</f>
        <v>751-850</v>
      </c>
      <c r="R7512" t="str">
        <f>IF(L7512=1,"Customer already churned",
 IF(N7512&gt;=70,"Urgent attention required",
 IF(O7512="46-60","Focus retention efforts",
 IF(O7512="36-45","Extend retention strategies",
 IF(O7512="501-600","Engagement support required",
 IF(O7512="601-700","Monitor engagement",
 IF(AND(C7512="Germany",D7512="Female"),"Priority proactive retention",
 "General engagement")))))))</f>
        <v>Extend retention strategies</v>
      </c>
    </row>
    <row r="7513" spans="1:18" x14ac:dyDescent="0.35">
      <c r="A7513">
        <v>15686913</v>
      </c>
      <c r="B7513">
        <v>757</v>
      </c>
      <c r="C7513" t="s">
        <v>15</v>
      </c>
      <c r="D7513" t="s">
        <v>18</v>
      </c>
      <c r="E7513">
        <v>38</v>
      </c>
      <c r="F7513">
        <v>0</v>
      </c>
      <c r="G7513" s="3">
        <v>0</v>
      </c>
      <c r="H7513">
        <v>1</v>
      </c>
      <c r="I7513">
        <v>1</v>
      </c>
      <c r="J7513">
        <v>0</v>
      </c>
      <c r="K7513" s="5">
        <v>83263.06</v>
      </c>
      <c r="L7513">
        <v>0</v>
      </c>
      <c r="M7513" t="str">
        <f t="shared" si="351"/>
        <v xml:space="preserve"> Reatined</v>
      </c>
      <c r="N7513" s="7">
        <v>75</v>
      </c>
      <c r="O7513" s="10" t="str">
        <f t="shared" si="352"/>
        <v>36-45</v>
      </c>
      <c r="P7513" t="str">
        <f t="shared" si="353"/>
        <v>0-3 Years</v>
      </c>
      <c r="Q7513" t="str">
        <f>IF(B7513&lt;=500,"300-500",
 IF(B7513&lt;=650,"501-650",
 IF(B7513&lt;=750,"651-750",
 "751-850")))</f>
        <v>751-850</v>
      </c>
      <c r="R7513" t="str">
        <f>IF(L7513=1,"Customer already churned",
 IF(N7513&gt;=70,"Urgent attention required",
 IF(O7513="46-60","Focus retention efforts",
 IF(O7513="36-45","Extend retention strategies",
 IF(O7513="501-600","Engagement support required",
 IF(O7513="601-700","Monitor engagement",
 IF(AND(C7513="Germany",D7513="Female"),"Priority proactive retention",
 "General engagement")))))))</f>
        <v>Urgent attention required</v>
      </c>
    </row>
    <row r="7514" spans="1:18" x14ac:dyDescent="0.35">
      <c r="A7514">
        <v>15631267</v>
      </c>
      <c r="B7514">
        <v>641</v>
      </c>
      <c r="C7514" t="s">
        <v>15</v>
      </c>
      <c r="D7514" t="s">
        <v>18</v>
      </c>
      <c r="E7514">
        <v>50</v>
      </c>
      <c r="F7514">
        <v>6</v>
      </c>
      <c r="G7514" s="3">
        <v>153590.73000000001</v>
      </c>
      <c r="H7514">
        <v>2</v>
      </c>
      <c r="I7514">
        <v>1</v>
      </c>
      <c r="J7514">
        <v>1</v>
      </c>
      <c r="K7514" s="5">
        <v>130910.78</v>
      </c>
      <c r="L7514">
        <v>0</v>
      </c>
      <c r="M7514" t="str">
        <f t="shared" si="351"/>
        <v xml:space="preserve"> Reatined</v>
      </c>
      <c r="N7514" s="7">
        <v>16.666666666666661</v>
      </c>
      <c r="O7514" s="10" t="str">
        <f t="shared" si="352"/>
        <v>46-60</v>
      </c>
      <c r="P7514" t="str">
        <f t="shared" si="353"/>
        <v>4-6 Years</v>
      </c>
      <c r="Q7514" t="str">
        <f>IF(B7514&lt;=500,"300-500",
 IF(B7514&lt;=650,"501-650",
 IF(B7514&lt;=750,"651-750",
 "751-850")))</f>
        <v>501-650</v>
      </c>
      <c r="R7514" t="str">
        <f>IF(L7514=1,"Customer already churned",
 IF(N7514&gt;=70,"Urgent attention required",
 IF(O7514="46-60","Focus retention efforts",
 IF(O7514="36-45","Extend retention strategies",
 IF(O7514="501-600","Engagement support required",
 IF(O7514="601-700","Monitor engagement",
 IF(AND(C7514="Germany",D7514="Female"),"Priority proactive retention",
 "General engagement")))))))</f>
        <v>Focus retention efforts</v>
      </c>
    </row>
    <row r="7515" spans="1:18" x14ac:dyDescent="0.35">
      <c r="A7515">
        <v>15632275</v>
      </c>
      <c r="B7515">
        <v>718</v>
      </c>
      <c r="C7515" t="s">
        <v>15</v>
      </c>
      <c r="D7515" t="s">
        <v>18</v>
      </c>
      <c r="E7515">
        <v>29</v>
      </c>
      <c r="F7515">
        <v>2</v>
      </c>
      <c r="G7515" s="3">
        <v>0</v>
      </c>
      <c r="H7515">
        <v>1</v>
      </c>
      <c r="I7515">
        <v>1</v>
      </c>
      <c r="J7515">
        <v>0</v>
      </c>
      <c r="K7515" s="5">
        <v>126336.72</v>
      </c>
      <c r="L7515">
        <v>0</v>
      </c>
      <c r="M7515" t="str">
        <f t="shared" si="351"/>
        <v xml:space="preserve"> Reatined</v>
      </c>
      <c r="N7515" s="7">
        <v>75</v>
      </c>
      <c r="O7515" s="10" t="str">
        <f t="shared" si="352"/>
        <v>26-35</v>
      </c>
      <c r="P7515" t="str">
        <f t="shared" si="353"/>
        <v>0-3 Years</v>
      </c>
      <c r="Q7515" t="str">
        <f>IF(B7515&lt;=500,"300-500",
 IF(B7515&lt;=650,"501-650",
 IF(B7515&lt;=750,"651-750",
 "751-850")))</f>
        <v>651-750</v>
      </c>
      <c r="R7515" t="str">
        <f>IF(L7515=1,"Customer already churned",
 IF(N7515&gt;=70,"Urgent attention required",
 IF(O7515="46-60","Focus retention efforts",
 IF(O7515="36-45","Extend retention strategies",
 IF(O7515="501-600","Engagement support required",
 IF(O7515="601-700","Monitor engagement",
 IF(AND(C7515="Germany",D7515="Female"),"Priority proactive retention",
 "General engagement")))))))</f>
        <v>Urgent attention required</v>
      </c>
    </row>
    <row r="7516" spans="1:18" x14ac:dyDescent="0.35">
      <c r="A7516">
        <v>15715907</v>
      </c>
      <c r="B7516">
        <v>699</v>
      </c>
      <c r="C7516" t="s">
        <v>15</v>
      </c>
      <c r="D7516" t="s">
        <v>18</v>
      </c>
      <c r="E7516">
        <v>64</v>
      </c>
      <c r="F7516">
        <v>9</v>
      </c>
      <c r="G7516" s="3">
        <v>113109.52</v>
      </c>
      <c r="H7516">
        <v>1</v>
      </c>
      <c r="I7516">
        <v>1</v>
      </c>
      <c r="J7516">
        <v>0</v>
      </c>
      <c r="K7516" s="5">
        <v>27980.799999999999</v>
      </c>
      <c r="L7516">
        <v>1</v>
      </c>
      <c r="M7516" t="str">
        <f t="shared" si="351"/>
        <v>Churned</v>
      </c>
      <c r="N7516" s="7">
        <v>54.166666666666657</v>
      </c>
      <c r="O7516" s="10" t="str">
        <f t="shared" si="352"/>
        <v>60+</v>
      </c>
      <c r="P7516" t="str">
        <f t="shared" si="353"/>
        <v>7-9 Years</v>
      </c>
      <c r="Q7516" t="str">
        <f>IF(B7516&lt;=500,"300-500",
 IF(B7516&lt;=650,"501-650",
 IF(B7516&lt;=750,"651-750",
 "751-850")))</f>
        <v>651-750</v>
      </c>
      <c r="R7516" t="str">
        <f>IF(L7516=1,"Customer already churned",
 IF(N7516&gt;=70,"Urgent attention required",
 IF(O7516="46-60","Focus retention efforts",
 IF(O7516="36-45","Extend retention strategies",
 IF(O7516="501-600","Engagement support required",
 IF(O7516="601-700","Monitor engagement",
 IF(AND(C7516="Germany",D7516="Female"),"Priority proactive retention",
 "General engagement")))))))</f>
        <v>Customer already churned</v>
      </c>
    </row>
    <row r="7517" spans="1:18" x14ac:dyDescent="0.35">
      <c r="A7517">
        <v>15764841</v>
      </c>
      <c r="B7517">
        <v>623</v>
      </c>
      <c r="C7517" t="s">
        <v>15</v>
      </c>
      <c r="D7517" t="s">
        <v>16</v>
      </c>
      <c r="E7517">
        <v>35</v>
      </c>
      <c r="F7517">
        <v>0</v>
      </c>
      <c r="G7517" s="3">
        <v>130557.24</v>
      </c>
      <c r="H7517">
        <v>1</v>
      </c>
      <c r="I7517">
        <v>1</v>
      </c>
      <c r="J7517">
        <v>1</v>
      </c>
      <c r="K7517" s="5">
        <v>47880.71</v>
      </c>
      <c r="L7517">
        <v>0</v>
      </c>
      <c r="M7517" t="str">
        <f t="shared" si="351"/>
        <v xml:space="preserve"> Reatined</v>
      </c>
      <c r="N7517" s="7">
        <v>41.666666666666671</v>
      </c>
      <c r="O7517" s="10" t="str">
        <f t="shared" si="352"/>
        <v>26-35</v>
      </c>
      <c r="P7517" t="str">
        <f t="shared" si="353"/>
        <v>0-3 Years</v>
      </c>
      <c r="Q7517" t="str">
        <f>IF(B7517&lt;=500,"300-500",
 IF(B7517&lt;=650,"501-650",
 IF(B7517&lt;=750,"651-750",
 "751-850")))</f>
        <v>501-650</v>
      </c>
      <c r="R7517" t="str">
        <f>IF(L7517=1,"Customer already churned",
 IF(N7517&gt;=70,"Urgent attention required",
 IF(O7517="46-60","Focus retention efforts",
 IF(O7517="36-45","Extend retention strategies",
 IF(O7517="501-600","Engagement support required",
 IF(O7517="601-700","Monitor engagement",
 IF(AND(C7517="Germany",D7517="Female"),"Priority proactive retention",
 "General engagement")))))))</f>
        <v>General engagement</v>
      </c>
    </row>
    <row r="7518" spans="1:18" x14ac:dyDescent="0.35">
      <c r="A7518">
        <v>15748649</v>
      </c>
      <c r="B7518">
        <v>644</v>
      </c>
      <c r="C7518" t="s">
        <v>15</v>
      </c>
      <c r="D7518" t="s">
        <v>18</v>
      </c>
      <c r="E7518">
        <v>40</v>
      </c>
      <c r="F7518">
        <v>8</v>
      </c>
      <c r="G7518" s="3">
        <v>93183.19</v>
      </c>
      <c r="H7518">
        <v>1</v>
      </c>
      <c r="I7518">
        <v>1</v>
      </c>
      <c r="J7518">
        <v>0</v>
      </c>
      <c r="K7518" s="5">
        <v>73882.490000000005</v>
      </c>
      <c r="L7518">
        <v>0</v>
      </c>
      <c r="M7518" t="str">
        <f t="shared" si="351"/>
        <v xml:space="preserve"> Reatined</v>
      </c>
      <c r="N7518" s="7">
        <v>37.5</v>
      </c>
      <c r="O7518" s="10" t="str">
        <f t="shared" si="352"/>
        <v>36-45</v>
      </c>
      <c r="P7518" t="str">
        <f t="shared" si="353"/>
        <v>7-9 Years</v>
      </c>
      <c r="Q7518" t="str">
        <f>IF(B7518&lt;=500,"300-500",
 IF(B7518&lt;=650,"501-650",
 IF(B7518&lt;=750,"651-750",
 "751-850")))</f>
        <v>501-650</v>
      </c>
      <c r="R7518" t="str">
        <f>IF(L7518=1,"Customer already churned",
 IF(N7518&gt;=70,"Urgent attention required",
 IF(O7518="46-60","Focus retention efforts",
 IF(O7518="36-45","Extend retention strategies",
 IF(O7518="501-600","Engagement support required",
 IF(O7518="601-700","Monitor engagement",
 IF(AND(C7518="Germany",D7518="Female"),"Priority proactive retention",
 "General engagement")))))))</f>
        <v>Extend retention strategies</v>
      </c>
    </row>
    <row r="7519" spans="1:18" x14ac:dyDescent="0.35">
      <c r="A7519">
        <v>15771409</v>
      </c>
      <c r="B7519">
        <v>586</v>
      </c>
      <c r="C7519" t="s">
        <v>15</v>
      </c>
      <c r="D7519" t="s">
        <v>18</v>
      </c>
      <c r="E7519">
        <v>58</v>
      </c>
      <c r="F7519">
        <v>7</v>
      </c>
      <c r="G7519" s="3">
        <v>151933.63</v>
      </c>
      <c r="H7519">
        <v>1</v>
      </c>
      <c r="I7519">
        <v>1</v>
      </c>
      <c r="J7519">
        <v>0</v>
      </c>
      <c r="K7519" s="5">
        <v>162960.04999999999</v>
      </c>
      <c r="L7519">
        <v>1</v>
      </c>
      <c r="M7519" t="str">
        <f t="shared" si="351"/>
        <v>Churned</v>
      </c>
      <c r="N7519" s="7">
        <v>54.166666666666657</v>
      </c>
      <c r="O7519" s="10" t="str">
        <f t="shared" si="352"/>
        <v>46-60</v>
      </c>
      <c r="P7519" t="str">
        <f t="shared" si="353"/>
        <v>7-9 Years</v>
      </c>
      <c r="Q7519" t="str">
        <f>IF(B7519&lt;=500,"300-500",
 IF(B7519&lt;=650,"501-650",
 IF(B7519&lt;=750,"651-750",
 "751-850")))</f>
        <v>501-650</v>
      </c>
      <c r="R7519" t="str">
        <f>IF(L7519=1,"Customer already churned",
 IF(N7519&gt;=70,"Urgent attention required",
 IF(O7519="46-60","Focus retention efforts",
 IF(O7519="36-45","Extend retention strategies",
 IF(O7519="501-600","Engagement support required",
 IF(O7519="601-700","Monitor engagement",
 IF(AND(C7519="Germany",D7519="Female"),"Priority proactive retention",
 "General engagement")))))))</f>
        <v>Customer already churned</v>
      </c>
    </row>
    <row r="7520" spans="1:18" x14ac:dyDescent="0.35">
      <c r="A7520">
        <v>15779207</v>
      </c>
      <c r="B7520">
        <v>500</v>
      </c>
      <c r="C7520" t="s">
        <v>19</v>
      </c>
      <c r="D7520" t="s">
        <v>18</v>
      </c>
      <c r="E7520">
        <v>30</v>
      </c>
      <c r="F7520">
        <v>2</v>
      </c>
      <c r="G7520" s="3">
        <v>125495.64</v>
      </c>
      <c r="H7520">
        <v>2</v>
      </c>
      <c r="I7520">
        <v>1</v>
      </c>
      <c r="J7520">
        <v>1</v>
      </c>
      <c r="K7520" s="5">
        <v>68807.47</v>
      </c>
      <c r="L7520">
        <v>0</v>
      </c>
      <c r="M7520" t="str">
        <f t="shared" si="351"/>
        <v xml:space="preserve"> Reatined</v>
      </c>
      <c r="N7520" s="7">
        <v>25</v>
      </c>
      <c r="O7520" s="10" t="str">
        <f t="shared" si="352"/>
        <v>26-35</v>
      </c>
      <c r="P7520" t="str">
        <f t="shared" si="353"/>
        <v>0-3 Years</v>
      </c>
      <c r="Q7520" t="str">
        <f>IF(B7520&lt;=500,"300-500",
 IF(B7520&lt;=650,"501-650",
 IF(B7520&lt;=750,"651-750",
 "751-850")))</f>
        <v>300-500</v>
      </c>
      <c r="R7520" t="str">
        <f>IF(L7520=1,"Customer already churned",
 IF(N7520&gt;=70,"Urgent attention required",
 IF(O7520="46-60","Focus retention efforts",
 IF(O7520="36-45","Extend retention strategies",
 IF(O7520="501-600","Engagement support required",
 IF(O7520="601-700","Monitor engagement",
 IF(AND(C7520="Germany",D7520="Female"),"Priority proactive retention",
 "General engagement")))))))</f>
        <v>General engagement</v>
      </c>
    </row>
    <row r="7521" spans="1:18" x14ac:dyDescent="0.35">
      <c r="A7521">
        <v>15814116</v>
      </c>
      <c r="B7521">
        <v>583</v>
      </c>
      <c r="C7521" t="s">
        <v>15</v>
      </c>
      <c r="D7521" t="s">
        <v>16</v>
      </c>
      <c r="E7521">
        <v>42</v>
      </c>
      <c r="F7521">
        <v>7</v>
      </c>
      <c r="G7521" s="3">
        <v>0</v>
      </c>
      <c r="H7521">
        <v>2</v>
      </c>
      <c r="I7521">
        <v>1</v>
      </c>
      <c r="J7521">
        <v>0</v>
      </c>
      <c r="K7521" s="5">
        <v>144039.04999999999</v>
      </c>
      <c r="L7521">
        <v>0</v>
      </c>
      <c r="M7521" t="str">
        <f t="shared" si="351"/>
        <v xml:space="preserve"> Reatined</v>
      </c>
      <c r="N7521" s="7">
        <v>33.333333333333329</v>
      </c>
      <c r="O7521" s="10" t="str">
        <f t="shared" si="352"/>
        <v>36-45</v>
      </c>
      <c r="P7521" t="str">
        <f t="shared" si="353"/>
        <v>7-9 Years</v>
      </c>
      <c r="Q7521" t="str">
        <f>IF(B7521&lt;=500,"300-500",
 IF(B7521&lt;=650,"501-650",
 IF(B7521&lt;=750,"651-750",
 "751-850")))</f>
        <v>501-650</v>
      </c>
      <c r="R7521" t="str">
        <f>IF(L7521=1,"Customer already churned",
 IF(N7521&gt;=70,"Urgent attention required",
 IF(O7521="46-60","Focus retention efforts",
 IF(O7521="36-45","Extend retention strategies",
 IF(O7521="501-600","Engagement support required",
 IF(O7521="601-700","Monitor engagement",
 IF(AND(C7521="Germany",D7521="Female"),"Priority proactive retention",
 "General engagement")))))))</f>
        <v>Extend retention strategies</v>
      </c>
    </row>
    <row r="7522" spans="1:18" x14ac:dyDescent="0.35">
      <c r="A7522">
        <v>15665087</v>
      </c>
      <c r="B7522">
        <v>595</v>
      </c>
      <c r="C7522" t="s">
        <v>19</v>
      </c>
      <c r="D7522" t="s">
        <v>16</v>
      </c>
      <c r="E7522">
        <v>26</v>
      </c>
      <c r="F7522">
        <v>8</v>
      </c>
      <c r="G7522" s="3">
        <v>118547.72</v>
      </c>
      <c r="H7522">
        <v>1</v>
      </c>
      <c r="I7522">
        <v>1</v>
      </c>
      <c r="J7522">
        <v>1</v>
      </c>
      <c r="K7522" s="5">
        <v>151192.18</v>
      </c>
      <c r="L7522">
        <v>0</v>
      </c>
      <c r="M7522" t="str">
        <f t="shared" si="351"/>
        <v xml:space="preserve"> Reatined</v>
      </c>
      <c r="N7522" s="7">
        <v>16.666666666666661</v>
      </c>
      <c r="O7522" s="10" t="str">
        <f t="shared" si="352"/>
        <v>26-35</v>
      </c>
      <c r="P7522" t="str">
        <f t="shared" si="353"/>
        <v>7-9 Years</v>
      </c>
      <c r="Q7522" t="str">
        <f>IF(B7522&lt;=500,"300-500",
 IF(B7522&lt;=650,"501-650",
 IF(B7522&lt;=750,"651-750",
 "751-850")))</f>
        <v>501-650</v>
      </c>
      <c r="R7522" t="str">
        <f>IF(L7522=1,"Customer already churned",
 IF(N7522&gt;=70,"Urgent attention required",
 IF(O7522="46-60","Focus retention efforts",
 IF(O7522="36-45","Extend retention strategies",
 IF(O7522="501-600","Engagement support required",
 IF(O7522="601-700","Monitor engagement",
 IF(AND(C7522="Germany",D7522="Female"),"Priority proactive retention",
 "General engagement")))))))</f>
        <v>Priority proactive retention</v>
      </c>
    </row>
    <row r="7523" spans="1:18" x14ac:dyDescent="0.35">
      <c r="A7523">
        <v>15611189</v>
      </c>
      <c r="B7523">
        <v>670</v>
      </c>
      <c r="C7523" t="s">
        <v>17</v>
      </c>
      <c r="D7523" t="s">
        <v>18</v>
      </c>
      <c r="E7523">
        <v>43</v>
      </c>
      <c r="F7523">
        <v>1</v>
      </c>
      <c r="G7523" s="3">
        <v>97792.21</v>
      </c>
      <c r="H7523">
        <v>1</v>
      </c>
      <c r="I7523">
        <v>0</v>
      </c>
      <c r="J7523">
        <v>0</v>
      </c>
      <c r="K7523" s="5">
        <v>120225.62</v>
      </c>
      <c r="L7523">
        <v>0</v>
      </c>
      <c r="M7523" t="str">
        <f t="shared" si="351"/>
        <v xml:space="preserve"> Reatined</v>
      </c>
      <c r="N7523" s="7">
        <v>70.833333333333343</v>
      </c>
      <c r="O7523" s="10" t="str">
        <f t="shared" si="352"/>
        <v>36-45</v>
      </c>
      <c r="P7523" t="str">
        <f t="shared" si="353"/>
        <v>0-3 Years</v>
      </c>
      <c r="Q7523" t="str">
        <f>IF(B7523&lt;=500,"300-500",
 IF(B7523&lt;=650,"501-650",
 IF(B7523&lt;=750,"651-750",
 "751-850")))</f>
        <v>651-750</v>
      </c>
      <c r="R7523" t="str">
        <f>IF(L7523=1,"Customer already churned",
 IF(N7523&gt;=70,"Urgent attention required",
 IF(O7523="46-60","Focus retention efforts",
 IF(O7523="36-45","Extend retention strategies",
 IF(O7523="501-600","Engagement support required",
 IF(O7523="601-700","Monitor engagement",
 IF(AND(C7523="Germany",D7523="Female"),"Priority proactive retention",
 "General engagement")))))))</f>
        <v>Urgent attention required</v>
      </c>
    </row>
    <row r="7524" spans="1:18" x14ac:dyDescent="0.35">
      <c r="A7524">
        <v>15729718</v>
      </c>
      <c r="B7524">
        <v>610</v>
      </c>
      <c r="C7524" t="s">
        <v>15</v>
      </c>
      <c r="D7524" t="s">
        <v>18</v>
      </c>
      <c r="E7524">
        <v>41</v>
      </c>
      <c r="F7524">
        <v>6</v>
      </c>
      <c r="G7524" s="3">
        <v>0</v>
      </c>
      <c r="H7524">
        <v>3</v>
      </c>
      <c r="I7524">
        <v>0</v>
      </c>
      <c r="J7524">
        <v>0</v>
      </c>
      <c r="K7524" s="5">
        <v>56118.81</v>
      </c>
      <c r="L7524">
        <v>1</v>
      </c>
      <c r="M7524" t="str">
        <f t="shared" si="351"/>
        <v>Churned</v>
      </c>
      <c r="N7524" s="7">
        <v>41.666666666666671</v>
      </c>
      <c r="O7524" s="10" t="str">
        <f t="shared" si="352"/>
        <v>36-45</v>
      </c>
      <c r="P7524" t="str">
        <f t="shared" si="353"/>
        <v>4-6 Years</v>
      </c>
      <c r="Q7524" t="str">
        <f>IF(B7524&lt;=500,"300-500",
 IF(B7524&lt;=650,"501-650",
 IF(B7524&lt;=750,"651-750",
 "751-850")))</f>
        <v>501-650</v>
      </c>
      <c r="R7524" t="str">
        <f>IF(L7524=1,"Customer already churned",
 IF(N7524&gt;=70,"Urgent attention required",
 IF(O7524="46-60","Focus retention efforts",
 IF(O7524="36-45","Extend retention strategies",
 IF(O7524="501-600","Engagement support required",
 IF(O7524="601-700","Monitor engagement",
 IF(AND(C7524="Germany",D7524="Female"),"Priority proactive retention",
 "General engagement")))))))</f>
        <v>Customer already churned</v>
      </c>
    </row>
    <row r="7525" spans="1:18" x14ac:dyDescent="0.35">
      <c r="A7525">
        <v>15733602</v>
      </c>
      <c r="B7525">
        <v>814</v>
      </c>
      <c r="C7525" t="s">
        <v>17</v>
      </c>
      <c r="D7525" t="s">
        <v>16</v>
      </c>
      <c r="E7525">
        <v>72</v>
      </c>
      <c r="F7525">
        <v>2</v>
      </c>
      <c r="G7525" s="3">
        <v>0</v>
      </c>
      <c r="H7525">
        <v>2</v>
      </c>
      <c r="I7525">
        <v>0</v>
      </c>
      <c r="J7525">
        <v>1</v>
      </c>
      <c r="K7525" s="5">
        <v>130853.03</v>
      </c>
      <c r="L7525">
        <v>0</v>
      </c>
      <c r="M7525" t="str">
        <f t="shared" si="351"/>
        <v xml:space="preserve"> Reatined</v>
      </c>
      <c r="N7525" s="7">
        <v>62.5</v>
      </c>
      <c r="O7525" s="10" t="str">
        <f t="shared" si="352"/>
        <v>60+</v>
      </c>
      <c r="P7525" t="str">
        <f t="shared" si="353"/>
        <v>0-3 Years</v>
      </c>
      <c r="Q7525" t="str">
        <f>IF(B7525&lt;=500,"300-500",
 IF(B7525&lt;=650,"501-650",
 IF(B7525&lt;=750,"651-750",
 "751-850")))</f>
        <v>751-850</v>
      </c>
      <c r="R7525" t="str">
        <f>IF(L7525=1,"Customer already churned",
 IF(N7525&gt;=70,"Urgent attention required",
 IF(O7525="46-60","Focus retention efforts",
 IF(O7525="36-45","Extend retention strategies",
 IF(O7525="501-600","Engagement support required",
 IF(O7525="601-700","Monitor engagement",
 IF(AND(C7525="Germany",D7525="Female"),"Priority proactive retention",
 "General engagement")))))))</f>
        <v>General engagement</v>
      </c>
    </row>
    <row r="7526" spans="1:18" x14ac:dyDescent="0.35">
      <c r="A7526">
        <v>15620103</v>
      </c>
      <c r="B7526">
        <v>660</v>
      </c>
      <c r="C7526" t="s">
        <v>15</v>
      </c>
      <c r="D7526" t="s">
        <v>16</v>
      </c>
      <c r="E7526">
        <v>40</v>
      </c>
      <c r="F7526">
        <v>8</v>
      </c>
      <c r="G7526" s="3">
        <v>167181.01</v>
      </c>
      <c r="H7526">
        <v>1</v>
      </c>
      <c r="I7526">
        <v>1</v>
      </c>
      <c r="J7526">
        <v>1</v>
      </c>
      <c r="K7526" s="5">
        <v>185156.94</v>
      </c>
      <c r="L7526">
        <v>0</v>
      </c>
      <c r="M7526" t="str">
        <f t="shared" si="351"/>
        <v xml:space="preserve"> Reatined</v>
      </c>
      <c r="N7526" s="7">
        <v>16.666666666666661</v>
      </c>
      <c r="O7526" s="10" t="str">
        <f t="shared" si="352"/>
        <v>36-45</v>
      </c>
      <c r="P7526" t="str">
        <f t="shared" si="353"/>
        <v>7-9 Years</v>
      </c>
      <c r="Q7526" t="str">
        <f>IF(B7526&lt;=500,"300-500",
 IF(B7526&lt;=650,"501-650",
 IF(B7526&lt;=750,"651-750",
 "751-850")))</f>
        <v>651-750</v>
      </c>
      <c r="R7526" t="str">
        <f>IF(L7526=1,"Customer already churned",
 IF(N7526&gt;=70,"Urgent attention required",
 IF(O7526="46-60","Focus retention efforts",
 IF(O7526="36-45","Extend retention strategies",
 IF(O7526="501-600","Engagement support required",
 IF(O7526="601-700","Monitor engagement",
 IF(AND(C7526="Germany",D7526="Female"),"Priority proactive retention",
 "General engagement")))))))</f>
        <v>Extend retention strategies</v>
      </c>
    </row>
    <row r="7527" spans="1:18" x14ac:dyDescent="0.35">
      <c r="A7527">
        <v>15770406</v>
      </c>
      <c r="B7527">
        <v>580</v>
      </c>
      <c r="C7527" t="s">
        <v>19</v>
      </c>
      <c r="D7527" t="s">
        <v>18</v>
      </c>
      <c r="E7527">
        <v>35</v>
      </c>
      <c r="F7527">
        <v>9</v>
      </c>
      <c r="G7527" s="3">
        <v>121355.19</v>
      </c>
      <c r="H7527">
        <v>1</v>
      </c>
      <c r="I7527">
        <v>0</v>
      </c>
      <c r="J7527">
        <v>1</v>
      </c>
      <c r="K7527" s="5">
        <v>35671.449999999997</v>
      </c>
      <c r="L7527">
        <v>0</v>
      </c>
      <c r="M7527" t="str">
        <f t="shared" si="351"/>
        <v xml:space="preserve"> Reatined</v>
      </c>
      <c r="N7527" s="7">
        <v>25</v>
      </c>
      <c r="O7527" s="10" t="str">
        <f t="shared" si="352"/>
        <v>26-35</v>
      </c>
      <c r="P7527" t="str">
        <f t="shared" si="353"/>
        <v>7-9 Years</v>
      </c>
      <c r="Q7527" t="str">
        <f>IF(B7527&lt;=500,"300-500",
 IF(B7527&lt;=650,"501-650",
 IF(B7527&lt;=750,"651-750",
 "751-850")))</f>
        <v>501-650</v>
      </c>
      <c r="R7527" t="str">
        <f>IF(L7527=1,"Customer already churned",
 IF(N7527&gt;=70,"Urgent attention required",
 IF(O7527="46-60","Focus retention efforts",
 IF(O7527="36-45","Extend retention strategies",
 IF(O7527="501-600","Engagement support required",
 IF(O7527="601-700","Monitor engagement",
 IF(AND(C7527="Germany",D7527="Female"),"Priority proactive retention",
 "General engagement")))))))</f>
        <v>General engagement</v>
      </c>
    </row>
    <row r="7528" spans="1:18" x14ac:dyDescent="0.35">
      <c r="A7528">
        <v>15800554</v>
      </c>
      <c r="B7528">
        <v>850</v>
      </c>
      <c r="C7528" t="s">
        <v>15</v>
      </c>
      <c r="D7528" t="s">
        <v>16</v>
      </c>
      <c r="E7528">
        <v>81</v>
      </c>
      <c r="F7528">
        <v>1</v>
      </c>
      <c r="G7528" s="3">
        <v>0</v>
      </c>
      <c r="H7528">
        <v>2</v>
      </c>
      <c r="I7528">
        <v>1</v>
      </c>
      <c r="J7528">
        <v>1</v>
      </c>
      <c r="K7528" s="5">
        <v>59568.24</v>
      </c>
      <c r="L7528">
        <v>0</v>
      </c>
      <c r="M7528" t="str">
        <f t="shared" si="351"/>
        <v xml:space="preserve"> Reatined</v>
      </c>
      <c r="N7528" s="7">
        <v>54.166666666666657</v>
      </c>
      <c r="O7528" s="10" t="str">
        <f t="shared" si="352"/>
        <v>60+</v>
      </c>
      <c r="P7528" t="str">
        <f t="shared" si="353"/>
        <v>0-3 Years</v>
      </c>
      <c r="Q7528" t="str">
        <f>IF(B7528&lt;=500,"300-500",
 IF(B7528&lt;=650,"501-650",
 IF(B7528&lt;=750,"651-750",
 "751-850")))</f>
        <v>751-850</v>
      </c>
      <c r="R7528" t="str">
        <f>IF(L7528=1,"Customer already churned",
 IF(N7528&gt;=70,"Urgent attention required",
 IF(O7528="46-60","Focus retention efforts",
 IF(O7528="36-45","Extend retention strategies",
 IF(O7528="501-600","Engagement support required",
 IF(O7528="601-700","Monitor engagement",
 IF(AND(C7528="Germany",D7528="Female"),"Priority proactive retention",
 "General engagement")))))))</f>
        <v>General engagement</v>
      </c>
    </row>
    <row r="7529" spans="1:18" x14ac:dyDescent="0.35">
      <c r="A7529">
        <v>15611409</v>
      </c>
      <c r="B7529">
        <v>676</v>
      </c>
      <c r="C7529" t="s">
        <v>17</v>
      </c>
      <c r="D7529" t="s">
        <v>18</v>
      </c>
      <c r="E7529">
        <v>35</v>
      </c>
      <c r="F7529">
        <v>0</v>
      </c>
      <c r="G7529" s="3">
        <v>0</v>
      </c>
      <c r="H7529">
        <v>2</v>
      </c>
      <c r="I7529">
        <v>0</v>
      </c>
      <c r="J7529">
        <v>0</v>
      </c>
      <c r="K7529" s="5">
        <v>139911.57999999999</v>
      </c>
      <c r="L7529">
        <v>0</v>
      </c>
      <c r="M7529" t="str">
        <f t="shared" si="351"/>
        <v xml:space="preserve"> Reatined</v>
      </c>
      <c r="N7529" s="7">
        <v>66.666666666666657</v>
      </c>
      <c r="O7529" s="10" t="str">
        <f t="shared" si="352"/>
        <v>26-35</v>
      </c>
      <c r="P7529" t="str">
        <f t="shared" si="353"/>
        <v>0-3 Years</v>
      </c>
      <c r="Q7529" t="str">
        <f>IF(B7529&lt;=500,"300-500",
 IF(B7529&lt;=650,"501-650",
 IF(B7529&lt;=750,"651-750",
 "751-850")))</f>
        <v>651-750</v>
      </c>
      <c r="R7529" t="str">
        <f>IF(L7529=1,"Customer already churned",
 IF(N7529&gt;=70,"Urgent attention required",
 IF(O7529="46-60","Focus retention efforts",
 IF(O7529="36-45","Extend retention strategies",
 IF(O7529="501-600","Engagement support required",
 IF(O7529="601-700","Monitor engagement",
 IF(AND(C7529="Germany",D7529="Female"),"Priority proactive retention",
 "General engagement")))))))</f>
        <v>General engagement</v>
      </c>
    </row>
    <row r="7530" spans="1:18" x14ac:dyDescent="0.35">
      <c r="A7530">
        <v>15646535</v>
      </c>
      <c r="B7530">
        <v>578</v>
      </c>
      <c r="C7530" t="s">
        <v>15</v>
      </c>
      <c r="D7530" t="s">
        <v>18</v>
      </c>
      <c r="E7530">
        <v>46</v>
      </c>
      <c r="F7530">
        <v>5</v>
      </c>
      <c r="G7530" s="3">
        <v>113226.47</v>
      </c>
      <c r="H7530">
        <v>1</v>
      </c>
      <c r="I7530">
        <v>1</v>
      </c>
      <c r="J7530">
        <v>0</v>
      </c>
      <c r="K7530" s="5">
        <v>56770.76</v>
      </c>
      <c r="L7530">
        <v>0</v>
      </c>
      <c r="M7530" t="str">
        <f t="shared" si="351"/>
        <v xml:space="preserve"> Reatined</v>
      </c>
      <c r="N7530" s="7">
        <v>37.5</v>
      </c>
      <c r="O7530" s="10" t="str">
        <f t="shared" si="352"/>
        <v>46-60</v>
      </c>
      <c r="P7530" t="str">
        <f t="shared" si="353"/>
        <v>4-6 Years</v>
      </c>
      <c r="Q7530" t="str">
        <f>IF(B7530&lt;=500,"300-500",
 IF(B7530&lt;=650,"501-650",
 IF(B7530&lt;=750,"651-750",
 "751-850")))</f>
        <v>501-650</v>
      </c>
      <c r="R7530" t="str">
        <f>IF(L7530=1,"Customer already churned",
 IF(N7530&gt;=70,"Urgent attention required",
 IF(O7530="46-60","Focus retention efforts",
 IF(O7530="36-45","Extend retention strategies",
 IF(O7530="501-600","Engagement support required",
 IF(O7530="601-700","Monitor engagement",
 IF(AND(C7530="Germany",D7530="Female"),"Priority proactive retention",
 "General engagement")))))))</f>
        <v>Focus retention efforts</v>
      </c>
    </row>
    <row r="7531" spans="1:18" x14ac:dyDescent="0.35">
      <c r="A7531">
        <v>15575430</v>
      </c>
      <c r="B7531">
        <v>579</v>
      </c>
      <c r="C7531" t="s">
        <v>15</v>
      </c>
      <c r="D7531" t="s">
        <v>16</v>
      </c>
      <c r="E7531">
        <v>33</v>
      </c>
      <c r="F7531">
        <v>1</v>
      </c>
      <c r="G7531" s="3">
        <v>118392.75</v>
      </c>
      <c r="H7531">
        <v>1</v>
      </c>
      <c r="I7531">
        <v>1</v>
      </c>
      <c r="J7531">
        <v>1</v>
      </c>
      <c r="K7531" s="5">
        <v>157564.75</v>
      </c>
      <c r="L7531">
        <v>0</v>
      </c>
      <c r="M7531" t="str">
        <f t="shared" si="351"/>
        <v xml:space="preserve"> Reatined</v>
      </c>
      <c r="N7531" s="7">
        <v>41.666666666666671</v>
      </c>
      <c r="O7531" s="10" t="str">
        <f t="shared" si="352"/>
        <v>26-35</v>
      </c>
      <c r="P7531" t="str">
        <f t="shared" si="353"/>
        <v>0-3 Years</v>
      </c>
      <c r="Q7531" t="str">
        <f>IF(B7531&lt;=500,"300-500",
 IF(B7531&lt;=650,"501-650",
 IF(B7531&lt;=750,"651-750",
 "751-850")))</f>
        <v>501-650</v>
      </c>
      <c r="R7531" t="str">
        <f>IF(L7531=1,"Customer already churned",
 IF(N7531&gt;=70,"Urgent attention required",
 IF(O7531="46-60","Focus retention efforts",
 IF(O7531="36-45","Extend retention strategies",
 IF(O7531="501-600","Engagement support required",
 IF(O7531="601-700","Monitor engagement",
 IF(AND(C7531="Germany",D7531="Female"),"Priority proactive retention",
 "General engagement")))))))</f>
        <v>General engagement</v>
      </c>
    </row>
    <row r="7532" spans="1:18" x14ac:dyDescent="0.35">
      <c r="A7532">
        <v>15711299</v>
      </c>
      <c r="B7532">
        <v>711</v>
      </c>
      <c r="C7532" t="s">
        <v>19</v>
      </c>
      <c r="D7532" t="s">
        <v>16</v>
      </c>
      <c r="E7532">
        <v>52</v>
      </c>
      <c r="F7532">
        <v>8</v>
      </c>
      <c r="G7532" s="3">
        <v>145262.54</v>
      </c>
      <c r="H7532">
        <v>1</v>
      </c>
      <c r="I7532">
        <v>0</v>
      </c>
      <c r="J7532">
        <v>1</v>
      </c>
      <c r="K7532" s="5">
        <v>131473.31</v>
      </c>
      <c r="L7532">
        <v>0</v>
      </c>
      <c r="M7532" t="str">
        <f t="shared" si="351"/>
        <v xml:space="preserve"> Reatined</v>
      </c>
      <c r="N7532" s="7">
        <v>41.666666666666671</v>
      </c>
      <c r="O7532" s="10" t="str">
        <f t="shared" si="352"/>
        <v>46-60</v>
      </c>
      <c r="P7532" t="str">
        <f t="shared" si="353"/>
        <v>7-9 Years</v>
      </c>
      <c r="Q7532" t="str">
        <f>IF(B7532&lt;=500,"300-500",
 IF(B7532&lt;=650,"501-650",
 IF(B7532&lt;=750,"651-750",
 "751-850")))</f>
        <v>651-750</v>
      </c>
      <c r="R7532" t="str">
        <f>IF(L7532=1,"Customer already churned",
 IF(N7532&gt;=70,"Urgent attention required",
 IF(O7532="46-60","Focus retention efforts",
 IF(O7532="36-45","Extend retention strategies",
 IF(O7532="501-600","Engagement support required",
 IF(O7532="601-700","Monitor engagement",
 IF(AND(C7532="Germany",D7532="Female"),"Priority proactive retention",
 "General engagement")))))))</f>
        <v>Focus retention efforts</v>
      </c>
    </row>
    <row r="7533" spans="1:18" x14ac:dyDescent="0.35">
      <c r="A7533">
        <v>15642063</v>
      </c>
      <c r="B7533">
        <v>692</v>
      </c>
      <c r="C7533" t="s">
        <v>15</v>
      </c>
      <c r="D7533" t="s">
        <v>18</v>
      </c>
      <c r="E7533">
        <v>40</v>
      </c>
      <c r="F7533">
        <v>6</v>
      </c>
      <c r="G7533" s="3">
        <v>163505.16</v>
      </c>
      <c r="H7533">
        <v>1</v>
      </c>
      <c r="I7533">
        <v>0</v>
      </c>
      <c r="J7533">
        <v>0</v>
      </c>
      <c r="K7533" s="5">
        <v>90424.09</v>
      </c>
      <c r="L7533">
        <v>0</v>
      </c>
      <c r="M7533" t="str">
        <f t="shared" si="351"/>
        <v xml:space="preserve"> Reatined</v>
      </c>
      <c r="N7533" s="7">
        <v>45.833333333333329</v>
      </c>
      <c r="O7533" s="10" t="str">
        <f t="shared" si="352"/>
        <v>36-45</v>
      </c>
      <c r="P7533" t="str">
        <f t="shared" si="353"/>
        <v>4-6 Years</v>
      </c>
      <c r="Q7533" t="str">
        <f>IF(B7533&lt;=500,"300-500",
 IF(B7533&lt;=650,"501-650",
 IF(B7533&lt;=750,"651-750",
 "751-850")))</f>
        <v>651-750</v>
      </c>
      <c r="R7533" t="str">
        <f>IF(L7533=1,"Customer already churned",
 IF(N7533&gt;=70,"Urgent attention required",
 IF(O7533="46-60","Focus retention efforts",
 IF(O7533="36-45","Extend retention strategies",
 IF(O7533="501-600","Engagement support required",
 IF(O7533="601-700","Monitor engagement",
 IF(AND(C7533="Germany",D7533="Female"),"Priority proactive retention",
 "General engagement")))))))</f>
        <v>Extend retention strategies</v>
      </c>
    </row>
    <row r="7534" spans="1:18" x14ac:dyDescent="0.35">
      <c r="A7534">
        <v>15706602</v>
      </c>
      <c r="B7534">
        <v>760</v>
      </c>
      <c r="C7534" t="s">
        <v>17</v>
      </c>
      <c r="D7534" t="s">
        <v>16</v>
      </c>
      <c r="E7534">
        <v>33</v>
      </c>
      <c r="F7534">
        <v>1</v>
      </c>
      <c r="G7534" s="3">
        <v>118114.28</v>
      </c>
      <c r="H7534">
        <v>2</v>
      </c>
      <c r="I7534">
        <v>0</v>
      </c>
      <c r="J7534">
        <v>1</v>
      </c>
      <c r="K7534" s="5">
        <v>156660.21</v>
      </c>
      <c r="L7534">
        <v>0</v>
      </c>
      <c r="M7534" t="str">
        <f t="shared" si="351"/>
        <v xml:space="preserve"> Reatined</v>
      </c>
      <c r="N7534" s="7">
        <v>33.333333333333329</v>
      </c>
      <c r="O7534" s="10" t="str">
        <f t="shared" si="352"/>
        <v>26-35</v>
      </c>
      <c r="P7534" t="str">
        <f t="shared" si="353"/>
        <v>0-3 Years</v>
      </c>
      <c r="Q7534" t="str">
        <f>IF(B7534&lt;=500,"300-500",
 IF(B7534&lt;=650,"501-650",
 IF(B7534&lt;=750,"651-750",
 "751-850")))</f>
        <v>751-850</v>
      </c>
      <c r="R7534" t="str">
        <f>IF(L7534=1,"Customer already churned",
 IF(N7534&gt;=70,"Urgent attention required",
 IF(O7534="46-60","Focus retention efforts",
 IF(O7534="36-45","Extend retention strategies",
 IF(O7534="501-600","Engagement support required",
 IF(O7534="601-700","Monitor engagement",
 IF(AND(C7534="Germany",D7534="Female"),"Priority proactive retention",
 "General engagement")))))))</f>
        <v>General engagement</v>
      </c>
    </row>
    <row r="7535" spans="1:18" x14ac:dyDescent="0.35">
      <c r="A7535">
        <v>15592773</v>
      </c>
      <c r="B7535">
        <v>630</v>
      </c>
      <c r="C7535" t="s">
        <v>19</v>
      </c>
      <c r="D7535" t="s">
        <v>16</v>
      </c>
      <c r="E7535">
        <v>51</v>
      </c>
      <c r="F7535">
        <v>0</v>
      </c>
      <c r="G7535" s="3">
        <v>108449.23</v>
      </c>
      <c r="H7535">
        <v>3</v>
      </c>
      <c r="I7535">
        <v>0</v>
      </c>
      <c r="J7535">
        <v>0</v>
      </c>
      <c r="K7535" s="5">
        <v>88372.69</v>
      </c>
      <c r="L7535">
        <v>1</v>
      </c>
      <c r="M7535" t="str">
        <f t="shared" si="351"/>
        <v>Churned</v>
      </c>
      <c r="N7535" s="7">
        <v>70.833333333333343</v>
      </c>
      <c r="O7535" s="10" t="str">
        <f t="shared" si="352"/>
        <v>46-60</v>
      </c>
      <c r="P7535" t="str">
        <f t="shared" si="353"/>
        <v>0-3 Years</v>
      </c>
      <c r="Q7535" t="str">
        <f>IF(B7535&lt;=500,"300-500",
 IF(B7535&lt;=650,"501-650",
 IF(B7535&lt;=750,"651-750",
 "751-850")))</f>
        <v>501-650</v>
      </c>
      <c r="R7535" t="str">
        <f>IF(L7535=1,"Customer already churned",
 IF(N7535&gt;=70,"Urgent attention required",
 IF(O7535="46-60","Focus retention efforts",
 IF(O7535="36-45","Extend retention strategies",
 IF(O7535="501-600","Engagement support required",
 IF(O7535="601-700","Monitor engagement",
 IF(AND(C7535="Germany",D7535="Female"),"Priority proactive retention",
 "General engagement")))))))</f>
        <v>Customer already churned</v>
      </c>
    </row>
    <row r="7536" spans="1:18" x14ac:dyDescent="0.35">
      <c r="A7536">
        <v>15786539</v>
      </c>
      <c r="B7536">
        <v>808</v>
      </c>
      <c r="C7536" t="s">
        <v>15</v>
      </c>
      <c r="D7536" t="s">
        <v>18</v>
      </c>
      <c r="E7536">
        <v>32</v>
      </c>
      <c r="F7536">
        <v>1</v>
      </c>
      <c r="G7536" s="3">
        <v>0</v>
      </c>
      <c r="H7536">
        <v>2</v>
      </c>
      <c r="I7536">
        <v>1</v>
      </c>
      <c r="J7536">
        <v>1</v>
      </c>
      <c r="K7536" s="5">
        <v>46200.71</v>
      </c>
      <c r="L7536">
        <v>0</v>
      </c>
      <c r="M7536" t="str">
        <f t="shared" si="351"/>
        <v xml:space="preserve"> Reatined</v>
      </c>
      <c r="N7536" s="7">
        <v>37.5</v>
      </c>
      <c r="O7536" s="10" t="str">
        <f t="shared" si="352"/>
        <v>26-35</v>
      </c>
      <c r="P7536" t="str">
        <f t="shared" si="353"/>
        <v>0-3 Years</v>
      </c>
      <c r="Q7536" t="str">
        <f>IF(B7536&lt;=500,"300-500",
 IF(B7536&lt;=650,"501-650",
 IF(B7536&lt;=750,"651-750",
 "751-850")))</f>
        <v>751-850</v>
      </c>
      <c r="R7536" t="str">
        <f>IF(L7536=1,"Customer already churned",
 IF(N7536&gt;=70,"Urgent attention required",
 IF(O7536="46-60","Focus retention efforts",
 IF(O7536="36-45","Extend retention strategies",
 IF(O7536="501-600","Engagement support required",
 IF(O7536="601-700","Monitor engagement",
 IF(AND(C7536="Germany",D7536="Female"),"Priority proactive retention",
 "General engagement")))))))</f>
        <v>General engagement</v>
      </c>
    </row>
    <row r="7537" spans="1:18" x14ac:dyDescent="0.35">
      <c r="A7537">
        <v>15737542</v>
      </c>
      <c r="B7537">
        <v>611</v>
      </c>
      <c r="C7537" t="s">
        <v>19</v>
      </c>
      <c r="D7537" t="s">
        <v>16</v>
      </c>
      <c r="E7537">
        <v>36</v>
      </c>
      <c r="F7537">
        <v>10</v>
      </c>
      <c r="G7537" s="3">
        <v>103294.56</v>
      </c>
      <c r="H7537">
        <v>1</v>
      </c>
      <c r="I7537">
        <v>1</v>
      </c>
      <c r="J7537">
        <v>0</v>
      </c>
      <c r="K7537" s="5">
        <v>160548.12</v>
      </c>
      <c r="L7537">
        <v>0</v>
      </c>
      <c r="M7537" t="str">
        <f t="shared" si="351"/>
        <v xml:space="preserve"> Reatined</v>
      </c>
      <c r="N7537" s="7">
        <v>37.5</v>
      </c>
      <c r="O7537" s="10" t="str">
        <f t="shared" si="352"/>
        <v>36-45</v>
      </c>
      <c r="P7537" t="str">
        <f t="shared" si="353"/>
        <v>10+ Years</v>
      </c>
      <c r="Q7537" t="str">
        <f>IF(B7537&lt;=500,"300-500",
 IF(B7537&lt;=650,"501-650",
 IF(B7537&lt;=750,"651-750",
 "751-850")))</f>
        <v>501-650</v>
      </c>
      <c r="R7537" t="str">
        <f>IF(L7537=1,"Customer already churned",
 IF(N7537&gt;=70,"Urgent attention required",
 IF(O7537="46-60","Focus retention efforts",
 IF(O7537="36-45","Extend retention strategies",
 IF(O7537="501-600","Engagement support required",
 IF(O7537="601-700","Monitor engagement",
 IF(AND(C7537="Germany",D7537="Female"),"Priority proactive retention",
 "General engagement")))))))</f>
        <v>Extend retention strategies</v>
      </c>
    </row>
    <row r="7538" spans="1:18" x14ac:dyDescent="0.35">
      <c r="A7538">
        <v>15590234</v>
      </c>
      <c r="B7538">
        <v>697</v>
      </c>
      <c r="C7538" t="s">
        <v>15</v>
      </c>
      <c r="D7538" t="s">
        <v>16</v>
      </c>
      <c r="E7538">
        <v>42</v>
      </c>
      <c r="F7538">
        <v>1</v>
      </c>
      <c r="G7538" s="3">
        <v>0</v>
      </c>
      <c r="H7538">
        <v>1</v>
      </c>
      <c r="I7538">
        <v>1</v>
      </c>
      <c r="J7538">
        <v>0</v>
      </c>
      <c r="K7538" s="5">
        <v>1262.83</v>
      </c>
      <c r="L7538">
        <v>1</v>
      </c>
      <c r="M7538" t="str">
        <f t="shared" si="351"/>
        <v>Churned</v>
      </c>
      <c r="N7538" s="7">
        <v>75</v>
      </c>
      <c r="O7538" s="10" t="str">
        <f t="shared" si="352"/>
        <v>36-45</v>
      </c>
      <c r="P7538" t="str">
        <f t="shared" si="353"/>
        <v>0-3 Years</v>
      </c>
      <c r="Q7538" t="str">
        <f>IF(B7538&lt;=500,"300-500",
 IF(B7538&lt;=650,"501-650",
 IF(B7538&lt;=750,"651-750",
 "751-850")))</f>
        <v>651-750</v>
      </c>
      <c r="R7538" t="str">
        <f>IF(L7538=1,"Customer already churned",
 IF(N7538&gt;=70,"Urgent attention required",
 IF(O7538="46-60","Focus retention efforts",
 IF(O7538="36-45","Extend retention strategies",
 IF(O7538="501-600","Engagement support required",
 IF(O7538="601-700","Monitor engagement",
 IF(AND(C7538="Germany",D7538="Female"),"Priority proactive retention",
 "General engagement")))))))</f>
        <v>Customer already churned</v>
      </c>
    </row>
    <row r="7539" spans="1:18" x14ac:dyDescent="0.35">
      <c r="A7539">
        <v>15773776</v>
      </c>
      <c r="B7539">
        <v>655</v>
      </c>
      <c r="C7539" t="s">
        <v>15</v>
      </c>
      <c r="D7539" t="s">
        <v>16</v>
      </c>
      <c r="E7539">
        <v>38</v>
      </c>
      <c r="F7539">
        <v>6</v>
      </c>
      <c r="G7539" s="3">
        <v>0</v>
      </c>
      <c r="H7539">
        <v>1</v>
      </c>
      <c r="I7539">
        <v>1</v>
      </c>
      <c r="J7539">
        <v>1</v>
      </c>
      <c r="K7539" s="5">
        <v>188639.28</v>
      </c>
      <c r="L7539">
        <v>0</v>
      </c>
      <c r="M7539" t="str">
        <f t="shared" si="351"/>
        <v xml:space="preserve"> Reatined</v>
      </c>
      <c r="N7539" s="7">
        <v>29.166666666666671</v>
      </c>
      <c r="O7539" s="10" t="str">
        <f t="shared" si="352"/>
        <v>36-45</v>
      </c>
      <c r="P7539" t="str">
        <f t="shared" si="353"/>
        <v>4-6 Years</v>
      </c>
      <c r="Q7539" t="str">
        <f>IF(B7539&lt;=500,"300-500",
 IF(B7539&lt;=650,"501-650",
 IF(B7539&lt;=750,"651-750",
 "751-850")))</f>
        <v>651-750</v>
      </c>
      <c r="R7539" t="str">
        <f>IF(L7539=1,"Customer already churned",
 IF(N7539&gt;=70,"Urgent attention required",
 IF(O7539="46-60","Focus retention efforts",
 IF(O7539="36-45","Extend retention strategies",
 IF(O7539="501-600","Engagement support required",
 IF(O7539="601-700","Monitor engagement",
 IF(AND(C7539="Germany",D7539="Female"),"Priority proactive retention",
 "General engagement")))))))</f>
        <v>Extend retention strategies</v>
      </c>
    </row>
    <row r="7540" spans="1:18" x14ac:dyDescent="0.35">
      <c r="A7540">
        <v>15728082</v>
      </c>
      <c r="B7540">
        <v>601</v>
      </c>
      <c r="C7540" t="s">
        <v>17</v>
      </c>
      <c r="D7540" t="s">
        <v>18</v>
      </c>
      <c r="E7540">
        <v>28</v>
      </c>
      <c r="F7540">
        <v>6</v>
      </c>
      <c r="G7540" s="3">
        <v>0</v>
      </c>
      <c r="H7540">
        <v>2</v>
      </c>
      <c r="I7540">
        <v>1</v>
      </c>
      <c r="J7540">
        <v>0</v>
      </c>
      <c r="K7540" s="5">
        <v>14665.28</v>
      </c>
      <c r="L7540">
        <v>0</v>
      </c>
      <c r="M7540" t="str">
        <f t="shared" si="351"/>
        <v xml:space="preserve"> Reatined</v>
      </c>
      <c r="N7540" s="7">
        <v>33.333333333333329</v>
      </c>
      <c r="O7540" s="10" t="str">
        <f t="shared" si="352"/>
        <v>26-35</v>
      </c>
      <c r="P7540" t="str">
        <f t="shared" si="353"/>
        <v>4-6 Years</v>
      </c>
      <c r="Q7540" t="str">
        <f>IF(B7540&lt;=500,"300-500",
 IF(B7540&lt;=650,"501-650",
 IF(B7540&lt;=750,"651-750",
 "751-850")))</f>
        <v>501-650</v>
      </c>
      <c r="R7540" t="str">
        <f>IF(L7540=1,"Customer already churned",
 IF(N7540&gt;=70,"Urgent attention required",
 IF(O7540="46-60","Focus retention efforts",
 IF(O7540="36-45","Extend retention strategies",
 IF(O7540="501-600","Engagement support required",
 IF(O7540="601-700","Monitor engagement",
 IF(AND(C7540="Germany",D7540="Female"),"Priority proactive retention",
 "General engagement")))))))</f>
        <v>General engagement</v>
      </c>
    </row>
    <row r="7541" spans="1:18" x14ac:dyDescent="0.35">
      <c r="A7541">
        <v>15609987</v>
      </c>
      <c r="B7541">
        <v>755</v>
      </c>
      <c r="C7541" t="s">
        <v>15</v>
      </c>
      <c r="D7541" t="s">
        <v>18</v>
      </c>
      <c r="E7541">
        <v>42</v>
      </c>
      <c r="F7541">
        <v>2</v>
      </c>
      <c r="G7541" s="3">
        <v>119919.12</v>
      </c>
      <c r="H7541">
        <v>1</v>
      </c>
      <c r="I7541">
        <v>1</v>
      </c>
      <c r="J7541">
        <v>0</v>
      </c>
      <c r="K7541" s="5">
        <v>156868.21</v>
      </c>
      <c r="L7541">
        <v>0</v>
      </c>
      <c r="M7541" t="str">
        <f t="shared" si="351"/>
        <v xml:space="preserve"> Reatined</v>
      </c>
      <c r="N7541" s="7">
        <v>62.5</v>
      </c>
      <c r="O7541" s="10" t="str">
        <f t="shared" si="352"/>
        <v>36-45</v>
      </c>
      <c r="P7541" t="str">
        <f t="shared" si="353"/>
        <v>0-3 Years</v>
      </c>
      <c r="Q7541" t="str">
        <f>IF(B7541&lt;=500,"300-500",
 IF(B7541&lt;=650,"501-650",
 IF(B7541&lt;=750,"651-750",
 "751-850")))</f>
        <v>751-850</v>
      </c>
      <c r="R7541" t="str">
        <f>IF(L7541=1,"Customer already churned",
 IF(N7541&gt;=70,"Urgent attention required",
 IF(O7541="46-60","Focus retention efforts",
 IF(O7541="36-45","Extend retention strategies",
 IF(O7541="501-600","Engagement support required",
 IF(O7541="601-700","Monitor engagement",
 IF(AND(C7541="Germany",D7541="Female"),"Priority proactive retention",
 "General engagement")))))))</f>
        <v>Extend retention strategies</v>
      </c>
    </row>
    <row r="7542" spans="1:18" x14ac:dyDescent="0.35">
      <c r="A7542">
        <v>15735330</v>
      </c>
      <c r="B7542">
        <v>553</v>
      </c>
      <c r="C7542" t="s">
        <v>15</v>
      </c>
      <c r="D7542" t="s">
        <v>18</v>
      </c>
      <c r="E7542">
        <v>37</v>
      </c>
      <c r="F7542">
        <v>1</v>
      </c>
      <c r="G7542" s="3">
        <v>0</v>
      </c>
      <c r="H7542">
        <v>1</v>
      </c>
      <c r="I7542">
        <v>1</v>
      </c>
      <c r="J7542">
        <v>0</v>
      </c>
      <c r="K7542" s="5">
        <v>30461.55</v>
      </c>
      <c r="L7542">
        <v>0</v>
      </c>
      <c r="M7542" t="str">
        <f t="shared" si="351"/>
        <v xml:space="preserve"> Reatined</v>
      </c>
      <c r="N7542" s="7">
        <v>75</v>
      </c>
      <c r="O7542" s="10" t="str">
        <f t="shared" si="352"/>
        <v>36-45</v>
      </c>
      <c r="P7542" t="str">
        <f t="shared" si="353"/>
        <v>0-3 Years</v>
      </c>
      <c r="Q7542" t="str">
        <f>IF(B7542&lt;=500,"300-500",
 IF(B7542&lt;=650,"501-650",
 IF(B7542&lt;=750,"651-750",
 "751-850")))</f>
        <v>501-650</v>
      </c>
      <c r="R7542" t="str">
        <f>IF(L7542=1,"Customer already churned",
 IF(N7542&gt;=70,"Urgent attention required",
 IF(O7542="46-60","Focus retention efforts",
 IF(O7542="36-45","Extend retention strategies",
 IF(O7542="501-600","Engagement support required",
 IF(O7542="601-700","Monitor engagement",
 IF(AND(C7542="Germany",D7542="Female"),"Priority proactive retention",
 "General engagement")))))))</f>
        <v>Urgent attention required</v>
      </c>
    </row>
    <row r="7543" spans="1:18" x14ac:dyDescent="0.35">
      <c r="A7543">
        <v>15649430</v>
      </c>
      <c r="B7543">
        <v>723</v>
      </c>
      <c r="C7543" t="s">
        <v>15</v>
      </c>
      <c r="D7543" t="s">
        <v>18</v>
      </c>
      <c r="E7543">
        <v>28</v>
      </c>
      <c r="F7543">
        <v>4</v>
      </c>
      <c r="G7543" s="3">
        <v>0</v>
      </c>
      <c r="H7543">
        <v>2</v>
      </c>
      <c r="I7543">
        <v>1</v>
      </c>
      <c r="J7543">
        <v>1</v>
      </c>
      <c r="K7543" s="5">
        <v>123885.88</v>
      </c>
      <c r="L7543">
        <v>0</v>
      </c>
      <c r="M7543" t="str">
        <f t="shared" si="351"/>
        <v xml:space="preserve"> Reatined</v>
      </c>
      <c r="N7543" s="7">
        <v>12.5</v>
      </c>
      <c r="O7543" s="10" t="str">
        <f t="shared" si="352"/>
        <v>26-35</v>
      </c>
      <c r="P7543" t="str">
        <f t="shared" si="353"/>
        <v>4-6 Years</v>
      </c>
      <c r="Q7543" t="str">
        <f>IF(B7543&lt;=500,"300-500",
 IF(B7543&lt;=650,"501-650",
 IF(B7543&lt;=750,"651-750",
 "751-850")))</f>
        <v>651-750</v>
      </c>
      <c r="R7543" t="str">
        <f>IF(L7543=1,"Customer already churned",
 IF(N7543&gt;=70,"Urgent attention required",
 IF(O7543="46-60","Focus retention efforts",
 IF(O7543="36-45","Extend retention strategies",
 IF(O7543="501-600","Engagement support required",
 IF(O7543="601-700","Monitor engagement",
 IF(AND(C7543="Germany",D7543="Female"),"Priority proactive retention",
 "General engagement")))))))</f>
        <v>General engagement</v>
      </c>
    </row>
    <row r="7544" spans="1:18" x14ac:dyDescent="0.35">
      <c r="A7544">
        <v>15768777</v>
      </c>
      <c r="B7544">
        <v>507</v>
      </c>
      <c r="C7544" t="s">
        <v>17</v>
      </c>
      <c r="D7544" t="s">
        <v>16</v>
      </c>
      <c r="E7544">
        <v>34</v>
      </c>
      <c r="F7544">
        <v>4</v>
      </c>
      <c r="G7544" s="3">
        <v>0</v>
      </c>
      <c r="H7544">
        <v>2</v>
      </c>
      <c r="I7544">
        <v>1</v>
      </c>
      <c r="J7544">
        <v>1</v>
      </c>
      <c r="K7544" s="5">
        <v>60688.38</v>
      </c>
      <c r="L7544">
        <v>0</v>
      </c>
      <c r="M7544" t="str">
        <f t="shared" si="351"/>
        <v xml:space="preserve"> Reatined</v>
      </c>
      <c r="N7544" s="7">
        <v>12.5</v>
      </c>
      <c r="O7544" s="10" t="str">
        <f t="shared" si="352"/>
        <v>26-35</v>
      </c>
      <c r="P7544" t="str">
        <f t="shared" si="353"/>
        <v>4-6 Years</v>
      </c>
      <c r="Q7544" t="str">
        <f>IF(B7544&lt;=500,"300-500",
 IF(B7544&lt;=650,"501-650",
 IF(B7544&lt;=750,"651-750",
 "751-850")))</f>
        <v>501-650</v>
      </c>
      <c r="R7544" t="str">
        <f>IF(L7544=1,"Customer already churned",
 IF(N7544&gt;=70,"Urgent attention required",
 IF(O7544="46-60","Focus retention efforts",
 IF(O7544="36-45","Extend retention strategies",
 IF(O7544="501-600","Engagement support required",
 IF(O7544="601-700","Monitor engagement",
 IF(AND(C7544="Germany",D7544="Female"),"Priority proactive retention",
 "General engagement")))))))</f>
        <v>General engagement</v>
      </c>
    </row>
    <row r="7545" spans="1:18" x14ac:dyDescent="0.35">
      <c r="A7545">
        <v>15777893</v>
      </c>
      <c r="B7545">
        <v>777</v>
      </c>
      <c r="C7545" t="s">
        <v>15</v>
      </c>
      <c r="D7545" t="s">
        <v>18</v>
      </c>
      <c r="E7545">
        <v>43</v>
      </c>
      <c r="F7545">
        <v>1</v>
      </c>
      <c r="G7545" s="3">
        <v>0</v>
      </c>
      <c r="H7545">
        <v>2</v>
      </c>
      <c r="I7545">
        <v>1</v>
      </c>
      <c r="J7545">
        <v>0</v>
      </c>
      <c r="K7545" s="5">
        <v>21785.91</v>
      </c>
      <c r="L7545">
        <v>0</v>
      </c>
      <c r="M7545" t="str">
        <f t="shared" si="351"/>
        <v xml:space="preserve"> Reatined</v>
      </c>
      <c r="N7545" s="7">
        <v>58.333333333333343</v>
      </c>
      <c r="O7545" s="10" t="str">
        <f t="shared" si="352"/>
        <v>36-45</v>
      </c>
      <c r="P7545" t="str">
        <f t="shared" si="353"/>
        <v>0-3 Years</v>
      </c>
      <c r="Q7545" t="str">
        <f>IF(B7545&lt;=500,"300-500",
 IF(B7545&lt;=650,"501-650",
 IF(B7545&lt;=750,"651-750",
 "751-850")))</f>
        <v>751-850</v>
      </c>
      <c r="R7545" t="str">
        <f>IF(L7545=1,"Customer already churned",
 IF(N7545&gt;=70,"Urgent attention required",
 IF(O7545="46-60","Focus retention efforts",
 IF(O7545="36-45","Extend retention strategies",
 IF(O7545="501-600","Engagement support required",
 IF(O7545="601-700","Monitor engagement",
 IF(AND(C7545="Germany",D7545="Female"),"Priority proactive retention",
 "General engagement")))))))</f>
        <v>Extend retention strategies</v>
      </c>
    </row>
    <row r="7546" spans="1:18" x14ac:dyDescent="0.35">
      <c r="A7546">
        <v>15791326</v>
      </c>
      <c r="B7546">
        <v>566</v>
      </c>
      <c r="C7546" t="s">
        <v>15</v>
      </c>
      <c r="D7546" t="s">
        <v>18</v>
      </c>
      <c r="E7546">
        <v>34</v>
      </c>
      <c r="F7546">
        <v>3</v>
      </c>
      <c r="G7546" s="3">
        <v>0</v>
      </c>
      <c r="H7546">
        <v>1</v>
      </c>
      <c r="I7546">
        <v>0</v>
      </c>
      <c r="J7546">
        <v>0</v>
      </c>
      <c r="K7546" s="5">
        <v>188135.69</v>
      </c>
      <c r="L7546">
        <v>0</v>
      </c>
      <c r="M7546" t="str">
        <f t="shared" si="351"/>
        <v xml:space="preserve"> Reatined</v>
      </c>
      <c r="N7546" s="7">
        <v>58.333333333333343</v>
      </c>
      <c r="O7546" s="10" t="str">
        <f t="shared" si="352"/>
        <v>26-35</v>
      </c>
      <c r="P7546" t="str">
        <f t="shared" si="353"/>
        <v>0-3 Years</v>
      </c>
      <c r="Q7546" t="str">
        <f>IF(B7546&lt;=500,"300-500",
 IF(B7546&lt;=650,"501-650",
 IF(B7546&lt;=750,"651-750",
 "751-850")))</f>
        <v>501-650</v>
      </c>
      <c r="R7546" t="str">
        <f>IF(L7546=1,"Customer already churned",
 IF(N7546&gt;=70,"Urgent attention required",
 IF(O7546="46-60","Focus retention efforts",
 IF(O7546="36-45","Extend retention strategies",
 IF(O7546="501-600","Engagement support required",
 IF(O7546="601-700","Monitor engagement",
 IF(AND(C7546="Germany",D7546="Female"),"Priority proactive retention",
 "General engagement")))))))</f>
        <v>General engagement</v>
      </c>
    </row>
    <row r="7547" spans="1:18" x14ac:dyDescent="0.35">
      <c r="A7547">
        <v>15615176</v>
      </c>
      <c r="B7547">
        <v>732</v>
      </c>
      <c r="C7547" t="s">
        <v>15</v>
      </c>
      <c r="D7547" t="s">
        <v>18</v>
      </c>
      <c r="E7547">
        <v>26</v>
      </c>
      <c r="F7547">
        <v>7</v>
      </c>
      <c r="G7547" s="3">
        <v>0</v>
      </c>
      <c r="H7547">
        <v>2</v>
      </c>
      <c r="I7547">
        <v>1</v>
      </c>
      <c r="J7547">
        <v>0</v>
      </c>
      <c r="K7547" s="5">
        <v>154364.66</v>
      </c>
      <c r="L7547">
        <v>0</v>
      </c>
      <c r="M7547" t="str">
        <f t="shared" si="351"/>
        <v xml:space="preserve"> Reatined</v>
      </c>
      <c r="N7547" s="7">
        <v>33.333333333333329</v>
      </c>
      <c r="O7547" s="10" t="str">
        <f t="shared" si="352"/>
        <v>26-35</v>
      </c>
      <c r="P7547" t="str">
        <f t="shared" si="353"/>
        <v>7-9 Years</v>
      </c>
      <c r="Q7547" t="str">
        <f>IF(B7547&lt;=500,"300-500",
 IF(B7547&lt;=650,"501-650",
 IF(B7547&lt;=750,"651-750",
 "751-850")))</f>
        <v>651-750</v>
      </c>
      <c r="R7547" t="str">
        <f>IF(L7547=1,"Customer already churned",
 IF(N7547&gt;=70,"Urgent attention required",
 IF(O7547="46-60","Focus retention efforts",
 IF(O7547="36-45","Extend retention strategies",
 IF(O7547="501-600","Engagement support required",
 IF(O7547="601-700","Monitor engagement",
 IF(AND(C7547="Germany",D7547="Female"),"Priority proactive retention",
 "General engagement")))))))</f>
        <v>General engagement</v>
      </c>
    </row>
    <row r="7548" spans="1:18" x14ac:dyDescent="0.35">
      <c r="A7548">
        <v>15735221</v>
      </c>
      <c r="B7548">
        <v>697</v>
      </c>
      <c r="C7548" t="s">
        <v>15</v>
      </c>
      <c r="D7548" t="s">
        <v>16</v>
      </c>
      <c r="E7548">
        <v>42</v>
      </c>
      <c r="F7548">
        <v>10</v>
      </c>
      <c r="G7548" s="3">
        <v>0</v>
      </c>
      <c r="H7548">
        <v>2</v>
      </c>
      <c r="I7548">
        <v>1</v>
      </c>
      <c r="J7548">
        <v>0</v>
      </c>
      <c r="K7548" s="5">
        <v>61312.15</v>
      </c>
      <c r="L7548">
        <v>0</v>
      </c>
      <c r="M7548" t="str">
        <f t="shared" si="351"/>
        <v xml:space="preserve"> Reatined</v>
      </c>
      <c r="N7548" s="7">
        <v>33.333333333333329</v>
      </c>
      <c r="O7548" s="10" t="str">
        <f t="shared" si="352"/>
        <v>36-45</v>
      </c>
      <c r="P7548" t="str">
        <f t="shared" si="353"/>
        <v>10+ Years</v>
      </c>
      <c r="Q7548" t="str">
        <f>IF(B7548&lt;=500,"300-500",
 IF(B7548&lt;=650,"501-650",
 IF(B7548&lt;=750,"651-750",
 "751-850")))</f>
        <v>651-750</v>
      </c>
      <c r="R7548" t="str">
        <f>IF(L7548=1,"Customer already churned",
 IF(N7548&gt;=70,"Urgent attention required",
 IF(O7548="46-60","Focus retention efforts",
 IF(O7548="36-45","Extend retention strategies",
 IF(O7548="501-600","Engagement support required",
 IF(O7548="601-700","Monitor engagement",
 IF(AND(C7548="Germany",D7548="Female"),"Priority proactive retention",
 "General engagement")))))))</f>
        <v>Extend retention strategies</v>
      </c>
    </row>
    <row r="7549" spans="1:18" x14ac:dyDescent="0.35">
      <c r="A7549">
        <v>15617991</v>
      </c>
      <c r="B7549">
        <v>555</v>
      </c>
      <c r="C7549" t="s">
        <v>15</v>
      </c>
      <c r="D7549" t="s">
        <v>18</v>
      </c>
      <c r="E7549">
        <v>29</v>
      </c>
      <c r="F7549">
        <v>4</v>
      </c>
      <c r="G7549" s="3">
        <v>128744.04</v>
      </c>
      <c r="H7549">
        <v>1</v>
      </c>
      <c r="I7549">
        <v>1</v>
      </c>
      <c r="J7549">
        <v>1</v>
      </c>
      <c r="K7549" s="5">
        <v>47454.93</v>
      </c>
      <c r="L7549">
        <v>0</v>
      </c>
      <c r="M7549" t="str">
        <f t="shared" si="351"/>
        <v xml:space="preserve"> Reatined</v>
      </c>
      <c r="N7549" s="7">
        <v>16.666666666666661</v>
      </c>
      <c r="O7549" s="10" t="str">
        <f t="shared" si="352"/>
        <v>26-35</v>
      </c>
      <c r="P7549" t="str">
        <f t="shared" si="353"/>
        <v>4-6 Years</v>
      </c>
      <c r="Q7549" t="str">
        <f>IF(B7549&lt;=500,"300-500",
 IF(B7549&lt;=650,"501-650",
 IF(B7549&lt;=750,"651-750",
 "751-850")))</f>
        <v>501-650</v>
      </c>
      <c r="R7549" t="str">
        <f>IF(L7549=1,"Customer already churned",
 IF(N7549&gt;=70,"Urgent attention required",
 IF(O7549="46-60","Focus retention efforts",
 IF(O7549="36-45","Extend retention strategies",
 IF(O7549="501-600","Engagement support required",
 IF(O7549="601-700","Monitor engagement",
 IF(AND(C7549="Germany",D7549="Female"),"Priority proactive retention",
 "General engagement")))))))</f>
        <v>General engagement</v>
      </c>
    </row>
    <row r="7550" spans="1:18" x14ac:dyDescent="0.35">
      <c r="A7550">
        <v>15658504</v>
      </c>
      <c r="B7550">
        <v>584</v>
      </c>
      <c r="C7550" t="s">
        <v>19</v>
      </c>
      <c r="D7550" t="s">
        <v>16</v>
      </c>
      <c r="E7550">
        <v>62</v>
      </c>
      <c r="F7550">
        <v>9</v>
      </c>
      <c r="G7550" s="3">
        <v>137727.34</v>
      </c>
      <c r="H7550">
        <v>2</v>
      </c>
      <c r="I7550">
        <v>0</v>
      </c>
      <c r="J7550">
        <v>1</v>
      </c>
      <c r="K7550" s="5">
        <v>121102.9</v>
      </c>
      <c r="L7550">
        <v>0</v>
      </c>
      <c r="M7550" t="str">
        <f t="shared" si="351"/>
        <v xml:space="preserve"> Reatined</v>
      </c>
      <c r="N7550" s="7">
        <v>25</v>
      </c>
      <c r="O7550" s="10" t="str">
        <f t="shared" si="352"/>
        <v>60+</v>
      </c>
      <c r="P7550" t="str">
        <f t="shared" si="353"/>
        <v>7-9 Years</v>
      </c>
      <c r="Q7550" t="str">
        <f>IF(B7550&lt;=500,"300-500",
 IF(B7550&lt;=650,"501-650",
 IF(B7550&lt;=750,"651-750",
 "751-850")))</f>
        <v>501-650</v>
      </c>
      <c r="R7550" t="str">
        <f>IF(L7550=1,"Customer already churned",
 IF(N7550&gt;=70,"Urgent attention required",
 IF(O7550="46-60","Focus retention efforts",
 IF(O7550="36-45","Extend retention strategies",
 IF(O7550="501-600","Engagement support required",
 IF(O7550="601-700","Monitor engagement",
 IF(AND(C7550="Germany",D7550="Female"),"Priority proactive retention",
 "General engagement")))))))</f>
        <v>Priority proactive retention</v>
      </c>
    </row>
    <row r="7551" spans="1:18" x14ac:dyDescent="0.35">
      <c r="A7551">
        <v>15785705</v>
      </c>
      <c r="B7551">
        <v>705</v>
      </c>
      <c r="C7551" t="s">
        <v>19</v>
      </c>
      <c r="D7551" t="s">
        <v>16</v>
      </c>
      <c r="E7551">
        <v>44</v>
      </c>
      <c r="F7551">
        <v>10</v>
      </c>
      <c r="G7551" s="3">
        <v>106731.58</v>
      </c>
      <c r="H7551">
        <v>1</v>
      </c>
      <c r="I7551">
        <v>1</v>
      </c>
      <c r="J7551">
        <v>0</v>
      </c>
      <c r="K7551" s="5">
        <v>137419.87</v>
      </c>
      <c r="L7551">
        <v>1</v>
      </c>
      <c r="M7551" t="str">
        <f t="shared" si="351"/>
        <v>Churned</v>
      </c>
      <c r="N7551" s="7">
        <v>37.5</v>
      </c>
      <c r="O7551" s="10" t="str">
        <f t="shared" si="352"/>
        <v>36-45</v>
      </c>
      <c r="P7551" t="str">
        <f t="shared" si="353"/>
        <v>10+ Years</v>
      </c>
      <c r="Q7551" t="str">
        <f>IF(B7551&lt;=500,"300-500",
 IF(B7551&lt;=650,"501-650",
 IF(B7551&lt;=750,"651-750",
 "751-850")))</f>
        <v>651-750</v>
      </c>
      <c r="R7551" t="str">
        <f>IF(L7551=1,"Customer already churned",
 IF(N7551&gt;=70,"Urgent attention required",
 IF(O7551="46-60","Focus retention efforts",
 IF(O7551="36-45","Extend retention strategies",
 IF(O7551="501-600","Engagement support required",
 IF(O7551="601-700","Monitor engagement",
 IF(AND(C7551="Germany",D7551="Female"),"Priority proactive retention",
 "General engagement")))))))</f>
        <v>Customer already churned</v>
      </c>
    </row>
    <row r="7552" spans="1:18" x14ac:dyDescent="0.35">
      <c r="A7552">
        <v>15801817</v>
      </c>
      <c r="B7552">
        <v>688</v>
      </c>
      <c r="C7552" t="s">
        <v>15</v>
      </c>
      <c r="D7552" t="s">
        <v>16</v>
      </c>
      <c r="E7552">
        <v>38</v>
      </c>
      <c r="F7552">
        <v>7</v>
      </c>
      <c r="G7552" s="3">
        <v>123544.21</v>
      </c>
      <c r="H7552">
        <v>1</v>
      </c>
      <c r="I7552">
        <v>1</v>
      </c>
      <c r="J7552">
        <v>1</v>
      </c>
      <c r="K7552" s="5">
        <v>157664.01999999999</v>
      </c>
      <c r="L7552">
        <v>0</v>
      </c>
      <c r="M7552" t="str">
        <f t="shared" si="351"/>
        <v xml:space="preserve"> Reatined</v>
      </c>
      <c r="N7552" s="7">
        <v>16.666666666666661</v>
      </c>
      <c r="O7552" s="10" t="str">
        <f t="shared" si="352"/>
        <v>36-45</v>
      </c>
      <c r="P7552" t="str">
        <f t="shared" si="353"/>
        <v>7-9 Years</v>
      </c>
      <c r="Q7552" t="str">
        <f>IF(B7552&lt;=500,"300-500",
 IF(B7552&lt;=650,"501-650",
 IF(B7552&lt;=750,"651-750",
 "751-850")))</f>
        <v>651-750</v>
      </c>
      <c r="R7552" t="str">
        <f>IF(L7552=1,"Customer already churned",
 IF(N7552&gt;=70,"Urgent attention required",
 IF(O7552="46-60","Focus retention efforts",
 IF(O7552="36-45","Extend retention strategies",
 IF(O7552="501-600","Engagement support required",
 IF(O7552="601-700","Monitor engagement",
 IF(AND(C7552="Germany",D7552="Female"),"Priority proactive retention",
 "General engagement")))))))</f>
        <v>Extend retention strategies</v>
      </c>
    </row>
    <row r="7553" spans="1:18" x14ac:dyDescent="0.35">
      <c r="A7553">
        <v>15752578</v>
      </c>
      <c r="B7553">
        <v>626</v>
      </c>
      <c r="C7553" t="s">
        <v>15</v>
      </c>
      <c r="D7553" t="s">
        <v>16</v>
      </c>
      <c r="E7553">
        <v>37</v>
      </c>
      <c r="F7553">
        <v>2</v>
      </c>
      <c r="G7553" s="3">
        <v>133968.95999999999</v>
      </c>
      <c r="H7553">
        <v>2</v>
      </c>
      <c r="I7553">
        <v>1</v>
      </c>
      <c r="J7553">
        <v>0</v>
      </c>
      <c r="K7553" s="5">
        <v>148689.65</v>
      </c>
      <c r="L7553">
        <v>0</v>
      </c>
      <c r="M7553" t="str">
        <f t="shared" si="351"/>
        <v xml:space="preserve"> Reatined</v>
      </c>
      <c r="N7553" s="7">
        <v>45.833333333333329</v>
      </c>
      <c r="O7553" s="10" t="str">
        <f t="shared" si="352"/>
        <v>36-45</v>
      </c>
      <c r="P7553" t="str">
        <f t="shared" si="353"/>
        <v>0-3 Years</v>
      </c>
      <c r="Q7553" t="str">
        <f>IF(B7553&lt;=500,"300-500",
 IF(B7553&lt;=650,"501-650",
 IF(B7553&lt;=750,"651-750",
 "751-850")))</f>
        <v>501-650</v>
      </c>
      <c r="R7553" t="str">
        <f>IF(L7553=1,"Customer already churned",
 IF(N7553&gt;=70,"Urgent attention required",
 IF(O7553="46-60","Focus retention efforts",
 IF(O7553="36-45","Extend retention strategies",
 IF(O7553="501-600","Engagement support required",
 IF(O7553="601-700","Monitor engagement",
 IF(AND(C7553="Germany",D7553="Female"),"Priority proactive retention",
 "General engagement")))))))</f>
        <v>Extend retention strategies</v>
      </c>
    </row>
    <row r="7554" spans="1:18" x14ac:dyDescent="0.35">
      <c r="A7554">
        <v>15781574</v>
      </c>
      <c r="B7554">
        <v>636</v>
      </c>
      <c r="C7554" t="s">
        <v>17</v>
      </c>
      <c r="D7554" t="s">
        <v>18</v>
      </c>
      <c r="E7554">
        <v>76</v>
      </c>
      <c r="F7554">
        <v>9</v>
      </c>
      <c r="G7554" s="3">
        <v>126534.6</v>
      </c>
      <c r="H7554">
        <v>1</v>
      </c>
      <c r="I7554">
        <v>1</v>
      </c>
      <c r="J7554">
        <v>1</v>
      </c>
      <c r="K7554" s="5">
        <v>39789.620000000003</v>
      </c>
      <c r="L7554">
        <v>0</v>
      </c>
      <c r="M7554" t="str">
        <f t="shared" si="351"/>
        <v xml:space="preserve"> Reatined</v>
      </c>
      <c r="N7554" s="7">
        <v>33.333333333333329</v>
      </c>
      <c r="O7554" s="10" t="str">
        <f t="shared" si="352"/>
        <v>60+</v>
      </c>
      <c r="P7554" t="str">
        <f t="shared" si="353"/>
        <v>7-9 Years</v>
      </c>
      <c r="Q7554" t="str">
        <f>IF(B7554&lt;=500,"300-500",
 IF(B7554&lt;=650,"501-650",
 IF(B7554&lt;=750,"651-750",
 "751-850")))</f>
        <v>501-650</v>
      </c>
      <c r="R7554" t="str">
        <f>IF(L7554=1,"Customer already churned",
 IF(N7554&gt;=70,"Urgent attention required",
 IF(O7554="46-60","Focus retention efforts",
 IF(O7554="36-45","Extend retention strategies",
 IF(O7554="501-600","Engagement support required",
 IF(O7554="601-700","Monitor engagement",
 IF(AND(C7554="Germany",D7554="Female"),"Priority proactive retention",
 "General engagement")))))))</f>
        <v>General engagement</v>
      </c>
    </row>
    <row r="7555" spans="1:18" x14ac:dyDescent="0.35">
      <c r="A7555">
        <v>15792107</v>
      </c>
      <c r="B7555">
        <v>719</v>
      </c>
      <c r="C7555" t="s">
        <v>17</v>
      </c>
      <c r="D7555" t="s">
        <v>16</v>
      </c>
      <c r="E7555">
        <v>35</v>
      </c>
      <c r="F7555">
        <v>8</v>
      </c>
      <c r="G7555" s="3">
        <v>0</v>
      </c>
      <c r="H7555">
        <v>1</v>
      </c>
      <c r="I7555">
        <v>1</v>
      </c>
      <c r="J7555">
        <v>1</v>
      </c>
      <c r="K7555" s="5">
        <v>165162.4</v>
      </c>
      <c r="L7555">
        <v>0</v>
      </c>
      <c r="M7555" t="str">
        <f t="shared" ref="M7555:M7618" si="354">IF(L7555=1, "Churned"," Reatined")</f>
        <v xml:space="preserve"> Reatined</v>
      </c>
      <c r="N7555" s="7">
        <v>29.166666666666671</v>
      </c>
      <c r="O7555" s="10" t="str">
        <f t="shared" ref="O7555:O7618" si="355">IF(E7555&lt;=25,"18-25",
 IF(E7555&lt;=35,"26-35",
 IF(E7555&lt;=45,"36-45",
 IF(E7555&lt;=60,"46-60",
 "60+"))))</f>
        <v>26-35</v>
      </c>
      <c r="P7555" t="str">
        <f t="shared" ref="P7555:P7618" si="356">IF(F7555&lt;=3,"0-3 Years",
 IF(F7555&lt;=6,"4-6 Years",
 IF(F7555&lt;=9,"7-9 Years",
 "10+ Years")))</f>
        <v>7-9 Years</v>
      </c>
      <c r="Q7555" t="str">
        <f>IF(B7555&lt;=500,"300-500",
 IF(B7555&lt;=650,"501-650",
 IF(B7555&lt;=750,"651-750",
 "751-850")))</f>
        <v>651-750</v>
      </c>
      <c r="R7555" t="str">
        <f>IF(L7555=1,"Customer already churned",
 IF(N7555&gt;=70,"Urgent attention required",
 IF(O7555="46-60","Focus retention efforts",
 IF(O7555="36-45","Extend retention strategies",
 IF(O7555="501-600","Engagement support required",
 IF(O7555="601-700","Monitor engagement",
 IF(AND(C7555="Germany",D7555="Female"),"Priority proactive retention",
 "General engagement")))))))</f>
        <v>General engagement</v>
      </c>
    </row>
    <row r="7556" spans="1:18" x14ac:dyDescent="0.35">
      <c r="A7556">
        <v>15569917</v>
      </c>
      <c r="B7556">
        <v>706</v>
      </c>
      <c r="C7556" t="s">
        <v>17</v>
      </c>
      <c r="D7556" t="s">
        <v>18</v>
      </c>
      <c r="E7556">
        <v>30</v>
      </c>
      <c r="F7556">
        <v>6</v>
      </c>
      <c r="G7556" s="3">
        <v>87609.68</v>
      </c>
      <c r="H7556">
        <v>2</v>
      </c>
      <c r="I7556">
        <v>0</v>
      </c>
      <c r="J7556">
        <v>0</v>
      </c>
      <c r="K7556" s="5">
        <v>137674.54999999999</v>
      </c>
      <c r="L7556">
        <v>1</v>
      </c>
      <c r="M7556" t="str">
        <f t="shared" si="354"/>
        <v>Churned</v>
      </c>
      <c r="N7556" s="7">
        <v>29.166666666666671</v>
      </c>
      <c r="O7556" s="10" t="str">
        <f t="shared" si="355"/>
        <v>26-35</v>
      </c>
      <c r="P7556" t="str">
        <f t="shared" si="356"/>
        <v>4-6 Years</v>
      </c>
      <c r="Q7556" t="str">
        <f>IF(B7556&lt;=500,"300-500",
 IF(B7556&lt;=650,"501-650",
 IF(B7556&lt;=750,"651-750",
 "751-850")))</f>
        <v>651-750</v>
      </c>
      <c r="R7556" t="str">
        <f>IF(L7556=1,"Customer already churned",
 IF(N7556&gt;=70,"Urgent attention required",
 IF(O7556="46-60","Focus retention efforts",
 IF(O7556="36-45","Extend retention strategies",
 IF(O7556="501-600","Engagement support required",
 IF(O7556="601-700","Monitor engagement",
 IF(AND(C7556="Germany",D7556="Female"),"Priority proactive retention",
 "General engagement")))))))</f>
        <v>Customer already churned</v>
      </c>
    </row>
    <row r="7557" spans="1:18" x14ac:dyDescent="0.35">
      <c r="A7557">
        <v>15721504</v>
      </c>
      <c r="B7557">
        <v>731</v>
      </c>
      <c r="C7557" t="s">
        <v>17</v>
      </c>
      <c r="D7557" t="s">
        <v>18</v>
      </c>
      <c r="E7557">
        <v>41</v>
      </c>
      <c r="F7557">
        <v>3</v>
      </c>
      <c r="G7557" s="3">
        <v>0</v>
      </c>
      <c r="H7557">
        <v>2</v>
      </c>
      <c r="I7557">
        <v>1</v>
      </c>
      <c r="J7557">
        <v>0</v>
      </c>
      <c r="K7557" s="5">
        <v>101371.72</v>
      </c>
      <c r="L7557">
        <v>0</v>
      </c>
      <c r="M7557" t="str">
        <f t="shared" si="354"/>
        <v xml:space="preserve"> Reatined</v>
      </c>
      <c r="N7557" s="7">
        <v>33.333333333333329</v>
      </c>
      <c r="O7557" s="10" t="str">
        <f t="shared" si="355"/>
        <v>36-45</v>
      </c>
      <c r="P7557" t="str">
        <f t="shared" si="356"/>
        <v>0-3 Years</v>
      </c>
      <c r="Q7557" t="str">
        <f>IF(B7557&lt;=500,"300-500",
 IF(B7557&lt;=650,"501-650",
 IF(B7557&lt;=750,"651-750",
 "751-850")))</f>
        <v>651-750</v>
      </c>
      <c r="R7557" t="str">
        <f>IF(L7557=1,"Customer already churned",
 IF(N7557&gt;=70,"Urgent attention required",
 IF(O7557="46-60","Focus retention efforts",
 IF(O7557="36-45","Extend retention strategies",
 IF(O7557="501-600","Engagement support required",
 IF(O7557="601-700","Monitor engagement",
 IF(AND(C7557="Germany",D7557="Female"),"Priority proactive retention",
 "General engagement")))))))</f>
        <v>Extend retention strategies</v>
      </c>
    </row>
    <row r="7558" spans="1:18" x14ac:dyDescent="0.35">
      <c r="A7558">
        <v>15757306</v>
      </c>
      <c r="B7558">
        <v>738</v>
      </c>
      <c r="C7558" t="s">
        <v>17</v>
      </c>
      <c r="D7558" t="s">
        <v>18</v>
      </c>
      <c r="E7558">
        <v>49</v>
      </c>
      <c r="F7558">
        <v>3</v>
      </c>
      <c r="G7558" s="3">
        <v>0</v>
      </c>
      <c r="H7558">
        <v>3</v>
      </c>
      <c r="I7558">
        <v>1</v>
      </c>
      <c r="J7558">
        <v>1</v>
      </c>
      <c r="K7558" s="5">
        <v>65066.48</v>
      </c>
      <c r="L7558">
        <v>1</v>
      </c>
      <c r="M7558" t="str">
        <f t="shared" si="354"/>
        <v>Churned</v>
      </c>
      <c r="N7558" s="7">
        <v>12.5</v>
      </c>
      <c r="O7558" s="10" t="str">
        <f t="shared" si="355"/>
        <v>46-60</v>
      </c>
      <c r="P7558" t="str">
        <f t="shared" si="356"/>
        <v>0-3 Years</v>
      </c>
      <c r="Q7558" t="str">
        <f>IF(B7558&lt;=500,"300-500",
 IF(B7558&lt;=650,"501-650",
 IF(B7558&lt;=750,"651-750",
 "751-850")))</f>
        <v>651-750</v>
      </c>
      <c r="R7558" t="str">
        <f>IF(L7558=1,"Customer already churned",
 IF(N7558&gt;=70,"Urgent attention required",
 IF(O7558="46-60","Focus retention efforts",
 IF(O7558="36-45","Extend retention strategies",
 IF(O7558="501-600","Engagement support required",
 IF(O7558="601-700","Monitor engagement",
 IF(AND(C7558="Germany",D7558="Female"),"Priority proactive retention",
 "General engagement")))))))</f>
        <v>Customer already churned</v>
      </c>
    </row>
    <row r="7559" spans="1:18" x14ac:dyDescent="0.35">
      <c r="A7559">
        <v>15647295</v>
      </c>
      <c r="B7559">
        <v>426</v>
      </c>
      <c r="C7559" t="s">
        <v>15</v>
      </c>
      <c r="D7559" t="s">
        <v>18</v>
      </c>
      <c r="E7559">
        <v>34</v>
      </c>
      <c r="F7559">
        <v>9</v>
      </c>
      <c r="G7559" s="3">
        <v>0</v>
      </c>
      <c r="H7559">
        <v>2</v>
      </c>
      <c r="I7559">
        <v>1</v>
      </c>
      <c r="J7559">
        <v>0</v>
      </c>
      <c r="K7559" s="5">
        <v>107876.91</v>
      </c>
      <c r="L7559">
        <v>0</v>
      </c>
      <c r="M7559" t="str">
        <f t="shared" si="354"/>
        <v xml:space="preserve"> Reatined</v>
      </c>
      <c r="N7559" s="7">
        <v>33.333333333333329</v>
      </c>
      <c r="O7559" s="10" t="str">
        <f t="shared" si="355"/>
        <v>26-35</v>
      </c>
      <c r="P7559" t="str">
        <f t="shared" si="356"/>
        <v>7-9 Years</v>
      </c>
      <c r="Q7559" t="str">
        <f>IF(B7559&lt;=500,"300-500",
 IF(B7559&lt;=650,"501-650",
 IF(B7559&lt;=750,"651-750",
 "751-850")))</f>
        <v>300-500</v>
      </c>
      <c r="R7559" t="str">
        <f>IF(L7559=1,"Customer already churned",
 IF(N7559&gt;=70,"Urgent attention required",
 IF(O7559="46-60","Focus retention efforts",
 IF(O7559="36-45","Extend retention strategies",
 IF(O7559="501-600","Engagement support required",
 IF(O7559="601-700","Monitor engagement",
 IF(AND(C7559="Germany",D7559="Female"),"Priority proactive retention",
 "General engagement")))))))</f>
        <v>General engagement</v>
      </c>
    </row>
    <row r="7560" spans="1:18" x14ac:dyDescent="0.35">
      <c r="A7560">
        <v>15642098</v>
      </c>
      <c r="B7560">
        <v>622</v>
      </c>
      <c r="C7560" t="s">
        <v>17</v>
      </c>
      <c r="D7560" t="s">
        <v>16</v>
      </c>
      <c r="E7560">
        <v>36</v>
      </c>
      <c r="F7560">
        <v>0</v>
      </c>
      <c r="G7560" s="3">
        <v>108960</v>
      </c>
      <c r="H7560">
        <v>2</v>
      </c>
      <c r="I7560">
        <v>1</v>
      </c>
      <c r="J7560">
        <v>0</v>
      </c>
      <c r="K7560" s="5">
        <v>111180.3</v>
      </c>
      <c r="L7560">
        <v>1</v>
      </c>
      <c r="M7560" t="str">
        <f t="shared" si="354"/>
        <v>Churned</v>
      </c>
      <c r="N7560" s="7">
        <v>45.833333333333329</v>
      </c>
      <c r="O7560" s="10" t="str">
        <f t="shared" si="355"/>
        <v>36-45</v>
      </c>
      <c r="P7560" t="str">
        <f t="shared" si="356"/>
        <v>0-3 Years</v>
      </c>
      <c r="Q7560" t="str">
        <f>IF(B7560&lt;=500,"300-500",
 IF(B7560&lt;=650,"501-650",
 IF(B7560&lt;=750,"651-750",
 "751-850")))</f>
        <v>501-650</v>
      </c>
      <c r="R7560" t="str">
        <f>IF(L7560=1,"Customer already churned",
 IF(N7560&gt;=70,"Urgent attention required",
 IF(O7560="46-60","Focus retention efforts",
 IF(O7560="36-45","Extend retention strategies",
 IF(O7560="501-600","Engagement support required",
 IF(O7560="601-700","Monitor engagement",
 IF(AND(C7560="Germany",D7560="Female"),"Priority proactive retention",
 "General engagement")))))))</f>
        <v>Customer already churned</v>
      </c>
    </row>
    <row r="7561" spans="1:18" x14ac:dyDescent="0.35">
      <c r="A7561">
        <v>15696120</v>
      </c>
      <c r="B7561">
        <v>701</v>
      </c>
      <c r="C7561" t="s">
        <v>17</v>
      </c>
      <c r="D7561" t="s">
        <v>16</v>
      </c>
      <c r="E7561">
        <v>30</v>
      </c>
      <c r="F7561">
        <v>2</v>
      </c>
      <c r="G7561" s="3">
        <v>0</v>
      </c>
      <c r="H7561">
        <v>2</v>
      </c>
      <c r="I7561">
        <v>1</v>
      </c>
      <c r="J7561">
        <v>0</v>
      </c>
      <c r="K7561" s="5">
        <v>115650.63</v>
      </c>
      <c r="L7561">
        <v>0</v>
      </c>
      <c r="M7561" t="str">
        <f t="shared" si="354"/>
        <v xml:space="preserve"> Reatined</v>
      </c>
      <c r="N7561" s="7">
        <v>58.333333333333343</v>
      </c>
      <c r="O7561" s="10" t="str">
        <f t="shared" si="355"/>
        <v>26-35</v>
      </c>
      <c r="P7561" t="str">
        <f t="shared" si="356"/>
        <v>0-3 Years</v>
      </c>
      <c r="Q7561" t="str">
        <f>IF(B7561&lt;=500,"300-500",
 IF(B7561&lt;=650,"501-650",
 IF(B7561&lt;=750,"651-750",
 "751-850")))</f>
        <v>651-750</v>
      </c>
      <c r="R7561" t="str">
        <f>IF(L7561=1,"Customer already churned",
 IF(N7561&gt;=70,"Urgent attention required",
 IF(O7561="46-60","Focus retention efforts",
 IF(O7561="36-45","Extend retention strategies",
 IF(O7561="501-600","Engagement support required",
 IF(O7561="601-700","Monitor engagement",
 IF(AND(C7561="Germany",D7561="Female"),"Priority proactive retention",
 "General engagement")))))))</f>
        <v>General engagement</v>
      </c>
    </row>
    <row r="7562" spans="1:18" x14ac:dyDescent="0.35">
      <c r="A7562">
        <v>15675176</v>
      </c>
      <c r="B7562">
        <v>512</v>
      </c>
      <c r="C7562" t="s">
        <v>15</v>
      </c>
      <c r="D7562" t="s">
        <v>18</v>
      </c>
      <c r="E7562">
        <v>51</v>
      </c>
      <c r="F7562">
        <v>6</v>
      </c>
      <c r="G7562" s="3">
        <v>144953.31</v>
      </c>
      <c r="H7562">
        <v>1</v>
      </c>
      <c r="I7562">
        <v>1</v>
      </c>
      <c r="J7562">
        <v>1</v>
      </c>
      <c r="K7562" s="5">
        <v>165035.17000000001</v>
      </c>
      <c r="L7562">
        <v>0</v>
      </c>
      <c r="M7562" t="str">
        <f t="shared" si="354"/>
        <v xml:space="preserve"> Reatined</v>
      </c>
      <c r="N7562" s="7">
        <v>33.333333333333329</v>
      </c>
      <c r="O7562" s="10" t="str">
        <f t="shared" si="355"/>
        <v>46-60</v>
      </c>
      <c r="P7562" t="str">
        <f t="shared" si="356"/>
        <v>4-6 Years</v>
      </c>
      <c r="Q7562" t="str">
        <f>IF(B7562&lt;=500,"300-500",
 IF(B7562&lt;=650,"501-650",
 IF(B7562&lt;=750,"651-750",
 "751-850")))</f>
        <v>501-650</v>
      </c>
      <c r="R7562" t="str">
        <f>IF(L7562=1,"Customer already churned",
 IF(N7562&gt;=70,"Urgent attention required",
 IF(O7562="46-60","Focus retention efforts",
 IF(O7562="36-45","Extend retention strategies",
 IF(O7562="501-600","Engagement support required",
 IF(O7562="601-700","Monitor engagement",
 IF(AND(C7562="Germany",D7562="Female"),"Priority proactive retention",
 "General engagement")))))))</f>
        <v>Focus retention efforts</v>
      </c>
    </row>
    <row r="7563" spans="1:18" x14ac:dyDescent="0.35">
      <c r="A7563">
        <v>15700046</v>
      </c>
      <c r="B7563">
        <v>635</v>
      </c>
      <c r="C7563" t="s">
        <v>15</v>
      </c>
      <c r="D7563" t="s">
        <v>18</v>
      </c>
      <c r="E7563">
        <v>41</v>
      </c>
      <c r="F7563">
        <v>4</v>
      </c>
      <c r="G7563" s="3">
        <v>103544.88</v>
      </c>
      <c r="H7563">
        <v>2</v>
      </c>
      <c r="I7563">
        <v>1</v>
      </c>
      <c r="J7563">
        <v>0</v>
      </c>
      <c r="K7563" s="5">
        <v>193746.55</v>
      </c>
      <c r="L7563">
        <v>0</v>
      </c>
      <c r="M7563" t="str">
        <f t="shared" si="354"/>
        <v xml:space="preserve"> Reatined</v>
      </c>
      <c r="N7563" s="7">
        <v>20.833333333333339</v>
      </c>
      <c r="O7563" s="10" t="str">
        <f t="shared" si="355"/>
        <v>36-45</v>
      </c>
      <c r="P7563" t="str">
        <f t="shared" si="356"/>
        <v>4-6 Years</v>
      </c>
      <c r="Q7563" t="str">
        <f>IF(B7563&lt;=500,"300-500",
 IF(B7563&lt;=650,"501-650",
 IF(B7563&lt;=750,"651-750",
 "751-850")))</f>
        <v>501-650</v>
      </c>
      <c r="R7563" t="str">
        <f>IF(L7563=1,"Customer already churned",
 IF(N7563&gt;=70,"Urgent attention required",
 IF(O7563="46-60","Focus retention efforts",
 IF(O7563="36-45","Extend retention strategies",
 IF(O7563="501-600","Engagement support required",
 IF(O7563="601-700","Monitor engagement",
 IF(AND(C7563="Germany",D7563="Female"),"Priority proactive retention",
 "General engagement")))))))</f>
        <v>Extend retention strategies</v>
      </c>
    </row>
    <row r="7564" spans="1:18" x14ac:dyDescent="0.35">
      <c r="A7564">
        <v>15782089</v>
      </c>
      <c r="B7564">
        <v>685</v>
      </c>
      <c r="C7564" t="s">
        <v>15</v>
      </c>
      <c r="D7564" t="s">
        <v>18</v>
      </c>
      <c r="E7564">
        <v>33</v>
      </c>
      <c r="F7564">
        <v>6</v>
      </c>
      <c r="G7564" s="3">
        <v>0</v>
      </c>
      <c r="H7564">
        <v>1</v>
      </c>
      <c r="I7564">
        <v>1</v>
      </c>
      <c r="J7564">
        <v>0</v>
      </c>
      <c r="K7564" s="5">
        <v>58458.26</v>
      </c>
      <c r="L7564">
        <v>0</v>
      </c>
      <c r="M7564" t="str">
        <f t="shared" si="354"/>
        <v xml:space="preserve"> Reatined</v>
      </c>
      <c r="N7564" s="7">
        <v>50</v>
      </c>
      <c r="O7564" s="10" t="str">
        <f t="shared" si="355"/>
        <v>26-35</v>
      </c>
      <c r="P7564" t="str">
        <f t="shared" si="356"/>
        <v>4-6 Years</v>
      </c>
      <c r="Q7564" t="str">
        <f>IF(B7564&lt;=500,"300-500",
 IF(B7564&lt;=650,"501-650",
 IF(B7564&lt;=750,"651-750",
 "751-850")))</f>
        <v>651-750</v>
      </c>
      <c r="R7564" t="str">
        <f>IF(L7564=1,"Customer already churned",
 IF(N7564&gt;=70,"Urgent attention required",
 IF(O7564="46-60","Focus retention efforts",
 IF(O7564="36-45","Extend retention strategies",
 IF(O7564="501-600","Engagement support required",
 IF(O7564="601-700","Monitor engagement",
 IF(AND(C7564="Germany",D7564="Female"),"Priority proactive retention",
 "General engagement")))))))</f>
        <v>General engagement</v>
      </c>
    </row>
    <row r="7565" spans="1:18" x14ac:dyDescent="0.35">
      <c r="A7565">
        <v>15706394</v>
      </c>
      <c r="B7565">
        <v>609</v>
      </c>
      <c r="C7565" t="s">
        <v>15</v>
      </c>
      <c r="D7565" t="s">
        <v>18</v>
      </c>
      <c r="E7565">
        <v>53</v>
      </c>
      <c r="F7565">
        <v>7</v>
      </c>
      <c r="G7565" s="3">
        <v>0</v>
      </c>
      <c r="H7565">
        <v>2</v>
      </c>
      <c r="I7565">
        <v>0</v>
      </c>
      <c r="J7565">
        <v>1</v>
      </c>
      <c r="K7565" s="5">
        <v>52332.85</v>
      </c>
      <c r="L7565">
        <v>0</v>
      </c>
      <c r="M7565" t="str">
        <f t="shared" si="354"/>
        <v xml:space="preserve"> Reatined</v>
      </c>
      <c r="N7565" s="7">
        <v>37.5</v>
      </c>
      <c r="O7565" s="10" t="str">
        <f t="shared" si="355"/>
        <v>46-60</v>
      </c>
      <c r="P7565" t="str">
        <f t="shared" si="356"/>
        <v>7-9 Years</v>
      </c>
      <c r="Q7565" t="str">
        <f>IF(B7565&lt;=500,"300-500",
 IF(B7565&lt;=650,"501-650",
 IF(B7565&lt;=750,"651-750",
 "751-850")))</f>
        <v>501-650</v>
      </c>
      <c r="R7565" t="str">
        <f>IF(L7565=1,"Customer already churned",
 IF(N7565&gt;=70,"Urgent attention required",
 IF(O7565="46-60","Focus retention efforts",
 IF(O7565="36-45","Extend retention strategies",
 IF(O7565="501-600","Engagement support required",
 IF(O7565="601-700","Monitor engagement",
 IF(AND(C7565="Germany",D7565="Female"),"Priority proactive retention",
 "General engagement")))))))</f>
        <v>Focus retention efforts</v>
      </c>
    </row>
    <row r="7566" spans="1:18" x14ac:dyDescent="0.35">
      <c r="A7566">
        <v>15759387</v>
      </c>
      <c r="B7566">
        <v>598</v>
      </c>
      <c r="C7566" t="s">
        <v>19</v>
      </c>
      <c r="D7566" t="s">
        <v>18</v>
      </c>
      <c r="E7566">
        <v>38</v>
      </c>
      <c r="F7566">
        <v>1</v>
      </c>
      <c r="G7566" s="3">
        <v>101487.18</v>
      </c>
      <c r="H7566">
        <v>1</v>
      </c>
      <c r="I7566">
        <v>1</v>
      </c>
      <c r="J7566">
        <v>1</v>
      </c>
      <c r="K7566" s="5">
        <v>75959.100000000006</v>
      </c>
      <c r="L7566">
        <v>1</v>
      </c>
      <c r="M7566" t="str">
        <f t="shared" si="354"/>
        <v>Churned</v>
      </c>
      <c r="N7566" s="7">
        <v>41.666666666666671</v>
      </c>
      <c r="O7566" s="10" t="str">
        <f t="shared" si="355"/>
        <v>36-45</v>
      </c>
      <c r="P7566" t="str">
        <f t="shared" si="356"/>
        <v>0-3 Years</v>
      </c>
      <c r="Q7566" t="str">
        <f>IF(B7566&lt;=500,"300-500",
 IF(B7566&lt;=650,"501-650",
 IF(B7566&lt;=750,"651-750",
 "751-850")))</f>
        <v>501-650</v>
      </c>
      <c r="R7566" t="str">
        <f>IF(L7566=1,"Customer already churned",
 IF(N7566&gt;=70,"Urgent attention required",
 IF(O7566="46-60","Focus retention efforts",
 IF(O7566="36-45","Extend retention strategies",
 IF(O7566="501-600","Engagement support required",
 IF(O7566="601-700","Monitor engagement",
 IF(AND(C7566="Germany",D7566="Female"),"Priority proactive retention",
 "General engagement")))))))</f>
        <v>Customer already churned</v>
      </c>
    </row>
    <row r="7567" spans="1:18" x14ac:dyDescent="0.35">
      <c r="A7567">
        <v>15623369</v>
      </c>
      <c r="B7567">
        <v>708</v>
      </c>
      <c r="C7567" t="s">
        <v>15</v>
      </c>
      <c r="D7567" t="s">
        <v>18</v>
      </c>
      <c r="E7567">
        <v>52</v>
      </c>
      <c r="F7567">
        <v>10</v>
      </c>
      <c r="G7567" s="3">
        <v>105355.81</v>
      </c>
      <c r="H7567">
        <v>1</v>
      </c>
      <c r="I7567">
        <v>1</v>
      </c>
      <c r="J7567">
        <v>0</v>
      </c>
      <c r="K7567" s="5">
        <v>123.07</v>
      </c>
      <c r="L7567">
        <v>1</v>
      </c>
      <c r="M7567" t="str">
        <f t="shared" si="354"/>
        <v>Churned</v>
      </c>
      <c r="N7567" s="7">
        <v>54.166666666666657</v>
      </c>
      <c r="O7567" s="10" t="str">
        <f t="shared" si="355"/>
        <v>46-60</v>
      </c>
      <c r="P7567" t="str">
        <f t="shared" si="356"/>
        <v>10+ Years</v>
      </c>
      <c r="Q7567" t="str">
        <f>IF(B7567&lt;=500,"300-500",
 IF(B7567&lt;=650,"501-650",
 IF(B7567&lt;=750,"651-750",
 "751-850")))</f>
        <v>651-750</v>
      </c>
      <c r="R7567" t="str">
        <f>IF(L7567=1,"Customer already churned",
 IF(N7567&gt;=70,"Urgent attention required",
 IF(O7567="46-60","Focus retention efforts",
 IF(O7567="36-45","Extend retention strategies",
 IF(O7567="501-600","Engagement support required",
 IF(O7567="601-700","Monitor engagement",
 IF(AND(C7567="Germany",D7567="Female"),"Priority proactive retention",
 "General engagement")))))))</f>
        <v>Customer already churned</v>
      </c>
    </row>
    <row r="7568" spans="1:18" x14ac:dyDescent="0.35">
      <c r="A7568">
        <v>15732943</v>
      </c>
      <c r="B7568">
        <v>574</v>
      </c>
      <c r="C7568" t="s">
        <v>17</v>
      </c>
      <c r="D7568" t="s">
        <v>18</v>
      </c>
      <c r="E7568">
        <v>36</v>
      </c>
      <c r="F7568">
        <v>4</v>
      </c>
      <c r="G7568" s="3">
        <v>77967.5</v>
      </c>
      <c r="H7568">
        <v>1</v>
      </c>
      <c r="I7568">
        <v>1</v>
      </c>
      <c r="J7568">
        <v>0</v>
      </c>
      <c r="K7568" s="5">
        <v>167066.95000000001</v>
      </c>
      <c r="L7568">
        <v>1</v>
      </c>
      <c r="M7568" t="str">
        <f t="shared" si="354"/>
        <v>Churned</v>
      </c>
      <c r="N7568" s="7">
        <v>37.5</v>
      </c>
      <c r="O7568" s="10" t="str">
        <f t="shared" si="355"/>
        <v>36-45</v>
      </c>
      <c r="P7568" t="str">
        <f t="shared" si="356"/>
        <v>4-6 Years</v>
      </c>
      <c r="Q7568" t="str">
        <f>IF(B7568&lt;=500,"300-500",
 IF(B7568&lt;=650,"501-650",
 IF(B7568&lt;=750,"651-750",
 "751-850")))</f>
        <v>501-650</v>
      </c>
      <c r="R7568" t="str">
        <f>IF(L7568=1,"Customer already churned",
 IF(N7568&gt;=70,"Urgent attention required",
 IF(O7568="46-60","Focus retention efforts",
 IF(O7568="36-45","Extend retention strategies",
 IF(O7568="501-600","Engagement support required",
 IF(O7568="601-700","Monitor engagement",
 IF(AND(C7568="Germany",D7568="Female"),"Priority proactive retention",
 "General engagement")))))))</f>
        <v>Customer already churned</v>
      </c>
    </row>
    <row r="7569" spans="1:18" x14ac:dyDescent="0.35">
      <c r="A7569">
        <v>15750545</v>
      </c>
      <c r="B7569">
        <v>629</v>
      </c>
      <c r="C7569" t="s">
        <v>15</v>
      </c>
      <c r="D7569" t="s">
        <v>18</v>
      </c>
      <c r="E7569">
        <v>44</v>
      </c>
      <c r="F7569">
        <v>5</v>
      </c>
      <c r="G7569" s="3">
        <v>0</v>
      </c>
      <c r="H7569">
        <v>4</v>
      </c>
      <c r="I7569">
        <v>0</v>
      </c>
      <c r="J7569">
        <v>0</v>
      </c>
      <c r="K7569" s="5">
        <v>117572.59</v>
      </c>
      <c r="L7569">
        <v>1</v>
      </c>
      <c r="M7569" t="str">
        <f t="shared" si="354"/>
        <v>Churned</v>
      </c>
      <c r="N7569" s="7">
        <v>41.666666666666671</v>
      </c>
      <c r="O7569" s="10" t="str">
        <f t="shared" si="355"/>
        <v>36-45</v>
      </c>
      <c r="P7569" t="str">
        <f t="shared" si="356"/>
        <v>4-6 Years</v>
      </c>
      <c r="Q7569" t="str">
        <f>IF(B7569&lt;=500,"300-500",
 IF(B7569&lt;=650,"501-650",
 IF(B7569&lt;=750,"651-750",
 "751-850")))</f>
        <v>501-650</v>
      </c>
      <c r="R7569" t="str">
        <f>IF(L7569=1,"Customer already churned",
 IF(N7569&gt;=70,"Urgent attention required",
 IF(O7569="46-60","Focus retention efforts",
 IF(O7569="36-45","Extend retention strategies",
 IF(O7569="501-600","Engagement support required",
 IF(O7569="601-700","Monitor engagement",
 IF(AND(C7569="Germany",D7569="Female"),"Priority proactive retention",
 "General engagement")))))))</f>
        <v>Customer already churned</v>
      </c>
    </row>
    <row r="7570" spans="1:18" x14ac:dyDescent="0.35">
      <c r="A7570">
        <v>15809909</v>
      </c>
      <c r="B7570">
        <v>422</v>
      </c>
      <c r="C7570" t="s">
        <v>17</v>
      </c>
      <c r="D7570" t="s">
        <v>16</v>
      </c>
      <c r="E7570">
        <v>54</v>
      </c>
      <c r="F7570">
        <v>4</v>
      </c>
      <c r="G7570" s="3">
        <v>0</v>
      </c>
      <c r="H7570">
        <v>2</v>
      </c>
      <c r="I7570">
        <v>1</v>
      </c>
      <c r="J7570">
        <v>1</v>
      </c>
      <c r="K7570" s="5">
        <v>7166.71</v>
      </c>
      <c r="L7570">
        <v>0</v>
      </c>
      <c r="M7570" t="str">
        <f t="shared" si="354"/>
        <v xml:space="preserve"> Reatined</v>
      </c>
      <c r="N7570" s="7">
        <v>29.166666666666671</v>
      </c>
      <c r="O7570" s="10" t="str">
        <f t="shared" si="355"/>
        <v>46-60</v>
      </c>
      <c r="P7570" t="str">
        <f t="shared" si="356"/>
        <v>4-6 Years</v>
      </c>
      <c r="Q7570" t="str">
        <f>IF(B7570&lt;=500,"300-500",
 IF(B7570&lt;=650,"501-650",
 IF(B7570&lt;=750,"651-750",
 "751-850")))</f>
        <v>300-500</v>
      </c>
      <c r="R7570" t="str">
        <f>IF(L7570=1,"Customer already churned",
 IF(N7570&gt;=70,"Urgent attention required",
 IF(O7570="46-60","Focus retention efforts",
 IF(O7570="36-45","Extend retention strategies",
 IF(O7570="501-600","Engagement support required",
 IF(O7570="601-700","Monitor engagement",
 IF(AND(C7570="Germany",D7570="Female"),"Priority proactive retention",
 "General engagement")))))))</f>
        <v>Focus retention efforts</v>
      </c>
    </row>
    <row r="7571" spans="1:18" x14ac:dyDescent="0.35">
      <c r="A7571">
        <v>15642448</v>
      </c>
      <c r="B7571">
        <v>656</v>
      </c>
      <c r="C7571" t="s">
        <v>17</v>
      </c>
      <c r="D7571" t="s">
        <v>18</v>
      </c>
      <c r="E7571">
        <v>28</v>
      </c>
      <c r="F7571">
        <v>8</v>
      </c>
      <c r="G7571" s="3">
        <v>120047.77</v>
      </c>
      <c r="H7571">
        <v>1</v>
      </c>
      <c r="I7571">
        <v>1</v>
      </c>
      <c r="J7571">
        <v>1</v>
      </c>
      <c r="K7571" s="5">
        <v>137173.39000000001</v>
      </c>
      <c r="L7571">
        <v>0</v>
      </c>
      <c r="M7571" t="str">
        <f t="shared" si="354"/>
        <v xml:space="preserve"> Reatined</v>
      </c>
      <c r="N7571" s="7">
        <v>16.666666666666661</v>
      </c>
      <c r="O7571" s="10" t="str">
        <f t="shared" si="355"/>
        <v>26-35</v>
      </c>
      <c r="P7571" t="str">
        <f t="shared" si="356"/>
        <v>7-9 Years</v>
      </c>
      <c r="Q7571" t="str">
        <f>IF(B7571&lt;=500,"300-500",
 IF(B7571&lt;=650,"501-650",
 IF(B7571&lt;=750,"651-750",
 "751-850")))</f>
        <v>651-750</v>
      </c>
      <c r="R7571" t="str">
        <f>IF(L7571=1,"Customer already churned",
 IF(N7571&gt;=70,"Urgent attention required",
 IF(O7571="46-60","Focus retention efforts",
 IF(O7571="36-45","Extend retention strategies",
 IF(O7571="501-600","Engagement support required",
 IF(O7571="601-700","Monitor engagement",
 IF(AND(C7571="Germany",D7571="Female"),"Priority proactive retention",
 "General engagement")))))))</f>
        <v>General engagement</v>
      </c>
    </row>
    <row r="7572" spans="1:18" x14ac:dyDescent="0.35">
      <c r="A7572">
        <v>15791944</v>
      </c>
      <c r="B7572">
        <v>697</v>
      </c>
      <c r="C7572" t="s">
        <v>15</v>
      </c>
      <c r="D7572" t="s">
        <v>18</v>
      </c>
      <c r="E7572">
        <v>32</v>
      </c>
      <c r="F7572">
        <v>7</v>
      </c>
      <c r="G7572" s="3">
        <v>175464.85</v>
      </c>
      <c r="H7572">
        <v>3</v>
      </c>
      <c r="I7572">
        <v>1</v>
      </c>
      <c r="J7572">
        <v>0</v>
      </c>
      <c r="K7572" s="5">
        <v>116442.42</v>
      </c>
      <c r="L7572">
        <v>1</v>
      </c>
      <c r="M7572" t="str">
        <f t="shared" si="354"/>
        <v>Churned</v>
      </c>
      <c r="N7572" s="7">
        <v>20.833333333333339</v>
      </c>
      <c r="O7572" s="10" t="str">
        <f t="shared" si="355"/>
        <v>26-35</v>
      </c>
      <c r="P7572" t="str">
        <f t="shared" si="356"/>
        <v>7-9 Years</v>
      </c>
      <c r="Q7572" t="str">
        <f>IF(B7572&lt;=500,"300-500",
 IF(B7572&lt;=650,"501-650",
 IF(B7572&lt;=750,"651-750",
 "751-850")))</f>
        <v>651-750</v>
      </c>
      <c r="R7572" t="str">
        <f>IF(L7572=1,"Customer already churned",
 IF(N7572&gt;=70,"Urgent attention required",
 IF(O7572="46-60","Focus retention efforts",
 IF(O7572="36-45","Extend retention strategies",
 IF(O7572="501-600","Engagement support required",
 IF(O7572="601-700","Monitor engagement",
 IF(AND(C7572="Germany",D7572="Female"),"Priority proactive retention",
 "General engagement")))))))</f>
        <v>Customer already churned</v>
      </c>
    </row>
    <row r="7573" spans="1:18" x14ac:dyDescent="0.35">
      <c r="A7573">
        <v>15768342</v>
      </c>
      <c r="B7573">
        <v>718</v>
      </c>
      <c r="C7573" t="s">
        <v>15</v>
      </c>
      <c r="D7573" t="s">
        <v>18</v>
      </c>
      <c r="E7573">
        <v>52</v>
      </c>
      <c r="F7573">
        <v>8</v>
      </c>
      <c r="G7573" s="3">
        <v>79475.3</v>
      </c>
      <c r="H7573">
        <v>3</v>
      </c>
      <c r="I7573">
        <v>1</v>
      </c>
      <c r="J7573">
        <v>1</v>
      </c>
      <c r="K7573" s="5">
        <v>32421.32</v>
      </c>
      <c r="L7573">
        <v>1</v>
      </c>
      <c r="M7573" t="str">
        <f t="shared" si="354"/>
        <v>Churned</v>
      </c>
      <c r="N7573" s="7">
        <v>16.666666666666661</v>
      </c>
      <c r="O7573" s="10" t="str">
        <f t="shared" si="355"/>
        <v>46-60</v>
      </c>
      <c r="P7573" t="str">
        <f t="shared" si="356"/>
        <v>7-9 Years</v>
      </c>
      <c r="Q7573" t="str">
        <f>IF(B7573&lt;=500,"300-500",
 IF(B7573&lt;=650,"501-650",
 IF(B7573&lt;=750,"651-750",
 "751-850")))</f>
        <v>651-750</v>
      </c>
      <c r="R7573" t="str">
        <f>IF(L7573=1,"Customer already churned",
 IF(N7573&gt;=70,"Urgent attention required",
 IF(O7573="46-60","Focus retention efforts",
 IF(O7573="36-45","Extend retention strategies",
 IF(O7573="501-600","Engagement support required",
 IF(O7573="601-700","Monitor engagement",
 IF(AND(C7573="Germany",D7573="Female"),"Priority proactive retention",
 "General engagement")))))))</f>
        <v>Customer already churned</v>
      </c>
    </row>
    <row r="7574" spans="1:18" x14ac:dyDescent="0.35">
      <c r="A7574">
        <v>15567919</v>
      </c>
      <c r="B7574">
        <v>586</v>
      </c>
      <c r="C7574" t="s">
        <v>19</v>
      </c>
      <c r="D7574" t="s">
        <v>18</v>
      </c>
      <c r="E7574">
        <v>37</v>
      </c>
      <c r="F7574">
        <v>8</v>
      </c>
      <c r="G7574" s="3">
        <v>167735.69</v>
      </c>
      <c r="H7574">
        <v>2</v>
      </c>
      <c r="I7574">
        <v>0</v>
      </c>
      <c r="J7574">
        <v>1</v>
      </c>
      <c r="K7574" s="5">
        <v>104665.79</v>
      </c>
      <c r="L7574">
        <v>0</v>
      </c>
      <c r="M7574" t="str">
        <f t="shared" si="354"/>
        <v xml:space="preserve"> Reatined</v>
      </c>
      <c r="N7574" s="7">
        <v>8.3333333333333321</v>
      </c>
      <c r="O7574" s="10" t="str">
        <f t="shared" si="355"/>
        <v>36-45</v>
      </c>
      <c r="P7574" t="str">
        <f t="shared" si="356"/>
        <v>7-9 Years</v>
      </c>
      <c r="Q7574" t="str">
        <f>IF(B7574&lt;=500,"300-500",
 IF(B7574&lt;=650,"501-650",
 IF(B7574&lt;=750,"651-750",
 "751-850")))</f>
        <v>501-650</v>
      </c>
      <c r="R7574" t="str">
        <f>IF(L7574=1,"Customer already churned",
 IF(N7574&gt;=70,"Urgent attention required",
 IF(O7574="46-60","Focus retention efforts",
 IF(O7574="36-45","Extend retention strategies",
 IF(O7574="501-600","Engagement support required",
 IF(O7574="601-700","Monitor engagement",
 IF(AND(C7574="Germany",D7574="Female"),"Priority proactive retention",
 "General engagement")))))))</f>
        <v>Extend retention strategies</v>
      </c>
    </row>
    <row r="7575" spans="1:18" x14ac:dyDescent="0.35">
      <c r="A7575">
        <v>15674750</v>
      </c>
      <c r="B7575">
        <v>481</v>
      </c>
      <c r="C7575" t="s">
        <v>17</v>
      </c>
      <c r="D7575" t="s">
        <v>16</v>
      </c>
      <c r="E7575">
        <v>37</v>
      </c>
      <c r="F7575">
        <v>8</v>
      </c>
      <c r="G7575" s="3">
        <v>0</v>
      </c>
      <c r="H7575">
        <v>2</v>
      </c>
      <c r="I7575">
        <v>1</v>
      </c>
      <c r="J7575">
        <v>0</v>
      </c>
      <c r="K7575" s="5">
        <v>44215.86</v>
      </c>
      <c r="L7575">
        <v>0</v>
      </c>
      <c r="M7575" t="str">
        <f t="shared" si="354"/>
        <v xml:space="preserve"> Reatined</v>
      </c>
      <c r="N7575" s="7">
        <v>33.333333333333329</v>
      </c>
      <c r="O7575" s="10" t="str">
        <f t="shared" si="355"/>
        <v>36-45</v>
      </c>
      <c r="P7575" t="str">
        <f t="shared" si="356"/>
        <v>7-9 Years</v>
      </c>
      <c r="Q7575" t="str">
        <f>IF(B7575&lt;=500,"300-500",
 IF(B7575&lt;=650,"501-650",
 IF(B7575&lt;=750,"651-750",
 "751-850")))</f>
        <v>300-500</v>
      </c>
      <c r="R7575" t="str">
        <f>IF(L7575=1,"Customer already churned",
 IF(N7575&gt;=70,"Urgent attention required",
 IF(O7575="46-60","Focus retention efforts",
 IF(O7575="36-45","Extend retention strategies",
 IF(O7575="501-600","Engagement support required",
 IF(O7575="601-700","Monitor engagement",
 IF(AND(C7575="Germany",D7575="Female"),"Priority proactive retention",
 "General engagement")))))))</f>
        <v>Extend retention strategies</v>
      </c>
    </row>
    <row r="7576" spans="1:18" x14ac:dyDescent="0.35">
      <c r="A7576">
        <v>15778345</v>
      </c>
      <c r="B7576">
        <v>749</v>
      </c>
      <c r="C7576" t="s">
        <v>15</v>
      </c>
      <c r="D7576" t="s">
        <v>16</v>
      </c>
      <c r="E7576">
        <v>33</v>
      </c>
      <c r="F7576">
        <v>1</v>
      </c>
      <c r="G7576" s="3">
        <v>74385.98</v>
      </c>
      <c r="H7576">
        <v>1</v>
      </c>
      <c r="I7576">
        <v>1</v>
      </c>
      <c r="J7576">
        <v>0</v>
      </c>
      <c r="K7576" s="5">
        <v>20164.47</v>
      </c>
      <c r="L7576">
        <v>0</v>
      </c>
      <c r="M7576" t="str">
        <f t="shared" si="354"/>
        <v xml:space="preserve"> Reatined</v>
      </c>
      <c r="N7576" s="7">
        <v>62.5</v>
      </c>
      <c r="O7576" s="10" t="str">
        <f t="shared" si="355"/>
        <v>26-35</v>
      </c>
      <c r="P7576" t="str">
        <f t="shared" si="356"/>
        <v>0-3 Years</v>
      </c>
      <c r="Q7576" t="str">
        <f>IF(B7576&lt;=500,"300-500",
 IF(B7576&lt;=650,"501-650",
 IF(B7576&lt;=750,"651-750",
 "751-850")))</f>
        <v>651-750</v>
      </c>
      <c r="R7576" t="str">
        <f>IF(L7576=1,"Customer already churned",
 IF(N7576&gt;=70,"Urgent attention required",
 IF(O7576="46-60","Focus retention efforts",
 IF(O7576="36-45","Extend retention strategies",
 IF(O7576="501-600","Engagement support required",
 IF(O7576="601-700","Monitor engagement",
 IF(AND(C7576="Germany",D7576="Female"),"Priority proactive retention",
 "General engagement")))))))</f>
        <v>General engagement</v>
      </c>
    </row>
    <row r="7577" spans="1:18" x14ac:dyDescent="0.35">
      <c r="A7577">
        <v>15687634</v>
      </c>
      <c r="B7577">
        <v>561</v>
      </c>
      <c r="C7577" t="s">
        <v>19</v>
      </c>
      <c r="D7577" t="s">
        <v>18</v>
      </c>
      <c r="E7577">
        <v>49</v>
      </c>
      <c r="F7577">
        <v>5</v>
      </c>
      <c r="G7577" s="3">
        <v>94754</v>
      </c>
      <c r="H7577">
        <v>1</v>
      </c>
      <c r="I7577">
        <v>1</v>
      </c>
      <c r="J7577">
        <v>1</v>
      </c>
      <c r="K7577" s="5">
        <v>26691.31</v>
      </c>
      <c r="L7577">
        <v>0</v>
      </c>
      <c r="M7577" t="str">
        <f t="shared" si="354"/>
        <v xml:space="preserve"> Reatined</v>
      </c>
      <c r="N7577" s="7">
        <v>16.666666666666661</v>
      </c>
      <c r="O7577" s="10" t="str">
        <f t="shared" si="355"/>
        <v>46-60</v>
      </c>
      <c r="P7577" t="str">
        <f t="shared" si="356"/>
        <v>4-6 Years</v>
      </c>
      <c r="Q7577" t="str">
        <f>IF(B7577&lt;=500,"300-500",
 IF(B7577&lt;=650,"501-650",
 IF(B7577&lt;=750,"651-750",
 "751-850")))</f>
        <v>501-650</v>
      </c>
      <c r="R7577" t="str">
        <f>IF(L7577=1,"Customer already churned",
 IF(N7577&gt;=70,"Urgent attention required",
 IF(O7577="46-60","Focus retention efforts",
 IF(O7577="36-45","Extend retention strategies",
 IF(O7577="501-600","Engagement support required",
 IF(O7577="601-700","Monitor engagement",
 IF(AND(C7577="Germany",D7577="Female"),"Priority proactive retention",
 "General engagement")))))))</f>
        <v>Focus retention efforts</v>
      </c>
    </row>
    <row r="7578" spans="1:18" x14ac:dyDescent="0.35">
      <c r="A7578">
        <v>15666096</v>
      </c>
      <c r="B7578">
        <v>676</v>
      </c>
      <c r="C7578" t="s">
        <v>17</v>
      </c>
      <c r="D7578" t="s">
        <v>18</v>
      </c>
      <c r="E7578">
        <v>27</v>
      </c>
      <c r="F7578">
        <v>4</v>
      </c>
      <c r="G7578" s="3">
        <v>0</v>
      </c>
      <c r="H7578">
        <v>1</v>
      </c>
      <c r="I7578">
        <v>0</v>
      </c>
      <c r="J7578">
        <v>1</v>
      </c>
      <c r="K7578" s="5">
        <v>107955.67</v>
      </c>
      <c r="L7578">
        <v>0</v>
      </c>
      <c r="M7578" t="str">
        <f t="shared" si="354"/>
        <v xml:space="preserve"> Reatined</v>
      </c>
      <c r="N7578" s="7">
        <v>37.5</v>
      </c>
      <c r="O7578" s="10" t="str">
        <f t="shared" si="355"/>
        <v>26-35</v>
      </c>
      <c r="P7578" t="str">
        <f t="shared" si="356"/>
        <v>4-6 Years</v>
      </c>
      <c r="Q7578" t="str">
        <f>IF(B7578&lt;=500,"300-500",
 IF(B7578&lt;=650,"501-650",
 IF(B7578&lt;=750,"651-750",
 "751-850")))</f>
        <v>651-750</v>
      </c>
      <c r="R7578" t="str">
        <f>IF(L7578=1,"Customer already churned",
 IF(N7578&gt;=70,"Urgent attention required",
 IF(O7578="46-60","Focus retention efforts",
 IF(O7578="36-45","Extend retention strategies",
 IF(O7578="501-600","Engagement support required",
 IF(O7578="601-700","Monitor engagement",
 IF(AND(C7578="Germany",D7578="Female"),"Priority proactive retention",
 "General engagement")))))))</f>
        <v>General engagement</v>
      </c>
    </row>
    <row r="7579" spans="1:18" x14ac:dyDescent="0.35">
      <c r="A7579">
        <v>15581700</v>
      </c>
      <c r="B7579">
        <v>615</v>
      </c>
      <c r="C7579" t="s">
        <v>19</v>
      </c>
      <c r="D7579" t="s">
        <v>18</v>
      </c>
      <c r="E7579">
        <v>43</v>
      </c>
      <c r="F7579">
        <v>3</v>
      </c>
      <c r="G7579" s="3">
        <v>86920.86</v>
      </c>
      <c r="H7579">
        <v>1</v>
      </c>
      <c r="I7579">
        <v>1</v>
      </c>
      <c r="J7579">
        <v>1</v>
      </c>
      <c r="K7579" s="5">
        <v>150048.37</v>
      </c>
      <c r="L7579">
        <v>0</v>
      </c>
      <c r="M7579" t="str">
        <f t="shared" si="354"/>
        <v xml:space="preserve"> Reatined</v>
      </c>
      <c r="N7579" s="7">
        <v>16.666666666666661</v>
      </c>
      <c r="O7579" s="10" t="str">
        <f t="shared" si="355"/>
        <v>36-45</v>
      </c>
      <c r="P7579" t="str">
        <f t="shared" si="356"/>
        <v>0-3 Years</v>
      </c>
      <c r="Q7579" t="str">
        <f>IF(B7579&lt;=500,"300-500",
 IF(B7579&lt;=650,"501-650",
 IF(B7579&lt;=750,"651-750",
 "751-850")))</f>
        <v>501-650</v>
      </c>
      <c r="R7579" t="str">
        <f>IF(L7579=1,"Customer already churned",
 IF(N7579&gt;=70,"Urgent attention required",
 IF(O7579="46-60","Focus retention efforts",
 IF(O7579="36-45","Extend retention strategies",
 IF(O7579="501-600","Engagement support required",
 IF(O7579="601-700","Monitor engagement",
 IF(AND(C7579="Germany",D7579="Female"),"Priority proactive retention",
 "General engagement")))))))</f>
        <v>Extend retention strategies</v>
      </c>
    </row>
    <row r="7580" spans="1:18" x14ac:dyDescent="0.35">
      <c r="A7580">
        <v>15656417</v>
      </c>
      <c r="B7580">
        <v>582</v>
      </c>
      <c r="C7580" t="s">
        <v>15</v>
      </c>
      <c r="D7580" t="s">
        <v>16</v>
      </c>
      <c r="E7580">
        <v>39</v>
      </c>
      <c r="F7580">
        <v>1</v>
      </c>
      <c r="G7580" s="3">
        <v>132077.48000000001</v>
      </c>
      <c r="H7580">
        <v>2</v>
      </c>
      <c r="I7580">
        <v>1</v>
      </c>
      <c r="J7580">
        <v>0</v>
      </c>
      <c r="K7580" s="5">
        <v>192255.15</v>
      </c>
      <c r="L7580">
        <v>0</v>
      </c>
      <c r="M7580" t="str">
        <f t="shared" si="354"/>
        <v xml:space="preserve"> Reatined</v>
      </c>
      <c r="N7580" s="7">
        <v>45.833333333333329</v>
      </c>
      <c r="O7580" s="10" t="str">
        <f t="shared" si="355"/>
        <v>36-45</v>
      </c>
      <c r="P7580" t="str">
        <f t="shared" si="356"/>
        <v>0-3 Years</v>
      </c>
      <c r="Q7580" t="str">
        <f>IF(B7580&lt;=500,"300-500",
 IF(B7580&lt;=650,"501-650",
 IF(B7580&lt;=750,"651-750",
 "751-850")))</f>
        <v>501-650</v>
      </c>
      <c r="R7580" t="str">
        <f>IF(L7580=1,"Customer already churned",
 IF(N7580&gt;=70,"Urgent attention required",
 IF(O7580="46-60","Focus retention efforts",
 IF(O7580="36-45","Extend retention strategies",
 IF(O7580="501-600","Engagement support required",
 IF(O7580="601-700","Monitor engagement",
 IF(AND(C7580="Germany",D7580="Female"),"Priority proactive retention",
 "General engagement")))))))</f>
        <v>Extend retention strategies</v>
      </c>
    </row>
    <row r="7581" spans="1:18" x14ac:dyDescent="0.35">
      <c r="A7581">
        <v>15649101</v>
      </c>
      <c r="B7581">
        <v>601</v>
      </c>
      <c r="C7581" t="s">
        <v>15</v>
      </c>
      <c r="D7581" t="s">
        <v>18</v>
      </c>
      <c r="E7581">
        <v>40</v>
      </c>
      <c r="F7581">
        <v>10</v>
      </c>
      <c r="G7581" s="3">
        <v>127847.86</v>
      </c>
      <c r="H7581">
        <v>1</v>
      </c>
      <c r="I7581">
        <v>0</v>
      </c>
      <c r="J7581">
        <v>0</v>
      </c>
      <c r="K7581" s="5">
        <v>173245.68</v>
      </c>
      <c r="L7581">
        <v>0</v>
      </c>
      <c r="M7581" t="str">
        <f t="shared" si="354"/>
        <v xml:space="preserve"> Reatined</v>
      </c>
      <c r="N7581" s="7">
        <v>45.833333333333329</v>
      </c>
      <c r="O7581" s="10" t="str">
        <f t="shared" si="355"/>
        <v>36-45</v>
      </c>
      <c r="P7581" t="str">
        <f t="shared" si="356"/>
        <v>10+ Years</v>
      </c>
      <c r="Q7581" t="str">
        <f>IF(B7581&lt;=500,"300-500",
 IF(B7581&lt;=650,"501-650",
 IF(B7581&lt;=750,"651-750",
 "751-850")))</f>
        <v>501-650</v>
      </c>
      <c r="R7581" t="str">
        <f>IF(L7581=1,"Customer already churned",
 IF(N7581&gt;=70,"Urgent attention required",
 IF(O7581="46-60","Focus retention efforts",
 IF(O7581="36-45","Extend retention strategies",
 IF(O7581="501-600","Engagement support required",
 IF(O7581="601-700","Monitor engagement",
 IF(AND(C7581="Germany",D7581="Female"),"Priority proactive retention",
 "General engagement")))))))</f>
        <v>Extend retention strategies</v>
      </c>
    </row>
    <row r="7582" spans="1:18" x14ac:dyDescent="0.35">
      <c r="A7582">
        <v>15781975</v>
      </c>
      <c r="B7582">
        <v>708</v>
      </c>
      <c r="C7582" t="s">
        <v>15</v>
      </c>
      <c r="D7582" t="s">
        <v>18</v>
      </c>
      <c r="E7582">
        <v>34</v>
      </c>
      <c r="F7582">
        <v>3</v>
      </c>
      <c r="G7582" s="3">
        <v>0</v>
      </c>
      <c r="H7582">
        <v>1</v>
      </c>
      <c r="I7582">
        <v>0</v>
      </c>
      <c r="J7582">
        <v>1</v>
      </c>
      <c r="K7582" s="5">
        <v>121457.88</v>
      </c>
      <c r="L7582">
        <v>1</v>
      </c>
      <c r="M7582" t="str">
        <f t="shared" si="354"/>
        <v>Churned</v>
      </c>
      <c r="N7582" s="7">
        <v>37.5</v>
      </c>
      <c r="O7582" s="10" t="str">
        <f t="shared" si="355"/>
        <v>26-35</v>
      </c>
      <c r="P7582" t="str">
        <f t="shared" si="356"/>
        <v>0-3 Years</v>
      </c>
      <c r="Q7582" t="str">
        <f>IF(B7582&lt;=500,"300-500",
 IF(B7582&lt;=650,"501-650",
 IF(B7582&lt;=750,"651-750",
 "751-850")))</f>
        <v>651-750</v>
      </c>
      <c r="R7582" t="str">
        <f>IF(L7582=1,"Customer already churned",
 IF(N7582&gt;=70,"Urgent attention required",
 IF(O7582="46-60","Focus retention efforts",
 IF(O7582="36-45","Extend retention strategies",
 IF(O7582="501-600","Engagement support required",
 IF(O7582="601-700","Monitor engagement",
 IF(AND(C7582="Germany",D7582="Female"),"Priority proactive retention",
 "General engagement")))))))</f>
        <v>Customer already churned</v>
      </c>
    </row>
    <row r="7583" spans="1:18" x14ac:dyDescent="0.35">
      <c r="A7583">
        <v>15700511</v>
      </c>
      <c r="B7583">
        <v>708</v>
      </c>
      <c r="C7583" t="s">
        <v>19</v>
      </c>
      <c r="D7583" t="s">
        <v>18</v>
      </c>
      <c r="E7583">
        <v>42</v>
      </c>
      <c r="F7583">
        <v>9</v>
      </c>
      <c r="G7583" s="3">
        <v>176702.36</v>
      </c>
      <c r="H7583">
        <v>2</v>
      </c>
      <c r="I7583">
        <v>1</v>
      </c>
      <c r="J7583">
        <v>1</v>
      </c>
      <c r="K7583" s="5">
        <v>104804.74</v>
      </c>
      <c r="L7583">
        <v>0</v>
      </c>
      <c r="M7583" t="str">
        <f t="shared" si="354"/>
        <v xml:space="preserve"> Reatined</v>
      </c>
      <c r="N7583" s="7">
        <v>0</v>
      </c>
      <c r="O7583" s="10" t="str">
        <f t="shared" si="355"/>
        <v>36-45</v>
      </c>
      <c r="P7583" t="str">
        <f t="shared" si="356"/>
        <v>7-9 Years</v>
      </c>
      <c r="Q7583" t="str">
        <f>IF(B7583&lt;=500,"300-500",
 IF(B7583&lt;=650,"501-650",
 IF(B7583&lt;=750,"651-750",
 "751-850")))</f>
        <v>651-750</v>
      </c>
      <c r="R7583" t="str">
        <f>IF(L7583=1,"Customer already churned",
 IF(N7583&gt;=70,"Urgent attention required",
 IF(O7583="46-60","Focus retention efforts",
 IF(O7583="36-45","Extend retention strategies",
 IF(O7583="501-600","Engagement support required",
 IF(O7583="601-700","Monitor engagement",
 IF(AND(C7583="Germany",D7583="Female"),"Priority proactive retention",
 "General engagement")))))))</f>
        <v>Extend retention strategies</v>
      </c>
    </row>
    <row r="7584" spans="1:18" x14ac:dyDescent="0.35">
      <c r="A7584">
        <v>15770255</v>
      </c>
      <c r="B7584">
        <v>797</v>
      </c>
      <c r="C7584" t="s">
        <v>19</v>
      </c>
      <c r="D7584" t="s">
        <v>16</v>
      </c>
      <c r="E7584">
        <v>33</v>
      </c>
      <c r="F7584">
        <v>10</v>
      </c>
      <c r="G7584" s="3">
        <v>83555.58</v>
      </c>
      <c r="H7584">
        <v>1</v>
      </c>
      <c r="I7584">
        <v>0</v>
      </c>
      <c r="J7584">
        <v>0</v>
      </c>
      <c r="K7584" s="5">
        <v>69767.14</v>
      </c>
      <c r="L7584">
        <v>0</v>
      </c>
      <c r="M7584" t="str">
        <f t="shared" si="354"/>
        <v xml:space="preserve"> Reatined</v>
      </c>
      <c r="N7584" s="7">
        <v>45.833333333333329</v>
      </c>
      <c r="O7584" s="10" t="str">
        <f t="shared" si="355"/>
        <v>26-35</v>
      </c>
      <c r="P7584" t="str">
        <f t="shared" si="356"/>
        <v>10+ Years</v>
      </c>
      <c r="Q7584" t="str">
        <f>IF(B7584&lt;=500,"300-500",
 IF(B7584&lt;=650,"501-650",
 IF(B7584&lt;=750,"651-750",
 "751-850")))</f>
        <v>751-850</v>
      </c>
      <c r="R7584" t="str">
        <f>IF(L7584=1,"Customer already churned",
 IF(N7584&gt;=70,"Urgent attention required",
 IF(O7584="46-60","Focus retention efforts",
 IF(O7584="36-45","Extend retention strategies",
 IF(O7584="501-600","Engagement support required",
 IF(O7584="601-700","Monitor engagement",
 IF(AND(C7584="Germany",D7584="Female"),"Priority proactive retention",
 "General engagement")))))))</f>
        <v>Priority proactive retention</v>
      </c>
    </row>
    <row r="7585" spans="1:18" x14ac:dyDescent="0.35">
      <c r="A7585">
        <v>15643574</v>
      </c>
      <c r="B7585">
        <v>682</v>
      </c>
      <c r="C7585" t="s">
        <v>15</v>
      </c>
      <c r="D7585" t="s">
        <v>18</v>
      </c>
      <c r="E7585">
        <v>26</v>
      </c>
      <c r="F7585">
        <v>8</v>
      </c>
      <c r="G7585" s="3">
        <v>0</v>
      </c>
      <c r="H7585">
        <v>2</v>
      </c>
      <c r="I7585">
        <v>1</v>
      </c>
      <c r="J7585">
        <v>0</v>
      </c>
      <c r="K7585" s="5">
        <v>178373.43</v>
      </c>
      <c r="L7585">
        <v>0</v>
      </c>
      <c r="M7585" t="str">
        <f t="shared" si="354"/>
        <v xml:space="preserve"> Reatined</v>
      </c>
      <c r="N7585" s="7">
        <v>33.333333333333329</v>
      </c>
      <c r="O7585" s="10" t="str">
        <f t="shared" si="355"/>
        <v>26-35</v>
      </c>
      <c r="P7585" t="str">
        <f t="shared" si="356"/>
        <v>7-9 Years</v>
      </c>
      <c r="Q7585" t="str">
        <f>IF(B7585&lt;=500,"300-500",
 IF(B7585&lt;=650,"501-650",
 IF(B7585&lt;=750,"651-750",
 "751-850")))</f>
        <v>651-750</v>
      </c>
      <c r="R7585" t="str">
        <f>IF(L7585=1,"Customer already churned",
 IF(N7585&gt;=70,"Urgent attention required",
 IF(O7585="46-60","Focus retention efforts",
 IF(O7585="36-45","Extend retention strategies",
 IF(O7585="501-600","Engagement support required",
 IF(O7585="601-700","Monitor engagement",
 IF(AND(C7585="Germany",D7585="Female"),"Priority proactive retention",
 "General engagement")))))))</f>
        <v>General engagement</v>
      </c>
    </row>
    <row r="7586" spans="1:18" x14ac:dyDescent="0.35">
      <c r="A7586">
        <v>15595010</v>
      </c>
      <c r="B7586">
        <v>694</v>
      </c>
      <c r="C7586" t="s">
        <v>17</v>
      </c>
      <c r="D7586" t="s">
        <v>16</v>
      </c>
      <c r="E7586">
        <v>39</v>
      </c>
      <c r="F7586">
        <v>9</v>
      </c>
      <c r="G7586" s="3">
        <v>0</v>
      </c>
      <c r="H7586">
        <v>2</v>
      </c>
      <c r="I7586">
        <v>0</v>
      </c>
      <c r="J7586">
        <v>0</v>
      </c>
      <c r="K7586" s="5">
        <v>99924.04</v>
      </c>
      <c r="L7586">
        <v>0</v>
      </c>
      <c r="M7586" t="str">
        <f t="shared" si="354"/>
        <v xml:space="preserve"> Reatined</v>
      </c>
      <c r="N7586" s="7">
        <v>41.666666666666671</v>
      </c>
      <c r="O7586" s="10" t="str">
        <f t="shared" si="355"/>
        <v>36-45</v>
      </c>
      <c r="P7586" t="str">
        <f t="shared" si="356"/>
        <v>7-9 Years</v>
      </c>
      <c r="Q7586" t="str">
        <f>IF(B7586&lt;=500,"300-500",
 IF(B7586&lt;=650,"501-650",
 IF(B7586&lt;=750,"651-750",
 "751-850")))</f>
        <v>651-750</v>
      </c>
      <c r="R7586" t="str">
        <f>IF(L7586=1,"Customer already churned",
 IF(N7586&gt;=70,"Urgent attention required",
 IF(O7586="46-60","Focus retention efforts",
 IF(O7586="36-45","Extend retention strategies",
 IF(O7586="501-600","Engagement support required",
 IF(O7586="601-700","Monitor engagement",
 IF(AND(C7586="Germany",D7586="Female"),"Priority proactive retention",
 "General engagement")))))))</f>
        <v>Extend retention strategies</v>
      </c>
    </row>
    <row r="7587" spans="1:18" x14ac:dyDescent="0.35">
      <c r="A7587">
        <v>15580579</v>
      </c>
      <c r="B7587">
        <v>490</v>
      </c>
      <c r="C7587" t="s">
        <v>15</v>
      </c>
      <c r="D7587" t="s">
        <v>16</v>
      </c>
      <c r="E7587">
        <v>40</v>
      </c>
      <c r="F7587">
        <v>1</v>
      </c>
      <c r="G7587" s="3">
        <v>0</v>
      </c>
      <c r="H7587">
        <v>1</v>
      </c>
      <c r="I7587">
        <v>1</v>
      </c>
      <c r="J7587">
        <v>1</v>
      </c>
      <c r="K7587" s="5">
        <v>49594.19</v>
      </c>
      <c r="L7587">
        <v>1</v>
      </c>
      <c r="M7587" t="str">
        <f t="shared" si="354"/>
        <v>Churned</v>
      </c>
      <c r="N7587" s="7">
        <v>54.166666666666657</v>
      </c>
      <c r="O7587" s="10" t="str">
        <f t="shared" si="355"/>
        <v>36-45</v>
      </c>
      <c r="P7587" t="str">
        <f t="shared" si="356"/>
        <v>0-3 Years</v>
      </c>
      <c r="Q7587" t="str">
        <f>IF(B7587&lt;=500,"300-500",
 IF(B7587&lt;=650,"501-650",
 IF(B7587&lt;=750,"651-750",
 "751-850")))</f>
        <v>300-500</v>
      </c>
      <c r="R7587" t="str">
        <f>IF(L7587=1,"Customer already churned",
 IF(N7587&gt;=70,"Urgent attention required",
 IF(O7587="46-60","Focus retention efforts",
 IF(O7587="36-45","Extend retention strategies",
 IF(O7587="501-600","Engagement support required",
 IF(O7587="601-700","Monitor engagement",
 IF(AND(C7587="Germany",D7587="Female"),"Priority proactive retention",
 "General engagement")))))))</f>
        <v>Customer already churned</v>
      </c>
    </row>
    <row r="7588" spans="1:18" x14ac:dyDescent="0.35">
      <c r="A7588">
        <v>15748532</v>
      </c>
      <c r="B7588">
        <v>828</v>
      </c>
      <c r="C7588" t="s">
        <v>17</v>
      </c>
      <c r="D7588" t="s">
        <v>18</v>
      </c>
      <c r="E7588">
        <v>42</v>
      </c>
      <c r="F7588">
        <v>10</v>
      </c>
      <c r="G7588" s="3">
        <v>0</v>
      </c>
      <c r="H7588">
        <v>1</v>
      </c>
      <c r="I7588">
        <v>1</v>
      </c>
      <c r="J7588">
        <v>1</v>
      </c>
      <c r="K7588" s="5">
        <v>186071.14</v>
      </c>
      <c r="L7588">
        <v>0</v>
      </c>
      <c r="M7588" t="str">
        <f t="shared" si="354"/>
        <v xml:space="preserve"> Reatined</v>
      </c>
      <c r="N7588" s="7">
        <v>29.166666666666671</v>
      </c>
      <c r="O7588" s="10" t="str">
        <f t="shared" si="355"/>
        <v>36-45</v>
      </c>
      <c r="P7588" t="str">
        <f t="shared" si="356"/>
        <v>10+ Years</v>
      </c>
      <c r="Q7588" t="str">
        <f>IF(B7588&lt;=500,"300-500",
 IF(B7588&lt;=650,"501-650",
 IF(B7588&lt;=750,"651-750",
 "751-850")))</f>
        <v>751-850</v>
      </c>
      <c r="R7588" t="str">
        <f>IF(L7588=1,"Customer already churned",
 IF(N7588&gt;=70,"Urgent attention required",
 IF(O7588="46-60","Focus retention efforts",
 IF(O7588="36-45","Extend retention strategies",
 IF(O7588="501-600","Engagement support required",
 IF(O7588="601-700","Monitor engagement",
 IF(AND(C7588="Germany",D7588="Female"),"Priority proactive retention",
 "General engagement")))))))</f>
        <v>Extend retention strategies</v>
      </c>
    </row>
    <row r="7589" spans="1:18" x14ac:dyDescent="0.35">
      <c r="A7589">
        <v>15773789</v>
      </c>
      <c r="B7589">
        <v>594</v>
      </c>
      <c r="C7589" t="s">
        <v>17</v>
      </c>
      <c r="D7589" t="s">
        <v>16</v>
      </c>
      <c r="E7589">
        <v>38</v>
      </c>
      <c r="F7589">
        <v>7</v>
      </c>
      <c r="G7589" s="3">
        <v>96858.35</v>
      </c>
      <c r="H7589">
        <v>1</v>
      </c>
      <c r="I7589">
        <v>1</v>
      </c>
      <c r="J7589">
        <v>0</v>
      </c>
      <c r="K7589" s="5">
        <v>77511.45</v>
      </c>
      <c r="L7589">
        <v>0</v>
      </c>
      <c r="M7589" t="str">
        <f t="shared" si="354"/>
        <v xml:space="preserve"> Reatined</v>
      </c>
      <c r="N7589" s="7">
        <v>37.5</v>
      </c>
      <c r="O7589" s="10" t="str">
        <f t="shared" si="355"/>
        <v>36-45</v>
      </c>
      <c r="P7589" t="str">
        <f t="shared" si="356"/>
        <v>7-9 Years</v>
      </c>
      <c r="Q7589" t="str">
        <f>IF(B7589&lt;=500,"300-500",
 IF(B7589&lt;=650,"501-650",
 IF(B7589&lt;=750,"651-750",
 "751-850")))</f>
        <v>501-650</v>
      </c>
      <c r="R7589" t="str">
        <f>IF(L7589=1,"Customer already churned",
 IF(N7589&gt;=70,"Urgent attention required",
 IF(O7589="46-60","Focus retention efforts",
 IF(O7589="36-45","Extend retention strategies",
 IF(O7589="501-600","Engagement support required",
 IF(O7589="601-700","Monitor engagement",
 IF(AND(C7589="Germany",D7589="Female"),"Priority proactive retention",
 "General engagement")))))))</f>
        <v>Extend retention strategies</v>
      </c>
    </row>
    <row r="7590" spans="1:18" x14ac:dyDescent="0.35">
      <c r="A7590">
        <v>15600027</v>
      </c>
      <c r="B7590">
        <v>579</v>
      </c>
      <c r="C7590" t="s">
        <v>17</v>
      </c>
      <c r="D7590" t="s">
        <v>18</v>
      </c>
      <c r="E7590">
        <v>33</v>
      </c>
      <c r="F7590">
        <v>1</v>
      </c>
      <c r="G7590" s="3">
        <v>0</v>
      </c>
      <c r="H7590">
        <v>2</v>
      </c>
      <c r="I7590">
        <v>1</v>
      </c>
      <c r="J7590">
        <v>1</v>
      </c>
      <c r="K7590" s="5">
        <v>54816.57</v>
      </c>
      <c r="L7590">
        <v>0</v>
      </c>
      <c r="M7590" t="str">
        <f t="shared" si="354"/>
        <v xml:space="preserve"> Reatined</v>
      </c>
      <c r="N7590" s="7">
        <v>37.5</v>
      </c>
      <c r="O7590" s="10" t="str">
        <f t="shared" si="355"/>
        <v>26-35</v>
      </c>
      <c r="P7590" t="str">
        <f t="shared" si="356"/>
        <v>0-3 Years</v>
      </c>
      <c r="Q7590" t="str">
        <f>IF(B7590&lt;=500,"300-500",
 IF(B7590&lt;=650,"501-650",
 IF(B7590&lt;=750,"651-750",
 "751-850")))</f>
        <v>501-650</v>
      </c>
      <c r="R7590" t="str">
        <f>IF(L7590=1,"Customer already churned",
 IF(N7590&gt;=70,"Urgent attention required",
 IF(O7590="46-60","Focus retention efforts",
 IF(O7590="36-45","Extend retention strategies",
 IF(O7590="501-600","Engagement support required",
 IF(O7590="601-700","Monitor engagement",
 IF(AND(C7590="Germany",D7590="Female"),"Priority proactive retention",
 "General engagement")))))))</f>
        <v>General engagement</v>
      </c>
    </row>
    <row r="7591" spans="1:18" x14ac:dyDescent="0.35">
      <c r="A7591">
        <v>15620832</v>
      </c>
      <c r="B7591">
        <v>723</v>
      </c>
      <c r="C7591" t="s">
        <v>15</v>
      </c>
      <c r="D7591" t="s">
        <v>16</v>
      </c>
      <c r="E7591">
        <v>35</v>
      </c>
      <c r="F7591">
        <v>0</v>
      </c>
      <c r="G7591" s="3">
        <v>0</v>
      </c>
      <c r="H7591">
        <v>2</v>
      </c>
      <c r="I7591">
        <v>0</v>
      </c>
      <c r="J7591">
        <v>1</v>
      </c>
      <c r="K7591" s="5">
        <v>61290.99</v>
      </c>
      <c r="L7591">
        <v>0</v>
      </c>
      <c r="M7591" t="str">
        <f t="shared" si="354"/>
        <v xml:space="preserve"> Reatined</v>
      </c>
      <c r="N7591" s="7">
        <v>45.833333333333329</v>
      </c>
      <c r="O7591" s="10" t="str">
        <f t="shared" si="355"/>
        <v>26-35</v>
      </c>
      <c r="P7591" t="str">
        <f t="shared" si="356"/>
        <v>0-3 Years</v>
      </c>
      <c r="Q7591" t="str">
        <f>IF(B7591&lt;=500,"300-500",
 IF(B7591&lt;=650,"501-650",
 IF(B7591&lt;=750,"651-750",
 "751-850")))</f>
        <v>651-750</v>
      </c>
      <c r="R7591" t="str">
        <f>IF(L7591=1,"Customer already churned",
 IF(N7591&gt;=70,"Urgent attention required",
 IF(O7591="46-60","Focus retention efforts",
 IF(O7591="36-45","Extend retention strategies",
 IF(O7591="501-600","Engagement support required",
 IF(O7591="601-700","Monitor engagement",
 IF(AND(C7591="Germany",D7591="Female"),"Priority proactive retention",
 "General engagement")))))))</f>
        <v>General engagement</v>
      </c>
    </row>
    <row r="7592" spans="1:18" x14ac:dyDescent="0.35">
      <c r="A7592">
        <v>15568819</v>
      </c>
      <c r="B7592">
        <v>619</v>
      </c>
      <c r="C7592" t="s">
        <v>19</v>
      </c>
      <c r="D7592" t="s">
        <v>16</v>
      </c>
      <c r="E7592">
        <v>42</v>
      </c>
      <c r="F7592">
        <v>8</v>
      </c>
      <c r="G7592" s="3">
        <v>132796.04</v>
      </c>
      <c r="H7592">
        <v>3</v>
      </c>
      <c r="I7592">
        <v>1</v>
      </c>
      <c r="J7592">
        <v>1</v>
      </c>
      <c r="K7592" s="5">
        <v>191821.35</v>
      </c>
      <c r="L7592">
        <v>1</v>
      </c>
      <c r="M7592" t="str">
        <f t="shared" si="354"/>
        <v>Churned</v>
      </c>
      <c r="N7592" s="7">
        <v>0</v>
      </c>
      <c r="O7592" s="10" t="str">
        <f t="shared" si="355"/>
        <v>36-45</v>
      </c>
      <c r="P7592" t="str">
        <f t="shared" si="356"/>
        <v>7-9 Years</v>
      </c>
      <c r="Q7592" t="str">
        <f>IF(B7592&lt;=500,"300-500",
 IF(B7592&lt;=650,"501-650",
 IF(B7592&lt;=750,"651-750",
 "751-850")))</f>
        <v>501-650</v>
      </c>
      <c r="R7592" t="str">
        <f>IF(L7592=1,"Customer already churned",
 IF(N7592&gt;=70,"Urgent attention required",
 IF(O7592="46-60","Focus retention efforts",
 IF(O7592="36-45","Extend retention strategies",
 IF(O7592="501-600","Engagement support required",
 IF(O7592="601-700","Monitor engagement",
 IF(AND(C7592="Germany",D7592="Female"),"Priority proactive retention",
 "General engagement")))))))</f>
        <v>Customer already churned</v>
      </c>
    </row>
    <row r="7593" spans="1:18" x14ac:dyDescent="0.35">
      <c r="A7593">
        <v>15748691</v>
      </c>
      <c r="B7593">
        <v>794</v>
      </c>
      <c r="C7593" t="s">
        <v>17</v>
      </c>
      <c r="D7593" t="s">
        <v>16</v>
      </c>
      <c r="E7593">
        <v>30</v>
      </c>
      <c r="F7593">
        <v>1</v>
      </c>
      <c r="G7593" s="3">
        <v>154970.54</v>
      </c>
      <c r="H7593">
        <v>1</v>
      </c>
      <c r="I7593">
        <v>0</v>
      </c>
      <c r="J7593">
        <v>1</v>
      </c>
      <c r="K7593" s="5">
        <v>156768.45000000001</v>
      </c>
      <c r="L7593">
        <v>0</v>
      </c>
      <c r="M7593" t="str">
        <f t="shared" si="354"/>
        <v xml:space="preserve"> Reatined</v>
      </c>
      <c r="N7593" s="7">
        <v>50</v>
      </c>
      <c r="O7593" s="10" t="str">
        <f t="shared" si="355"/>
        <v>26-35</v>
      </c>
      <c r="P7593" t="str">
        <f t="shared" si="356"/>
        <v>0-3 Years</v>
      </c>
      <c r="Q7593" t="str">
        <f>IF(B7593&lt;=500,"300-500",
 IF(B7593&lt;=650,"501-650",
 IF(B7593&lt;=750,"651-750",
 "751-850")))</f>
        <v>751-850</v>
      </c>
      <c r="R7593" t="str">
        <f>IF(L7593=1,"Customer already churned",
 IF(N7593&gt;=70,"Urgent attention required",
 IF(O7593="46-60","Focus retention efforts",
 IF(O7593="36-45","Extend retention strategies",
 IF(O7593="501-600","Engagement support required",
 IF(O7593="601-700","Monitor engagement",
 IF(AND(C7593="Germany",D7593="Female"),"Priority proactive retention",
 "General engagement")))))))</f>
        <v>General engagement</v>
      </c>
    </row>
    <row r="7594" spans="1:18" x14ac:dyDescent="0.35">
      <c r="A7594">
        <v>15583552</v>
      </c>
      <c r="B7594">
        <v>674</v>
      </c>
      <c r="C7594" t="s">
        <v>19</v>
      </c>
      <c r="D7594" t="s">
        <v>18</v>
      </c>
      <c r="E7594">
        <v>44</v>
      </c>
      <c r="F7594">
        <v>3</v>
      </c>
      <c r="G7594" s="3">
        <v>88902.21</v>
      </c>
      <c r="H7594">
        <v>1</v>
      </c>
      <c r="I7594">
        <v>1</v>
      </c>
      <c r="J7594">
        <v>0</v>
      </c>
      <c r="K7594" s="5">
        <v>73731.320000000007</v>
      </c>
      <c r="L7594">
        <v>0</v>
      </c>
      <c r="M7594" t="str">
        <f t="shared" si="354"/>
        <v xml:space="preserve"> Reatined</v>
      </c>
      <c r="N7594" s="7">
        <v>37.5</v>
      </c>
      <c r="O7594" s="10" t="str">
        <f t="shared" si="355"/>
        <v>36-45</v>
      </c>
      <c r="P7594" t="str">
        <f t="shared" si="356"/>
        <v>0-3 Years</v>
      </c>
      <c r="Q7594" t="str">
        <f>IF(B7594&lt;=500,"300-500",
 IF(B7594&lt;=650,"501-650",
 IF(B7594&lt;=750,"651-750",
 "751-850")))</f>
        <v>651-750</v>
      </c>
      <c r="R7594" t="str">
        <f>IF(L7594=1,"Customer already churned",
 IF(N7594&gt;=70,"Urgent attention required",
 IF(O7594="46-60","Focus retention efforts",
 IF(O7594="36-45","Extend retention strategies",
 IF(O7594="501-600","Engagement support required",
 IF(O7594="601-700","Monitor engagement",
 IF(AND(C7594="Germany",D7594="Female"),"Priority proactive retention",
 "General engagement")))))))</f>
        <v>Extend retention strategies</v>
      </c>
    </row>
    <row r="7595" spans="1:18" x14ac:dyDescent="0.35">
      <c r="A7595">
        <v>15588019</v>
      </c>
      <c r="B7595">
        <v>418</v>
      </c>
      <c r="C7595" t="s">
        <v>15</v>
      </c>
      <c r="D7595" t="s">
        <v>18</v>
      </c>
      <c r="E7595">
        <v>28</v>
      </c>
      <c r="F7595">
        <v>7</v>
      </c>
      <c r="G7595" s="3">
        <v>98738.92</v>
      </c>
      <c r="H7595">
        <v>1</v>
      </c>
      <c r="I7595">
        <v>1</v>
      </c>
      <c r="J7595">
        <v>0</v>
      </c>
      <c r="K7595" s="5">
        <v>122190.22</v>
      </c>
      <c r="L7595">
        <v>0</v>
      </c>
      <c r="M7595" t="str">
        <f t="shared" si="354"/>
        <v xml:space="preserve"> Reatined</v>
      </c>
      <c r="N7595" s="7">
        <v>37.5</v>
      </c>
      <c r="O7595" s="10" t="str">
        <f t="shared" si="355"/>
        <v>26-35</v>
      </c>
      <c r="P7595" t="str">
        <f t="shared" si="356"/>
        <v>7-9 Years</v>
      </c>
      <c r="Q7595" t="str">
        <f>IF(B7595&lt;=500,"300-500",
 IF(B7595&lt;=650,"501-650",
 IF(B7595&lt;=750,"651-750",
 "751-850")))</f>
        <v>300-500</v>
      </c>
      <c r="R7595" t="str">
        <f>IF(L7595=1,"Customer already churned",
 IF(N7595&gt;=70,"Urgent attention required",
 IF(O7595="46-60","Focus retention efforts",
 IF(O7595="36-45","Extend retention strategies",
 IF(O7595="501-600","Engagement support required",
 IF(O7595="601-700","Monitor engagement",
 IF(AND(C7595="Germany",D7595="Female"),"Priority proactive retention",
 "General engagement")))))))</f>
        <v>General engagement</v>
      </c>
    </row>
    <row r="7596" spans="1:18" x14ac:dyDescent="0.35">
      <c r="A7596">
        <v>15713250</v>
      </c>
      <c r="B7596">
        <v>502</v>
      </c>
      <c r="C7596" t="s">
        <v>15</v>
      </c>
      <c r="D7596" t="s">
        <v>18</v>
      </c>
      <c r="E7596">
        <v>33</v>
      </c>
      <c r="F7596">
        <v>8</v>
      </c>
      <c r="G7596" s="3">
        <v>0</v>
      </c>
      <c r="H7596">
        <v>2</v>
      </c>
      <c r="I7596">
        <v>1</v>
      </c>
      <c r="J7596">
        <v>1</v>
      </c>
      <c r="K7596" s="5">
        <v>123509.01</v>
      </c>
      <c r="L7596">
        <v>0</v>
      </c>
      <c r="M7596" t="str">
        <f t="shared" si="354"/>
        <v xml:space="preserve"> Reatined</v>
      </c>
      <c r="N7596" s="7">
        <v>12.5</v>
      </c>
      <c r="O7596" s="10" t="str">
        <f t="shared" si="355"/>
        <v>26-35</v>
      </c>
      <c r="P7596" t="str">
        <f t="shared" si="356"/>
        <v>7-9 Years</v>
      </c>
      <c r="Q7596" t="str">
        <f>IF(B7596&lt;=500,"300-500",
 IF(B7596&lt;=650,"501-650",
 IF(B7596&lt;=750,"651-750",
 "751-850")))</f>
        <v>501-650</v>
      </c>
      <c r="R7596" t="str">
        <f>IF(L7596=1,"Customer already churned",
 IF(N7596&gt;=70,"Urgent attention required",
 IF(O7596="46-60","Focus retention efforts",
 IF(O7596="36-45","Extend retention strategies",
 IF(O7596="501-600","Engagement support required",
 IF(O7596="601-700","Monitor engagement",
 IF(AND(C7596="Germany",D7596="Female"),"Priority proactive retention",
 "General engagement")))))))</f>
        <v>General engagement</v>
      </c>
    </row>
    <row r="7597" spans="1:18" x14ac:dyDescent="0.35">
      <c r="A7597">
        <v>15569595</v>
      </c>
      <c r="B7597">
        <v>678</v>
      </c>
      <c r="C7597" t="s">
        <v>15</v>
      </c>
      <c r="D7597" t="s">
        <v>16</v>
      </c>
      <c r="E7597">
        <v>50</v>
      </c>
      <c r="F7597">
        <v>6</v>
      </c>
      <c r="G7597" s="3">
        <v>0</v>
      </c>
      <c r="H7597">
        <v>1</v>
      </c>
      <c r="I7597">
        <v>1</v>
      </c>
      <c r="J7597">
        <v>0</v>
      </c>
      <c r="K7597" s="5">
        <v>8199.5</v>
      </c>
      <c r="L7597">
        <v>0</v>
      </c>
      <c r="M7597" t="str">
        <f t="shared" si="354"/>
        <v xml:space="preserve"> Reatined</v>
      </c>
      <c r="N7597" s="7">
        <v>66.666666666666657</v>
      </c>
      <c r="O7597" s="10" t="str">
        <f t="shared" si="355"/>
        <v>46-60</v>
      </c>
      <c r="P7597" t="str">
        <f t="shared" si="356"/>
        <v>4-6 Years</v>
      </c>
      <c r="Q7597" t="str">
        <f>IF(B7597&lt;=500,"300-500",
 IF(B7597&lt;=650,"501-650",
 IF(B7597&lt;=750,"651-750",
 "751-850")))</f>
        <v>651-750</v>
      </c>
      <c r="R7597" t="str">
        <f>IF(L7597=1,"Customer already churned",
 IF(N7597&gt;=70,"Urgent attention required",
 IF(O7597="46-60","Focus retention efforts",
 IF(O7597="36-45","Extend retention strategies",
 IF(O7597="501-600","Engagement support required",
 IF(O7597="601-700","Monitor engagement",
 IF(AND(C7597="Germany",D7597="Female"),"Priority proactive retention",
 "General engagement")))))))</f>
        <v>Focus retention efforts</v>
      </c>
    </row>
    <row r="7598" spans="1:18" x14ac:dyDescent="0.35">
      <c r="A7598">
        <v>15794868</v>
      </c>
      <c r="B7598">
        <v>599</v>
      </c>
      <c r="C7598" t="s">
        <v>19</v>
      </c>
      <c r="D7598" t="s">
        <v>18</v>
      </c>
      <c r="E7598">
        <v>40</v>
      </c>
      <c r="F7598">
        <v>10</v>
      </c>
      <c r="G7598" s="3">
        <v>137456.28</v>
      </c>
      <c r="H7598">
        <v>2</v>
      </c>
      <c r="I7598">
        <v>1</v>
      </c>
      <c r="J7598">
        <v>1</v>
      </c>
      <c r="K7598" s="5">
        <v>14113.11</v>
      </c>
      <c r="L7598">
        <v>0</v>
      </c>
      <c r="M7598" t="str">
        <f t="shared" si="354"/>
        <v xml:space="preserve"> Reatined</v>
      </c>
      <c r="N7598" s="7">
        <v>0</v>
      </c>
      <c r="O7598" s="10" t="str">
        <f t="shared" si="355"/>
        <v>36-45</v>
      </c>
      <c r="P7598" t="str">
        <f t="shared" si="356"/>
        <v>10+ Years</v>
      </c>
      <c r="Q7598" t="str">
        <f>IF(B7598&lt;=500,"300-500",
 IF(B7598&lt;=650,"501-650",
 IF(B7598&lt;=750,"651-750",
 "751-850")))</f>
        <v>501-650</v>
      </c>
      <c r="R7598" t="str">
        <f>IF(L7598=1,"Customer already churned",
 IF(N7598&gt;=70,"Urgent attention required",
 IF(O7598="46-60","Focus retention efforts",
 IF(O7598="36-45","Extend retention strategies",
 IF(O7598="501-600","Engagement support required",
 IF(O7598="601-700","Monitor engagement",
 IF(AND(C7598="Germany",D7598="Female"),"Priority proactive retention",
 "General engagement")))))))</f>
        <v>Extend retention strategies</v>
      </c>
    </row>
    <row r="7599" spans="1:18" x14ac:dyDescent="0.35">
      <c r="A7599">
        <v>15576680</v>
      </c>
      <c r="B7599">
        <v>736</v>
      </c>
      <c r="C7599" t="s">
        <v>15</v>
      </c>
      <c r="D7599" t="s">
        <v>18</v>
      </c>
      <c r="E7599">
        <v>29</v>
      </c>
      <c r="F7599">
        <v>4</v>
      </c>
      <c r="G7599" s="3">
        <v>0</v>
      </c>
      <c r="H7599">
        <v>2</v>
      </c>
      <c r="I7599">
        <v>0</v>
      </c>
      <c r="J7599">
        <v>0</v>
      </c>
      <c r="K7599" s="5">
        <v>51705.01</v>
      </c>
      <c r="L7599">
        <v>0</v>
      </c>
      <c r="M7599" t="str">
        <f t="shared" si="354"/>
        <v xml:space="preserve"> Reatined</v>
      </c>
      <c r="N7599" s="7">
        <v>41.666666666666671</v>
      </c>
      <c r="O7599" s="10" t="str">
        <f t="shared" si="355"/>
        <v>26-35</v>
      </c>
      <c r="P7599" t="str">
        <f t="shared" si="356"/>
        <v>4-6 Years</v>
      </c>
      <c r="Q7599" t="str">
        <f>IF(B7599&lt;=500,"300-500",
 IF(B7599&lt;=650,"501-650",
 IF(B7599&lt;=750,"651-750",
 "751-850")))</f>
        <v>651-750</v>
      </c>
      <c r="R7599" t="str">
        <f>IF(L7599=1,"Customer already churned",
 IF(N7599&gt;=70,"Urgent attention required",
 IF(O7599="46-60","Focus retention efforts",
 IF(O7599="36-45","Extend retention strategies",
 IF(O7599="501-600","Engagement support required",
 IF(O7599="601-700","Monitor engagement",
 IF(AND(C7599="Germany",D7599="Female"),"Priority proactive retention",
 "General engagement")))))))</f>
        <v>General engagement</v>
      </c>
    </row>
    <row r="7600" spans="1:18" x14ac:dyDescent="0.35">
      <c r="A7600">
        <v>15613699</v>
      </c>
      <c r="B7600">
        <v>430</v>
      </c>
      <c r="C7600" t="s">
        <v>15</v>
      </c>
      <c r="D7600" t="s">
        <v>16</v>
      </c>
      <c r="E7600">
        <v>60</v>
      </c>
      <c r="F7600">
        <v>7</v>
      </c>
      <c r="G7600" s="3">
        <v>73937.02</v>
      </c>
      <c r="H7600">
        <v>1</v>
      </c>
      <c r="I7600">
        <v>1</v>
      </c>
      <c r="J7600">
        <v>0</v>
      </c>
      <c r="K7600" s="5">
        <v>161937.62</v>
      </c>
      <c r="L7600">
        <v>1</v>
      </c>
      <c r="M7600" t="str">
        <f t="shared" si="354"/>
        <v>Churned</v>
      </c>
      <c r="N7600" s="7">
        <v>54.166666666666657</v>
      </c>
      <c r="O7600" s="10" t="str">
        <f t="shared" si="355"/>
        <v>46-60</v>
      </c>
      <c r="P7600" t="str">
        <f t="shared" si="356"/>
        <v>7-9 Years</v>
      </c>
      <c r="Q7600" t="str">
        <f>IF(B7600&lt;=500,"300-500",
 IF(B7600&lt;=650,"501-650",
 IF(B7600&lt;=750,"651-750",
 "751-850")))</f>
        <v>300-500</v>
      </c>
      <c r="R7600" t="str">
        <f>IF(L7600=1,"Customer already churned",
 IF(N7600&gt;=70,"Urgent attention required",
 IF(O7600="46-60","Focus retention efforts",
 IF(O7600="36-45","Extend retention strategies",
 IF(O7600="501-600","Engagement support required",
 IF(O7600="601-700","Monitor engagement",
 IF(AND(C7600="Germany",D7600="Female"),"Priority proactive retention",
 "General engagement")))))))</f>
        <v>Customer already churned</v>
      </c>
    </row>
    <row r="7601" spans="1:18" x14ac:dyDescent="0.35">
      <c r="A7601">
        <v>15609758</v>
      </c>
      <c r="B7601">
        <v>537</v>
      </c>
      <c r="C7601" t="s">
        <v>15</v>
      </c>
      <c r="D7601" t="s">
        <v>16</v>
      </c>
      <c r="E7601">
        <v>45</v>
      </c>
      <c r="F7601">
        <v>7</v>
      </c>
      <c r="G7601" s="3">
        <v>158621.04</v>
      </c>
      <c r="H7601">
        <v>1</v>
      </c>
      <c r="I7601">
        <v>1</v>
      </c>
      <c r="J7601">
        <v>0</v>
      </c>
      <c r="K7601" s="5">
        <v>120892.96</v>
      </c>
      <c r="L7601">
        <v>1</v>
      </c>
      <c r="M7601" t="str">
        <f t="shared" si="354"/>
        <v>Churned</v>
      </c>
      <c r="N7601" s="7">
        <v>37.5</v>
      </c>
      <c r="O7601" s="10" t="str">
        <f t="shared" si="355"/>
        <v>36-45</v>
      </c>
      <c r="P7601" t="str">
        <f t="shared" si="356"/>
        <v>7-9 Years</v>
      </c>
      <c r="Q7601" t="str">
        <f>IF(B7601&lt;=500,"300-500",
 IF(B7601&lt;=650,"501-650",
 IF(B7601&lt;=750,"651-750",
 "751-850")))</f>
        <v>501-650</v>
      </c>
      <c r="R7601" t="str">
        <f>IF(L7601=1,"Customer already churned",
 IF(N7601&gt;=70,"Urgent attention required",
 IF(O7601="46-60","Focus retention efforts",
 IF(O7601="36-45","Extend retention strategies",
 IF(O7601="501-600","Engagement support required",
 IF(O7601="601-700","Monitor engagement",
 IF(AND(C7601="Germany",D7601="Female"),"Priority proactive retention",
 "General engagement")))))))</f>
        <v>Customer already churned</v>
      </c>
    </row>
    <row r="7602" spans="1:18" x14ac:dyDescent="0.35">
      <c r="A7602">
        <v>15762392</v>
      </c>
      <c r="B7602">
        <v>683</v>
      </c>
      <c r="C7602" t="s">
        <v>17</v>
      </c>
      <c r="D7602" t="s">
        <v>18</v>
      </c>
      <c r="E7602">
        <v>30</v>
      </c>
      <c r="F7602">
        <v>1</v>
      </c>
      <c r="G7602" s="3">
        <v>113257.2</v>
      </c>
      <c r="H7602">
        <v>1</v>
      </c>
      <c r="I7602">
        <v>1</v>
      </c>
      <c r="J7602">
        <v>1</v>
      </c>
      <c r="K7602" s="5">
        <v>65035.02</v>
      </c>
      <c r="L7602">
        <v>0</v>
      </c>
      <c r="M7602" t="str">
        <f t="shared" si="354"/>
        <v xml:space="preserve"> Reatined</v>
      </c>
      <c r="N7602" s="7">
        <v>41.666666666666671</v>
      </c>
      <c r="O7602" s="10" t="str">
        <f t="shared" si="355"/>
        <v>26-35</v>
      </c>
      <c r="P7602" t="str">
        <f t="shared" si="356"/>
        <v>0-3 Years</v>
      </c>
      <c r="Q7602" t="str">
        <f>IF(B7602&lt;=500,"300-500",
 IF(B7602&lt;=650,"501-650",
 IF(B7602&lt;=750,"651-750",
 "751-850")))</f>
        <v>651-750</v>
      </c>
      <c r="R7602" t="str">
        <f>IF(L7602=1,"Customer already churned",
 IF(N7602&gt;=70,"Urgent attention required",
 IF(O7602="46-60","Focus retention efforts",
 IF(O7602="36-45","Extend retention strategies",
 IF(O7602="501-600","Engagement support required",
 IF(O7602="601-700","Monitor engagement",
 IF(AND(C7602="Germany",D7602="Female"),"Priority proactive retention",
 "General engagement")))))))</f>
        <v>General engagement</v>
      </c>
    </row>
    <row r="7603" spans="1:18" x14ac:dyDescent="0.35">
      <c r="A7603">
        <v>15693382</v>
      </c>
      <c r="B7603">
        <v>828</v>
      </c>
      <c r="C7603" t="s">
        <v>15</v>
      </c>
      <c r="D7603" t="s">
        <v>18</v>
      </c>
      <c r="E7603">
        <v>31</v>
      </c>
      <c r="F7603">
        <v>9</v>
      </c>
      <c r="G7603" s="3">
        <v>0</v>
      </c>
      <c r="H7603">
        <v>1</v>
      </c>
      <c r="I7603">
        <v>0</v>
      </c>
      <c r="J7603">
        <v>1</v>
      </c>
      <c r="K7603" s="5">
        <v>164257.37</v>
      </c>
      <c r="L7603">
        <v>0</v>
      </c>
      <c r="M7603" t="str">
        <f t="shared" si="354"/>
        <v xml:space="preserve"> Reatined</v>
      </c>
      <c r="N7603" s="7">
        <v>37.5</v>
      </c>
      <c r="O7603" s="10" t="str">
        <f t="shared" si="355"/>
        <v>26-35</v>
      </c>
      <c r="P7603" t="str">
        <f t="shared" si="356"/>
        <v>7-9 Years</v>
      </c>
      <c r="Q7603" t="str">
        <f>IF(B7603&lt;=500,"300-500",
 IF(B7603&lt;=650,"501-650",
 IF(B7603&lt;=750,"651-750",
 "751-850")))</f>
        <v>751-850</v>
      </c>
      <c r="R7603" t="str">
        <f>IF(L7603=1,"Customer already churned",
 IF(N7603&gt;=70,"Urgent attention required",
 IF(O7603="46-60","Focus retention efforts",
 IF(O7603="36-45","Extend retention strategies",
 IF(O7603="501-600","Engagement support required",
 IF(O7603="601-700","Monitor engagement",
 IF(AND(C7603="Germany",D7603="Female"),"Priority proactive retention",
 "General engagement")))))))</f>
        <v>General engagement</v>
      </c>
    </row>
    <row r="7604" spans="1:18" x14ac:dyDescent="0.35">
      <c r="A7604">
        <v>15791769</v>
      </c>
      <c r="B7604">
        <v>691</v>
      </c>
      <c r="C7604" t="s">
        <v>15</v>
      </c>
      <c r="D7604" t="s">
        <v>16</v>
      </c>
      <c r="E7604">
        <v>29</v>
      </c>
      <c r="F7604">
        <v>9</v>
      </c>
      <c r="G7604" s="3">
        <v>116536.43</v>
      </c>
      <c r="H7604">
        <v>1</v>
      </c>
      <c r="I7604">
        <v>1</v>
      </c>
      <c r="J7604">
        <v>0</v>
      </c>
      <c r="K7604" s="5">
        <v>51987.99</v>
      </c>
      <c r="L7604">
        <v>0</v>
      </c>
      <c r="M7604" t="str">
        <f t="shared" si="354"/>
        <v xml:space="preserve"> Reatined</v>
      </c>
      <c r="N7604" s="7">
        <v>37.5</v>
      </c>
      <c r="O7604" s="10" t="str">
        <f t="shared" si="355"/>
        <v>26-35</v>
      </c>
      <c r="P7604" t="str">
        <f t="shared" si="356"/>
        <v>7-9 Years</v>
      </c>
      <c r="Q7604" t="str">
        <f>IF(B7604&lt;=500,"300-500",
 IF(B7604&lt;=650,"501-650",
 IF(B7604&lt;=750,"651-750",
 "751-850")))</f>
        <v>651-750</v>
      </c>
      <c r="R7604" t="str">
        <f>IF(L7604=1,"Customer already churned",
 IF(N7604&gt;=70,"Urgent attention required",
 IF(O7604="46-60","Focus retention efforts",
 IF(O7604="36-45","Extend retention strategies",
 IF(O7604="501-600","Engagement support required",
 IF(O7604="601-700","Monitor engagement",
 IF(AND(C7604="Germany",D7604="Female"),"Priority proactive retention",
 "General engagement")))))))</f>
        <v>General engagement</v>
      </c>
    </row>
    <row r="7605" spans="1:18" x14ac:dyDescent="0.35">
      <c r="A7605">
        <v>15712483</v>
      </c>
      <c r="B7605">
        <v>608</v>
      </c>
      <c r="C7605" t="s">
        <v>17</v>
      </c>
      <c r="D7605" t="s">
        <v>16</v>
      </c>
      <c r="E7605">
        <v>28</v>
      </c>
      <c r="F7605">
        <v>4</v>
      </c>
      <c r="G7605" s="3">
        <v>0</v>
      </c>
      <c r="H7605">
        <v>2</v>
      </c>
      <c r="I7605">
        <v>1</v>
      </c>
      <c r="J7605">
        <v>0</v>
      </c>
      <c r="K7605" s="5">
        <v>10899.63</v>
      </c>
      <c r="L7605">
        <v>1</v>
      </c>
      <c r="M7605" t="str">
        <f t="shared" si="354"/>
        <v>Churned</v>
      </c>
      <c r="N7605" s="7">
        <v>33.333333333333329</v>
      </c>
      <c r="O7605" s="10" t="str">
        <f t="shared" si="355"/>
        <v>26-35</v>
      </c>
      <c r="P7605" t="str">
        <f t="shared" si="356"/>
        <v>4-6 Years</v>
      </c>
      <c r="Q7605" t="str">
        <f>IF(B7605&lt;=500,"300-500",
 IF(B7605&lt;=650,"501-650",
 IF(B7605&lt;=750,"651-750",
 "751-850")))</f>
        <v>501-650</v>
      </c>
      <c r="R7605" t="str">
        <f>IF(L7605=1,"Customer already churned",
 IF(N7605&gt;=70,"Urgent attention required",
 IF(O7605="46-60","Focus retention efforts",
 IF(O7605="36-45","Extend retention strategies",
 IF(O7605="501-600","Engagement support required",
 IF(O7605="601-700","Monitor engagement",
 IF(AND(C7605="Germany",D7605="Female"),"Priority proactive retention",
 "General engagement")))))))</f>
        <v>Customer already churned</v>
      </c>
    </row>
    <row r="7606" spans="1:18" x14ac:dyDescent="0.35">
      <c r="A7606">
        <v>15636454</v>
      </c>
      <c r="B7606">
        <v>691</v>
      </c>
      <c r="C7606" t="s">
        <v>15</v>
      </c>
      <c r="D7606" t="s">
        <v>16</v>
      </c>
      <c r="E7606">
        <v>60</v>
      </c>
      <c r="F7606">
        <v>6</v>
      </c>
      <c r="G7606" s="3">
        <v>101070.69</v>
      </c>
      <c r="H7606">
        <v>1</v>
      </c>
      <c r="I7606">
        <v>1</v>
      </c>
      <c r="J7606">
        <v>0</v>
      </c>
      <c r="K7606" s="5">
        <v>177355.8</v>
      </c>
      <c r="L7606">
        <v>1</v>
      </c>
      <c r="M7606" t="str">
        <f t="shared" si="354"/>
        <v>Churned</v>
      </c>
      <c r="N7606" s="7">
        <v>54.166666666666657</v>
      </c>
      <c r="O7606" s="10" t="str">
        <f t="shared" si="355"/>
        <v>46-60</v>
      </c>
      <c r="P7606" t="str">
        <f t="shared" si="356"/>
        <v>4-6 Years</v>
      </c>
      <c r="Q7606" t="str">
        <f>IF(B7606&lt;=500,"300-500",
 IF(B7606&lt;=650,"501-650",
 IF(B7606&lt;=750,"651-750",
 "751-850")))</f>
        <v>651-750</v>
      </c>
      <c r="R7606" t="str">
        <f>IF(L7606=1,"Customer already churned",
 IF(N7606&gt;=70,"Urgent attention required",
 IF(O7606="46-60","Focus retention efforts",
 IF(O7606="36-45","Extend retention strategies",
 IF(O7606="501-600","Engagement support required",
 IF(O7606="601-700","Monitor engagement",
 IF(AND(C7606="Germany",D7606="Female"),"Priority proactive retention",
 "General engagement")))))))</f>
        <v>Customer already churned</v>
      </c>
    </row>
    <row r="7607" spans="1:18" x14ac:dyDescent="0.35">
      <c r="A7607">
        <v>15710138</v>
      </c>
      <c r="B7607">
        <v>718</v>
      </c>
      <c r="C7607" t="s">
        <v>17</v>
      </c>
      <c r="D7607" t="s">
        <v>18</v>
      </c>
      <c r="E7607">
        <v>39</v>
      </c>
      <c r="F7607">
        <v>6</v>
      </c>
      <c r="G7607" s="3">
        <v>0</v>
      </c>
      <c r="H7607">
        <v>2</v>
      </c>
      <c r="I7607">
        <v>0</v>
      </c>
      <c r="J7607">
        <v>1</v>
      </c>
      <c r="K7607" s="5">
        <v>63889.1</v>
      </c>
      <c r="L7607">
        <v>0</v>
      </c>
      <c r="M7607" t="str">
        <f t="shared" si="354"/>
        <v xml:space="preserve"> Reatined</v>
      </c>
      <c r="N7607" s="7">
        <v>20.833333333333339</v>
      </c>
      <c r="O7607" s="10" t="str">
        <f t="shared" si="355"/>
        <v>36-45</v>
      </c>
      <c r="P7607" t="str">
        <f t="shared" si="356"/>
        <v>4-6 Years</v>
      </c>
      <c r="Q7607" t="str">
        <f>IF(B7607&lt;=500,"300-500",
 IF(B7607&lt;=650,"501-650",
 IF(B7607&lt;=750,"651-750",
 "751-850")))</f>
        <v>651-750</v>
      </c>
      <c r="R7607" t="str">
        <f>IF(L7607=1,"Customer already churned",
 IF(N7607&gt;=70,"Urgent attention required",
 IF(O7607="46-60","Focus retention efforts",
 IF(O7607="36-45","Extend retention strategies",
 IF(O7607="501-600","Engagement support required",
 IF(O7607="601-700","Monitor engagement",
 IF(AND(C7607="Germany",D7607="Female"),"Priority proactive retention",
 "General engagement")))))))</f>
        <v>Extend retention strategies</v>
      </c>
    </row>
    <row r="7608" spans="1:18" x14ac:dyDescent="0.35">
      <c r="A7608">
        <v>15571571</v>
      </c>
      <c r="B7608">
        <v>680</v>
      </c>
      <c r="C7608" t="s">
        <v>19</v>
      </c>
      <c r="D7608" t="s">
        <v>16</v>
      </c>
      <c r="E7608">
        <v>31</v>
      </c>
      <c r="F7608">
        <v>3</v>
      </c>
      <c r="G7608" s="3">
        <v>127331.46</v>
      </c>
      <c r="H7608">
        <v>3</v>
      </c>
      <c r="I7608">
        <v>1</v>
      </c>
      <c r="J7608">
        <v>1</v>
      </c>
      <c r="K7608" s="5">
        <v>176433.6</v>
      </c>
      <c r="L7608">
        <v>0</v>
      </c>
      <c r="M7608" t="str">
        <f t="shared" si="354"/>
        <v xml:space="preserve"> Reatined</v>
      </c>
      <c r="N7608" s="7">
        <v>0</v>
      </c>
      <c r="O7608" s="10" t="str">
        <f t="shared" si="355"/>
        <v>26-35</v>
      </c>
      <c r="P7608" t="str">
        <f t="shared" si="356"/>
        <v>0-3 Years</v>
      </c>
      <c r="Q7608" t="str">
        <f>IF(B7608&lt;=500,"300-500",
 IF(B7608&lt;=650,"501-650",
 IF(B7608&lt;=750,"651-750",
 "751-850")))</f>
        <v>651-750</v>
      </c>
      <c r="R7608" t="str">
        <f>IF(L7608=1,"Customer already churned",
 IF(N7608&gt;=70,"Urgent attention required",
 IF(O7608="46-60","Focus retention efforts",
 IF(O7608="36-45","Extend retention strategies",
 IF(O7608="501-600","Engagement support required",
 IF(O7608="601-700","Monitor engagement",
 IF(AND(C7608="Germany",D7608="Female"),"Priority proactive retention",
 "General engagement")))))))</f>
        <v>Priority proactive retention</v>
      </c>
    </row>
    <row r="7609" spans="1:18" x14ac:dyDescent="0.35">
      <c r="A7609">
        <v>15638751</v>
      </c>
      <c r="B7609">
        <v>838</v>
      </c>
      <c r="C7609" t="s">
        <v>17</v>
      </c>
      <c r="D7609" t="s">
        <v>16</v>
      </c>
      <c r="E7609">
        <v>41</v>
      </c>
      <c r="F7609">
        <v>5</v>
      </c>
      <c r="G7609" s="3">
        <v>0</v>
      </c>
      <c r="H7609">
        <v>2</v>
      </c>
      <c r="I7609">
        <v>1</v>
      </c>
      <c r="J7609">
        <v>0</v>
      </c>
      <c r="K7609" s="5">
        <v>81313.509999999995</v>
      </c>
      <c r="L7609">
        <v>0</v>
      </c>
      <c r="M7609" t="str">
        <f t="shared" si="354"/>
        <v xml:space="preserve"> Reatined</v>
      </c>
      <c r="N7609" s="7">
        <v>33.333333333333329</v>
      </c>
      <c r="O7609" s="10" t="str">
        <f t="shared" si="355"/>
        <v>36-45</v>
      </c>
      <c r="P7609" t="str">
        <f t="shared" si="356"/>
        <v>4-6 Years</v>
      </c>
      <c r="Q7609" t="str">
        <f>IF(B7609&lt;=500,"300-500",
 IF(B7609&lt;=650,"501-650",
 IF(B7609&lt;=750,"651-750",
 "751-850")))</f>
        <v>751-850</v>
      </c>
      <c r="R7609" t="str">
        <f>IF(L7609=1,"Customer already churned",
 IF(N7609&gt;=70,"Urgent attention required",
 IF(O7609="46-60","Focus retention efforts",
 IF(O7609="36-45","Extend retention strategies",
 IF(O7609="501-600","Engagement support required",
 IF(O7609="601-700","Monitor engagement",
 IF(AND(C7609="Germany",D7609="Female"),"Priority proactive retention",
 "General engagement")))))))</f>
        <v>Extend retention strategies</v>
      </c>
    </row>
    <row r="7610" spans="1:18" x14ac:dyDescent="0.35">
      <c r="A7610">
        <v>15598574</v>
      </c>
      <c r="B7610">
        <v>695</v>
      </c>
      <c r="C7610" t="s">
        <v>17</v>
      </c>
      <c r="D7610" t="s">
        <v>16</v>
      </c>
      <c r="E7610">
        <v>31</v>
      </c>
      <c r="F7610">
        <v>5</v>
      </c>
      <c r="G7610" s="3">
        <v>0</v>
      </c>
      <c r="H7610">
        <v>2</v>
      </c>
      <c r="I7610">
        <v>0</v>
      </c>
      <c r="J7610">
        <v>1</v>
      </c>
      <c r="K7610" s="5">
        <v>13998.88</v>
      </c>
      <c r="L7610">
        <v>0</v>
      </c>
      <c r="M7610" t="str">
        <f t="shared" si="354"/>
        <v xml:space="preserve"> Reatined</v>
      </c>
      <c r="N7610" s="7">
        <v>20.833333333333339</v>
      </c>
      <c r="O7610" s="10" t="str">
        <f t="shared" si="355"/>
        <v>26-35</v>
      </c>
      <c r="P7610" t="str">
        <f t="shared" si="356"/>
        <v>4-6 Years</v>
      </c>
      <c r="Q7610" t="str">
        <f>IF(B7610&lt;=500,"300-500",
 IF(B7610&lt;=650,"501-650",
 IF(B7610&lt;=750,"651-750",
 "751-850")))</f>
        <v>651-750</v>
      </c>
      <c r="R7610" t="str">
        <f>IF(L7610=1,"Customer already churned",
 IF(N7610&gt;=70,"Urgent attention required",
 IF(O7610="46-60","Focus retention efforts",
 IF(O7610="36-45","Extend retention strategies",
 IF(O7610="501-600","Engagement support required",
 IF(O7610="601-700","Monitor engagement",
 IF(AND(C7610="Germany",D7610="Female"),"Priority proactive retention",
 "General engagement")))))))</f>
        <v>General engagement</v>
      </c>
    </row>
    <row r="7611" spans="1:18" x14ac:dyDescent="0.35">
      <c r="A7611">
        <v>15796787</v>
      </c>
      <c r="B7611">
        <v>681</v>
      </c>
      <c r="C7611" t="s">
        <v>15</v>
      </c>
      <c r="D7611" t="s">
        <v>18</v>
      </c>
      <c r="E7611">
        <v>46</v>
      </c>
      <c r="F7611">
        <v>0</v>
      </c>
      <c r="G7611" s="3">
        <v>105969.42</v>
      </c>
      <c r="H7611">
        <v>1</v>
      </c>
      <c r="I7611">
        <v>1</v>
      </c>
      <c r="J7611">
        <v>0</v>
      </c>
      <c r="K7611" s="5">
        <v>5771.56</v>
      </c>
      <c r="L7611">
        <v>0</v>
      </c>
      <c r="M7611" t="str">
        <f t="shared" si="354"/>
        <v xml:space="preserve"> Reatined</v>
      </c>
      <c r="N7611" s="7">
        <v>62.5</v>
      </c>
      <c r="O7611" s="10" t="str">
        <f t="shared" si="355"/>
        <v>46-60</v>
      </c>
      <c r="P7611" t="str">
        <f t="shared" si="356"/>
        <v>0-3 Years</v>
      </c>
      <c r="Q7611" t="str">
        <f>IF(B7611&lt;=500,"300-500",
 IF(B7611&lt;=650,"501-650",
 IF(B7611&lt;=750,"651-750",
 "751-850")))</f>
        <v>651-750</v>
      </c>
      <c r="R7611" t="str">
        <f>IF(L7611=1,"Customer already churned",
 IF(N7611&gt;=70,"Urgent attention required",
 IF(O7611="46-60","Focus retention efforts",
 IF(O7611="36-45","Extend retention strategies",
 IF(O7611="501-600","Engagement support required",
 IF(O7611="601-700","Monitor engagement",
 IF(AND(C7611="Germany",D7611="Female"),"Priority proactive retention",
 "General engagement")))))))</f>
        <v>Focus retention efforts</v>
      </c>
    </row>
    <row r="7612" spans="1:18" x14ac:dyDescent="0.35">
      <c r="A7612">
        <v>15615670</v>
      </c>
      <c r="B7612">
        <v>762</v>
      </c>
      <c r="C7612" t="s">
        <v>15</v>
      </c>
      <c r="D7612" t="s">
        <v>18</v>
      </c>
      <c r="E7612">
        <v>36</v>
      </c>
      <c r="F7612">
        <v>5</v>
      </c>
      <c r="G7612" s="3">
        <v>119547.46</v>
      </c>
      <c r="H7612">
        <v>1</v>
      </c>
      <c r="I7612">
        <v>1</v>
      </c>
      <c r="J7612">
        <v>1</v>
      </c>
      <c r="K7612" s="5">
        <v>42693.65</v>
      </c>
      <c r="L7612">
        <v>0</v>
      </c>
      <c r="M7612" t="str">
        <f t="shared" si="354"/>
        <v xml:space="preserve"> Reatined</v>
      </c>
      <c r="N7612" s="7">
        <v>16.666666666666661</v>
      </c>
      <c r="O7612" s="10" t="str">
        <f t="shared" si="355"/>
        <v>36-45</v>
      </c>
      <c r="P7612" t="str">
        <f t="shared" si="356"/>
        <v>4-6 Years</v>
      </c>
      <c r="Q7612" t="str">
        <f>IF(B7612&lt;=500,"300-500",
 IF(B7612&lt;=650,"501-650",
 IF(B7612&lt;=750,"651-750",
 "751-850")))</f>
        <v>751-850</v>
      </c>
      <c r="R7612" t="str">
        <f>IF(L7612=1,"Customer already churned",
 IF(N7612&gt;=70,"Urgent attention required",
 IF(O7612="46-60","Focus retention efforts",
 IF(O7612="36-45","Extend retention strategies",
 IF(O7612="501-600","Engagement support required",
 IF(O7612="601-700","Monitor engagement",
 IF(AND(C7612="Germany",D7612="Female"),"Priority proactive retention",
 "General engagement")))))))</f>
        <v>Extend retention strategies</v>
      </c>
    </row>
    <row r="7613" spans="1:18" x14ac:dyDescent="0.35">
      <c r="A7613">
        <v>15705506</v>
      </c>
      <c r="B7613">
        <v>751</v>
      </c>
      <c r="C7613" t="s">
        <v>17</v>
      </c>
      <c r="D7613" t="s">
        <v>18</v>
      </c>
      <c r="E7613">
        <v>38</v>
      </c>
      <c r="F7613">
        <v>7</v>
      </c>
      <c r="G7613" s="3">
        <v>0</v>
      </c>
      <c r="H7613">
        <v>2</v>
      </c>
      <c r="I7613">
        <v>0</v>
      </c>
      <c r="J7613">
        <v>0</v>
      </c>
      <c r="K7613" s="5">
        <v>90839.61</v>
      </c>
      <c r="L7613">
        <v>0</v>
      </c>
      <c r="M7613" t="str">
        <f t="shared" si="354"/>
        <v xml:space="preserve"> Reatined</v>
      </c>
      <c r="N7613" s="7">
        <v>41.666666666666671</v>
      </c>
      <c r="O7613" s="10" t="str">
        <f t="shared" si="355"/>
        <v>36-45</v>
      </c>
      <c r="P7613" t="str">
        <f t="shared" si="356"/>
        <v>7-9 Years</v>
      </c>
      <c r="Q7613" t="str">
        <f>IF(B7613&lt;=500,"300-500",
 IF(B7613&lt;=650,"501-650",
 IF(B7613&lt;=750,"651-750",
 "751-850")))</f>
        <v>751-850</v>
      </c>
      <c r="R7613" t="str">
        <f>IF(L7613=1,"Customer already churned",
 IF(N7613&gt;=70,"Urgent attention required",
 IF(O7613="46-60","Focus retention efforts",
 IF(O7613="36-45","Extend retention strategies",
 IF(O7613="501-600","Engagement support required",
 IF(O7613="601-700","Monitor engagement",
 IF(AND(C7613="Germany",D7613="Female"),"Priority proactive retention",
 "General engagement")))))))</f>
        <v>Extend retention strategies</v>
      </c>
    </row>
    <row r="7614" spans="1:18" x14ac:dyDescent="0.35">
      <c r="A7614">
        <v>15599535</v>
      </c>
      <c r="B7614">
        <v>678</v>
      </c>
      <c r="C7614" t="s">
        <v>17</v>
      </c>
      <c r="D7614" t="s">
        <v>18</v>
      </c>
      <c r="E7614">
        <v>28</v>
      </c>
      <c r="F7614">
        <v>5</v>
      </c>
      <c r="G7614" s="3">
        <v>138668.18</v>
      </c>
      <c r="H7614">
        <v>1</v>
      </c>
      <c r="I7614">
        <v>1</v>
      </c>
      <c r="J7614">
        <v>1</v>
      </c>
      <c r="K7614" s="5">
        <v>54144.01</v>
      </c>
      <c r="L7614">
        <v>0</v>
      </c>
      <c r="M7614" t="str">
        <f t="shared" si="354"/>
        <v xml:space="preserve"> Reatined</v>
      </c>
      <c r="N7614" s="7">
        <v>16.666666666666661</v>
      </c>
      <c r="O7614" s="10" t="str">
        <f t="shared" si="355"/>
        <v>26-35</v>
      </c>
      <c r="P7614" t="str">
        <f t="shared" si="356"/>
        <v>4-6 Years</v>
      </c>
      <c r="Q7614" t="str">
        <f>IF(B7614&lt;=500,"300-500",
 IF(B7614&lt;=650,"501-650",
 IF(B7614&lt;=750,"651-750",
 "751-850")))</f>
        <v>651-750</v>
      </c>
      <c r="R7614" t="str">
        <f>IF(L7614=1,"Customer already churned",
 IF(N7614&gt;=70,"Urgent attention required",
 IF(O7614="46-60","Focus retention efforts",
 IF(O7614="36-45","Extend retention strategies",
 IF(O7614="501-600","Engagement support required",
 IF(O7614="601-700","Monitor engagement",
 IF(AND(C7614="Germany",D7614="Female"),"Priority proactive retention",
 "General engagement")))))))</f>
        <v>General engagement</v>
      </c>
    </row>
    <row r="7615" spans="1:18" x14ac:dyDescent="0.35">
      <c r="A7615">
        <v>15768449</v>
      </c>
      <c r="B7615">
        <v>634</v>
      </c>
      <c r="C7615" t="s">
        <v>15</v>
      </c>
      <c r="D7615" t="s">
        <v>16</v>
      </c>
      <c r="E7615">
        <v>37</v>
      </c>
      <c r="F7615">
        <v>7</v>
      </c>
      <c r="G7615" s="3">
        <v>51582.5</v>
      </c>
      <c r="H7615">
        <v>2</v>
      </c>
      <c r="I7615">
        <v>1</v>
      </c>
      <c r="J7615">
        <v>1</v>
      </c>
      <c r="K7615" s="5">
        <v>184312.88</v>
      </c>
      <c r="L7615">
        <v>0</v>
      </c>
      <c r="M7615" t="str">
        <f t="shared" si="354"/>
        <v xml:space="preserve"> Reatined</v>
      </c>
      <c r="N7615" s="7">
        <v>0</v>
      </c>
      <c r="O7615" s="10" t="str">
        <f t="shared" si="355"/>
        <v>36-45</v>
      </c>
      <c r="P7615" t="str">
        <f t="shared" si="356"/>
        <v>7-9 Years</v>
      </c>
      <c r="Q7615" t="str">
        <f>IF(B7615&lt;=500,"300-500",
 IF(B7615&lt;=650,"501-650",
 IF(B7615&lt;=750,"651-750",
 "751-850")))</f>
        <v>501-650</v>
      </c>
      <c r="R7615" t="str">
        <f>IF(L7615=1,"Customer already churned",
 IF(N7615&gt;=70,"Urgent attention required",
 IF(O7615="46-60","Focus retention efforts",
 IF(O7615="36-45","Extend retention strategies",
 IF(O7615="501-600","Engagement support required",
 IF(O7615="601-700","Monitor engagement",
 IF(AND(C7615="Germany",D7615="Female"),"Priority proactive retention",
 "General engagement")))))))</f>
        <v>Extend retention strategies</v>
      </c>
    </row>
    <row r="7616" spans="1:18" x14ac:dyDescent="0.35">
      <c r="A7616">
        <v>15725002</v>
      </c>
      <c r="B7616">
        <v>749</v>
      </c>
      <c r="C7616" t="s">
        <v>15</v>
      </c>
      <c r="D7616" t="s">
        <v>18</v>
      </c>
      <c r="E7616">
        <v>37</v>
      </c>
      <c r="F7616">
        <v>7</v>
      </c>
      <c r="G7616" s="3">
        <v>0</v>
      </c>
      <c r="H7616">
        <v>2</v>
      </c>
      <c r="I7616">
        <v>1</v>
      </c>
      <c r="J7616">
        <v>0</v>
      </c>
      <c r="K7616" s="5">
        <v>20306.79</v>
      </c>
      <c r="L7616">
        <v>0</v>
      </c>
      <c r="M7616" t="str">
        <f t="shared" si="354"/>
        <v xml:space="preserve"> Reatined</v>
      </c>
      <c r="N7616" s="7">
        <v>33.333333333333329</v>
      </c>
      <c r="O7616" s="10" t="str">
        <f t="shared" si="355"/>
        <v>36-45</v>
      </c>
      <c r="P7616" t="str">
        <f t="shared" si="356"/>
        <v>7-9 Years</v>
      </c>
      <c r="Q7616" t="str">
        <f>IF(B7616&lt;=500,"300-500",
 IF(B7616&lt;=650,"501-650",
 IF(B7616&lt;=750,"651-750",
 "751-850")))</f>
        <v>651-750</v>
      </c>
      <c r="R7616" t="str">
        <f>IF(L7616=1,"Customer already churned",
 IF(N7616&gt;=70,"Urgent attention required",
 IF(O7616="46-60","Focus retention efforts",
 IF(O7616="36-45","Extend retention strategies",
 IF(O7616="501-600","Engagement support required",
 IF(O7616="601-700","Monitor engagement",
 IF(AND(C7616="Germany",D7616="Female"),"Priority proactive retention",
 "General engagement")))))))</f>
        <v>Extend retention strategies</v>
      </c>
    </row>
    <row r="7617" spans="1:18" x14ac:dyDescent="0.35">
      <c r="A7617">
        <v>15611682</v>
      </c>
      <c r="B7617">
        <v>590</v>
      </c>
      <c r="C7617" t="s">
        <v>17</v>
      </c>
      <c r="D7617" t="s">
        <v>18</v>
      </c>
      <c r="E7617">
        <v>37</v>
      </c>
      <c r="F7617">
        <v>6</v>
      </c>
      <c r="G7617" s="3">
        <v>169902.92</v>
      </c>
      <c r="H7617">
        <v>1</v>
      </c>
      <c r="I7617">
        <v>1</v>
      </c>
      <c r="J7617">
        <v>1</v>
      </c>
      <c r="K7617" s="5">
        <v>128256.18</v>
      </c>
      <c r="L7617">
        <v>0</v>
      </c>
      <c r="M7617" t="str">
        <f t="shared" si="354"/>
        <v xml:space="preserve"> Reatined</v>
      </c>
      <c r="N7617" s="7">
        <v>16.666666666666661</v>
      </c>
      <c r="O7617" s="10" t="str">
        <f t="shared" si="355"/>
        <v>36-45</v>
      </c>
      <c r="P7617" t="str">
        <f t="shared" si="356"/>
        <v>4-6 Years</v>
      </c>
      <c r="Q7617" t="str">
        <f>IF(B7617&lt;=500,"300-500",
 IF(B7617&lt;=650,"501-650",
 IF(B7617&lt;=750,"651-750",
 "751-850")))</f>
        <v>501-650</v>
      </c>
      <c r="R7617" t="str">
        <f>IF(L7617=1,"Customer already churned",
 IF(N7617&gt;=70,"Urgent attention required",
 IF(O7617="46-60","Focus retention efforts",
 IF(O7617="36-45","Extend retention strategies",
 IF(O7617="501-600","Engagement support required",
 IF(O7617="601-700","Monitor engagement",
 IF(AND(C7617="Germany",D7617="Female"),"Priority proactive retention",
 "General engagement")))))))</f>
        <v>Extend retention strategies</v>
      </c>
    </row>
    <row r="7618" spans="1:18" x14ac:dyDescent="0.35">
      <c r="A7618">
        <v>15749964</v>
      </c>
      <c r="B7618">
        <v>610</v>
      </c>
      <c r="C7618" t="s">
        <v>15</v>
      </c>
      <c r="D7618" t="s">
        <v>16</v>
      </c>
      <c r="E7618">
        <v>27</v>
      </c>
      <c r="F7618">
        <v>4</v>
      </c>
      <c r="G7618" s="3">
        <v>87262.399999999994</v>
      </c>
      <c r="H7618">
        <v>2</v>
      </c>
      <c r="I7618">
        <v>1</v>
      </c>
      <c r="J7618">
        <v>0</v>
      </c>
      <c r="K7618" s="5">
        <v>182720.07</v>
      </c>
      <c r="L7618">
        <v>0</v>
      </c>
      <c r="M7618" t="str">
        <f t="shared" si="354"/>
        <v xml:space="preserve"> Reatined</v>
      </c>
      <c r="N7618" s="7">
        <v>20.833333333333339</v>
      </c>
      <c r="O7618" s="10" t="str">
        <f t="shared" si="355"/>
        <v>26-35</v>
      </c>
      <c r="P7618" t="str">
        <f t="shared" si="356"/>
        <v>4-6 Years</v>
      </c>
      <c r="Q7618" t="str">
        <f>IF(B7618&lt;=500,"300-500",
 IF(B7618&lt;=650,"501-650",
 IF(B7618&lt;=750,"651-750",
 "751-850")))</f>
        <v>501-650</v>
      </c>
      <c r="R7618" t="str">
        <f>IF(L7618=1,"Customer already churned",
 IF(N7618&gt;=70,"Urgent attention required",
 IF(O7618="46-60","Focus retention efforts",
 IF(O7618="36-45","Extend retention strategies",
 IF(O7618="501-600","Engagement support required",
 IF(O7618="601-700","Monitor engagement",
 IF(AND(C7618="Germany",D7618="Female"),"Priority proactive retention",
 "General engagement")))))))</f>
        <v>General engagement</v>
      </c>
    </row>
    <row r="7619" spans="1:18" x14ac:dyDescent="0.35">
      <c r="A7619">
        <v>15678779</v>
      </c>
      <c r="B7619">
        <v>502</v>
      </c>
      <c r="C7619" t="s">
        <v>15</v>
      </c>
      <c r="D7619" t="s">
        <v>18</v>
      </c>
      <c r="E7619">
        <v>33</v>
      </c>
      <c r="F7619">
        <v>7</v>
      </c>
      <c r="G7619" s="3">
        <v>0</v>
      </c>
      <c r="H7619">
        <v>2</v>
      </c>
      <c r="I7619">
        <v>0</v>
      </c>
      <c r="J7619">
        <v>1</v>
      </c>
      <c r="K7619" s="5">
        <v>4082.52</v>
      </c>
      <c r="L7619">
        <v>0</v>
      </c>
      <c r="M7619" t="str">
        <f t="shared" ref="M7619:M7682" si="357">IF(L7619=1, "Churned"," Reatined")</f>
        <v xml:space="preserve"> Reatined</v>
      </c>
      <c r="N7619" s="7">
        <v>20.833333333333339</v>
      </c>
      <c r="O7619" s="10" t="str">
        <f t="shared" ref="O7619:O7682" si="358">IF(E7619&lt;=25,"18-25",
 IF(E7619&lt;=35,"26-35",
 IF(E7619&lt;=45,"36-45",
 IF(E7619&lt;=60,"46-60",
 "60+"))))</f>
        <v>26-35</v>
      </c>
      <c r="P7619" t="str">
        <f t="shared" ref="P7619:P7682" si="359">IF(F7619&lt;=3,"0-3 Years",
 IF(F7619&lt;=6,"4-6 Years",
 IF(F7619&lt;=9,"7-9 Years",
 "10+ Years")))</f>
        <v>7-9 Years</v>
      </c>
      <c r="Q7619" t="str">
        <f>IF(B7619&lt;=500,"300-500",
 IF(B7619&lt;=650,"501-650",
 IF(B7619&lt;=750,"651-750",
 "751-850")))</f>
        <v>501-650</v>
      </c>
      <c r="R7619" t="str">
        <f>IF(L7619=1,"Customer already churned",
 IF(N7619&gt;=70,"Urgent attention required",
 IF(O7619="46-60","Focus retention efforts",
 IF(O7619="36-45","Extend retention strategies",
 IF(O7619="501-600","Engagement support required",
 IF(O7619="601-700","Monitor engagement",
 IF(AND(C7619="Germany",D7619="Female"),"Priority proactive retention",
 "General engagement")))))))</f>
        <v>General engagement</v>
      </c>
    </row>
    <row r="7620" spans="1:18" x14ac:dyDescent="0.35">
      <c r="A7620">
        <v>15752601</v>
      </c>
      <c r="B7620">
        <v>578</v>
      </c>
      <c r="C7620" t="s">
        <v>15</v>
      </c>
      <c r="D7620" t="s">
        <v>16</v>
      </c>
      <c r="E7620">
        <v>40</v>
      </c>
      <c r="F7620">
        <v>7</v>
      </c>
      <c r="G7620" s="3">
        <v>0</v>
      </c>
      <c r="H7620">
        <v>2</v>
      </c>
      <c r="I7620">
        <v>0</v>
      </c>
      <c r="J7620">
        <v>0</v>
      </c>
      <c r="K7620" s="5">
        <v>102233.73</v>
      </c>
      <c r="L7620">
        <v>0</v>
      </c>
      <c r="M7620" t="str">
        <f t="shared" si="357"/>
        <v xml:space="preserve"> Reatined</v>
      </c>
      <c r="N7620" s="7">
        <v>41.666666666666671</v>
      </c>
      <c r="O7620" s="10" t="str">
        <f t="shared" si="358"/>
        <v>36-45</v>
      </c>
      <c r="P7620" t="str">
        <f t="shared" si="359"/>
        <v>7-9 Years</v>
      </c>
      <c r="Q7620" t="str">
        <f>IF(B7620&lt;=500,"300-500",
 IF(B7620&lt;=650,"501-650",
 IF(B7620&lt;=750,"651-750",
 "751-850")))</f>
        <v>501-650</v>
      </c>
      <c r="R7620" t="str">
        <f>IF(L7620=1,"Customer already churned",
 IF(N7620&gt;=70,"Urgent attention required",
 IF(O7620="46-60","Focus retention efforts",
 IF(O7620="36-45","Extend retention strategies",
 IF(O7620="501-600","Engagement support required",
 IF(O7620="601-700","Monitor engagement",
 IF(AND(C7620="Germany",D7620="Female"),"Priority proactive retention",
 "General engagement")))))))</f>
        <v>Extend retention strategies</v>
      </c>
    </row>
    <row r="7621" spans="1:18" x14ac:dyDescent="0.35">
      <c r="A7621">
        <v>15758477</v>
      </c>
      <c r="B7621">
        <v>547</v>
      </c>
      <c r="C7621" t="s">
        <v>15</v>
      </c>
      <c r="D7621" t="s">
        <v>16</v>
      </c>
      <c r="E7621">
        <v>32</v>
      </c>
      <c r="F7621">
        <v>2</v>
      </c>
      <c r="G7621" s="3">
        <v>0</v>
      </c>
      <c r="H7621">
        <v>2</v>
      </c>
      <c r="I7621">
        <v>1</v>
      </c>
      <c r="J7621">
        <v>0</v>
      </c>
      <c r="K7621" s="5">
        <v>132002.82999999999</v>
      </c>
      <c r="L7621">
        <v>0</v>
      </c>
      <c r="M7621" t="str">
        <f t="shared" si="357"/>
        <v xml:space="preserve"> Reatined</v>
      </c>
      <c r="N7621" s="7">
        <v>58.333333333333343</v>
      </c>
      <c r="O7621" s="10" t="str">
        <f t="shared" si="358"/>
        <v>26-35</v>
      </c>
      <c r="P7621" t="str">
        <f t="shared" si="359"/>
        <v>0-3 Years</v>
      </c>
      <c r="Q7621" t="str">
        <f>IF(B7621&lt;=500,"300-500",
 IF(B7621&lt;=650,"501-650",
 IF(B7621&lt;=750,"651-750",
 "751-850")))</f>
        <v>501-650</v>
      </c>
      <c r="R7621" t="str">
        <f>IF(L7621=1,"Customer already churned",
 IF(N7621&gt;=70,"Urgent attention required",
 IF(O7621="46-60","Focus retention efforts",
 IF(O7621="36-45","Extend retention strategies",
 IF(O7621="501-600","Engagement support required",
 IF(O7621="601-700","Monitor engagement",
 IF(AND(C7621="Germany",D7621="Female"),"Priority proactive retention",
 "General engagement")))))))</f>
        <v>General engagement</v>
      </c>
    </row>
    <row r="7622" spans="1:18" x14ac:dyDescent="0.35">
      <c r="A7622">
        <v>15629133</v>
      </c>
      <c r="B7622">
        <v>579</v>
      </c>
      <c r="C7622" t="s">
        <v>15</v>
      </c>
      <c r="D7622" t="s">
        <v>16</v>
      </c>
      <c r="E7622">
        <v>27</v>
      </c>
      <c r="F7622">
        <v>9</v>
      </c>
      <c r="G7622" s="3">
        <v>0</v>
      </c>
      <c r="H7622">
        <v>2</v>
      </c>
      <c r="I7622">
        <v>1</v>
      </c>
      <c r="J7622">
        <v>0</v>
      </c>
      <c r="K7622" s="5">
        <v>126838.7</v>
      </c>
      <c r="L7622">
        <v>0</v>
      </c>
      <c r="M7622" t="str">
        <f t="shared" si="357"/>
        <v xml:space="preserve"> Reatined</v>
      </c>
      <c r="N7622" s="7">
        <v>33.333333333333329</v>
      </c>
      <c r="O7622" s="10" t="str">
        <f t="shared" si="358"/>
        <v>26-35</v>
      </c>
      <c r="P7622" t="str">
        <f t="shared" si="359"/>
        <v>7-9 Years</v>
      </c>
      <c r="Q7622" t="str">
        <f>IF(B7622&lt;=500,"300-500",
 IF(B7622&lt;=650,"501-650",
 IF(B7622&lt;=750,"651-750",
 "751-850")))</f>
        <v>501-650</v>
      </c>
      <c r="R7622" t="str">
        <f>IF(L7622=1,"Customer already churned",
 IF(N7622&gt;=70,"Urgent attention required",
 IF(O7622="46-60","Focus retention efforts",
 IF(O7622="36-45","Extend retention strategies",
 IF(O7622="501-600","Engagement support required",
 IF(O7622="601-700","Monitor engagement",
 IF(AND(C7622="Germany",D7622="Female"),"Priority proactive retention",
 "General engagement")))))))</f>
        <v>General engagement</v>
      </c>
    </row>
    <row r="7623" spans="1:18" x14ac:dyDescent="0.35">
      <c r="A7623">
        <v>15604963</v>
      </c>
      <c r="B7623">
        <v>661</v>
      </c>
      <c r="C7623" t="s">
        <v>15</v>
      </c>
      <c r="D7623" t="s">
        <v>18</v>
      </c>
      <c r="E7623">
        <v>39</v>
      </c>
      <c r="F7623">
        <v>5</v>
      </c>
      <c r="G7623" s="3">
        <v>0</v>
      </c>
      <c r="H7623">
        <v>2</v>
      </c>
      <c r="I7623">
        <v>0</v>
      </c>
      <c r="J7623">
        <v>0</v>
      </c>
      <c r="K7623" s="5">
        <v>181461.46</v>
      </c>
      <c r="L7623">
        <v>0</v>
      </c>
      <c r="M7623" t="str">
        <f t="shared" si="357"/>
        <v xml:space="preserve"> Reatined</v>
      </c>
      <c r="N7623" s="7">
        <v>41.666666666666671</v>
      </c>
      <c r="O7623" s="10" t="str">
        <f t="shared" si="358"/>
        <v>36-45</v>
      </c>
      <c r="P7623" t="str">
        <f t="shared" si="359"/>
        <v>4-6 Years</v>
      </c>
      <c r="Q7623" t="str">
        <f>IF(B7623&lt;=500,"300-500",
 IF(B7623&lt;=650,"501-650",
 IF(B7623&lt;=750,"651-750",
 "751-850")))</f>
        <v>651-750</v>
      </c>
      <c r="R7623" t="str">
        <f>IF(L7623=1,"Customer already churned",
 IF(N7623&gt;=70,"Urgent attention required",
 IF(O7623="46-60","Focus retention efforts",
 IF(O7623="36-45","Extend retention strategies",
 IF(O7623="501-600","Engagement support required",
 IF(O7623="601-700","Monitor engagement",
 IF(AND(C7623="Germany",D7623="Female"),"Priority proactive retention",
 "General engagement")))))))</f>
        <v>Extend retention strategies</v>
      </c>
    </row>
    <row r="7624" spans="1:18" x14ac:dyDescent="0.35">
      <c r="A7624">
        <v>15796413</v>
      </c>
      <c r="B7624">
        <v>794</v>
      </c>
      <c r="C7624" t="s">
        <v>15</v>
      </c>
      <c r="D7624" t="s">
        <v>18</v>
      </c>
      <c r="E7624">
        <v>46</v>
      </c>
      <c r="F7624">
        <v>6</v>
      </c>
      <c r="G7624" s="3">
        <v>0</v>
      </c>
      <c r="H7624">
        <v>2</v>
      </c>
      <c r="I7624">
        <v>1</v>
      </c>
      <c r="J7624">
        <v>0</v>
      </c>
      <c r="K7624" s="5">
        <v>195325.74</v>
      </c>
      <c r="L7624">
        <v>0</v>
      </c>
      <c r="M7624" t="str">
        <f t="shared" si="357"/>
        <v xml:space="preserve"> Reatined</v>
      </c>
      <c r="N7624" s="7">
        <v>33.333333333333329</v>
      </c>
      <c r="O7624" s="10" t="str">
        <f t="shared" si="358"/>
        <v>46-60</v>
      </c>
      <c r="P7624" t="str">
        <f t="shared" si="359"/>
        <v>4-6 Years</v>
      </c>
      <c r="Q7624" t="str">
        <f>IF(B7624&lt;=500,"300-500",
 IF(B7624&lt;=650,"501-650",
 IF(B7624&lt;=750,"651-750",
 "751-850")))</f>
        <v>751-850</v>
      </c>
      <c r="R7624" t="str">
        <f>IF(L7624=1,"Customer already churned",
 IF(N7624&gt;=70,"Urgent attention required",
 IF(O7624="46-60","Focus retention efforts",
 IF(O7624="36-45","Extend retention strategies",
 IF(O7624="501-600","Engagement support required",
 IF(O7624="601-700","Monitor engagement",
 IF(AND(C7624="Germany",D7624="Female"),"Priority proactive retention",
 "General engagement")))))))</f>
        <v>Focus retention efforts</v>
      </c>
    </row>
    <row r="7625" spans="1:18" x14ac:dyDescent="0.35">
      <c r="A7625">
        <v>15812470</v>
      </c>
      <c r="B7625">
        <v>719</v>
      </c>
      <c r="C7625" t="s">
        <v>15</v>
      </c>
      <c r="D7625" t="s">
        <v>18</v>
      </c>
      <c r="E7625">
        <v>61</v>
      </c>
      <c r="F7625">
        <v>5</v>
      </c>
      <c r="G7625" s="3">
        <v>0</v>
      </c>
      <c r="H7625">
        <v>2</v>
      </c>
      <c r="I7625">
        <v>0</v>
      </c>
      <c r="J7625">
        <v>1</v>
      </c>
      <c r="K7625" s="5">
        <v>29132.43</v>
      </c>
      <c r="L7625">
        <v>0</v>
      </c>
      <c r="M7625" t="str">
        <f t="shared" si="357"/>
        <v xml:space="preserve"> Reatined</v>
      </c>
      <c r="N7625" s="7">
        <v>37.5</v>
      </c>
      <c r="O7625" s="10" t="str">
        <f t="shared" si="358"/>
        <v>60+</v>
      </c>
      <c r="P7625" t="str">
        <f t="shared" si="359"/>
        <v>4-6 Years</v>
      </c>
      <c r="Q7625" t="str">
        <f>IF(B7625&lt;=500,"300-500",
 IF(B7625&lt;=650,"501-650",
 IF(B7625&lt;=750,"651-750",
 "751-850")))</f>
        <v>651-750</v>
      </c>
      <c r="R7625" t="str">
        <f>IF(L7625=1,"Customer already churned",
 IF(N7625&gt;=70,"Urgent attention required",
 IF(O7625="46-60","Focus retention efforts",
 IF(O7625="36-45","Extend retention strategies",
 IF(O7625="501-600","Engagement support required",
 IF(O7625="601-700","Monitor engagement",
 IF(AND(C7625="Germany",D7625="Female"),"Priority proactive retention",
 "General engagement")))))))</f>
        <v>General engagement</v>
      </c>
    </row>
    <row r="7626" spans="1:18" x14ac:dyDescent="0.35">
      <c r="A7626">
        <v>15587443</v>
      </c>
      <c r="B7626">
        <v>728</v>
      </c>
      <c r="C7626" t="s">
        <v>15</v>
      </c>
      <c r="D7626" t="s">
        <v>16</v>
      </c>
      <c r="E7626">
        <v>69</v>
      </c>
      <c r="F7626">
        <v>1</v>
      </c>
      <c r="G7626" s="3">
        <v>0</v>
      </c>
      <c r="H7626">
        <v>2</v>
      </c>
      <c r="I7626">
        <v>1</v>
      </c>
      <c r="J7626">
        <v>1</v>
      </c>
      <c r="K7626" s="5">
        <v>131804.85999999999</v>
      </c>
      <c r="L7626">
        <v>0</v>
      </c>
      <c r="M7626" t="str">
        <f t="shared" si="357"/>
        <v xml:space="preserve"> Reatined</v>
      </c>
      <c r="N7626" s="7">
        <v>54.166666666666657</v>
      </c>
      <c r="O7626" s="10" t="str">
        <f t="shared" si="358"/>
        <v>60+</v>
      </c>
      <c r="P7626" t="str">
        <f t="shared" si="359"/>
        <v>0-3 Years</v>
      </c>
      <c r="Q7626" t="str">
        <f>IF(B7626&lt;=500,"300-500",
 IF(B7626&lt;=650,"501-650",
 IF(B7626&lt;=750,"651-750",
 "751-850")))</f>
        <v>651-750</v>
      </c>
      <c r="R7626" t="str">
        <f>IF(L7626=1,"Customer already churned",
 IF(N7626&gt;=70,"Urgent attention required",
 IF(O7626="46-60","Focus retention efforts",
 IF(O7626="36-45","Extend retention strategies",
 IF(O7626="501-600","Engagement support required",
 IF(O7626="601-700","Monitor engagement",
 IF(AND(C7626="Germany",D7626="Female"),"Priority proactive retention",
 "General engagement")))))))</f>
        <v>General engagement</v>
      </c>
    </row>
    <row r="7627" spans="1:18" x14ac:dyDescent="0.35">
      <c r="A7627">
        <v>15689692</v>
      </c>
      <c r="B7627">
        <v>598</v>
      </c>
      <c r="C7627" t="s">
        <v>19</v>
      </c>
      <c r="D7627" t="s">
        <v>18</v>
      </c>
      <c r="E7627">
        <v>19</v>
      </c>
      <c r="F7627">
        <v>3</v>
      </c>
      <c r="G7627" s="3">
        <v>150348.37</v>
      </c>
      <c r="H7627">
        <v>1</v>
      </c>
      <c r="I7627">
        <v>1</v>
      </c>
      <c r="J7627">
        <v>1</v>
      </c>
      <c r="K7627" s="5">
        <v>173784.04</v>
      </c>
      <c r="L7627">
        <v>0</v>
      </c>
      <c r="M7627" t="str">
        <f t="shared" si="357"/>
        <v xml:space="preserve"> Reatined</v>
      </c>
      <c r="N7627" s="7">
        <v>16.666666666666661</v>
      </c>
      <c r="O7627" s="10" t="str">
        <f t="shared" si="358"/>
        <v>18-25</v>
      </c>
      <c r="P7627" t="str">
        <f t="shared" si="359"/>
        <v>0-3 Years</v>
      </c>
      <c r="Q7627" t="str">
        <f>IF(B7627&lt;=500,"300-500",
 IF(B7627&lt;=650,"501-650",
 IF(B7627&lt;=750,"651-750",
 "751-850")))</f>
        <v>501-650</v>
      </c>
      <c r="R7627" t="str">
        <f>IF(L7627=1,"Customer already churned",
 IF(N7627&gt;=70,"Urgent attention required",
 IF(O7627="46-60","Focus retention efforts",
 IF(O7627="36-45","Extend retention strategies",
 IF(O7627="501-600","Engagement support required",
 IF(O7627="601-700","Monitor engagement",
 IF(AND(C7627="Germany",D7627="Female"),"Priority proactive retention",
 "General engagement")))))))</f>
        <v>General engagement</v>
      </c>
    </row>
    <row r="7628" spans="1:18" x14ac:dyDescent="0.35">
      <c r="A7628">
        <v>15779586</v>
      </c>
      <c r="B7628">
        <v>822</v>
      </c>
      <c r="C7628" t="s">
        <v>19</v>
      </c>
      <c r="D7628" t="s">
        <v>16</v>
      </c>
      <c r="E7628">
        <v>46</v>
      </c>
      <c r="F7628">
        <v>3</v>
      </c>
      <c r="G7628" s="3">
        <v>115074.02</v>
      </c>
      <c r="H7628">
        <v>2</v>
      </c>
      <c r="I7628">
        <v>1</v>
      </c>
      <c r="J7628">
        <v>0</v>
      </c>
      <c r="K7628" s="5">
        <v>26249.86</v>
      </c>
      <c r="L7628">
        <v>0</v>
      </c>
      <c r="M7628" t="str">
        <f t="shared" si="357"/>
        <v xml:space="preserve"> Reatined</v>
      </c>
      <c r="N7628" s="7">
        <v>20.833333333333339</v>
      </c>
      <c r="O7628" s="10" t="str">
        <f t="shared" si="358"/>
        <v>46-60</v>
      </c>
      <c r="P7628" t="str">
        <f t="shared" si="359"/>
        <v>0-3 Years</v>
      </c>
      <c r="Q7628" t="str">
        <f>IF(B7628&lt;=500,"300-500",
 IF(B7628&lt;=650,"501-650",
 IF(B7628&lt;=750,"651-750",
 "751-850")))</f>
        <v>751-850</v>
      </c>
      <c r="R7628" t="str">
        <f>IF(L7628=1,"Customer already churned",
 IF(N7628&gt;=70,"Urgent attention required",
 IF(O7628="46-60","Focus retention efforts",
 IF(O7628="36-45","Extend retention strategies",
 IF(O7628="501-600","Engagement support required",
 IF(O7628="601-700","Monitor engagement",
 IF(AND(C7628="Germany",D7628="Female"),"Priority proactive retention",
 "General engagement")))))))</f>
        <v>Focus retention efforts</v>
      </c>
    </row>
    <row r="7629" spans="1:18" x14ac:dyDescent="0.35">
      <c r="A7629">
        <v>15667588</v>
      </c>
      <c r="B7629">
        <v>670</v>
      </c>
      <c r="C7629" t="s">
        <v>17</v>
      </c>
      <c r="D7629" t="s">
        <v>16</v>
      </c>
      <c r="E7629">
        <v>40</v>
      </c>
      <c r="F7629">
        <v>3</v>
      </c>
      <c r="G7629" s="3">
        <v>0</v>
      </c>
      <c r="H7629">
        <v>1</v>
      </c>
      <c r="I7629">
        <v>1</v>
      </c>
      <c r="J7629">
        <v>1</v>
      </c>
      <c r="K7629" s="5">
        <v>182650.15</v>
      </c>
      <c r="L7629">
        <v>0</v>
      </c>
      <c r="M7629" t="str">
        <f t="shared" si="357"/>
        <v xml:space="preserve"> Reatined</v>
      </c>
      <c r="N7629" s="7">
        <v>29.166666666666671</v>
      </c>
      <c r="O7629" s="10" t="str">
        <f t="shared" si="358"/>
        <v>36-45</v>
      </c>
      <c r="P7629" t="str">
        <f t="shared" si="359"/>
        <v>0-3 Years</v>
      </c>
      <c r="Q7629" t="str">
        <f>IF(B7629&lt;=500,"300-500",
 IF(B7629&lt;=650,"501-650",
 IF(B7629&lt;=750,"651-750",
 "751-850")))</f>
        <v>651-750</v>
      </c>
      <c r="R7629" t="str">
        <f>IF(L7629=1,"Customer already churned",
 IF(N7629&gt;=70,"Urgent attention required",
 IF(O7629="46-60","Focus retention efforts",
 IF(O7629="36-45","Extend retention strategies",
 IF(O7629="501-600","Engagement support required",
 IF(O7629="601-700","Monitor engagement",
 IF(AND(C7629="Germany",D7629="Female"),"Priority proactive retention",
 "General engagement")))))))</f>
        <v>Extend retention strategies</v>
      </c>
    </row>
    <row r="7630" spans="1:18" x14ac:dyDescent="0.35">
      <c r="A7630">
        <v>15624423</v>
      </c>
      <c r="B7630">
        <v>850</v>
      </c>
      <c r="C7630" t="s">
        <v>15</v>
      </c>
      <c r="D7630" t="s">
        <v>18</v>
      </c>
      <c r="E7630">
        <v>28</v>
      </c>
      <c r="F7630">
        <v>8</v>
      </c>
      <c r="G7630" s="3">
        <v>99986.98</v>
      </c>
      <c r="H7630">
        <v>1</v>
      </c>
      <c r="I7630">
        <v>1</v>
      </c>
      <c r="J7630">
        <v>0</v>
      </c>
      <c r="K7630" s="5">
        <v>196582.55</v>
      </c>
      <c r="L7630">
        <v>0</v>
      </c>
      <c r="M7630" t="str">
        <f t="shared" si="357"/>
        <v xml:space="preserve"> Reatined</v>
      </c>
      <c r="N7630" s="7">
        <v>37.5</v>
      </c>
      <c r="O7630" s="10" t="str">
        <f t="shared" si="358"/>
        <v>26-35</v>
      </c>
      <c r="P7630" t="str">
        <f t="shared" si="359"/>
        <v>7-9 Years</v>
      </c>
      <c r="Q7630" t="str">
        <f>IF(B7630&lt;=500,"300-500",
 IF(B7630&lt;=650,"501-650",
 IF(B7630&lt;=750,"651-750",
 "751-850")))</f>
        <v>751-850</v>
      </c>
      <c r="R7630" t="str">
        <f>IF(L7630=1,"Customer already churned",
 IF(N7630&gt;=70,"Urgent attention required",
 IF(O7630="46-60","Focus retention efforts",
 IF(O7630="36-45","Extend retention strategies",
 IF(O7630="501-600","Engagement support required",
 IF(O7630="601-700","Monitor engagement",
 IF(AND(C7630="Germany",D7630="Female"),"Priority proactive retention",
 "General engagement")))))))</f>
        <v>General engagement</v>
      </c>
    </row>
    <row r="7631" spans="1:18" x14ac:dyDescent="0.35">
      <c r="A7631">
        <v>15591107</v>
      </c>
      <c r="B7631">
        <v>723</v>
      </c>
      <c r="C7631" t="s">
        <v>19</v>
      </c>
      <c r="D7631" t="s">
        <v>16</v>
      </c>
      <c r="E7631">
        <v>68</v>
      </c>
      <c r="F7631">
        <v>3</v>
      </c>
      <c r="G7631" s="3">
        <v>110357</v>
      </c>
      <c r="H7631">
        <v>1</v>
      </c>
      <c r="I7631">
        <v>0</v>
      </c>
      <c r="J7631">
        <v>0</v>
      </c>
      <c r="K7631" s="5">
        <v>141977.54</v>
      </c>
      <c r="L7631">
        <v>1</v>
      </c>
      <c r="M7631" t="str">
        <f t="shared" si="357"/>
        <v>Churned</v>
      </c>
      <c r="N7631" s="7">
        <v>62.5</v>
      </c>
      <c r="O7631" s="10" t="str">
        <f t="shared" si="358"/>
        <v>60+</v>
      </c>
      <c r="P7631" t="str">
        <f t="shared" si="359"/>
        <v>0-3 Years</v>
      </c>
      <c r="Q7631" t="str">
        <f>IF(B7631&lt;=500,"300-500",
 IF(B7631&lt;=650,"501-650",
 IF(B7631&lt;=750,"651-750",
 "751-850")))</f>
        <v>651-750</v>
      </c>
      <c r="R7631" t="str">
        <f>IF(L7631=1,"Customer already churned",
 IF(N7631&gt;=70,"Urgent attention required",
 IF(O7631="46-60","Focus retention efforts",
 IF(O7631="36-45","Extend retention strategies",
 IF(O7631="501-600","Engagement support required",
 IF(O7631="601-700","Monitor engagement",
 IF(AND(C7631="Germany",D7631="Female"),"Priority proactive retention",
 "General engagement")))))))</f>
        <v>Customer already churned</v>
      </c>
    </row>
    <row r="7632" spans="1:18" x14ac:dyDescent="0.35">
      <c r="A7632">
        <v>15748986</v>
      </c>
      <c r="B7632">
        <v>705</v>
      </c>
      <c r="C7632" t="s">
        <v>19</v>
      </c>
      <c r="D7632" t="s">
        <v>18</v>
      </c>
      <c r="E7632">
        <v>42</v>
      </c>
      <c r="F7632">
        <v>8</v>
      </c>
      <c r="G7632" s="3">
        <v>166685.92000000001</v>
      </c>
      <c r="H7632">
        <v>2</v>
      </c>
      <c r="I7632">
        <v>1</v>
      </c>
      <c r="J7632">
        <v>1</v>
      </c>
      <c r="K7632" s="5">
        <v>55313.51</v>
      </c>
      <c r="L7632">
        <v>0</v>
      </c>
      <c r="M7632" t="str">
        <f t="shared" si="357"/>
        <v xml:space="preserve"> Reatined</v>
      </c>
      <c r="N7632" s="7">
        <v>0</v>
      </c>
      <c r="O7632" s="10" t="str">
        <f t="shared" si="358"/>
        <v>36-45</v>
      </c>
      <c r="P7632" t="str">
        <f t="shared" si="359"/>
        <v>7-9 Years</v>
      </c>
      <c r="Q7632" t="str">
        <f>IF(B7632&lt;=500,"300-500",
 IF(B7632&lt;=650,"501-650",
 IF(B7632&lt;=750,"651-750",
 "751-850")))</f>
        <v>651-750</v>
      </c>
      <c r="R7632" t="str">
        <f>IF(L7632=1,"Customer already churned",
 IF(N7632&gt;=70,"Urgent attention required",
 IF(O7632="46-60","Focus retention efforts",
 IF(O7632="36-45","Extend retention strategies",
 IF(O7632="501-600","Engagement support required",
 IF(O7632="601-700","Monitor engagement",
 IF(AND(C7632="Germany",D7632="Female"),"Priority proactive retention",
 "General engagement")))))))</f>
        <v>Extend retention strategies</v>
      </c>
    </row>
    <row r="7633" spans="1:18" x14ac:dyDescent="0.35">
      <c r="A7633">
        <v>15793896</v>
      </c>
      <c r="B7633">
        <v>677</v>
      </c>
      <c r="C7633" t="s">
        <v>17</v>
      </c>
      <c r="D7633" t="s">
        <v>18</v>
      </c>
      <c r="E7633">
        <v>40</v>
      </c>
      <c r="F7633">
        <v>7</v>
      </c>
      <c r="G7633" s="3">
        <v>95312.8</v>
      </c>
      <c r="H7633">
        <v>1</v>
      </c>
      <c r="I7633">
        <v>1</v>
      </c>
      <c r="J7633">
        <v>1</v>
      </c>
      <c r="K7633" s="5">
        <v>62944.75</v>
      </c>
      <c r="L7633">
        <v>0</v>
      </c>
      <c r="M7633" t="str">
        <f t="shared" si="357"/>
        <v xml:space="preserve"> Reatined</v>
      </c>
      <c r="N7633" s="7">
        <v>16.666666666666661</v>
      </c>
      <c r="O7633" s="10" t="str">
        <f t="shared" si="358"/>
        <v>36-45</v>
      </c>
      <c r="P7633" t="str">
        <f t="shared" si="359"/>
        <v>7-9 Years</v>
      </c>
      <c r="Q7633" t="str">
        <f>IF(B7633&lt;=500,"300-500",
 IF(B7633&lt;=650,"501-650",
 IF(B7633&lt;=750,"651-750",
 "751-850")))</f>
        <v>651-750</v>
      </c>
      <c r="R7633" t="str">
        <f>IF(L7633=1,"Customer already churned",
 IF(N7633&gt;=70,"Urgent attention required",
 IF(O7633="46-60","Focus retention efforts",
 IF(O7633="36-45","Extend retention strategies",
 IF(O7633="501-600","Engagement support required",
 IF(O7633="601-700","Monitor engagement",
 IF(AND(C7633="Germany",D7633="Female"),"Priority proactive retention",
 "General engagement")))))))</f>
        <v>Extend retention strategies</v>
      </c>
    </row>
    <row r="7634" spans="1:18" x14ac:dyDescent="0.35">
      <c r="A7634">
        <v>15620570</v>
      </c>
      <c r="B7634">
        <v>736</v>
      </c>
      <c r="C7634" t="s">
        <v>15</v>
      </c>
      <c r="D7634" t="s">
        <v>18</v>
      </c>
      <c r="E7634">
        <v>43</v>
      </c>
      <c r="F7634">
        <v>4</v>
      </c>
      <c r="G7634" s="3">
        <v>202443.47</v>
      </c>
      <c r="H7634">
        <v>1</v>
      </c>
      <c r="I7634">
        <v>1</v>
      </c>
      <c r="J7634">
        <v>0</v>
      </c>
      <c r="K7634" s="5">
        <v>72375.03</v>
      </c>
      <c r="L7634">
        <v>0</v>
      </c>
      <c r="M7634" t="str">
        <f t="shared" si="357"/>
        <v xml:space="preserve"> Reatined</v>
      </c>
      <c r="N7634" s="7">
        <v>37.5</v>
      </c>
      <c r="O7634" s="10" t="str">
        <f t="shared" si="358"/>
        <v>36-45</v>
      </c>
      <c r="P7634" t="str">
        <f t="shared" si="359"/>
        <v>4-6 Years</v>
      </c>
      <c r="Q7634" t="str">
        <f>IF(B7634&lt;=500,"300-500",
 IF(B7634&lt;=650,"501-650",
 IF(B7634&lt;=750,"651-750",
 "751-850")))</f>
        <v>651-750</v>
      </c>
      <c r="R7634" t="str">
        <f>IF(L7634=1,"Customer already churned",
 IF(N7634&gt;=70,"Urgent attention required",
 IF(O7634="46-60","Focus retention efforts",
 IF(O7634="36-45","Extend retention strategies",
 IF(O7634="501-600","Engagement support required",
 IF(O7634="601-700","Monitor engagement",
 IF(AND(C7634="Germany",D7634="Female"),"Priority proactive retention",
 "General engagement")))))))</f>
        <v>Extend retention strategies</v>
      </c>
    </row>
    <row r="7635" spans="1:18" x14ac:dyDescent="0.35">
      <c r="A7635">
        <v>15727811</v>
      </c>
      <c r="B7635">
        <v>661</v>
      </c>
      <c r="C7635" t="s">
        <v>19</v>
      </c>
      <c r="D7635" t="s">
        <v>16</v>
      </c>
      <c r="E7635">
        <v>47</v>
      </c>
      <c r="F7635">
        <v>0</v>
      </c>
      <c r="G7635" s="3">
        <v>109493.62</v>
      </c>
      <c r="H7635">
        <v>1</v>
      </c>
      <c r="I7635">
        <v>0</v>
      </c>
      <c r="J7635">
        <v>0</v>
      </c>
      <c r="K7635" s="5">
        <v>188324.01</v>
      </c>
      <c r="L7635">
        <v>1</v>
      </c>
      <c r="M7635" t="str">
        <f t="shared" si="357"/>
        <v>Churned</v>
      </c>
      <c r="N7635" s="7">
        <v>70.833333333333343</v>
      </c>
      <c r="O7635" s="10" t="str">
        <f t="shared" si="358"/>
        <v>46-60</v>
      </c>
      <c r="P7635" t="str">
        <f t="shared" si="359"/>
        <v>0-3 Years</v>
      </c>
      <c r="Q7635" t="str">
        <f>IF(B7635&lt;=500,"300-500",
 IF(B7635&lt;=650,"501-650",
 IF(B7635&lt;=750,"651-750",
 "751-850")))</f>
        <v>651-750</v>
      </c>
      <c r="R7635" t="str">
        <f>IF(L7635=1,"Customer already churned",
 IF(N7635&gt;=70,"Urgent attention required",
 IF(O7635="46-60","Focus retention efforts",
 IF(O7635="36-45","Extend retention strategies",
 IF(O7635="501-600","Engagement support required",
 IF(O7635="601-700","Monitor engagement",
 IF(AND(C7635="Germany",D7635="Female"),"Priority proactive retention",
 "General engagement")))))))</f>
        <v>Customer already churned</v>
      </c>
    </row>
    <row r="7636" spans="1:18" x14ac:dyDescent="0.35">
      <c r="A7636">
        <v>15707681</v>
      </c>
      <c r="B7636">
        <v>501</v>
      </c>
      <c r="C7636" t="s">
        <v>19</v>
      </c>
      <c r="D7636" t="s">
        <v>18</v>
      </c>
      <c r="E7636">
        <v>38</v>
      </c>
      <c r="F7636">
        <v>9</v>
      </c>
      <c r="G7636" s="3">
        <v>88977.39</v>
      </c>
      <c r="H7636">
        <v>2</v>
      </c>
      <c r="I7636">
        <v>0</v>
      </c>
      <c r="J7636">
        <v>1</v>
      </c>
      <c r="K7636" s="5">
        <v>133403.07</v>
      </c>
      <c r="L7636">
        <v>0</v>
      </c>
      <c r="M7636" t="str">
        <f t="shared" si="357"/>
        <v xml:space="preserve"> Reatined</v>
      </c>
      <c r="N7636" s="7">
        <v>8.3333333333333321</v>
      </c>
      <c r="O7636" s="10" t="str">
        <f t="shared" si="358"/>
        <v>36-45</v>
      </c>
      <c r="P7636" t="str">
        <f t="shared" si="359"/>
        <v>7-9 Years</v>
      </c>
      <c r="Q7636" t="str">
        <f>IF(B7636&lt;=500,"300-500",
 IF(B7636&lt;=650,"501-650",
 IF(B7636&lt;=750,"651-750",
 "751-850")))</f>
        <v>501-650</v>
      </c>
      <c r="R7636" t="str">
        <f>IF(L7636=1,"Customer already churned",
 IF(N7636&gt;=70,"Urgent attention required",
 IF(O7636="46-60","Focus retention efforts",
 IF(O7636="36-45","Extend retention strategies",
 IF(O7636="501-600","Engagement support required",
 IF(O7636="601-700","Monitor engagement",
 IF(AND(C7636="Germany",D7636="Female"),"Priority proactive retention",
 "General engagement")))))))</f>
        <v>Extend retention strategies</v>
      </c>
    </row>
    <row r="7637" spans="1:18" x14ac:dyDescent="0.35">
      <c r="A7637">
        <v>15702030</v>
      </c>
      <c r="B7637">
        <v>516</v>
      </c>
      <c r="C7637" t="s">
        <v>15</v>
      </c>
      <c r="D7637" t="s">
        <v>16</v>
      </c>
      <c r="E7637">
        <v>29</v>
      </c>
      <c r="F7637">
        <v>2</v>
      </c>
      <c r="G7637" s="3">
        <v>104982.57</v>
      </c>
      <c r="H7637">
        <v>1</v>
      </c>
      <c r="I7637">
        <v>1</v>
      </c>
      <c r="J7637">
        <v>0</v>
      </c>
      <c r="K7637" s="5">
        <v>157378.5</v>
      </c>
      <c r="L7637">
        <v>0</v>
      </c>
      <c r="M7637" t="str">
        <f t="shared" si="357"/>
        <v xml:space="preserve"> Reatined</v>
      </c>
      <c r="N7637" s="7">
        <v>62.5</v>
      </c>
      <c r="O7637" s="10" t="str">
        <f t="shared" si="358"/>
        <v>26-35</v>
      </c>
      <c r="P7637" t="str">
        <f t="shared" si="359"/>
        <v>0-3 Years</v>
      </c>
      <c r="Q7637" t="str">
        <f>IF(B7637&lt;=500,"300-500",
 IF(B7637&lt;=650,"501-650",
 IF(B7637&lt;=750,"651-750",
 "751-850")))</f>
        <v>501-650</v>
      </c>
      <c r="R7637" t="str">
        <f>IF(L7637=1,"Customer already churned",
 IF(N7637&gt;=70,"Urgent attention required",
 IF(O7637="46-60","Focus retention efforts",
 IF(O7637="36-45","Extend retention strategies",
 IF(O7637="501-600","Engagement support required",
 IF(O7637="601-700","Monitor engagement",
 IF(AND(C7637="Germany",D7637="Female"),"Priority proactive retention",
 "General engagement")))))))</f>
        <v>General engagement</v>
      </c>
    </row>
    <row r="7638" spans="1:18" x14ac:dyDescent="0.35">
      <c r="A7638">
        <v>15673238</v>
      </c>
      <c r="B7638">
        <v>517</v>
      </c>
      <c r="C7638" t="s">
        <v>19</v>
      </c>
      <c r="D7638" t="s">
        <v>16</v>
      </c>
      <c r="E7638">
        <v>59</v>
      </c>
      <c r="F7638">
        <v>8</v>
      </c>
      <c r="G7638" s="3">
        <v>154110.99</v>
      </c>
      <c r="H7638">
        <v>2</v>
      </c>
      <c r="I7638">
        <v>1</v>
      </c>
      <c r="J7638">
        <v>0</v>
      </c>
      <c r="K7638" s="5">
        <v>101240.08</v>
      </c>
      <c r="L7638">
        <v>1</v>
      </c>
      <c r="M7638" t="str">
        <f t="shared" si="357"/>
        <v>Churned</v>
      </c>
      <c r="N7638" s="7">
        <v>37.5</v>
      </c>
      <c r="O7638" s="10" t="str">
        <f t="shared" si="358"/>
        <v>46-60</v>
      </c>
      <c r="P7638" t="str">
        <f t="shared" si="359"/>
        <v>7-9 Years</v>
      </c>
      <c r="Q7638" t="str">
        <f>IF(B7638&lt;=500,"300-500",
 IF(B7638&lt;=650,"501-650",
 IF(B7638&lt;=750,"651-750",
 "751-850")))</f>
        <v>501-650</v>
      </c>
      <c r="R7638" t="str">
        <f>IF(L7638=1,"Customer already churned",
 IF(N7638&gt;=70,"Urgent attention required",
 IF(O7638="46-60","Focus retention efforts",
 IF(O7638="36-45","Extend retention strategies",
 IF(O7638="501-600","Engagement support required",
 IF(O7638="601-700","Monitor engagement",
 IF(AND(C7638="Germany",D7638="Female"),"Priority proactive retention",
 "General engagement")))))))</f>
        <v>Customer already churned</v>
      </c>
    </row>
    <row r="7639" spans="1:18" x14ac:dyDescent="0.35">
      <c r="A7639">
        <v>15604196</v>
      </c>
      <c r="B7639">
        <v>766</v>
      </c>
      <c r="C7639" t="s">
        <v>15</v>
      </c>
      <c r="D7639" t="s">
        <v>18</v>
      </c>
      <c r="E7639">
        <v>32</v>
      </c>
      <c r="F7639">
        <v>6</v>
      </c>
      <c r="G7639" s="3">
        <v>185714.28</v>
      </c>
      <c r="H7639">
        <v>1</v>
      </c>
      <c r="I7639">
        <v>1</v>
      </c>
      <c r="J7639">
        <v>1</v>
      </c>
      <c r="K7639" s="5">
        <v>102502.5</v>
      </c>
      <c r="L7639">
        <v>0</v>
      </c>
      <c r="M7639" t="str">
        <f t="shared" si="357"/>
        <v xml:space="preserve"> Reatined</v>
      </c>
      <c r="N7639" s="7">
        <v>16.666666666666661</v>
      </c>
      <c r="O7639" s="10" t="str">
        <f t="shared" si="358"/>
        <v>26-35</v>
      </c>
      <c r="P7639" t="str">
        <f t="shared" si="359"/>
        <v>4-6 Years</v>
      </c>
      <c r="Q7639" t="str">
        <f>IF(B7639&lt;=500,"300-500",
 IF(B7639&lt;=650,"501-650",
 IF(B7639&lt;=750,"651-750",
 "751-850")))</f>
        <v>751-850</v>
      </c>
      <c r="R7639" t="str">
        <f>IF(L7639=1,"Customer already churned",
 IF(N7639&gt;=70,"Urgent attention required",
 IF(O7639="46-60","Focus retention efforts",
 IF(O7639="36-45","Extend retention strategies",
 IF(O7639="501-600","Engagement support required",
 IF(O7639="601-700","Monitor engagement",
 IF(AND(C7639="Germany",D7639="Female"),"Priority proactive retention",
 "General engagement")))))))</f>
        <v>General engagement</v>
      </c>
    </row>
    <row r="7640" spans="1:18" x14ac:dyDescent="0.35">
      <c r="A7640">
        <v>15769356</v>
      </c>
      <c r="B7640">
        <v>520</v>
      </c>
      <c r="C7640" t="s">
        <v>19</v>
      </c>
      <c r="D7640" t="s">
        <v>16</v>
      </c>
      <c r="E7640">
        <v>23</v>
      </c>
      <c r="F7640">
        <v>3</v>
      </c>
      <c r="G7640" s="3">
        <v>116022.53</v>
      </c>
      <c r="H7640">
        <v>2</v>
      </c>
      <c r="I7640">
        <v>1</v>
      </c>
      <c r="J7640">
        <v>1</v>
      </c>
      <c r="K7640" s="5">
        <v>37577.660000000003</v>
      </c>
      <c r="L7640">
        <v>0</v>
      </c>
      <c r="M7640" t="str">
        <f t="shared" si="357"/>
        <v xml:space="preserve"> Reatined</v>
      </c>
      <c r="N7640" s="7">
        <v>0</v>
      </c>
      <c r="O7640" s="10" t="str">
        <f t="shared" si="358"/>
        <v>18-25</v>
      </c>
      <c r="P7640" t="str">
        <f t="shared" si="359"/>
        <v>0-3 Years</v>
      </c>
      <c r="Q7640" t="str">
        <f>IF(B7640&lt;=500,"300-500",
 IF(B7640&lt;=650,"501-650",
 IF(B7640&lt;=750,"651-750",
 "751-850")))</f>
        <v>501-650</v>
      </c>
      <c r="R7640" t="str">
        <f>IF(L7640=1,"Customer already churned",
 IF(N7640&gt;=70,"Urgent attention required",
 IF(O7640="46-60","Focus retention efforts",
 IF(O7640="36-45","Extend retention strategies",
 IF(O7640="501-600","Engagement support required",
 IF(O7640="601-700","Monitor engagement",
 IF(AND(C7640="Germany",D7640="Female"),"Priority proactive retention",
 "General engagement")))))))</f>
        <v>Priority proactive retention</v>
      </c>
    </row>
    <row r="7641" spans="1:18" x14ac:dyDescent="0.35">
      <c r="A7641">
        <v>15665590</v>
      </c>
      <c r="B7641">
        <v>541</v>
      </c>
      <c r="C7641" t="s">
        <v>15</v>
      </c>
      <c r="D7641" t="s">
        <v>18</v>
      </c>
      <c r="E7641">
        <v>46</v>
      </c>
      <c r="F7641">
        <v>6</v>
      </c>
      <c r="G7641" s="3">
        <v>0</v>
      </c>
      <c r="H7641">
        <v>2</v>
      </c>
      <c r="I7641">
        <v>1</v>
      </c>
      <c r="J7641">
        <v>1</v>
      </c>
      <c r="K7641" s="5">
        <v>83456.67</v>
      </c>
      <c r="L7641">
        <v>0</v>
      </c>
      <c r="M7641" t="str">
        <f t="shared" si="357"/>
        <v xml:space="preserve"> Reatined</v>
      </c>
      <c r="N7641" s="7">
        <v>12.5</v>
      </c>
      <c r="O7641" s="10" t="str">
        <f t="shared" si="358"/>
        <v>46-60</v>
      </c>
      <c r="P7641" t="str">
        <f t="shared" si="359"/>
        <v>4-6 Years</v>
      </c>
      <c r="Q7641" t="str">
        <f>IF(B7641&lt;=500,"300-500",
 IF(B7641&lt;=650,"501-650",
 IF(B7641&lt;=750,"651-750",
 "751-850")))</f>
        <v>501-650</v>
      </c>
      <c r="R7641" t="str">
        <f>IF(L7641=1,"Customer already churned",
 IF(N7641&gt;=70,"Urgent attention required",
 IF(O7641="46-60","Focus retention efforts",
 IF(O7641="36-45","Extend retention strategies",
 IF(O7641="501-600","Engagement support required",
 IF(O7641="601-700","Monitor engagement",
 IF(AND(C7641="Germany",D7641="Female"),"Priority proactive retention",
 "General engagement")))))))</f>
        <v>Focus retention efforts</v>
      </c>
    </row>
    <row r="7642" spans="1:18" x14ac:dyDescent="0.35">
      <c r="A7642">
        <v>15572361</v>
      </c>
      <c r="B7642">
        <v>790</v>
      </c>
      <c r="C7642" t="s">
        <v>19</v>
      </c>
      <c r="D7642" t="s">
        <v>16</v>
      </c>
      <c r="E7642">
        <v>34</v>
      </c>
      <c r="F7642">
        <v>2</v>
      </c>
      <c r="G7642" s="3">
        <v>164011.48000000001</v>
      </c>
      <c r="H7642">
        <v>1</v>
      </c>
      <c r="I7642">
        <v>1</v>
      </c>
      <c r="J7642">
        <v>0</v>
      </c>
      <c r="K7642" s="5">
        <v>199420.41</v>
      </c>
      <c r="L7642">
        <v>0</v>
      </c>
      <c r="M7642" t="str">
        <f t="shared" si="357"/>
        <v xml:space="preserve"> Reatined</v>
      </c>
      <c r="N7642" s="7">
        <v>62.5</v>
      </c>
      <c r="O7642" s="10" t="str">
        <f t="shared" si="358"/>
        <v>26-35</v>
      </c>
      <c r="P7642" t="str">
        <f t="shared" si="359"/>
        <v>0-3 Years</v>
      </c>
      <c r="Q7642" t="str">
        <f>IF(B7642&lt;=500,"300-500",
 IF(B7642&lt;=650,"501-650",
 IF(B7642&lt;=750,"651-750",
 "751-850")))</f>
        <v>751-850</v>
      </c>
      <c r="R7642" t="str">
        <f>IF(L7642=1,"Customer already churned",
 IF(N7642&gt;=70,"Urgent attention required",
 IF(O7642="46-60","Focus retention efforts",
 IF(O7642="36-45","Extend retention strategies",
 IF(O7642="501-600","Engagement support required",
 IF(O7642="601-700","Monitor engagement",
 IF(AND(C7642="Germany",D7642="Female"),"Priority proactive retention",
 "General engagement")))))))</f>
        <v>Priority proactive retention</v>
      </c>
    </row>
    <row r="7643" spans="1:18" x14ac:dyDescent="0.35">
      <c r="A7643">
        <v>15667460</v>
      </c>
      <c r="B7643">
        <v>797</v>
      </c>
      <c r="C7643" t="s">
        <v>15</v>
      </c>
      <c r="D7643" t="s">
        <v>18</v>
      </c>
      <c r="E7643">
        <v>31</v>
      </c>
      <c r="F7643">
        <v>9</v>
      </c>
      <c r="G7643" s="3">
        <v>0</v>
      </c>
      <c r="H7643">
        <v>2</v>
      </c>
      <c r="I7643">
        <v>1</v>
      </c>
      <c r="J7643">
        <v>1</v>
      </c>
      <c r="K7643" s="5">
        <v>24748.89</v>
      </c>
      <c r="L7643">
        <v>0</v>
      </c>
      <c r="M7643" t="str">
        <f t="shared" si="357"/>
        <v xml:space="preserve"> Reatined</v>
      </c>
      <c r="N7643" s="7">
        <v>12.5</v>
      </c>
      <c r="O7643" s="10" t="str">
        <f t="shared" si="358"/>
        <v>26-35</v>
      </c>
      <c r="P7643" t="str">
        <f t="shared" si="359"/>
        <v>7-9 Years</v>
      </c>
      <c r="Q7643" t="str">
        <f>IF(B7643&lt;=500,"300-500",
 IF(B7643&lt;=650,"501-650",
 IF(B7643&lt;=750,"651-750",
 "751-850")))</f>
        <v>751-850</v>
      </c>
      <c r="R7643" t="str">
        <f>IF(L7643=1,"Customer already churned",
 IF(N7643&gt;=70,"Urgent attention required",
 IF(O7643="46-60","Focus retention efforts",
 IF(O7643="36-45","Extend retention strategies",
 IF(O7643="501-600","Engagement support required",
 IF(O7643="601-700","Monitor engagement",
 IF(AND(C7643="Germany",D7643="Female"),"Priority proactive retention",
 "General engagement")))))))</f>
        <v>General engagement</v>
      </c>
    </row>
    <row r="7644" spans="1:18" x14ac:dyDescent="0.35">
      <c r="A7644">
        <v>15654760</v>
      </c>
      <c r="B7644">
        <v>811</v>
      </c>
      <c r="C7644" t="s">
        <v>15</v>
      </c>
      <c r="D7644" t="s">
        <v>18</v>
      </c>
      <c r="E7644">
        <v>40</v>
      </c>
      <c r="F7644">
        <v>1</v>
      </c>
      <c r="G7644" s="3">
        <v>101514.89</v>
      </c>
      <c r="H7644">
        <v>1</v>
      </c>
      <c r="I7644">
        <v>1</v>
      </c>
      <c r="J7644">
        <v>1</v>
      </c>
      <c r="K7644" s="5">
        <v>121765</v>
      </c>
      <c r="L7644">
        <v>0</v>
      </c>
      <c r="M7644" t="str">
        <f t="shared" si="357"/>
        <v xml:space="preserve"> Reatined</v>
      </c>
      <c r="N7644" s="7">
        <v>41.666666666666671</v>
      </c>
      <c r="O7644" s="10" t="str">
        <f t="shared" si="358"/>
        <v>36-45</v>
      </c>
      <c r="P7644" t="str">
        <f t="shared" si="359"/>
        <v>0-3 Years</v>
      </c>
      <c r="Q7644" t="str">
        <f>IF(B7644&lt;=500,"300-500",
 IF(B7644&lt;=650,"501-650",
 IF(B7644&lt;=750,"651-750",
 "751-850")))</f>
        <v>751-850</v>
      </c>
      <c r="R7644" t="str">
        <f>IF(L7644=1,"Customer already churned",
 IF(N7644&gt;=70,"Urgent attention required",
 IF(O7644="46-60","Focus retention efforts",
 IF(O7644="36-45","Extend retention strategies",
 IF(O7644="501-600","Engagement support required",
 IF(O7644="601-700","Monitor engagement",
 IF(AND(C7644="Germany",D7644="Female"),"Priority proactive retention",
 "General engagement")))))))</f>
        <v>Extend retention strategies</v>
      </c>
    </row>
    <row r="7645" spans="1:18" x14ac:dyDescent="0.35">
      <c r="A7645">
        <v>15632669</v>
      </c>
      <c r="B7645">
        <v>722</v>
      </c>
      <c r="C7645" t="s">
        <v>17</v>
      </c>
      <c r="D7645" t="s">
        <v>16</v>
      </c>
      <c r="E7645">
        <v>32</v>
      </c>
      <c r="F7645">
        <v>4</v>
      </c>
      <c r="G7645" s="3">
        <v>0</v>
      </c>
      <c r="H7645">
        <v>2</v>
      </c>
      <c r="I7645">
        <v>1</v>
      </c>
      <c r="J7645">
        <v>1</v>
      </c>
      <c r="K7645" s="5">
        <v>113666.48</v>
      </c>
      <c r="L7645">
        <v>0</v>
      </c>
      <c r="M7645" t="str">
        <f t="shared" si="357"/>
        <v xml:space="preserve"> Reatined</v>
      </c>
      <c r="N7645" s="7">
        <v>12.5</v>
      </c>
      <c r="O7645" s="10" t="str">
        <f t="shared" si="358"/>
        <v>26-35</v>
      </c>
      <c r="P7645" t="str">
        <f t="shared" si="359"/>
        <v>4-6 Years</v>
      </c>
      <c r="Q7645" t="str">
        <f>IF(B7645&lt;=500,"300-500",
 IF(B7645&lt;=650,"501-650",
 IF(B7645&lt;=750,"651-750",
 "751-850")))</f>
        <v>651-750</v>
      </c>
      <c r="R7645" t="str">
        <f>IF(L7645=1,"Customer already churned",
 IF(N7645&gt;=70,"Urgent attention required",
 IF(O7645="46-60","Focus retention efforts",
 IF(O7645="36-45","Extend retention strategies",
 IF(O7645="501-600","Engagement support required",
 IF(O7645="601-700","Monitor engagement",
 IF(AND(C7645="Germany",D7645="Female"),"Priority proactive retention",
 "General engagement")))))))</f>
        <v>General engagement</v>
      </c>
    </row>
    <row r="7646" spans="1:18" x14ac:dyDescent="0.35">
      <c r="A7646">
        <v>15613673</v>
      </c>
      <c r="B7646">
        <v>675</v>
      </c>
      <c r="C7646" t="s">
        <v>15</v>
      </c>
      <c r="D7646" t="s">
        <v>18</v>
      </c>
      <c r="E7646">
        <v>28</v>
      </c>
      <c r="F7646">
        <v>9</v>
      </c>
      <c r="G7646" s="3">
        <v>0</v>
      </c>
      <c r="H7646">
        <v>1</v>
      </c>
      <c r="I7646">
        <v>1</v>
      </c>
      <c r="J7646">
        <v>0</v>
      </c>
      <c r="K7646" s="5">
        <v>134110.93</v>
      </c>
      <c r="L7646">
        <v>0</v>
      </c>
      <c r="M7646" t="str">
        <f t="shared" si="357"/>
        <v xml:space="preserve"> Reatined</v>
      </c>
      <c r="N7646" s="7">
        <v>50</v>
      </c>
      <c r="O7646" s="10" t="str">
        <f t="shared" si="358"/>
        <v>26-35</v>
      </c>
      <c r="P7646" t="str">
        <f t="shared" si="359"/>
        <v>7-9 Years</v>
      </c>
      <c r="Q7646" t="str">
        <f>IF(B7646&lt;=500,"300-500",
 IF(B7646&lt;=650,"501-650",
 IF(B7646&lt;=750,"651-750",
 "751-850")))</f>
        <v>651-750</v>
      </c>
      <c r="R7646" t="str">
        <f>IF(L7646=1,"Customer already churned",
 IF(N7646&gt;=70,"Urgent attention required",
 IF(O7646="46-60","Focus retention efforts",
 IF(O7646="36-45","Extend retention strategies",
 IF(O7646="501-600","Engagement support required",
 IF(O7646="601-700","Monitor engagement",
 IF(AND(C7646="Germany",D7646="Female"),"Priority proactive retention",
 "General engagement")))))))</f>
        <v>General engagement</v>
      </c>
    </row>
    <row r="7647" spans="1:18" x14ac:dyDescent="0.35">
      <c r="A7647">
        <v>15698522</v>
      </c>
      <c r="B7647">
        <v>660</v>
      </c>
      <c r="C7647" t="s">
        <v>19</v>
      </c>
      <c r="D7647" t="s">
        <v>18</v>
      </c>
      <c r="E7647">
        <v>39</v>
      </c>
      <c r="F7647">
        <v>9</v>
      </c>
      <c r="G7647" s="3">
        <v>134599.32999999999</v>
      </c>
      <c r="H7647">
        <v>2</v>
      </c>
      <c r="I7647">
        <v>1</v>
      </c>
      <c r="J7647">
        <v>0</v>
      </c>
      <c r="K7647" s="5">
        <v>183095.87</v>
      </c>
      <c r="L7647">
        <v>0</v>
      </c>
      <c r="M7647" t="str">
        <f t="shared" si="357"/>
        <v xml:space="preserve"> Reatined</v>
      </c>
      <c r="N7647" s="7">
        <v>20.833333333333339</v>
      </c>
      <c r="O7647" s="10" t="str">
        <f t="shared" si="358"/>
        <v>36-45</v>
      </c>
      <c r="P7647" t="str">
        <f t="shared" si="359"/>
        <v>7-9 Years</v>
      </c>
      <c r="Q7647" t="str">
        <f>IF(B7647&lt;=500,"300-500",
 IF(B7647&lt;=650,"501-650",
 IF(B7647&lt;=750,"651-750",
 "751-850")))</f>
        <v>651-750</v>
      </c>
      <c r="R7647" t="str">
        <f>IF(L7647=1,"Customer already churned",
 IF(N7647&gt;=70,"Urgent attention required",
 IF(O7647="46-60","Focus retention efforts",
 IF(O7647="36-45","Extend retention strategies",
 IF(O7647="501-600","Engagement support required",
 IF(O7647="601-700","Monitor engagement",
 IF(AND(C7647="Germany",D7647="Female"),"Priority proactive retention",
 "General engagement")))))))</f>
        <v>Extend retention strategies</v>
      </c>
    </row>
    <row r="7648" spans="1:18" x14ac:dyDescent="0.35">
      <c r="A7648">
        <v>15741633</v>
      </c>
      <c r="B7648">
        <v>566</v>
      </c>
      <c r="C7648" t="s">
        <v>17</v>
      </c>
      <c r="D7648" t="s">
        <v>18</v>
      </c>
      <c r="E7648">
        <v>32</v>
      </c>
      <c r="F7648">
        <v>10</v>
      </c>
      <c r="G7648" s="3">
        <v>147511.26</v>
      </c>
      <c r="H7648">
        <v>1</v>
      </c>
      <c r="I7648">
        <v>1</v>
      </c>
      <c r="J7648">
        <v>1</v>
      </c>
      <c r="K7648" s="5">
        <v>159891.03</v>
      </c>
      <c r="L7648">
        <v>0</v>
      </c>
      <c r="M7648" t="str">
        <f t="shared" si="357"/>
        <v xml:space="preserve"> Reatined</v>
      </c>
      <c r="N7648" s="7">
        <v>16.666666666666661</v>
      </c>
      <c r="O7648" s="10" t="str">
        <f t="shared" si="358"/>
        <v>26-35</v>
      </c>
      <c r="P7648" t="str">
        <f t="shared" si="359"/>
        <v>10+ Years</v>
      </c>
      <c r="Q7648" t="str">
        <f>IF(B7648&lt;=500,"300-500",
 IF(B7648&lt;=650,"501-650",
 IF(B7648&lt;=750,"651-750",
 "751-850")))</f>
        <v>501-650</v>
      </c>
      <c r="R7648" t="str">
        <f>IF(L7648=1,"Customer already churned",
 IF(N7648&gt;=70,"Urgent attention required",
 IF(O7648="46-60","Focus retention efforts",
 IF(O7648="36-45","Extend retention strategies",
 IF(O7648="501-600","Engagement support required",
 IF(O7648="601-700","Monitor engagement",
 IF(AND(C7648="Germany",D7648="Female"),"Priority proactive retention",
 "General engagement")))))))</f>
        <v>General engagement</v>
      </c>
    </row>
    <row r="7649" spans="1:18" x14ac:dyDescent="0.35">
      <c r="A7649">
        <v>15674583</v>
      </c>
      <c r="B7649">
        <v>768</v>
      </c>
      <c r="C7649" t="s">
        <v>15</v>
      </c>
      <c r="D7649" t="s">
        <v>18</v>
      </c>
      <c r="E7649">
        <v>25</v>
      </c>
      <c r="F7649">
        <v>0</v>
      </c>
      <c r="G7649" s="3">
        <v>78396.08</v>
      </c>
      <c r="H7649">
        <v>1</v>
      </c>
      <c r="I7649">
        <v>1</v>
      </c>
      <c r="J7649">
        <v>1</v>
      </c>
      <c r="K7649" s="5">
        <v>8316.19</v>
      </c>
      <c r="L7649">
        <v>0</v>
      </c>
      <c r="M7649" t="str">
        <f t="shared" si="357"/>
        <v xml:space="preserve"> Reatined</v>
      </c>
      <c r="N7649" s="7">
        <v>41.666666666666671</v>
      </c>
      <c r="O7649" s="10" t="str">
        <f t="shared" si="358"/>
        <v>18-25</v>
      </c>
      <c r="P7649" t="str">
        <f t="shared" si="359"/>
        <v>0-3 Years</v>
      </c>
      <c r="Q7649" t="str">
        <f>IF(B7649&lt;=500,"300-500",
 IF(B7649&lt;=650,"501-650",
 IF(B7649&lt;=750,"651-750",
 "751-850")))</f>
        <v>751-850</v>
      </c>
      <c r="R7649" t="str">
        <f>IF(L7649=1,"Customer already churned",
 IF(N7649&gt;=70,"Urgent attention required",
 IF(O7649="46-60","Focus retention efforts",
 IF(O7649="36-45","Extend retention strategies",
 IF(O7649="501-600","Engagement support required",
 IF(O7649="601-700","Monitor engagement",
 IF(AND(C7649="Germany",D7649="Female"),"Priority proactive retention",
 "General engagement")))))))</f>
        <v>General engagement</v>
      </c>
    </row>
    <row r="7650" spans="1:18" x14ac:dyDescent="0.35">
      <c r="A7650">
        <v>15665374</v>
      </c>
      <c r="B7650">
        <v>610</v>
      </c>
      <c r="C7650" t="s">
        <v>17</v>
      </c>
      <c r="D7650" t="s">
        <v>16</v>
      </c>
      <c r="E7650">
        <v>31</v>
      </c>
      <c r="F7650">
        <v>5</v>
      </c>
      <c r="G7650" s="3">
        <v>0</v>
      </c>
      <c r="H7650">
        <v>2</v>
      </c>
      <c r="I7650">
        <v>0</v>
      </c>
      <c r="J7650">
        <v>0</v>
      </c>
      <c r="K7650" s="5">
        <v>63736.36</v>
      </c>
      <c r="L7650">
        <v>0</v>
      </c>
      <c r="M7650" t="str">
        <f t="shared" si="357"/>
        <v xml:space="preserve"> Reatined</v>
      </c>
      <c r="N7650" s="7">
        <v>41.666666666666671</v>
      </c>
      <c r="O7650" s="10" t="str">
        <f t="shared" si="358"/>
        <v>26-35</v>
      </c>
      <c r="P7650" t="str">
        <f t="shared" si="359"/>
        <v>4-6 Years</v>
      </c>
      <c r="Q7650" t="str">
        <f>IF(B7650&lt;=500,"300-500",
 IF(B7650&lt;=650,"501-650",
 IF(B7650&lt;=750,"651-750",
 "751-850")))</f>
        <v>501-650</v>
      </c>
      <c r="R7650" t="str">
        <f>IF(L7650=1,"Customer already churned",
 IF(N7650&gt;=70,"Urgent attention required",
 IF(O7650="46-60","Focus retention efforts",
 IF(O7650="36-45","Extend retention strategies",
 IF(O7650="501-600","Engagement support required",
 IF(O7650="601-700","Monitor engagement",
 IF(AND(C7650="Germany",D7650="Female"),"Priority proactive retention",
 "General engagement")))))))</f>
        <v>General engagement</v>
      </c>
    </row>
    <row r="7651" spans="1:18" x14ac:dyDescent="0.35">
      <c r="A7651">
        <v>15588854</v>
      </c>
      <c r="B7651">
        <v>715</v>
      </c>
      <c r="C7651" t="s">
        <v>15</v>
      </c>
      <c r="D7651" t="s">
        <v>16</v>
      </c>
      <c r="E7651">
        <v>31</v>
      </c>
      <c r="F7651">
        <v>3</v>
      </c>
      <c r="G7651" s="3">
        <v>110581.29</v>
      </c>
      <c r="H7651">
        <v>1</v>
      </c>
      <c r="I7651">
        <v>1</v>
      </c>
      <c r="J7651">
        <v>1</v>
      </c>
      <c r="K7651" s="5">
        <v>94715.24</v>
      </c>
      <c r="L7651">
        <v>0</v>
      </c>
      <c r="M7651" t="str">
        <f t="shared" si="357"/>
        <v xml:space="preserve"> Reatined</v>
      </c>
      <c r="N7651" s="7">
        <v>16.666666666666661</v>
      </c>
      <c r="O7651" s="10" t="str">
        <f t="shared" si="358"/>
        <v>26-35</v>
      </c>
      <c r="P7651" t="str">
        <f t="shared" si="359"/>
        <v>0-3 Years</v>
      </c>
      <c r="Q7651" t="str">
        <f>IF(B7651&lt;=500,"300-500",
 IF(B7651&lt;=650,"501-650",
 IF(B7651&lt;=750,"651-750",
 "751-850")))</f>
        <v>651-750</v>
      </c>
      <c r="R7651" t="str">
        <f>IF(L7651=1,"Customer already churned",
 IF(N7651&gt;=70,"Urgent attention required",
 IF(O7651="46-60","Focus retention efforts",
 IF(O7651="36-45","Extend retention strategies",
 IF(O7651="501-600","Engagement support required",
 IF(O7651="601-700","Monitor engagement",
 IF(AND(C7651="Germany",D7651="Female"),"Priority proactive retention",
 "General engagement")))))))</f>
        <v>General engagement</v>
      </c>
    </row>
    <row r="7652" spans="1:18" x14ac:dyDescent="0.35">
      <c r="A7652">
        <v>15810716</v>
      </c>
      <c r="B7652">
        <v>750</v>
      </c>
      <c r="C7652" t="s">
        <v>19</v>
      </c>
      <c r="D7652" t="s">
        <v>18</v>
      </c>
      <c r="E7652">
        <v>42</v>
      </c>
      <c r="F7652">
        <v>8</v>
      </c>
      <c r="G7652" s="3">
        <v>151836.35999999999</v>
      </c>
      <c r="H7652">
        <v>2</v>
      </c>
      <c r="I7652">
        <v>1</v>
      </c>
      <c r="J7652">
        <v>0</v>
      </c>
      <c r="K7652" s="5">
        <v>68695.38</v>
      </c>
      <c r="L7652">
        <v>0</v>
      </c>
      <c r="M7652" t="str">
        <f t="shared" si="357"/>
        <v xml:space="preserve"> Reatined</v>
      </c>
      <c r="N7652" s="7">
        <v>20.833333333333339</v>
      </c>
      <c r="O7652" s="10" t="str">
        <f t="shared" si="358"/>
        <v>36-45</v>
      </c>
      <c r="P7652" t="str">
        <f t="shared" si="359"/>
        <v>7-9 Years</v>
      </c>
      <c r="Q7652" t="str">
        <f>IF(B7652&lt;=500,"300-500",
 IF(B7652&lt;=650,"501-650",
 IF(B7652&lt;=750,"651-750",
 "751-850")))</f>
        <v>651-750</v>
      </c>
      <c r="R7652" t="str">
        <f>IF(L7652=1,"Customer already churned",
 IF(N7652&gt;=70,"Urgent attention required",
 IF(O7652="46-60","Focus retention efforts",
 IF(O7652="36-45","Extend retention strategies",
 IF(O7652="501-600","Engagement support required",
 IF(O7652="601-700","Monitor engagement",
 IF(AND(C7652="Germany",D7652="Female"),"Priority proactive retention",
 "General engagement")))))))</f>
        <v>Extend retention strategies</v>
      </c>
    </row>
    <row r="7653" spans="1:18" x14ac:dyDescent="0.35">
      <c r="A7653">
        <v>15776921</v>
      </c>
      <c r="B7653">
        <v>431</v>
      </c>
      <c r="C7653" t="s">
        <v>19</v>
      </c>
      <c r="D7653" t="s">
        <v>18</v>
      </c>
      <c r="E7653">
        <v>45</v>
      </c>
      <c r="F7653">
        <v>5</v>
      </c>
      <c r="G7653" s="3">
        <v>83624.55</v>
      </c>
      <c r="H7653">
        <v>2</v>
      </c>
      <c r="I7653">
        <v>0</v>
      </c>
      <c r="J7653">
        <v>0</v>
      </c>
      <c r="K7653" s="5">
        <v>36899.620000000003</v>
      </c>
      <c r="L7653">
        <v>0</v>
      </c>
      <c r="M7653" t="str">
        <f t="shared" si="357"/>
        <v xml:space="preserve"> Reatined</v>
      </c>
      <c r="N7653" s="7">
        <v>29.166666666666671</v>
      </c>
      <c r="O7653" s="10" t="str">
        <f t="shared" si="358"/>
        <v>36-45</v>
      </c>
      <c r="P7653" t="str">
        <f t="shared" si="359"/>
        <v>4-6 Years</v>
      </c>
      <c r="Q7653" t="str">
        <f>IF(B7653&lt;=500,"300-500",
 IF(B7653&lt;=650,"501-650",
 IF(B7653&lt;=750,"651-750",
 "751-850")))</f>
        <v>300-500</v>
      </c>
      <c r="R7653" t="str">
        <f>IF(L7653=1,"Customer already churned",
 IF(N7653&gt;=70,"Urgent attention required",
 IF(O7653="46-60","Focus retention efforts",
 IF(O7653="36-45","Extend retention strategies",
 IF(O7653="501-600","Engagement support required",
 IF(O7653="601-700","Monitor engagement",
 IF(AND(C7653="Germany",D7653="Female"),"Priority proactive retention",
 "General engagement")))))))</f>
        <v>Extend retention strategies</v>
      </c>
    </row>
    <row r="7654" spans="1:18" x14ac:dyDescent="0.35">
      <c r="A7654">
        <v>15569394</v>
      </c>
      <c r="B7654">
        <v>704</v>
      </c>
      <c r="C7654" t="s">
        <v>15</v>
      </c>
      <c r="D7654" t="s">
        <v>18</v>
      </c>
      <c r="E7654">
        <v>24</v>
      </c>
      <c r="F7654">
        <v>2</v>
      </c>
      <c r="G7654" s="3">
        <v>148197.15</v>
      </c>
      <c r="H7654">
        <v>2</v>
      </c>
      <c r="I7654">
        <v>1</v>
      </c>
      <c r="J7654">
        <v>0</v>
      </c>
      <c r="K7654" s="5">
        <v>182775.08</v>
      </c>
      <c r="L7654">
        <v>0</v>
      </c>
      <c r="M7654" t="str">
        <f t="shared" si="357"/>
        <v xml:space="preserve"> Reatined</v>
      </c>
      <c r="N7654" s="7">
        <v>45.833333333333329</v>
      </c>
      <c r="O7654" s="10" t="str">
        <f t="shared" si="358"/>
        <v>18-25</v>
      </c>
      <c r="P7654" t="str">
        <f t="shared" si="359"/>
        <v>0-3 Years</v>
      </c>
      <c r="Q7654" t="str">
        <f>IF(B7654&lt;=500,"300-500",
 IF(B7654&lt;=650,"501-650",
 IF(B7654&lt;=750,"651-750",
 "751-850")))</f>
        <v>651-750</v>
      </c>
      <c r="R7654" t="str">
        <f>IF(L7654=1,"Customer already churned",
 IF(N7654&gt;=70,"Urgent attention required",
 IF(O7654="46-60","Focus retention efforts",
 IF(O7654="36-45","Extend retention strategies",
 IF(O7654="501-600","Engagement support required",
 IF(O7654="601-700","Monitor engagement",
 IF(AND(C7654="Germany",D7654="Female"),"Priority proactive retention",
 "General engagement")))))))</f>
        <v>General engagement</v>
      </c>
    </row>
    <row r="7655" spans="1:18" x14ac:dyDescent="0.35">
      <c r="A7655">
        <v>15788215</v>
      </c>
      <c r="B7655">
        <v>535</v>
      </c>
      <c r="C7655" t="s">
        <v>17</v>
      </c>
      <c r="D7655" t="s">
        <v>16</v>
      </c>
      <c r="E7655">
        <v>30</v>
      </c>
      <c r="F7655">
        <v>5</v>
      </c>
      <c r="G7655" s="3">
        <v>122924.75</v>
      </c>
      <c r="H7655">
        <v>1</v>
      </c>
      <c r="I7655">
        <v>0</v>
      </c>
      <c r="J7655">
        <v>0</v>
      </c>
      <c r="K7655" s="5">
        <v>62390.59</v>
      </c>
      <c r="L7655">
        <v>1</v>
      </c>
      <c r="M7655" t="str">
        <f t="shared" si="357"/>
        <v>Churned</v>
      </c>
      <c r="N7655" s="7">
        <v>45.833333333333329</v>
      </c>
      <c r="O7655" s="10" t="str">
        <f t="shared" si="358"/>
        <v>26-35</v>
      </c>
      <c r="P7655" t="str">
        <f t="shared" si="359"/>
        <v>4-6 Years</v>
      </c>
      <c r="Q7655" t="str">
        <f>IF(B7655&lt;=500,"300-500",
 IF(B7655&lt;=650,"501-650",
 IF(B7655&lt;=750,"651-750",
 "751-850")))</f>
        <v>501-650</v>
      </c>
      <c r="R7655" t="str">
        <f>IF(L7655=1,"Customer already churned",
 IF(N7655&gt;=70,"Urgent attention required",
 IF(O7655="46-60","Focus retention efforts",
 IF(O7655="36-45","Extend retention strategies",
 IF(O7655="501-600","Engagement support required",
 IF(O7655="601-700","Monitor engagement",
 IF(AND(C7655="Germany",D7655="Female"),"Priority proactive retention",
 "General engagement")))))))</f>
        <v>Customer already churned</v>
      </c>
    </row>
    <row r="7656" spans="1:18" x14ac:dyDescent="0.35">
      <c r="A7656">
        <v>15641007</v>
      </c>
      <c r="B7656">
        <v>614</v>
      </c>
      <c r="C7656" t="s">
        <v>15</v>
      </c>
      <c r="D7656" t="s">
        <v>16</v>
      </c>
      <c r="E7656">
        <v>38</v>
      </c>
      <c r="F7656">
        <v>4</v>
      </c>
      <c r="G7656" s="3">
        <v>72594</v>
      </c>
      <c r="H7656">
        <v>1</v>
      </c>
      <c r="I7656">
        <v>1</v>
      </c>
      <c r="J7656">
        <v>1</v>
      </c>
      <c r="K7656" s="5">
        <v>76042.48</v>
      </c>
      <c r="L7656">
        <v>0</v>
      </c>
      <c r="M7656" t="str">
        <f t="shared" si="357"/>
        <v xml:space="preserve"> Reatined</v>
      </c>
      <c r="N7656" s="7">
        <v>16.666666666666661</v>
      </c>
      <c r="O7656" s="10" t="str">
        <f t="shared" si="358"/>
        <v>36-45</v>
      </c>
      <c r="P7656" t="str">
        <f t="shared" si="359"/>
        <v>4-6 Years</v>
      </c>
      <c r="Q7656" t="str">
        <f>IF(B7656&lt;=500,"300-500",
 IF(B7656&lt;=650,"501-650",
 IF(B7656&lt;=750,"651-750",
 "751-850")))</f>
        <v>501-650</v>
      </c>
      <c r="R7656" t="str">
        <f>IF(L7656=1,"Customer already churned",
 IF(N7656&gt;=70,"Urgent attention required",
 IF(O7656="46-60","Focus retention efforts",
 IF(O7656="36-45","Extend retention strategies",
 IF(O7656="501-600","Engagement support required",
 IF(O7656="601-700","Monitor engagement",
 IF(AND(C7656="Germany",D7656="Female"),"Priority proactive retention",
 "General engagement")))))))</f>
        <v>Extend retention strategies</v>
      </c>
    </row>
    <row r="7657" spans="1:18" x14ac:dyDescent="0.35">
      <c r="A7657">
        <v>15594651</v>
      </c>
      <c r="B7657">
        <v>748</v>
      </c>
      <c r="C7657" t="s">
        <v>15</v>
      </c>
      <c r="D7657" t="s">
        <v>18</v>
      </c>
      <c r="E7657">
        <v>38</v>
      </c>
      <c r="F7657">
        <v>4</v>
      </c>
      <c r="G7657" s="3">
        <v>115221.36</v>
      </c>
      <c r="H7657">
        <v>1</v>
      </c>
      <c r="I7657">
        <v>0</v>
      </c>
      <c r="J7657">
        <v>1</v>
      </c>
      <c r="K7657" s="5">
        <v>70956.75</v>
      </c>
      <c r="L7657">
        <v>0</v>
      </c>
      <c r="M7657" t="str">
        <f t="shared" si="357"/>
        <v xml:space="preserve"> Reatined</v>
      </c>
      <c r="N7657" s="7">
        <v>25</v>
      </c>
      <c r="O7657" s="10" t="str">
        <f t="shared" si="358"/>
        <v>36-45</v>
      </c>
      <c r="P7657" t="str">
        <f t="shared" si="359"/>
        <v>4-6 Years</v>
      </c>
      <c r="Q7657" t="str">
        <f>IF(B7657&lt;=500,"300-500",
 IF(B7657&lt;=650,"501-650",
 IF(B7657&lt;=750,"651-750",
 "751-850")))</f>
        <v>651-750</v>
      </c>
      <c r="R7657" t="str">
        <f>IF(L7657=1,"Customer already churned",
 IF(N7657&gt;=70,"Urgent attention required",
 IF(O7657="46-60","Focus retention efforts",
 IF(O7657="36-45","Extend retention strategies",
 IF(O7657="501-600","Engagement support required",
 IF(O7657="601-700","Monitor engagement",
 IF(AND(C7657="Germany",D7657="Female"),"Priority proactive retention",
 "General engagement")))))))</f>
        <v>Extend retention strategies</v>
      </c>
    </row>
    <row r="7658" spans="1:18" x14ac:dyDescent="0.35">
      <c r="A7658">
        <v>15575146</v>
      </c>
      <c r="B7658">
        <v>492</v>
      </c>
      <c r="C7658" t="s">
        <v>19</v>
      </c>
      <c r="D7658" t="s">
        <v>18</v>
      </c>
      <c r="E7658">
        <v>51</v>
      </c>
      <c r="F7658">
        <v>8</v>
      </c>
      <c r="G7658" s="3">
        <v>117808.74</v>
      </c>
      <c r="H7658">
        <v>2</v>
      </c>
      <c r="I7658">
        <v>1</v>
      </c>
      <c r="J7658">
        <v>1</v>
      </c>
      <c r="K7658" s="5">
        <v>67311.12</v>
      </c>
      <c r="L7658">
        <v>0</v>
      </c>
      <c r="M7658" t="str">
        <f t="shared" si="357"/>
        <v xml:space="preserve"> Reatined</v>
      </c>
      <c r="N7658" s="7">
        <v>16.666666666666661</v>
      </c>
      <c r="O7658" s="10" t="str">
        <f t="shared" si="358"/>
        <v>46-60</v>
      </c>
      <c r="P7658" t="str">
        <f t="shared" si="359"/>
        <v>7-9 Years</v>
      </c>
      <c r="Q7658" t="str">
        <f>IF(B7658&lt;=500,"300-500",
 IF(B7658&lt;=650,"501-650",
 IF(B7658&lt;=750,"651-750",
 "751-850")))</f>
        <v>300-500</v>
      </c>
      <c r="R7658" t="str">
        <f>IF(L7658=1,"Customer already churned",
 IF(N7658&gt;=70,"Urgent attention required",
 IF(O7658="46-60","Focus retention efforts",
 IF(O7658="36-45","Extend retention strategies",
 IF(O7658="501-600","Engagement support required",
 IF(O7658="601-700","Monitor engagement",
 IF(AND(C7658="Germany",D7658="Female"),"Priority proactive retention",
 "General engagement")))))))</f>
        <v>Focus retention efforts</v>
      </c>
    </row>
    <row r="7659" spans="1:18" x14ac:dyDescent="0.35">
      <c r="A7659">
        <v>15608916</v>
      </c>
      <c r="B7659">
        <v>573</v>
      </c>
      <c r="C7659" t="s">
        <v>15</v>
      </c>
      <c r="D7659" t="s">
        <v>18</v>
      </c>
      <c r="E7659">
        <v>40</v>
      </c>
      <c r="F7659">
        <v>7</v>
      </c>
      <c r="G7659" s="3">
        <v>147754.68</v>
      </c>
      <c r="H7659">
        <v>1</v>
      </c>
      <c r="I7659">
        <v>1</v>
      </c>
      <c r="J7659">
        <v>1</v>
      </c>
      <c r="K7659" s="5">
        <v>110454.46</v>
      </c>
      <c r="L7659">
        <v>0</v>
      </c>
      <c r="M7659" t="str">
        <f t="shared" si="357"/>
        <v xml:space="preserve"> Reatined</v>
      </c>
      <c r="N7659" s="7">
        <v>16.666666666666661</v>
      </c>
      <c r="O7659" s="10" t="str">
        <f t="shared" si="358"/>
        <v>36-45</v>
      </c>
      <c r="P7659" t="str">
        <f t="shared" si="359"/>
        <v>7-9 Years</v>
      </c>
      <c r="Q7659" t="str">
        <f>IF(B7659&lt;=500,"300-500",
 IF(B7659&lt;=650,"501-650",
 IF(B7659&lt;=750,"651-750",
 "751-850")))</f>
        <v>501-650</v>
      </c>
      <c r="R7659" t="str">
        <f>IF(L7659=1,"Customer already churned",
 IF(N7659&gt;=70,"Urgent attention required",
 IF(O7659="46-60","Focus retention efforts",
 IF(O7659="36-45","Extend retention strategies",
 IF(O7659="501-600","Engagement support required",
 IF(O7659="601-700","Monitor engagement",
 IF(AND(C7659="Germany",D7659="Female"),"Priority proactive retention",
 "General engagement")))))))</f>
        <v>Extend retention strategies</v>
      </c>
    </row>
    <row r="7660" spans="1:18" x14ac:dyDescent="0.35">
      <c r="A7660">
        <v>15666297</v>
      </c>
      <c r="B7660">
        <v>706</v>
      </c>
      <c r="C7660" t="s">
        <v>17</v>
      </c>
      <c r="D7660" t="s">
        <v>16</v>
      </c>
      <c r="E7660">
        <v>53</v>
      </c>
      <c r="F7660">
        <v>3</v>
      </c>
      <c r="G7660" s="3">
        <v>0</v>
      </c>
      <c r="H7660">
        <v>3</v>
      </c>
      <c r="I7660">
        <v>0</v>
      </c>
      <c r="J7660">
        <v>0</v>
      </c>
      <c r="K7660" s="5">
        <v>88479.02</v>
      </c>
      <c r="L7660">
        <v>1</v>
      </c>
      <c r="M7660" t="str">
        <f t="shared" si="357"/>
        <v>Churned</v>
      </c>
      <c r="N7660" s="7">
        <v>58.333333333333343</v>
      </c>
      <c r="O7660" s="10" t="str">
        <f t="shared" si="358"/>
        <v>46-60</v>
      </c>
      <c r="P7660" t="str">
        <f t="shared" si="359"/>
        <v>0-3 Years</v>
      </c>
      <c r="Q7660" t="str">
        <f>IF(B7660&lt;=500,"300-500",
 IF(B7660&lt;=650,"501-650",
 IF(B7660&lt;=750,"651-750",
 "751-850")))</f>
        <v>651-750</v>
      </c>
      <c r="R7660" t="str">
        <f>IF(L7660=1,"Customer already churned",
 IF(N7660&gt;=70,"Urgent attention required",
 IF(O7660="46-60","Focus retention efforts",
 IF(O7660="36-45","Extend retention strategies",
 IF(O7660="501-600","Engagement support required",
 IF(O7660="601-700","Monitor engagement",
 IF(AND(C7660="Germany",D7660="Female"),"Priority proactive retention",
 "General engagement")))))))</f>
        <v>Customer already churned</v>
      </c>
    </row>
    <row r="7661" spans="1:18" x14ac:dyDescent="0.35">
      <c r="A7661">
        <v>15598586</v>
      </c>
      <c r="B7661">
        <v>680</v>
      </c>
      <c r="C7661" t="s">
        <v>15</v>
      </c>
      <c r="D7661" t="s">
        <v>18</v>
      </c>
      <c r="E7661">
        <v>31</v>
      </c>
      <c r="F7661">
        <v>10</v>
      </c>
      <c r="G7661" s="3">
        <v>113292.17</v>
      </c>
      <c r="H7661">
        <v>1</v>
      </c>
      <c r="I7661">
        <v>1</v>
      </c>
      <c r="J7661">
        <v>1</v>
      </c>
      <c r="K7661" s="5">
        <v>122639.73</v>
      </c>
      <c r="L7661">
        <v>0</v>
      </c>
      <c r="M7661" t="str">
        <f t="shared" si="357"/>
        <v xml:space="preserve"> Reatined</v>
      </c>
      <c r="N7661" s="7">
        <v>16.666666666666661</v>
      </c>
      <c r="O7661" s="10" t="str">
        <f t="shared" si="358"/>
        <v>26-35</v>
      </c>
      <c r="P7661" t="str">
        <f t="shared" si="359"/>
        <v>10+ Years</v>
      </c>
      <c r="Q7661" t="str">
        <f>IF(B7661&lt;=500,"300-500",
 IF(B7661&lt;=650,"501-650",
 IF(B7661&lt;=750,"651-750",
 "751-850")))</f>
        <v>651-750</v>
      </c>
      <c r="R7661" t="str">
        <f>IF(L7661=1,"Customer already churned",
 IF(N7661&gt;=70,"Urgent attention required",
 IF(O7661="46-60","Focus retention efforts",
 IF(O7661="36-45","Extend retention strategies",
 IF(O7661="501-600","Engagement support required",
 IF(O7661="601-700","Monitor engagement",
 IF(AND(C7661="Germany",D7661="Female"),"Priority proactive retention",
 "General engagement")))))))</f>
        <v>General engagement</v>
      </c>
    </row>
    <row r="7662" spans="1:18" x14ac:dyDescent="0.35">
      <c r="A7662">
        <v>15665014</v>
      </c>
      <c r="B7662">
        <v>458</v>
      </c>
      <c r="C7662" t="s">
        <v>17</v>
      </c>
      <c r="D7662" t="s">
        <v>18</v>
      </c>
      <c r="E7662">
        <v>36</v>
      </c>
      <c r="F7662">
        <v>5</v>
      </c>
      <c r="G7662" s="3">
        <v>0</v>
      </c>
      <c r="H7662">
        <v>2</v>
      </c>
      <c r="I7662">
        <v>1</v>
      </c>
      <c r="J7662">
        <v>0</v>
      </c>
      <c r="K7662" s="5">
        <v>79723.78</v>
      </c>
      <c r="L7662">
        <v>0</v>
      </c>
      <c r="M7662" t="str">
        <f t="shared" si="357"/>
        <v xml:space="preserve"> Reatined</v>
      </c>
      <c r="N7662" s="7">
        <v>33.333333333333329</v>
      </c>
      <c r="O7662" s="10" t="str">
        <f t="shared" si="358"/>
        <v>36-45</v>
      </c>
      <c r="P7662" t="str">
        <f t="shared" si="359"/>
        <v>4-6 Years</v>
      </c>
      <c r="Q7662" t="str">
        <f>IF(B7662&lt;=500,"300-500",
 IF(B7662&lt;=650,"501-650",
 IF(B7662&lt;=750,"651-750",
 "751-850")))</f>
        <v>300-500</v>
      </c>
      <c r="R7662" t="str">
        <f>IF(L7662=1,"Customer already churned",
 IF(N7662&gt;=70,"Urgent attention required",
 IF(O7662="46-60","Focus retention efforts",
 IF(O7662="36-45","Extend retention strategies",
 IF(O7662="501-600","Engagement support required",
 IF(O7662="601-700","Monitor engagement",
 IF(AND(C7662="Germany",D7662="Female"),"Priority proactive retention",
 "General engagement")))))))</f>
        <v>Extend retention strategies</v>
      </c>
    </row>
    <row r="7663" spans="1:18" x14ac:dyDescent="0.35">
      <c r="A7663">
        <v>15701738</v>
      </c>
      <c r="B7663">
        <v>612</v>
      </c>
      <c r="C7663" t="s">
        <v>19</v>
      </c>
      <c r="D7663" t="s">
        <v>18</v>
      </c>
      <c r="E7663">
        <v>44</v>
      </c>
      <c r="F7663">
        <v>2</v>
      </c>
      <c r="G7663" s="3">
        <v>115163.38</v>
      </c>
      <c r="H7663">
        <v>1</v>
      </c>
      <c r="I7663">
        <v>1</v>
      </c>
      <c r="J7663">
        <v>1</v>
      </c>
      <c r="K7663" s="5">
        <v>97677.52</v>
      </c>
      <c r="L7663">
        <v>1</v>
      </c>
      <c r="M7663" t="str">
        <f t="shared" si="357"/>
        <v>Churned</v>
      </c>
      <c r="N7663" s="7">
        <v>41.666666666666671</v>
      </c>
      <c r="O7663" s="10" t="str">
        <f t="shared" si="358"/>
        <v>36-45</v>
      </c>
      <c r="P7663" t="str">
        <f t="shared" si="359"/>
        <v>0-3 Years</v>
      </c>
      <c r="Q7663" t="str">
        <f>IF(B7663&lt;=500,"300-500",
 IF(B7663&lt;=650,"501-650",
 IF(B7663&lt;=750,"651-750",
 "751-850")))</f>
        <v>501-650</v>
      </c>
      <c r="R7663" t="str">
        <f>IF(L7663=1,"Customer already churned",
 IF(N7663&gt;=70,"Urgent attention required",
 IF(O7663="46-60","Focus retention efforts",
 IF(O7663="36-45","Extend retention strategies",
 IF(O7663="501-600","Engagement support required",
 IF(O7663="601-700","Monitor engagement",
 IF(AND(C7663="Germany",D7663="Female"),"Priority proactive retention",
 "General engagement")))))))</f>
        <v>Customer already churned</v>
      </c>
    </row>
    <row r="7664" spans="1:18" x14ac:dyDescent="0.35">
      <c r="A7664">
        <v>15650591</v>
      </c>
      <c r="B7664">
        <v>809</v>
      </c>
      <c r="C7664" t="s">
        <v>19</v>
      </c>
      <c r="D7664" t="s">
        <v>18</v>
      </c>
      <c r="E7664">
        <v>50</v>
      </c>
      <c r="F7664">
        <v>10</v>
      </c>
      <c r="G7664" s="3">
        <v>118098.62</v>
      </c>
      <c r="H7664">
        <v>1</v>
      </c>
      <c r="I7664">
        <v>1</v>
      </c>
      <c r="J7664">
        <v>1</v>
      </c>
      <c r="K7664" s="5">
        <v>100720.02</v>
      </c>
      <c r="L7664">
        <v>1</v>
      </c>
      <c r="M7664" t="str">
        <f t="shared" si="357"/>
        <v>Churned</v>
      </c>
      <c r="N7664" s="7">
        <v>33.333333333333329</v>
      </c>
      <c r="O7664" s="10" t="str">
        <f t="shared" si="358"/>
        <v>46-60</v>
      </c>
      <c r="P7664" t="str">
        <f t="shared" si="359"/>
        <v>10+ Years</v>
      </c>
      <c r="Q7664" t="str">
        <f>IF(B7664&lt;=500,"300-500",
 IF(B7664&lt;=650,"501-650",
 IF(B7664&lt;=750,"651-750",
 "751-850")))</f>
        <v>751-850</v>
      </c>
      <c r="R7664" t="str">
        <f>IF(L7664=1,"Customer already churned",
 IF(N7664&gt;=70,"Urgent attention required",
 IF(O7664="46-60","Focus retention efforts",
 IF(O7664="36-45","Extend retention strategies",
 IF(O7664="501-600","Engagement support required",
 IF(O7664="601-700","Monitor engagement",
 IF(AND(C7664="Germany",D7664="Female"),"Priority proactive retention",
 "General engagement")))))))</f>
        <v>Customer already churned</v>
      </c>
    </row>
    <row r="7665" spans="1:18" x14ac:dyDescent="0.35">
      <c r="A7665">
        <v>15652667</v>
      </c>
      <c r="B7665">
        <v>590</v>
      </c>
      <c r="C7665" t="s">
        <v>15</v>
      </c>
      <c r="D7665" t="s">
        <v>18</v>
      </c>
      <c r="E7665">
        <v>39</v>
      </c>
      <c r="F7665">
        <v>9</v>
      </c>
      <c r="G7665" s="3">
        <v>0</v>
      </c>
      <c r="H7665">
        <v>2</v>
      </c>
      <c r="I7665">
        <v>1</v>
      </c>
      <c r="J7665">
        <v>1</v>
      </c>
      <c r="K7665" s="5">
        <v>104730.52</v>
      </c>
      <c r="L7665">
        <v>0</v>
      </c>
      <c r="M7665" t="str">
        <f t="shared" si="357"/>
        <v xml:space="preserve"> Reatined</v>
      </c>
      <c r="N7665" s="7">
        <v>12.5</v>
      </c>
      <c r="O7665" s="10" t="str">
        <f t="shared" si="358"/>
        <v>36-45</v>
      </c>
      <c r="P7665" t="str">
        <f t="shared" si="359"/>
        <v>7-9 Years</v>
      </c>
      <c r="Q7665" t="str">
        <f>IF(B7665&lt;=500,"300-500",
 IF(B7665&lt;=650,"501-650",
 IF(B7665&lt;=750,"651-750",
 "751-850")))</f>
        <v>501-650</v>
      </c>
      <c r="R7665" t="str">
        <f>IF(L7665=1,"Customer already churned",
 IF(N7665&gt;=70,"Urgent attention required",
 IF(O7665="46-60","Focus retention efforts",
 IF(O7665="36-45","Extend retention strategies",
 IF(O7665="501-600","Engagement support required",
 IF(O7665="601-700","Monitor engagement",
 IF(AND(C7665="Germany",D7665="Female"),"Priority proactive retention",
 "General engagement")))))))</f>
        <v>Extend retention strategies</v>
      </c>
    </row>
    <row r="7666" spans="1:18" x14ac:dyDescent="0.35">
      <c r="A7666">
        <v>15679622</v>
      </c>
      <c r="B7666">
        <v>602</v>
      </c>
      <c r="C7666" t="s">
        <v>15</v>
      </c>
      <c r="D7666" t="s">
        <v>18</v>
      </c>
      <c r="E7666">
        <v>35</v>
      </c>
      <c r="F7666">
        <v>8</v>
      </c>
      <c r="G7666" s="3">
        <v>0</v>
      </c>
      <c r="H7666">
        <v>1</v>
      </c>
      <c r="I7666">
        <v>1</v>
      </c>
      <c r="J7666">
        <v>1</v>
      </c>
      <c r="K7666" s="5">
        <v>22499.29</v>
      </c>
      <c r="L7666">
        <v>0</v>
      </c>
      <c r="M7666" t="str">
        <f t="shared" si="357"/>
        <v xml:space="preserve"> Reatined</v>
      </c>
      <c r="N7666" s="7">
        <v>29.166666666666671</v>
      </c>
      <c r="O7666" s="10" t="str">
        <f t="shared" si="358"/>
        <v>26-35</v>
      </c>
      <c r="P7666" t="str">
        <f t="shared" si="359"/>
        <v>7-9 Years</v>
      </c>
      <c r="Q7666" t="str">
        <f>IF(B7666&lt;=500,"300-500",
 IF(B7666&lt;=650,"501-650",
 IF(B7666&lt;=750,"651-750",
 "751-850")))</f>
        <v>501-650</v>
      </c>
      <c r="R7666" t="str">
        <f>IF(L7666=1,"Customer already churned",
 IF(N7666&gt;=70,"Urgent attention required",
 IF(O7666="46-60","Focus retention efforts",
 IF(O7666="36-45","Extend retention strategies",
 IF(O7666="501-600","Engagement support required",
 IF(O7666="601-700","Monitor engagement",
 IF(AND(C7666="Germany",D7666="Female"),"Priority proactive retention",
 "General engagement")))))))</f>
        <v>General engagement</v>
      </c>
    </row>
    <row r="7667" spans="1:18" x14ac:dyDescent="0.35">
      <c r="A7667">
        <v>15730150</v>
      </c>
      <c r="B7667">
        <v>540</v>
      </c>
      <c r="C7667" t="s">
        <v>17</v>
      </c>
      <c r="D7667" t="s">
        <v>18</v>
      </c>
      <c r="E7667">
        <v>37</v>
      </c>
      <c r="F7667">
        <v>0</v>
      </c>
      <c r="G7667" s="3">
        <v>120825.7</v>
      </c>
      <c r="H7667">
        <v>1</v>
      </c>
      <c r="I7667">
        <v>1</v>
      </c>
      <c r="J7667">
        <v>0</v>
      </c>
      <c r="K7667" s="5">
        <v>28257.89</v>
      </c>
      <c r="L7667">
        <v>0</v>
      </c>
      <c r="M7667" t="str">
        <f t="shared" si="357"/>
        <v xml:space="preserve"> Reatined</v>
      </c>
      <c r="N7667" s="7">
        <v>62.5</v>
      </c>
      <c r="O7667" s="10" t="str">
        <f t="shared" si="358"/>
        <v>36-45</v>
      </c>
      <c r="P7667" t="str">
        <f t="shared" si="359"/>
        <v>0-3 Years</v>
      </c>
      <c r="Q7667" t="str">
        <f>IF(B7667&lt;=500,"300-500",
 IF(B7667&lt;=650,"501-650",
 IF(B7667&lt;=750,"651-750",
 "751-850")))</f>
        <v>501-650</v>
      </c>
      <c r="R7667" t="str">
        <f>IF(L7667=1,"Customer already churned",
 IF(N7667&gt;=70,"Urgent attention required",
 IF(O7667="46-60","Focus retention efforts",
 IF(O7667="36-45","Extend retention strategies",
 IF(O7667="501-600","Engagement support required",
 IF(O7667="601-700","Monitor engagement",
 IF(AND(C7667="Germany",D7667="Female"),"Priority proactive retention",
 "General engagement")))))))</f>
        <v>Extend retention strategies</v>
      </c>
    </row>
    <row r="7668" spans="1:18" x14ac:dyDescent="0.35">
      <c r="A7668">
        <v>15813192</v>
      </c>
      <c r="B7668">
        <v>494</v>
      </c>
      <c r="C7668" t="s">
        <v>15</v>
      </c>
      <c r="D7668" t="s">
        <v>18</v>
      </c>
      <c r="E7668">
        <v>25</v>
      </c>
      <c r="F7668">
        <v>6</v>
      </c>
      <c r="G7668" s="3">
        <v>0</v>
      </c>
      <c r="H7668">
        <v>2</v>
      </c>
      <c r="I7668">
        <v>0</v>
      </c>
      <c r="J7668">
        <v>1</v>
      </c>
      <c r="K7668" s="5">
        <v>109988.09</v>
      </c>
      <c r="L7668">
        <v>0</v>
      </c>
      <c r="M7668" t="str">
        <f t="shared" si="357"/>
        <v xml:space="preserve"> Reatined</v>
      </c>
      <c r="N7668" s="7">
        <v>20.833333333333339</v>
      </c>
      <c r="O7668" s="10" t="str">
        <f t="shared" si="358"/>
        <v>18-25</v>
      </c>
      <c r="P7668" t="str">
        <f t="shared" si="359"/>
        <v>4-6 Years</v>
      </c>
      <c r="Q7668" t="str">
        <f>IF(B7668&lt;=500,"300-500",
 IF(B7668&lt;=650,"501-650",
 IF(B7668&lt;=750,"651-750",
 "751-850")))</f>
        <v>300-500</v>
      </c>
      <c r="R7668" t="str">
        <f>IF(L7668=1,"Customer already churned",
 IF(N7668&gt;=70,"Urgent attention required",
 IF(O7668="46-60","Focus retention efforts",
 IF(O7668="36-45","Extend retention strategies",
 IF(O7668="501-600","Engagement support required",
 IF(O7668="601-700","Monitor engagement",
 IF(AND(C7668="Germany",D7668="Female"),"Priority proactive retention",
 "General engagement")))))))</f>
        <v>General engagement</v>
      </c>
    </row>
    <row r="7669" spans="1:18" x14ac:dyDescent="0.35">
      <c r="A7669">
        <v>15606554</v>
      </c>
      <c r="B7669">
        <v>797</v>
      </c>
      <c r="C7669" t="s">
        <v>15</v>
      </c>
      <c r="D7669" t="s">
        <v>18</v>
      </c>
      <c r="E7669">
        <v>29</v>
      </c>
      <c r="F7669">
        <v>1</v>
      </c>
      <c r="G7669" s="3">
        <v>0</v>
      </c>
      <c r="H7669">
        <v>1</v>
      </c>
      <c r="I7669">
        <v>0</v>
      </c>
      <c r="J7669">
        <v>1</v>
      </c>
      <c r="K7669" s="5">
        <v>149991.32</v>
      </c>
      <c r="L7669">
        <v>0</v>
      </c>
      <c r="M7669" t="str">
        <f t="shared" si="357"/>
        <v xml:space="preserve"> Reatined</v>
      </c>
      <c r="N7669" s="7">
        <v>62.5</v>
      </c>
      <c r="O7669" s="10" t="str">
        <f t="shared" si="358"/>
        <v>26-35</v>
      </c>
      <c r="P7669" t="str">
        <f t="shared" si="359"/>
        <v>0-3 Years</v>
      </c>
      <c r="Q7669" t="str">
        <f>IF(B7669&lt;=500,"300-500",
 IF(B7669&lt;=650,"501-650",
 IF(B7669&lt;=750,"651-750",
 "751-850")))</f>
        <v>751-850</v>
      </c>
      <c r="R7669" t="str">
        <f>IF(L7669=1,"Customer already churned",
 IF(N7669&gt;=70,"Urgent attention required",
 IF(O7669="46-60","Focus retention efforts",
 IF(O7669="36-45","Extend retention strategies",
 IF(O7669="501-600","Engagement support required",
 IF(O7669="601-700","Monitor engagement",
 IF(AND(C7669="Germany",D7669="Female"),"Priority proactive retention",
 "General engagement")))))))</f>
        <v>General engagement</v>
      </c>
    </row>
    <row r="7670" spans="1:18" x14ac:dyDescent="0.35">
      <c r="A7670">
        <v>15611794</v>
      </c>
      <c r="B7670">
        <v>526</v>
      </c>
      <c r="C7670" t="s">
        <v>19</v>
      </c>
      <c r="D7670" t="s">
        <v>18</v>
      </c>
      <c r="E7670">
        <v>61</v>
      </c>
      <c r="F7670">
        <v>6</v>
      </c>
      <c r="G7670" s="3">
        <v>133845.28</v>
      </c>
      <c r="H7670">
        <v>2</v>
      </c>
      <c r="I7670">
        <v>1</v>
      </c>
      <c r="J7670">
        <v>1</v>
      </c>
      <c r="K7670" s="5">
        <v>45180.800000000003</v>
      </c>
      <c r="L7670">
        <v>0</v>
      </c>
      <c r="M7670" t="str">
        <f t="shared" si="357"/>
        <v xml:space="preserve"> Reatined</v>
      </c>
      <c r="N7670" s="7">
        <v>16.666666666666661</v>
      </c>
      <c r="O7670" s="10" t="str">
        <f t="shared" si="358"/>
        <v>60+</v>
      </c>
      <c r="P7670" t="str">
        <f t="shared" si="359"/>
        <v>4-6 Years</v>
      </c>
      <c r="Q7670" t="str">
        <f>IF(B7670&lt;=500,"300-500",
 IF(B7670&lt;=650,"501-650",
 IF(B7670&lt;=750,"651-750",
 "751-850")))</f>
        <v>501-650</v>
      </c>
      <c r="R7670" t="str">
        <f>IF(L7670=1,"Customer already churned",
 IF(N7670&gt;=70,"Urgent attention required",
 IF(O7670="46-60","Focus retention efforts",
 IF(O7670="36-45","Extend retention strategies",
 IF(O7670="501-600","Engagement support required",
 IF(O7670="601-700","Monitor engagement",
 IF(AND(C7670="Germany",D7670="Female"),"Priority proactive retention",
 "General engagement")))))))</f>
        <v>General engagement</v>
      </c>
    </row>
    <row r="7671" spans="1:18" x14ac:dyDescent="0.35">
      <c r="A7671">
        <v>15672357</v>
      </c>
      <c r="B7671">
        <v>631</v>
      </c>
      <c r="C7671" t="s">
        <v>17</v>
      </c>
      <c r="D7671" t="s">
        <v>18</v>
      </c>
      <c r="E7671">
        <v>38</v>
      </c>
      <c r="F7671">
        <v>7</v>
      </c>
      <c r="G7671" s="3">
        <v>0</v>
      </c>
      <c r="H7671">
        <v>2</v>
      </c>
      <c r="I7671">
        <v>1</v>
      </c>
      <c r="J7671">
        <v>0</v>
      </c>
      <c r="K7671" s="5">
        <v>181605.85</v>
      </c>
      <c r="L7671">
        <v>0</v>
      </c>
      <c r="M7671" t="str">
        <f t="shared" si="357"/>
        <v xml:space="preserve"> Reatined</v>
      </c>
      <c r="N7671" s="7">
        <v>33.333333333333329</v>
      </c>
      <c r="O7671" s="10" t="str">
        <f t="shared" si="358"/>
        <v>36-45</v>
      </c>
      <c r="P7671" t="str">
        <f t="shared" si="359"/>
        <v>7-9 Years</v>
      </c>
      <c r="Q7671" t="str">
        <f>IF(B7671&lt;=500,"300-500",
 IF(B7671&lt;=650,"501-650",
 IF(B7671&lt;=750,"651-750",
 "751-850")))</f>
        <v>501-650</v>
      </c>
      <c r="R7671" t="str">
        <f>IF(L7671=1,"Customer already churned",
 IF(N7671&gt;=70,"Urgent attention required",
 IF(O7671="46-60","Focus retention efforts",
 IF(O7671="36-45","Extend retention strategies",
 IF(O7671="501-600","Engagement support required",
 IF(O7671="601-700","Monitor engagement",
 IF(AND(C7671="Germany",D7671="Female"),"Priority proactive retention",
 "General engagement")))))))</f>
        <v>Extend retention strategies</v>
      </c>
    </row>
    <row r="7672" spans="1:18" x14ac:dyDescent="0.35">
      <c r="A7672">
        <v>15711759</v>
      </c>
      <c r="B7672">
        <v>576</v>
      </c>
      <c r="C7672" t="s">
        <v>15</v>
      </c>
      <c r="D7672" t="s">
        <v>16</v>
      </c>
      <c r="E7672">
        <v>29</v>
      </c>
      <c r="F7672">
        <v>5</v>
      </c>
      <c r="G7672" s="3">
        <v>108541.04</v>
      </c>
      <c r="H7672">
        <v>1</v>
      </c>
      <c r="I7672">
        <v>1</v>
      </c>
      <c r="J7672">
        <v>1</v>
      </c>
      <c r="K7672" s="5">
        <v>126469.09</v>
      </c>
      <c r="L7672">
        <v>0</v>
      </c>
      <c r="M7672" t="str">
        <f t="shared" si="357"/>
        <v xml:space="preserve"> Reatined</v>
      </c>
      <c r="N7672" s="7">
        <v>16.666666666666661</v>
      </c>
      <c r="O7672" s="10" t="str">
        <f t="shared" si="358"/>
        <v>26-35</v>
      </c>
      <c r="P7672" t="str">
        <f t="shared" si="359"/>
        <v>4-6 Years</v>
      </c>
      <c r="Q7672" t="str">
        <f>IF(B7672&lt;=500,"300-500",
 IF(B7672&lt;=650,"501-650",
 IF(B7672&lt;=750,"651-750",
 "751-850")))</f>
        <v>501-650</v>
      </c>
      <c r="R7672" t="str">
        <f>IF(L7672=1,"Customer already churned",
 IF(N7672&gt;=70,"Urgent attention required",
 IF(O7672="46-60","Focus retention efforts",
 IF(O7672="36-45","Extend retention strategies",
 IF(O7672="501-600","Engagement support required",
 IF(O7672="601-700","Monitor engagement",
 IF(AND(C7672="Germany",D7672="Female"),"Priority proactive retention",
 "General engagement")))))))</f>
        <v>General engagement</v>
      </c>
    </row>
    <row r="7673" spans="1:18" x14ac:dyDescent="0.35">
      <c r="A7673">
        <v>15615296</v>
      </c>
      <c r="B7673">
        <v>405</v>
      </c>
      <c r="C7673" t="s">
        <v>15</v>
      </c>
      <c r="D7673" t="s">
        <v>18</v>
      </c>
      <c r="E7673">
        <v>39</v>
      </c>
      <c r="F7673">
        <v>10</v>
      </c>
      <c r="G7673" s="3">
        <v>0</v>
      </c>
      <c r="H7673">
        <v>1</v>
      </c>
      <c r="I7673">
        <v>1</v>
      </c>
      <c r="J7673">
        <v>0</v>
      </c>
      <c r="K7673" s="5">
        <v>160810.85</v>
      </c>
      <c r="L7673">
        <v>1</v>
      </c>
      <c r="M7673" t="str">
        <f t="shared" si="357"/>
        <v>Churned</v>
      </c>
      <c r="N7673" s="7">
        <v>50</v>
      </c>
      <c r="O7673" s="10" t="str">
        <f t="shared" si="358"/>
        <v>36-45</v>
      </c>
      <c r="P7673" t="str">
        <f t="shared" si="359"/>
        <v>10+ Years</v>
      </c>
      <c r="Q7673" t="str">
        <f>IF(B7673&lt;=500,"300-500",
 IF(B7673&lt;=650,"501-650",
 IF(B7673&lt;=750,"651-750",
 "751-850")))</f>
        <v>300-500</v>
      </c>
      <c r="R7673" t="str">
        <f>IF(L7673=1,"Customer already churned",
 IF(N7673&gt;=70,"Urgent attention required",
 IF(O7673="46-60","Focus retention efforts",
 IF(O7673="36-45","Extend retention strategies",
 IF(O7673="501-600","Engagement support required",
 IF(O7673="601-700","Monitor engagement",
 IF(AND(C7673="Germany",D7673="Female"),"Priority proactive retention",
 "General engagement")))))))</f>
        <v>Customer already churned</v>
      </c>
    </row>
    <row r="7674" spans="1:18" x14ac:dyDescent="0.35">
      <c r="A7674">
        <v>15699294</v>
      </c>
      <c r="B7674">
        <v>555</v>
      </c>
      <c r="C7674" t="s">
        <v>15</v>
      </c>
      <c r="D7674" t="s">
        <v>18</v>
      </c>
      <c r="E7674">
        <v>30</v>
      </c>
      <c r="F7674">
        <v>1</v>
      </c>
      <c r="G7674" s="3">
        <v>0</v>
      </c>
      <c r="H7674">
        <v>2</v>
      </c>
      <c r="I7674">
        <v>0</v>
      </c>
      <c r="J7674">
        <v>0</v>
      </c>
      <c r="K7674" s="5">
        <v>88146.86</v>
      </c>
      <c r="L7674">
        <v>0</v>
      </c>
      <c r="M7674" t="str">
        <f t="shared" si="357"/>
        <v xml:space="preserve"> Reatined</v>
      </c>
      <c r="N7674" s="7">
        <v>66.666666666666657</v>
      </c>
      <c r="O7674" s="10" t="str">
        <f t="shared" si="358"/>
        <v>26-35</v>
      </c>
      <c r="P7674" t="str">
        <f t="shared" si="359"/>
        <v>0-3 Years</v>
      </c>
      <c r="Q7674" t="str">
        <f>IF(B7674&lt;=500,"300-500",
 IF(B7674&lt;=650,"501-650",
 IF(B7674&lt;=750,"651-750",
 "751-850")))</f>
        <v>501-650</v>
      </c>
      <c r="R7674" t="str">
        <f>IF(L7674=1,"Customer already churned",
 IF(N7674&gt;=70,"Urgent attention required",
 IF(O7674="46-60","Focus retention efforts",
 IF(O7674="36-45","Extend retention strategies",
 IF(O7674="501-600","Engagement support required",
 IF(O7674="601-700","Monitor engagement",
 IF(AND(C7674="Germany",D7674="Female"),"Priority proactive retention",
 "General engagement")))))))</f>
        <v>General engagement</v>
      </c>
    </row>
    <row r="7675" spans="1:18" x14ac:dyDescent="0.35">
      <c r="A7675">
        <v>15788634</v>
      </c>
      <c r="B7675">
        <v>750</v>
      </c>
      <c r="C7675" t="s">
        <v>17</v>
      </c>
      <c r="D7675" t="s">
        <v>16</v>
      </c>
      <c r="E7675">
        <v>37</v>
      </c>
      <c r="F7675">
        <v>2</v>
      </c>
      <c r="G7675" s="3">
        <v>113817.06</v>
      </c>
      <c r="H7675">
        <v>1</v>
      </c>
      <c r="I7675">
        <v>0</v>
      </c>
      <c r="J7675">
        <v>0</v>
      </c>
      <c r="K7675" s="5">
        <v>88333.74</v>
      </c>
      <c r="L7675">
        <v>0</v>
      </c>
      <c r="M7675" t="str">
        <f t="shared" si="357"/>
        <v xml:space="preserve"> Reatined</v>
      </c>
      <c r="N7675" s="7">
        <v>70.833333333333343</v>
      </c>
      <c r="O7675" s="10" t="str">
        <f t="shared" si="358"/>
        <v>36-45</v>
      </c>
      <c r="P7675" t="str">
        <f t="shared" si="359"/>
        <v>0-3 Years</v>
      </c>
      <c r="Q7675" t="str">
        <f>IF(B7675&lt;=500,"300-500",
 IF(B7675&lt;=650,"501-650",
 IF(B7675&lt;=750,"651-750",
 "751-850")))</f>
        <v>651-750</v>
      </c>
      <c r="R7675" t="str">
        <f>IF(L7675=1,"Customer already churned",
 IF(N7675&gt;=70,"Urgent attention required",
 IF(O7675="46-60","Focus retention efforts",
 IF(O7675="36-45","Extend retention strategies",
 IF(O7675="501-600","Engagement support required",
 IF(O7675="601-700","Monitor engagement",
 IF(AND(C7675="Germany",D7675="Female"),"Priority proactive retention",
 "General engagement")))))))</f>
        <v>Urgent attention required</v>
      </c>
    </row>
    <row r="7676" spans="1:18" x14ac:dyDescent="0.35">
      <c r="A7676">
        <v>15660871</v>
      </c>
      <c r="B7676">
        <v>665</v>
      </c>
      <c r="C7676" t="s">
        <v>15</v>
      </c>
      <c r="D7676" t="s">
        <v>18</v>
      </c>
      <c r="E7676">
        <v>28</v>
      </c>
      <c r="F7676">
        <v>8</v>
      </c>
      <c r="G7676" s="3">
        <v>137300.23000000001</v>
      </c>
      <c r="H7676">
        <v>1</v>
      </c>
      <c r="I7676">
        <v>1</v>
      </c>
      <c r="J7676">
        <v>0</v>
      </c>
      <c r="K7676" s="5">
        <v>90174.83</v>
      </c>
      <c r="L7676">
        <v>0</v>
      </c>
      <c r="M7676" t="str">
        <f t="shared" si="357"/>
        <v xml:space="preserve"> Reatined</v>
      </c>
      <c r="N7676" s="7">
        <v>37.5</v>
      </c>
      <c r="O7676" s="10" t="str">
        <f t="shared" si="358"/>
        <v>26-35</v>
      </c>
      <c r="P7676" t="str">
        <f t="shared" si="359"/>
        <v>7-9 Years</v>
      </c>
      <c r="Q7676" t="str">
        <f>IF(B7676&lt;=500,"300-500",
 IF(B7676&lt;=650,"501-650",
 IF(B7676&lt;=750,"651-750",
 "751-850")))</f>
        <v>651-750</v>
      </c>
      <c r="R7676" t="str">
        <f>IF(L7676=1,"Customer already churned",
 IF(N7676&gt;=70,"Urgent attention required",
 IF(O7676="46-60","Focus retention efforts",
 IF(O7676="36-45","Extend retention strategies",
 IF(O7676="501-600","Engagement support required",
 IF(O7676="601-700","Monitor engagement",
 IF(AND(C7676="Germany",D7676="Female"),"Priority proactive retention",
 "General engagement")))))))</f>
        <v>General engagement</v>
      </c>
    </row>
    <row r="7677" spans="1:18" x14ac:dyDescent="0.35">
      <c r="A7677">
        <v>15618258</v>
      </c>
      <c r="B7677">
        <v>640</v>
      </c>
      <c r="C7677" t="s">
        <v>17</v>
      </c>
      <c r="D7677" t="s">
        <v>18</v>
      </c>
      <c r="E7677">
        <v>37</v>
      </c>
      <c r="F7677">
        <v>5</v>
      </c>
      <c r="G7677" s="3">
        <v>158024.38</v>
      </c>
      <c r="H7677">
        <v>1</v>
      </c>
      <c r="I7677">
        <v>1</v>
      </c>
      <c r="J7677">
        <v>0</v>
      </c>
      <c r="K7677" s="5">
        <v>81298.09</v>
      </c>
      <c r="L7677">
        <v>0</v>
      </c>
      <c r="M7677" t="str">
        <f t="shared" si="357"/>
        <v xml:space="preserve"> Reatined</v>
      </c>
      <c r="N7677" s="7">
        <v>37.5</v>
      </c>
      <c r="O7677" s="10" t="str">
        <f t="shared" si="358"/>
        <v>36-45</v>
      </c>
      <c r="P7677" t="str">
        <f t="shared" si="359"/>
        <v>4-6 Years</v>
      </c>
      <c r="Q7677" t="str">
        <f>IF(B7677&lt;=500,"300-500",
 IF(B7677&lt;=650,"501-650",
 IF(B7677&lt;=750,"651-750",
 "751-850")))</f>
        <v>501-650</v>
      </c>
      <c r="R7677" t="str">
        <f>IF(L7677=1,"Customer already churned",
 IF(N7677&gt;=70,"Urgent attention required",
 IF(O7677="46-60","Focus retention efforts",
 IF(O7677="36-45","Extend retention strategies",
 IF(O7677="501-600","Engagement support required",
 IF(O7677="601-700","Monitor engagement",
 IF(AND(C7677="Germany",D7677="Female"),"Priority proactive retention",
 "General engagement")))))))</f>
        <v>Extend retention strategies</v>
      </c>
    </row>
    <row r="7678" spans="1:18" x14ac:dyDescent="0.35">
      <c r="A7678">
        <v>15722535</v>
      </c>
      <c r="B7678">
        <v>457</v>
      </c>
      <c r="C7678" t="s">
        <v>15</v>
      </c>
      <c r="D7678" t="s">
        <v>16</v>
      </c>
      <c r="E7678">
        <v>33</v>
      </c>
      <c r="F7678">
        <v>7</v>
      </c>
      <c r="G7678" s="3">
        <v>127837.54</v>
      </c>
      <c r="H7678">
        <v>1</v>
      </c>
      <c r="I7678">
        <v>0</v>
      </c>
      <c r="J7678">
        <v>1</v>
      </c>
      <c r="K7678" s="5">
        <v>60013.17</v>
      </c>
      <c r="L7678">
        <v>0</v>
      </c>
      <c r="M7678" t="str">
        <f t="shared" si="357"/>
        <v xml:space="preserve"> Reatined</v>
      </c>
      <c r="N7678" s="7">
        <v>25</v>
      </c>
      <c r="O7678" s="10" t="str">
        <f t="shared" si="358"/>
        <v>26-35</v>
      </c>
      <c r="P7678" t="str">
        <f t="shared" si="359"/>
        <v>7-9 Years</v>
      </c>
      <c r="Q7678" t="str">
        <f>IF(B7678&lt;=500,"300-500",
 IF(B7678&lt;=650,"501-650",
 IF(B7678&lt;=750,"651-750",
 "751-850")))</f>
        <v>300-500</v>
      </c>
      <c r="R7678" t="str">
        <f>IF(L7678=1,"Customer already churned",
 IF(N7678&gt;=70,"Urgent attention required",
 IF(O7678="46-60","Focus retention efforts",
 IF(O7678="36-45","Extend retention strategies",
 IF(O7678="501-600","Engagement support required",
 IF(O7678="601-700","Monitor engagement",
 IF(AND(C7678="Germany",D7678="Female"),"Priority proactive retention",
 "General engagement")))))))</f>
        <v>General engagement</v>
      </c>
    </row>
    <row r="7679" spans="1:18" x14ac:dyDescent="0.35">
      <c r="A7679">
        <v>15711977</v>
      </c>
      <c r="B7679">
        <v>695</v>
      </c>
      <c r="C7679" t="s">
        <v>15</v>
      </c>
      <c r="D7679" t="s">
        <v>18</v>
      </c>
      <c r="E7679">
        <v>36</v>
      </c>
      <c r="F7679">
        <v>4</v>
      </c>
      <c r="G7679" s="3">
        <v>161533</v>
      </c>
      <c r="H7679">
        <v>1</v>
      </c>
      <c r="I7679">
        <v>1</v>
      </c>
      <c r="J7679">
        <v>0</v>
      </c>
      <c r="K7679" s="5">
        <v>100940.91</v>
      </c>
      <c r="L7679">
        <v>0</v>
      </c>
      <c r="M7679" t="str">
        <f t="shared" si="357"/>
        <v xml:space="preserve"> Reatined</v>
      </c>
      <c r="N7679" s="7">
        <v>37.5</v>
      </c>
      <c r="O7679" s="10" t="str">
        <f t="shared" si="358"/>
        <v>36-45</v>
      </c>
      <c r="P7679" t="str">
        <f t="shared" si="359"/>
        <v>4-6 Years</v>
      </c>
      <c r="Q7679" t="str">
        <f>IF(B7679&lt;=500,"300-500",
 IF(B7679&lt;=650,"501-650",
 IF(B7679&lt;=750,"651-750",
 "751-850")))</f>
        <v>651-750</v>
      </c>
      <c r="R7679" t="str">
        <f>IF(L7679=1,"Customer already churned",
 IF(N7679&gt;=70,"Urgent attention required",
 IF(O7679="46-60","Focus retention efforts",
 IF(O7679="36-45","Extend retention strategies",
 IF(O7679="501-600","Engagement support required",
 IF(O7679="601-700","Monitor engagement",
 IF(AND(C7679="Germany",D7679="Female"),"Priority proactive retention",
 "General engagement")))))))</f>
        <v>Extend retention strategies</v>
      </c>
    </row>
    <row r="7680" spans="1:18" x14ac:dyDescent="0.35">
      <c r="A7680">
        <v>15690169</v>
      </c>
      <c r="B7680">
        <v>645</v>
      </c>
      <c r="C7680" t="s">
        <v>15</v>
      </c>
      <c r="D7680" t="s">
        <v>18</v>
      </c>
      <c r="E7680">
        <v>31</v>
      </c>
      <c r="F7680">
        <v>7</v>
      </c>
      <c r="G7680" s="3">
        <v>161171.70000000001</v>
      </c>
      <c r="H7680">
        <v>2</v>
      </c>
      <c r="I7680">
        <v>1</v>
      </c>
      <c r="J7680">
        <v>0</v>
      </c>
      <c r="K7680" s="5">
        <v>12599.94</v>
      </c>
      <c r="L7680">
        <v>1</v>
      </c>
      <c r="M7680" t="str">
        <f t="shared" si="357"/>
        <v>Churned</v>
      </c>
      <c r="N7680" s="7">
        <v>20.833333333333339</v>
      </c>
      <c r="O7680" s="10" t="str">
        <f t="shared" si="358"/>
        <v>26-35</v>
      </c>
      <c r="P7680" t="str">
        <f t="shared" si="359"/>
        <v>7-9 Years</v>
      </c>
      <c r="Q7680" t="str">
        <f>IF(B7680&lt;=500,"300-500",
 IF(B7680&lt;=650,"501-650",
 IF(B7680&lt;=750,"651-750",
 "751-850")))</f>
        <v>501-650</v>
      </c>
      <c r="R7680" t="str">
        <f>IF(L7680=1,"Customer already churned",
 IF(N7680&gt;=70,"Urgent attention required",
 IF(O7680="46-60","Focus retention efforts",
 IF(O7680="36-45","Extend retention strategies",
 IF(O7680="501-600","Engagement support required",
 IF(O7680="601-700","Monitor engagement",
 IF(AND(C7680="Germany",D7680="Female"),"Priority proactive retention",
 "General engagement")))))))</f>
        <v>Customer already churned</v>
      </c>
    </row>
    <row r="7681" spans="1:18" x14ac:dyDescent="0.35">
      <c r="A7681">
        <v>15790689</v>
      </c>
      <c r="B7681">
        <v>647</v>
      </c>
      <c r="C7681" t="s">
        <v>17</v>
      </c>
      <c r="D7681" t="s">
        <v>18</v>
      </c>
      <c r="E7681">
        <v>32</v>
      </c>
      <c r="F7681">
        <v>9</v>
      </c>
      <c r="G7681" s="3">
        <v>80958.36</v>
      </c>
      <c r="H7681">
        <v>1</v>
      </c>
      <c r="I7681">
        <v>1</v>
      </c>
      <c r="J7681">
        <v>1</v>
      </c>
      <c r="K7681" s="5">
        <v>128590.73</v>
      </c>
      <c r="L7681">
        <v>0</v>
      </c>
      <c r="M7681" t="str">
        <f t="shared" si="357"/>
        <v xml:space="preserve"> Reatined</v>
      </c>
      <c r="N7681" s="7">
        <v>16.666666666666661</v>
      </c>
      <c r="O7681" s="10" t="str">
        <f t="shared" si="358"/>
        <v>26-35</v>
      </c>
      <c r="P7681" t="str">
        <f t="shared" si="359"/>
        <v>7-9 Years</v>
      </c>
      <c r="Q7681" t="str">
        <f>IF(B7681&lt;=500,"300-500",
 IF(B7681&lt;=650,"501-650",
 IF(B7681&lt;=750,"651-750",
 "751-850")))</f>
        <v>501-650</v>
      </c>
      <c r="R7681" t="str">
        <f>IF(L7681=1,"Customer already churned",
 IF(N7681&gt;=70,"Urgent attention required",
 IF(O7681="46-60","Focus retention efforts",
 IF(O7681="36-45","Extend retention strategies",
 IF(O7681="501-600","Engagement support required",
 IF(O7681="601-700","Monitor engagement",
 IF(AND(C7681="Germany",D7681="Female"),"Priority proactive retention",
 "General engagement")))))))</f>
        <v>General engagement</v>
      </c>
    </row>
    <row r="7682" spans="1:18" x14ac:dyDescent="0.35">
      <c r="A7682">
        <v>15665181</v>
      </c>
      <c r="B7682">
        <v>808</v>
      </c>
      <c r="C7682" t="s">
        <v>17</v>
      </c>
      <c r="D7682" t="s">
        <v>18</v>
      </c>
      <c r="E7682">
        <v>25</v>
      </c>
      <c r="F7682">
        <v>7</v>
      </c>
      <c r="G7682" s="3">
        <v>0</v>
      </c>
      <c r="H7682">
        <v>2</v>
      </c>
      <c r="I7682">
        <v>0</v>
      </c>
      <c r="J7682">
        <v>1</v>
      </c>
      <c r="K7682" s="5">
        <v>23180.37</v>
      </c>
      <c r="L7682">
        <v>0</v>
      </c>
      <c r="M7682" t="str">
        <f t="shared" si="357"/>
        <v xml:space="preserve"> Reatined</v>
      </c>
      <c r="N7682" s="7">
        <v>20.833333333333339</v>
      </c>
      <c r="O7682" s="10" t="str">
        <f t="shared" si="358"/>
        <v>18-25</v>
      </c>
      <c r="P7682" t="str">
        <f t="shared" si="359"/>
        <v>7-9 Years</v>
      </c>
      <c r="Q7682" t="str">
        <f>IF(B7682&lt;=500,"300-500",
 IF(B7682&lt;=650,"501-650",
 IF(B7682&lt;=750,"651-750",
 "751-850")))</f>
        <v>751-850</v>
      </c>
      <c r="R7682" t="str">
        <f>IF(L7682=1,"Customer already churned",
 IF(N7682&gt;=70,"Urgent attention required",
 IF(O7682="46-60","Focus retention efforts",
 IF(O7682="36-45","Extend retention strategies",
 IF(O7682="501-600","Engagement support required",
 IF(O7682="601-700","Monitor engagement",
 IF(AND(C7682="Germany",D7682="Female"),"Priority proactive retention",
 "General engagement")))))))</f>
        <v>General engagement</v>
      </c>
    </row>
    <row r="7683" spans="1:18" x14ac:dyDescent="0.35">
      <c r="A7683">
        <v>15633608</v>
      </c>
      <c r="B7683">
        <v>641</v>
      </c>
      <c r="C7683" t="s">
        <v>15</v>
      </c>
      <c r="D7683" t="s">
        <v>18</v>
      </c>
      <c r="E7683">
        <v>33</v>
      </c>
      <c r="F7683">
        <v>2</v>
      </c>
      <c r="G7683" s="3">
        <v>146193.60000000001</v>
      </c>
      <c r="H7683">
        <v>2</v>
      </c>
      <c r="I7683">
        <v>1</v>
      </c>
      <c r="J7683">
        <v>1</v>
      </c>
      <c r="K7683" s="5">
        <v>55796.83</v>
      </c>
      <c r="L7683">
        <v>1</v>
      </c>
      <c r="M7683" t="str">
        <f t="shared" ref="M7683:M7746" si="360">IF(L7683=1, "Churned"," Reatined")</f>
        <v>Churned</v>
      </c>
      <c r="N7683" s="7">
        <v>25</v>
      </c>
      <c r="O7683" s="10" t="str">
        <f t="shared" ref="O7683:O7746" si="361">IF(E7683&lt;=25,"18-25",
 IF(E7683&lt;=35,"26-35",
 IF(E7683&lt;=45,"36-45",
 IF(E7683&lt;=60,"46-60",
 "60+"))))</f>
        <v>26-35</v>
      </c>
      <c r="P7683" t="str">
        <f t="shared" ref="P7683:P7746" si="362">IF(F7683&lt;=3,"0-3 Years",
 IF(F7683&lt;=6,"4-6 Years",
 IF(F7683&lt;=9,"7-9 Years",
 "10+ Years")))</f>
        <v>0-3 Years</v>
      </c>
      <c r="Q7683" t="str">
        <f>IF(B7683&lt;=500,"300-500",
 IF(B7683&lt;=650,"501-650",
 IF(B7683&lt;=750,"651-750",
 "751-850")))</f>
        <v>501-650</v>
      </c>
      <c r="R7683" t="str">
        <f>IF(L7683=1,"Customer already churned",
 IF(N7683&gt;=70,"Urgent attention required",
 IF(O7683="46-60","Focus retention efforts",
 IF(O7683="36-45","Extend retention strategies",
 IF(O7683="501-600","Engagement support required",
 IF(O7683="601-700","Monitor engagement",
 IF(AND(C7683="Germany",D7683="Female"),"Priority proactive retention",
 "General engagement")))))))</f>
        <v>Customer already churned</v>
      </c>
    </row>
    <row r="7684" spans="1:18" x14ac:dyDescent="0.35">
      <c r="A7684">
        <v>15805261</v>
      </c>
      <c r="B7684">
        <v>700</v>
      </c>
      <c r="C7684" t="s">
        <v>17</v>
      </c>
      <c r="D7684" t="s">
        <v>18</v>
      </c>
      <c r="E7684">
        <v>29</v>
      </c>
      <c r="F7684">
        <v>8</v>
      </c>
      <c r="G7684" s="3">
        <v>0</v>
      </c>
      <c r="H7684">
        <v>2</v>
      </c>
      <c r="I7684">
        <v>0</v>
      </c>
      <c r="J7684">
        <v>1</v>
      </c>
      <c r="K7684" s="5">
        <v>152097.01999999999</v>
      </c>
      <c r="L7684">
        <v>0</v>
      </c>
      <c r="M7684" t="str">
        <f t="shared" si="360"/>
        <v xml:space="preserve"> Reatined</v>
      </c>
      <c r="N7684" s="7">
        <v>20.833333333333339</v>
      </c>
      <c r="O7684" s="10" t="str">
        <f t="shared" si="361"/>
        <v>26-35</v>
      </c>
      <c r="P7684" t="str">
        <f t="shared" si="362"/>
        <v>7-9 Years</v>
      </c>
      <c r="Q7684" t="str">
        <f>IF(B7684&lt;=500,"300-500",
 IF(B7684&lt;=650,"501-650",
 IF(B7684&lt;=750,"651-750",
 "751-850")))</f>
        <v>651-750</v>
      </c>
      <c r="R7684" t="str">
        <f>IF(L7684=1,"Customer already churned",
 IF(N7684&gt;=70,"Urgent attention required",
 IF(O7684="46-60","Focus retention efforts",
 IF(O7684="36-45","Extend retention strategies",
 IF(O7684="501-600","Engagement support required",
 IF(O7684="601-700","Monitor engagement",
 IF(AND(C7684="Germany",D7684="Female"),"Priority proactive retention",
 "General engagement")))))))</f>
        <v>General engagement</v>
      </c>
    </row>
    <row r="7685" spans="1:18" x14ac:dyDescent="0.35">
      <c r="A7685">
        <v>15740356</v>
      </c>
      <c r="B7685">
        <v>660</v>
      </c>
      <c r="C7685" t="s">
        <v>19</v>
      </c>
      <c r="D7685" t="s">
        <v>18</v>
      </c>
      <c r="E7685">
        <v>26</v>
      </c>
      <c r="F7685">
        <v>4</v>
      </c>
      <c r="G7685" s="3">
        <v>115021.75999999999</v>
      </c>
      <c r="H7685">
        <v>1</v>
      </c>
      <c r="I7685">
        <v>0</v>
      </c>
      <c r="J7685">
        <v>1</v>
      </c>
      <c r="K7685" s="5">
        <v>162443.04999999999</v>
      </c>
      <c r="L7685">
        <v>0</v>
      </c>
      <c r="M7685" t="str">
        <f t="shared" si="360"/>
        <v xml:space="preserve"> Reatined</v>
      </c>
      <c r="N7685" s="7">
        <v>25</v>
      </c>
      <c r="O7685" s="10" t="str">
        <f t="shared" si="361"/>
        <v>26-35</v>
      </c>
      <c r="P7685" t="str">
        <f t="shared" si="362"/>
        <v>4-6 Years</v>
      </c>
      <c r="Q7685" t="str">
        <f>IF(B7685&lt;=500,"300-500",
 IF(B7685&lt;=650,"501-650",
 IF(B7685&lt;=750,"651-750",
 "751-850")))</f>
        <v>651-750</v>
      </c>
      <c r="R7685" t="str">
        <f>IF(L7685=1,"Customer already churned",
 IF(N7685&gt;=70,"Urgent attention required",
 IF(O7685="46-60","Focus retention efforts",
 IF(O7685="36-45","Extend retention strategies",
 IF(O7685="501-600","Engagement support required",
 IF(O7685="601-700","Monitor engagement",
 IF(AND(C7685="Germany",D7685="Female"),"Priority proactive retention",
 "General engagement")))))))</f>
        <v>General engagement</v>
      </c>
    </row>
    <row r="7686" spans="1:18" x14ac:dyDescent="0.35">
      <c r="A7686">
        <v>15808223</v>
      </c>
      <c r="B7686">
        <v>615</v>
      </c>
      <c r="C7686" t="s">
        <v>17</v>
      </c>
      <c r="D7686" t="s">
        <v>18</v>
      </c>
      <c r="E7686">
        <v>41</v>
      </c>
      <c r="F7686">
        <v>1</v>
      </c>
      <c r="G7686" s="3">
        <v>126773.43</v>
      </c>
      <c r="H7686">
        <v>1</v>
      </c>
      <c r="I7686">
        <v>1</v>
      </c>
      <c r="J7686">
        <v>1</v>
      </c>
      <c r="K7686" s="5">
        <v>55551.26</v>
      </c>
      <c r="L7686">
        <v>0</v>
      </c>
      <c r="M7686" t="str">
        <f t="shared" si="360"/>
        <v xml:space="preserve"> Reatined</v>
      </c>
      <c r="N7686" s="7">
        <v>41.666666666666671</v>
      </c>
      <c r="O7686" s="10" t="str">
        <f t="shared" si="361"/>
        <v>36-45</v>
      </c>
      <c r="P7686" t="str">
        <f t="shared" si="362"/>
        <v>0-3 Years</v>
      </c>
      <c r="Q7686" t="str">
        <f>IF(B7686&lt;=500,"300-500",
 IF(B7686&lt;=650,"501-650",
 IF(B7686&lt;=750,"651-750",
 "751-850")))</f>
        <v>501-650</v>
      </c>
      <c r="R7686" t="str">
        <f>IF(L7686=1,"Customer already churned",
 IF(N7686&gt;=70,"Urgent attention required",
 IF(O7686="46-60","Focus retention efforts",
 IF(O7686="36-45","Extend retention strategies",
 IF(O7686="501-600","Engagement support required",
 IF(O7686="601-700","Monitor engagement",
 IF(AND(C7686="Germany",D7686="Female"),"Priority proactive retention",
 "General engagement")))))))</f>
        <v>Extend retention strategies</v>
      </c>
    </row>
    <row r="7687" spans="1:18" x14ac:dyDescent="0.35">
      <c r="A7687">
        <v>15769980</v>
      </c>
      <c r="B7687">
        <v>705</v>
      </c>
      <c r="C7687" t="s">
        <v>19</v>
      </c>
      <c r="D7687" t="s">
        <v>16</v>
      </c>
      <c r="E7687">
        <v>40</v>
      </c>
      <c r="F7687">
        <v>3</v>
      </c>
      <c r="G7687" s="3">
        <v>92889.91</v>
      </c>
      <c r="H7687">
        <v>1</v>
      </c>
      <c r="I7687">
        <v>1</v>
      </c>
      <c r="J7687">
        <v>1</v>
      </c>
      <c r="K7687" s="5">
        <v>109496.69</v>
      </c>
      <c r="L7687">
        <v>0</v>
      </c>
      <c r="M7687" t="str">
        <f t="shared" si="360"/>
        <v xml:space="preserve"> Reatined</v>
      </c>
      <c r="N7687" s="7">
        <v>16.666666666666661</v>
      </c>
      <c r="O7687" s="10" t="str">
        <f t="shared" si="361"/>
        <v>36-45</v>
      </c>
      <c r="P7687" t="str">
        <f t="shared" si="362"/>
        <v>0-3 Years</v>
      </c>
      <c r="Q7687" t="str">
        <f>IF(B7687&lt;=500,"300-500",
 IF(B7687&lt;=650,"501-650",
 IF(B7687&lt;=750,"651-750",
 "751-850")))</f>
        <v>651-750</v>
      </c>
      <c r="R7687" t="str">
        <f>IF(L7687=1,"Customer already churned",
 IF(N7687&gt;=70,"Urgent attention required",
 IF(O7687="46-60","Focus retention efforts",
 IF(O7687="36-45","Extend retention strategies",
 IF(O7687="501-600","Engagement support required",
 IF(O7687="601-700","Monitor engagement",
 IF(AND(C7687="Germany",D7687="Female"),"Priority proactive retention",
 "General engagement")))))))</f>
        <v>Extend retention strategies</v>
      </c>
    </row>
    <row r="7688" spans="1:18" x14ac:dyDescent="0.35">
      <c r="A7688">
        <v>15675450</v>
      </c>
      <c r="B7688">
        <v>718</v>
      </c>
      <c r="C7688" t="s">
        <v>15</v>
      </c>
      <c r="D7688" t="s">
        <v>18</v>
      </c>
      <c r="E7688">
        <v>48</v>
      </c>
      <c r="F7688">
        <v>9</v>
      </c>
      <c r="G7688" s="3">
        <v>0</v>
      </c>
      <c r="H7688">
        <v>2</v>
      </c>
      <c r="I7688">
        <v>1</v>
      </c>
      <c r="J7688">
        <v>1</v>
      </c>
      <c r="K7688" s="5">
        <v>72105.63</v>
      </c>
      <c r="L7688">
        <v>0</v>
      </c>
      <c r="M7688" t="str">
        <f t="shared" si="360"/>
        <v xml:space="preserve"> Reatined</v>
      </c>
      <c r="N7688" s="7">
        <v>12.5</v>
      </c>
      <c r="O7688" s="10" t="str">
        <f t="shared" si="361"/>
        <v>46-60</v>
      </c>
      <c r="P7688" t="str">
        <f t="shared" si="362"/>
        <v>7-9 Years</v>
      </c>
      <c r="Q7688" t="str">
        <f>IF(B7688&lt;=500,"300-500",
 IF(B7688&lt;=650,"501-650",
 IF(B7688&lt;=750,"651-750",
 "751-850")))</f>
        <v>651-750</v>
      </c>
      <c r="R7688" t="str">
        <f>IF(L7688=1,"Customer already churned",
 IF(N7688&gt;=70,"Urgent attention required",
 IF(O7688="46-60","Focus retention efforts",
 IF(O7688="36-45","Extend retention strategies",
 IF(O7688="501-600","Engagement support required",
 IF(O7688="601-700","Monitor engagement",
 IF(AND(C7688="Germany",D7688="Female"),"Priority proactive retention",
 "General engagement")))))))</f>
        <v>Focus retention efforts</v>
      </c>
    </row>
    <row r="7689" spans="1:18" x14ac:dyDescent="0.35">
      <c r="A7689">
        <v>15776494</v>
      </c>
      <c r="B7689">
        <v>754</v>
      </c>
      <c r="C7689" t="s">
        <v>15</v>
      </c>
      <c r="D7689" t="s">
        <v>18</v>
      </c>
      <c r="E7689">
        <v>61</v>
      </c>
      <c r="F7689">
        <v>5</v>
      </c>
      <c r="G7689" s="3">
        <v>146622.35</v>
      </c>
      <c r="H7689">
        <v>1</v>
      </c>
      <c r="I7689">
        <v>1</v>
      </c>
      <c r="J7689">
        <v>1</v>
      </c>
      <c r="K7689" s="5">
        <v>41815.22</v>
      </c>
      <c r="L7689">
        <v>1</v>
      </c>
      <c r="M7689" t="str">
        <f t="shared" si="360"/>
        <v>Churned</v>
      </c>
      <c r="N7689" s="7">
        <v>33.333333333333329</v>
      </c>
      <c r="O7689" s="10" t="str">
        <f t="shared" si="361"/>
        <v>60+</v>
      </c>
      <c r="P7689" t="str">
        <f t="shared" si="362"/>
        <v>4-6 Years</v>
      </c>
      <c r="Q7689" t="str">
        <f>IF(B7689&lt;=500,"300-500",
 IF(B7689&lt;=650,"501-650",
 IF(B7689&lt;=750,"651-750",
 "751-850")))</f>
        <v>751-850</v>
      </c>
      <c r="R7689" t="str">
        <f>IF(L7689=1,"Customer already churned",
 IF(N7689&gt;=70,"Urgent attention required",
 IF(O7689="46-60","Focus retention efforts",
 IF(O7689="36-45","Extend retention strategies",
 IF(O7689="501-600","Engagement support required",
 IF(O7689="601-700","Monitor engagement",
 IF(AND(C7689="Germany",D7689="Female"),"Priority proactive retention",
 "General engagement")))))))</f>
        <v>Customer already churned</v>
      </c>
    </row>
    <row r="7690" spans="1:18" x14ac:dyDescent="0.35">
      <c r="A7690">
        <v>15592412</v>
      </c>
      <c r="B7690">
        <v>713</v>
      </c>
      <c r="C7690" t="s">
        <v>19</v>
      </c>
      <c r="D7690" t="s">
        <v>18</v>
      </c>
      <c r="E7690">
        <v>45</v>
      </c>
      <c r="F7690">
        <v>4</v>
      </c>
      <c r="G7690" s="3">
        <v>131038.14</v>
      </c>
      <c r="H7690">
        <v>1</v>
      </c>
      <c r="I7690">
        <v>1</v>
      </c>
      <c r="J7690">
        <v>0</v>
      </c>
      <c r="K7690" s="5">
        <v>74005.039999999994</v>
      </c>
      <c r="L7690">
        <v>1</v>
      </c>
      <c r="M7690" t="str">
        <f t="shared" si="360"/>
        <v>Churned</v>
      </c>
      <c r="N7690" s="7">
        <v>37.5</v>
      </c>
      <c r="O7690" s="10" t="str">
        <f t="shared" si="361"/>
        <v>36-45</v>
      </c>
      <c r="P7690" t="str">
        <f t="shared" si="362"/>
        <v>4-6 Years</v>
      </c>
      <c r="Q7690" t="str">
        <f>IF(B7690&lt;=500,"300-500",
 IF(B7690&lt;=650,"501-650",
 IF(B7690&lt;=750,"651-750",
 "751-850")))</f>
        <v>651-750</v>
      </c>
      <c r="R7690" t="str">
        <f>IF(L7690=1,"Customer already churned",
 IF(N7690&gt;=70,"Urgent attention required",
 IF(O7690="46-60","Focus retention efforts",
 IF(O7690="36-45","Extend retention strategies",
 IF(O7690="501-600","Engagement support required",
 IF(O7690="601-700","Monitor engagement",
 IF(AND(C7690="Germany",D7690="Female"),"Priority proactive retention",
 "General engagement")))))))</f>
        <v>Customer already churned</v>
      </c>
    </row>
    <row r="7691" spans="1:18" x14ac:dyDescent="0.35">
      <c r="A7691">
        <v>15777452</v>
      </c>
      <c r="B7691">
        <v>587</v>
      </c>
      <c r="C7691" t="s">
        <v>15</v>
      </c>
      <c r="D7691" t="s">
        <v>16</v>
      </c>
      <c r="E7691">
        <v>46</v>
      </c>
      <c r="F7691">
        <v>6</v>
      </c>
      <c r="G7691" s="3">
        <v>88820.29</v>
      </c>
      <c r="H7691">
        <v>1</v>
      </c>
      <c r="I7691">
        <v>0</v>
      </c>
      <c r="J7691">
        <v>0</v>
      </c>
      <c r="K7691" s="5">
        <v>70224.34</v>
      </c>
      <c r="L7691">
        <v>0</v>
      </c>
      <c r="M7691" t="str">
        <f t="shared" si="360"/>
        <v xml:space="preserve"> Reatined</v>
      </c>
      <c r="N7691" s="7">
        <v>45.833333333333329</v>
      </c>
      <c r="O7691" s="10" t="str">
        <f t="shared" si="361"/>
        <v>46-60</v>
      </c>
      <c r="P7691" t="str">
        <f t="shared" si="362"/>
        <v>4-6 Years</v>
      </c>
      <c r="Q7691" t="str">
        <f>IF(B7691&lt;=500,"300-500",
 IF(B7691&lt;=650,"501-650",
 IF(B7691&lt;=750,"651-750",
 "751-850")))</f>
        <v>501-650</v>
      </c>
      <c r="R7691" t="str">
        <f>IF(L7691=1,"Customer already churned",
 IF(N7691&gt;=70,"Urgent attention required",
 IF(O7691="46-60","Focus retention efforts",
 IF(O7691="36-45","Extend retention strategies",
 IF(O7691="501-600","Engagement support required",
 IF(O7691="601-700","Monitor engagement",
 IF(AND(C7691="Germany",D7691="Female"),"Priority proactive retention",
 "General engagement")))))))</f>
        <v>Focus retention efforts</v>
      </c>
    </row>
    <row r="7692" spans="1:18" x14ac:dyDescent="0.35">
      <c r="A7692">
        <v>15692258</v>
      </c>
      <c r="B7692">
        <v>569</v>
      </c>
      <c r="C7692" t="s">
        <v>17</v>
      </c>
      <c r="D7692" t="s">
        <v>18</v>
      </c>
      <c r="E7692">
        <v>31</v>
      </c>
      <c r="F7692">
        <v>1</v>
      </c>
      <c r="G7692" s="3">
        <v>115406.97</v>
      </c>
      <c r="H7692">
        <v>1</v>
      </c>
      <c r="I7692">
        <v>0</v>
      </c>
      <c r="J7692">
        <v>0</v>
      </c>
      <c r="K7692" s="5">
        <v>145528.22</v>
      </c>
      <c r="L7692">
        <v>0</v>
      </c>
      <c r="M7692" t="str">
        <f t="shared" si="360"/>
        <v xml:space="preserve"> Reatined</v>
      </c>
      <c r="N7692" s="7">
        <v>70.833333333333343</v>
      </c>
      <c r="O7692" s="10" t="str">
        <f t="shared" si="361"/>
        <v>26-35</v>
      </c>
      <c r="P7692" t="str">
        <f t="shared" si="362"/>
        <v>0-3 Years</v>
      </c>
      <c r="Q7692" t="str">
        <f>IF(B7692&lt;=500,"300-500",
 IF(B7692&lt;=650,"501-650",
 IF(B7692&lt;=750,"651-750",
 "751-850")))</f>
        <v>501-650</v>
      </c>
      <c r="R7692" t="str">
        <f>IF(L7692=1,"Customer already churned",
 IF(N7692&gt;=70,"Urgent attention required",
 IF(O7692="46-60","Focus retention efforts",
 IF(O7692="36-45","Extend retention strategies",
 IF(O7692="501-600","Engagement support required",
 IF(O7692="601-700","Monitor engagement",
 IF(AND(C7692="Germany",D7692="Female"),"Priority proactive retention",
 "General engagement")))))))</f>
        <v>Urgent attention required</v>
      </c>
    </row>
    <row r="7693" spans="1:18" x14ac:dyDescent="0.35">
      <c r="A7693">
        <v>15791045</v>
      </c>
      <c r="B7693">
        <v>568</v>
      </c>
      <c r="C7693" t="s">
        <v>15</v>
      </c>
      <c r="D7693" t="s">
        <v>16</v>
      </c>
      <c r="E7693">
        <v>38</v>
      </c>
      <c r="F7693">
        <v>3</v>
      </c>
      <c r="G7693" s="3">
        <v>132951.92000000001</v>
      </c>
      <c r="H7693">
        <v>1</v>
      </c>
      <c r="I7693">
        <v>0</v>
      </c>
      <c r="J7693">
        <v>1</v>
      </c>
      <c r="K7693" s="5">
        <v>124486.28</v>
      </c>
      <c r="L7693">
        <v>0</v>
      </c>
      <c r="M7693" t="str">
        <f t="shared" si="360"/>
        <v xml:space="preserve"> Reatined</v>
      </c>
      <c r="N7693" s="7">
        <v>25</v>
      </c>
      <c r="O7693" s="10" t="str">
        <f t="shared" si="361"/>
        <v>36-45</v>
      </c>
      <c r="P7693" t="str">
        <f t="shared" si="362"/>
        <v>0-3 Years</v>
      </c>
      <c r="Q7693" t="str">
        <f>IF(B7693&lt;=500,"300-500",
 IF(B7693&lt;=650,"501-650",
 IF(B7693&lt;=750,"651-750",
 "751-850")))</f>
        <v>501-650</v>
      </c>
      <c r="R7693" t="str">
        <f>IF(L7693=1,"Customer already churned",
 IF(N7693&gt;=70,"Urgent attention required",
 IF(O7693="46-60","Focus retention efforts",
 IF(O7693="36-45","Extend retention strategies",
 IF(O7693="501-600","Engagement support required",
 IF(O7693="601-700","Monitor engagement",
 IF(AND(C7693="Germany",D7693="Female"),"Priority proactive retention",
 "General engagement")))))))</f>
        <v>Extend retention strategies</v>
      </c>
    </row>
    <row r="7694" spans="1:18" x14ac:dyDescent="0.35">
      <c r="A7694">
        <v>15807889</v>
      </c>
      <c r="B7694">
        <v>634</v>
      </c>
      <c r="C7694" t="s">
        <v>19</v>
      </c>
      <c r="D7694" t="s">
        <v>18</v>
      </c>
      <c r="E7694">
        <v>74</v>
      </c>
      <c r="F7694">
        <v>5</v>
      </c>
      <c r="G7694" s="3">
        <v>108891.7</v>
      </c>
      <c r="H7694">
        <v>1</v>
      </c>
      <c r="I7694">
        <v>1</v>
      </c>
      <c r="J7694">
        <v>0</v>
      </c>
      <c r="K7694" s="5">
        <v>10078.02</v>
      </c>
      <c r="L7694">
        <v>0</v>
      </c>
      <c r="M7694" t="str">
        <f t="shared" si="360"/>
        <v xml:space="preserve"> Reatined</v>
      </c>
      <c r="N7694" s="7">
        <v>54.166666666666657</v>
      </c>
      <c r="O7694" s="10" t="str">
        <f t="shared" si="361"/>
        <v>60+</v>
      </c>
      <c r="P7694" t="str">
        <f t="shared" si="362"/>
        <v>4-6 Years</v>
      </c>
      <c r="Q7694" t="str">
        <f>IF(B7694&lt;=500,"300-500",
 IF(B7694&lt;=650,"501-650",
 IF(B7694&lt;=750,"651-750",
 "751-850")))</f>
        <v>501-650</v>
      </c>
      <c r="R7694" t="str">
        <f>IF(L7694=1,"Customer already churned",
 IF(N7694&gt;=70,"Urgent attention required",
 IF(O7694="46-60","Focus retention efforts",
 IF(O7694="36-45","Extend retention strategies",
 IF(O7694="501-600","Engagement support required",
 IF(O7694="601-700","Monitor engagement",
 IF(AND(C7694="Germany",D7694="Female"),"Priority proactive retention",
 "General engagement")))))))</f>
        <v>General engagement</v>
      </c>
    </row>
    <row r="7695" spans="1:18" x14ac:dyDescent="0.35">
      <c r="A7695">
        <v>15602043</v>
      </c>
      <c r="B7695">
        <v>770</v>
      </c>
      <c r="C7695" t="s">
        <v>19</v>
      </c>
      <c r="D7695" t="s">
        <v>16</v>
      </c>
      <c r="E7695">
        <v>46</v>
      </c>
      <c r="F7695">
        <v>5</v>
      </c>
      <c r="G7695" s="3">
        <v>141788.63</v>
      </c>
      <c r="H7695">
        <v>2</v>
      </c>
      <c r="I7695">
        <v>0</v>
      </c>
      <c r="J7695">
        <v>0</v>
      </c>
      <c r="K7695" s="5">
        <v>164967.21</v>
      </c>
      <c r="L7695">
        <v>0</v>
      </c>
      <c r="M7695" t="str">
        <f t="shared" si="360"/>
        <v xml:space="preserve"> Reatined</v>
      </c>
      <c r="N7695" s="7">
        <v>29.166666666666671</v>
      </c>
      <c r="O7695" s="10" t="str">
        <f t="shared" si="361"/>
        <v>46-60</v>
      </c>
      <c r="P7695" t="str">
        <f t="shared" si="362"/>
        <v>4-6 Years</v>
      </c>
      <c r="Q7695" t="str">
        <f>IF(B7695&lt;=500,"300-500",
 IF(B7695&lt;=650,"501-650",
 IF(B7695&lt;=750,"651-750",
 "751-850")))</f>
        <v>751-850</v>
      </c>
      <c r="R7695" t="str">
        <f>IF(L7695=1,"Customer already churned",
 IF(N7695&gt;=70,"Urgent attention required",
 IF(O7695="46-60","Focus retention efforts",
 IF(O7695="36-45","Extend retention strategies",
 IF(O7695="501-600","Engagement support required",
 IF(O7695="601-700","Monitor engagement",
 IF(AND(C7695="Germany",D7695="Female"),"Priority proactive retention",
 "General engagement")))))))</f>
        <v>Focus retention efforts</v>
      </c>
    </row>
    <row r="7696" spans="1:18" x14ac:dyDescent="0.35">
      <c r="A7696">
        <v>15807335</v>
      </c>
      <c r="B7696">
        <v>676</v>
      </c>
      <c r="C7696" t="s">
        <v>17</v>
      </c>
      <c r="D7696" t="s">
        <v>16</v>
      </c>
      <c r="E7696">
        <v>64</v>
      </c>
      <c r="F7696">
        <v>4</v>
      </c>
      <c r="G7696" s="3">
        <v>116954.32</v>
      </c>
      <c r="H7696">
        <v>1</v>
      </c>
      <c r="I7696">
        <v>1</v>
      </c>
      <c r="J7696">
        <v>1</v>
      </c>
      <c r="K7696" s="5">
        <v>91149.48</v>
      </c>
      <c r="L7696">
        <v>0</v>
      </c>
      <c r="M7696" t="str">
        <f t="shared" si="360"/>
        <v xml:space="preserve"> Reatined</v>
      </c>
      <c r="N7696" s="7">
        <v>33.333333333333329</v>
      </c>
      <c r="O7696" s="10" t="str">
        <f t="shared" si="361"/>
        <v>60+</v>
      </c>
      <c r="P7696" t="str">
        <f t="shared" si="362"/>
        <v>4-6 Years</v>
      </c>
      <c r="Q7696" t="str">
        <f>IF(B7696&lt;=500,"300-500",
 IF(B7696&lt;=650,"501-650",
 IF(B7696&lt;=750,"651-750",
 "751-850")))</f>
        <v>651-750</v>
      </c>
      <c r="R7696" t="str">
        <f>IF(L7696=1,"Customer already churned",
 IF(N7696&gt;=70,"Urgent attention required",
 IF(O7696="46-60","Focus retention efforts",
 IF(O7696="36-45","Extend retention strategies",
 IF(O7696="501-600","Engagement support required",
 IF(O7696="601-700","Monitor engagement",
 IF(AND(C7696="Germany",D7696="Female"),"Priority proactive retention",
 "General engagement")))))))</f>
        <v>General engagement</v>
      </c>
    </row>
    <row r="7697" spans="1:18" x14ac:dyDescent="0.35">
      <c r="A7697">
        <v>15629985</v>
      </c>
      <c r="B7697">
        <v>723</v>
      </c>
      <c r="C7697" t="s">
        <v>19</v>
      </c>
      <c r="D7697" t="s">
        <v>16</v>
      </c>
      <c r="E7697">
        <v>47</v>
      </c>
      <c r="F7697">
        <v>10</v>
      </c>
      <c r="G7697" s="3">
        <v>90450</v>
      </c>
      <c r="H7697">
        <v>2</v>
      </c>
      <c r="I7697">
        <v>0</v>
      </c>
      <c r="J7697">
        <v>0</v>
      </c>
      <c r="K7697" s="5">
        <v>103379.31</v>
      </c>
      <c r="L7697">
        <v>1</v>
      </c>
      <c r="M7697" t="str">
        <f t="shared" si="360"/>
        <v>Churned</v>
      </c>
      <c r="N7697" s="7">
        <v>29.166666666666671</v>
      </c>
      <c r="O7697" s="10" t="str">
        <f t="shared" si="361"/>
        <v>46-60</v>
      </c>
      <c r="P7697" t="str">
        <f t="shared" si="362"/>
        <v>10+ Years</v>
      </c>
      <c r="Q7697" t="str">
        <f>IF(B7697&lt;=500,"300-500",
 IF(B7697&lt;=650,"501-650",
 IF(B7697&lt;=750,"651-750",
 "751-850")))</f>
        <v>651-750</v>
      </c>
      <c r="R7697" t="str">
        <f>IF(L7697=1,"Customer already churned",
 IF(N7697&gt;=70,"Urgent attention required",
 IF(O7697="46-60","Focus retention efforts",
 IF(O7697="36-45","Extend retention strategies",
 IF(O7697="501-600","Engagement support required",
 IF(O7697="601-700","Monitor engagement",
 IF(AND(C7697="Germany",D7697="Female"),"Priority proactive retention",
 "General engagement")))))))</f>
        <v>Customer already churned</v>
      </c>
    </row>
    <row r="7698" spans="1:18" x14ac:dyDescent="0.35">
      <c r="A7698">
        <v>15679453</v>
      </c>
      <c r="B7698">
        <v>614</v>
      </c>
      <c r="C7698" t="s">
        <v>19</v>
      </c>
      <c r="D7698" t="s">
        <v>16</v>
      </c>
      <c r="E7698">
        <v>39</v>
      </c>
      <c r="F7698">
        <v>8</v>
      </c>
      <c r="G7698" s="3">
        <v>125997.22</v>
      </c>
      <c r="H7698">
        <v>1</v>
      </c>
      <c r="I7698">
        <v>1</v>
      </c>
      <c r="J7698">
        <v>1</v>
      </c>
      <c r="K7698" s="5">
        <v>128049.34</v>
      </c>
      <c r="L7698">
        <v>1</v>
      </c>
      <c r="M7698" t="str">
        <f t="shared" si="360"/>
        <v>Churned</v>
      </c>
      <c r="N7698" s="7">
        <v>16.666666666666661</v>
      </c>
      <c r="O7698" s="10" t="str">
        <f t="shared" si="361"/>
        <v>36-45</v>
      </c>
      <c r="P7698" t="str">
        <f t="shared" si="362"/>
        <v>7-9 Years</v>
      </c>
      <c r="Q7698" t="str">
        <f>IF(B7698&lt;=500,"300-500",
 IF(B7698&lt;=650,"501-650",
 IF(B7698&lt;=750,"651-750",
 "751-850")))</f>
        <v>501-650</v>
      </c>
      <c r="R7698" t="str">
        <f>IF(L7698=1,"Customer already churned",
 IF(N7698&gt;=70,"Urgent attention required",
 IF(O7698="46-60","Focus retention efforts",
 IF(O7698="36-45","Extend retention strategies",
 IF(O7698="501-600","Engagement support required",
 IF(O7698="601-700","Monitor engagement",
 IF(AND(C7698="Germany",D7698="Female"),"Priority proactive retention",
 "General engagement")))))))</f>
        <v>Customer already churned</v>
      </c>
    </row>
    <row r="7699" spans="1:18" x14ac:dyDescent="0.35">
      <c r="A7699">
        <v>15637315</v>
      </c>
      <c r="B7699">
        <v>601</v>
      </c>
      <c r="C7699" t="s">
        <v>17</v>
      </c>
      <c r="D7699" t="s">
        <v>16</v>
      </c>
      <c r="E7699">
        <v>41</v>
      </c>
      <c r="F7699">
        <v>3</v>
      </c>
      <c r="G7699" s="3">
        <v>0</v>
      </c>
      <c r="H7699">
        <v>2</v>
      </c>
      <c r="I7699">
        <v>1</v>
      </c>
      <c r="J7699">
        <v>0</v>
      </c>
      <c r="K7699" s="5">
        <v>54342.83</v>
      </c>
      <c r="L7699">
        <v>0</v>
      </c>
      <c r="M7699" t="str">
        <f t="shared" si="360"/>
        <v xml:space="preserve"> Reatined</v>
      </c>
      <c r="N7699" s="7">
        <v>33.333333333333329</v>
      </c>
      <c r="O7699" s="10" t="str">
        <f t="shared" si="361"/>
        <v>36-45</v>
      </c>
      <c r="P7699" t="str">
        <f t="shared" si="362"/>
        <v>0-3 Years</v>
      </c>
      <c r="Q7699" t="str">
        <f>IF(B7699&lt;=500,"300-500",
 IF(B7699&lt;=650,"501-650",
 IF(B7699&lt;=750,"651-750",
 "751-850")))</f>
        <v>501-650</v>
      </c>
      <c r="R7699" t="str">
        <f>IF(L7699=1,"Customer already churned",
 IF(N7699&gt;=70,"Urgent attention required",
 IF(O7699="46-60","Focus retention efforts",
 IF(O7699="36-45","Extend retention strategies",
 IF(O7699="501-600","Engagement support required",
 IF(O7699="601-700","Monitor engagement",
 IF(AND(C7699="Germany",D7699="Female"),"Priority proactive retention",
 "General engagement")))))))</f>
        <v>Extend retention strategies</v>
      </c>
    </row>
    <row r="7700" spans="1:18" x14ac:dyDescent="0.35">
      <c r="A7700">
        <v>15691513</v>
      </c>
      <c r="B7700">
        <v>592</v>
      </c>
      <c r="C7700" t="s">
        <v>15</v>
      </c>
      <c r="D7700" t="s">
        <v>18</v>
      </c>
      <c r="E7700">
        <v>60</v>
      </c>
      <c r="F7700">
        <v>9</v>
      </c>
      <c r="G7700" s="3">
        <v>0</v>
      </c>
      <c r="H7700">
        <v>4</v>
      </c>
      <c r="I7700">
        <v>1</v>
      </c>
      <c r="J7700">
        <v>1</v>
      </c>
      <c r="K7700" s="5">
        <v>13614.01</v>
      </c>
      <c r="L7700">
        <v>1</v>
      </c>
      <c r="M7700" t="str">
        <f t="shared" si="360"/>
        <v>Churned</v>
      </c>
      <c r="N7700" s="7">
        <v>29.166666666666671</v>
      </c>
      <c r="O7700" s="10" t="str">
        <f t="shared" si="361"/>
        <v>46-60</v>
      </c>
      <c r="P7700" t="str">
        <f t="shared" si="362"/>
        <v>7-9 Years</v>
      </c>
      <c r="Q7700" t="str">
        <f>IF(B7700&lt;=500,"300-500",
 IF(B7700&lt;=650,"501-650",
 IF(B7700&lt;=750,"651-750",
 "751-850")))</f>
        <v>501-650</v>
      </c>
      <c r="R7700" t="str">
        <f>IF(L7700=1,"Customer already churned",
 IF(N7700&gt;=70,"Urgent attention required",
 IF(O7700="46-60","Focus retention efforts",
 IF(O7700="36-45","Extend retention strategies",
 IF(O7700="501-600","Engagement support required",
 IF(O7700="601-700","Monitor engagement",
 IF(AND(C7700="Germany",D7700="Female"),"Priority proactive retention",
 "General engagement")))))))</f>
        <v>Customer already churned</v>
      </c>
    </row>
    <row r="7701" spans="1:18" x14ac:dyDescent="0.35">
      <c r="A7701">
        <v>15622289</v>
      </c>
      <c r="B7701">
        <v>605</v>
      </c>
      <c r="C7701" t="s">
        <v>17</v>
      </c>
      <c r="D7701" t="s">
        <v>16</v>
      </c>
      <c r="E7701">
        <v>36</v>
      </c>
      <c r="F7701">
        <v>9</v>
      </c>
      <c r="G7701" s="3">
        <v>0</v>
      </c>
      <c r="H7701">
        <v>2</v>
      </c>
      <c r="I7701">
        <v>0</v>
      </c>
      <c r="J7701">
        <v>1</v>
      </c>
      <c r="K7701" s="5">
        <v>35521.629999999997</v>
      </c>
      <c r="L7701">
        <v>0</v>
      </c>
      <c r="M7701" t="str">
        <f t="shared" si="360"/>
        <v xml:space="preserve"> Reatined</v>
      </c>
      <c r="N7701" s="7">
        <v>20.833333333333339</v>
      </c>
      <c r="O7701" s="10" t="str">
        <f t="shared" si="361"/>
        <v>36-45</v>
      </c>
      <c r="P7701" t="str">
        <f t="shared" si="362"/>
        <v>7-9 Years</v>
      </c>
      <c r="Q7701" t="str">
        <f>IF(B7701&lt;=500,"300-500",
 IF(B7701&lt;=650,"501-650",
 IF(B7701&lt;=750,"651-750",
 "751-850")))</f>
        <v>501-650</v>
      </c>
      <c r="R7701" t="str">
        <f>IF(L7701=1,"Customer already churned",
 IF(N7701&gt;=70,"Urgent attention required",
 IF(O7701="46-60","Focus retention efforts",
 IF(O7701="36-45","Extend retention strategies",
 IF(O7701="501-600","Engagement support required",
 IF(O7701="601-700","Monitor engagement",
 IF(AND(C7701="Germany",D7701="Female"),"Priority proactive retention",
 "General engagement")))))))</f>
        <v>Extend retention strategies</v>
      </c>
    </row>
    <row r="7702" spans="1:18" x14ac:dyDescent="0.35">
      <c r="A7702">
        <v>15715184</v>
      </c>
      <c r="B7702">
        <v>752</v>
      </c>
      <c r="C7702" t="s">
        <v>17</v>
      </c>
      <c r="D7702" t="s">
        <v>16</v>
      </c>
      <c r="E7702">
        <v>31</v>
      </c>
      <c r="F7702">
        <v>4</v>
      </c>
      <c r="G7702" s="3">
        <v>144637.85999999999</v>
      </c>
      <c r="H7702">
        <v>2</v>
      </c>
      <c r="I7702">
        <v>1</v>
      </c>
      <c r="J7702">
        <v>0</v>
      </c>
      <c r="K7702" s="5">
        <v>40496.720000000001</v>
      </c>
      <c r="L7702">
        <v>0</v>
      </c>
      <c r="M7702" t="str">
        <f t="shared" si="360"/>
        <v xml:space="preserve"> Reatined</v>
      </c>
      <c r="N7702" s="7">
        <v>20.833333333333339</v>
      </c>
      <c r="O7702" s="10" t="str">
        <f t="shared" si="361"/>
        <v>26-35</v>
      </c>
      <c r="P7702" t="str">
        <f t="shared" si="362"/>
        <v>4-6 Years</v>
      </c>
      <c r="Q7702" t="str">
        <f>IF(B7702&lt;=500,"300-500",
 IF(B7702&lt;=650,"501-650",
 IF(B7702&lt;=750,"651-750",
 "751-850")))</f>
        <v>751-850</v>
      </c>
      <c r="R7702" t="str">
        <f>IF(L7702=1,"Customer already churned",
 IF(N7702&gt;=70,"Urgent attention required",
 IF(O7702="46-60","Focus retention efforts",
 IF(O7702="36-45","Extend retention strategies",
 IF(O7702="501-600","Engagement support required",
 IF(O7702="601-700","Monitor engagement",
 IF(AND(C7702="Germany",D7702="Female"),"Priority proactive retention",
 "General engagement")))))))</f>
        <v>General engagement</v>
      </c>
    </row>
    <row r="7703" spans="1:18" x14ac:dyDescent="0.35">
      <c r="A7703">
        <v>15702801</v>
      </c>
      <c r="B7703">
        <v>677</v>
      </c>
      <c r="C7703" t="s">
        <v>15</v>
      </c>
      <c r="D7703" t="s">
        <v>16</v>
      </c>
      <c r="E7703">
        <v>29</v>
      </c>
      <c r="F7703">
        <v>3</v>
      </c>
      <c r="G7703" s="3">
        <v>86616.35</v>
      </c>
      <c r="H7703">
        <v>1</v>
      </c>
      <c r="I7703">
        <v>0</v>
      </c>
      <c r="J7703">
        <v>0</v>
      </c>
      <c r="K7703" s="5">
        <v>91903.9</v>
      </c>
      <c r="L7703">
        <v>1</v>
      </c>
      <c r="M7703" t="str">
        <f t="shared" si="360"/>
        <v>Churned</v>
      </c>
      <c r="N7703" s="7">
        <v>45.833333333333329</v>
      </c>
      <c r="O7703" s="10" t="str">
        <f t="shared" si="361"/>
        <v>26-35</v>
      </c>
      <c r="P7703" t="str">
        <f t="shared" si="362"/>
        <v>0-3 Years</v>
      </c>
      <c r="Q7703" t="str">
        <f>IF(B7703&lt;=500,"300-500",
 IF(B7703&lt;=650,"501-650",
 IF(B7703&lt;=750,"651-750",
 "751-850")))</f>
        <v>651-750</v>
      </c>
      <c r="R7703" t="str">
        <f>IF(L7703=1,"Customer already churned",
 IF(N7703&gt;=70,"Urgent attention required",
 IF(O7703="46-60","Focus retention efforts",
 IF(O7703="36-45","Extend retention strategies",
 IF(O7703="501-600","Engagement support required",
 IF(O7703="601-700","Monitor engagement",
 IF(AND(C7703="Germany",D7703="Female"),"Priority proactive retention",
 "General engagement")))))))</f>
        <v>Customer already churned</v>
      </c>
    </row>
    <row r="7704" spans="1:18" x14ac:dyDescent="0.35">
      <c r="A7704">
        <v>15719931</v>
      </c>
      <c r="B7704">
        <v>850</v>
      </c>
      <c r="C7704" t="s">
        <v>15</v>
      </c>
      <c r="D7704" t="s">
        <v>18</v>
      </c>
      <c r="E7704">
        <v>31</v>
      </c>
      <c r="F7704">
        <v>8</v>
      </c>
      <c r="G7704" s="3">
        <v>0</v>
      </c>
      <c r="H7704">
        <v>2</v>
      </c>
      <c r="I7704">
        <v>1</v>
      </c>
      <c r="J7704">
        <v>0</v>
      </c>
      <c r="K7704" s="5">
        <v>178667.7</v>
      </c>
      <c r="L7704">
        <v>0</v>
      </c>
      <c r="M7704" t="str">
        <f t="shared" si="360"/>
        <v xml:space="preserve"> Reatined</v>
      </c>
      <c r="N7704" s="7">
        <v>33.333333333333329</v>
      </c>
      <c r="O7704" s="10" t="str">
        <f t="shared" si="361"/>
        <v>26-35</v>
      </c>
      <c r="P7704" t="str">
        <f t="shared" si="362"/>
        <v>7-9 Years</v>
      </c>
      <c r="Q7704" t="str">
        <f>IF(B7704&lt;=500,"300-500",
 IF(B7704&lt;=650,"501-650",
 IF(B7704&lt;=750,"651-750",
 "751-850")))</f>
        <v>751-850</v>
      </c>
      <c r="R7704" t="str">
        <f>IF(L7704=1,"Customer already churned",
 IF(N7704&gt;=70,"Urgent attention required",
 IF(O7704="46-60","Focus retention efforts",
 IF(O7704="36-45","Extend retention strategies",
 IF(O7704="501-600","Engagement support required",
 IF(O7704="601-700","Monitor engagement",
 IF(AND(C7704="Germany",D7704="Female"),"Priority proactive retention",
 "General engagement")))))))</f>
        <v>General engagement</v>
      </c>
    </row>
    <row r="7705" spans="1:18" x14ac:dyDescent="0.35">
      <c r="A7705">
        <v>15806081</v>
      </c>
      <c r="B7705">
        <v>608</v>
      </c>
      <c r="C7705" t="s">
        <v>19</v>
      </c>
      <c r="D7705" t="s">
        <v>16</v>
      </c>
      <c r="E7705">
        <v>48</v>
      </c>
      <c r="F7705">
        <v>2</v>
      </c>
      <c r="G7705" s="3">
        <v>127924.25</v>
      </c>
      <c r="H7705">
        <v>2</v>
      </c>
      <c r="I7705">
        <v>1</v>
      </c>
      <c r="J7705">
        <v>0</v>
      </c>
      <c r="K7705" s="5">
        <v>32202.61</v>
      </c>
      <c r="L7705">
        <v>0</v>
      </c>
      <c r="M7705" t="str">
        <f t="shared" si="360"/>
        <v xml:space="preserve"> Reatined</v>
      </c>
      <c r="N7705" s="7">
        <v>45.833333333333329</v>
      </c>
      <c r="O7705" s="10" t="str">
        <f t="shared" si="361"/>
        <v>46-60</v>
      </c>
      <c r="P7705" t="str">
        <f t="shared" si="362"/>
        <v>0-3 Years</v>
      </c>
      <c r="Q7705" t="str">
        <f>IF(B7705&lt;=500,"300-500",
 IF(B7705&lt;=650,"501-650",
 IF(B7705&lt;=750,"651-750",
 "751-850")))</f>
        <v>501-650</v>
      </c>
      <c r="R7705" t="str">
        <f>IF(L7705=1,"Customer already churned",
 IF(N7705&gt;=70,"Urgent attention required",
 IF(O7705="46-60","Focus retention efforts",
 IF(O7705="36-45","Extend retention strategies",
 IF(O7705="501-600","Engagement support required",
 IF(O7705="601-700","Monitor engagement",
 IF(AND(C7705="Germany",D7705="Female"),"Priority proactive retention",
 "General engagement")))))))</f>
        <v>Focus retention efforts</v>
      </c>
    </row>
    <row r="7706" spans="1:18" x14ac:dyDescent="0.35">
      <c r="A7706">
        <v>15796336</v>
      </c>
      <c r="B7706">
        <v>786</v>
      </c>
      <c r="C7706" t="s">
        <v>17</v>
      </c>
      <c r="D7706" t="s">
        <v>16</v>
      </c>
      <c r="E7706">
        <v>34</v>
      </c>
      <c r="F7706">
        <v>9</v>
      </c>
      <c r="G7706" s="3">
        <v>0</v>
      </c>
      <c r="H7706">
        <v>2</v>
      </c>
      <c r="I7706">
        <v>1</v>
      </c>
      <c r="J7706">
        <v>0</v>
      </c>
      <c r="K7706" s="5">
        <v>117034.32</v>
      </c>
      <c r="L7706">
        <v>0</v>
      </c>
      <c r="M7706" t="str">
        <f t="shared" si="360"/>
        <v xml:space="preserve"> Reatined</v>
      </c>
      <c r="N7706" s="7">
        <v>33.333333333333329</v>
      </c>
      <c r="O7706" s="10" t="str">
        <f t="shared" si="361"/>
        <v>26-35</v>
      </c>
      <c r="P7706" t="str">
        <f t="shared" si="362"/>
        <v>7-9 Years</v>
      </c>
      <c r="Q7706" t="str">
        <f>IF(B7706&lt;=500,"300-500",
 IF(B7706&lt;=650,"501-650",
 IF(B7706&lt;=750,"651-750",
 "751-850")))</f>
        <v>751-850</v>
      </c>
      <c r="R7706" t="str">
        <f>IF(L7706=1,"Customer already churned",
 IF(N7706&gt;=70,"Urgent attention required",
 IF(O7706="46-60","Focus retention efforts",
 IF(O7706="36-45","Extend retention strategies",
 IF(O7706="501-600","Engagement support required",
 IF(O7706="601-700","Monitor engagement",
 IF(AND(C7706="Germany",D7706="Female"),"Priority proactive retention",
 "General engagement")))))))</f>
        <v>General engagement</v>
      </c>
    </row>
    <row r="7707" spans="1:18" x14ac:dyDescent="0.35">
      <c r="A7707">
        <v>15647306</v>
      </c>
      <c r="B7707">
        <v>777</v>
      </c>
      <c r="C7707" t="s">
        <v>15</v>
      </c>
      <c r="D7707" t="s">
        <v>16</v>
      </c>
      <c r="E7707">
        <v>29</v>
      </c>
      <c r="F7707">
        <v>9</v>
      </c>
      <c r="G7707" s="3">
        <v>131240.60999999999</v>
      </c>
      <c r="H7707">
        <v>1</v>
      </c>
      <c r="I7707">
        <v>1</v>
      </c>
      <c r="J7707">
        <v>1</v>
      </c>
      <c r="K7707" s="5">
        <v>163746.09</v>
      </c>
      <c r="L7707">
        <v>1</v>
      </c>
      <c r="M7707" t="str">
        <f t="shared" si="360"/>
        <v>Churned</v>
      </c>
      <c r="N7707" s="7">
        <v>16.666666666666661</v>
      </c>
      <c r="O7707" s="10" t="str">
        <f t="shared" si="361"/>
        <v>26-35</v>
      </c>
      <c r="P7707" t="str">
        <f t="shared" si="362"/>
        <v>7-9 Years</v>
      </c>
      <c r="Q7707" t="str">
        <f>IF(B7707&lt;=500,"300-500",
 IF(B7707&lt;=650,"501-650",
 IF(B7707&lt;=750,"651-750",
 "751-850")))</f>
        <v>751-850</v>
      </c>
      <c r="R7707" t="str">
        <f>IF(L7707=1,"Customer already churned",
 IF(N7707&gt;=70,"Urgent attention required",
 IF(O7707="46-60","Focus retention efforts",
 IF(O7707="36-45","Extend retention strategies",
 IF(O7707="501-600","Engagement support required",
 IF(O7707="601-700","Monitor engagement",
 IF(AND(C7707="Germany",D7707="Female"),"Priority proactive retention",
 "General engagement")))))))</f>
        <v>Customer already churned</v>
      </c>
    </row>
    <row r="7708" spans="1:18" x14ac:dyDescent="0.35">
      <c r="A7708">
        <v>15742369</v>
      </c>
      <c r="B7708">
        <v>667</v>
      </c>
      <c r="C7708" t="s">
        <v>17</v>
      </c>
      <c r="D7708" t="s">
        <v>18</v>
      </c>
      <c r="E7708">
        <v>31</v>
      </c>
      <c r="F7708">
        <v>5</v>
      </c>
      <c r="G7708" s="3">
        <v>0</v>
      </c>
      <c r="H7708">
        <v>2</v>
      </c>
      <c r="I7708">
        <v>1</v>
      </c>
      <c r="J7708">
        <v>1</v>
      </c>
      <c r="K7708" s="5">
        <v>20346.689999999999</v>
      </c>
      <c r="L7708">
        <v>0</v>
      </c>
      <c r="M7708" t="str">
        <f t="shared" si="360"/>
        <v xml:space="preserve"> Reatined</v>
      </c>
      <c r="N7708" s="7">
        <v>12.5</v>
      </c>
      <c r="O7708" s="10" t="str">
        <f t="shared" si="361"/>
        <v>26-35</v>
      </c>
      <c r="P7708" t="str">
        <f t="shared" si="362"/>
        <v>4-6 Years</v>
      </c>
      <c r="Q7708" t="str">
        <f>IF(B7708&lt;=500,"300-500",
 IF(B7708&lt;=650,"501-650",
 IF(B7708&lt;=750,"651-750",
 "751-850")))</f>
        <v>651-750</v>
      </c>
      <c r="R7708" t="str">
        <f>IF(L7708=1,"Customer already churned",
 IF(N7708&gt;=70,"Urgent attention required",
 IF(O7708="46-60","Focus retention efforts",
 IF(O7708="36-45","Extend retention strategies",
 IF(O7708="501-600","Engagement support required",
 IF(O7708="601-700","Monitor engagement",
 IF(AND(C7708="Germany",D7708="Female"),"Priority proactive retention",
 "General engagement")))))))</f>
        <v>General engagement</v>
      </c>
    </row>
    <row r="7709" spans="1:18" x14ac:dyDescent="0.35">
      <c r="A7709">
        <v>15655859</v>
      </c>
      <c r="B7709">
        <v>848</v>
      </c>
      <c r="C7709" t="s">
        <v>17</v>
      </c>
      <c r="D7709" t="s">
        <v>18</v>
      </c>
      <c r="E7709">
        <v>35</v>
      </c>
      <c r="F7709">
        <v>5</v>
      </c>
      <c r="G7709" s="3">
        <v>120046.74</v>
      </c>
      <c r="H7709">
        <v>2</v>
      </c>
      <c r="I7709">
        <v>1</v>
      </c>
      <c r="J7709">
        <v>0</v>
      </c>
      <c r="K7709" s="5">
        <v>84710.65</v>
      </c>
      <c r="L7709">
        <v>0</v>
      </c>
      <c r="M7709" t="str">
        <f t="shared" si="360"/>
        <v xml:space="preserve"> Reatined</v>
      </c>
      <c r="N7709" s="7">
        <v>20.833333333333339</v>
      </c>
      <c r="O7709" s="10" t="str">
        <f t="shared" si="361"/>
        <v>26-35</v>
      </c>
      <c r="P7709" t="str">
        <f t="shared" si="362"/>
        <v>4-6 Years</v>
      </c>
      <c r="Q7709" t="str">
        <f>IF(B7709&lt;=500,"300-500",
 IF(B7709&lt;=650,"501-650",
 IF(B7709&lt;=750,"651-750",
 "751-850")))</f>
        <v>751-850</v>
      </c>
      <c r="R7709" t="str">
        <f>IF(L7709=1,"Customer already churned",
 IF(N7709&gt;=70,"Urgent attention required",
 IF(O7709="46-60","Focus retention efforts",
 IF(O7709="36-45","Extend retention strategies",
 IF(O7709="501-600","Engagement support required",
 IF(O7709="601-700","Monitor engagement",
 IF(AND(C7709="Germany",D7709="Female"),"Priority proactive retention",
 "General engagement")))))))</f>
        <v>General engagement</v>
      </c>
    </row>
    <row r="7710" spans="1:18" x14ac:dyDescent="0.35">
      <c r="A7710">
        <v>15675650</v>
      </c>
      <c r="B7710">
        <v>486</v>
      </c>
      <c r="C7710" t="s">
        <v>15</v>
      </c>
      <c r="D7710" t="s">
        <v>16</v>
      </c>
      <c r="E7710">
        <v>39</v>
      </c>
      <c r="F7710">
        <v>8</v>
      </c>
      <c r="G7710" s="3">
        <v>97819.36</v>
      </c>
      <c r="H7710">
        <v>1</v>
      </c>
      <c r="I7710">
        <v>0</v>
      </c>
      <c r="J7710">
        <v>1</v>
      </c>
      <c r="K7710" s="5">
        <v>120531.31</v>
      </c>
      <c r="L7710">
        <v>0</v>
      </c>
      <c r="M7710" t="str">
        <f t="shared" si="360"/>
        <v xml:space="preserve"> Reatined</v>
      </c>
      <c r="N7710" s="7">
        <v>25</v>
      </c>
      <c r="O7710" s="10" t="str">
        <f t="shared" si="361"/>
        <v>36-45</v>
      </c>
      <c r="P7710" t="str">
        <f t="shared" si="362"/>
        <v>7-9 Years</v>
      </c>
      <c r="Q7710" t="str">
        <f>IF(B7710&lt;=500,"300-500",
 IF(B7710&lt;=650,"501-650",
 IF(B7710&lt;=750,"651-750",
 "751-850")))</f>
        <v>300-500</v>
      </c>
      <c r="R7710" t="str">
        <f>IF(L7710=1,"Customer already churned",
 IF(N7710&gt;=70,"Urgent attention required",
 IF(O7710="46-60","Focus retention efforts",
 IF(O7710="36-45","Extend retention strategies",
 IF(O7710="501-600","Engagement support required",
 IF(O7710="601-700","Monitor engagement",
 IF(AND(C7710="Germany",D7710="Female"),"Priority proactive retention",
 "General engagement")))))))</f>
        <v>Extend retention strategies</v>
      </c>
    </row>
    <row r="7711" spans="1:18" x14ac:dyDescent="0.35">
      <c r="A7711">
        <v>15574119</v>
      </c>
      <c r="B7711">
        <v>598</v>
      </c>
      <c r="C7711" t="s">
        <v>17</v>
      </c>
      <c r="D7711" t="s">
        <v>16</v>
      </c>
      <c r="E7711">
        <v>64</v>
      </c>
      <c r="F7711">
        <v>1</v>
      </c>
      <c r="G7711" s="3">
        <v>62979.93</v>
      </c>
      <c r="H7711">
        <v>1</v>
      </c>
      <c r="I7711">
        <v>1</v>
      </c>
      <c r="J7711">
        <v>1</v>
      </c>
      <c r="K7711" s="5">
        <v>152273.57</v>
      </c>
      <c r="L7711">
        <v>0</v>
      </c>
      <c r="M7711" t="str">
        <f t="shared" si="360"/>
        <v xml:space="preserve"> Reatined</v>
      </c>
      <c r="N7711" s="7">
        <v>58.333333333333343</v>
      </c>
      <c r="O7711" s="10" t="str">
        <f t="shared" si="361"/>
        <v>60+</v>
      </c>
      <c r="P7711" t="str">
        <f t="shared" si="362"/>
        <v>0-3 Years</v>
      </c>
      <c r="Q7711" t="str">
        <f>IF(B7711&lt;=500,"300-500",
 IF(B7711&lt;=650,"501-650",
 IF(B7711&lt;=750,"651-750",
 "751-850")))</f>
        <v>501-650</v>
      </c>
      <c r="R7711" t="str">
        <f>IF(L7711=1,"Customer already churned",
 IF(N7711&gt;=70,"Urgent attention required",
 IF(O7711="46-60","Focus retention efforts",
 IF(O7711="36-45","Extend retention strategies",
 IF(O7711="501-600","Engagement support required",
 IF(O7711="601-700","Monitor engagement",
 IF(AND(C7711="Germany",D7711="Female"),"Priority proactive retention",
 "General engagement")))))))</f>
        <v>General engagement</v>
      </c>
    </row>
    <row r="7712" spans="1:18" x14ac:dyDescent="0.35">
      <c r="A7712">
        <v>15754168</v>
      </c>
      <c r="B7712">
        <v>506</v>
      </c>
      <c r="C7712" t="s">
        <v>15</v>
      </c>
      <c r="D7712" t="s">
        <v>16</v>
      </c>
      <c r="E7712">
        <v>40</v>
      </c>
      <c r="F7712">
        <v>3</v>
      </c>
      <c r="G7712" s="3">
        <v>0</v>
      </c>
      <c r="H7712">
        <v>1</v>
      </c>
      <c r="I7712">
        <v>1</v>
      </c>
      <c r="J7712">
        <v>1</v>
      </c>
      <c r="K7712" s="5">
        <v>144345.57999999999</v>
      </c>
      <c r="L7712">
        <v>0</v>
      </c>
      <c r="M7712" t="str">
        <f t="shared" si="360"/>
        <v xml:space="preserve"> Reatined</v>
      </c>
      <c r="N7712" s="7">
        <v>29.166666666666671</v>
      </c>
      <c r="O7712" s="10" t="str">
        <f t="shared" si="361"/>
        <v>36-45</v>
      </c>
      <c r="P7712" t="str">
        <f t="shared" si="362"/>
        <v>0-3 Years</v>
      </c>
      <c r="Q7712" t="str">
        <f>IF(B7712&lt;=500,"300-500",
 IF(B7712&lt;=650,"501-650",
 IF(B7712&lt;=750,"651-750",
 "751-850")))</f>
        <v>501-650</v>
      </c>
      <c r="R7712" t="str">
        <f>IF(L7712=1,"Customer already churned",
 IF(N7712&gt;=70,"Urgent attention required",
 IF(O7712="46-60","Focus retention efforts",
 IF(O7712="36-45","Extend retention strategies",
 IF(O7712="501-600","Engagement support required",
 IF(O7712="601-700","Monitor engagement",
 IF(AND(C7712="Germany",D7712="Female"),"Priority proactive retention",
 "General engagement")))))))</f>
        <v>Extend retention strategies</v>
      </c>
    </row>
    <row r="7713" spans="1:18" x14ac:dyDescent="0.35">
      <c r="A7713">
        <v>15763029</v>
      </c>
      <c r="B7713">
        <v>612</v>
      </c>
      <c r="C7713" t="s">
        <v>19</v>
      </c>
      <c r="D7713" t="s">
        <v>18</v>
      </c>
      <c r="E7713">
        <v>46</v>
      </c>
      <c r="F7713">
        <v>9</v>
      </c>
      <c r="G7713" s="3">
        <v>161450.03</v>
      </c>
      <c r="H7713">
        <v>1</v>
      </c>
      <c r="I7713">
        <v>1</v>
      </c>
      <c r="J7713">
        <v>1</v>
      </c>
      <c r="K7713" s="5">
        <v>96961</v>
      </c>
      <c r="L7713">
        <v>1</v>
      </c>
      <c r="M7713" t="str">
        <f t="shared" si="360"/>
        <v>Churned</v>
      </c>
      <c r="N7713" s="7">
        <v>16.666666666666661</v>
      </c>
      <c r="O7713" s="10" t="str">
        <f t="shared" si="361"/>
        <v>46-60</v>
      </c>
      <c r="P7713" t="str">
        <f t="shared" si="362"/>
        <v>7-9 Years</v>
      </c>
      <c r="Q7713" t="str">
        <f>IF(B7713&lt;=500,"300-500",
 IF(B7713&lt;=650,"501-650",
 IF(B7713&lt;=750,"651-750",
 "751-850")))</f>
        <v>501-650</v>
      </c>
      <c r="R7713" t="str">
        <f>IF(L7713=1,"Customer already churned",
 IF(N7713&gt;=70,"Urgent attention required",
 IF(O7713="46-60","Focus retention efforts",
 IF(O7713="36-45","Extend retention strategies",
 IF(O7713="501-600","Engagement support required",
 IF(O7713="601-700","Monitor engagement",
 IF(AND(C7713="Germany",D7713="Female"),"Priority proactive retention",
 "General engagement")))))))</f>
        <v>Customer already churned</v>
      </c>
    </row>
    <row r="7714" spans="1:18" x14ac:dyDescent="0.35">
      <c r="A7714">
        <v>15765048</v>
      </c>
      <c r="B7714">
        <v>545</v>
      </c>
      <c r="C7714" t="s">
        <v>15</v>
      </c>
      <c r="D7714" t="s">
        <v>18</v>
      </c>
      <c r="E7714">
        <v>30</v>
      </c>
      <c r="F7714">
        <v>3</v>
      </c>
      <c r="G7714" s="3">
        <v>0</v>
      </c>
      <c r="H7714">
        <v>2</v>
      </c>
      <c r="I7714">
        <v>1</v>
      </c>
      <c r="J7714">
        <v>0</v>
      </c>
      <c r="K7714" s="5">
        <v>170307.43</v>
      </c>
      <c r="L7714">
        <v>0</v>
      </c>
      <c r="M7714" t="str">
        <f t="shared" si="360"/>
        <v xml:space="preserve"> Reatined</v>
      </c>
      <c r="N7714" s="7">
        <v>33.333333333333329</v>
      </c>
      <c r="O7714" s="10" t="str">
        <f t="shared" si="361"/>
        <v>26-35</v>
      </c>
      <c r="P7714" t="str">
        <f t="shared" si="362"/>
        <v>0-3 Years</v>
      </c>
      <c r="Q7714" t="str">
        <f>IF(B7714&lt;=500,"300-500",
 IF(B7714&lt;=650,"501-650",
 IF(B7714&lt;=750,"651-750",
 "751-850")))</f>
        <v>501-650</v>
      </c>
      <c r="R7714" t="str">
        <f>IF(L7714=1,"Customer already churned",
 IF(N7714&gt;=70,"Urgent attention required",
 IF(O7714="46-60","Focus retention efforts",
 IF(O7714="36-45","Extend retention strategies",
 IF(O7714="501-600","Engagement support required",
 IF(O7714="601-700","Monitor engagement",
 IF(AND(C7714="Germany",D7714="Female"),"Priority proactive retention",
 "General engagement")))))))</f>
        <v>General engagement</v>
      </c>
    </row>
    <row r="7715" spans="1:18" x14ac:dyDescent="0.35">
      <c r="A7715">
        <v>15786215</v>
      </c>
      <c r="B7715">
        <v>793</v>
      </c>
      <c r="C7715" t="s">
        <v>15</v>
      </c>
      <c r="D7715" t="s">
        <v>18</v>
      </c>
      <c r="E7715">
        <v>56</v>
      </c>
      <c r="F7715">
        <v>8</v>
      </c>
      <c r="G7715" s="3">
        <v>119496.25</v>
      </c>
      <c r="H7715">
        <v>2</v>
      </c>
      <c r="I7715">
        <v>1</v>
      </c>
      <c r="J7715">
        <v>0</v>
      </c>
      <c r="K7715" s="5">
        <v>29880.99</v>
      </c>
      <c r="L7715">
        <v>0</v>
      </c>
      <c r="M7715" t="str">
        <f t="shared" si="360"/>
        <v xml:space="preserve"> Reatined</v>
      </c>
      <c r="N7715" s="7">
        <v>37.5</v>
      </c>
      <c r="O7715" s="10" t="str">
        <f t="shared" si="361"/>
        <v>46-60</v>
      </c>
      <c r="P7715" t="str">
        <f t="shared" si="362"/>
        <v>7-9 Years</v>
      </c>
      <c r="Q7715" t="str">
        <f>IF(B7715&lt;=500,"300-500",
 IF(B7715&lt;=650,"501-650",
 IF(B7715&lt;=750,"651-750",
 "751-850")))</f>
        <v>751-850</v>
      </c>
      <c r="R7715" t="str">
        <f>IF(L7715=1,"Customer already churned",
 IF(N7715&gt;=70,"Urgent attention required",
 IF(O7715="46-60","Focus retention efforts",
 IF(O7715="36-45","Extend retention strategies",
 IF(O7715="501-600","Engagement support required",
 IF(O7715="601-700","Monitor engagement",
 IF(AND(C7715="Germany",D7715="Female"),"Priority proactive retention",
 "General engagement")))))))</f>
        <v>Focus retention efforts</v>
      </c>
    </row>
    <row r="7716" spans="1:18" x14ac:dyDescent="0.35">
      <c r="A7716">
        <v>15707559</v>
      </c>
      <c r="B7716">
        <v>682</v>
      </c>
      <c r="C7716" t="s">
        <v>15</v>
      </c>
      <c r="D7716" t="s">
        <v>16</v>
      </c>
      <c r="E7716">
        <v>30</v>
      </c>
      <c r="F7716">
        <v>9</v>
      </c>
      <c r="G7716" s="3">
        <v>0</v>
      </c>
      <c r="H7716">
        <v>2</v>
      </c>
      <c r="I7716">
        <v>1</v>
      </c>
      <c r="J7716">
        <v>1</v>
      </c>
      <c r="K7716" s="5">
        <v>195104.91</v>
      </c>
      <c r="L7716">
        <v>0</v>
      </c>
      <c r="M7716" t="str">
        <f t="shared" si="360"/>
        <v xml:space="preserve"> Reatined</v>
      </c>
      <c r="N7716" s="7">
        <v>12.5</v>
      </c>
      <c r="O7716" s="10" t="str">
        <f t="shared" si="361"/>
        <v>26-35</v>
      </c>
      <c r="P7716" t="str">
        <f t="shared" si="362"/>
        <v>7-9 Years</v>
      </c>
      <c r="Q7716" t="str">
        <f>IF(B7716&lt;=500,"300-500",
 IF(B7716&lt;=650,"501-650",
 IF(B7716&lt;=750,"651-750",
 "751-850")))</f>
        <v>651-750</v>
      </c>
      <c r="R7716" t="str">
        <f>IF(L7716=1,"Customer already churned",
 IF(N7716&gt;=70,"Urgent attention required",
 IF(O7716="46-60","Focus retention efforts",
 IF(O7716="36-45","Extend retention strategies",
 IF(O7716="501-600","Engagement support required",
 IF(O7716="601-700","Monitor engagement",
 IF(AND(C7716="Germany",D7716="Female"),"Priority proactive retention",
 "General engagement")))))))</f>
        <v>General engagement</v>
      </c>
    </row>
    <row r="7717" spans="1:18" x14ac:dyDescent="0.35">
      <c r="A7717">
        <v>15582129</v>
      </c>
      <c r="B7717">
        <v>517</v>
      </c>
      <c r="C7717" t="s">
        <v>15</v>
      </c>
      <c r="D7717" t="s">
        <v>18</v>
      </c>
      <c r="E7717">
        <v>62</v>
      </c>
      <c r="F7717">
        <v>1</v>
      </c>
      <c r="G7717" s="3">
        <v>43772.66</v>
      </c>
      <c r="H7717">
        <v>3</v>
      </c>
      <c r="I7717">
        <v>1</v>
      </c>
      <c r="J7717">
        <v>0</v>
      </c>
      <c r="K7717" s="5">
        <v>187756.24</v>
      </c>
      <c r="L7717">
        <v>1</v>
      </c>
      <c r="M7717" t="str">
        <f t="shared" si="360"/>
        <v>Churned</v>
      </c>
      <c r="N7717" s="7">
        <v>62.5</v>
      </c>
      <c r="O7717" s="10" t="str">
        <f t="shared" si="361"/>
        <v>60+</v>
      </c>
      <c r="P7717" t="str">
        <f t="shared" si="362"/>
        <v>0-3 Years</v>
      </c>
      <c r="Q7717" t="str">
        <f>IF(B7717&lt;=500,"300-500",
 IF(B7717&lt;=650,"501-650",
 IF(B7717&lt;=750,"651-750",
 "751-850")))</f>
        <v>501-650</v>
      </c>
      <c r="R7717" t="str">
        <f>IF(L7717=1,"Customer already churned",
 IF(N7717&gt;=70,"Urgent attention required",
 IF(O7717="46-60","Focus retention efforts",
 IF(O7717="36-45","Extend retention strategies",
 IF(O7717="501-600","Engagement support required",
 IF(O7717="601-700","Monitor engagement",
 IF(AND(C7717="Germany",D7717="Female"),"Priority proactive retention",
 "General engagement")))))))</f>
        <v>Customer already churned</v>
      </c>
    </row>
    <row r="7718" spans="1:18" x14ac:dyDescent="0.35">
      <c r="A7718">
        <v>15687540</v>
      </c>
      <c r="B7718">
        <v>684</v>
      </c>
      <c r="C7718" t="s">
        <v>15</v>
      </c>
      <c r="D7718" t="s">
        <v>18</v>
      </c>
      <c r="E7718">
        <v>32</v>
      </c>
      <c r="F7718">
        <v>9</v>
      </c>
      <c r="G7718" s="3">
        <v>100249.41</v>
      </c>
      <c r="H7718">
        <v>2</v>
      </c>
      <c r="I7718">
        <v>0</v>
      </c>
      <c r="J7718">
        <v>1</v>
      </c>
      <c r="K7718" s="5">
        <v>67599.69</v>
      </c>
      <c r="L7718">
        <v>0</v>
      </c>
      <c r="M7718" t="str">
        <f t="shared" si="360"/>
        <v xml:space="preserve"> Reatined</v>
      </c>
      <c r="N7718" s="7">
        <v>8.3333333333333321</v>
      </c>
      <c r="O7718" s="10" t="str">
        <f t="shared" si="361"/>
        <v>26-35</v>
      </c>
      <c r="P7718" t="str">
        <f t="shared" si="362"/>
        <v>7-9 Years</v>
      </c>
      <c r="Q7718" t="str">
        <f>IF(B7718&lt;=500,"300-500",
 IF(B7718&lt;=650,"501-650",
 IF(B7718&lt;=750,"651-750",
 "751-850")))</f>
        <v>651-750</v>
      </c>
      <c r="R7718" t="str">
        <f>IF(L7718=1,"Customer already churned",
 IF(N7718&gt;=70,"Urgent attention required",
 IF(O7718="46-60","Focus retention efforts",
 IF(O7718="36-45","Extend retention strategies",
 IF(O7718="501-600","Engagement support required",
 IF(O7718="601-700","Monitor engagement",
 IF(AND(C7718="Germany",D7718="Female"),"Priority proactive retention",
 "General engagement")))))))</f>
        <v>General engagement</v>
      </c>
    </row>
    <row r="7719" spans="1:18" x14ac:dyDescent="0.35">
      <c r="A7719">
        <v>15787196</v>
      </c>
      <c r="B7719">
        <v>692</v>
      </c>
      <c r="C7719" t="s">
        <v>17</v>
      </c>
      <c r="D7719" t="s">
        <v>18</v>
      </c>
      <c r="E7719">
        <v>46</v>
      </c>
      <c r="F7719">
        <v>2</v>
      </c>
      <c r="G7719" s="3">
        <v>0</v>
      </c>
      <c r="H7719">
        <v>2</v>
      </c>
      <c r="I7719">
        <v>1</v>
      </c>
      <c r="J7719">
        <v>1</v>
      </c>
      <c r="K7719" s="5">
        <v>105983.09</v>
      </c>
      <c r="L7719">
        <v>0</v>
      </c>
      <c r="M7719" t="str">
        <f t="shared" si="360"/>
        <v xml:space="preserve"> Reatined</v>
      </c>
      <c r="N7719" s="7">
        <v>37.5</v>
      </c>
      <c r="O7719" s="10" t="str">
        <f t="shared" si="361"/>
        <v>46-60</v>
      </c>
      <c r="P7719" t="str">
        <f t="shared" si="362"/>
        <v>0-3 Years</v>
      </c>
      <c r="Q7719" t="str">
        <f>IF(B7719&lt;=500,"300-500",
 IF(B7719&lt;=650,"501-650",
 IF(B7719&lt;=750,"651-750",
 "751-850")))</f>
        <v>651-750</v>
      </c>
      <c r="R7719" t="str">
        <f>IF(L7719=1,"Customer already churned",
 IF(N7719&gt;=70,"Urgent attention required",
 IF(O7719="46-60","Focus retention efforts",
 IF(O7719="36-45","Extend retention strategies",
 IF(O7719="501-600","Engagement support required",
 IF(O7719="601-700","Monitor engagement",
 IF(AND(C7719="Germany",D7719="Female"),"Priority proactive retention",
 "General engagement")))))))</f>
        <v>Focus retention efforts</v>
      </c>
    </row>
    <row r="7720" spans="1:18" x14ac:dyDescent="0.35">
      <c r="A7720">
        <v>15670898</v>
      </c>
      <c r="B7720">
        <v>740</v>
      </c>
      <c r="C7720" t="s">
        <v>15</v>
      </c>
      <c r="D7720" t="s">
        <v>16</v>
      </c>
      <c r="E7720">
        <v>60</v>
      </c>
      <c r="F7720">
        <v>5</v>
      </c>
      <c r="G7720" s="3">
        <v>108028.08</v>
      </c>
      <c r="H7720">
        <v>2</v>
      </c>
      <c r="I7720">
        <v>0</v>
      </c>
      <c r="J7720">
        <v>0</v>
      </c>
      <c r="K7720" s="5">
        <v>25980.42</v>
      </c>
      <c r="L7720">
        <v>1</v>
      </c>
      <c r="M7720" t="str">
        <f t="shared" si="360"/>
        <v>Churned</v>
      </c>
      <c r="N7720" s="7">
        <v>45.833333333333329</v>
      </c>
      <c r="O7720" s="10" t="str">
        <f t="shared" si="361"/>
        <v>46-60</v>
      </c>
      <c r="P7720" t="str">
        <f t="shared" si="362"/>
        <v>4-6 Years</v>
      </c>
      <c r="Q7720" t="str">
        <f>IF(B7720&lt;=500,"300-500",
 IF(B7720&lt;=650,"501-650",
 IF(B7720&lt;=750,"651-750",
 "751-850")))</f>
        <v>651-750</v>
      </c>
      <c r="R7720" t="str">
        <f>IF(L7720=1,"Customer already churned",
 IF(N7720&gt;=70,"Urgent attention required",
 IF(O7720="46-60","Focus retention efforts",
 IF(O7720="36-45","Extend retention strategies",
 IF(O7720="501-600","Engagement support required",
 IF(O7720="601-700","Monitor engagement",
 IF(AND(C7720="Germany",D7720="Female"),"Priority proactive retention",
 "General engagement")))))))</f>
        <v>Customer already churned</v>
      </c>
    </row>
    <row r="7721" spans="1:18" x14ac:dyDescent="0.35">
      <c r="A7721">
        <v>15775433</v>
      </c>
      <c r="B7721">
        <v>666</v>
      </c>
      <c r="C7721" t="s">
        <v>19</v>
      </c>
      <c r="D7721" t="s">
        <v>18</v>
      </c>
      <c r="E7721">
        <v>71</v>
      </c>
      <c r="F7721">
        <v>1</v>
      </c>
      <c r="G7721" s="3">
        <v>53013.29</v>
      </c>
      <c r="H7721">
        <v>2</v>
      </c>
      <c r="I7721">
        <v>1</v>
      </c>
      <c r="J7721">
        <v>1</v>
      </c>
      <c r="K7721" s="5">
        <v>112222.64</v>
      </c>
      <c r="L7721">
        <v>0</v>
      </c>
      <c r="M7721" t="str">
        <f t="shared" si="360"/>
        <v xml:space="preserve"> Reatined</v>
      </c>
      <c r="N7721" s="7">
        <v>41.666666666666671</v>
      </c>
      <c r="O7721" s="10" t="str">
        <f t="shared" si="361"/>
        <v>60+</v>
      </c>
      <c r="P7721" t="str">
        <f t="shared" si="362"/>
        <v>0-3 Years</v>
      </c>
      <c r="Q7721" t="str">
        <f>IF(B7721&lt;=500,"300-500",
 IF(B7721&lt;=650,"501-650",
 IF(B7721&lt;=750,"651-750",
 "751-850")))</f>
        <v>651-750</v>
      </c>
      <c r="R7721" t="str">
        <f>IF(L7721=1,"Customer already churned",
 IF(N7721&gt;=70,"Urgent attention required",
 IF(O7721="46-60","Focus retention efforts",
 IF(O7721="36-45","Extend retention strategies",
 IF(O7721="501-600","Engagement support required",
 IF(O7721="601-700","Monitor engagement",
 IF(AND(C7721="Germany",D7721="Female"),"Priority proactive retention",
 "General engagement")))))))</f>
        <v>General engagement</v>
      </c>
    </row>
    <row r="7722" spans="1:18" x14ac:dyDescent="0.35">
      <c r="A7722">
        <v>15700693</v>
      </c>
      <c r="B7722">
        <v>693</v>
      </c>
      <c r="C7722" t="s">
        <v>15</v>
      </c>
      <c r="D7722" t="s">
        <v>18</v>
      </c>
      <c r="E7722">
        <v>68</v>
      </c>
      <c r="F7722">
        <v>2</v>
      </c>
      <c r="G7722" s="3">
        <v>0</v>
      </c>
      <c r="H7722">
        <v>2</v>
      </c>
      <c r="I7722">
        <v>1</v>
      </c>
      <c r="J7722">
        <v>1</v>
      </c>
      <c r="K7722" s="5">
        <v>59864.959999999999</v>
      </c>
      <c r="L7722">
        <v>0</v>
      </c>
      <c r="M7722" t="str">
        <f t="shared" si="360"/>
        <v xml:space="preserve"> Reatined</v>
      </c>
      <c r="N7722" s="7">
        <v>54.166666666666657</v>
      </c>
      <c r="O7722" s="10" t="str">
        <f t="shared" si="361"/>
        <v>60+</v>
      </c>
      <c r="P7722" t="str">
        <f t="shared" si="362"/>
        <v>0-3 Years</v>
      </c>
      <c r="Q7722" t="str">
        <f>IF(B7722&lt;=500,"300-500",
 IF(B7722&lt;=650,"501-650",
 IF(B7722&lt;=750,"651-750",
 "751-850")))</f>
        <v>651-750</v>
      </c>
      <c r="R7722" t="str">
        <f>IF(L7722=1,"Customer already churned",
 IF(N7722&gt;=70,"Urgent attention required",
 IF(O7722="46-60","Focus retention efforts",
 IF(O7722="36-45","Extend retention strategies",
 IF(O7722="501-600","Engagement support required",
 IF(O7722="601-700","Monitor engagement",
 IF(AND(C7722="Germany",D7722="Female"),"Priority proactive retention",
 "General engagement")))))))</f>
        <v>General engagement</v>
      </c>
    </row>
    <row r="7723" spans="1:18" x14ac:dyDescent="0.35">
      <c r="A7723">
        <v>15677955</v>
      </c>
      <c r="B7723">
        <v>757</v>
      </c>
      <c r="C7723" t="s">
        <v>19</v>
      </c>
      <c r="D7723" t="s">
        <v>18</v>
      </c>
      <c r="E7723">
        <v>33</v>
      </c>
      <c r="F7723">
        <v>1</v>
      </c>
      <c r="G7723" s="3">
        <v>122088.67</v>
      </c>
      <c r="H7723">
        <v>1</v>
      </c>
      <c r="I7723">
        <v>1</v>
      </c>
      <c r="J7723">
        <v>0</v>
      </c>
      <c r="K7723" s="5">
        <v>42581.09</v>
      </c>
      <c r="L7723">
        <v>0</v>
      </c>
      <c r="M7723" t="str">
        <f t="shared" si="360"/>
        <v xml:space="preserve"> Reatined</v>
      </c>
      <c r="N7723" s="7">
        <v>62.5</v>
      </c>
      <c r="O7723" s="10" t="str">
        <f t="shared" si="361"/>
        <v>26-35</v>
      </c>
      <c r="P7723" t="str">
        <f t="shared" si="362"/>
        <v>0-3 Years</v>
      </c>
      <c r="Q7723" t="str">
        <f>IF(B7723&lt;=500,"300-500",
 IF(B7723&lt;=650,"501-650",
 IF(B7723&lt;=750,"651-750",
 "751-850")))</f>
        <v>751-850</v>
      </c>
      <c r="R7723" t="str">
        <f>IF(L7723=1,"Customer already churned",
 IF(N7723&gt;=70,"Urgent attention required",
 IF(O7723="46-60","Focus retention efforts",
 IF(O7723="36-45","Extend retention strategies",
 IF(O7723="501-600","Engagement support required",
 IF(O7723="601-700","Monitor engagement",
 IF(AND(C7723="Germany",D7723="Female"),"Priority proactive retention",
 "General engagement")))))))</f>
        <v>General engagement</v>
      </c>
    </row>
    <row r="7724" spans="1:18" x14ac:dyDescent="0.35">
      <c r="A7724">
        <v>15570086</v>
      </c>
      <c r="B7724">
        <v>684</v>
      </c>
      <c r="C7724" t="s">
        <v>19</v>
      </c>
      <c r="D7724" t="s">
        <v>18</v>
      </c>
      <c r="E7724">
        <v>18</v>
      </c>
      <c r="F7724">
        <v>9</v>
      </c>
      <c r="G7724" s="3">
        <v>90544</v>
      </c>
      <c r="H7724">
        <v>1</v>
      </c>
      <c r="I7724">
        <v>0</v>
      </c>
      <c r="J7724">
        <v>1</v>
      </c>
      <c r="K7724" s="5">
        <v>4777.2299999999996</v>
      </c>
      <c r="L7724">
        <v>0</v>
      </c>
      <c r="M7724" t="str">
        <f t="shared" si="360"/>
        <v xml:space="preserve"> Reatined</v>
      </c>
      <c r="N7724" s="7">
        <v>25</v>
      </c>
      <c r="O7724" s="10" t="str">
        <f t="shared" si="361"/>
        <v>18-25</v>
      </c>
      <c r="P7724" t="str">
        <f t="shared" si="362"/>
        <v>7-9 Years</v>
      </c>
      <c r="Q7724" t="str">
        <f>IF(B7724&lt;=500,"300-500",
 IF(B7724&lt;=650,"501-650",
 IF(B7724&lt;=750,"651-750",
 "751-850")))</f>
        <v>651-750</v>
      </c>
      <c r="R7724" t="str">
        <f>IF(L7724=1,"Customer already churned",
 IF(N7724&gt;=70,"Urgent attention required",
 IF(O7724="46-60","Focus retention efforts",
 IF(O7724="36-45","Extend retention strategies",
 IF(O7724="501-600","Engagement support required",
 IF(O7724="601-700","Monitor engagement",
 IF(AND(C7724="Germany",D7724="Female"),"Priority proactive retention",
 "General engagement")))))))</f>
        <v>General engagement</v>
      </c>
    </row>
    <row r="7725" spans="1:18" x14ac:dyDescent="0.35">
      <c r="A7725">
        <v>15794875</v>
      </c>
      <c r="B7725">
        <v>691</v>
      </c>
      <c r="C7725" t="s">
        <v>17</v>
      </c>
      <c r="D7725" t="s">
        <v>18</v>
      </c>
      <c r="E7725">
        <v>35</v>
      </c>
      <c r="F7725">
        <v>6</v>
      </c>
      <c r="G7725" s="3">
        <v>0</v>
      </c>
      <c r="H7725">
        <v>2</v>
      </c>
      <c r="I7725">
        <v>0</v>
      </c>
      <c r="J7725">
        <v>1</v>
      </c>
      <c r="K7725" s="5">
        <v>178038.17</v>
      </c>
      <c r="L7725">
        <v>0</v>
      </c>
      <c r="M7725" t="str">
        <f t="shared" si="360"/>
        <v xml:space="preserve"> Reatined</v>
      </c>
      <c r="N7725" s="7">
        <v>20.833333333333339</v>
      </c>
      <c r="O7725" s="10" t="str">
        <f t="shared" si="361"/>
        <v>26-35</v>
      </c>
      <c r="P7725" t="str">
        <f t="shared" si="362"/>
        <v>4-6 Years</v>
      </c>
      <c r="Q7725" t="str">
        <f>IF(B7725&lt;=500,"300-500",
 IF(B7725&lt;=650,"501-650",
 IF(B7725&lt;=750,"651-750",
 "751-850")))</f>
        <v>651-750</v>
      </c>
      <c r="R7725" t="str">
        <f>IF(L7725=1,"Customer already churned",
 IF(N7725&gt;=70,"Urgent attention required",
 IF(O7725="46-60","Focus retention efforts",
 IF(O7725="36-45","Extend retention strategies",
 IF(O7725="501-600","Engagement support required",
 IF(O7725="601-700","Monitor engagement",
 IF(AND(C7725="Germany",D7725="Female"),"Priority proactive retention",
 "General engagement")))))))</f>
        <v>General engagement</v>
      </c>
    </row>
    <row r="7726" spans="1:18" x14ac:dyDescent="0.35">
      <c r="A7726">
        <v>15673591</v>
      </c>
      <c r="B7726">
        <v>842</v>
      </c>
      <c r="C7726" t="s">
        <v>15</v>
      </c>
      <c r="D7726" t="s">
        <v>18</v>
      </c>
      <c r="E7726">
        <v>44</v>
      </c>
      <c r="F7726">
        <v>3</v>
      </c>
      <c r="G7726" s="3">
        <v>141252.18</v>
      </c>
      <c r="H7726">
        <v>4</v>
      </c>
      <c r="I7726">
        <v>0</v>
      </c>
      <c r="J7726">
        <v>1</v>
      </c>
      <c r="K7726" s="5">
        <v>128521.16</v>
      </c>
      <c r="L7726">
        <v>1</v>
      </c>
      <c r="M7726" t="str">
        <f t="shared" si="360"/>
        <v>Churned</v>
      </c>
      <c r="N7726" s="7">
        <v>8.3333333333333321</v>
      </c>
      <c r="O7726" s="10" t="str">
        <f t="shared" si="361"/>
        <v>36-45</v>
      </c>
      <c r="P7726" t="str">
        <f t="shared" si="362"/>
        <v>0-3 Years</v>
      </c>
      <c r="Q7726" t="str">
        <f>IF(B7726&lt;=500,"300-500",
 IF(B7726&lt;=650,"501-650",
 IF(B7726&lt;=750,"651-750",
 "751-850")))</f>
        <v>751-850</v>
      </c>
      <c r="R7726" t="str">
        <f>IF(L7726=1,"Customer already churned",
 IF(N7726&gt;=70,"Urgent attention required",
 IF(O7726="46-60","Focus retention efforts",
 IF(O7726="36-45","Extend retention strategies",
 IF(O7726="501-600","Engagement support required",
 IF(O7726="601-700","Monitor engagement",
 IF(AND(C7726="Germany",D7726="Female"),"Priority proactive retention",
 "General engagement")))))))</f>
        <v>Customer already churned</v>
      </c>
    </row>
    <row r="7727" spans="1:18" x14ac:dyDescent="0.35">
      <c r="A7727">
        <v>15631756</v>
      </c>
      <c r="B7727">
        <v>482</v>
      </c>
      <c r="C7727" t="s">
        <v>15</v>
      </c>
      <c r="D7727" t="s">
        <v>16</v>
      </c>
      <c r="E7727">
        <v>35</v>
      </c>
      <c r="F7727">
        <v>5</v>
      </c>
      <c r="G7727" s="3">
        <v>147813.04999999999</v>
      </c>
      <c r="H7727">
        <v>2</v>
      </c>
      <c r="I7727">
        <v>0</v>
      </c>
      <c r="J7727">
        <v>0</v>
      </c>
      <c r="K7727" s="5">
        <v>109029.72</v>
      </c>
      <c r="L7727">
        <v>0</v>
      </c>
      <c r="M7727" t="str">
        <f t="shared" si="360"/>
        <v xml:space="preserve"> Reatined</v>
      </c>
      <c r="N7727" s="7">
        <v>29.166666666666671</v>
      </c>
      <c r="O7727" s="10" t="str">
        <f t="shared" si="361"/>
        <v>26-35</v>
      </c>
      <c r="P7727" t="str">
        <f t="shared" si="362"/>
        <v>4-6 Years</v>
      </c>
      <c r="Q7727" t="str">
        <f>IF(B7727&lt;=500,"300-500",
 IF(B7727&lt;=650,"501-650",
 IF(B7727&lt;=750,"651-750",
 "751-850")))</f>
        <v>300-500</v>
      </c>
      <c r="R7727" t="str">
        <f>IF(L7727=1,"Customer already churned",
 IF(N7727&gt;=70,"Urgent attention required",
 IF(O7727="46-60","Focus retention efforts",
 IF(O7727="36-45","Extend retention strategies",
 IF(O7727="501-600","Engagement support required",
 IF(O7727="601-700","Monitor engagement",
 IF(AND(C7727="Germany",D7727="Female"),"Priority proactive retention",
 "General engagement")))))))</f>
        <v>General engagement</v>
      </c>
    </row>
    <row r="7728" spans="1:18" x14ac:dyDescent="0.35">
      <c r="A7728">
        <v>15757617</v>
      </c>
      <c r="B7728">
        <v>735</v>
      </c>
      <c r="C7728" t="s">
        <v>15</v>
      </c>
      <c r="D7728" t="s">
        <v>18</v>
      </c>
      <c r="E7728">
        <v>55</v>
      </c>
      <c r="F7728">
        <v>6</v>
      </c>
      <c r="G7728" s="3">
        <v>134140.68</v>
      </c>
      <c r="H7728">
        <v>1</v>
      </c>
      <c r="I7728">
        <v>1</v>
      </c>
      <c r="J7728">
        <v>0</v>
      </c>
      <c r="K7728" s="5">
        <v>2267.88</v>
      </c>
      <c r="L7728">
        <v>0</v>
      </c>
      <c r="M7728" t="str">
        <f t="shared" si="360"/>
        <v xml:space="preserve"> Reatined</v>
      </c>
      <c r="N7728" s="7">
        <v>54.166666666666657</v>
      </c>
      <c r="O7728" s="10" t="str">
        <f t="shared" si="361"/>
        <v>46-60</v>
      </c>
      <c r="P7728" t="str">
        <f t="shared" si="362"/>
        <v>4-6 Years</v>
      </c>
      <c r="Q7728" t="str">
        <f>IF(B7728&lt;=500,"300-500",
 IF(B7728&lt;=650,"501-650",
 IF(B7728&lt;=750,"651-750",
 "751-850")))</f>
        <v>651-750</v>
      </c>
      <c r="R7728" t="str">
        <f>IF(L7728=1,"Customer already churned",
 IF(N7728&gt;=70,"Urgent attention required",
 IF(O7728="46-60","Focus retention efforts",
 IF(O7728="36-45","Extend retention strategies",
 IF(O7728="501-600","Engagement support required",
 IF(O7728="601-700","Monitor engagement",
 IF(AND(C7728="Germany",D7728="Female"),"Priority proactive retention",
 "General engagement")))))))</f>
        <v>Focus retention efforts</v>
      </c>
    </row>
    <row r="7729" spans="1:18" x14ac:dyDescent="0.35">
      <c r="A7729">
        <v>15612729</v>
      </c>
      <c r="B7729">
        <v>681</v>
      </c>
      <c r="C7729" t="s">
        <v>15</v>
      </c>
      <c r="D7729" t="s">
        <v>16</v>
      </c>
      <c r="E7729">
        <v>63</v>
      </c>
      <c r="F7729">
        <v>7</v>
      </c>
      <c r="G7729" s="3">
        <v>0</v>
      </c>
      <c r="H7729">
        <v>2</v>
      </c>
      <c r="I7729">
        <v>1</v>
      </c>
      <c r="J7729">
        <v>1</v>
      </c>
      <c r="K7729" s="5">
        <v>55054.48</v>
      </c>
      <c r="L7729">
        <v>0</v>
      </c>
      <c r="M7729" t="str">
        <f t="shared" si="360"/>
        <v xml:space="preserve"> Reatined</v>
      </c>
      <c r="N7729" s="7">
        <v>29.166666666666671</v>
      </c>
      <c r="O7729" s="10" t="str">
        <f t="shared" si="361"/>
        <v>60+</v>
      </c>
      <c r="P7729" t="str">
        <f t="shared" si="362"/>
        <v>7-9 Years</v>
      </c>
      <c r="Q7729" t="str">
        <f>IF(B7729&lt;=500,"300-500",
 IF(B7729&lt;=650,"501-650",
 IF(B7729&lt;=750,"651-750",
 "751-850")))</f>
        <v>651-750</v>
      </c>
      <c r="R7729" t="str">
        <f>IF(L7729=1,"Customer already churned",
 IF(N7729&gt;=70,"Urgent attention required",
 IF(O7729="46-60","Focus retention efforts",
 IF(O7729="36-45","Extend retention strategies",
 IF(O7729="501-600","Engagement support required",
 IF(O7729="601-700","Monitor engagement",
 IF(AND(C7729="Germany",D7729="Female"),"Priority proactive retention",
 "General engagement")))))))</f>
        <v>General engagement</v>
      </c>
    </row>
    <row r="7730" spans="1:18" x14ac:dyDescent="0.35">
      <c r="A7730">
        <v>15637857</v>
      </c>
      <c r="B7730">
        <v>616</v>
      </c>
      <c r="C7730" t="s">
        <v>15</v>
      </c>
      <c r="D7730" t="s">
        <v>16</v>
      </c>
      <c r="E7730">
        <v>31</v>
      </c>
      <c r="F7730">
        <v>8</v>
      </c>
      <c r="G7730" s="3">
        <v>0</v>
      </c>
      <c r="H7730">
        <v>1</v>
      </c>
      <c r="I7730">
        <v>0</v>
      </c>
      <c r="J7730">
        <v>1</v>
      </c>
      <c r="K7730" s="5">
        <v>76456.17</v>
      </c>
      <c r="L7730">
        <v>0</v>
      </c>
      <c r="M7730" t="str">
        <f t="shared" si="360"/>
        <v xml:space="preserve"> Reatined</v>
      </c>
      <c r="N7730" s="7">
        <v>37.5</v>
      </c>
      <c r="O7730" s="10" t="str">
        <f t="shared" si="361"/>
        <v>26-35</v>
      </c>
      <c r="P7730" t="str">
        <f t="shared" si="362"/>
        <v>7-9 Years</v>
      </c>
      <c r="Q7730" t="str">
        <f>IF(B7730&lt;=500,"300-500",
 IF(B7730&lt;=650,"501-650",
 IF(B7730&lt;=750,"651-750",
 "751-850")))</f>
        <v>501-650</v>
      </c>
      <c r="R7730" t="str">
        <f>IF(L7730=1,"Customer already churned",
 IF(N7730&gt;=70,"Urgent attention required",
 IF(O7730="46-60","Focus retention efforts",
 IF(O7730="36-45","Extend retention strategies",
 IF(O7730="501-600","Engagement support required",
 IF(O7730="601-700","Monitor engagement",
 IF(AND(C7730="Germany",D7730="Female"),"Priority proactive retention",
 "General engagement")))))))</f>
        <v>General engagement</v>
      </c>
    </row>
    <row r="7731" spans="1:18" x14ac:dyDescent="0.35">
      <c r="A7731">
        <v>15681007</v>
      </c>
      <c r="B7731">
        <v>850</v>
      </c>
      <c r="C7731" t="s">
        <v>15</v>
      </c>
      <c r="D7731" t="s">
        <v>16</v>
      </c>
      <c r="E7731">
        <v>35</v>
      </c>
      <c r="F7731">
        <v>2</v>
      </c>
      <c r="G7731" s="3">
        <v>128548.49</v>
      </c>
      <c r="H7731">
        <v>4</v>
      </c>
      <c r="I7731">
        <v>1</v>
      </c>
      <c r="J7731">
        <v>0</v>
      </c>
      <c r="K7731" s="5">
        <v>75478.95</v>
      </c>
      <c r="L7731">
        <v>1</v>
      </c>
      <c r="M7731" t="str">
        <f t="shared" si="360"/>
        <v>Churned</v>
      </c>
      <c r="N7731" s="7">
        <v>45.833333333333329</v>
      </c>
      <c r="O7731" s="10" t="str">
        <f t="shared" si="361"/>
        <v>26-35</v>
      </c>
      <c r="P7731" t="str">
        <f t="shared" si="362"/>
        <v>0-3 Years</v>
      </c>
      <c r="Q7731" t="str">
        <f>IF(B7731&lt;=500,"300-500",
 IF(B7731&lt;=650,"501-650",
 IF(B7731&lt;=750,"651-750",
 "751-850")))</f>
        <v>751-850</v>
      </c>
      <c r="R7731" t="str">
        <f>IF(L7731=1,"Customer already churned",
 IF(N7731&gt;=70,"Urgent attention required",
 IF(O7731="46-60","Focus retention efforts",
 IF(O7731="36-45","Extend retention strategies",
 IF(O7731="501-600","Engagement support required",
 IF(O7731="601-700","Monitor engagement",
 IF(AND(C7731="Germany",D7731="Female"),"Priority proactive retention",
 "General engagement")))))))</f>
        <v>Customer already churned</v>
      </c>
    </row>
    <row r="7732" spans="1:18" x14ac:dyDescent="0.35">
      <c r="A7732">
        <v>15593622</v>
      </c>
      <c r="B7732">
        <v>635</v>
      </c>
      <c r="C7732" t="s">
        <v>15</v>
      </c>
      <c r="D7732" t="s">
        <v>18</v>
      </c>
      <c r="E7732">
        <v>43</v>
      </c>
      <c r="F7732">
        <v>10</v>
      </c>
      <c r="G7732" s="3">
        <v>122198.21</v>
      </c>
      <c r="H7732">
        <v>2</v>
      </c>
      <c r="I7732">
        <v>0</v>
      </c>
      <c r="J7732">
        <v>1</v>
      </c>
      <c r="K7732" s="5">
        <v>179144.54</v>
      </c>
      <c r="L7732">
        <v>0</v>
      </c>
      <c r="M7732" t="str">
        <f t="shared" si="360"/>
        <v xml:space="preserve"> Reatined</v>
      </c>
      <c r="N7732" s="7">
        <v>8.3333333333333321</v>
      </c>
      <c r="O7732" s="10" t="str">
        <f t="shared" si="361"/>
        <v>36-45</v>
      </c>
      <c r="P7732" t="str">
        <f t="shared" si="362"/>
        <v>10+ Years</v>
      </c>
      <c r="Q7732" t="str">
        <f>IF(B7732&lt;=500,"300-500",
 IF(B7732&lt;=650,"501-650",
 IF(B7732&lt;=750,"651-750",
 "751-850")))</f>
        <v>501-650</v>
      </c>
      <c r="R7732" t="str">
        <f>IF(L7732=1,"Customer already churned",
 IF(N7732&gt;=70,"Urgent attention required",
 IF(O7732="46-60","Focus retention efforts",
 IF(O7732="36-45","Extend retention strategies",
 IF(O7732="501-600","Engagement support required",
 IF(O7732="601-700","Monitor engagement",
 IF(AND(C7732="Germany",D7732="Female"),"Priority proactive retention",
 "General engagement")))))))</f>
        <v>Extend retention strategies</v>
      </c>
    </row>
    <row r="7733" spans="1:18" x14ac:dyDescent="0.35">
      <c r="A7733">
        <v>15629273</v>
      </c>
      <c r="B7733">
        <v>638</v>
      </c>
      <c r="C7733" t="s">
        <v>19</v>
      </c>
      <c r="D7733" t="s">
        <v>18</v>
      </c>
      <c r="E7733">
        <v>42</v>
      </c>
      <c r="F7733">
        <v>8</v>
      </c>
      <c r="G7733" s="3">
        <v>145177.84</v>
      </c>
      <c r="H7733">
        <v>1</v>
      </c>
      <c r="I7733">
        <v>1</v>
      </c>
      <c r="J7733">
        <v>0</v>
      </c>
      <c r="K7733" s="5">
        <v>193471.74</v>
      </c>
      <c r="L7733">
        <v>1</v>
      </c>
      <c r="M7733" t="str">
        <f t="shared" si="360"/>
        <v>Churned</v>
      </c>
      <c r="N7733" s="7">
        <v>37.5</v>
      </c>
      <c r="O7733" s="10" t="str">
        <f t="shared" si="361"/>
        <v>36-45</v>
      </c>
      <c r="P7733" t="str">
        <f t="shared" si="362"/>
        <v>7-9 Years</v>
      </c>
      <c r="Q7733" t="str">
        <f>IF(B7733&lt;=500,"300-500",
 IF(B7733&lt;=650,"501-650",
 IF(B7733&lt;=750,"651-750",
 "751-850")))</f>
        <v>501-650</v>
      </c>
      <c r="R7733" t="str">
        <f>IF(L7733=1,"Customer already churned",
 IF(N7733&gt;=70,"Urgent attention required",
 IF(O7733="46-60","Focus retention efforts",
 IF(O7733="36-45","Extend retention strategies",
 IF(O7733="501-600","Engagement support required",
 IF(O7733="601-700","Monitor engagement",
 IF(AND(C7733="Germany",D7733="Female"),"Priority proactive retention",
 "General engagement")))))))</f>
        <v>Customer already churned</v>
      </c>
    </row>
    <row r="7734" spans="1:18" x14ac:dyDescent="0.35">
      <c r="A7734">
        <v>15765846</v>
      </c>
      <c r="B7734">
        <v>820</v>
      </c>
      <c r="C7734" t="s">
        <v>17</v>
      </c>
      <c r="D7734" t="s">
        <v>16</v>
      </c>
      <c r="E7734">
        <v>31</v>
      </c>
      <c r="F7734">
        <v>2</v>
      </c>
      <c r="G7734" s="3">
        <v>94222.53</v>
      </c>
      <c r="H7734">
        <v>1</v>
      </c>
      <c r="I7734">
        <v>1</v>
      </c>
      <c r="J7734">
        <v>0</v>
      </c>
      <c r="K7734" s="5">
        <v>103570.8</v>
      </c>
      <c r="L7734">
        <v>0</v>
      </c>
      <c r="M7734" t="str">
        <f t="shared" si="360"/>
        <v xml:space="preserve"> Reatined</v>
      </c>
      <c r="N7734" s="7">
        <v>62.5</v>
      </c>
      <c r="O7734" s="10" t="str">
        <f t="shared" si="361"/>
        <v>26-35</v>
      </c>
      <c r="P7734" t="str">
        <f t="shared" si="362"/>
        <v>0-3 Years</v>
      </c>
      <c r="Q7734" t="str">
        <f>IF(B7734&lt;=500,"300-500",
 IF(B7734&lt;=650,"501-650",
 IF(B7734&lt;=750,"651-750",
 "751-850")))</f>
        <v>751-850</v>
      </c>
      <c r="R7734" t="str">
        <f>IF(L7734=1,"Customer already churned",
 IF(N7734&gt;=70,"Urgent attention required",
 IF(O7734="46-60","Focus retention efforts",
 IF(O7734="36-45","Extend retention strategies",
 IF(O7734="501-600","Engagement support required",
 IF(O7734="601-700","Monitor engagement",
 IF(AND(C7734="Germany",D7734="Female"),"Priority proactive retention",
 "General engagement")))))))</f>
        <v>General engagement</v>
      </c>
    </row>
    <row r="7735" spans="1:18" x14ac:dyDescent="0.35">
      <c r="A7735">
        <v>15596013</v>
      </c>
      <c r="B7735">
        <v>694</v>
      </c>
      <c r="C7735" t="s">
        <v>19</v>
      </c>
      <c r="D7735" t="s">
        <v>16</v>
      </c>
      <c r="E7735">
        <v>58</v>
      </c>
      <c r="F7735">
        <v>1</v>
      </c>
      <c r="G7735" s="3">
        <v>143212.22</v>
      </c>
      <c r="H7735">
        <v>1</v>
      </c>
      <c r="I7735">
        <v>0</v>
      </c>
      <c r="J7735">
        <v>0</v>
      </c>
      <c r="K7735" s="5">
        <v>102628.56</v>
      </c>
      <c r="L7735">
        <v>1</v>
      </c>
      <c r="M7735" t="str">
        <f t="shared" si="360"/>
        <v>Churned</v>
      </c>
      <c r="N7735" s="7">
        <v>87.5</v>
      </c>
      <c r="O7735" s="10" t="str">
        <f t="shared" si="361"/>
        <v>46-60</v>
      </c>
      <c r="P7735" t="str">
        <f t="shared" si="362"/>
        <v>0-3 Years</v>
      </c>
      <c r="Q7735" t="str">
        <f>IF(B7735&lt;=500,"300-500",
 IF(B7735&lt;=650,"501-650",
 IF(B7735&lt;=750,"651-750",
 "751-850")))</f>
        <v>651-750</v>
      </c>
      <c r="R7735" t="str">
        <f>IF(L7735=1,"Customer already churned",
 IF(N7735&gt;=70,"Urgent attention required",
 IF(O7735="46-60","Focus retention efforts",
 IF(O7735="36-45","Extend retention strategies",
 IF(O7735="501-600","Engagement support required",
 IF(O7735="601-700","Monitor engagement",
 IF(AND(C7735="Germany",D7735="Female"),"Priority proactive retention",
 "General engagement")))))))</f>
        <v>Customer already churned</v>
      </c>
    </row>
    <row r="7736" spans="1:18" x14ac:dyDescent="0.35">
      <c r="A7736">
        <v>15722473</v>
      </c>
      <c r="B7736">
        <v>713</v>
      </c>
      <c r="C7736" t="s">
        <v>15</v>
      </c>
      <c r="D7736" t="s">
        <v>18</v>
      </c>
      <c r="E7736">
        <v>41</v>
      </c>
      <c r="F7736">
        <v>3</v>
      </c>
      <c r="G7736" s="3">
        <v>0</v>
      </c>
      <c r="H7736">
        <v>2</v>
      </c>
      <c r="I7736">
        <v>1</v>
      </c>
      <c r="J7736">
        <v>0</v>
      </c>
      <c r="K7736" s="5">
        <v>55772.04</v>
      </c>
      <c r="L7736">
        <v>0</v>
      </c>
      <c r="M7736" t="str">
        <f t="shared" si="360"/>
        <v xml:space="preserve"> Reatined</v>
      </c>
      <c r="N7736" s="7">
        <v>33.333333333333329</v>
      </c>
      <c r="O7736" s="10" t="str">
        <f t="shared" si="361"/>
        <v>36-45</v>
      </c>
      <c r="P7736" t="str">
        <f t="shared" si="362"/>
        <v>0-3 Years</v>
      </c>
      <c r="Q7736" t="str">
        <f>IF(B7736&lt;=500,"300-500",
 IF(B7736&lt;=650,"501-650",
 IF(B7736&lt;=750,"651-750",
 "751-850")))</f>
        <v>651-750</v>
      </c>
      <c r="R7736" t="str">
        <f>IF(L7736=1,"Customer already churned",
 IF(N7736&gt;=70,"Urgent attention required",
 IF(O7736="46-60","Focus retention efforts",
 IF(O7736="36-45","Extend retention strategies",
 IF(O7736="501-600","Engagement support required",
 IF(O7736="601-700","Monitor engagement",
 IF(AND(C7736="Germany",D7736="Female"),"Priority proactive retention",
 "General engagement")))))))</f>
        <v>Extend retention strategies</v>
      </c>
    </row>
    <row r="7737" spans="1:18" x14ac:dyDescent="0.35">
      <c r="A7737">
        <v>15774936</v>
      </c>
      <c r="B7737">
        <v>543</v>
      </c>
      <c r="C7737" t="s">
        <v>19</v>
      </c>
      <c r="D7737" t="s">
        <v>18</v>
      </c>
      <c r="E7737">
        <v>41</v>
      </c>
      <c r="F7737">
        <v>6</v>
      </c>
      <c r="G7737" s="3">
        <v>143350.41</v>
      </c>
      <c r="H7737">
        <v>1</v>
      </c>
      <c r="I7737">
        <v>1</v>
      </c>
      <c r="J7737">
        <v>1</v>
      </c>
      <c r="K7737" s="5">
        <v>192070.16</v>
      </c>
      <c r="L7737">
        <v>1</v>
      </c>
      <c r="M7737" t="str">
        <f t="shared" si="360"/>
        <v>Churned</v>
      </c>
      <c r="N7737" s="7">
        <v>16.666666666666661</v>
      </c>
      <c r="O7737" s="10" t="str">
        <f t="shared" si="361"/>
        <v>36-45</v>
      </c>
      <c r="P7737" t="str">
        <f t="shared" si="362"/>
        <v>4-6 Years</v>
      </c>
      <c r="Q7737" t="str">
        <f>IF(B7737&lt;=500,"300-500",
 IF(B7737&lt;=650,"501-650",
 IF(B7737&lt;=750,"651-750",
 "751-850")))</f>
        <v>501-650</v>
      </c>
      <c r="R7737" t="str">
        <f>IF(L7737=1,"Customer already churned",
 IF(N7737&gt;=70,"Urgent attention required",
 IF(O7737="46-60","Focus retention efforts",
 IF(O7737="36-45","Extend retention strategies",
 IF(O7737="501-600","Engagement support required",
 IF(O7737="601-700","Monitor engagement",
 IF(AND(C7737="Germany",D7737="Female"),"Priority proactive retention",
 "General engagement")))))))</f>
        <v>Customer already churned</v>
      </c>
    </row>
    <row r="7738" spans="1:18" x14ac:dyDescent="0.35">
      <c r="A7738">
        <v>15685640</v>
      </c>
      <c r="B7738">
        <v>649</v>
      </c>
      <c r="C7738" t="s">
        <v>15</v>
      </c>
      <c r="D7738" t="s">
        <v>16</v>
      </c>
      <c r="E7738">
        <v>41</v>
      </c>
      <c r="F7738">
        <v>3</v>
      </c>
      <c r="G7738" s="3">
        <v>130931.83</v>
      </c>
      <c r="H7738">
        <v>1</v>
      </c>
      <c r="I7738">
        <v>1</v>
      </c>
      <c r="J7738">
        <v>1</v>
      </c>
      <c r="K7738" s="5">
        <v>144808.37</v>
      </c>
      <c r="L7738">
        <v>0</v>
      </c>
      <c r="M7738" t="str">
        <f t="shared" si="360"/>
        <v xml:space="preserve"> Reatined</v>
      </c>
      <c r="N7738" s="7">
        <v>16.666666666666661</v>
      </c>
      <c r="O7738" s="10" t="str">
        <f t="shared" si="361"/>
        <v>36-45</v>
      </c>
      <c r="P7738" t="str">
        <f t="shared" si="362"/>
        <v>0-3 Years</v>
      </c>
      <c r="Q7738" t="str">
        <f>IF(B7738&lt;=500,"300-500",
 IF(B7738&lt;=650,"501-650",
 IF(B7738&lt;=750,"651-750",
 "751-850")))</f>
        <v>501-650</v>
      </c>
      <c r="R7738" t="str">
        <f>IF(L7738=1,"Customer already churned",
 IF(N7738&gt;=70,"Urgent attention required",
 IF(O7738="46-60","Focus retention efforts",
 IF(O7738="36-45","Extend retention strategies",
 IF(O7738="501-600","Engagement support required",
 IF(O7738="601-700","Monitor engagement",
 IF(AND(C7738="Germany",D7738="Female"),"Priority proactive retention",
 "General engagement")))))))</f>
        <v>Extend retention strategies</v>
      </c>
    </row>
    <row r="7739" spans="1:18" x14ac:dyDescent="0.35">
      <c r="A7739">
        <v>15566563</v>
      </c>
      <c r="B7739">
        <v>777</v>
      </c>
      <c r="C7739" t="s">
        <v>15</v>
      </c>
      <c r="D7739" t="s">
        <v>16</v>
      </c>
      <c r="E7739">
        <v>30</v>
      </c>
      <c r="F7739">
        <v>4</v>
      </c>
      <c r="G7739" s="3">
        <v>137851.31</v>
      </c>
      <c r="H7739">
        <v>1</v>
      </c>
      <c r="I7739">
        <v>1</v>
      </c>
      <c r="J7739">
        <v>0</v>
      </c>
      <c r="K7739" s="5">
        <v>5008.2299999999996</v>
      </c>
      <c r="L7739">
        <v>1</v>
      </c>
      <c r="M7739" t="str">
        <f t="shared" si="360"/>
        <v>Churned</v>
      </c>
      <c r="N7739" s="7">
        <v>37.5</v>
      </c>
      <c r="O7739" s="10" t="str">
        <f t="shared" si="361"/>
        <v>26-35</v>
      </c>
      <c r="P7739" t="str">
        <f t="shared" si="362"/>
        <v>4-6 Years</v>
      </c>
      <c r="Q7739" t="str">
        <f>IF(B7739&lt;=500,"300-500",
 IF(B7739&lt;=650,"501-650",
 IF(B7739&lt;=750,"651-750",
 "751-850")))</f>
        <v>751-850</v>
      </c>
      <c r="R7739" t="str">
        <f>IF(L7739=1,"Customer already churned",
 IF(N7739&gt;=70,"Urgent attention required",
 IF(O7739="46-60","Focus retention efforts",
 IF(O7739="36-45","Extend retention strategies",
 IF(O7739="501-600","Engagement support required",
 IF(O7739="601-700","Monitor engagement",
 IF(AND(C7739="Germany",D7739="Female"),"Priority proactive retention",
 "General engagement")))))))</f>
        <v>Customer already churned</v>
      </c>
    </row>
    <row r="7740" spans="1:18" x14ac:dyDescent="0.35">
      <c r="A7740">
        <v>15768746</v>
      </c>
      <c r="B7740">
        <v>561</v>
      </c>
      <c r="C7740" t="s">
        <v>15</v>
      </c>
      <c r="D7740" t="s">
        <v>18</v>
      </c>
      <c r="E7740">
        <v>33</v>
      </c>
      <c r="F7740">
        <v>6</v>
      </c>
      <c r="G7740" s="3">
        <v>0</v>
      </c>
      <c r="H7740">
        <v>2</v>
      </c>
      <c r="I7740">
        <v>0</v>
      </c>
      <c r="J7740">
        <v>0</v>
      </c>
      <c r="K7740" s="5">
        <v>173680.39</v>
      </c>
      <c r="L7740">
        <v>0</v>
      </c>
      <c r="M7740" t="str">
        <f t="shared" si="360"/>
        <v xml:space="preserve"> Reatined</v>
      </c>
      <c r="N7740" s="7">
        <v>41.666666666666671</v>
      </c>
      <c r="O7740" s="10" t="str">
        <f t="shared" si="361"/>
        <v>26-35</v>
      </c>
      <c r="P7740" t="str">
        <f t="shared" si="362"/>
        <v>4-6 Years</v>
      </c>
      <c r="Q7740" t="str">
        <f>IF(B7740&lt;=500,"300-500",
 IF(B7740&lt;=650,"501-650",
 IF(B7740&lt;=750,"651-750",
 "751-850")))</f>
        <v>501-650</v>
      </c>
      <c r="R7740" t="str">
        <f>IF(L7740=1,"Customer already churned",
 IF(N7740&gt;=70,"Urgent attention required",
 IF(O7740="46-60","Focus retention efforts",
 IF(O7740="36-45","Extend retention strategies",
 IF(O7740="501-600","Engagement support required",
 IF(O7740="601-700","Monitor engagement",
 IF(AND(C7740="Germany",D7740="Female"),"Priority proactive retention",
 "General engagement")))))))</f>
        <v>General engagement</v>
      </c>
    </row>
    <row r="7741" spans="1:18" x14ac:dyDescent="0.35">
      <c r="A7741">
        <v>15689952</v>
      </c>
      <c r="B7741">
        <v>724</v>
      </c>
      <c r="C7741" t="s">
        <v>17</v>
      </c>
      <c r="D7741" t="s">
        <v>18</v>
      </c>
      <c r="E7741">
        <v>41</v>
      </c>
      <c r="F7741">
        <v>5</v>
      </c>
      <c r="G7741" s="3">
        <v>0</v>
      </c>
      <c r="H7741">
        <v>1</v>
      </c>
      <c r="I7741">
        <v>0</v>
      </c>
      <c r="J7741">
        <v>1</v>
      </c>
      <c r="K7741" s="5">
        <v>115753.94</v>
      </c>
      <c r="L7741">
        <v>0</v>
      </c>
      <c r="M7741" t="str">
        <f t="shared" si="360"/>
        <v xml:space="preserve"> Reatined</v>
      </c>
      <c r="N7741" s="7">
        <v>37.5</v>
      </c>
      <c r="O7741" s="10" t="str">
        <f t="shared" si="361"/>
        <v>36-45</v>
      </c>
      <c r="P7741" t="str">
        <f t="shared" si="362"/>
        <v>4-6 Years</v>
      </c>
      <c r="Q7741" t="str">
        <f>IF(B7741&lt;=500,"300-500",
 IF(B7741&lt;=650,"501-650",
 IF(B7741&lt;=750,"651-750",
 "751-850")))</f>
        <v>651-750</v>
      </c>
      <c r="R7741" t="str">
        <f>IF(L7741=1,"Customer already churned",
 IF(N7741&gt;=70,"Urgent attention required",
 IF(O7741="46-60","Focus retention efforts",
 IF(O7741="36-45","Extend retention strategies",
 IF(O7741="501-600","Engagement support required",
 IF(O7741="601-700","Monitor engagement",
 IF(AND(C7741="Germany",D7741="Female"),"Priority proactive retention",
 "General engagement")))))))</f>
        <v>Extend retention strategies</v>
      </c>
    </row>
    <row r="7742" spans="1:18" x14ac:dyDescent="0.35">
      <c r="A7742">
        <v>15725906</v>
      </c>
      <c r="B7742">
        <v>665</v>
      </c>
      <c r="C7742" t="s">
        <v>17</v>
      </c>
      <c r="D7742" t="s">
        <v>16</v>
      </c>
      <c r="E7742">
        <v>51</v>
      </c>
      <c r="F7742">
        <v>8</v>
      </c>
      <c r="G7742" s="3">
        <v>0</v>
      </c>
      <c r="H7742">
        <v>1</v>
      </c>
      <c r="I7742">
        <v>1</v>
      </c>
      <c r="J7742">
        <v>1</v>
      </c>
      <c r="K7742" s="5">
        <v>38928.480000000003</v>
      </c>
      <c r="L7742">
        <v>1</v>
      </c>
      <c r="M7742" t="str">
        <f t="shared" si="360"/>
        <v>Churned</v>
      </c>
      <c r="N7742" s="7">
        <v>45.833333333333329</v>
      </c>
      <c r="O7742" s="10" t="str">
        <f t="shared" si="361"/>
        <v>46-60</v>
      </c>
      <c r="P7742" t="str">
        <f t="shared" si="362"/>
        <v>7-9 Years</v>
      </c>
      <c r="Q7742" t="str">
        <f>IF(B7742&lt;=500,"300-500",
 IF(B7742&lt;=650,"501-650",
 IF(B7742&lt;=750,"651-750",
 "751-850")))</f>
        <v>651-750</v>
      </c>
      <c r="R7742" t="str">
        <f>IF(L7742=1,"Customer already churned",
 IF(N7742&gt;=70,"Urgent attention required",
 IF(O7742="46-60","Focus retention efforts",
 IF(O7742="36-45","Extend retention strategies",
 IF(O7742="501-600","Engagement support required",
 IF(O7742="601-700","Monitor engagement",
 IF(AND(C7742="Germany",D7742="Female"),"Priority proactive retention",
 "General engagement")))))))</f>
        <v>Customer already churned</v>
      </c>
    </row>
    <row r="7743" spans="1:18" x14ac:dyDescent="0.35">
      <c r="A7743">
        <v>15634501</v>
      </c>
      <c r="B7743">
        <v>441</v>
      </c>
      <c r="C7743" t="s">
        <v>15</v>
      </c>
      <c r="D7743" t="s">
        <v>18</v>
      </c>
      <c r="E7743">
        <v>60</v>
      </c>
      <c r="F7743">
        <v>1</v>
      </c>
      <c r="G7743" s="3">
        <v>140614.15</v>
      </c>
      <c r="H7743">
        <v>1</v>
      </c>
      <c r="I7743">
        <v>0</v>
      </c>
      <c r="J7743">
        <v>1</v>
      </c>
      <c r="K7743" s="5">
        <v>174381.23</v>
      </c>
      <c r="L7743">
        <v>0</v>
      </c>
      <c r="M7743" t="str">
        <f t="shared" si="360"/>
        <v xml:space="preserve"> Reatined</v>
      </c>
      <c r="N7743" s="7">
        <v>66.666666666666657</v>
      </c>
      <c r="O7743" s="10" t="str">
        <f t="shared" si="361"/>
        <v>46-60</v>
      </c>
      <c r="P7743" t="str">
        <f t="shared" si="362"/>
        <v>0-3 Years</v>
      </c>
      <c r="Q7743" t="str">
        <f>IF(B7743&lt;=500,"300-500",
 IF(B7743&lt;=650,"501-650",
 IF(B7743&lt;=750,"651-750",
 "751-850")))</f>
        <v>300-500</v>
      </c>
      <c r="R7743" t="str">
        <f>IF(L7743=1,"Customer already churned",
 IF(N7743&gt;=70,"Urgent attention required",
 IF(O7743="46-60","Focus retention efforts",
 IF(O7743="36-45","Extend retention strategies",
 IF(O7743="501-600","Engagement support required",
 IF(O7743="601-700","Monitor engagement",
 IF(AND(C7743="Germany",D7743="Female"),"Priority proactive retention",
 "General engagement")))))))</f>
        <v>Focus retention efforts</v>
      </c>
    </row>
    <row r="7744" spans="1:18" x14ac:dyDescent="0.35">
      <c r="A7744">
        <v>15571940</v>
      </c>
      <c r="B7744">
        <v>579</v>
      </c>
      <c r="C7744" t="s">
        <v>17</v>
      </c>
      <c r="D7744" t="s">
        <v>18</v>
      </c>
      <c r="E7744">
        <v>22</v>
      </c>
      <c r="F7744">
        <v>3</v>
      </c>
      <c r="G7744" s="3">
        <v>118680.57</v>
      </c>
      <c r="H7744">
        <v>1</v>
      </c>
      <c r="I7744">
        <v>1</v>
      </c>
      <c r="J7744">
        <v>1</v>
      </c>
      <c r="K7744" s="5">
        <v>49829.8</v>
      </c>
      <c r="L7744">
        <v>0</v>
      </c>
      <c r="M7744" t="str">
        <f t="shared" si="360"/>
        <v xml:space="preserve"> Reatined</v>
      </c>
      <c r="N7744" s="7">
        <v>16.666666666666661</v>
      </c>
      <c r="O7744" s="10" t="str">
        <f t="shared" si="361"/>
        <v>18-25</v>
      </c>
      <c r="P7744" t="str">
        <f t="shared" si="362"/>
        <v>0-3 Years</v>
      </c>
      <c r="Q7744" t="str">
        <f>IF(B7744&lt;=500,"300-500",
 IF(B7744&lt;=650,"501-650",
 IF(B7744&lt;=750,"651-750",
 "751-850")))</f>
        <v>501-650</v>
      </c>
      <c r="R7744" t="str">
        <f>IF(L7744=1,"Customer already churned",
 IF(N7744&gt;=70,"Urgent attention required",
 IF(O7744="46-60","Focus retention efforts",
 IF(O7744="36-45","Extend retention strategies",
 IF(O7744="501-600","Engagement support required",
 IF(O7744="601-700","Monitor engagement",
 IF(AND(C7744="Germany",D7744="Female"),"Priority proactive retention",
 "General engagement")))))))</f>
        <v>General engagement</v>
      </c>
    </row>
    <row r="7745" spans="1:18" x14ac:dyDescent="0.35">
      <c r="A7745">
        <v>15741643</v>
      </c>
      <c r="B7745">
        <v>777</v>
      </c>
      <c r="C7745" t="s">
        <v>19</v>
      </c>
      <c r="D7745" t="s">
        <v>18</v>
      </c>
      <c r="E7745">
        <v>35</v>
      </c>
      <c r="F7745">
        <v>7</v>
      </c>
      <c r="G7745" s="3">
        <v>122917.69</v>
      </c>
      <c r="H7745">
        <v>1</v>
      </c>
      <c r="I7745">
        <v>1</v>
      </c>
      <c r="J7745">
        <v>1</v>
      </c>
      <c r="K7745" s="5">
        <v>76169.679999999993</v>
      </c>
      <c r="L7745">
        <v>0</v>
      </c>
      <c r="M7745" t="str">
        <f t="shared" si="360"/>
        <v xml:space="preserve"> Reatined</v>
      </c>
      <c r="N7745" s="7">
        <v>16.666666666666661</v>
      </c>
      <c r="O7745" s="10" t="str">
        <f t="shared" si="361"/>
        <v>26-35</v>
      </c>
      <c r="P7745" t="str">
        <f t="shared" si="362"/>
        <v>7-9 Years</v>
      </c>
      <c r="Q7745" t="str">
        <f>IF(B7745&lt;=500,"300-500",
 IF(B7745&lt;=650,"501-650",
 IF(B7745&lt;=750,"651-750",
 "751-850")))</f>
        <v>751-850</v>
      </c>
      <c r="R7745" t="str">
        <f>IF(L7745=1,"Customer already churned",
 IF(N7745&gt;=70,"Urgent attention required",
 IF(O7745="46-60","Focus retention efforts",
 IF(O7745="36-45","Extend retention strategies",
 IF(O7745="501-600","Engagement support required",
 IF(O7745="601-700","Monitor engagement",
 IF(AND(C7745="Germany",D7745="Female"),"Priority proactive retention",
 "General engagement")))))))</f>
        <v>General engagement</v>
      </c>
    </row>
    <row r="7746" spans="1:18" x14ac:dyDescent="0.35">
      <c r="A7746">
        <v>15806822</v>
      </c>
      <c r="B7746">
        <v>739</v>
      </c>
      <c r="C7746" t="s">
        <v>15</v>
      </c>
      <c r="D7746" t="s">
        <v>16</v>
      </c>
      <c r="E7746">
        <v>36</v>
      </c>
      <c r="F7746">
        <v>0</v>
      </c>
      <c r="G7746" s="3">
        <v>0</v>
      </c>
      <c r="H7746">
        <v>2</v>
      </c>
      <c r="I7746">
        <v>0</v>
      </c>
      <c r="J7746">
        <v>0</v>
      </c>
      <c r="K7746" s="5">
        <v>133465.57</v>
      </c>
      <c r="L7746">
        <v>0</v>
      </c>
      <c r="M7746" t="str">
        <f t="shared" si="360"/>
        <v xml:space="preserve"> Reatined</v>
      </c>
      <c r="N7746" s="7">
        <v>66.666666666666657</v>
      </c>
      <c r="O7746" s="10" t="str">
        <f t="shared" si="361"/>
        <v>36-45</v>
      </c>
      <c r="P7746" t="str">
        <f t="shared" si="362"/>
        <v>0-3 Years</v>
      </c>
      <c r="Q7746" t="str">
        <f>IF(B7746&lt;=500,"300-500",
 IF(B7746&lt;=650,"501-650",
 IF(B7746&lt;=750,"651-750",
 "751-850")))</f>
        <v>651-750</v>
      </c>
      <c r="R7746" t="str">
        <f>IF(L7746=1,"Customer already churned",
 IF(N7746&gt;=70,"Urgent attention required",
 IF(O7746="46-60","Focus retention efforts",
 IF(O7746="36-45","Extend retention strategies",
 IF(O7746="501-600","Engagement support required",
 IF(O7746="601-700","Monitor engagement",
 IF(AND(C7746="Germany",D7746="Female"),"Priority proactive retention",
 "General engagement")))))))</f>
        <v>Extend retention strategies</v>
      </c>
    </row>
    <row r="7747" spans="1:18" x14ac:dyDescent="0.35">
      <c r="A7747">
        <v>15701166</v>
      </c>
      <c r="B7747">
        <v>660</v>
      </c>
      <c r="C7747" t="s">
        <v>15</v>
      </c>
      <c r="D7747" t="s">
        <v>18</v>
      </c>
      <c r="E7747">
        <v>40</v>
      </c>
      <c r="F7747">
        <v>5</v>
      </c>
      <c r="G7747" s="3">
        <v>131754.10999999999</v>
      </c>
      <c r="H7747">
        <v>2</v>
      </c>
      <c r="I7747">
        <v>1</v>
      </c>
      <c r="J7747">
        <v>1</v>
      </c>
      <c r="K7747" s="5">
        <v>38761.61</v>
      </c>
      <c r="L7747">
        <v>0</v>
      </c>
      <c r="M7747" t="str">
        <f t="shared" ref="M7747:M7810" si="363">IF(L7747=1, "Churned"," Reatined")</f>
        <v xml:space="preserve"> Reatined</v>
      </c>
      <c r="N7747" s="7">
        <v>0</v>
      </c>
      <c r="O7747" s="10" t="str">
        <f t="shared" ref="O7747:O7810" si="364">IF(E7747&lt;=25,"18-25",
 IF(E7747&lt;=35,"26-35",
 IF(E7747&lt;=45,"36-45",
 IF(E7747&lt;=60,"46-60",
 "60+"))))</f>
        <v>36-45</v>
      </c>
      <c r="P7747" t="str">
        <f t="shared" ref="P7747:P7810" si="365">IF(F7747&lt;=3,"0-3 Years",
 IF(F7747&lt;=6,"4-6 Years",
 IF(F7747&lt;=9,"7-9 Years",
 "10+ Years")))</f>
        <v>4-6 Years</v>
      </c>
      <c r="Q7747" t="str">
        <f>IF(B7747&lt;=500,"300-500",
 IF(B7747&lt;=650,"501-650",
 IF(B7747&lt;=750,"651-750",
 "751-850")))</f>
        <v>651-750</v>
      </c>
      <c r="R7747" t="str">
        <f>IF(L7747=1,"Customer already churned",
 IF(N7747&gt;=70,"Urgent attention required",
 IF(O7747="46-60","Focus retention efforts",
 IF(O7747="36-45","Extend retention strategies",
 IF(O7747="501-600","Engagement support required",
 IF(O7747="601-700","Monitor engagement",
 IF(AND(C7747="Germany",D7747="Female"),"Priority proactive retention",
 "General engagement")))))))</f>
        <v>Extend retention strategies</v>
      </c>
    </row>
    <row r="7748" spans="1:18" x14ac:dyDescent="0.35">
      <c r="A7748">
        <v>15718531</v>
      </c>
      <c r="B7748">
        <v>554</v>
      </c>
      <c r="C7748" t="s">
        <v>15</v>
      </c>
      <c r="D7748" t="s">
        <v>16</v>
      </c>
      <c r="E7748">
        <v>35</v>
      </c>
      <c r="F7748">
        <v>8</v>
      </c>
      <c r="G7748" s="3">
        <v>0</v>
      </c>
      <c r="H7748">
        <v>2</v>
      </c>
      <c r="I7748">
        <v>1</v>
      </c>
      <c r="J7748">
        <v>1</v>
      </c>
      <c r="K7748" s="5">
        <v>176779.46</v>
      </c>
      <c r="L7748">
        <v>0</v>
      </c>
      <c r="M7748" t="str">
        <f t="shared" si="363"/>
        <v xml:space="preserve"> Reatined</v>
      </c>
      <c r="N7748" s="7">
        <v>12.5</v>
      </c>
      <c r="O7748" s="10" t="str">
        <f t="shared" si="364"/>
        <v>26-35</v>
      </c>
      <c r="P7748" t="str">
        <f t="shared" si="365"/>
        <v>7-9 Years</v>
      </c>
      <c r="Q7748" t="str">
        <f>IF(B7748&lt;=500,"300-500",
 IF(B7748&lt;=650,"501-650",
 IF(B7748&lt;=750,"651-750",
 "751-850")))</f>
        <v>501-650</v>
      </c>
      <c r="R7748" t="str">
        <f>IF(L7748=1,"Customer already churned",
 IF(N7748&gt;=70,"Urgent attention required",
 IF(O7748="46-60","Focus retention efforts",
 IF(O7748="36-45","Extend retention strategies",
 IF(O7748="501-600","Engagement support required",
 IF(O7748="601-700","Monitor engagement",
 IF(AND(C7748="Germany",D7748="Female"),"Priority proactive retention",
 "General engagement")))))))</f>
        <v>General engagement</v>
      </c>
    </row>
    <row r="7749" spans="1:18" x14ac:dyDescent="0.35">
      <c r="A7749">
        <v>15628308</v>
      </c>
      <c r="B7749">
        <v>850</v>
      </c>
      <c r="C7749" t="s">
        <v>15</v>
      </c>
      <c r="D7749" t="s">
        <v>16</v>
      </c>
      <c r="E7749">
        <v>24</v>
      </c>
      <c r="F7749">
        <v>6</v>
      </c>
      <c r="G7749" s="3">
        <v>0</v>
      </c>
      <c r="H7749">
        <v>2</v>
      </c>
      <c r="I7749">
        <v>1</v>
      </c>
      <c r="J7749">
        <v>1</v>
      </c>
      <c r="K7749" s="5">
        <v>13159.9</v>
      </c>
      <c r="L7749">
        <v>0</v>
      </c>
      <c r="M7749" t="str">
        <f t="shared" si="363"/>
        <v xml:space="preserve"> Reatined</v>
      </c>
      <c r="N7749" s="7">
        <v>12.5</v>
      </c>
      <c r="O7749" s="10" t="str">
        <f t="shared" si="364"/>
        <v>18-25</v>
      </c>
      <c r="P7749" t="str">
        <f t="shared" si="365"/>
        <v>4-6 Years</v>
      </c>
      <c r="Q7749" t="str">
        <f>IF(B7749&lt;=500,"300-500",
 IF(B7749&lt;=650,"501-650",
 IF(B7749&lt;=750,"651-750",
 "751-850")))</f>
        <v>751-850</v>
      </c>
      <c r="R7749" t="str">
        <f>IF(L7749=1,"Customer already churned",
 IF(N7749&gt;=70,"Urgent attention required",
 IF(O7749="46-60","Focus retention efforts",
 IF(O7749="36-45","Extend retention strategies",
 IF(O7749="501-600","Engagement support required",
 IF(O7749="601-700","Monitor engagement",
 IF(AND(C7749="Germany",D7749="Female"),"Priority proactive retention",
 "General engagement")))))))</f>
        <v>General engagement</v>
      </c>
    </row>
    <row r="7750" spans="1:18" x14ac:dyDescent="0.35">
      <c r="A7750">
        <v>15585287</v>
      </c>
      <c r="B7750">
        <v>842</v>
      </c>
      <c r="C7750" t="s">
        <v>19</v>
      </c>
      <c r="D7750" t="s">
        <v>16</v>
      </c>
      <c r="E7750">
        <v>35</v>
      </c>
      <c r="F7750">
        <v>9</v>
      </c>
      <c r="G7750" s="3">
        <v>119948.09</v>
      </c>
      <c r="H7750">
        <v>1</v>
      </c>
      <c r="I7750">
        <v>1</v>
      </c>
      <c r="J7750">
        <v>0</v>
      </c>
      <c r="K7750" s="5">
        <v>48217.97</v>
      </c>
      <c r="L7750">
        <v>1</v>
      </c>
      <c r="M7750" t="str">
        <f t="shared" si="363"/>
        <v>Churned</v>
      </c>
      <c r="N7750" s="7">
        <v>37.5</v>
      </c>
      <c r="O7750" s="10" t="str">
        <f t="shared" si="364"/>
        <v>26-35</v>
      </c>
      <c r="P7750" t="str">
        <f t="shared" si="365"/>
        <v>7-9 Years</v>
      </c>
      <c r="Q7750" t="str">
        <f>IF(B7750&lt;=500,"300-500",
 IF(B7750&lt;=650,"501-650",
 IF(B7750&lt;=750,"651-750",
 "751-850")))</f>
        <v>751-850</v>
      </c>
      <c r="R7750" t="str">
        <f>IF(L7750=1,"Customer already churned",
 IF(N7750&gt;=70,"Urgent attention required",
 IF(O7750="46-60","Focus retention efforts",
 IF(O7750="36-45","Extend retention strategies",
 IF(O7750="501-600","Engagement support required",
 IF(O7750="601-700","Monitor engagement",
 IF(AND(C7750="Germany",D7750="Female"),"Priority proactive retention",
 "General engagement")))))))</f>
        <v>Customer already churned</v>
      </c>
    </row>
    <row r="7751" spans="1:18" x14ac:dyDescent="0.35">
      <c r="A7751">
        <v>15781619</v>
      </c>
      <c r="B7751">
        <v>785</v>
      </c>
      <c r="C7751" t="s">
        <v>15</v>
      </c>
      <c r="D7751" t="s">
        <v>16</v>
      </c>
      <c r="E7751">
        <v>38</v>
      </c>
      <c r="F7751">
        <v>1</v>
      </c>
      <c r="G7751" s="3">
        <v>0</v>
      </c>
      <c r="H7751">
        <v>1</v>
      </c>
      <c r="I7751">
        <v>1</v>
      </c>
      <c r="J7751">
        <v>0</v>
      </c>
      <c r="K7751" s="5">
        <v>134964.85</v>
      </c>
      <c r="L7751">
        <v>1</v>
      </c>
      <c r="M7751" t="str">
        <f t="shared" si="363"/>
        <v>Churned</v>
      </c>
      <c r="N7751" s="7">
        <v>75</v>
      </c>
      <c r="O7751" s="10" t="str">
        <f t="shared" si="364"/>
        <v>36-45</v>
      </c>
      <c r="P7751" t="str">
        <f t="shared" si="365"/>
        <v>0-3 Years</v>
      </c>
      <c r="Q7751" t="str">
        <f>IF(B7751&lt;=500,"300-500",
 IF(B7751&lt;=650,"501-650",
 IF(B7751&lt;=750,"651-750",
 "751-850")))</f>
        <v>751-850</v>
      </c>
      <c r="R7751" t="str">
        <f>IF(L7751=1,"Customer already churned",
 IF(N7751&gt;=70,"Urgent attention required",
 IF(O7751="46-60","Focus retention efforts",
 IF(O7751="36-45","Extend retention strategies",
 IF(O7751="501-600","Engagement support required",
 IF(O7751="601-700","Monitor engagement",
 IF(AND(C7751="Germany",D7751="Female"),"Priority proactive retention",
 "General engagement")))))))</f>
        <v>Customer already churned</v>
      </c>
    </row>
    <row r="7752" spans="1:18" x14ac:dyDescent="0.35">
      <c r="A7752">
        <v>15805162</v>
      </c>
      <c r="B7752">
        <v>550</v>
      </c>
      <c r="C7752" t="s">
        <v>15</v>
      </c>
      <c r="D7752" t="s">
        <v>18</v>
      </c>
      <c r="E7752">
        <v>25</v>
      </c>
      <c r="F7752">
        <v>0</v>
      </c>
      <c r="G7752" s="3">
        <v>0</v>
      </c>
      <c r="H7752">
        <v>2</v>
      </c>
      <c r="I7752">
        <v>1</v>
      </c>
      <c r="J7752">
        <v>1</v>
      </c>
      <c r="K7752" s="5">
        <v>184221.11</v>
      </c>
      <c r="L7752">
        <v>0</v>
      </c>
      <c r="M7752" t="str">
        <f t="shared" si="363"/>
        <v xml:space="preserve"> Reatined</v>
      </c>
      <c r="N7752" s="7">
        <v>37.5</v>
      </c>
      <c r="O7752" s="10" t="str">
        <f t="shared" si="364"/>
        <v>18-25</v>
      </c>
      <c r="P7752" t="str">
        <f t="shared" si="365"/>
        <v>0-3 Years</v>
      </c>
      <c r="Q7752" t="str">
        <f>IF(B7752&lt;=500,"300-500",
 IF(B7752&lt;=650,"501-650",
 IF(B7752&lt;=750,"651-750",
 "751-850")))</f>
        <v>501-650</v>
      </c>
      <c r="R7752" t="str">
        <f>IF(L7752=1,"Customer already churned",
 IF(N7752&gt;=70,"Urgent attention required",
 IF(O7752="46-60","Focus retention efforts",
 IF(O7752="36-45","Extend retention strategies",
 IF(O7752="501-600","Engagement support required",
 IF(O7752="601-700","Monitor engagement",
 IF(AND(C7752="Germany",D7752="Female"),"Priority proactive retention",
 "General engagement")))))))</f>
        <v>General engagement</v>
      </c>
    </row>
    <row r="7753" spans="1:18" x14ac:dyDescent="0.35">
      <c r="A7753">
        <v>15588535</v>
      </c>
      <c r="B7753">
        <v>750</v>
      </c>
      <c r="C7753" t="s">
        <v>17</v>
      </c>
      <c r="D7753" t="s">
        <v>16</v>
      </c>
      <c r="E7753">
        <v>39</v>
      </c>
      <c r="F7753">
        <v>6</v>
      </c>
      <c r="G7753" s="3">
        <v>0</v>
      </c>
      <c r="H7753">
        <v>2</v>
      </c>
      <c r="I7753">
        <v>0</v>
      </c>
      <c r="J7753">
        <v>0</v>
      </c>
      <c r="K7753" s="5">
        <v>19264.330000000002</v>
      </c>
      <c r="L7753">
        <v>0</v>
      </c>
      <c r="M7753" t="str">
        <f t="shared" si="363"/>
        <v xml:space="preserve"> Reatined</v>
      </c>
      <c r="N7753" s="7">
        <v>41.666666666666671</v>
      </c>
      <c r="O7753" s="10" t="str">
        <f t="shared" si="364"/>
        <v>36-45</v>
      </c>
      <c r="P7753" t="str">
        <f t="shared" si="365"/>
        <v>4-6 Years</v>
      </c>
      <c r="Q7753" t="str">
        <f>IF(B7753&lt;=500,"300-500",
 IF(B7753&lt;=650,"501-650",
 IF(B7753&lt;=750,"651-750",
 "751-850")))</f>
        <v>651-750</v>
      </c>
      <c r="R7753" t="str">
        <f>IF(L7753=1,"Customer already churned",
 IF(N7753&gt;=70,"Urgent attention required",
 IF(O7753="46-60","Focus retention efforts",
 IF(O7753="36-45","Extend retention strategies",
 IF(O7753="501-600","Engagement support required",
 IF(O7753="601-700","Monitor engagement",
 IF(AND(C7753="Germany",D7753="Female"),"Priority proactive retention",
 "General engagement")))))))</f>
        <v>Extend retention strategies</v>
      </c>
    </row>
    <row r="7754" spans="1:18" x14ac:dyDescent="0.35">
      <c r="A7754">
        <v>15775307</v>
      </c>
      <c r="B7754">
        <v>490</v>
      </c>
      <c r="C7754" t="s">
        <v>17</v>
      </c>
      <c r="D7754" t="s">
        <v>16</v>
      </c>
      <c r="E7754">
        <v>38</v>
      </c>
      <c r="F7754">
        <v>3</v>
      </c>
      <c r="G7754" s="3">
        <v>97266.1</v>
      </c>
      <c r="H7754">
        <v>1</v>
      </c>
      <c r="I7754">
        <v>1</v>
      </c>
      <c r="J7754">
        <v>1</v>
      </c>
      <c r="K7754" s="5">
        <v>92797.23</v>
      </c>
      <c r="L7754">
        <v>0</v>
      </c>
      <c r="M7754" t="str">
        <f t="shared" si="363"/>
        <v xml:space="preserve"> Reatined</v>
      </c>
      <c r="N7754" s="7">
        <v>16.666666666666661</v>
      </c>
      <c r="O7754" s="10" t="str">
        <f t="shared" si="364"/>
        <v>36-45</v>
      </c>
      <c r="P7754" t="str">
        <f t="shared" si="365"/>
        <v>0-3 Years</v>
      </c>
      <c r="Q7754" t="str">
        <f>IF(B7754&lt;=500,"300-500",
 IF(B7754&lt;=650,"501-650",
 IF(B7754&lt;=750,"651-750",
 "751-850")))</f>
        <v>300-500</v>
      </c>
      <c r="R7754" t="str">
        <f>IF(L7754=1,"Customer already churned",
 IF(N7754&gt;=70,"Urgent attention required",
 IF(O7754="46-60","Focus retention efforts",
 IF(O7754="36-45","Extend retention strategies",
 IF(O7754="501-600","Engagement support required",
 IF(O7754="601-700","Monitor engagement",
 IF(AND(C7754="Germany",D7754="Female"),"Priority proactive retention",
 "General engagement")))))))</f>
        <v>Extend retention strategies</v>
      </c>
    </row>
    <row r="7755" spans="1:18" x14ac:dyDescent="0.35">
      <c r="A7755">
        <v>15777616</v>
      </c>
      <c r="B7755">
        <v>605</v>
      </c>
      <c r="C7755" t="s">
        <v>19</v>
      </c>
      <c r="D7755" t="s">
        <v>18</v>
      </c>
      <c r="E7755">
        <v>28</v>
      </c>
      <c r="F7755">
        <v>10</v>
      </c>
      <c r="G7755" s="3">
        <v>113690.83</v>
      </c>
      <c r="H7755">
        <v>1</v>
      </c>
      <c r="I7755">
        <v>1</v>
      </c>
      <c r="J7755">
        <v>0</v>
      </c>
      <c r="K7755" s="5">
        <v>33114.239999999998</v>
      </c>
      <c r="L7755">
        <v>0</v>
      </c>
      <c r="M7755" t="str">
        <f t="shared" si="363"/>
        <v xml:space="preserve"> Reatined</v>
      </c>
      <c r="N7755" s="7">
        <v>37.5</v>
      </c>
      <c r="O7755" s="10" t="str">
        <f t="shared" si="364"/>
        <v>26-35</v>
      </c>
      <c r="P7755" t="str">
        <f t="shared" si="365"/>
        <v>10+ Years</v>
      </c>
      <c r="Q7755" t="str">
        <f>IF(B7755&lt;=500,"300-500",
 IF(B7755&lt;=650,"501-650",
 IF(B7755&lt;=750,"651-750",
 "751-850")))</f>
        <v>501-650</v>
      </c>
      <c r="R7755" t="str">
        <f>IF(L7755=1,"Customer already churned",
 IF(N7755&gt;=70,"Urgent attention required",
 IF(O7755="46-60","Focus retention efforts",
 IF(O7755="36-45","Extend retention strategies",
 IF(O7755="501-600","Engagement support required",
 IF(O7755="601-700","Monitor engagement",
 IF(AND(C7755="Germany",D7755="Female"),"Priority proactive retention",
 "General engagement")))))))</f>
        <v>General engagement</v>
      </c>
    </row>
    <row r="7756" spans="1:18" x14ac:dyDescent="0.35">
      <c r="A7756">
        <v>15692291</v>
      </c>
      <c r="B7756">
        <v>563</v>
      </c>
      <c r="C7756" t="s">
        <v>17</v>
      </c>
      <c r="D7756" t="s">
        <v>16</v>
      </c>
      <c r="E7756">
        <v>42</v>
      </c>
      <c r="F7756">
        <v>6</v>
      </c>
      <c r="G7756" s="3">
        <v>99056.22</v>
      </c>
      <c r="H7756">
        <v>2</v>
      </c>
      <c r="I7756">
        <v>1</v>
      </c>
      <c r="J7756">
        <v>0</v>
      </c>
      <c r="K7756" s="5">
        <v>154347.95000000001</v>
      </c>
      <c r="L7756">
        <v>1</v>
      </c>
      <c r="M7756" t="str">
        <f t="shared" si="363"/>
        <v>Churned</v>
      </c>
      <c r="N7756" s="7">
        <v>20.833333333333339</v>
      </c>
      <c r="O7756" s="10" t="str">
        <f t="shared" si="364"/>
        <v>36-45</v>
      </c>
      <c r="P7756" t="str">
        <f t="shared" si="365"/>
        <v>4-6 Years</v>
      </c>
      <c r="Q7756" t="str">
        <f>IF(B7756&lt;=500,"300-500",
 IF(B7756&lt;=650,"501-650",
 IF(B7756&lt;=750,"651-750",
 "751-850")))</f>
        <v>501-650</v>
      </c>
      <c r="R7756" t="str">
        <f>IF(L7756=1,"Customer already churned",
 IF(N7756&gt;=70,"Urgent attention required",
 IF(O7756="46-60","Focus retention efforts",
 IF(O7756="36-45","Extend retention strategies",
 IF(O7756="501-600","Engagement support required",
 IF(O7756="601-700","Monitor engagement",
 IF(AND(C7756="Germany",D7756="Female"),"Priority proactive retention",
 "General engagement")))))))</f>
        <v>Customer already churned</v>
      </c>
    </row>
    <row r="7757" spans="1:18" x14ac:dyDescent="0.35">
      <c r="A7757">
        <v>15680843</v>
      </c>
      <c r="B7757">
        <v>675</v>
      </c>
      <c r="C7757" t="s">
        <v>15</v>
      </c>
      <c r="D7757" t="s">
        <v>18</v>
      </c>
      <c r="E7757">
        <v>34</v>
      </c>
      <c r="F7757">
        <v>8</v>
      </c>
      <c r="G7757" s="3">
        <v>0</v>
      </c>
      <c r="H7757">
        <v>2</v>
      </c>
      <c r="I7757">
        <v>1</v>
      </c>
      <c r="J7757">
        <v>1</v>
      </c>
      <c r="K7757" s="5">
        <v>184842.21</v>
      </c>
      <c r="L7757">
        <v>0</v>
      </c>
      <c r="M7757" t="str">
        <f t="shared" si="363"/>
        <v xml:space="preserve"> Reatined</v>
      </c>
      <c r="N7757" s="7">
        <v>12.5</v>
      </c>
      <c r="O7757" s="10" t="str">
        <f t="shared" si="364"/>
        <v>26-35</v>
      </c>
      <c r="P7757" t="str">
        <f t="shared" si="365"/>
        <v>7-9 Years</v>
      </c>
      <c r="Q7757" t="str">
        <f>IF(B7757&lt;=500,"300-500",
 IF(B7757&lt;=650,"501-650",
 IF(B7757&lt;=750,"651-750",
 "751-850")))</f>
        <v>651-750</v>
      </c>
      <c r="R7757" t="str">
        <f>IF(L7757=1,"Customer already churned",
 IF(N7757&gt;=70,"Urgent attention required",
 IF(O7757="46-60","Focus retention efforts",
 IF(O7757="36-45","Extend retention strategies",
 IF(O7757="501-600","Engagement support required",
 IF(O7757="601-700","Monitor engagement",
 IF(AND(C7757="Germany",D7757="Female"),"Priority proactive retention",
 "General engagement")))))))</f>
        <v>General engagement</v>
      </c>
    </row>
    <row r="7758" spans="1:18" x14ac:dyDescent="0.35">
      <c r="A7758">
        <v>15606232</v>
      </c>
      <c r="B7758">
        <v>621</v>
      </c>
      <c r="C7758" t="s">
        <v>17</v>
      </c>
      <c r="D7758" t="s">
        <v>16</v>
      </c>
      <c r="E7758">
        <v>36</v>
      </c>
      <c r="F7758">
        <v>7</v>
      </c>
      <c r="G7758" s="3">
        <v>116338.68</v>
      </c>
      <c r="H7758">
        <v>1</v>
      </c>
      <c r="I7758">
        <v>1</v>
      </c>
      <c r="J7758">
        <v>1</v>
      </c>
      <c r="K7758" s="5">
        <v>155743.48000000001</v>
      </c>
      <c r="L7758">
        <v>0</v>
      </c>
      <c r="M7758" t="str">
        <f t="shared" si="363"/>
        <v xml:space="preserve"> Reatined</v>
      </c>
      <c r="N7758" s="7">
        <v>16.666666666666661</v>
      </c>
      <c r="O7758" s="10" t="str">
        <f t="shared" si="364"/>
        <v>36-45</v>
      </c>
      <c r="P7758" t="str">
        <f t="shared" si="365"/>
        <v>7-9 Years</v>
      </c>
      <c r="Q7758" t="str">
        <f>IF(B7758&lt;=500,"300-500",
 IF(B7758&lt;=650,"501-650",
 IF(B7758&lt;=750,"651-750",
 "751-850")))</f>
        <v>501-650</v>
      </c>
      <c r="R7758" t="str">
        <f>IF(L7758=1,"Customer already churned",
 IF(N7758&gt;=70,"Urgent attention required",
 IF(O7758="46-60","Focus retention efforts",
 IF(O7758="36-45","Extend retention strategies",
 IF(O7758="501-600","Engagement support required",
 IF(O7758="601-700","Monitor engagement",
 IF(AND(C7758="Germany",D7758="Female"),"Priority proactive retention",
 "General engagement")))))))</f>
        <v>Extend retention strategies</v>
      </c>
    </row>
    <row r="7759" spans="1:18" x14ac:dyDescent="0.35">
      <c r="A7759">
        <v>15641585</v>
      </c>
      <c r="B7759">
        <v>850</v>
      </c>
      <c r="C7759" t="s">
        <v>15</v>
      </c>
      <c r="D7759" t="s">
        <v>18</v>
      </c>
      <c r="E7759">
        <v>40</v>
      </c>
      <c r="F7759">
        <v>6</v>
      </c>
      <c r="G7759" s="3">
        <v>97339.99</v>
      </c>
      <c r="H7759">
        <v>1</v>
      </c>
      <c r="I7759">
        <v>0</v>
      </c>
      <c r="J7759">
        <v>1</v>
      </c>
      <c r="K7759" s="5">
        <v>88815.25</v>
      </c>
      <c r="L7759">
        <v>0</v>
      </c>
      <c r="M7759" t="str">
        <f t="shared" si="363"/>
        <v xml:space="preserve"> Reatined</v>
      </c>
      <c r="N7759" s="7">
        <v>25</v>
      </c>
      <c r="O7759" s="10" t="str">
        <f t="shared" si="364"/>
        <v>36-45</v>
      </c>
      <c r="P7759" t="str">
        <f t="shared" si="365"/>
        <v>4-6 Years</v>
      </c>
      <c r="Q7759" t="str">
        <f>IF(B7759&lt;=500,"300-500",
 IF(B7759&lt;=650,"501-650",
 IF(B7759&lt;=750,"651-750",
 "751-850")))</f>
        <v>751-850</v>
      </c>
      <c r="R7759" t="str">
        <f>IF(L7759=1,"Customer already churned",
 IF(N7759&gt;=70,"Urgent attention required",
 IF(O7759="46-60","Focus retention efforts",
 IF(O7759="36-45","Extend retention strategies",
 IF(O7759="501-600","Engagement support required",
 IF(O7759="601-700","Monitor engagement",
 IF(AND(C7759="Germany",D7759="Female"),"Priority proactive retention",
 "General engagement")))))))</f>
        <v>Extend retention strategies</v>
      </c>
    </row>
    <row r="7760" spans="1:18" x14ac:dyDescent="0.35">
      <c r="A7760">
        <v>15684358</v>
      </c>
      <c r="B7760">
        <v>711</v>
      </c>
      <c r="C7760" t="s">
        <v>15</v>
      </c>
      <c r="D7760" t="s">
        <v>18</v>
      </c>
      <c r="E7760">
        <v>41</v>
      </c>
      <c r="F7760">
        <v>3</v>
      </c>
      <c r="G7760" s="3">
        <v>0</v>
      </c>
      <c r="H7760">
        <v>2</v>
      </c>
      <c r="I7760">
        <v>1</v>
      </c>
      <c r="J7760">
        <v>1</v>
      </c>
      <c r="K7760" s="5">
        <v>193747.57</v>
      </c>
      <c r="L7760">
        <v>0</v>
      </c>
      <c r="M7760" t="str">
        <f t="shared" si="363"/>
        <v xml:space="preserve"> Reatined</v>
      </c>
      <c r="N7760" s="7">
        <v>12.5</v>
      </c>
      <c r="O7760" s="10" t="str">
        <f t="shared" si="364"/>
        <v>36-45</v>
      </c>
      <c r="P7760" t="str">
        <f t="shared" si="365"/>
        <v>0-3 Years</v>
      </c>
      <c r="Q7760" t="str">
        <f>IF(B7760&lt;=500,"300-500",
 IF(B7760&lt;=650,"501-650",
 IF(B7760&lt;=750,"651-750",
 "751-850")))</f>
        <v>651-750</v>
      </c>
      <c r="R7760" t="str">
        <f>IF(L7760=1,"Customer already churned",
 IF(N7760&gt;=70,"Urgent attention required",
 IF(O7760="46-60","Focus retention efforts",
 IF(O7760="36-45","Extend retention strategies",
 IF(O7760="501-600","Engagement support required",
 IF(O7760="601-700","Monitor engagement",
 IF(AND(C7760="Germany",D7760="Female"),"Priority proactive retention",
 "General engagement")))))))</f>
        <v>Extend retention strategies</v>
      </c>
    </row>
    <row r="7761" spans="1:18" x14ac:dyDescent="0.35">
      <c r="A7761">
        <v>15806389</v>
      </c>
      <c r="B7761">
        <v>549</v>
      </c>
      <c r="C7761" t="s">
        <v>19</v>
      </c>
      <c r="D7761" t="s">
        <v>16</v>
      </c>
      <c r="E7761">
        <v>55</v>
      </c>
      <c r="F7761">
        <v>1</v>
      </c>
      <c r="G7761" s="3">
        <v>137592.31</v>
      </c>
      <c r="H7761">
        <v>2</v>
      </c>
      <c r="I7761">
        <v>0</v>
      </c>
      <c r="J7761">
        <v>1</v>
      </c>
      <c r="K7761" s="5">
        <v>116548.02</v>
      </c>
      <c r="L7761">
        <v>1</v>
      </c>
      <c r="M7761" t="str">
        <f t="shared" si="363"/>
        <v>Churned</v>
      </c>
      <c r="N7761" s="7">
        <v>50</v>
      </c>
      <c r="O7761" s="10" t="str">
        <f t="shared" si="364"/>
        <v>46-60</v>
      </c>
      <c r="P7761" t="str">
        <f t="shared" si="365"/>
        <v>0-3 Years</v>
      </c>
      <c r="Q7761" t="str">
        <f>IF(B7761&lt;=500,"300-500",
 IF(B7761&lt;=650,"501-650",
 IF(B7761&lt;=750,"651-750",
 "751-850")))</f>
        <v>501-650</v>
      </c>
      <c r="R7761" t="str">
        <f>IF(L7761=1,"Customer already churned",
 IF(N7761&gt;=70,"Urgent attention required",
 IF(O7761="46-60","Focus retention efforts",
 IF(O7761="36-45","Extend retention strategies",
 IF(O7761="501-600","Engagement support required",
 IF(O7761="601-700","Monitor engagement",
 IF(AND(C7761="Germany",D7761="Female"),"Priority proactive retention",
 "General engagement")))))))</f>
        <v>Customer already churned</v>
      </c>
    </row>
    <row r="7762" spans="1:18" x14ac:dyDescent="0.35">
      <c r="A7762">
        <v>15641860</v>
      </c>
      <c r="B7762">
        <v>764</v>
      </c>
      <c r="C7762" t="s">
        <v>19</v>
      </c>
      <c r="D7762" t="s">
        <v>18</v>
      </c>
      <c r="E7762">
        <v>34</v>
      </c>
      <c r="F7762">
        <v>6</v>
      </c>
      <c r="G7762" s="3">
        <v>108760.27</v>
      </c>
      <c r="H7762">
        <v>2</v>
      </c>
      <c r="I7762">
        <v>1</v>
      </c>
      <c r="J7762">
        <v>0</v>
      </c>
      <c r="K7762" s="5">
        <v>166324.79</v>
      </c>
      <c r="L7762">
        <v>1</v>
      </c>
      <c r="M7762" t="str">
        <f t="shared" si="363"/>
        <v>Churned</v>
      </c>
      <c r="N7762" s="7">
        <v>20.833333333333339</v>
      </c>
      <c r="O7762" s="10" t="str">
        <f t="shared" si="364"/>
        <v>26-35</v>
      </c>
      <c r="P7762" t="str">
        <f t="shared" si="365"/>
        <v>4-6 Years</v>
      </c>
      <c r="Q7762" t="str">
        <f>IF(B7762&lt;=500,"300-500",
 IF(B7762&lt;=650,"501-650",
 IF(B7762&lt;=750,"651-750",
 "751-850")))</f>
        <v>751-850</v>
      </c>
      <c r="R7762" t="str">
        <f>IF(L7762=1,"Customer already churned",
 IF(N7762&gt;=70,"Urgent attention required",
 IF(O7762="46-60","Focus retention efforts",
 IF(O7762="36-45","Extend retention strategies",
 IF(O7762="501-600","Engagement support required",
 IF(O7762="601-700","Monitor engagement",
 IF(AND(C7762="Germany",D7762="Female"),"Priority proactive retention",
 "General engagement")))))))</f>
        <v>Customer already churned</v>
      </c>
    </row>
    <row r="7763" spans="1:18" x14ac:dyDescent="0.35">
      <c r="A7763">
        <v>15814237</v>
      </c>
      <c r="B7763">
        <v>627</v>
      </c>
      <c r="C7763" t="s">
        <v>19</v>
      </c>
      <c r="D7763" t="s">
        <v>18</v>
      </c>
      <c r="E7763">
        <v>30</v>
      </c>
      <c r="F7763">
        <v>3</v>
      </c>
      <c r="G7763" s="3">
        <v>128770.88</v>
      </c>
      <c r="H7763">
        <v>2</v>
      </c>
      <c r="I7763">
        <v>1</v>
      </c>
      <c r="J7763">
        <v>1</v>
      </c>
      <c r="K7763" s="5">
        <v>40199.01</v>
      </c>
      <c r="L7763">
        <v>0</v>
      </c>
      <c r="M7763" t="str">
        <f t="shared" si="363"/>
        <v xml:space="preserve"> Reatined</v>
      </c>
      <c r="N7763" s="7">
        <v>0</v>
      </c>
      <c r="O7763" s="10" t="str">
        <f t="shared" si="364"/>
        <v>26-35</v>
      </c>
      <c r="P7763" t="str">
        <f t="shared" si="365"/>
        <v>0-3 Years</v>
      </c>
      <c r="Q7763" t="str">
        <f>IF(B7763&lt;=500,"300-500",
 IF(B7763&lt;=650,"501-650",
 IF(B7763&lt;=750,"651-750",
 "751-850")))</f>
        <v>501-650</v>
      </c>
      <c r="R7763" t="str">
        <f>IF(L7763=1,"Customer already churned",
 IF(N7763&gt;=70,"Urgent attention required",
 IF(O7763="46-60","Focus retention efforts",
 IF(O7763="36-45","Extend retention strategies",
 IF(O7763="501-600","Engagement support required",
 IF(O7763="601-700","Monitor engagement",
 IF(AND(C7763="Germany",D7763="Female"),"Priority proactive retention",
 "General engagement")))))))</f>
        <v>General engagement</v>
      </c>
    </row>
    <row r="7764" spans="1:18" x14ac:dyDescent="0.35">
      <c r="A7764">
        <v>15808780</v>
      </c>
      <c r="B7764">
        <v>850</v>
      </c>
      <c r="C7764" t="s">
        <v>15</v>
      </c>
      <c r="D7764" t="s">
        <v>16</v>
      </c>
      <c r="E7764">
        <v>34</v>
      </c>
      <c r="F7764">
        <v>2</v>
      </c>
      <c r="G7764" s="3">
        <v>0</v>
      </c>
      <c r="H7764">
        <v>2</v>
      </c>
      <c r="I7764">
        <v>0</v>
      </c>
      <c r="J7764">
        <v>0</v>
      </c>
      <c r="K7764" s="5">
        <v>51919.040000000001</v>
      </c>
      <c r="L7764">
        <v>0</v>
      </c>
      <c r="M7764" t="str">
        <f t="shared" si="363"/>
        <v xml:space="preserve"> Reatined</v>
      </c>
      <c r="N7764" s="7">
        <v>66.666666666666657</v>
      </c>
      <c r="O7764" s="10" t="str">
        <f t="shared" si="364"/>
        <v>26-35</v>
      </c>
      <c r="P7764" t="str">
        <f t="shared" si="365"/>
        <v>0-3 Years</v>
      </c>
      <c r="Q7764" t="str">
        <f>IF(B7764&lt;=500,"300-500",
 IF(B7764&lt;=650,"501-650",
 IF(B7764&lt;=750,"651-750",
 "751-850")))</f>
        <v>751-850</v>
      </c>
      <c r="R7764" t="str">
        <f>IF(L7764=1,"Customer already churned",
 IF(N7764&gt;=70,"Urgent attention required",
 IF(O7764="46-60","Focus retention efforts",
 IF(O7764="36-45","Extend retention strategies",
 IF(O7764="501-600","Engagement support required",
 IF(O7764="601-700","Monitor engagement",
 IF(AND(C7764="Germany",D7764="Female"),"Priority proactive retention",
 "General engagement")))))))</f>
        <v>General engagement</v>
      </c>
    </row>
    <row r="7765" spans="1:18" x14ac:dyDescent="0.35">
      <c r="A7765">
        <v>15767064</v>
      </c>
      <c r="B7765">
        <v>614</v>
      </c>
      <c r="C7765" t="s">
        <v>17</v>
      </c>
      <c r="D7765" t="s">
        <v>16</v>
      </c>
      <c r="E7765">
        <v>36</v>
      </c>
      <c r="F7765">
        <v>1</v>
      </c>
      <c r="G7765" s="3">
        <v>44054.84</v>
      </c>
      <c r="H7765">
        <v>1</v>
      </c>
      <c r="I7765">
        <v>1</v>
      </c>
      <c r="J7765">
        <v>1</v>
      </c>
      <c r="K7765" s="5">
        <v>73329.08</v>
      </c>
      <c r="L7765">
        <v>0</v>
      </c>
      <c r="M7765" t="str">
        <f t="shared" si="363"/>
        <v xml:space="preserve"> Reatined</v>
      </c>
      <c r="N7765" s="7">
        <v>41.666666666666671</v>
      </c>
      <c r="O7765" s="10" t="str">
        <f t="shared" si="364"/>
        <v>36-45</v>
      </c>
      <c r="P7765" t="str">
        <f t="shared" si="365"/>
        <v>0-3 Years</v>
      </c>
      <c r="Q7765" t="str">
        <f>IF(B7765&lt;=500,"300-500",
 IF(B7765&lt;=650,"501-650",
 IF(B7765&lt;=750,"651-750",
 "751-850")))</f>
        <v>501-650</v>
      </c>
      <c r="R7765" t="str">
        <f>IF(L7765=1,"Customer already churned",
 IF(N7765&gt;=70,"Urgent attention required",
 IF(O7765="46-60","Focus retention efforts",
 IF(O7765="36-45","Extend retention strategies",
 IF(O7765="501-600","Engagement support required",
 IF(O7765="601-700","Monitor engagement",
 IF(AND(C7765="Germany",D7765="Female"),"Priority proactive retention",
 "General engagement")))))))</f>
        <v>Extend retention strategies</v>
      </c>
    </row>
    <row r="7766" spans="1:18" x14ac:dyDescent="0.35">
      <c r="A7766">
        <v>15751177</v>
      </c>
      <c r="B7766">
        <v>685</v>
      </c>
      <c r="C7766" t="s">
        <v>19</v>
      </c>
      <c r="D7766" t="s">
        <v>16</v>
      </c>
      <c r="E7766">
        <v>44</v>
      </c>
      <c r="F7766">
        <v>2</v>
      </c>
      <c r="G7766" s="3">
        <v>119657.53</v>
      </c>
      <c r="H7766">
        <v>1</v>
      </c>
      <c r="I7766">
        <v>1</v>
      </c>
      <c r="J7766">
        <v>0</v>
      </c>
      <c r="K7766" s="5">
        <v>145387.04999999999</v>
      </c>
      <c r="L7766">
        <v>1</v>
      </c>
      <c r="M7766" t="str">
        <f t="shared" si="363"/>
        <v>Churned</v>
      </c>
      <c r="N7766" s="7">
        <v>62.5</v>
      </c>
      <c r="O7766" s="10" t="str">
        <f t="shared" si="364"/>
        <v>36-45</v>
      </c>
      <c r="P7766" t="str">
        <f t="shared" si="365"/>
        <v>0-3 Years</v>
      </c>
      <c r="Q7766" t="str">
        <f>IF(B7766&lt;=500,"300-500",
 IF(B7766&lt;=650,"501-650",
 IF(B7766&lt;=750,"651-750",
 "751-850")))</f>
        <v>651-750</v>
      </c>
      <c r="R7766" t="str">
        <f>IF(L7766=1,"Customer already churned",
 IF(N7766&gt;=70,"Urgent attention required",
 IF(O7766="46-60","Focus retention efforts",
 IF(O7766="36-45","Extend retention strategies",
 IF(O7766="501-600","Engagement support required",
 IF(O7766="601-700","Monitor engagement",
 IF(AND(C7766="Germany",D7766="Female"),"Priority proactive retention",
 "General engagement")))))))</f>
        <v>Customer already churned</v>
      </c>
    </row>
    <row r="7767" spans="1:18" x14ac:dyDescent="0.35">
      <c r="A7767">
        <v>15613427</v>
      </c>
      <c r="B7767">
        <v>683</v>
      </c>
      <c r="C7767" t="s">
        <v>19</v>
      </c>
      <c r="D7767" t="s">
        <v>16</v>
      </c>
      <c r="E7767">
        <v>49</v>
      </c>
      <c r="F7767">
        <v>7</v>
      </c>
      <c r="G7767" s="3">
        <v>108797.63</v>
      </c>
      <c r="H7767">
        <v>2</v>
      </c>
      <c r="I7767">
        <v>0</v>
      </c>
      <c r="J7767">
        <v>0</v>
      </c>
      <c r="K7767" s="5">
        <v>140763.18</v>
      </c>
      <c r="L7767">
        <v>0</v>
      </c>
      <c r="M7767" t="str">
        <f t="shared" si="363"/>
        <v xml:space="preserve"> Reatined</v>
      </c>
      <c r="N7767" s="7">
        <v>29.166666666666671</v>
      </c>
      <c r="O7767" s="10" t="str">
        <f t="shared" si="364"/>
        <v>46-60</v>
      </c>
      <c r="P7767" t="str">
        <f t="shared" si="365"/>
        <v>7-9 Years</v>
      </c>
      <c r="Q7767" t="str">
        <f>IF(B7767&lt;=500,"300-500",
 IF(B7767&lt;=650,"501-650",
 IF(B7767&lt;=750,"651-750",
 "751-850")))</f>
        <v>651-750</v>
      </c>
      <c r="R7767" t="str">
        <f>IF(L7767=1,"Customer already churned",
 IF(N7767&gt;=70,"Urgent attention required",
 IF(O7767="46-60","Focus retention efforts",
 IF(O7767="36-45","Extend retention strategies",
 IF(O7767="501-600","Engagement support required",
 IF(O7767="601-700","Monitor engagement",
 IF(AND(C7767="Germany",D7767="Female"),"Priority proactive retention",
 "General engagement")))))))</f>
        <v>Focus retention efforts</v>
      </c>
    </row>
    <row r="7768" spans="1:18" x14ac:dyDescent="0.35">
      <c r="A7768">
        <v>15647259</v>
      </c>
      <c r="B7768">
        <v>643</v>
      </c>
      <c r="C7768" t="s">
        <v>17</v>
      </c>
      <c r="D7768" t="s">
        <v>18</v>
      </c>
      <c r="E7768">
        <v>35</v>
      </c>
      <c r="F7768">
        <v>2</v>
      </c>
      <c r="G7768" s="3">
        <v>0</v>
      </c>
      <c r="H7768">
        <v>2</v>
      </c>
      <c r="I7768">
        <v>0</v>
      </c>
      <c r="J7768">
        <v>0</v>
      </c>
      <c r="K7768" s="5">
        <v>67979.350000000006</v>
      </c>
      <c r="L7768">
        <v>0</v>
      </c>
      <c r="M7768" t="str">
        <f t="shared" si="363"/>
        <v xml:space="preserve"> Reatined</v>
      </c>
      <c r="N7768" s="7">
        <v>66.666666666666657</v>
      </c>
      <c r="O7768" s="10" t="str">
        <f t="shared" si="364"/>
        <v>26-35</v>
      </c>
      <c r="P7768" t="str">
        <f t="shared" si="365"/>
        <v>0-3 Years</v>
      </c>
      <c r="Q7768" t="str">
        <f>IF(B7768&lt;=500,"300-500",
 IF(B7768&lt;=650,"501-650",
 IF(B7768&lt;=750,"651-750",
 "751-850")))</f>
        <v>501-650</v>
      </c>
      <c r="R7768" t="str">
        <f>IF(L7768=1,"Customer already churned",
 IF(N7768&gt;=70,"Urgent attention required",
 IF(O7768="46-60","Focus retention efforts",
 IF(O7768="36-45","Extend retention strategies",
 IF(O7768="501-600","Engagement support required",
 IF(O7768="601-700","Monitor engagement",
 IF(AND(C7768="Germany",D7768="Female"),"Priority proactive retention",
 "General engagement")))))))</f>
        <v>General engagement</v>
      </c>
    </row>
    <row r="7769" spans="1:18" x14ac:dyDescent="0.35">
      <c r="A7769">
        <v>15748660</v>
      </c>
      <c r="B7769">
        <v>561</v>
      </c>
      <c r="C7769" t="s">
        <v>19</v>
      </c>
      <c r="D7769" t="s">
        <v>16</v>
      </c>
      <c r="E7769">
        <v>49</v>
      </c>
      <c r="F7769">
        <v>1</v>
      </c>
      <c r="G7769" s="3">
        <v>102025.32</v>
      </c>
      <c r="H7769">
        <v>1</v>
      </c>
      <c r="I7769">
        <v>1</v>
      </c>
      <c r="J7769">
        <v>0</v>
      </c>
      <c r="K7769" s="5">
        <v>133051.64000000001</v>
      </c>
      <c r="L7769">
        <v>1</v>
      </c>
      <c r="M7769" t="str">
        <f t="shared" si="363"/>
        <v>Churned</v>
      </c>
      <c r="N7769" s="7">
        <v>62.5</v>
      </c>
      <c r="O7769" s="10" t="str">
        <f t="shared" si="364"/>
        <v>46-60</v>
      </c>
      <c r="P7769" t="str">
        <f t="shared" si="365"/>
        <v>0-3 Years</v>
      </c>
      <c r="Q7769" t="str">
        <f>IF(B7769&lt;=500,"300-500",
 IF(B7769&lt;=650,"501-650",
 IF(B7769&lt;=750,"651-750",
 "751-850")))</f>
        <v>501-650</v>
      </c>
      <c r="R7769" t="str">
        <f>IF(L7769=1,"Customer already churned",
 IF(N7769&gt;=70,"Urgent attention required",
 IF(O7769="46-60","Focus retention efforts",
 IF(O7769="36-45","Extend retention strategies",
 IF(O7769="501-600","Engagement support required",
 IF(O7769="601-700","Monitor engagement",
 IF(AND(C7769="Germany",D7769="Female"),"Priority proactive retention",
 "General engagement")))))))</f>
        <v>Customer already churned</v>
      </c>
    </row>
    <row r="7770" spans="1:18" x14ac:dyDescent="0.35">
      <c r="A7770">
        <v>15726695</v>
      </c>
      <c r="B7770">
        <v>601</v>
      </c>
      <c r="C7770" t="s">
        <v>17</v>
      </c>
      <c r="D7770" t="s">
        <v>16</v>
      </c>
      <c r="E7770">
        <v>20</v>
      </c>
      <c r="F7770">
        <v>9</v>
      </c>
      <c r="G7770" s="3">
        <v>122446.61</v>
      </c>
      <c r="H7770">
        <v>2</v>
      </c>
      <c r="I7770">
        <v>1</v>
      </c>
      <c r="J7770">
        <v>0</v>
      </c>
      <c r="K7770" s="5">
        <v>86791.9</v>
      </c>
      <c r="L7770">
        <v>0</v>
      </c>
      <c r="M7770" t="str">
        <f t="shared" si="363"/>
        <v xml:space="preserve"> Reatined</v>
      </c>
      <c r="N7770" s="7">
        <v>20.833333333333339</v>
      </c>
      <c r="O7770" s="10" t="str">
        <f t="shared" si="364"/>
        <v>18-25</v>
      </c>
      <c r="P7770" t="str">
        <f t="shared" si="365"/>
        <v>7-9 Years</v>
      </c>
      <c r="Q7770" t="str">
        <f>IF(B7770&lt;=500,"300-500",
 IF(B7770&lt;=650,"501-650",
 IF(B7770&lt;=750,"651-750",
 "751-850")))</f>
        <v>501-650</v>
      </c>
      <c r="R7770" t="str">
        <f>IF(L7770=1,"Customer already churned",
 IF(N7770&gt;=70,"Urgent attention required",
 IF(O7770="46-60","Focus retention efforts",
 IF(O7770="36-45","Extend retention strategies",
 IF(O7770="501-600","Engagement support required",
 IF(O7770="601-700","Monitor engagement",
 IF(AND(C7770="Germany",D7770="Female"),"Priority proactive retention",
 "General engagement")))))))</f>
        <v>General engagement</v>
      </c>
    </row>
    <row r="7771" spans="1:18" x14ac:dyDescent="0.35">
      <c r="A7771">
        <v>15757473</v>
      </c>
      <c r="B7771">
        <v>766</v>
      </c>
      <c r="C7771" t="s">
        <v>15</v>
      </c>
      <c r="D7771" t="s">
        <v>16</v>
      </c>
      <c r="E7771">
        <v>27</v>
      </c>
      <c r="F7771">
        <v>7</v>
      </c>
      <c r="G7771" s="3">
        <v>158786.67000000001</v>
      </c>
      <c r="H7771">
        <v>2</v>
      </c>
      <c r="I7771">
        <v>0</v>
      </c>
      <c r="J7771">
        <v>1</v>
      </c>
      <c r="K7771" s="5">
        <v>47579.25</v>
      </c>
      <c r="L7771">
        <v>0</v>
      </c>
      <c r="M7771" t="str">
        <f t="shared" si="363"/>
        <v xml:space="preserve"> Reatined</v>
      </c>
      <c r="N7771" s="7">
        <v>8.3333333333333321</v>
      </c>
      <c r="O7771" s="10" t="str">
        <f t="shared" si="364"/>
        <v>26-35</v>
      </c>
      <c r="P7771" t="str">
        <f t="shared" si="365"/>
        <v>7-9 Years</v>
      </c>
      <c r="Q7771" t="str">
        <f>IF(B7771&lt;=500,"300-500",
 IF(B7771&lt;=650,"501-650",
 IF(B7771&lt;=750,"651-750",
 "751-850")))</f>
        <v>751-850</v>
      </c>
      <c r="R7771" t="str">
        <f>IF(L7771=1,"Customer already churned",
 IF(N7771&gt;=70,"Urgent attention required",
 IF(O7771="46-60","Focus retention efforts",
 IF(O7771="36-45","Extend retention strategies",
 IF(O7771="501-600","Engagement support required",
 IF(O7771="601-700","Monitor engagement",
 IF(AND(C7771="Germany",D7771="Female"),"Priority proactive retention",
 "General engagement")))))))</f>
        <v>General engagement</v>
      </c>
    </row>
    <row r="7772" spans="1:18" x14ac:dyDescent="0.35">
      <c r="A7772">
        <v>15809509</v>
      </c>
      <c r="B7772">
        <v>699</v>
      </c>
      <c r="C7772" t="s">
        <v>15</v>
      </c>
      <c r="D7772" t="s">
        <v>18</v>
      </c>
      <c r="E7772">
        <v>29</v>
      </c>
      <c r="F7772">
        <v>3</v>
      </c>
      <c r="G7772" s="3">
        <v>125689.29</v>
      </c>
      <c r="H7772">
        <v>1</v>
      </c>
      <c r="I7772">
        <v>1</v>
      </c>
      <c r="J7772">
        <v>1</v>
      </c>
      <c r="K7772" s="5">
        <v>151623.71</v>
      </c>
      <c r="L7772">
        <v>0</v>
      </c>
      <c r="M7772" t="str">
        <f t="shared" si="363"/>
        <v xml:space="preserve"> Reatined</v>
      </c>
      <c r="N7772" s="7">
        <v>16.666666666666661</v>
      </c>
      <c r="O7772" s="10" t="str">
        <f t="shared" si="364"/>
        <v>26-35</v>
      </c>
      <c r="P7772" t="str">
        <f t="shared" si="365"/>
        <v>0-3 Years</v>
      </c>
      <c r="Q7772" t="str">
        <f>IF(B7772&lt;=500,"300-500",
 IF(B7772&lt;=650,"501-650",
 IF(B7772&lt;=750,"651-750",
 "751-850")))</f>
        <v>651-750</v>
      </c>
      <c r="R7772" t="str">
        <f>IF(L7772=1,"Customer already churned",
 IF(N7772&gt;=70,"Urgent attention required",
 IF(O7772="46-60","Focus retention efforts",
 IF(O7772="36-45","Extend retention strategies",
 IF(O7772="501-600","Engagement support required",
 IF(O7772="601-700","Monitor engagement",
 IF(AND(C7772="Germany",D7772="Female"),"Priority proactive retention",
 "General engagement")))))))</f>
        <v>General engagement</v>
      </c>
    </row>
    <row r="7773" spans="1:18" x14ac:dyDescent="0.35">
      <c r="A7773">
        <v>15715512</v>
      </c>
      <c r="B7773">
        <v>850</v>
      </c>
      <c r="C7773" t="s">
        <v>19</v>
      </c>
      <c r="D7773" t="s">
        <v>18</v>
      </c>
      <c r="E7773">
        <v>29</v>
      </c>
      <c r="F7773">
        <v>1</v>
      </c>
      <c r="G7773" s="3">
        <v>154640.41</v>
      </c>
      <c r="H7773">
        <v>1</v>
      </c>
      <c r="I7773">
        <v>1</v>
      </c>
      <c r="J7773">
        <v>1</v>
      </c>
      <c r="K7773" s="5">
        <v>164039.51</v>
      </c>
      <c r="L7773">
        <v>0</v>
      </c>
      <c r="M7773" t="str">
        <f t="shared" si="363"/>
        <v xml:space="preserve"> Reatined</v>
      </c>
      <c r="N7773" s="7">
        <v>41.666666666666671</v>
      </c>
      <c r="O7773" s="10" t="str">
        <f t="shared" si="364"/>
        <v>26-35</v>
      </c>
      <c r="P7773" t="str">
        <f t="shared" si="365"/>
        <v>0-3 Years</v>
      </c>
      <c r="Q7773" t="str">
        <f>IF(B7773&lt;=500,"300-500",
 IF(B7773&lt;=650,"501-650",
 IF(B7773&lt;=750,"651-750",
 "751-850")))</f>
        <v>751-850</v>
      </c>
      <c r="R7773" t="str">
        <f>IF(L7773=1,"Customer already churned",
 IF(N7773&gt;=70,"Urgent attention required",
 IF(O7773="46-60","Focus retention efforts",
 IF(O7773="36-45","Extend retention strategies",
 IF(O7773="501-600","Engagement support required",
 IF(O7773="601-700","Monitor engagement",
 IF(AND(C7773="Germany",D7773="Female"),"Priority proactive retention",
 "General engagement")))))))</f>
        <v>General engagement</v>
      </c>
    </row>
    <row r="7774" spans="1:18" x14ac:dyDescent="0.35">
      <c r="A7774">
        <v>15614168</v>
      </c>
      <c r="B7774">
        <v>792</v>
      </c>
      <c r="C7774" t="s">
        <v>19</v>
      </c>
      <c r="D7774" t="s">
        <v>16</v>
      </c>
      <c r="E7774">
        <v>50</v>
      </c>
      <c r="F7774">
        <v>4</v>
      </c>
      <c r="G7774" s="3">
        <v>146710.76</v>
      </c>
      <c r="H7774">
        <v>1</v>
      </c>
      <c r="I7774">
        <v>1</v>
      </c>
      <c r="J7774">
        <v>0</v>
      </c>
      <c r="K7774" s="5">
        <v>16528.400000000001</v>
      </c>
      <c r="L7774">
        <v>1</v>
      </c>
      <c r="M7774" t="str">
        <f t="shared" si="363"/>
        <v>Churned</v>
      </c>
      <c r="N7774" s="7">
        <v>54.166666666666657</v>
      </c>
      <c r="O7774" s="10" t="str">
        <f t="shared" si="364"/>
        <v>46-60</v>
      </c>
      <c r="P7774" t="str">
        <f t="shared" si="365"/>
        <v>4-6 Years</v>
      </c>
      <c r="Q7774" t="str">
        <f>IF(B7774&lt;=500,"300-500",
 IF(B7774&lt;=650,"501-650",
 IF(B7774&lt;=750,"651-750",
 "751-850")))</f>
        <v>751-850</v>
      </c>
      <c r="R7774" t="str">
        <f>IF(L7774=1,"Customer already churned",
 IF(N7774&gt;=70,"Urgent attention required",
 IF(O7774="46-60","Focus retention efforts",
 IF(O7774="36-45","Extend retention strategies",
 IF(O7774="501-600","Engagement support required",
 IF(O7774="601-700","Monitor engagement",
 IF(AND(C7774="Germany",D7774="Female"),"Priority proactive retention",
 "General engagement")))))))</f>
        <v>Customer already churned</v>
      </c>
    </row>
    <row r="7775" spans="1:18" x14ac:dyDescent="0.35">
      <c r="A7775">
        <v>15679818</v>
      </c>
      <c r="B7775">
        <v>636</v>
      </c>
      <c r="C7775" t="s">
        <v>19</v>
      </c>
      <c r="D7775" t="s">
        <v>18</v>
      </c>
      <c r="E7775">
        <v>67</v>
      </c>
      <c r="F7775">
        <v>7</v>
      </c>
      <c r="G7775" s="3">
        <v>136709.35</v>
      </c>
      <c r="H7775">
        <v>1</v>
      </c>
      <c r="I7775">
        <v>0</v>
      </c>
      <c r="J7775">
        <v>1</v>
      </c>
      <c r="K7775" s="5">
        <v>66753.100000000006</v>
      </c>
      <c r="L7775">
        <v>1</v>
      </c>
      <c r="M7775" t="str">
        <f t="shared" si="363"/>
        <v>Churned</v>
      </c>
      <c r="N7775" s="7">
        <v>41.666666666666671</v>
      </c>
      <c r="O7775" s="10" t="str">
        <f t="shared" si="364"/>
        <v>60+</v>
      </c>
      <c r="P7775" t="str">
        <f t="shared" si="365"/>
        <v>7-9 Years</v>
      </c>
      <c r="Q7775" t="str">
        <f>IF(B7775&lt;=500,"300-500",
 IF(B7775&lt;=650,"501-650",
 IF(B7775&lt;=750,"651-750",
 "751-850")))</f>
        <v>501-650</v>
      </c>
      <c r="R7775" t="str">
        <f>IF(L7775=1,"Customer already churned",
 IF(N7775&gt;=70,"Urgent attention required",
 IF(O7775="46-60","Focus retention efforts",
 IF(O7775="36-45","Extend retention strategies",
 IF(O7775="501-600","Engagement support required",
 IF(O7775="601-700","Monitor engagement",
 IF(AND(C7775="Germany",D7775="Female"),"Priority proactive retention",
 "General engagement")))))))</f>
        <v>Customer already churned</v>
      </c>
    </row>
    <row r="7776" spans="1:18" x14ac:dyDescent="0.35">
      <c r="A7776">
        <v>15609928</v>
      </c>
      <c r="B7776">
        <v>850</v>
      </c>
      <c r="C7776" t="s">
        <v>19</v>
      </c>
      <c r="D7776" t="s">
        <v>18</v>
      </c>
      <c r="E7776">
        <v>43</v>
      </c>
      <c r="F7776">
        <v>5</v>
      </c>
      <c r="G7776" s="3">
        <v>129305.09</v>
      </c>
      <c r="H7776">
        <v>2</v>
      </c>
      <c r="I7776">
        <v>0</v>
      </c>
      <c r="J7776">
        <v>1</v>
      </c>
      <c r="K7776" s="5">
        <v>19244.580000000002</v>
      </c>
      <c r="L7776">
        <v>0</v>
      </c>
      <c r="M7776" t="str">
        <f t="shared" si="363"/>
        <v xml:space="preserve"> Reatined</v>
      </c>
      <c r="N7776" s="7">
        <v>8.3333333333333321</v>
      </c>
      <c r="O7776" s="10" t="str">
        <f t="shared" si="364"/>
        <v>36-45</v>
      </c>
      <c r="P7776" t="str">
        <f t="shared" si="365"/>
        <v>4-6 Years</v>
      </c>
      <c r="Q7776" t="str">
        <f>IF(B7776&lt;=500,"300-500",
 IF(B7776&lt;=650,"501-650",
 IF(B7776&lt;=750,"651-750",
 "751-850")))</f>
        <v>751-850</v>
      </c>
      <c r="R7776" t="str">
        <f>IF(L7776=1,"Customer already churned",
 IF(N7776&gt;=70,"Urgent attention required",
 IF(O7776="46-60","Focus retention efforts",
 IF(O7776="36-45","Extend retention strategies",
 IF(O7776="501-600","Engagement support required",
 IF(O7776="601-700","Monitor engagement",
 IF(AND(C7776="Germany",D7776="Female"),"Priority proactive retention",
 "General engagement")))))))</f>
        <v>Extend retention strategies</v>
      </c>
    </row>
    <row r="7777" spans="1:18" x14ac:dyDescent="0.35">
      <c r="A7777">
        <v>15731246</v>
      </c>
      <c r="B7777">
        <v>628</v>
      </c>
      <c r="C7777" t="s">
        <v>17</v>
      </c>
      <c r="D7777" t="s">
        <v>18</v>
      </c>
      <c r="E7777">
        <v>40</v>
      </c>
      <c r="F7777">
        <v>10</v>
      </c>
      <c r="G7777" s="3">
        <v>0</v>
      </c>
      <c r="H7777">
        <v>2</v>
      </c>
      <c r="I7777">
        <v>1</v>
      </c>
      <c r="J7777">
        <v>0</v>
      </c>
      <c r="K7777" s="5">
        <v>103832.58</v>
      </c>
      <c r="L7777">
        <v>0</v>
      </c>
      <c r="M7777" t="str">
        <f t="shared" si="363"/>
        <v xml:space="preserve"> Reatined</v>
      </c>
      <c r="N7777" s="7">
        <v>33.333333333333329</v>
      </c>
      <c r="O7777" s="10" t="str">
        <f t="shared" si="364"/>
        <v>36-45</v>
      </c>
      <c r="P7777" t="str">
        <f t="shared" si="365"/>
        <v>10+ Years</v>
      </c>
      <c r="Q7777" t="str">
        <f>IF(B7777&lt;=500,"300-500",
 IF(B7777&lt;=650,"501-650",
 IF(B7777&lt;=750,"651-750",
 "751-850")))</f>
        <v>501-650</v>
      </c>
      <c r="R7777" t="str">
        <f>IF(L7777=1,"Customer already churned",
 IF(N7777&gt;=70,"Urgent attention required",
 IF(O7777="46-60","Focus retention efforts",
 IF(O7777="36-45","Extend retention strategies",
 IF(O7777="501-600","Engagement support required",
 IF(O7777="601-700","Monitor engagement",
 IF(AND(C7777="Germany",D7777="Female"),"Priority proactive retention",
 "General engagement")))))))</f>
        <v>Extend retention strategies</v>
      </c>
    </row>
    <row r="7778" spans="1:18" x14ac:dyDescent="0.35">
      <c r="A7778">
        <v>15685243</v>
      </c>
      <c r="B7778">
        <v>736</v>
      </c>
      <c r="C7778" t="s">
        <v>15</v>
      </c>
      <c r="D7778" t="s">
        <v>16</v>
      </c>
      <c r="E7778">
        <v>63</v>
      </c>
      <c r="F7778">
        <v>10</v>
      </c>
      <c r="G7778" s="3">
        <v>0</v>
      </c>
      <c r="H7778">
        <v>2</v>
      </c>
      <c r="I7778">
        <v>0</v>
      </c>
      <c r="J7778">
        <v>1</v>
      </c>
      <c r="K7778" s="5">
        <v>502.7</v>
      </c>
      <c r="L7778">
        <v>0</v>
      </c>
      <c r="M7778" t="str">
        <f t="shared" si="363"/>
        <v xml:space="preserve"> Reatined</v>
      </c>
      <c r="N7778" s="7">
        <v>37.5</v>
      </c>
      <c r="O7778" s="10" t="str">
        <f t="shared" si="364"/>
        <v>60+</v>
      </c>
      <c r="P7778" t="str">
        <f t="shared" si="365"/>
        <v>10+ Years</v>
      </c>
      <c r="Q7778" t="str">
        <f>IF(B7778&lt;=500,"300-500",
 IF(B7778&lt;=650,"501-650",
 IF(B7778&lt;=750,"651-750",
 "751-850")))</f>
        <v>651-750</v>
      </c>
      <c r="R7778" t="str">
        <f>IF(L7778=1,"Customer already churned",
 IF(N7778&gt;=70,"Urgent attention required",
 IF(O7778="46-60","Focus retention efforts",
 IF(O7778="36-45","Extend retention strategies",
 IF(O7778="501-600","Engagement support required",
 IF(O7778="601-700","Monitor engagement",
 IF(AND(C7778="Germany",D7778="Female"),"Priority proactive retention",
 "General engagement")))))))</f>
        <v>General engagement</v>
      </c>
    </row>
    <row r="7779" spans="1:18" x14ac:dyDescent="0.35">
      <c r="A7779">
        <v>15638730</v>
      </c>
      <c r="B7779">
        <v>711</v>
      </c>
      <c r="C7779" t="s">
        <v>15</v>
      </c>
      <c r="D7779" t="s">
        <v>16</v>
      </c>
      <c r="E7779">
        <v>21</v>
      </c>
      <c r="F7779">
        <v>0</v>
      </c>
      <c r="G7779" s="3">
        <v>82844.33</v>
      </c>
      <c r="H7779">
        <v>2</v>
      </c>
      <c r="I7779">
        <v>0</v>
      </c>
      <c r="J7779">
        <v>1</v>
      </c>
      <c r="K7779" s="5">
        <v>1408.68</v>
      </c>
      <c r="L7779">
        <v>0</v>
      </c>
      <c r="M7779" t="str">
        <f t="shared" si="363"/>
        <v xml:space="preserve"> Reatined</v>
      </c>
      <c r="N7779" s="7">
        <v>33.333333333333329</v>
      </c>
      <c r="O7779" s="10" t="str">
        <f t="shared" si="364"/>
        <v>18-25</v>
      </c>
      <c r="P7779" t="str">
        <f t="shared" si="365"/>
        <v>0-3 Years</v>
      </c>
      <c r="Q7779" t="str">
        <f>IF(B7779&lt;=500,"300-500",
 IF(B7779&lt;=650,"501-650",
 IF(B7779&lt;=750,"651-750",
 "751-850")))</f>
        <v>651-750</v>
      </c>
      <c r="R7779" t="str">
        <f>IF(L7779=1,"Customer already churned",
 IF(N7779&gt;=70,"Urgent attention required",
 IF(O7779="46-60","Focus retention efforts",
 IF(O7779="36-45","Extend retention strategies",
 IF(O7779="501-600","Engagement support required",
 IF(O7779="601-700","Monitor engagement",
 IF(AND(C7779="Germany",D7779="Female"),"Priority proactive retention",
 "General engagement")))))))</f>
        <v>General engagement</v>
      </c>
    </row>
    <row r="7780" spans="1:18" x14ac:dyDescent="0.35">
      <c r="A7780">
        <v>15697034</v>
      </c>
      <c r="B7780">
        <v>583</v>
      </c>
      <c r="C7780" t="s">
        <v>17</v>
      </c>
      <c r="D7780" t="s">
        <v>16</v>
      </c>
      <c r="E7780">
        <v>22</v>
      </c>
      <c r="F7780">
        <v>2</v>
      </c>
      <c r="G7780" s="3">
        <v>0</v>
      </c>
      <c r="H7780">
        <v>2</v>
      </c>
      <c r="I7780">
        <v>0</v>
      </c>
      <c r="J7780">
        <v>1</v>
      </c>
      <c r="K7780" s="5">
        <v>5985.36</v>
      </c>
      <c r="L7780">
        <v>0</v>
      </c>
      <c r="M7780" t="str">
        <f t="shared" si="363"/>
        <v xml:space="preserve"> Reatined</v>
      </c>
      <c r="N7780" s="7">
        <v>45.833333333333329</v>
      </c>
      <c r="O7780" s="10" t="str">
        <f t="shared" si="364"/>
        <v>18-25</v>
      </c>
      <c r="P7780" t="str">
        <f t="shared" si="365"/>
        <v>0-3 Years</v>
      </c>
      <c r="Q7780" t="str">
        <f>IF(B7780&lt;=500,"300-500",
 IF(B7780&lt;=650,"501-650",
 IF(B7780&lt;=750,"651-750",
 "751-850")))</f>
        <v>501-650</v>
      </c>
      <c r="R7780" t="str">
        <f>IF(L7780=1,"Customer already churned",
 IF(N7780&gt;=70,"Urgent attention required",
 IF(O7780="46-60","Focus retention efforts",
 IF(O7780="36-45","Extend retention strategies",
 IF(O7780="501-600","Engagement support required",
 IF(O7780="601-700","Monitor engagement",
 IF(AND(C7780="Germany",D7780="Female"),"Priority proactive retention",
 "General engagement")))))))</f>
        <v>General engagement</v>
      </c>
    </row>
    <row r="7781" spans="1:18" x14ac:dyDescent="0.35">
      <c r="A7781">
        <v>15699225</v>
      </c>
      <c r="B7781">
        <v>757</v>
      </c>
      <c r="C7781" t="s">
        <v>15</v>
      </c>
      <c r="D7781" t="s">
        <v>18</v>
      </c>
      <c r="E7781">
        <v>46</v>
      </c>
      <c r="F7781">
        <v>0</v>
      </c>
      <c r="G7781" s="3">
        <v>0</v>
      </c>
      <c r="H7781">
        <v>2</v>
      </c>
      <c r="I7781">
        <v>1</v>
      </c>
      <c r="J7781">
        <v>0</v>
      </c>
      <c r="K7781" s="5">
        <v>37460.050000000003</v>
      </c>
      <c r="L7781">
        <v>0</v>
      </c>
      <c r="M7781" t="str">
        <f t="shared" si="363"/>
        <v xml:space="preserve"> Reatined</v>
      </c>
      <c r="N7781" s="7">
        <v>58.333333333333343</v>
      </c>
      <c r="O7781" s="10" t="str">
        <f t="shared" si="364"/>
        <v>46-60</v>
      </c>
      <c r="P7781" t="str">
        <f t="shared" si="365"/>
        <v>0-3 Years</v>
      </c>
      <c r="Q7781" t="str">
        <f>IF(B7781&lt;=500,"300-500",
 IF(B7781&lt;=650,"501-650",
 IF(B7781&lt;=750,"651-750",
 "751-850")))</f>
        <v>751-850</v>
      </c>
      <c r="R7781" t="str">
        <f>IF(L7781=1,"Customer already churned",
 IF(N7781&gt;=70,"Urgent attention required",
 IF(O7781="46-60","Focus retention efforts",
 IF(O7781="36-45","Extend retention strategies",
 IF(O7781="501-600","Engagement support required",
 IF(O7781="601-700","Monitor engagement",
 IF(AND(C7781="Germany",D7781="Female"),"Priority proactive retention",
 "General engagement")))))))</f>
        <v>Focus retention efforts</v>
      </c>
    </row>
    <row r="7782" spans="1:18" x14ac:dyDescent="0.35">
      <c r="A7782">
        <v>15677387</v>
      </c>
      <c r="B7782">
        <v>749</v>
      </c>
      <c r="C7782" t="s">
        <v>19</v>
      </c>
      <c r="D7782" t="s">
        <v>16</v>
      </c>
      <c r="E7782">
        <v>33</v>
      </c>
      <c r="F7782">
        <v>10</v>
      </c>
      <c r="G7782" s="3">
        <v>76692.22</v>
      </c>
      <c r="H7782">
        <v>1</v>
      </c>
      <c r="I7782">
        <v>0</v>
      </c>
      <c r="J7782">
        <v>1</v>
      </c>
      <c r="K7782" s="5">
        <v>30396.43</v>
      </c>
      <c r="L7782">
        <v>0</v>
      </c>
      <c r="M7782" t="str">
        <f t="shared" si="363"/>
        <v xml:space="preserve"> Reatined</v>
      </c>
      <c r="N7782" s="7">
        <v>25</v>
      </c>
      <c r="O7782" s="10" t="str">
        <f t="shared" si="364"/>
        <v>26-35</v>
      </c>
      <c r="P7782" t="str">
        <f t="shared" si="365"/>
        <v>10+ Years</v>
      </c>
      <c r="Q7782" t="str">
        <f>IF(B7782&lt;=500,"300-500",
 IF(B7782&lt;=650,"501-650",
 IF(B7782&lt;=750,"651-750",
 "751-850")))</f>
        <v>651-750</v>
      </c>
      <c r="R7782" t="str">
        <f>IF(L7782=1,"Customer already churned",
 IF(N7782&gt;=70,"Urgent attention required",
 IF(O7782="46-60","Focus retention efforts",
 IF(O7782="36-45","Extend retention strategies",
 IF(O7782="501-600","Engagement support required",
 IF(O7782="601-700","Monitor engagement",
 IF(AND(C7782="Germany",D7782="Female"),"Priority proactive retention",
 "General engagement")))))))</f>
        <v>Priority proactive retention</v>
      </c>
    </row>
    <row r="7783" spans="1:18" x14ac:dyDescent="0.35">
      <c r="A7783">
        <v>15759184</v>
      </c>
      <c r="B7783">
        <v>705</v>
      </c>
      <c r="C7783" t="s">
        <v>15</v>
      </c>
      <c r="D7783" t="s">
        <v>18</v>
      </c>
      <c r="E7783">
        <v>34</v>
      </c>
      <c r="F7783">
        <v>7</v>
      </c>
      <c r="G7783" s="3">
        <v>117715.84</v>
      </c>
      <c r="H7783">
        <v>1</v>
      </c>
      <c r="I7783">
        <v>1</v>
      </c>
      <c r="J7783">
        <v>0</v>
      </c>
      <c r="K7783" s="5">
        <v>2498.67</v>
      </c>
      <c r="L7783">
        <v>0</v>
      </c>
      <c r="M7783" t="str">
        <f t="shared" si="363"/>
        <v xml:space="preserve"> Reatined</v>
      </c>
      <c r="N7783" s="7">
        <v>37.5</v>
      </c>
      <c r="O7783" s="10" t="str">
        <f t="shared" si="364"/>
        <v>26-35</v>
      </c>
      <c r="P7783" t="str">
        <f t="shared" si="365"/>
        <v>7-9 Years</v>
      </c>
      <c r="Q7783" t="str">
        <f>IF(B7783&lt;=500,"300-500",
 IF(B7783&lt;=650,"501-650",
 IF(B7783&lt;=750,"651-750",
 "751-850")))</f>
        <v>651-750</v>
      </c>
      <c r="R7783" t="str">
        <f>IF(L7783=1,"Customer already churned",
 IF(N7783&gt;=70,"Urgent attention required",
 IF(O7783="46-60","Focus retention efforts",
 IF(O7783="36-45","Extend retention strategies",
 IF(O7783="501-600","Engagement support required",
 IF(O7783="601-700","Monitor engagement",
 IF(AND(C7783="Germany",D7783="Female"),"Priority proactive retention",
 "General engagement")))))))</f>
        <v>General engagement</v>
      </c>
    </row>
    <row r="7784" spans="1:18" x14ac:dyDescent="0.35">
      <c r="A7784">
        <v>15595991</v>
      </c>
      <c r="B7784">
        <v>585</v>
      </c>
      <c r="C7784" t="s">
        <v>15</v>
      </c>
      <c r="D7784" t="s">
        <v>18</v>
      </c>
      <c r="E7784">
        <v>54</v>
      </c>
      <c r="F7784">
        <v>8</v>
      </c>
      <c r="G7784" s="3">
        <v>87105.32</v>
      </c>
      <c r="H7784">
        <v>1</v>
      </c>
      <c r="I7784">
        <v>1</v>
      </c>
      <c r="J7784">
        <v>1</v>
      </c>
      <c r="K7784" s="5">
        <v>55346.14</v>
      </c>
      <c r="L7784">
        <v>0</v>
      </c>
      <c r="M7784" t="str">
        <f t="shared" si="363"/>
        <v xml:space="preserve"> Reatined</v>
      </c>
      <c r="N7784" s="7">
        <v>33.333333333333329</v>
      </c>
      <c r="O7784" s="10" t="str">
        <f t="shared" si="364"/>
        <v>46-60</v>
      </c>
      <c r="P7784" t="str">
        <f t="shared" si="365"/>
        <v>7-9 Years</v>
      </c>
      <c r="Q7784" t="str">
        <f>IF(B7784&lt;=500,"300-500",
 IF(B7784&lt;=650,"501-650",
 IF(B7784&lt;=750,"651-750",
 "751-850")))</f>
        <v>501-650</v>
      </c>
      <c r="R7784" t="str">
        <f>IF(L7784=1,"Customer already churned",
 IF(N7784&gt;=70,"Urgent attention required",
 IF(O7784="46-60","Focus retention efforts",
 IF(O7784="36-45","Extend retention strategies",
 IF(O7784="501-600","Engagement support required",
 IF(O7784="601-700","Monitor engagement",
 IF(AND(C7784="Germany",D7784="Female"),"Priority proactive retention",
 "General engagement")))))))</f>
        <v>Focus retention efforts</v>
      </c>
    </row>
    <row r="7785" spans="1:18" x14ac:dyDescent="0.35">
      <c r="A7785">
        <v>15681332</v>
      </c>
      <c r="B7785">
        <v>437</v>
      </c>
      <c r="C7785" t="s">
        <v>15</v>
      </c>
      <c r="D7785" t="s">
        <v>16</v>
      </c>
      <c r="E7785">
        <v>43</v>
      </c>
      <c r="F7785">
        <v>6</v>
      </c>
      <c r="G7785" s="3">
        <v>0</v>
      </c>
      <c r="H7785">
        <v>1</v>
      </c>
      <c r="I7785">
        <v>1</v>
      </c>
      <c r="J7785">
        <v>0</v>
      </c>
      <c r="K7785" s="5">
        <v>148330.97</v>
      </c>
      <c r="L7785">
        <v>1</v>
      </c>
      <c r="M7785" t="str">
        <f t="shared" si="363"/>
        <v>Churned</v>
      </c>
      <c r="N7785" s="7">
        <v>50</v>
      </c>
      <c r="O7785" s="10" t="str">
        <f t="shared" si="364"/>
        <v>36-45</v>
      </c>
      <c r="P7785" t="str">
        <f t="shared" si="365"/>
        <v>4-6 Years</v>
      </c>
      <c r="Q7785" t="str">
        <f>IF(B7785&lt;=500,"300-500",
 IF(B7785&lt;=650,"501-650",
 IF(B7785&lt;=750,"651-750",
 "751-850")))</f>
        <v>300-500</v>
      </c>
      <c r="R7785" t="str">
        <f>IF(L7785=1,"Customer already churned",
 IF(N7785&gt;=70,"Urgent attention required",
 IF(O7785="46-60","Focus retention efforts",
 IF(O7785="36-45","Extend retention strategies",
 IF(O7785="501-600","Engagement support required",
 IF(O7785="601-700","Monitor engagement",
 IF(AND(C7785="Germany",D7785="Female"),"Priority proactive retention",
 "General engagement")))))))</f>
        <v>Customer already churned</v>
      </c>
    </row>
    <row r="7786" spans="1:18" x14ac:dyDescent="0.35">
      <c r="A7786">
        <v>15756299</v>
      </c>
      <c r="B7786">
        <v>741</v>
      </c>
      <c r="C7786" t="s">
        <v>15</v>
      </c>
      <c r="D7786" t="s">
        <v>16</v>
      </c>
      <c r="E7786">
        <v>64</v>
      </c>
      <c r="F7786">
        <v>2</v>
      </c>
      <c r="G7786" s="3">
        <v>69311.16</v>
      </c>
      <c r="H7786">
        <v>1</v>
      </c>
      <c r="I7786">
        <v>1</v>
      </c>
      <c r="J7786">
        <v>1</v>
      </c>
      <c r="K7786" s="5">
        <v>59237.72</v>
      </c>
      <c r="L7786">
        <v>0</v>
      </c>
      <c r="M7786" t="str">
        <f t="shared" si="363"/>
        <v xml:space="preserve"> Reatined</v>
      </c>
      <c r="N7786" s="7">
        <v>58.333333333333343</v>
      </c>
      <c r="O7786" s="10" t="str">
        <f t="shared" si="364"/>
        <v>60+</v>
      </c>
      <c r="P7786" t="str">
        <f t="shared" si="365"/>
        <v>0-3 Years</v>
      </c>
      <c r="Q7786" t="str">
        <f>IF(B7786&lt;=500,"300-500",
 IF(B7786&lt;=650,"501-650",
 IF(B7786&lt;=750,"651-750",
 "751-850")))</f>
        <v>651-750</v>
      </c>
      <c r="R7786" t="str">
        <f>IF(L7786=1,"Customer already churned",
 IF(N7786&gt;=70,"Urgent attention required",
 IF(O7786="46-60","Focus retention efforts",
 IF(O7786="36-45","Extend retention strategies",
 IF(O7786="501-600","Engagement support required",
 IF(O7786="601-700","Monitor engagement",
 IF(AND(C7786="Germany",D7786="Female"),"Priority proactive retention",
 "General engagement")))))))</f>
        <v>General engagement</v>
      </c>
    </row>
    <row r="7787" spans="1:18" x14ac:dyDescent="0.35">
      <c r="A7787">
        <v>15750547</v>
      </c>
      <c r="B7787">
        <v>738</v>
      </c>
      <c r="C7787" t="s">
        <v>15</v>
      </c>
      <c r="D7787" t="s">
        <v>18</v>
      </c>
      <c r="E7787">
        <v>26</v>
      </c>
      <c r="F7787">
        <v>9</v>
      </c>
      <c r="G7787" s="3">
        <v>0</v>
      </c>
      <c r="H7787">
        <v>2</v>
      </c>
      <c r="I7787">
        <v>1</v>
      </c>
      <c r="J7787">
        <v>1</v>
      </c>
      <c r="K7787" s="5">
        <v>48644.94</v>
      </c>
      <c r="L7787">
        <v>0</v>
      </c>
      <c r="M7787" t="str">
        <f t="shared" si="363"/>
        <v xml:space="preserve"> Reatined</v>
      </c>
      <c r="N7787" s="7">
        <v>12.5</v>
      </c>
      <c r="O7787" s="10" t="str">
        <f t="shared" si="364"/>
        <v>26-35</v>
      </c>
      <c r="P7787" t="str">
        <f t="shared" si="365"/>
        <v>7-9 Years</v>
      </c>
      <c r="Q7787" t="str">
        <f>IF(B7787&lt;=500,"300-500",
 IF(B7787&lt;=650,"501-650",
 IF(B7787&lt;=750,"651-750",
 "751-850")))</f>
        <v>651-750</v>
      </c>
      <c r="R7787" t="str">
        <f>IF(L7787=1,"Customer already churned",
 IF(N7787&gt;=70,"Urgent attention required",
 IF(O7787="46-60","Focus retention efforts",
 IF(O7787="36-45","Extend retention strategies",
 IF(O7787="501-600","Engagement support required",
 IF(O7787="601-700","Monitor engagement",
 IF(AND(C7787="Germany",D7787="Female"),"Priority proactive retention",
 "General engagement")))))))</f>
        <v>General engagement</v>
      </c>
    </row>
    <row r="7788" spans="1:18" x14ac:dyDescent="0.35">
      <c r="A7788">
        <v>15566380</v>
      </c>
      <c r="B7788">
        <v>586</v>
      </c>
      <c r="C7788" t="s">
        <v>17</v>
      </c>
      <c r="D7788" t="s">
        <v>16</v>
      </c>
      <c r="E7788">
        <v>33</v>
      </c>
      <c r="F7788">
        <v>10</v>
      </c>
      <c r="G7788" s="3">
        <v>66948.67</v>
      </c>
      <c r="H7788">
        <v>2</v>
      </c>
      <c r="I7788">
        <v>1</v>
      </c>
      <c r="J7788">
        <v>1</v>
      </c>
      <c r="K7788" s="5">
        <v>140759.03</v>
      </c>
      <c r="L7788">
        <v>0</v>
      </c>
      <c r="M7788" t="str">
        <f t="shared" si="363"/>
        <v xml:space="preserve"> Reatined</v>
      </c>
      <c r="N7788" s="7">
        <v>0</v>
      </c>
      <c r="O7788" s="10" t="str">
        <f t="shared" si="364"/>
        <v>26-35</v>
      </c>
      <c r="P7788" t="str">
        <f t="shared" si="365"/>
        <v>10+ Years</v>
      </c>
      <c r="Q7788" t="str">
        <f>IF(B7788&lt;=500,"300-500",
 IF(B7788&lt;=650,"501-650",
 IF(B7788&lt;=750,"651-750",
 "751-850")))</f>
        <v>501-650</v>
      </c>
      <c r="R7788" t="str">
        <f>IF(L7788=1,"Customer already churned",
 IF(N7788&gt;=70,"Urgent attention required",
 IF(O7788="46-60","Focus retention efforts",
 IF(O7788="36-45","Extend retention strategies",
 IF(O7788="501-600","Engagement support required",
 IF(O7788="601-700","Monitor engagement",
 IF(AND(C7788="Germany",D7788="Female"),"Priority proactive retention",
 "General engagement")))))))</f>
        <v>General engagement</v>
      </c>
    </row>
    <row r="7789" spans="1:18" x14ac:dyDescent="0.35">
      <c r="A7789">
        <v>15675963</v>
      </c>
      <c r="B7789">
        <v>627</v>
      </c>
      <c r="C7789" t="s">
        <v>15</v>
      </c>
      <c r="D7789" t="s">
        <v>16</v>
      </c>
      <c r="E7789">
        <v>57</v>
      </c>
      <c r="F7789">
        <v>9</v>
      </c>
      <c r="G7789" s="3">
        <v>0</v>
      </c>
      <c r="H7789">
        <v>2</v>
      </c>
      <c r="I7789">
        <v>1</v>
      </c>
      <c r="J7789">
        <v>1</v>
      </c>
      <c r="K7789" s="5">
        <v>107712.42</v>
      </c>
      <c r="L7789">
        <v>0</v>
      </c>
      <c r="M7789" t="str">
        <f t="shared" si="363"/>
        <v xml:space="preserve"> Reatined</v>
      </c>
      <c r="N7789" s="7">
        <v>29.166666666666671</v>
      </c>
      <c r="O7789" s="10" t="str">
        <f t="shared" si="364"/>
        <v>46-60</v>
      </c>
      <c r="P7789" t="str">
        <f t="shared" si="365"/>
        <v>7-9 Years</v>
      </c>
      <c r="Q7789" t="str">
        <f>IF(B7789&lt;=500,"300-500",
 IF(B7789&lt;=650,"501-650",
 IF(B7789&lt;=750,"651-750",
 "751-850")))</f>
        <v>501-650</v>
      </c>
      <c r="R7789" t="str">
        <f>IF(L7789=1,"Customer already churned",
 IF(N7789&gt;=70,"Urgent attention required",
 IF(O7789="46-60","Focus retention efforts",
 IF(O7789="36-45","Extend retention strategies",
 IF(O7789="501-600","Engagement support required",
 IF(O7789="601-700","Monitor engagement",
 IF(AND(C7789="Germany",D7789="Female"),"Priority proactive retention",
 "General engagement")))))))</f>
        <v>Focus retention efforts</v>
      </c>
    </row>
    <row r="7790" spans="1:18" x14ac:dyDescent="0.35">
      <c r="A7790">
        <v>15674671</v>
      </c>
      <c r="B7790">
        <v>551</v>
      </c>
      <c r="C7790" t="s">
        <v>17</v>
      </c>
      <c r="D7790" t="s">
        <v>18</v>
      </c>
      <c r="E7790">
        <v>76</v>
      </c>
      <c r="F7790">
        <v>2</v>
      </c>
      <c r="G7790" s="3">
        <v>128410.71</v>
      </c>
      <c r="H7790">
        <v>2</v>
      </c>
      <c r="I7790">
        <v>1</v>
      </c>
      <c r="J7790">
        <v>1</v>
      </c>
      <c r="K7790" s="5">
        <v>181718.73</v>
      </c>
      <c r="L7790">
        <v>0</v>
      </c>
      <c r="M7790" t="str">
        <f t="shared" si="363"/>
        <v xml:space="preserve"> Reatined</v>
      </c>
      <c r="N7790" s="7">
        <v>41.666666666666671</v>
      </c>
      <c r="O7790" s="10" t="str">
        <f t="shared" si="364"/>
        <v>60+</v>
      </c>
      <c r="P7790" t="str">
        <f t="shared" si="365"/>
        <v>0-3 Years</v>
      </c>
      <c r="Q7790" t="str">
        <f>IF(B7790&lt;=500,"300-500",
 IF(B7790&lt;=650,"501-650",
 IF(B7790&lt;=750,"651-750",
 "751-850")))</f>
        <v>501-650</v>
      </c>
      <c r="R7790" t="str">
        <f>IF(L7790=1,"Customer already churned",
 IF(N7790&gt;=70,"Urgent attention required",
 IF(O7790="46-60","Focus retention efforts",
 IF(O7790="36-45","Extend retention strategies",
 IF(O7790="501-600","Engagement support required",
 IF(O7790="601-700","Monitor engagement",
 IF(AND(C7790="Germany",D7790="Female"),"Priority proactive retention",
 "General engagement")))))))</f>
        <v>General engagement</v>
      </c>
    </row>
    <row r="7791" spans="1:18" x14ac:dyDescent="0.35">
      <c r="A7791">
        <v>15621466</v>
      </c>
      <c r="B7791">
        <v>606</v>
      </c>
      <c r="C7791" t="s">
        <v>19</v>
      </c>
      <c r="D7791" t="s">
        <v>18</v>
      </c>
      <c r="E7791">
        <v>38</v>
      </c>
      <c r="F7791">
        <v>3</v>
      </c>
      <c r="G7791" s="3">
        <v>99897.53</v>
      </c>
      <c r="H7791">
        <v>1</v>
      </c>
      <c r="I7791">
        <v>0</v>
      </c>
      <c r="J7791">
        <v>0</v>
      </c>
      <c r="K7791" s="5">
        <v>37054.65</v>
      </c>
      <c r="L7791">
        <v>0</v>
      </c>
      <c r="M7791" t="str">
        <f t="shared" si="363"/>
        <v xml:space="preserve"> Reatined</v>
      </c>
      <c r="N7791" s="7">
        <v>45.833333333333329</v>
      </c>
      <c r="O7791" s="10" t="str">
        <f t="shared" si="364"/>
        <v>36-45</v>
      </c>
      <c r="P7791" t="str">
        <f t="shared" si="365"/>
        <v>0-3 Years</v>
      </c>
      <c r="Q7791" t="str">
        <f>IF(B7791&lt;=500,"300-500",
 IF(B7791&lt;=650,"501-650",
 IF(B7791&lt;=750,"651-750",
 "751-850")))</f>
        <v>501-650</v>
      </c>
      <c r="R7791" t="str">
        <f>IF(L7791=1,"Customer already churned",
 IF(N7791&gt;=70,"Urgent attention required",
 IF(O7791="46-60","Focus retention efforts",
 IF(O7791="36-45","Extend retention strategies",
 IF(O7791="501-600","Engagement support required",
 IF(O7791="601-700","Monitor engagement",
 IF(AND(C7791="Germany",D7791="Female"),"Priority proactive retention",
 "General engagement")))))))</f>
        <v>Extend retention strategies</v>
      </c>
    </row>
    <row r="7792" spans="1:18" x14ac:dyDescent="0.35">
      <c r="A7792">
        <v>15607176</v>
      </c>
      <c r="B7792">
        <v>674</v>
      </c>
      <c r="C7792" t="s">
        <v>15</v>
      </c>
      <c r="D7792" t="s">
        <v>18</v>
      </c>
      <c r="E7792">
        <v>22</v>
      </c>
      <c r="F7792">
        <v>3</v>
      </c>
      <c r="G7792" s="3">
        <v>0</v>
      </c>
      <c r="H7792">
        <v>1</v>
      </c>
      <c r="I7792">
        <v>1</v>
      </c>
      <c r="J7792">
        <v>1</v>
      </c>
      <c r="K7792" s="5">
        <v>173940.59</v>
      </c>
      <c r="L7792">
        <v>0</v>
      </c>
      <c r="M7792" t="str">
        <f t="shared" si="363"/>
        <v xml:space="preserve"> Reatined</v>
      </c>
      <c r="N7792" s="7">
        <v>29.166666666666671</v>
      </c>
      <c r="O7792" s="10" t="str">
        <f t="shared" si="364"/>
        <v>18-25</v>
      </c>
      <c r="P7792" t="str">
        <f t="shared" si="365"/>
        <v>0-3 Years</v>
      </c>
      <c r="Q7792" t="str">
        <f>IF(B7792&lt;=500,"300-500",
 IF(B7792&lt;=650,"501-650",
 IF(B7792&lt;=750,"651-750",
 "751-850")))</f>
        <v>651-750</v>
      </c>
      <c r="R7792" t="str">
        <f>IF(L7792=1,"Customer already churned",
 IF(N7792&gt;=70,"Urgent attention required",
 IF(O7792="46-60","Focus retention efforts",
 IF(O7792="36-45","Extend retention strategies",
 IF(O7792="501-600","Engagement support required",
 IF(O7792="601-700","Monitor engagement",
 IF(AND(C7792="Germany",D7792="Female"),"Priority proactive retention",
 "General engagement")))))))</f>
        <v>General engagement</v>
      </c>
    </row>
    <row r="7793" spans="1:18" x14ac:dyDescent="0.35">
      <c r="A7793">
        <v>15570299</v>
      </c>
      <c r="B7793">
        <v>584</v>
      </c>
      <c r="C7793" t="s">
        <v>19</v>
      </c>
      <c r="D7793" t="s">
        <v>16</v>
      </c>
      <c r="E7793">
        <v>31</v>
      </c>
      <c r="F7793">
        <v>6</v>
      </c>
      <c r="G7793" s="3">
        <v>152622.34</v>
      </c>
      <c r="H7793">
        <v>1</v>
      </c>
      <c r="I7793">
        <v>1</v>
      </c>
      <c r="J7793">
        <v>0</v>
      </c>
      <c r="K7793" s="5">
        <v>99298.8</v>
      </c>
      <c r="L7793">
        <v>0</v>
      </c>
      <c r="M7793" t="str">
        <f t="shared" si="363"/>
        <v xml:space="preserve"> Reatined</v>
      </c>
      <c r="N7793" s="7">
        <v>37.5</v>
      </c>
      <c r="O7793" s="10" t="str">
        <f t="shared" si="364"/>
        <v>26-35</v>
      </c>
      <c r="P7793" t="str">
        <f t="shared" si="365"/>
        <v>4-6 Years</v>
      </c>
      <c r="Q7793" t="str">
        <f>IF(B7793&lt;=500,"300-500",
 IF(B7793&lt;=650,"501-650",
 IF(B7793&lt;=750,"651-750",
 "751-850")))</f>
        <v>501-650</v>
      </c>
      <c r="R7793" t="str">
        <f>IF(L7793=1,"Customer already churned",
 IF(N7793&gt;=70,"Urgent attention required",
 IF(O7793="46-60","Focus retention efforts",
 IF(O7793="36-45","Extend retention strategies",
 IF(O7793="501-600","Engagement support required",
 IF(O7793="601-700","Monitor engagement",
 IF(AND(C7793="Germany",D7793="Female"),"Priority proactive retention",
 "General engagement")))))))</f>
        <v>Priority proactive retention</v>
      </c>
    </row>
    <row r="7794" spans="1:18" x14ac:dyDescent="0.35">
      <c r="A7794">
        <v>15613197</v>
      </c>
      <c r="B7794">
        <v>590</v>
      </c>
      <c r="C7794" t="s">
        <v>15</v>
      </c>
      <c r="D7794" t="s">
        <v>18</v>
      </c>
      <c r="E7794">
        <v>40</v>
      </c>
      <c r="F7794">
        <v>8</v>
      </c>
      <c r="G7794" s="3">
        <v>0</v>
      </c>
      <c r="H7794">
        <v>2</v>
      </c>
      <c r="I7794">
        <v>1</v>
      </c>
      <c r="J7794">
        <v>0</v>
      </c>
      <c r="K7794" s="5">
        <v>62933.03</v>
      </c>
      <c r="L7794">
        <v>0</v>
      </c>
      <c r="M7794" t="str">
        <f t="shared" si="363"/>
        <v xml:space="preserve"> Reatined</v>
      </c>
      <c r="N7794" s="7">
        <v>33.333333333333329</v>
      </c>
      <c r="O7794" s="10" t="str">
        <f t="shared" si="364"/>
        <v>36-45</v>
      </c>
      <c r="P7794" t="str">
        <f t="shared" si="365"/>
        <v>7-9 Years</v>
      </c>
      <c r="Q7794" t="str">
        <f>IF(B7794&lt;=500,"300-500",
 IF(B7794&lt;=650,"501-650",
 IF(B7794&lt;=750,"651-750",
 "751-850")))</f>
        <v>501-650</v>
      </c>
      <c r="R7794" t="str">
        <f>IF(L7794=1,"Customer already churned",
 IF(N7794&gt;=70,"Urgent attention required",
 IF(O7794="46-60","Focus retention efforts",
 IF(O7794="36-45","Extend retention strategies",
 IF(O7794="501-600","Engagement support required",
 IF(O7794="601-700","Monitor engagement",
 IF(AND(C7794="Germany",D7794="Female"),"Priority proactive retention",
 "General engagement")))))))</f>
        <v>Extend retention strategies</v>
      </c>
    </row>
    <row r="7795" spans="1:18" x14ac:dyDescent="0.35">
      <c r="A7795">
        <v>15798885</v>
      </c>
      <c r="B7795">
        <v>585</v>
      </c>
      <c r="C7795" t="s">
        <v>15</v>
      </c>
      <c r="D7795" t="s">
        <v>18</v>
      </c>
      <c r="E7795">
        <v>56</v>
      </c>
      <c r="F7795">
        <v>4</v>
      </c>
      <c r="G7795" s="3">
        <v>138227.19</v>
      </c>
      <c r="H7795">
        <v>2</v>
      </c>
      <c r="I7795">
        <v>1</v>
      </c>
      <c r="J7795">
        <v>1</v>
      </c>
      <c r="K7795" s="5">
        <v>55287.839999999997</v>
      </c>
      <c r="L7795">
        <v>0</v>
      </c>
      <c r="M7795" t="str">
        <f t="shared" si="363"/>
        <v xml:space="preserve"> Reatined</v>
      </c>
      <c r="N7795" s="7">
        <v>16.666666666666661</v>
      </c>
      <c r="O7795" s="10" t="str">
        <f t="shared" si="364"/>
        <v>46-60</v>
      </c>
      <c r="P7795" t="str">
        <f t="shared" si="365"/>
        <v>4-6 Years</v>
      </c>
      <c r="Q7795" t="str">
        <f>IF(B7795&lt;=500,"300-500",
 IF(B7795&lt;=650,"501-650",
 IF(B7795&lt;=750,"651-750",
 "751-850")))</f>
        <v>501-650</v>
      </c>
      <c r="R7795" t="str">
        <f>IF(L7795=1,"Customer already churned",
 IF(N7795&gt;=70,"Urgent attention required",
 IF(O7795="46-60","Focus retention efforts",
 IF(O7795="36-45","Extend retention strategies",
 IF(O7795="501-600","Engagement support required",
 IF(O7795="601-700","Monitor engagement",
 IF(AND(C7795="Germany",D7795="Female"),"Priority proactive retention",
 "General engagement")))))))</f>
        <v>Focus retention efforts</v>
      </c>
    </row>
    <row r="7796" spans="1:18" x14ac:dyDescent="0.35">
      <c r="A7796">
        <v>15714883</v>
      </c>
      <c r="B7796">
        <v>508</v>
      </c>
      <c r="C7796" t="s">
        <v>15</v>
      </c>
      <c r="D7796" t="s">
        <v>16</v>
      </c>
      <c r="E7796">
        <v>25</v>
      </c>
      <c r="F7796">
        <v>2</v>
      </c>
      <c r="G7796" s="3">
        <v>111395.53</v>
      </c>
      <c r="H7796">
        <v>1</v>
      </c>
      <c r="I7796">
        <v>0</v>
      </c>
      <c r="J7796">
        <v>1</v>
      </c>
      <c r="K7796" s="5">
        <v>48197.06</v>
      </c>
      <c r="L7796">
        <v>0</v>
      </c>
      <c r="M7796" t="str">
        <f t="shared" si="363"/>
        <v xml:space="preserve"> Reatined</v>
      </c>
      <c r="N7796" s="7">
        <v>50</v>
      </c>
      <c r="O7796" s="10" t="str">
        <f t="shared" si="364"/>
        <v>18-25</v>
      </c>
      <c r="P7796" t="str">
        <f t="shared" si="365"/>
        <v>0-3 Years</v>
      </c>
      <c r="Q7796" t="str">
        <f>IF(B7796&lt;=500,"300-500",
 IF(B7796&lt;=650,"501-650",
 IF(B7796&lt;=750,"651-750",
 "751-850")))</f>
        <v>501-650</v>
      </c>
      <c r="R7796" t="str">
        <f>IF(L7796=1,"Customer already churned",
 IF(N7796&gt;=70,"Urgent attention required",
 IF(O7796="46-60","Focus retention efforts",
 IF(O7796="36-45","Extend retention strategies",
 IF(O7796="501-600","Engagement support required",
 IF(O7796="601-700","Monitor engagement",
 IF(AND(C7796="Germany",D7796="Female"),"Priority proactive retention",
 "General engagement")))))))</f>
        <v>General engagement</v>
      </c>
    </row>
    <row r="7797" spans="1:18" x14ac:dyDescent="0.35">
      <c r="A7797">
        <v>15604497</v>
      </c>
      <c r="B7797">
        <v>458</v>
      </c>
      <c r="C7797" t="s">
        <v>19</v>
      </c>
      <c r="D7797" t="s">
        <v>18</v>
      </c>
      <c r="E7797">
        <v>44</v>
      </c>
      <c r="F7797">
        <v>7</v>
      </c>
      <c r="G7797" s="3">
        <v>84386.57</v>
      </c>
      <c r="H7797">
        <v>1</v>
      </c>
      <c r="I7797">
        <v>1</v>
      </c>
      <c r="J7797">
        <v>0</v>
      </c>
      <c r="K7797" s="5">
        <v>178642.73</v>
      </c>
      <c r="L7797">
        <v>0</v>
      </c>
      <c r="M7797" t="str">
        <f t="shared" si="363"/>
        <v xml:space="preserve"> Reatined</v>
      </c>
      <c r="N7797" s="7">
        <v>37.5</v>
      </c>
      <c r="O7797" s="10" t="str">
        <f t="shared" si="364"/>
        <v>36-45</v>
      </c>
      <c r="P7797" t="str">
        <f t="shared" si="365"/>
        <v>7-9 Years</v>
      </c>
      <c r="Q7797" t="str">
        <f>IF(B7797&lt;=500,"300-500",
 IF(B7797&lt;=650,"501-650",
 IF(B7797&lt;=750,"651-750",
 "751-850")))</f>
        <v>300-500</v>
      </c>
      <c r="R7797" t="str">
        <f>IF(L7797=1,"Customer already churned",
 IF(N7797&gt;=70,"Urgent attention required",
 IF(O7797="46-60","Focus retention efforts",
 IF(O7797="36-45","Extend retention strategies",
 IF(O7797="501-600","Engagement support required",
 IF(O7797="601-700","Monitor engagement",
 IF(AND(C7797="Germany",D7797="Female"),"Priority proactive retention",
 "General engagement")))))))</f>
        <v>Extend retention strategies</v>
      </c>
    </row>
    <row r="7798" spans="1:18" x14ac:dyDescent="0.35">
      <c r="A7798">
        <v>15773949</v>
      </c>
      <c r="B7798">
        <v>692</v>
      </c>
      <c r="C7798" t="s">
        <v>15</v>
      </c>
      <c r="D7798" t="s">
        <v>16</v>
      </c>
      <c r="E7798">
        <v>36</v>
      </c>
      <c r="F7798">
        <v>3</v>
      </c>
      <c r="G7798" s="3">
        <v>0</v>
      </c>
      <c r="H7798">
        <v>2</v>
      </c>
      <c r="I7798">
        <v>1</v>
      </c>
      <c r="J7798">
        <v>1</v>
      </c>
      <c r="K7798" s="5">
        <v>8282.2199999999993</v>
      </c>
      <c r="L7798">
        <v>0</v>
      </c>
      <c r="M7798" t="str">
        <f t="shared" si="363"/>
        <v xml:space="preserve"> Reatined</v>
      </c>
      <c r="N7798" s="7">
        <v>12.5</v>
      </c>
      <c r="O7798" s="10" t="str">
        <f t="shared" si="364"/>
        <v>36-45</v>
      </c>
      <c r="P7798" t="str">
        <f t="shared" si="365"/>
        <v>0-3 Years</v>
      </c>
      <c r="Q7798" t="str">
        <f>IF(B7798&lt;=500,"300-500",
 IF(B7798&lt;=650,"501-650",
 IF(B7798&lt;=750,"651-750",
 "751-850")))</f>
        <v>651-750</v>
      </c>
      <c r="R7798" t="str">
        <f>IF(L7798=1,"Customer already churned",
 IF(N7798&gt;=70,"Urgent attention required",
 IF(O7798="46-60","Focus retention efforts",
 IF(O7798="36-45","Extend retention strategies",
 IF(O7798="501-600","Engagement support required",
 IF(O7798="601-700","Monitor engagement",
 IF(AND(C7798="Germany",D7798="Female"),"Priority proactive retention",
 "General engagement")))))))</f>
        <v>Extend retention strategies</v>
      </c>
    </row>
    <row r="7799" spans="1:18" x14ac:dyDescent="0.35">
      <c r="A7799">
        <v>15774164</v>
      </c>
      <c r="B7799">
        <v>502</v>
      </c>
      <c r="C7799" t="s">
        <v>19</v>
      </c>
      <c r="D7799" t="s">
        <v>18</v>
      </c>
      <c r="E7799">
        <v>33</v>
      </c>
      <c r="F7799">
        <v>5</v>
      </c>
      <c r="G7799" s="3">
        <v>174673.65</v>
      </c>
      <c r="H7799">
        <v>2</v>
      </c>
      <c r="I7799">
        <v>1</v>
      </c>
      <c r="J7799">
        <v>0</v>
      </c>
      <c r="K7799" s="5">
        <v>33300.559999999998</v>
      </c>
      <c r="L7799">
        <v>0</v>
      </c>
      <c r="M7799" t="str">
        <f t="shared" si="363"/>
        <v xml:space="preserve"> Reatined</v>
      </c>
      <c r="N7799" s="7">
        <v>20.833333333333339</v>
      </c>
      <c r="O7799" s="10" t="str">
        <f t="shared" si="364"/>
        <v>26-35</v>
      </c>
      <c r="P7799" t="str">
        <f t="shared" si="365"/>
        <v>4-6 Years</v>
      </c>
      <c r="Q7799" t="str">
        <f>IF(B7799&lt;=500,"300-500",
 IF(B7799&lt;=650,"501-650",
 IF(B7799&lt;=750,"651-750",
 "751-850")))</f>
        <v>501-650</v>
      </c>
      <c r="R7799" t="str">
        <f>IF(L7799=1,"Customer already churned",
 IF(N7799&gt;=70,"Urgent attention required",
 IF(O7799="46-60","Focus retention efforts",
 IF(O7799="36-45","Extend retention strategies",
 IF(O7799="501-600","Engagement support required",
 IF(O7799="601-700","Monitor engagement",
 IF(AND(C7799="Germany",D7799="Female"),"Priority proactive retention",
 "General engagement")))))))</f>
        <v>General engagement</v>
      </c>
    </row>
    <row r="7800" spans="1:18" x14ac:dyDescent="0.35">
      <c r="A7800">
        <v>15774127</v>
      </c>
      <c r="B7800">
        <v>518</v>
      </c>
      <c r="C7800" t="s">
        <v>15</v>
      </c>
      <c r="D7800" t="s">
        <v>18</v>
      </c>
      <c r="E7800">
        <v>46</v>
      </c>
      <c r="F7800">
        <v>3</v>
      </c>
      <c r="G7800" s="3">
        <v>0</v>
      </c>
      <c r="H7800">
        <v>2</v>
      </c>
      <c r="I7800">
        <v>1</v>
      </c>
      <c r="J7800">
        <v>0</v>
      </c>
      <c r="K7800" s="5">
        <v>76515.789999999994</v>
      </c>
      <c r="L7800">
        <v>0</v>
      </c>
      <c r="M7800" t="str">
        <f t="shared" si="363"/>
        <v xml:space="preserve"> Reatined</v>
      </c>
      <c r="N7800" s="7">
        <v>33.333333333333329</v>
      </c>
      <c r="O7800" s="10" t="str">
        <f t="shared" si="364"/>
        <v>46-60</v>
      </c>
      <c r="P7800" t="str">
        <f t="shared" si="365"/>
        <v>0-3 Years</v>
      </c>
      <c r="Q7800" t="str">
        <f>IF(B7800&lt;=500,"300-500",
 IF(B7800&lt;=650,"501-650",
 IF(B7800&lt;=750,"651-750",
 "751-850")))</f>
        <v>501-650</v>
      </c>
      <c r="R7800" t="str">
        <f>IF(L7800=1,"Customer already churned",
 IF(N7800&gt;=70,"Urgent attention required",
 IF(O7800="46-60","Focus retention efforts",
 IF(O7800="36-45","Extend retention strategies",
 IF(O7800="501-600","Engagement support required",
 IF(O7800="601-700","Monitor engagement",
 IF(AND(C7800="Germany",D7800="Female"),"Priority proactive retention",
 "General engagement")))))))</f>
        <v>Focus retention efforts</v>
      </c>
    </row>
    <row r="7801" spans="1:18" x14ac:dyDescent="0.35">
      <c r="A7801">
        <v>15619016</v>
      </c>
      <c r="B7801">
        <v>660</v>
      </c>
      <c r="C7801" t="s">
        <v>19</v>
      </c>
      <c r="D7801" t="s">
        <v>18</v>
      </c>
      <c r="E7801">
        <v>46</v>
      </c>
      <c r="F7801">
        <v>5</v>
      </c>
      <c r="G7801" s="3">
        <v>109019.65</v>
      </c>
      <c r="H7801">
        <v>2</v>
      </c>
      <c r="I7801">
        <v>1</v>
      </c>
      <c r="J7801">
        <v>1</v>
      </c>
      <c r="K7801" s="5">
        <v>33680.559999999998</v>
      </c>
      <c r="L7801">
        <v>0</v>
      </c>
      <c r="M7801" t="str">
        <f t="shared" si="363"/>
        <v xml:space="preserve"> Reatined</v>
      </c>
      <c r="N7801" s="7">
        <v>0</v>
      </c>
      <c r="O7801" s="10" t="str">
        <f t="shared" si="364"/>
        <v>46-60</v>
      </c>
      <c r="P7801" t="str">
        <f t="shared" si="365"/>
        <v>4-6 Years</v>
      </c>
      <c r="Q7801" t="str">
        <f>IF(B7801&lt;=500,"300-500",
 IF(B7801&lt;=650,"501-650",
 IF(B7801&lt;=750,"651-750",
 "751-850")))</f>
        <v>651-750</v>
      </c>
      <c r="R7801" t="str">
        <f>IF(L7801=1,"Customer already churned",
 IF(N7801&gt;=70,"Urgent attention required",
 IF(O7801="46-60","Focus retention efforts",
 IF(O7801="36-45","Extend retention strategies",
 IF(O7801="501-600","Engagement support required",
 IF(O7801="601-700","Monitor engagement",
 IF(AND(C7801="Germany",D7801="Female"),"Priority proactive retention",
 "General engagement")))))))</f>
        <v>Focus retention efforts</v>
      </c>
    </row>
    <row r="7802" spans="1:18" x14ac:dyDescent="0.35">
      <c r="A7802">
        <v>15795759</v>
      </c>
      <c r="B7802">
        <v>698</v>
      </c>
      <c r="C7802" t="s">
        <v>19</v>
      </c>
      <c r="D7802" t="s">
        <v>16</v>
      </c>
      <c r="E7802">
        <v>52</v>
      </c>
      <c r="F7802">
        <v>1</v>
      </c>
      <c r="G7802" s="3">
        <v>107906.75</v>
      </c>
      <c r="H7802">
        <v>1</v>
      </c>
      <c r="I7802">
        <v>1</v>
      </c>
      <c r="J7802">
        <v>0</v>
      </c>
      <c r="K7802" s="5">
        <v>168886.39</v>
      </c>
      <c r="L7802">
        <v>1</v>
      </c>
      <c r="M7802" t="str">
        <f t="shared" si="363"/>
        <v>Churned</v>
      </c>
      <c r="N7802" s="7">
        <v>79.166666666666657</v>
      </c>
      <c r="O7802" s="10" t="str">
        <f t="shared" si="364"/>
        <v>46-60</v>
      </c>
      <c r="P7802" t="str">
        <f t="shared" si="365"/>
        <v>0-3 Years</v>
      </c>
      <c r="Q7802" t="str">
        <f>IF(B7802&lt;=500,"300-500",
 IF(B7802&lt;=650,"501-650",
 IF(B7802&lt;=750,"651-750",
 "751-850")))</f>
        <v>651-750</v>
      </c>
      <c r="R7802" t="str">
        <f>IF(L7802=1,"Customer already churned",
 IF(N7802&gt;=70,"Urgent attention required",
 IF(O7802="46-60","Focus retention efforts",
 IF(O7802="36-45","Extend retention strategies",
 IF(O7802="501-600","Engagement support required",
 IF(O7802="601-700","Monitor engagement",
 IF(AND(C7802="Germany",D7802="Female"),"Priority proactive retention",
 "General engagement")))))))</f>
        <v>Customer already churned</v>
      </c>
    </row>
    <row r="7803" spans="1:18" x14ac:dyDescent="0.35">
      <c r="A7803">
        <v>15798844</v>
      </c>
      <c r="B7803">
        <v>678</v>
      </c>
      <c r="C7803" t="s">
        <v>15</v>
      </c>
      <c r="D7803" t="s">
        <v>18</v>
      </c>
      <c r="E7803">
        <v>54</v>
      </c>
      <c r="F7803">
        <v>7</v>
      </c>
      <c r="G7803" s="3">
        <v>128914.97</v>
      </c>
      <c r="H7803">
        <v>1</v>
      </c>
      <c r="I7803">
        <v>0</v>
      </c>
      <c r="J7803">
        <v>0</v>
      </c>
      <c r="K7803" s="5">
        <v>191746.23</v>
      </c>
      <c r="L7803">
        <v>1</v>
      </c>
      <c r="M7803" t="str">
        <f t="shared" si="363"/>
        <v>Churned</v>
      </c>
      <c r="N7803" s="7">
        <v>62.5</v>
      </c>
      <c r="O7803" s="10" t="str">
        <f t="shared" si="364"/>
        <v>46-60</v>
      </c>
      <c r="P7803" t="str">
        <f t="shared" si="365"/>
        <v>7-9 Years</v>
      </c>
      <c r="Q7803" t="str">
        <f>IF(B7803&lt;=500,"300-500",
 IF(B7803&lt;=650,"501-650",
 IF(B7803&lt;=750,"651-750",
 "751-850")))</f>
        <v>651-750</v>
      </c>
      <c r="R7803" t="str">
        <f>IF(L7803=1,"Customer already churned",
 IF(N7803&gt;=70,"Urgent attention required",
 IF(O7803="46-60","Focus retention efforts",
 IF(O7803="36-45","Extend retention strategies",
 IF(O7803="501-600","Engagement support required",
 IF(O7803="601-700","Monitor engagement",
 IF(AND(C7803="Germany",D7803="Female"),"Priority proactive retention",
 "General engagement")))))))</f>
        <v>Customer already churned</v>
      </c>
    </row>
    <row r="7804" spans="1:18" x14ac:dyDescent="0.35">
      <c r="A7804">
        <v>15717962</v>
      </c>
      <c r="B7804">
        <v>773</v>
      </c>
      <c r="C7804" t="s">
        <v>17</v>
      </c>
      <c r="D7804" t="s">
        <v>18</v>
      </c>
      <c r="E7804">
        <v>63</v>
      </c>
      <c r="F7804">
        <v>9</v>
      </c>
      <c r="G7804" s="3">
        <v>111179.83</v>
      </c>
      <c r="H7804">
        <v>1</v>
      </c>
      <c r="I7804">
        <v>1</v>
      </c>
      <c r="J7804">
        <v>1</v>
      </c>
      <c r="K7804" s="5">
        <v>93091.02</v>
      </c>
      <c r="L7804">
        <v>0</v>
      </c>
      <c r="M7804" t="str">
        <f t="shared" si="363"/>
        <v xml:space="preserve"> Reatined</v>
      </c>
      <c r="N7804" s="7">
        <v>33.333333333333329</v>
      </c>
      <c r="O7804" s="10" t="str">
        <f t="shared" si="364"/>
        <v>60+</v>
      </c>
      <c r="P7804" t="str">
        <f t="shared" si="365"/>
        <v>7-9 Years</v>
      </c>
      <c r="Q7804" t="str">
        <f>IF(B7804&lt;=500,"300-500",
 IF(B7804&lt;=650,"501-650",
 IF(B7804&lt;=750,"651-750",
 "751-850")))</f>
        <v>751-850</v>
      </c>
      <c r="R7804" t="str">
        <f>IF(L7804=1,"Customer already churned",
 IF(N7804&gt;=70,"Urgent attention required",
 IF(O7804="46-60","Focus retention efforts",
 IF(O7804="36-45","Extend retention strategies",
 IF(O7804="501-600","Engagement support required",
 IF(O7804="601-700","Monitor engagement",
 IF(AND(C7804="Germany",D7804="Female"),"Priority proactive retention",
 "General engagement")))))))</f>
        <v>General engagement</v>
      </c>
    </row>
    <row r="7805" spans="1:18" x14ac:dyDescent="0.35">
      <c r="A7805">
        <v>15691504</v>
      </c>
      <c r="B7805">
        <v>619</v>
      </c>
      <c r="C7805" t="s">
        <v>19</v>
      </c>
      <c r="D7805" t="s">
        <v>16</v>
      </c>
      <c r="E7805">
        <v>52</v>
      </c>
      <c r="F7805">
        <v>8</v>
      </c>
      <c r="G7805" s="3">
        <v>124099.13</v>
      </c>
      <c r="H7805">
        <v>1</v>
      </c>
      <c r="I7805">
        <v>0</v>
      </c>
      <c r="J7805">
        <v>0</v>
      </c>
      <c r="K7805" s="5">
        <v>23904.52</v>
      </c>
      <c r="L7805">
        <v>0</v>
      </c>
      <c r="M7805" t="str">
        <f t="shared" si="363"/>
        <v xml:space="preserve"> Reatined</v>
      </c>
      <c r="N7805" s="7">
        <v>62.5</v>
      </c>
      <c r="O7805" s="10" t="str">
        <f t="shared" si="364"/>
        <v>46-60</v>
      </c>
      <c r="P7805" t="str">
        <f t="shared" si="365"/>
        <v>7-9 Years</v>
      </c>
      <c r="Q7805" t="str">
        <f>IF(B7805&lt;=500,"300-500",
 IF(B7805&lt;=650,"501-650",
 IF(B7805&lt;=750,"651-750",
 "751-850")))</f>
        <v>501-650</v>
      </c>
      <c r="R7805" t="str">
        <f>IF(L7805=1,"Customer already churned",
 IF(N7805&gt;=70,"Urgent attention required",
 IF(O7805="46-60","Focus retention efforts",
 IF(O7805="36-45","Extend retention strategies",
 IF(O7805="501-600","Engagement support required",
 IF(O7805="601-700","Monitor engagement",
 IF(AND(C7805="Germany",D7805="Female"),"Priority proactive retention",
 "General engagement")))))))</f>
        <v>Focus retention efforts</v>
      </c>
    </row>
    <row r="7806" spans="1:18" x14ac:dyDescent="0.35">
      <c r="A7806">
        <v>15693893</v>
      </c>
      <c r="B7806">
        <v>684</v>
      </c>
      <c r="C7806" t="s">
        <v>19</v>
      </c>
      <c r="D7806" t="s">
        <v>18</v>
      </c>
      <c r="E7806">
        <v>59</v>
      </c>
      <c r="F7806">
        <v>9</v>
      </c>
      <c r="G7806" s="3">
        <v>122471.09</v>
      </c>
      <c r="H7806">
        <v>1</v>
      </c>
      <c r="I7806">
        <v>0</v>
      </c>
      <c r="J7806">
        <v>1</v>
      </c>
      <c r="K7806" s="5">
        <v>15807.07</v>
      </c>
      <c r="L7806">
        <v>0</v>
      </c>
      <c r="M7806" t="str">
        <f t="shared" si="363"/>
        <v xml:space="preserve"> Reatined</v>
      </c>
      <c r="N7806" s="7">
        <v>41.666666666666671</v>
      </c>
      <c r="O7806" s="10" t="str">
        <f t="shared" si="364"/>
        <v>46-60</v>
      </c>
      <c r="P7806" t="str">
        <f t="shared" si="365"/>
        <v>7-9 Years</v>
      </c>
      <c r="Q7806" t="str">
        <f>IF(B7806&lt;=500,"300-500",
 IF(B7806&lt;=650,"501-650",
 IF(B7806&lt;=750,"651-750",
 "751-850")))</f>
        <v>651-750</v>
      </c>
      <c r="R7806" t="str">
        <f>IF(L7806=1,"Customer already churned",
 IF(N7806&gt;=70,"Urgent attention required",
 IF(O7806="46-60","Focus retention efforts",
 IF(O7806="36-45","Extend retention strategies",
 IF(O7806="501-600","Engagement support required",
 IF(O7806="601-700","Monitor engagement",
 IF(AND(C7806="Germany",D7806="Female"),"Priority proactive retention",
 "General engagement")))))))</f>
        <v>Focus retention efforts</v>
      </c>
    </row>
    <row r="7807" spans="1:18" x14ac:dyDescent="0.35">
      <c r="A7807">
        <v>15672499</v>
      </c>
      <c r="B7807">
        <v>635</v>
      </c>
      <c r="C7807" t="s">
        <v>15</v>
      </c>
      <c r="D7807" t="s">
        <v>18</v>
      </c>
      <c r="E7807">
        <v>34</v>
      </c>
      <c r="F7807">
        <v>3</v>
      </c>
      <c r="G7807" s="3">
        <v>134692.4</v>
      </c>
      <c r="H7807">
        <v>2</v>
      </c>
      <c r="I7807">
        <v>1</v>
      </c>
      <c r="J7807">
        <v>1</v>
      </c>
      <c r="K7807" s="5">
        <v>83773.02</v>
      </c>
      <c r="L7807">
        <v>0</v>
      </c>
      <c r="M7807" t="str">
        <f t="shared" si="363"/>
        <v xml:space="preserve"> Reatined</v>
      </c>
      <c r="N7807" s="7">
        <v>0</v>
      </c>
      <c r="O7807" s="10" t="str">
        <f t="shared" si="364"/>
        <v>26-35</v>
      </c>
      <c r="P7807" t="str">
        <f t="shared" si="365"/>
        <v>0-3 Years</v>
      </c>
      <c r="Q7807" t="str">
        <f>IF(B7807&lt;=500,"300-500",
 IF(B7807&lt;=650,"501-650",
 IF(B7807&lt;=750,"651-750",
 "751-850")))</f>
        <v>501-650</v>
      </c>
      <c r="R7807" t="str">
        <f>IF(L7807=1,"Customer already churned",
 IF(N7807&gt;=70,"Urgent attention required",
 IF(O7807="46-60","Focus retention efforts",
 IF(O7807="36-45","Extend retention strategies",
 IF(O7807="501-600","Engagement support required",
 IF(O7807="601-700","Monitor engagement",
 IF(AND(C7807="Germany",D7807="Female"),"Priority proactive retention",
 "General engagement")))))))</f>
        <v>General engagement</v>
      </c>
    </row>
    <row r="7808" spans="1:18" x14ac:dyDescent="0.35">
      <c r="A7808">
        <v>15750410</v>
      </c>
      <c r="B7808">
        <v>680</v>
      </c>
      <c r="C7808" t="s">
        <v>15</v>
      </c>
      <c r="D7808" t="s">
        <v>16</v>
      </c>
      <c r="E7808">
        <v>25</v>
      </c>
      <c r="F7808">
        <v>4</v>
      </c>
      <c r="G7808" s="3">
        <v>123816.5</v>
      </c>
      <c r="H7808">
        <v>1</v>
      </c>
      <c r="I7808">
        <v>1</v>
      </c>
      <c r="J7808">
        <v>1</v>
      </c>
      <c r="K7808" s="5">
        <v>90162.35</v>
      </c>
      <c r="L7808">
        <v>0</v>
      </c>
      <c r="M7808" t="str">
        <f t="shared" si="363"/>
        <v xml:space="preserve"> Reatined</v>
      </c>
      <c r="N7808" s="7">
        <v>16.666666666666661</v>
      </c>
      <c r="O7808" s="10" t="str">
        <f t="shared" si="364"/>
        <v>18-25</v>
      </c>
      <c r="P7808" t="str">
        <f t="shared" si="365"/>
        <v>4-6 Years</v>
      </c>
      <c r="Q7808" t="str">
        <f>IF(B7808&lt;=500,"300-500",
 IF(B7808&lt;=650,"501-650",
 IF(B7808&lt;=750,"651-750",
 "751-850")))</f>
        <v>651-750</v>
      </c>
      <c r="R7808" t="str">
        <f>IF(L7808=1,"Customer already churned",
 IF(N7808&gt;=70,"Urgent attention required",
 IF(O7808="46-60","Focus retention efforts",
 IF(O7808="36-45","Extend retention strategies",
 IF(O7808="501-600","Engagement support required",
 IF(O7808="601-700","Monitor engagement",
 IF(AND(C7808="Germany",D7808="Female"),"Priority proactive retention",
 "General engagement")))))))</f>
        <v>General engagement</v>
      </c>
    </row>
    <row r="7809" spans="1:18" x14ac:dyDescent="0.35">
      <c r="A7809">
        <v>15568904</v>
      </c>
      <c r="B7809">
        <v>608</v>
      </c>
      <c r="C7809" t="s">
        <v>19</v>
      </c>
      <c r="D7809" t="s">
        <v>18</v>
      </c>
      <c r="E7809">
        <v>34</v>
      </c>
      <c r="F7809">
        <v>3</v>
      </c>
      <c r="G7809" s="3">
        <v>106288.54</v>
      </c>
      <c r="H7809">
        <v>1</v>
      </c>
      <c r="I7809">
        <v>1</v>
      </c>
      <c r="J7809">
        <v>1</v>
      </c>
      <c r="K7809" s="5">
        <v>36639.25</v>
      </c>
      <c r="L7809">
        <v>0</v>
      </c>
      <c r="M7809" t="str">
        <f t="shared" si="363"/>
        <v xml:space="preserve"> Reatined</v>
      </c>
      <c r="N7809" s="7">
        <v>16.666666666666661</v>
      </c>
      <c r="O7809" s="10" t="str">
        <f t="shared" si="364"/>
        <v>26-35</v>
      </c>
      <c r="P7809" t="str">
        <f t="shared" si="365"/>
        <v>0-3 Years</v>
      </c>
      <c r="Q7809" t="str">
        <f>IF(B7809&lt;=500,"300-500",
 IF(B7809&lt;=650,"501-650",
 IF(B7809&lt;=750,"651-750",
 "751-850")))</f>
        <v>501-650</v>
      </c>
      <c r="R7809" t="str">
        <f>IF(L7809=1,"Customer already churned",
 IF(N7809&gt;=70,"Urgent attention required",
 IF(O7809="46-60","Focus retention efforts",
 IF(O7809="36-45","Extend retention strategies",
 IF(O7809="501-600","Engagement support required",
 IF(O7809="601-700","Monitor engagement",
 IF(AND(C7809="Germany",D7809="Female"),"Priority proactive retention",
 "General engagement")))))))</f>
        <v>General engagement</v>
      </c>
    </row>
    <row r="7810" spans="1:18" x14ac:dyDescent="0.35">
      <c r="A7810">
        <v>15649033</v>
      </c>
      <c r="B7810">
        <v>603</v>
      </c>
      <c r="C7810" t="s">
        <v>19</v>
      </c>
      <c r="D7810" t="s">
        <v>16</v>
      </c>
      <c r="E7810">
        <v>55</v>
      </c>
      <c r="F7810">
        <v>7</v>
      </c>
      <c r="G7810" s="3">
        <v>127723.25</v>
      </c>
      <c r="H7810">
        <v>2</v>
      </c>
      <c r="I7810">
        <v>1</v>
      </c>
      <c r="J7810">
        <v>0</v>
      </c>
      <c r="K7810" s="5">
        <v>139469.10999999999</v>
      </c>
      <c r="L7810">
        <v>1</v>
      </c>
      <c r="M7810" t="str">
        <f t="shared" si="363"/>
        <v>Churned</v>
      </c>
      <c r="N7810" s="7">
        <v>37.5</v>
      </c>
      <c r="O7810" s="10" t="str">
        <f t="shared" si="364"/>
        <v>46-60</v>
      </c>
      <c r="P7810" t="str">
        <f t="shared" si="365"/>
        <v>7-9 Years</v>
      </c>
      <c r="Q7810" t="str">
        <f>IF(B7810&lt;=500,"300-500",
 IF(B7810&lt;=650,"501-650",
 IF(B7810&lt;=750,"651-750",
 "751-850")))</f>
        <v>501-650</v>
      </c>
      <c r="R7810" t="str">
        <f>IF(L7810=1,"Customer already churned",
 IF(N7810&gt;=70,"Urgent attention required",
 IF(O7810="46-60","Focus retention efforts",
 IF(O7810="36-45","Extend retention strategies",
 IF(O7810="501-600","Engagement support required",
 IF(O7810="601-700","Monitor engagement",
 IF(AND(C7810="Germany",D7810="Female"),"Priority proactive retention",
 "General engagement")))))))</f>
        <v>Customer already churned</v>
      </c>
    </row>
    <row r="7811" spans="1:18" x14ac:dyDescent="0.35">
      <c r="A7811">
        <v>15780989</v>
      </c>
      <c r="B7811">
        <v>579</v>
      </c>
      <c r="C7811" t="s">
        <v>17</v>
      </c>
      <c r="D7811" t="s">
        <v>18</v>
      </c>
      <c r="E7811">
        <v>43</v>
      </c>
      <c r="F7811">
        <v>2</v>
      </c>
      <c r="G7811" s="3">
        <v>145843.82</v>
      </c>
      <c r="H7811">
        <v>1</v>
      </c>
      <c r="I7811">
        <v>1</v>
      </c>
      <c r="J7811">
        <v>1</v>
      </c>
      <c r="K7811" s="5">
        <v>198402.37</v>
      </c>
      <c r="L7811">
        <v>1</v>
      </c>
      <c r="M7811" t="str">
        <f t="shared" ref="M7811:M7874" si="366">IF(L7811=1, "Churned"," Reatined")</f>
        <v>Churned</v>
      </c>
      <c r="N7811" s="7">
        <v>41.666666666666671</v>
      </c>
      <c r="O7811" s="10" t="str">
        <f t="shared" ref="O7811:O7874" si="367">IF(E7811&lt;=25,"18-25",
 IF(E7811&lt;=35,"26-35",
 IF(E7811&lt;=45,"36-45",
 IF(E7811&lt;=60,"46-60",
 "60+"))))</f>
        <v>36-45</v>
      </c>
      <c r="P7811" t="str">
        <f t="shared" ref="P7811:P7874" si="368">IF(F7811&lt;=3,"0-3 Years",
 IF(F7811&lt;=6,"4-6 Years",
 IF(F7811&lt;=9,"7-9 Years",
 "10+ Years")))</f>
        <v>0-3 Years</v>
      </c>
      <c r="Q7811" t="str">
        <f>IF(B7811&lt;=500,"300-500",
 IF(B7811&lt;=650,"501-650",
 IF(B7811&lt;=750,"651-750",
 "751-850")))</f>
        <v>501-650</v>
      </c>
      <c r="R7811" t="str">
        <f>IF(L7811=1,"Customer already churned",
 IF(N7811&gt;=70,"Urgent attention required",
 IF(O7811="46-60","Focus retention efforts",
 IF(O7811="36-45","Extend retention strategies",
 IF(O7811="501-600","Engagement support required",
 IF(O7811="601-700","Monitor engagement",
 IF(AND(C7811="Germany",D7811="Female"),"Priority proactive retention",
 "General engagement")))))))</f>
        <v>Customer already churned</v>
      </c>
    </row>
    <row r="7812" spans="1:18" x14ac:dyDescent="0.35">
      <c r="A7812">
        <v>15771059</v>
      </c>
      <c r="B7812">
        <v>756</v>
      </c>
      <c r="C7812" t="s">
        <v>19</v>
      </c>
      <c r="D7812" t="s">
        <v>16</v>
      </c>
      <c r="E7812">
        <v>34</v>
      </c>
      <c r="F7812">
        <v>2</v>
      </c>
      <c r="G7812" s="3">
        <v>148200.72</v>
      </c>
      <c r="H7812">
        <v>1</v>
      </c>
      <c r="I7812">
        <v>0</v>
      </c>
      <c r="J7812">
        <v>0</v>
      </c>
      <c r="K7812" s="5">
        <v>194584.48</v>
      </c>
      <c r="L7812">
        <v>0</v>
      </c>
      <c r="M7812" t="str">
        <f t="shared" si="366"/>
        <v xml:space="preserve"> Reatined</v>
      </c>
      <c r="N7812" s="7">
        <v>70.833333333333343</v>
      </c>
      <c r="O7812" s="10" t="str">
        <f t="shared" si="367"/>
        <v>26-35</v>
      </c>
      <c r="P7812" t="str">
        <f t="shared" si="368"/>
        <v>0-3 Years</v>
      </c>
      <c r="Q7812" t="str">
        <f>IF(B7812&lt;=500,"300-500",
 IF(B7812&lt;=650,"501-650",
 IF(B7812&lt;=750,"651-750",
 "751-850")))</f>
        <v>751-850</v>
      </c>
      <c r="R7812" t="str">
        <f>IF(L7812=1,"Customer already churned",
 IF(N7812&gt;=70,"Urgent attention required",
 IF(O7812="46-60","Focus retention efforts",
 IF(O7812="36-45","Extend retention strategies",
 IF(O7812="501-600","Engagement support required",
 IF(O7812="601-700","Monitor engagement",
 IF(AND(C7812="Germany",D7812="Female"),"Priority proactive retention",
 "General engagement")))))))</f>
        <v>Urgent attention required</v>
      </c>
    </row>
    <row r="7813" spans="1:18" x14ac:dyDescent="0.35">
      <c r="A7813">
        <v>15687852</v>
      </c>
      <c r="B7813">
        <v>611</v>
      </c>
      <c r="C7813" t="s">
        <v>15</v>
      </c>
      <c r="D7813" t="s">
        <v>18</v>
      </c>
      <c r="E7813">
        <v>30</v>
      </c>
      <c r="F7813">
        <v>2</v>
      </c>
      <c r="G7813" s="3">
        <v>104145.65</v>
      </c>
      <c r="H7813">
        <v>1</v>
      </c>
      <c r="I7813">
        <v>0</v>
      </c>
      <c r="J7813">
        <v>0</v>
      </c>
      <c r="K7813" s="5">
        <v>159629.64000000001</v>
      </c>
      <c r="L7813">
        <v>0</v>
      </c>
      <c r="M7813" t="str">
        <f t="shared" si="366"/>
        <v xml:space="preserve"> Reatined</v>
      </c>
      <c r="N7813" s="7">
        <v>70.833333333333343</v>
      </c>
      <c r="O7813" s="10" t="str">
        <f t="shared" si="367"/>
        <v>26-35</v>
      </c>
      <c r="P7813" t="str">
        <f t="shared" si="368"/>
        <v>0-3 Years</v>
      </c>
      <c r="Q7813" t="str">
        <f>IF(B7813&lt;=500,"300-500",
 IF(B7813&lt;=650,"501-650",
 IF(B7813&lt;=750,"651-750",
 "751-850")))</f>
        <v>501-650</v>
      </c>
      <c r="R7813" t="str">
        <f>IF(L7813=1,"Customer already churned",
 IF(N7813&gt;=70,"Urgent attention required",
 IF(O7813="46-60","Focus retention efforts",
 IF(O7813="36-45","Extend retention strategies",
 IF(O7813="501-600","Engagement support required",
 IF(O7813="601-700","Monitor engagement",
 IF(AND(C7813="Germany",D7813="Female"),"Priority proactive retention",
 "General engagement")))))))</f>
        <v>Urgent attention required</v>
      </c>
    </row>
    <row r="7814" spans="1:18" x14ac:dyDescent="0.35">
      <c r="A7814">
        <v>15695280</v>
      </c>
      <c r="B7814">
        <v>532</v>
      </c>
      <c r="C7814" t="s">
        <v>19</v>
      </c>
      <c r="D7814" t="s">
        <v>18</v>
      </c>
      <c r="E7814">
        <v>24</v>
      </c>
      <c r="F7814">
        <v>8</v>
      </c>
      <c r="G7814" s="3">
        <v>142755.25</v>
      </c>
      <c r="H7814">
        <v>1</v>
      </c>
      <c r="I7814">
        <v>0</v>
      </c>
      <c r="J7814">
        <v>0</v>
      </c>
      <c r="K7814" s="5">
        <v>34231.480000000003</v>
      </c>
      <c r="L7814">
        <v>0</v>
      </c>
      <c r="M7814" t="str">
        <f t="shared" si="366"/>
        <v xml:space="preserve"> Reatined</v>
      </c>
      <c r="N7814" s="7">
        <v>45.833333333333329</v>
      </c>
      <c r="O7814" s="10" t="str">
        <f t="shared" si="367"/>
        <v>18-25</v>
      </c>
      <c r="P7814" t="str">
        <f t="shared" si="368"/>
        <v>7-9 Years</v>
      </c>
      <c r="Q7814" t="str">
        <f>IF(B7814&lt;=500,"300-500",
 IF(B7814&lt;=650,"501-650",
 IF(B7814&lt;=750,"651-750",
 "751-850")))</f>
        <v>501-650</v>
      </c>
      <c r="R7814" t="str">
        <f>IF(L7814=1,"Customer already churned",
 IF(N7814&gt;=70,"Urgent attention required",
 IF(O7814="46-60","Focus retention efforts",
 IF(O7814="36-45","Extend retention strategies",
 IF(O7814="501-600","Engagement support required",
 IF(O7814="601-700","Monitor engagement",
 IF(AND(C7814="Germany",D7814="Female"),"Priority proactive retention",
 "General engagement")))))))</f>
        <v>General engagement</v>
      </c>
    </row>
    <row r="7815" spans="1:18" x14ac:dyDescent="0.35">
      <c r="A7815">
        <v>15592751</v>
      </c>
      <c r="B7815">
        <v>684</v>
      </c>
      <c r="C7815" t="s">
        <v>19</v>
      </c>
      <c r="D7815" t="s">
        <v>16</v>
      </c>
      <c r="E7815">
        <v>63</v>
      </c>
      <c r="F7815">
        <v>3</v>
      </c>
      <c r="G7815" s="3">
        <v>81245.789999999994</v>
      </c>
      <c r="H7815">
        <v>1</v>
      </c>
      <c r="I7815">
        <v>1</v>
      </c>
      <c r="J7815">
        <v>0</v>
      </c>
      <c r="K7815" s="5">
        <v>69643.31</v>
      </c>
      <c r="L7815">
        <v>1</v>
      </c>
      <c r="M7815" t="str">
        <f t="shared" si="366"/>
        <v>Churned</v>
      </c>
      <c r="N7815" s="7">
        <v>54.166666666666657</v>
      </c>
      <c r="O7815" s="10" t="str">
        <f t="shared" si="367"/>
        <v>60+</v>
      </c>
      <c r="P7815" t="str">
        <f t="shared" si="368"/>
        <v>0-3 Years</v>
      </c>
      <c r="Q7815" t="str">
        <f>IF(B7815&lt;=500,"300-500",
 IF(B7815&lt;=650,"501-650",
 IF(B7815&lt;=750,"651-750",
 "751-850")))</f>
        <v>651-750</v>
      </c>
      <c r="R7815" t="str">
        <f>IF(L7815=1,"Customer already churned",
 IF(N7815&gt;=70,"Urgent attention required",
 IF(O7815="46-60","Focus retention efforts",
 IF(O7815="36-45","Extend retention strategies",
 IF(O7815="501-600","Engagement support required",
 IF(O7815="601-700","Monitor engagement",
 IF(AND(C7815="Germany",D7815="Female"),"Priority proactive retention",
 "General engagement")))))))</f>
        <v>Customer already churned</v>
      </c>
    </row>
    <row r="7816" spans="1:18" x14ac:dyDescent="0.35">
      <c r="A7816">
        <v>15598338</v>
      </c>
      <c r="B7816">
        <v>647</v>
      </c>
      <c r="C7816" t="s">
        <v>19</v>
      </c>
      <c r="D7816" t="s">
        <v>16</v>
      </c>
      <c r="E7816">
        <v>33</v>
      </c>
      <c r="F7816">
        <v>3</v>
      </c>
      <c r="G7816" s="3">
        <v>168560.46</v>
      </c>
      <c r="H7816">
        <v>2</v>
      </c>
      <c r="I7816">
        <v>0</v>
      </c>
      <c r="J7816">
        <v>0</v>
      </c>
      <c r="K7816" s="5">
        <v>90270.16</v>
      </c>
      <c r="L7816">
        <v>0</v>
      </c>
      <c r="M7816" t="str">
        <f t="shared" si="366"/>
        <v xml:space="preserve"> Reatined</v>
      </c>
      <c r="N7816" s="7">
        <v>29.166666666666671</v>
      </c>
      <c r="O7816" s="10" t="str">
        <f t="shared" si="367"/>
        <v>26-35</v>
      </c>
      <c r="P7816" t="str">
        <f t="shared" si="368"/>
        <v>0-3 Years</v>
      </c>
      <c r="Q7816" t="str">
        <f>IF(B7816&lt;=500,"300-500",
 IF(B7816&lt;=650,"501-650",
 IF(B7816&lt;=750,"651-750",
 "751-850")))</f>
        <v>501-650</v>
      </c>
      <c r="R7816" t="str">
        <f>IF(L7816=1,"Customer already churned",
 IF(N7816&gt;=70,"Urgent attention required",
 IF(O7816="46-60","Focus retention efforts",
 IF(O7816="36-45","Extend retention strategies",
 IF(O7816="501-600","Engagement support required",
 IF(O7816="601-700","Monitor engagement",
 IF(AND(C7816="Germany",D7816="Female"),"Priority proactive retention",
 "General engagement")))))))</f>
        <v>Priority proactive retention</v>
      </c>
    </row>
    <row r="7817" spans="1:18" x14ac:dyDescent="0.35">
      <c r="A7817">
        <v>15735784</v>
      </c>
      <c r="B7817">
        <v>583</v>
      </c>
      <c r="C7817" t="s">
        <v>15</v>
      </c>
      <c r="D7817" t="s">
        <v>18</v>
      </c>
      <c r="E7817">
        <v>38</v>
      </c>
      <c r="F7817">
        <v>8</v>
      </c>
      <c r="G7817" s="3">
        <v>0</v>
      </c>
      <c r="H7817">
        <v>1</v>
      </c>
      <c r="I7817">
        <v>1</v>
      </c>
      <c r="J7817">
        <v>0</v>
      </c>
      <c r="K7817" s="5">
        <v>47848.56</v>
      </c>
      <c r="L7817">
        <v>0</v>
      </c>
      <c r="M7817" t="str">
        <f t="shared" si="366"/>
        <v xml:space="preserve"> Reatined</v>
      </c>
      <c r="N7817" s="7">
        <v>50</v>
      </c>
      <c r="O7817" s="10" t="str">
        <f t="shared" si="367"/>
        <v>36-45</v>
      </c>
      <c r="P7817" t="str">
        <f t="shared" si="368"/>
        <v>7-9 Years</v>
      </c>
      <c r="Q7817" t="str">
        <f>IF(B7817&lt;=500,"300-500",
 IF(B7817&lt;=650,"501-650",
 IF(B7817&lt;=750,"651-750",
 "751-850")))</f>
        <v>501-650</v>
      </c>
      <c r="R7817" t="str">
        <f>IF(L7817=1,"Customer already churned",
 IF(N7817&gt;=70,"Urgent attention required",
 IF(O7817="46-60","Focus retention efforts",
 IF(O7817="36-45","Extend retention strategies",
 IF(O7817="501-600","Engagement support required",
 IF(O7817="601-700","Monitor engagement",
 IF(AND(C7817="Germany",D7817="Female"),"Priority proactive retention",
 "General engagement")))))))</f>
        <v>Extend retention strategies</v>
      </c>
    </row>
    <row r="7818" spans="1:18" x14ac:dyDescent="0.35">
      <c r="A7818">
        <v>15629128</v>
      </c>
      <c r="B7818">
        <v>774</v>
      </c>
      <c r="C7818" t="s">
        <v>19</v>
      </c>
      <c r="D7818" t="s">
        <v>18</v>
      </c>
      <c r="E7818">
        <v>42</v>
      </c>
      <c r="F7818">
        <v>2</v>
      </c>
      <c r="G7818" s="3">
        <v>132193.94</v>
      </c>
      <c r="H7818">
        <v>2</v>
      </c>
      <c r="I7818">
        <v>1</v>
      </c>
      <c r="J7818">
        <v>1</v>
      </c>
      <c r="K7818" s="5">
        <v>162865.51999999999</v>
      </c>
      <c r="L7818">
        <v>0</v>
      </c>
      <c r="M7818" t="str">
        <f t="shared" si="366"/>
        <v xml:space="preserve"> Reatined</v>
      </c>
      <c r="N7818" s="7">
        <v>25</v>
      </c>
      <c r="O7818" s="10" t="str">
        <f t="shared" si="367"/>
        <v>36-45</v>
      </c>
      <c r="P7818" t="str">
        <f t="shared" si="368"/>
        <v>0-3 Years</v>
      </c>
      <c r="Q7818" t="str">
        <f>IF(B7818&lt;=500,"300-500",
 IF(B7818&lt;=650,"501-650",
 IF(B7818&lt;=750,"651-750",
 "751-850")))</f>
        <v>751-850</v>
      </c>
      <c r="R7818" t="str">
        <f>IF(L7818=1,"Customer already churned",
 IF(N7818&gt;=70,"Urgent attention required",
 IF(O7818="46-60","Focus retention efforts",
 IF(O7818="36-45","Extend retention strategies",
 IF(O7818="501-600","Engagement support required",
 IF(O7818="601-700","Monitor engagement",
 IF(AND(C7818="Germany",D7818="Female"),"Priority proactive retention",
 "General engagement")))))))</f>
        <v>Extend retention strategies</v>
      </c>
    </row>
    <row r="7819" spans="1:18" x14ac:dyDescent="0.35">
      <c r="A7819">
        <v>15642870</v>
      </c>
      <c r="B7819">
        <v>677</v>
      </c>
      <c r="C7819" t="s">
        <v>15</v>
      </c>
      <c r="D7819" t="s">
        <v>18</v>
      </c>
      <c r="E7819">
        <v>58</v>
      </c>
      <c r="F7819">
        <v>9</v>
      </c>
      <c r="G7819" s="3">
        <v>0</v>
      </c>
      <c r="H7819">
        <v>1</v>
      </c>
      <c r="I7819">
        <v>0</v>
      </c>
      <c r="J7819">
        <v>1</v>
      </c>
      <c r="K7819" s="5">
        <v>168650.4</v>
      </c>
      <c r="L7819">
        <v>0</v>
      </c>
      <c r="M7819" t="str">
        <f t="shared" si="366"/>
        <v xml:space="preserve"> Reatined</v>
      </c>
      <c r="N7819" s="7">
        <v>54.166666666666657</v>
      </c>
      <c r="O7819" s="10" t="str">
        <f t="shared" si="367"/>
        <v>46-60</v>
      </c>
      <c r="P7819" t="str">
        <f t="shared" si="368"/>
        <v>7-9 Years</v>
      </c>
      <c r="Q7819" t="str">
        <f>IF(B7819&lt;=500,"300-500",
 IF(B7819&lt;=650,"501-650",
 IF(B7819&lt;=750,"651-750",
 "751-850")))</f>
        <v>651-750</v>
      </c>
      <c r="R7819" t="str">
        <f>IF(L7819=1,"Customer already churned",
 IF(N7819&gt;=70,"Urgent attention required",
 IF(O7819="46-60","Focus retention efforts",
 IF(O7819="36-45","Extend retention strategies",
 IF(O7819="501-600","Engagement support required",
 IF(O7819="601-700","Monitor engagement",
 IF(AND(C7819="Germany",D7819="Female"),"Priority proactive retention",
 "General engagement")))))))</f>
        <v>Focus retention efforts</v>
      </c>
    </row>
    <row r="7820" spans="1:18" x14ac:dyDescent="0.35">
      <c r="A7820">
        <v>15637977</v>
      </c>
      <c r="B7820">
        <v>542</v>
      </c>
      <c r="C7820" t="s">
        <v>19</v>
      </c>
      <c r="D7820" t="s">
        <v>18</v>
      </c>
      <c r="E7820">
        <v>25</v>
      </c>
      <c r="F7820">
        <v>8</v>
      </c>
      <c r="G7820" s="3">
        <v>139330.1</v>
      </c>
      <c r="H7820">
        <v>1</v>
      </c>
      <c r="I7820">
        <v>0</v>
      </c>
      <c r="J7820">
        <v>0</v>
      </c>
      <c r="K7820" s="5">
        <v>54372.37</v>
      </c>
      <c r="L7820">
        <v>0</v>
      </c>
      <c r="M7820" t="str">
        <f t="shared" si="366"/>
        <v xml:space="preserve"> Reatined</v>
      </c>
      <c r="N7820" s="7">
        <v>45.833333333333329</v>
      </c>
      <c r="O7820" s="10" t="str">
        <f t="shared" si="367"/>
        <v>18-25</v>
      </c>
      <c r="P7820" t="str">
        <f t="shared" si="368"/>
        <v>7-9 Years</v>
      </c>
      <c r="Q7820" t="str">
        <f>IF(B7820&lt;=500,"300-500",
 IF(B7820&lt;=650,"501-650",
 IF(B7820&lt;=750,"651-750",
 "751-850")))</f>
        <v>501-650</v>
      </c>
      <c r="R7820" t="str">
        <f>IF(L7820=1,"Customer already churned",
 IF(N7820&gt;=70,"Urgent attention required",
 IF(O7820="46-60","Focus retention efforts",
 IF(O7820="36-45","Extend retention strategies",
 IF(O7820="501-600","Engagement support required",
 IF(O7820="601-700","Monitor engagement",
 IF(AND(C7820="Germany",D7820="Female"),"Priority proactive retention",
 "General engagement")))))))</f>
        <v>General engagement</v>
      </c>
    </row>
    <row r="7821" spans="1:18" x14ac:dyDescent="0.35">
      <c r="A7821">
        <v>15600792</v>
      </c>
      <c r="B7821">
        <v>613</v>
      </c>
      <c r="C7821" t="s">
        <v>17</v>
      </c>
      <c r="D7821" t="s">
        <v>18</v>
      </c>
      <c r="E7821">
        <v>29</v>
      </c>
      <c r="F7821">
        <v>0</v>
      </c>
      <c r="G7821" s="3">
        <v>0</v>
      </c>
      <c r="H7821">
        <v>2</v>
      </c>
      <c r="I7821">
        <v>0</v>
      </c>
      <c r="J7821">
        <v>1</v>
      </c>
      <c r="K7821" s="5">
        <v>133897.32</v>
      </c>
      <c r="L7821">
        <v>0</v>
      </c>
      <c r="M7821" t="str">
        <f t="shared" si="366"/>
        <v xml:space="preserve"> Reatined</v>
      </c>
      <c r="N7821" s="7">
        <v>45.833333333333329</v>
      </c>
      <c r="O7821" s="10" t="str">
        <f t="shared" si="367"/>
        <v>26-35</v>
      </c>
      <c r="P7821" t="str">
        <f t="shared" si="368"/>
        <v>0-3 Years</v>
      </c>
      <c r="Q7821" t="str">
        <f>IF(B7821&lt;=500,"300-500",
 IF(B7821&lt;=650,"501-650",
 IF(B7821&lt;=750,"651-750",
 "751-850")))</f>
        <v>501-650</v>
      </c>
      <c r="R7821" t="str">
        <f>IF(L7821=1,"Customer already churned",
 IF(N7821&gt;=70,"Urgent attention required",
 IF(O7821="46-60","Focus retention efforts",
 IF(O7821="36-45","Extend retention strategies",
 IF(O7821="501-600","Engagement support required",
 IF(O7821="601-700","Monitor engagement",
 IF(AND(C7821="Germany",D7821="Female"),"Priority proactive retention",
 "General engagement")))))))</f>
        <v>General engagement</v>
      </c>
    </row>
    <row r="7822" spans="1:18" x14ac:dyDescent="0.35">
      <c r="A7822">
        <v>15576131</v>
      </c>
      <c r="B7822">
        <v>666</v>
      </c>
      <c r="C7822" t="s">
        <v>15</v>
      </c>
      <c r="D7822" t="s">
        <v>18</v>
      </c>
      <c r="E7822">
        <v>40</v>
      </c>
      <c r="F7822">
        <v>5</v>
      </c>
      <c r="G7822" s="3">
        <v>0</v>
      </c>
      <c r="H7822">
        <v>2</v>
      </c>
      <c r="I7822">
        <v>1</v>
      </c>
      <c r="J7822">
        <v>0</v>
      </c>
      <c r="K7822" s="5">
        <v>147878.04999999999</v>
      </c>
      <c r="L7822">
        <v>0</v>
      </c>
      <c r="M7822" t="str">
        <f t="shared" si="366"/>
        <v xml:space="preserve"> Reatined</v>
      </c>
      <c r="N7822" s="7">
        <v>33.333333333333329</v>
      </c>
      <c r="O7822" s="10" t="str">
        <f t="shared" si="367"/>
        <v>36-45</v>
      </c>
      <c r="P7822" t="str">
        <f t="shared" si="368"/>
        <v>4-6 Years</v>
      </c>
      <c r="Q7822" t="str">
        <f>IF(B7822&lt;=500,"300-500",
 IF(B7822&lt;=650,"501-650",
 IF(B7822&lt;=750,"651-750",
 "751-850")))</f>
        <v>651-750</v>
      </c>
      <c r="R7822" t="str">
        <f>IF(L7822=1,"Customer already churned",
 IF(N7822&gt;=70,"Urgent attention required",
 IF(O7822="46-60","Focus retention efforts",
 IF(O7822="36-45","Extend retention strategies",
 IF(O7822="501-600","Engagement support required",
 IF(O7822="601-700","Monitor engagement",
 IF(AND(C7822="Germany",D7822="Female"),"Priority proactive retention",
 "General engagement")))))))</f>
        <v>Extend retention strategies</v>
      </c>
    </row>
    <row r="7823" spans="1:18" x14ac:dyDescent="0.35">
      <c r="A7823">
        <v>15686588</v>
      </c>
      <c r="B7823">
        <v>777</v>
      </c>
      <c r="C7823" t="s">
        <v>15</v>
      </c>
      <c r="D7823" t="s">
        <v>16</v>
      </c>
      <c r="E7823">
        <v>28</v>
      </c>
      <c r="F7823">
        <v>2</v>
      </c>
      <c r="G7823" s="3">
        <v>134571.5</v>
      </c>
      <c r="H7823">
        <v>1</v>
      </c>
      <c r="I7823">
        <v>0</v>
      </c>
      <c r="J7823">
        <v>1</v>
      </c>
      <c r="K7823" s="5">
        <v>118313.38</v>
      </c>
      <c r="L7823">
        <v>0</v>
      </c>
      <c r="M7823" t="str">
        <f t="shared" si="366"/>
        <v xml:space="preserve"> Reatined</v>
      </c>
      <c r="N7823" s="7">
        <v>50</v>
      </c>
      <c r="O7823" s="10" t="str">
        <f t="shared" si="367"/>
        <v>26-35</v>
      </c>
      <c r="P7823" t="str">
        <f t="shared" si="368"/>
        <v>0-3 Years</v>
      </c>
      <c r="Q7823" t="str">
        <f>IF(B7823&lt;=500,"300-500",
 IF(B7823&lt;=650,"501-650",
 IF(B7823&lt;=750,"651-750",
 "751-850")))</f>
        <v>751-850</v>
      </c>
      <c r="R7823" t="str">
        <f>IF(L7823=1,"Customer already churned",
 IF(N7823&gt;=70,"Urgent attention required",
 IF(O7823="46-60","Focus retention efforts",
 IF(O7823="36-45","Extend retention strategies",
 IF(O7823="501-600","Engagement support required",
 IF(O7823="601-700","Monitor engagement",
 IF(AND(C7823="Germany",D7823="Female"),"Priority proactive retention",
 "General engagement")))))))</f>
        <v>General engagement</v>
      </c>
    </row>
    <row r="7824" spans="1:18" x14ac:dyDescent="0.35">
      <c r="A7824">
        <v>15761018</v>
      </c>
      <c r="B7824">
        <v>581</v>
      </c>
      <c r="C7824" t="s">
        <v>19</v>
      </c>
      <c r="D7824" t="s">
        <v>18</v>
      </c>
      <c r="E7824">
        <v>50</v>
      </c>
      <c r="F7824">
        <v>2</v>
      </c>
      <c r="G7824" s="3">
        <v>143829.20000000001</v>
      </c>
      <c r="H7824">
        <v>2</v>
      </c>
      <c r="I7824">
        <v>1</v>
      </c>
      <c r="J7824">
        <v>0</v>
      </c>
      <c r="K7824" s="5">
        <v>181224.24</v>
      </c>
      <c r="L7824">
        <v>1</v>
      </c>
      <c r="M7824" t="str">
        <f t="shared" si="366"/>
        <v>Churned</v>
      </c>
      <c r="N7824" s="7">
        <v>62.5</v>
      </c>
      <c r="O7824" s="10" t="str">
        <f t="shared" si="367"/>
        <v>46-60</v>
      </c>
      <c r="P7824" t="str">
        <f t="shared" si="368"/>
        <v>0-3 Years</v>
      </c>
      <c r="Q7824" t="str">
        <f>IF(B7824&lt;=500,"300-500",
 IF(B7824&lt;=650,"501-650",
 IF(B7824&lt;=750,"651-750",
 "751-850")))</f>
        <v>501-650</v>
      </c>
      <c r="R7824" t="str">
        <f>IF(L7824=1,"Customer already churned",
 IF(N7824&gt;=70,"Urgent attention required",
 IF(O7824="46-60","Focus retention efforts",
 IF(O7824="36-45","Extend retention strategies",
 IF(O7824="501-600","Engagement support required",
 IF(O7824="601-700","Monitor engagement",
 IF(AND(C7824="Germany",D7824="Female"),"Priority proactive retention",
 "General engagement")))))))</f>
        <v>Customer already churned</v>
      </c>
    </row>
    <row r="7825" spans="1:18" x14ac:dyDescent="0.35">
      <c r="A7825">
        <v>15616029</v>
      </c>
      <c r="B7825">
        <v>705</v>
      </c>
      <c r="C7825" t="s">
        <v>15</v>
      </c>
      <c r="D7825" t="s">
        <v>18</v>
      </c>
      <c r="E7825">
        <v>32</v>
      </c>
      <c r="F7825">
        <v>7</v>
      </c>
      <c r="G7825" s="3">
        <v>0</v>
      </c>
      <c r="H7825">
        <v>2</v>
      </c>
      <c r="I7825">
        <v>1</v>
      </c>
      <c r="J7825">
        <v>0</v>
      </c>
      <c r="K7825" s="5">
        <v>7921.57</v>
      </c>
      <c r="L7825">
        <v>0</v>
      </c>
      <c r="M7825" t="str">
        <f t="shared" si="366"/>
        <v xml:space="preserve"> Reatined</v>
      </c>
      <c r="N7825" s="7">
        <v>33.333333333333329</v>
      </c>
      <c r="O7825" s="10" t="str">
        <f t="shared" si="367"/>
        <v>26-35</v>
      </c>
      <c r="P7825" t="str">
        <f t="shared" si="368"/>
        <v>7-9 Years</v>
      </c>
      <c r="Q7825" t="str">
        <f>IF(B7825&lt;=500,"300-500",
 IF(B7825&lt;=650,"501-650",
 IF(B7825&lt;=750,"651-750",
 "751-850")))</f>
        <v>651-750</v>
      </c>
      <c r="R7825" t="str">
        <f>IF(L7825=1,"Customer already churned",
 IF(N7825&gt;=70,"Urgent attention required",
 IF(O7825="46-60","Focus retention efforts",
 IF(O7825="36-45","Extend retention strategies",
 IF(O7825="501-600","Engagement support required",
 IF(O7825="601-700","Monitor engagement",
 IF(AND(C7825="Germany",D7825="Female"),"Priority proactive retention",
 "General engagement")))))))</f>
        <v>General engagement</v>
      </c>
    </row>
    <row r="7826" spans="1:18" x14ac:dyDescent="0.35">
      <c r="A7826">
        <v>15761149</v>
      </c>
      <c r="B7826">
        <v>673</v>
      </c>
      <c r="C7826" t="s">
        <v>15</v>
      </c>
      <c r="D7826" t="s">
        <v>16</v>
      </c>
      <c r="E7826">
        <v>44</v>
      </c>
      <c r="F7826">
        <v>8</v>
      </c>
      <c r="G7826" s="3">
        <v>133444.97</v>
      </c>
      <c r="H7826">
        <v>1</v>
      </c>
      <c r="I7826">
        <v>0</v>
      </c>
      <c r="J7826">
        <v>1</v>
      </c>
      <c r="K7826" s="5">
        <v>5708.19</v>
      </c>
      <c r="L7826">
        <v>0</v>
      </c>
      <c r="M7826" t="str">
        <f t="shared" si="366"/>
        <v xml:space="preserve"> Reatined</v>
      </c>
      <c r="N7826" s="7">
        <v>25</v>
      </c>
      <c r="O7826" s="10" t="str">
        <f t="shared" si="367"/>
        <v>36-45</v>
      </c>
      <c r="P7826" t="str">
        <f t="shared" si="368"/>
        <v>7-9 Years</v>
      </c>
      <c r="Q7826" t="str">
        <f>IF(B7826&lt;=500,"300-500",
 IF(B7826&lt;=650,"501-650",
 IF(B7826&lt;=750,"651-750",
 "751-850")))</f>
        <v>651-750</v>
      </c>
      <c r="R7826" t="str">
        <f>IF(L7826=1,"Customer already churned",
 IF(N7826&gt;=70,"Urgent attention required",
 IF(O7826="46-60","Focus retention efforts",
 IF(O7826="36-45","Extend retention strategies",
 IF(O7826="501-600","Engagement support required",
 IF(O7826="601-700","Monitor engagement",
 IF(AND(C7826="Germany",D7826="Female"),"Priority proactive retention",
 "General engagement")))))))</f>
        <v>Extend retention strategies</v>
      </c>
    </row>
    <row r="7827" spans="1:18" x14ac:dyDescent="0.35">
      <c r="A7827">
        <v>15802758</v>
      </c>
      <c r="B7827">
        <v>594</v>
      </c>
      <c r="C7827" t="s">
        <v>19</v>
      </c>
      <c r="D7827" t="s">
        <v>16</v>
      </c>
      <c r="E7827">
        <v>23</v>
      </c>
      <c r="F7827">
        <v>4</v>
      </c>
      <c r="G7827" s="3">
        <v>104753.84</v>
      </c>
      <c r="H7827">
        <v>2</v>
      </c>
      <c r="I7827">
        <v>1</v>
      </c>
      <c r="J7827">
        <v>0</v>
      </c>
      <c r="K7827" s="5">
        <v>56756.52</v>
      </c>
      <c r="L7827">
        <v>1</v>
      </c>
      <c r="M7827" t="str">
        <f t="shared" si="366"/>
        <v>Churned</v>
      </c>
      <c r="N7827" s="7">
        <v>20.833333333333339</v>
      </c>
      <c r="O7827" s="10" t="str">
        <f t="shared" si="367"/>
        <v>18-25</v>
      </c>
      <c r="P7827" t="str">
        <f t="shared" si="368"/>
        <v>4-6 Years</v>
      </c>
      <c r="Q7827" t="str">
        <f>IF(B7827&lt;=500,"300-500",
 IF(B7827&lt;=650,"501-650",
 IF(B7827&lt;=750,"651-750",
 "751-850")))</f>
        <v>501-650</v>
      </c>
      <c r="R7827" t="str">
        <f>IF(L7827=1,"Customer already churned",
 IF(N7827&gt;=70,"Urgent attention required",
 IF(O7827="46-60","Focus retention efforts",
 IF(O7827="36-45","Extend retention strategies",
 IF(O7827="501-600","Engagement support required",
 IF(O7827="601-700","Monitor engagement",
 IF(AND(C7827="Germany",D7827="Female"),"Priority proactive retention",
 "General engagement")))))))</f>
        <v>Customer already churned</v>
      </c>
    </row>
    <row r="7828" spans="1:18" x14ac:dyDescent="0.35">
      <c r="A7828">
        <v>15647838</v>
      </c>
      <c r="B7828">
        <v>648</v>
      </c>
      <c r="C7828" t="s">
        <v>19</v>
      </c>
      <c r="D7828" t="s">
        <v>16</v>
      </c>
      <c r="E7828">
        <v>51</v>
      </c>
      <c r="F7828">
        <v>2</v>
      </c>
      <c r="G7828" s="3">
        <v>116574.84</v>
      </c>
      <c r="H7828">
        <v>1</v>
      </c>
      <c r="I7828">
        <v>1</v>
      </c>
      <c r="J7828">
        <v>0</v>
      </c>
      <c r="K7828" s="5">
        <v>4121.04</v>
      </c>
      <c r="L7828">
        <v>1</v>
      </c>
      <c r="M7828" t="str">
        <f t="shared" si="366"/>
        <v>Churned</v>
      </c>
      <c r="N7828" s="7">
        <v>79.166666666666657</v>
      </c>
      <c r="O7828" s="10" t="str">
        <f t="shared" si="367"/>
        <v>46-60</v>
      </c>
      <c r="P7828" t="str">
        <f t="shared" si="368"/>
        <v>0-3 Years</v>
      </c>
      <c r="Q7828" t="str">
        <f>IF(B7828&lt;=500,"300-500",
 IF(B7828&lt;=650,"501-650",
 IF(B7828&lt;=750,"651-750",
 "751-850")))</f>
        <v>501-650</v>
      </c>
      <c r="R7828" t="str">
        <f>IF(L7828=1,"Customer already churned",
 IF(N7828&gt;=70,"Urgent attention required",
 IF(O7828="46-60","Focus retention efforts",
 IF(O7828="36-45","Extend retention strategies",
 IF(O7828="501-600","Engagement support required",
 IF(O7828="601-700","Monitor engagement",
 IF(AND(C7828="Germany",D7828="Female"),"Priority proactive retention",
 "General engagement")))))))</f>
        <v>Customer already churned</v>
      </c>
    </row>
    <row r="7829" spans="1:18" x14ac:dyDescent="0.35">
      <c r="A7829">
        <v>15735968</v>
      </c>
      <c r="B7829">
        <v>605</v>
      </c>
      <c r="C7829" t="s">
        <v>15</v>
      </c>
      <c r="D7829" t="s">
        <v>18</v>
      </c>
      <c r="E7829">
        <v>41</v>
      </c>
      <c r="F7829">
        <v>10</v>
      </c>
      <c r="G7829" s="3">
        <v>0</v>
      </c>
      <c r="H7829">
        <v>2</v>
      </c>
      <c r="I7829">
        <v>0</v>
      </c>
      <c r="J7829">
        <v>1</v>
      </c>
      <c r="K7829" s="5">
        <v>97213.09</v>
      </c>
      <c r="L7829">
        <v>0</v>
      </c>
      <c r="M7829" t="str">
        <f t="shared" si="366"/>
        <v xml:space="preserve"> Reatined</v>
      </c>
      <c r="N7829" s="7">
        <v>20.833333333333339</v>
      </c>
      <c r="O7829" s="10" t="str">
        <f t="shared" si="367"/>
        <v>36-45</v>
      </c>
      <c r="P7829" t="str">
        <f t="shared" si="368"/>
        <v>10+ Years</v>
      </c>
      <c r="Q7829" t="str">
        <f>IF(B7829&lt;=500,"300-500",
 IF(B7829&lt;=650,"501-650",
 IF(B7829&lt;=750,"651-750",
 "751-850")))</f>
        <v>501-650</v>
      </c>
      <c r="R7829" t="str">
        <f>IF(L7829=1,"Customer already churned",
 IF(N7829&gt;=70,"Urgent attention required",
 IF(O7829="46-60","Focus retention efforts",
 IF(O7829="36-45","Extend retention strategies",
 IF(O7829="501-600","Engagement support required",
 IF(O7829="601-700","Monitor engagement",
 IF(AND(C7829="Germany",D7829="Female"),"Priority proactive retention",
 "General engagement")))))))</f>
        <v>Extend retention strategies</v>
      </c>
    </row>
    <row r="7830" spans="1:18" x14ac:dyDescent="0.35">
      <c r="A7830">
        <v>15581286</v>
      </c>
      <c r="B7830">
        <v>734</v>
      </c>
      <c r="C7830" t="s">
        <v>15</v>
      </c>
      <c r="D7830" t="s">
        <v>16</v>
      </c>
      <c r="E7830">
        <v>40</v>
      </c>
      <c r="F7830">
        <v>9</v>
      </c>
      <c r="G7830" s="3">
        <v>176914.8</v>
      </c>
      <c r="H7830">
        <v>1</v>
      </c>
      <c r="I7830">
        <v>1</v>
      </c>
      <c r="J7830">
        <v>1</v>
      </c>
      <c r="K7830" s="5">
        <v>12799.23</v>
      </c>
      <c r="L7830">
        <v>0</v>
      </c>
      <c r="M7830" t="str">
        <f t="shared" si="366"/>
        <v xml:space="preserve"> Reatined</v>
      </c>
      <c r="N7830" s="7">
        <v>16.666666666666661</v>
      </c>
      <c r="O7830" s="10" t="str">
        <f t="shared" si="367"/>
        <v>36-45</v>
      </c>
      <c r="P7830" t="str">
        <f t="shared" si="368"/>
        <v>7-9 Years</v>
      </c>
      <c r="Q7830" t="str">
        <f>IF(B7830&lt;=500,"300-500",
 IF(B7830&lt;=650,"501-650",
 IF(B7830&lt;=750,"651-750",
 "751-850")))</f>
        <v>651-750</v>
      </c>
      <c r="R7830" t="str">
        <f>IF(L7830=1,"Customer already churned",
 IF(N7830&gt;=70,"Urgent attention required",
 IF(O7830="46-60","Focus retention efforts",
 IF(O7830="36-45","Extend retention strategies",
 IF(O7830="501-600","Engagement support required",
 IF(O7830="601-700","Monitor engagement",
 IF(AND(C7830="Germany",D7830="Female"),"Priority proactive retention",
 "General engagement")))))))</f>
        <v>Extend retention strategies</v>
      </c>
    </row>
    <row r="7831" spans="1:18" x14ac:dyDescent="0.35">
      <c r="A7831">
        <v>15625445</v>
      </c>
      <c r="B7831">
        <v>572</v>
      </c>
      <c r="C7831" t="s">
        <v>15</v>
      </c>
      <c r="D7831" t="s">
        <v>16</v>
      </c>
      <c r="E7831">
        <v>36</v>
      </c>
      <c r="F7831">
        <v>8</v>
      </c>
      <c r="G7831" s="3">
        <v>68348.179999999993</v>
      </c>
      <c r="H7831">
        <v>2</v>
      </c>
      <c r="I7831">
        <v>0</v>
      </c>
      <c r="J7831">
        <v>1</v>
      </c>
      <c r="K7831" s="5">
        <v>50400.32</v>
      </c>
      <c r="L7831">
        <v>0</v>
      </c>
      <c r="M7831" t="str">
        <f t="shared" si="366"/>
        <v xml:space="preserve"> Reatined</v>
      </c>
      <c r="N7831" s="7">
        <v>8.3333333333333321</v>
      </c>
      <c r="O7831" s="10" t="str">
        <f t="shared" si="367"/>
        <v>36-45</v>
      </c>
      <c r="P7831" t="str">
        <f t="shared" si="368"/>
        <v>7-9 Years</v>
      </c>
      <c r="Q7831" t="str">
        <f>IF(B7831&lt;=500,"300-500",
 IF(B7831&lt;=650,"501-650",
 IF(B7831&lt;=750,"651-750",
 "751-850")))</f>
        <v>501-650</v>
      </c>
      <c r="R7831" t="str">
        <f>IF(L7831=1,"Customer already churned",
 IF(N7831&gt;=70,"Urgent attention required",
 IF(O7831="46-60","Focus retention efforts",
 IF(O7831="36-45","Extend retention strategies",
 IF(O7831="501-600","Engagement support required",
 IF(O7831="601-700","Monitor engagement",
 IF(AND(C7831="Germany",D7831="Female"),"Priority proactive retention",
 "General engagement")))))))</f>
        <v>Extend retention strategies</v>
      </c>
    </row>
    <row r="7832" spans="1:18" x14ac:dyDescent="0.35">
      <c r="A7832">
        <v>15600173</v>
      </c>
      <c r="B7832">
        <v>595</v>
      </c>
      <c r="C7832" t="s">
        <v>15</v>
      </c>
      <c r="D7832" t="s">
        <v>16</v>
      </c>
      <c r="E7832">
        <v>33</v>
      </c>
      <c r="F7832">
        <v>9</v>
      </c>
      <c r="G7832" s="3">
        <v>0</v>
      </c>
      <c r="H7832">
        <v>2</v>
      </c>
      <c r="I7832">
        <v>1</v>
      </c>
      <c r="J7832">
        <v>1</v>
      </c>
      <c r="K7832" s="5">
        <v>41447.86</v>
      </c>
      <c r="L7832">
        <v>0</v>
      </c>
      <c r="M7832" t="str">
        <f t="shared" si="366"/>
        <v xml:space="preserve"> Reatined</v>
      </c>
      <c r="N7832" s="7">
        <v>12.5</v>
      </c>
      <c r="O7832" s="10" t="str">
        <f t="shared" si="367"/>
        <v>26-35</v>
      </c>
      <c r="P7832" t="str">
        <f t="shared" si="368"/>
        <v>7-9 Years</v>
      </c>
      <c r="Q7832" t="str">
        <f>IF(B7832&lt;=500,"300-500",
 IF(B7832&lt;=650,"501-650",
 IF(B7832&lt;=750,"651-750",
 "751-850")))</f>
        <v>501-650</v>
      </c>
      <c r="R7832" t="str">
        <f>IF(L7832=1,"Customer already churned",
 IF(N7832&gt;=70,"Urgent attention required",
 IF(O7832="46-60","Focus retention efforts",
 IF(O7832="36-45","Extend retention strategies",
 IF(O7832="501-600","Engagement support required",
 IF(O7832="601-700","Monitor engagement",
 IF(AND(C7832="Germany",D7832="Female"),"Priority proactive retention",
 "General engagement")))))))</f>
        <v>General engagement</v>
      </c>
    </row>
    <row r="7833" spans="1:18" x14ac:dyDescent="0.35">
      <c r="A7833">
        <v>15635143</v>
      </c>
      <c r="B7833">
        <v>749</v>
      </c>
      <c r="C7833" t="s">
        <v>15</v>
      </c>
      <c r="D7833" t="s">
        <v>18</v>
      </c>
      <c r="E7833">
        <v>42</v>
      </c>
      <c r="F7833">
        <v>2</v>
      </c>
      <c r="G7833" s="3">
        <v>56726.83</v>
      </c>
      <c r="H7833">
        <v>2</v>
      </c>
      <c r="I7833">
        <v>0</v>
      </c>
      <c r="J7833">
        <v>1</v>
      </c>
      <c r="K7833" s="5">
        <v>185543.35</v>
      </c>
      <c r="L7833">
        <v>0</v>
      </c>
      <c r="M7833" t="str">
        <f t="shared" si="366"/>
        <v xml:space="preserve"> Reatined</v>
      </c>
      <c r="N7833" s="7">
        <v>33.333333333333329</v>
      </c>
      <c r="O7833" s="10" t="str">
        <f t="shared" si="367"/>
        <v>36-45</v>
      </c>
      <c r="P7833" t="str">
        <f t="shared" si="368"/>
        <v>0-3 Years</v>
      </c>
      <c r="Q7833" t="str">
        <f>IF(B7833&lt;=500,"300-500",
 IF(B7833&lt;=650,"501-650",
 IF(B7833&lt;=750,"651-750",
 "751-850")))</f>
        <v>651-750</v>
      </c>
      <c r="R7833" t="str">
        <f>IF(L7833=1,"Customer already churned",
 IF(N7833&gt;=70,"Urgent attention required",
 IF(O7833="46-60","Focus retention efforts",
 IF(O7833="36-45","Extend retention strategies",
 IF(O7833="501-600","Engagement support required",
 IF(O7833="601-700","Monitor engagement",
 IF(AND(C7833="Germany",D7833="Female"),"Priority proactive retention",
 "General engagement")))))))</f>
        <v>Extend retention strategies</v>
      </c>
    </row>
    <row r="7834" spans="1:18" x14ac:dyDescent="0.35">
      <c r="A7834">
        <v>15664849</v>
      </c>
      <c r="B7834">
        <v>573</v>
      </c>
      <c r="C7834" t="s">
        <v>17</v>
      </c>
      <c r="D7834" t="s">
        <v>18</v>
      </c>
      <c r="E7834">
        <v>46</v>
      </c>
      <c r="F7834">
        <v>3</v>
      </c>
      <c r="G7834" s="3">
        <v>65269.23</v>
      </c>
      <c r="H7834">
        <v>1</v>
      </c>
      <c r="I7834">
        <v>0</v>
      </c>
      <c r="J7834">
        <v>1</v>
      </c>
      <c r="K7834" s="5">
        <v>189988.65</v>
      </c>
      <c r="L7834">
        <v>1</v>
      </c>
      <c r="M7834" t="str">
        <f t="shared" si="366"/>
        <v>Churned</v>
      </c>
      <c r="N7834" s="7">
        <v>25</v>
      </c>
      <c r="O7834" s="10" t="str">
        <f t="shared" si="367"/>
        <v>46-60</v>
      </c>
      <c r="P7834" t="str">
        <f t="shared" si="368"/>
        <v>0-3 Years</v>
      </c>
      <c r="Q7834" t="str">
        <f>IF(B7834&lt;=500,"300-500",
 IF(B7834&lt;=650,"501-650",
 IF(B7834&lt;=750,"651-750",
 "751-850")))</f>
        <v>501-650</v>
      </c>
      <c r="R7834" t="str">
        <f>IF(L7834=1,"Customer already churned",
 IF(N7834&gt;=70,"Urgent attention required",
 IF(O7834="46-60","Focus retention efforts",
 IF(O7834="36-45","Extend retention strategies",
 IF(O7834="501-600","Engagement support required",
 IF(O7834="601-700","Monitor engagement",
 IF(AND(C7834="Germany",D7834="Female"),"Priority proactive retention",
 "General engagement")))))))</f>
        <v>Customer already churned</v>
      </c>
    </row>
    <row r="7835" spans="1:18" x14ac:dyDescent="0.35">
      <c r="A7835">
        <v>15762455</v>
      </c>
      <c r="B7835">
        <v>624</v>
      </c>
      <c r="C7835" t="s">
        <v>17</v>
      </c>
      <c r="D7835" t="s">
        <v>18</v>
      </c>
      <c r="E7835">
        <v>33</v>
      </c>
      <c r="F7835">
        <v>6</v>
      </c>
      <c r="G7835" s="3">
        <v>66220.17</v>
      </c>
      <c r="H7835">
        <v>1</v>
      </c>
      <c r="I7835">
        <v>0</v>
      </c>
      <c r="J7835">
        <v>1</v>
      </c>
      <c r="K7835" s="5">
        <v>170819.01</v>
      </c>
      <c r="L7835">
        <v>0</v>
      </c>
      <c r="M7835" t="str">
        <f t="shared" si="366"/>
        <v xml:space="preserve"> Reatined</v>
      </c>
      <c r="N7835" s="7">
        <v>25</v>
      </c>
      <c r="O7835" s="10" t="str">
        <f t="shared" si="367"/>
        <v>26-35</v>
      </c>
      <c r="P7835" t="str">
        <f t="shared" si="368"/>
        <v>4-6 Years</v>
      </c>
      <c r="Q7835" t="str">
        <f>IF(B7835&lt;=500,"300-500",
 IF(B7835&lt;=650,"501-650",
 IF(B7835&lt;=750,"651-750",
 "751-850")))</f>
        <v>501-650</v>
      </c>
      <c r="R7835" t="str">
        <f>IF(L7835=1,"Customer already churned",
 IF(N7835&gt;=70,"Urgent attention required",
 IF(O7835="46-60","Focus retention efforts",
 IF(O7835="36-45","Extend retention strategies",
 IF(O7835="501-600","Engagement support required",
 IF(O7835="601-700","Monitor engagement",
 IF(AND(C7835="Germany",D7835="Female"),"Priority proactive retention",
 "General engagement")))))))</f>
        <v>General engagement</v>
      </c>
    </row>
    <row r="7836" spans="1:18" x14ac:dyDescent="0.35">
      <c r="A7836">
        <v>15797165</v>
      </c>
      <c r="B7836">
        <v>703</v>
      </c>
      <c r="C7836" t="s">
        <v>15</v>
      </c>
      <c r="D7836" t="s">
        <v>18</v>
      </c>
      <c r="E7836">
        <v>56</v>
      </c>
      <c r="F7836">
        <v>9</v>
      </c>
      <c r="G7836" s="3">
        <v>0</v>
      </c>
      <c r="H7836">
        <v>1</v>
      </c>
      <c r="I7836">
        <v>0</v>
      </c>
      <c r="J7836">
        <v>0</v>
      </c>
      <c r="K7836" s="5">
        <v>85547.33</v>
      </c>
      <c r="L7836">
        <v>1</v>
      </c>
      <c r="M7836" t="str">
        <f t="shared" si="366"/>
        <v>Churned</v>
      </c>
      <c r="N7836" s="7">
        <v>75</v>
      </c>
      <c r="O7836" s="10" t="str">
        <f t="shared" si="367"/>
        <v>46-60</v>
      </c>
      <c r="P7836" t="str">
        <f t="shared" si="368"/>
        <v>7-9 Years</v>
      </c>
      <c r="Q7836" t="str">
        <f>IF(B7836&lt;=500,"300-500",
 IF(B7836&lt;=650,"501-650",
 IF(B7836&lt;=750,"651-750",
 "751-850")))</f>
        <v>651-750</v>
      </c>
      <c r="R7836" t="str">
        <f>IF(L7836=1,"Customer already churned",
 IF(N7836&gt;=70,"Urgent attention required",
 IF(O7836="46-60","Focus retention efforts",
 IF(O7836="36-45","Extend retention strategies",
 IF(O7836="501-600","Engagement support required",
 IF(O7836="601-700","Monitor engagement",
 IF(AND(C7836="Germany",D7836="Female"),"Priority proactive retention",
 "General engagement")))))))</f>
        <v>Customer already churned</v>
      </c>
    </row>
    <row r="7837" spans="1:18" x14ac:dyDescent="0.35">
      <c r="A7837">
        <v>15788189</v>
      </c>
      <c r="B7837">
        <v>665</v>
      </c>
      <c r="C7837" t="s">
        <v>15</v>
      </c>
      <c r="D7837" t="s">
        <v>16</v>
      </c>
      <c r="E7837">
        <v>41</v>
      </c>
      <c r="F7837">
        <v>8</v>
      </c>
      <c r="G7837" s="3">
        <v>96147.55</v>
      </c>
      <c r="H7837">
        <v>1</v>
      </c>
      <c r="I7837">
        <v>1</v>
      </c>
      <c r="J7837">
        <v>0</v>
      </c>
      <c r="K7837" s="5">
        <v>137037.97</v>
      </c>
      <c r="L7837">
        <v>0</v>
      </c>
      <c r="M7837" t="str">
        <f t="shared" si="366"/>
        <v xml:space="preserve"> Reatined</v>
      </c>
      <c r="N7837" s="7">
        <v>37.5</v>
      </c>
      <c r="O7837" s="10" t="str">
        <f t="shared" si="367"/>
        <v>36-45</v>
      </c>
      <c r="P7837" t="str">
        <f t="shared" si="368"/>
        <v>7-9 Years</v>
      </c>
      <c r="Q7837" t="str">
        <f>IF(B7837&lt;=500,"300-500",
 IF(B7837&lt;=650,"501-650",
 IF(B7837&lt;=750,"651-750",
 "751-850")))</f>
        <v>651-750</v>
      </c>
      <c r="R7837" t="str">
        <f>IF(L7837=1,"Customer already churned",
 IF(N7837&gt;=70,"Urgent attention required",
 IF(O7837="46-60","Focus retention efforts",
 IF(O7837="36-45","Extend retention strategies",
 IF(O7837="501-600","Engagement support required",
 IF(O7837="601-700","Monitor engagement",
 IF(AND(C7837="Germany",D7837="Female"),"Priority proactive retention",
 "General engagement")))))))</f>
        <v>Extend retention strategies</v>
      </c>
    </row>
    <row r="7838" spans="1:18" x14ac:dyDescent="0.35">
      <c r="A7838">
        <v>15780492</v>
      </c>
      <c r="B7838">
        <v>648</v>
      </c>
      <c r="C7838" t="s">
        <v>15</v>
      </c>
      <c r="D7838" t="s">
        <v>18</v>
      </c>
      <c r="E7838">
        <v>42</v>
      </c>
      <c r="F7838">
        <v>4</v>
      </c>
      <c r="G7838" s="3">
        <v>0</v>
      </c>
      <c r="H7838">
        <v>2</v>
      </c>
      <c r="I7838">
        <v>1</v>
      </c>
      <c r="J7838">
        <v>0</v>
      </c>
      <c r="K7838" s="5">
        <v>19283.14</v>
      </c>
      <c r="L7838">
        <v>0</v>
      </c>
      <c r="M7838" t="str">
        <f t="shared" si="366"/>
        <v xml:space="preserve"> Reatined</v>
      </c>
      <c r="N7838" s="7">
        <v>33.333333333333329</v>
      </c>
      <c r="O7838" s="10" t="str">
        <f t="shared" si="367"/>
        <v>36-45</v>
      </c>
      <c r="P7838" t="str">
        <f t="shared" si="368"/>
        <v>4-6 Years</v>
      </c>
      <c r="Q7838" t="str">
        <f>IF(B7838&lt;=500,"300-500",
 IF(B7838&lt;=650,"501-650",
 IF(B7838&lt;=750,"651-750",
 "751-850")))</f>
        <v>501-650</v>
      </c>
      <c r="R7838" t="str">
        <f>IF(L7838=1,"Customer already churned",
 IF(N7838&gt;=70,"Urgent attention required",
 IF(O7838="46-60","Focus retention efforts",
 IF(O7838="36-45","Extend retention strategies",
 IF(O7838="501-600","Engagement support required",
 IF(O7838="601-700","Monitor engagement",
 IF(AND(C7838="Germany",D7838="Female"),"Priority proactive retention",
 "General engagement")))))))</f>
        <v>Extend retention strategies</v>
      </c>
    </row>
    <row r="7839" spans="1:18" x14ac:dyDescent="0.35">
      <c r="A7839">
        <v>15678497</v>
      </c>
      <c r="B7839">
        <v>850</v>
      </c>
      <c r="C7839" t="s">
        <v>17</v>
      </c>
      <c r="D7839" t="s">
        <v>18</v>
      </c>
      <c r="E7839">
        <v>48</v>
      </c>
      <c r="F7839">
        <v>2</v>
      </c>
      <c r="G7839" s="3">
        <v>0</v>
      </c>
      <c r="H7839">
        <v>1</v>
      </c>
      <c r="I7839">
        <v>1</v>
      </c>
      <c r="J7839">
        <v>0</v>
      </c>
      <c r="K7839" s="5">
        <v>169425.3</v>
      </c>
      <c r="L7839">
        <v>1</v>
      </c>
      <c r="M7839" t="str">
        <f t="shared" si="366"/>
        <v>Churned</v>
      </c>
      <c r="N7839" s="7">
        <v>75</v>
      </c>
      <c r="O7839" s="10" t="str">
        <f t="shared" si="367"/>
        <v>46-60</v>
      </c>
      <c r="P7839" t="str">
        <f t="shared" si="368"/>
        <v>0-3 Years</v>
      </c>
      <c r="Q7839" t="str">
        <f>IF(B7839&lt;=500,"300-500",
 IF(B7839&lt;=650,"501-650",
 IF(B7839&lt;=750,"651-750",
 "751-850")))</f>
        <v>751-850</v>
      </c>
      <c r="R7839" t="str">
        <f>IF(L7839=1,"Customer already churned",
 IF(N7839&gt;=70,"Urgent attention required",
 IF(O7839="46-60","Focus retention efforts",
 IF(O7839="36-45","Extend retention strategies",
 IF(O7839="501-600","Engagement support required",
 IF(O7839="601-700","Monitor engagement",
 IF(AND(C7839="Germany",D7839="Female"),"Priority proactive retention",
 "General engagement")))))))</f>
        <v>Customer already churned</v>
      </c>
    </row>
    <row r="7840" spans="1:18" x14ac:dyDescent="0.35">
      <c r="A7840">
        <v>15588560</v>
      </c>
      <c r="B7840">
        <v>569</v>
      </c>
      <c r="C7840" t="s">
        <v>19</v>
      </c>
      <c r="D7840" t="s">
        <v>16</v>
      </c>
      <c r="E7840">
        <v>32</v>
      </c>
      <c r="F7840">
        <v>8</v>
      </c>
      <c r="G7840" s="3">
        <v>145330.43</v>
      </c>
      <c r="H7840">
        <v>1</v>
      </c>
      <c r="I7840">
        <v>1</v>
      </c>
      <c r="J7840">
        <v>1</v>
      </c>
      <c r="K7840" s="5">
        <v>132038.65</v>
      </c>
      <c r="L7840">
        <v>0</v>
      </c>
      <c r="M7840" t="str">
        <f t="shared" si="366"/>
        <v xml:space="preserve"> Reatined</v>
      </c>
      <c r="N7840" s="7">
        <v>16.666666666666661</v>
      </c>
      <c r="O7840" s="10" t="str">
        <f t="shared" si="367"/>
        <v>26-35</v>
      </c>
      <c r="P7840" t="str">
        <f t="shared" si="368"/>
        <v>7-9 Years</v>
      </c>
      <c r="Q7840" t="str">
        <f>IF(B7840&lt;=500,"300-500",
 IF(B7840&lt;=650,"501-650",
 IF(B7840&lt;=750,"651-750",
 "751-850")))</f>
        <v>501-650</v>
      </c>
      <c r="R7840" t="str">
        <f>IF(L7840=1,"Customer already churned",
 IF(N7840&gt;=70,"Urgent attention required",
 IF(O7840="46-60","Focus retention efforts",
 IF(O7840="36-45","Extend retention strategies",
 IF(O7840="501-600","Engagement support required",
 IF(O7840="601-700","Monitor engagement",
 IF(AND(C7840="Germany",D7840="Female"),"Priority proactive retention",
 "General engagement")))))))</f>
        <v>Priority proactive retention</v>
      </c>
    </row>
    <row r="7841" spans="1:18" x14ac:dyDescent="0.35">
      <c r="A7841">
        <v>15606003</v>
      </c>
      <c r="B7841">
        <v>566</v>
      </c>
      <c r="C7841" t="s">
        <v>15</v>
      </c>
      <c r="D7841" t="s">
        <v>16</v>
      </c>
      <c r="E7841">
        <v>21</v>
      </c>
      <c r="F7841">
        <v>3</v>
      </c>
      <c r="G7841" s="3">
        <v>0</v>
      </c>
      <c r="H7841">
        <v>2</v>
      </c>
      <c r="I7841">
        <v>1</v>
      </c>
      <c r="J7841">
        <v>1</v>
      </c>
      <c r="K7841" s="5">
        <v>3626.47</v>
      </c>
      <c r="L7841">
        <v>0</v>
      </c>
      <c r="M7841" t="str">
        <f t="shared" si="366"/>
        <v xml:space="preserve"> Reatined</v>
      </c>
      <c r="N7841" s="7">
        <v>12.5</v>
      </c>
      <c r="O7841" s="10" t="str">
        <f t="shared" si="367"/>
        <v>18-25</v>
      </c>
      <c r="P7841" t="str">
        <f t="shared" si="368"/>
        <v>0-3 Years</v>
      </c>
      <c r="Q7841" t="str">
        <f>IF(B7841&lt;=500,"300-500",
 IF(B7841&lt;=650,"501-650",
 IF(B7841&lt;=750,"651-750",
 "751-850")))</f>
        <v>501-650</v>
      </c>
      <c r="R7841" t="str">
        <f>IF(L7841=1,"Customer already churned",
 IF(N7841&gt;=70,"Urgent attention required",
 IF(O7841="46-60","Focus retention efforts",
 IF(O7841="36-45","Extend retention strategies",
 IF(O7841="501-600","Engagement support required",
 IF(O7841="601-700","Monitor engagement",
 IF(AND(C7841="Germany",D7841="Female"),"Priority proactive retention",
 "General engagement")))))))</f>
        <v>General engagement</v>
      </c>
    </row>
    <row r="7842" spans="1:18" x14ac:dyDescent="0.35">
      <c r="A7842">
        <v>15611756</v>
      </c>
      <c r="B7842">
        <v>537</v>
      </c>
      <c r="C7842" t="s">
        <v>19</v>
      </c>
      <c r="D7842" t="s">
        <v>16</v>
      </c>
      <c r="E7842">
        <v>47</v>
      </c>
      <c r="F7842">
        <v>4</v>
      </c>
      <c r="G7842" s="3">
        <v>124192.28</v>
      </c>
      <c r="H7842">
        <v>2</v>
      </c>
      <c r="I7842">
        <v>1</v>
      </c>
      <c r="J7842">
        <v>1</v>
      </c>
      <c r="K7842" s="5">
        <v>50881.51</v>
      </c>
      <c r="L7842">
        <v>0</v>
      </c>
      <c r="M7842" t="str">
        <f t="shared" si="366"/>
        <v xml:space="preserve"> Reatined</v>
      </c>
      <c r="N7842" s="7">
        <v>0</v>
      </c>
      <c r="O7842" s="10" t="str">
        <f t="shared" si="367"/>
        <v>46-60</v>
      </c>
      <c r="P7842" t="str">
        <f t="shared" si="368"/>
        <v>4-6 Years</v>
      </c>
      <c r="Q7842" t="str">
        <f>IF(B7842&lt;=500,"300-500",
 IF(B7842&lt;=650,"501-650",
 IF(B7842&lt;=750,"651-750",
 "751-850")))</f>
        <v>501-650</v>
      </c>
      <c r="R7842" t="str">
        <f>IF(L7842=1,"Customer already churned",
 IF(N7842&gt;=70,"Urgent attention required",
 IF(O7842="46-60","Focus retention efforts",
 IF(O7842="36-45","Extend retention strategies",
 IF(O7842="501-600","Engagement support required",
 IF(O7842="601-700","Monitor engagement",
 IF(AND(C7842="Germany",D7842="Female"),"Priority proactive retention",
 "General engagement")))))))</f>
        <v>Focus retention efforts</v>
      </c>
    </row>
    <row r="7843" spans="1:18" x14ac:dyDescent="0.35">
      <c r="A7843">
        <v>15789563</v>
      </c>
      <c r="B7843">
        <v>706</v>
      </c>
      <c r="C7843" t="s">
        <v>19</v>
      </c>
      <c r="D7843" t="s">
        <v>16</v>
      </c>
      <c r="E7843">
        <v>46</v>
      </c>
      <c r="F7843">
        <v>7</v>
      </c>
      <c r="G7843" s="3">
        <v>111288.18</v>
      </c>
      <c r="H7843">
        <v>1</v>
      </c>
      <c r="I7843">
        <v>1</v>
      </c>
      <c r="J7843">
        <v>1</v>
      </c>
      <c r="K7843" s="5">
        <v>149170.25</v>
      </c>
      <c r="L7843">
        <v>1</v>
      </c>
      <c r="M7843" t="str">
        <f t="shared" si="366"/>
        <v>Churned</v>
      </c>
      <c r="N7843" s="7">
        <v>16.666666666666661</v>
      </c>
      <c r="O7843" s="10" t="str">
        <f t="shared" si="367"/>
        <v>46-60</v>
      </c>
      <c r="P7843" t="str">
        <f t="shared" si="368"/>
        <v>7-9 Years</v>
      </c>
      <c r="Q7843" t="str">
        <f>IF(B7843&lt;=500,"300-500",
 IF(B7843&lt;=650,"501-650",
 IF(B7843&lt;=750,"651-750",
 "751-850")))</f>
        <v>651-750</v>
      </c>
      <c r="R7843" t="str">
        <f>IF(L7843=1,"Customer already churned",
 IF(N7843&gt;=70,"Urgent attention required",
 IF(O7843="46-60","Focus retention efforts",
 IF(O7843="36-45","Extend retention strategies",
 IF(O7843="501-600","Engagement support required",
 IF(O7843="601-700","Monitor engagement",
 IF(AND(C7843="Germany",D7843="Female"),"Priority proactive retention",
 "General engagement")))))))</f>
        <v>Customer already churned</v>
      </c>
    </row>
    <row r="7844" spans="1:18" x14ac:dyDescent="0.35">
      <c r="A7844">
        <v>15702416</v>
      </c>
      <c r="B7844">
        <v>734</v>
      </c>
      <c r="C7844" t="s">
        <v>15</v>
      </c>
      <c r="D7844" t="s">
        <v>18</v>
      </c>
      <c r="E7844">
        <v>43</v>
      </c>
      <c r="F7844">
        <v>7</v>
      </c>
      <c r="G7844" s="3">
        <v>107805.67</v>
      </c>
      <c r="H7844">
        <v>1</v>
      </c>
      <c r="I7844">
        <v>0</v>
      </c>
      <c r="J7844">
        <v>0</v>
      </c>
      <c r="K7844" s="5">
        <v>182505.68</v>
      </c>
      <c r="L7844">
        <v>0</v>
      </c>
      <c r="M7844" t="str">
        <f t="shared" si="366"/>
        <v xml:space="preserve"> Reatined</v>
      </c>
      <c r="N7844" s="7">
        <v>45.833333333333329</v>
      </c>
      <c r="O7844" s="10" t="str">
        <f t="shared" si="367"/>
        <v>36-45</v>
      </c>
      <c r="P7844" t="str">
        <f t="shared" si="368"/>
        <v>7-9 Years</v>
      </c>
      <c r="Q7844" t="str">
        <f>IF(B7844&lt;=500,"300-500",
 IF(B7844&lt;=650,"501-650",
 IF(B7844&lt;=750,"651-750",
 "751-850")))</f>
        <v>651-750</v>
      </c>
      <c r="R7844" t="str">
        <f>IF(L7844=1,"Customer already churned",
 IF(N7844&gt;=70,"Urgent attention required",
 IF(O7844="46-60","Focus retention efforts",
 IF(O7844="36-45","Extend retention strategies",
 IF(O7844="501-600","Engagement support required",
 IF(O7844="601-700","Monitor engagement",
 IF(AND(C7844="Germany",D7844="Female"),"Priority proactive retention",
 "General engagement")))))))</f>
        <v>Extend retention strategies</v>
      </c>
    </row>
    <row r="7845" spans="1:18" x14ac:dyDescent="0.35">
      <c r="A7845">
        <v>15766288</v>
      </c>
      <c r="B7845">
        <v>586</v>
      </c>
      <c r="C7845" t="s">
        <v>19</v>
      </c>
      <c r="D7845" t="s">
        <v>16</v>
      </c>
      <c r="E7845">
        <v>36</v>
      </c>
      <c r="F7845">
        <v>5</v>
      </c>
      <c r="G7845" s="3">
        <v>103700.69</v>
      </c>
      <c r="H7845">
        <v>1</v>
      </c>
      <c r="I7845">
        <v>1</v>
      </c>
      <c r="J7845">
        <v>0</v>
      </c>
      <c r="K7845" s="5">
        <v>194072.56</v>
      </c>
      <c r="L7845">
        <v>1</v>
      </c>
      <c r="M7845" t="str">
        <f t="shared" si="366"/>
        <v>Churned</v>
      </c>
      <c r="N7845" s="7">
        <v>37.5</v>
      </c>
      <c r="O7845" s="10" t="str">
        <f t="shared" si="367"/>
        <v>36-45</v>
      </c>
      <c r="P7845" t="str">
        <f t="shared" si="368"/>
        <v>4-6 Years</v>
      </c>
      <c r="Q7845" t="str">
        <f>IF(B7845&lt;=500,"300-500",
 IF(B7845&lt;=650,"501-650",
 IF(B7845&lt;=750,"651-750",
 "751-850")))</f>
        <v>501-650</v>
      </c>
      <c r="R7845" t="str">
        <f>IF(L7845=1,"Customer already churned",
 IF(N7845&gt;=70,"Urgent attention required",
 IF(O7845="46-60","Focus retention efforts",
 IF(O7845="36-45","Extend retention strategies",
 IF(O7845="501-600","Engagement support required",
 IF(O7845="601-700","Monitor engagement",
 IF(AND(C7845="Germany",D7845="Female"),"Priority proactive retention",
 "General engagement")))))))</f>
        <v>Customer already churned</v>
      </c>
    </row>
    <row r="7846" spans="1:18" x14ac:dyDescent="0.35">
      <c r="A7846">
        <v>15667633</v>
      </c>
      <c r="B7846">
        <v>612</v>
      </c>
      <c r="C7846" t="s">
        <v>15</v>
      </c>
      <c r="D7846" t="s">
        <v>16</v>
      </c>
      <c r="E7846">
        <v>38</v>
      </c>
      <c r="F7846">
        <v>1</v>
      </c>
      <c r="G7846" s="3">
        <v>0</v>
      </c>
      <c r="H7846">
        <v>2</v>
      </c>
      <c r="I7846">
        <v>1</v>
      </c>
      <c r="J7846">
        <v>1</v>
      </c>
      <c r="K7846" s="5">
        <v>9209.2099999999991</v>
      </c>
      <c r="L7846">
        <v>0</v>
      </c>
      <c r="M7846" t="str">
        <f t="shared" si="366"/>
        <v xml:space="preserve"> Reatined</v>
      </c>
      <c r="N7846" s="7">
        <v>37.5</v>
      </c>
      <c r="O7846" s="10" t="str">
        <f t="shared" si="367"/>
        <v>36-45</v>
      </c>
      <c r="P7846" t="str">
        <f t="shared" si="368"/>
        <v>0-3 Years</v>
      </c>
      <c r="Q7846" t="str">
        <f>IF(B7846&lt;=500,"300-500",
 IF(B7846&lt;=650,"501-650",
 IF(B7846&lt;=750,"651-750",
 "751-850")))</f>
        <v>501-650</v>
      </c>
      <c r="R7846" t="str">
        <f>IF(L7846=1,"Customer already churned",
 IF(N7846&gt;=70,"Urgent attention required",
 IF(O7846="46-60","Focus retention efforts",
 IF(O7846="36-45","Extend retention strategies",
 IF(O7846="501-600","Engagement support required",
 IF(O7846="601-700","Monitor engagement",
 IF(AND(C7846="Germany",D7846="Female"),"Priority proactive retention",
 "General engagement")))))))</f>
        <v>Extend retention strategies</v>
      </c>
    </row>
    <row r="7847" spans="1:18" x14ac:dyDescent="0.35">
      <c r="A7847">
        <v>15622774</v>
      </c>
      <c r="B7847">
        <v>648</v>
      </c>
      <c r="C7847" t="s">
        <v>15</v>
      </c>
      <c r="D7847" t="s">
        <v>18</v>
      </c>
      <c r="E7847">
        <v>34</v>
      </c>
      <c r="F7847">
        <v>0</v>
      </c>
      <c r="G7847" s="3">
        <v>0</v>
      </c>
      <c r="H7847">
        <v>1</v>
      </c>
      <c r="I7847">
        <v>1</v>
      </c>
      <c r="J7847">
        <v>1</v>
      </c>
      <c r="K7847" s="5">
        <v>167931.81</v>
      </c>
      <c r="L7847">
        <v>0</v>
      </c>
      <c r="M7847" t="str">
        <f t="shared" si="366"/>
        <v xml:space="preserve"> Reatined</v>
      </c>
      <c r="N7847" s="7">
        <v>54.166666666666657</v>
      </c>
      <c r="O7847" s="10" t="str">
        <f t="shared" si="367"/>
        <v>26-35</v>
      </c>
      <c r="P7847" t="str">
        <f t="shared" si="368"/>
        <v>0-3 Years</v>
      </c>
      <c r="Q7847" t="str">
        <f>IF(B7847&lt;=500,"300-500",
 IF(B7847&lt;=650,"501-650",
 IF(B7847&lt;=750,"651-750",
 "751-850")))</f>
        <v>501-650</v>
      </c>
      <c r="R7847" t="str">
        <f>IF(L7847=1,"Customer already churned",
 IF(N7847&gt;=70,"Urgent attention required",
 IF(O7847="46-60","Focus retention efforts",
 IF(O7847="36-45","Extend retention strategies",
 IF(O7847="501-600","Engagement support required",
 IF(O7847="601-700","Monitor engagement",
 IF(AND(C7847="Germany",D7847="Female"),"Priority proactive retention",
 "General engagement")))))))</f>
        <v>General engagement</v>
      </c>
    </row>
    <row r="7848" spans="1:18" x14ac:dyDescent="0.35">
      <c r="A7848">
        <v>15755416</v>
      </c>
      <c r="B7848">
        <v>557</v>
      </c>
      <c r="C7848" t="s">
        <v>15</v>
      </c>
      <c r="D7848" t="s">
        <v>16</v>
      </c>
      <c r="E7848">
        <v>27</v>
      </c>
      <c r="F7848">
        <v>3</v>
      </c>
      <c r="G7848" s="3">
        <v>87739.08</v>
      </c>
      <c r="H7848">
        <v>1</v>
      </c>
      <c r="I7848">
        <v>1</v>
      </c>
      <c r="J7848">
        <v>1</v>
      </c>
      <c r="K7848" s="5">
        <v>123096.56</v>
      </c>
      <c r="L7848">
        <v>0</v>
      </c>
      <c r="M7848" t="str">
        <f t="shared" si="366"/>
        <v xml:space="preserve"> Reatined</v>
      </c>
      <c r="N7848" s="7">
        <v>16.666666666666661</v>
      </c>
      <c r="O7848" s="10" t="str">
        <f t="shared" si="367"/>
        <v>26-35</v>
      </c>
      <c r="P7848" t="str">
        <f t="shared" si="368"/>
        <v>0-3 Years</v>
      </c>
      <c r="Q7848" t="str">
        <f>IF(B7848&lt;=500,"300-500",
 IF(B7848&lt;=650,"501-650",
 IF(B7848&lt;=750,"651-750",
 "751-850")))</f>
        <v>501-650</v>
      </c>
      <c r="R7848" t="str">
        <f>IF(L7848=1,"Customer already churned",
 IF(N7848&gt;=70,"Urgent attention required",
 IF(O7848="46-60","Focus retention efforts",
 IF(O7848="36-45","Extend retention strategies",
 IF(O7848="501-600","Engagement support required",
 IF(O7848="601-700","Monitor engagement",
 IF(AND(C7848="Germany",D7848="Female"),"Priority proactive retention",
 "General engagement")))))))</f>
        <v>General engagement</v>
      </c>
    </row>
    <row r="7849" spans="1:18" x14ac:dyDescent="0.35">
      <c r="A7849">
        <v>15769915</v>
      </c>
      <c r="B7849">
        <v>643</v>
      </c>
      <c r="C7849" t="s">
        <v>17</v>
      </c>
      <c r="D7849" t="s">
        <v>16</v>
      </c>
      <c r="E7849">
        <v>20</v>
      </c>
      <c r="F7849">
        <v>0</v>
      </c>
      <c r="G7849" s="3">
        <v>133313.34</v>
      </c>
      <c r="H7849">
        <v>1</v>
      </c>
      <c r="I7849">
        <v>1</v>
      </c>
      <c r="J7849">
        <v>1</v>
      </c>
      <c r="K7849" s="5">
        <v>3965.69</v>
      </c>
      <c r="L7849">
        <v>0</v>
      </c>
      <c r="M7849" t="str">
        <f t="shared" si="366"/>
        <v xml:space="preserve"> Reatined</v>
      </c>
      <c r="N7849" s="7">
        <v>41.666666666666671</v>
      </c>
      <c r="O7849" s="10" t="str">
        <f t="shared" si="367"/>
        <v>18-25</v>
      </c>
      <c r="P7849" t="str">
        <f t="shared" si="368"/>
        <v>0-3 Years</v>
      </c>
      <c r="Q7849" t="str">
        <f>IF(B7849&lt;=500,"300-500",
 IF(B7849&lt;=650,"501-650",
 IF(B7849&lt;=750,"651-750",
 "751-850")))</f>
        <v>501-650</v>
      </c>
      <c r="R7849" t="str">
        <f>IF(L7849=1,"Customer already churned",
 IF(N7849&gt;=70,"Urgent attention required",
 IF(O7849="46-60","Focus retention efforts",
 IF(O7849="36-45","Extend retention strategies",
 IF(O7849="501-600","Engagement support required",
 IF(O7849="601-700","Monitor engagement",
 IF(AND(C7849="Germany",D7849="Female"),"Priority proactive retention",
 "General engagement")))))))</f>
        <v>General engagement</v>
      </c>
    </row>
    <row r="7850" spans="1:18" x14ac:dyDescent="0.35">
      <c r="A7850">
        <v>15643908</v>
      </c>
      <c r="B7850">
        <v>433</v>
      </c>
      <c r="C7850" t="s">
        <v>15</v>
      </c>
      <c r="D7850" t="s">
        <v>16</v>
      </c>
      <c r="E7850">
        <v>49</v>
      </c>
      <c r="F7850">
        <v>10</v>
      </c>
      <c r="G7850" s="3">
        <v>0</v>
      </c>
      <c r="H7850">
        <v>1</v>
      </c>
      <c r="I7850">
        <v>1</v>
      </c>
      <c r="J7850">
        <v>1</v>
      </c>
      <c r="K7850" s="5">
        <v>87711.61</v>
      </c>
      <c r="L7850">
        <v>0</v>
      </c>
      <c r="M7850" t="str">
        <f t="shared" si="366"/>
        <v xml:space="preserve"> Reatined</v>
      </c>
      <c r="N7850" s="7">
        <v>29.166666666666671</v>
      </c>
      <c r="O7850" s="10" t="str">
        <f t="shared" si="367"/>
        <v>46-60</v>
      </c>
      <c r="P7850" t="str">
        <f t="shared" si="368"/>
        <v>10+ Years</v>
      </c>
      <c r="Q7850" t="str">
        <f>IF(B7850&lt;=500,"300-500",
 IF(B7850&lt;=650,"501-650",
 IF(B7850&lt;=750,"651-750",
 "751-850")))</f>
        <v>300-500</v>
      </c>
      <c r="R7850" t="str">
        <f>IF(L7850=1,"Customer already churned",
 IF(N7850&gt;=70,"Urgent attention required",
 IF(O7850="46-60","Focus retention efforts",
 IF(O7850="36-45","Extend retention strategies",
 IF(O7850="501-600","Engagement support required",
 IF(O7850="601-700","Monitor engagement",
 IF(AND(C7850="Germany",D7850="Female"),"Priority proactive retention",
 "General engagement")))))))</f>
        <v>Focus retention efforts</v>
      </c>
    </row>
    <row r="7851" spans="1:18" x14ac:dyDescent="0.35">
      <c r="A7851">
        <v>15627395</v>
      </c>
      <c r="B7851">
        <v>643</v>
      </c>
      <c r="C7851" t="s">
        <v>19</v>
      </c>
      <c r="D7851" t="s">
        <v>18</v>
      </c>
      <c r="E7851">
        <v>41</v>
      </c>
      <c r="F7851">
        <v>7</v>
      </c>
      <c r="G7851" s="3">
        <v>154902.66</v>
      </c>
      <c r="H7851">
        <v>1</v>
      </c>
      <c r="I7851">
        <v>1</v>
      </c>
      <c r="J7851">
        <v>1</v>
      </c>
      <c r="K7851" s="5">
        <v>49667.28</v>
      </c>
      <c r="L7851">
        <v>0</v>
      </c>
      <c r="M7851" t="str">
        <f t="shared" si="366"/>
        <v xml:space="preserve"> Reatined</v>
      </c>
      <c r="N7851" s="7">
        <v>16.666666666666661</v>
      </c>
      <c r="O7851" s="10" t="str">
        <f t="shared" si="367"/>
        <v>36-45</v>
      </c>
      <c r="P7851" t="str">
        <f t="shared" si="368"/>
        <v>7-9 Years</v>
      </c>
      <c r="Q7851" t="str">
        <f>IF(B7851&lt;=500,"300-500",
 IF(B7851&lt;=650,"501-650",
 IF(B7851&lt;=750,"651-750",
 "751-850")))</f>
        <v>501-650</v>
      </c>
      <c r="R7851" t="str">
        <f>IF(L7851=1,"Customer already churned",
 IF(N7851&gt;=70,"Urgent attention required",
 IF(O7851="46-60","Focus retention efforts",
 IF(O7851="36-45","Extend retention strategies",
 IF(O7851="501-600","Engagement support required",
 IF(O7851="601-700","Monitor engagement",
 IF(AND(C7851="Germany",D7851="Female"),"Priority proactive retention",
 "General engagement")))))))</f>
        <v>Extend retention strategies</v>
      </c>
    </row>
    <row r="7852" spans="1:18" x14ac:dyDescent="0.35">
      <c r="A7852">
        <v>15679663</v>
      </c>
      <c r="B7852">
        <v>488</v>
      </c>
      <c r="C7852" t="s">
        <v>15</v>
      </c>
      <c r="D7852" t="s">
        <v>16</v>
      </c>
      <c r="E7852">
        <v>36</v>
      </c>
      <c r="F7852">
        <v>0</v>
      </c>
      <c r="G7852" s="3">
        <v>0</v>
      </c>
      <c r="H7852">
        <v>2</v>
      </c>
      <c r="I7852">
        <v>1</v>
      </c>
      <c r="J7852">
        <v>0</v>
      </c>
      <c r="K7852" s="5">
        <v>136675.22</v>
      </c>
      <c r="L7852">
        <v>0</v>
      </c>
      <c r="M7852" t="str">
        <f t="shared" si="366"/>
        <v xml:space="preserve"> Reatined</v>
      </c>
      <c r="N7852" s="7">
        <v>58.333333333333343</v>
      </c>
      <c r="O7852" s="10" t="str">
        <f t="shared" si="367"/>
        <v>36-45</v>
      </c>
      <c r="P7852" t="str">
        <f t="shared" si="368"/>
        <v>0-3 Years</v>
      </c>
      <c r="Q7852" t="str">
        <f>IF(B7852&lt;=500,"300-500",
 IF(B7852&lt;=650,"501-650",
 IF(B7852&lt;=750,"651-750",
 "751-850")))</f>
        <v>300-500</v>
      </c>
      <c r="R7852" t="str">
        <f>IF(L7852=1,"Customer already churned",
 IF(N7852&gt;=70,"Urgent attention required",
 IF(O7852="46-60","Focus retention efforts",
 IF(O7852="36-45","Extend retention strategies",
 IF(O7852="501-600","Engagement support required",
 IF(O7852="601-700","Monitor engagement",
 IF(AND(C7852="Germany",D7852="Female"),"Priority proactive retention",
 "General engagement")))))))</f>
        <v>Extend retention strategies</v>
      </c>
    </row>
    <row r="7853" spans="1:18" x14ac:dyDescent="0.35">
      <c r="A7853">
        <v>15651581</v>
      </c>
      <c r="B7853">
        <v>758</v>
      </c>
      <c r="C7853" t="s">
        <v>19</v>
      </c>
      <c r="D7853" t="s">
        <v>18</v>
      </c>
      <c r="E7853">
        <v>68</v>
      </c>
      <c r="F7853">
        <v>6</v>
      </c>
      <c r="G7853" s="3">
        <v>112595.85</v>
      </c>
      <c r="H7853">
        <v>1</v>
      </c>
      <c r="I7853">
        <v>1</v>
      </c>
      <c r="J7853">
        <v>0</v>
      </c>
      <c r="K7853" s="5">
        <v>35865.440000000002</v>
      </c>
      <c r="L7853">
        <v>1</v>
      </c>
      <c r="M7853" t="str">
        <f t="shared" si="366"/>
        <v>Churned</v>
      </c>
      <c r="N7853" s="7">
        <v>54.166666666666657</v>
      </c>
      <c r="O7853" s="10" t="str">
        <f t="shared" si="367"/>
        <v>60+</v>
      </c>
      <c r="P7853" t="str">
        <f t="shared" si="368"/>
        <v>4-6 Years</v>
      </c>
      <c r="Q7853" t="str">
        <f>IF(B7853&lt;=500,"300-500",
 IF(B7853&lt;=650,"501-650",
 IF(B7853&lt;=750,"651-750",
 "751-850")))</f>
        <v>751-850</v>
      </c>
      <c r="R7853" t="str">
        <f>IF(L7853=1,"Customer already churned",
 IF(N7853&gt;=70,"Urgent attention required",
 IF(O7853="46-60","Focus retention efforts",
 IF(O7853="36-45","Extend retention strategies",
 IF(O7853="501-600","Engagement support required",
 IF(O7853="601-700","Monitor engagement",
 IF(AND(C7853="Germany",D7853="Female"),"Priority proactive retention",
 "General engagement")))))))</f>
        <v>Customer already churned</v>
      </c>
    </row>
    <row r="7854" spans="1:18" x14ac:dyDescent="0.35">
      <c r="A7854">
        <v>15596379</v>
      </c>
      <c r="B7854">
        <v>743</v>
      </c>
      <c r="C7854" t="s">
        <v>19</v>
      </c>
      <c r="D7854" t="s">
        <v>18</v>
      </c>
      <c r="E7854">
        <v>39</v>
      </c>
      <c r="F7854">
        <v>3</v>
      </c>
      <c r="G7854" s="3">
        <v>119695.75</v>
      </c>
      <c r="H7854">
        <v>1</v>
      </c>
      <c r="I7854">
        <v>0</v>
      </c>
      <c r="J7854">
        <v>1</v>
      </c>
      <c r="K7854" s="5">
        <v>26136.13</v>
      </c>
      <c r="L7854">
        <v>0</v>
      </c>
      <c r="M7854" t="str">
        <f t="shared" si="366"/>
        <v xml:space="preserve"> Reatined</v>
      </c>
      <c r="N7854" s="7">
        <v>25</v>
      </c>
      <c r="O7854" s="10" t="str">
        <f t="shared" si="367"/>
        <v>36-45</v>
      </c>
      <c r="P7854" t="str">
        <f t="shared" si="368"/>
        <v>0-3 Years</v>
      </c>
      <c r="Q7854" t="str">
        <f>IF(B7854&lt;=500,"300-500",
 IF(B7854&lt;=650,"501-650",
 IF(B7854&lt;=750,"651-750",
 "751-850")))</f>
        <v>651-750</v>
      </c>
      <c r="R7854" t="str">
        <f>IF(L7854=1,"Customer already churned",
 IF(N7854&gt;=70,"Urgent attention required",
 IF(O7854="46-60","Focus retention efforts",
 IF(O7854="36-45","Extend retention strategies",
 IF(O7854="501-600","Engagement support required",
 IF(O7854="601-700","Monitor engagement",
 IF(AND(C7854="Germany",D7854="Female"),"Priority proactive retention",
 "General engagement")))))))</f>
        <v>Extend retention strategies</v>
      </c>
    </row>
    <row r="7855" spans="1:18" x14ac:dyDescent="0.35">
      <c r="A7855">
        <v>15746674</v>
      </c>
      <c r="B7855">
        <v>730</v>
      </c>
      <c r="C7855" t="s">
        <v>15</v>
      </c>
      <c r="D7855" t="s">
        <v>16</v>
      </c>
      <c r="E7855">
        <v>47</v>
      </c>
      <c r="F7855">
        <v>7</v>
      </c>
      <c r="G7855" s="3">
        <v>0</v>
      </c>
      <c r="H7855">
        <v>1</v>
      </c>
      <c r="I7855">
        <v>1</v>
      </c>
      <c r="J7855">
        <v>0</v>
      </c>
      <c r="K7855" s="5">
        <v>33373.26</v>
      </c>
      <c r="L7855">
        <v>1</v>
      </c>
      <c r="M7855" t="str">
        <f t="shared" si="366"/>
        <v>Churned</v>
      </c>
      <c r="N7855" s="7">
        <v>50</v>
      </c>
      <c r="O7855" s="10" t="str">
        <f t="shared" si="367"/>
        <v>46-60</v>
      </c>
      <c r="P7855" t="str">
        <f t="shared" si="368"/>
        <v>7-9 Years</v>
      </c>
      <c r="Q7855" t="str">
        <f>IF(B7855&lt;=500,"300-500",
 IF(B7855&lt;=650,"501-650",
 IF(B7855&lt;=750,"651-750",
 "751-850")))</f>
        <v>651-750</v>
      </c>
      <c r="R7855" t="str">
        <f>IF(L7855=1,"Customer already churned",
 IF(N7855&gt;=70,"Urgent attention required",
 IF(O7855="46-60","Focus retention efforts",
 IF(O7855="36-45","Extend retention strategies",
 IF(O7855="501-600","Engagement support required",
 IF(O7855="601-700","Monitor engagement",
 IF(AND(C7855="Germany",D7855="Female"),"Priority proactive retention",
 "General engagement")))))))</f>
        <v>Customer already churned</v>
      </c>
    </row>
    <row r="7856" spans="1:18" x14ac:dyDescent="0.35">
      <c r="A7856">
        <v>15801256</v>
      </c>
      <c r="B7856">
        <v>746</v>
      </c>
      <c r="C7856" t="s">
        <v>17</v>
      </c>
      <c r="D7856" t="s">
        <v>18</v>
      </c>
      <c r="E7856">
        <v>49</v>
      </c>
      <c r="F7856">
        <v>7</v>
      </c>
      <c r="G7856" s="3">
        <v>0</v>
      </c>
      <c r="H7856">
        <v>2</v>
      </c>
      <c r="I7856">
        <v>0</v>
      </c>
      <c r="J7856">
        <v>1</v>
      </c>
      <c r="K7856" s="5">
        <v>10096.25</v>
      </c>
      <c r="L7856">
        <v>0</v>
      </c>
      <c r="M7856" t="str">
        <f t="shared" si="366"/>
        <v xml:space="preserve"> Reatined</v>
      </c>
      <c r="N7856" s="7">
        <v>20.833333333333339</v>
      </c>
      <c r="O7856" s="10" t="str">
        <f t="shared" si="367"/>
        <v>46-60</v>
      </c>
      <c r="P7856" t="str">
        <f t="shared" si="368"/>
        <v>7-9 Years</v>
      </c>
      <c r="Q7856" t="str">
        <f>IF(B7856&lt;=500,"300-500",
 IF(B7856&lt;=650,"501-650",
 IF(B7856&lt;=750,"651-750",
 "751-850")))</f>
        <v>651-750</v>
      </c>
      <c r="R7856" t="str">
        <f>IF(L7856=1,"Customer already churned",
 IF(N7856&gt;=70,"Urgent attention required",
 IF(O7856="46-60","Focus retention efforts",
 IF(O7856="36-45","Extend retention strategies",
 IF(O7856="501-600","Engagement support required",
 IF(O7856="601-700","Monitor engagement",
 IF(AND(C7856="Germany",D7856="Female"),"Priority proactive retention",
 "General engagement")))))))</f>
        <v>Focus retention efforts</v>
      </c>
    </row>
    <row r="7857" spans="1:18" x14ac:dyDescent="0.35">
      <c r="A7857">
        <v>15663808</v>
      </c>
      <c r="B7857">
        <v>666</v>
      </c>
      <c r="C7857" t="s">
        <v>19</v>
      </c>
      <c r="D7857" t="s">
        <v>16</v>
      </c>
      <c r="E7857">
        <v>59</v>
      </c>
      <c r="F7857">
        <v>8</v>
      </c>
      <c r="G7857" s="3">
        <v>152614.51</v>
      </c>
      <c r="H7857">
        <v>2</v>
      </c>
      <c r="I7857">
        <v>1</v>
      </c>
      <c r="J7857">
        <v>1</v>
      </c>
      <c r="K7857" s="5">
        <v>188782.3</v>
      </c>
      <c r="L7857">
        <v>0</v>
      </c>
      <c r="M7857" t="str">
        <f t="shared" si="366"/>
        <v xml:space="preserve"> Reatined</v>
      </c>
      <c r="N7857" s="7">
        <v>16.666666666666661</v>
      </c>
      <c r="O7857" s="10" t="str">
        <f t="shared" si="367"/>
        <v>46-60</v>
      </c>
      <c r="P7857" t="str">
        <f t="shared" si="368"/>
        <v>7-9 Years</v>
      </c>
      <c r="Q7857" t="str">
        <f>IF(B7857&lt;=500,"300-500",
 IF(B7857&lt;=650,"501-650",
 IF(B7857&lt;=750,"651-750",
 "751-850")))</f>
        <v>651-750</v>
      </c>
      <c r="R7857" t="str">
        <f>IF(L7857=1,"Customer already churned",
 IF(N7857&gt;=70,"Urgent attention required",
 IF(O7857="46-60","Focus retention efforts",
 IF(O7857="36-45","Extend retention strategies",
 IF(O7857="501-600","Engagement support required",
 IF(O7857="601-700","Monitor engagement",
 IF(AND(C7857="Germany",D7857="Female"),"Priority proactive retention",
 "General engagement")))))))</f>
        <v>Focus retention efforts</v>
      </c>
    </row>
    <row r="7858" spans="1:18" x14ac:dyDescent="0.35">
      <c r="A7858">
        <v>15598521</v>
      </c>
      <c r="B7858">
        <v>580</v>
      </c>
      <c r="C7858" t="s">
        <v>19</v>
      </c>
      <c r="D7858" t="s">
        <v>16</v>
      </c>
      <c r="E7858">
        <v>33</v>
      </c>
      <c r="F7858">
        <v>7</v>
      </c>
      <c r="G7858" s="3">
        <v>131647.01</v>
      </c>
      <c r="H7858">
        <v>2</v>
      </c>
      <c r="I7858">
        <v>0</v>
      </c>
      <c r="J7858">
        <v>0</v>
      </c>
      <c r="K7858" s="5">
        <v>79775.19</v>
      </c>
      <c r="L7858">
        <v>0</v>
      </c>
      <c r="M7858" t="str">
        <f t="shared" si="366"/>
        <v xml:space="preserve"> Reatined</v>
      </c>
      <c r="N7858" s="7">
        <v>29.166666666666671</v>
      </c>
      <c r="O7858" s="10" t="str">
        <f t="shared" si="367"/>
        <v>26-35</v>
      </c>
      <c r="P7858" t="str">
        <f t="shared" si="368"/>
        <v>7-9 Years</v>
      </c>
      <c r="Q7858" t="str">
        <f>IF(B7858&lt;=500,"300-500",
 IF(B7858&lt;=650,"501-650",
 IF(B7858&lt;=750,"651-750",
 "751-850")))</f>
        <v>501-650</v>
      </c>
      <c r="R7858" t="str">
        <f>IF(L7858=1,"Customer already churned",
 IF(N7858&gt;=70,"Urgent attention required",
 IF(O7858="46-60","Focus retention efforts",
 IF(O7858="36-45","Extend retention strategies",
 IF(O7858="501-600","Engagement support required",
 IF(O7858="601-700","Monitor engagement",
 IF(AND(C7858="Germany",D7858="Female"),"Priority proactive retention",
 "General engagement")))))))</f>
        <v>Priority proactive retention</v>
      </c>
    </row>
    <row r="7859" spans="1:18" x14ac:dyDescent="0.35">
      <c r="A7859">
        <v>15621457</v>
      </c>
      <c r="B7859">
        <v>850</v>
      </c>
      <c r="C7859" t="s">
        <v>15</v>
      </c>
      <c r="D7859" t="s">
        <v>18</v>
      </c>
      <c r="E7859">
        <v>27</v>
      </c>
      <c r="F7859">
        <v>6</v>
      </c>
      <c r="G7859" s="3">
        <v>96654.720000000001</v>
      </c>
      <c r="H7859">
        <v>2</v>
      </c>
      <c r="I7859">
        <v>0</v>
      </c>
      <c r="J7859">
        <v>0</v>
      </c>
      <c r="K7859" s="5">
        <v>152740.16</v>
      </c>
      <c r="L7859">
        <v>0</v>
      </c>
      <c r="M7859" t="str">
        <f t="shared" si="366"/>
        <v xml:space="preserve"> Reatined</v>
      </c>
      <c r="N7859" s="7">
        <v>29.166666666666671</v>
      </c>
      <c r="O7859" s="10" t="str">
        <f t="shared" si="367"/>
        <v>26-35</v>
      </c>
      <c r="P7859" t="str">
        <f t="shared" si="368"/>
        <v>4-6 Years</v>
      </c>
      <c r="Q7859" t="str">
        <f>IF(B7859&lt;=500,"300-500",
 IF(B7859&lt;=650,"501-650",
 IF(B7859&lt;=750,"651-750",
 "751-850")))</f>
        <v>751-850</v>
      </c>
      <c r="R7859" t="str">
        <f>IF(L7859=1,"Customer already churned",
 IF(N7859&gt;=70,"Urgent attention required",
 IF(O7859="46-60","Focus retention efforts",
 IF(O7859="36-45","Extend retention strategies",
 IF(O7859="501-600","Engagement support required",
 IF(O7859="601-700","Monitor engagement",
 IF(AND(C7859="Germany",D7859="Female"),"Priority proactive retention",
 "General engagement")))))))</f>
        <v>General engagement</v>
      </c>
    </row>
    <row r="7860" spans="1:18" x14ac:dyDescent="0.35">
      <c r="A7860">
        <v>15764726</v>
      </c>
      <c r="B7860">
        <v>563</v>
      </c>
      <c r="C7860" t="s">
        <v>15</v>
      </c>
      <c r="D7860" t="s">
        <v>18</v>
      </c>
      <c r="E7860">
        <v>22</v>
      </c>
      <c r="F7860">
        <v>3</v>
      </c>
      <c r="G7860" s="3">
        <v>137583.04000000001</v>
      </c>
      <c r="H7860">
        <v>1</v>
      </c>
      <c r="I7860">
        <v>0</v>
      </c>
      <c r="J7860">
        <v>1</v>
      </c>
      <c r="K7860" s="5">
        <v>5791.85</v>
      </c>
      <c r="L7860">
        <v>0</v>
      </c>
      <c r="M7860" t="str">
        <f t="shared" si="366"/>
        <v xml:space="preserve"> Reatined</v>
      </c>
      <c r="N7860" s="7">
        <v>25</v>
      </c>
      <c r="O7860" s="10" t="str">
        <f t="shared" si="367"/>
        <v>18-25</v>
      </c>
      <c r="P7860" t="str">
        <f t="shared" si="368"/>
        <v>0-3 Years</v>
      </c>
      <c r="Q7860" t="str">
        <f>IF(B7860&lt;=500,"300-500",
 IF(B7860&lt;=650,"501-650",
 IF(B7860&lt;=750,"651-750",
 "751-850")))</f>
        <v>501-650</v>
      </c>
      <c r="R7860" t="str">
        <f>IF(L7860=1,"Customer already churned",
 IF(N7860&gt;=70,"Urgent attention required",
 IF(O7860="46-60","Focus retention efforts",
 IF(O7860="36-45","Extend retention strategies",
 IF(O7860="501-600","Engagement support required",
 IF(O7860="601-700","Monitor engagement",
 IF(AND(C7860="Germany",D7860="Female"),"Priority proactive retention",
 "General engagement")))))))</f>
        <v>General engagement</v>
      </c>
    </row>
    <row r="7861" spans="1:18" x14ac:dyDescent="0.35">
      <c r="A7861">
        <v>15646374</v>
      </c>
      <c r="B7861">
        <v>766</v>
      </c>
      <c r="C7861" t="s">
        <v>19</v>
      </c>
      <c r="D7861" t="s">
        <v>16</v>
      </c>
      <c r="E7861">
        <v>28</v>
      </c>
      <c r="F7861">
        <v>3</v>
      </c>
      <c r="G7861" s="3">
        <v>62717.84</v>
      </c>
      <c r="H7861">
        <v>2</v>
      </c>
      <c r="I7861">
        <v>1</v>
      </c>
      <c r="J7861">
        <v>1</v>
      </c>
      <c r="K7861" s="5">
        <v>13182.43</v>
      </c>
      <c r="L7861">
        <v>0</v>
      </c>
      <c r="M7861" t="str">
        <f t="shared" si="366"/>
        <v xml:space="preserve"> Reatined</v>
      </c>
      <c r="N7861" s="7">
        <v>0</v>
      </c>
      <c r="O7861" s="10" t="str">
        <f t="shared" si="367"/>
        <v>26-35</v>
      </c>
      <c r="P7861" t="str">
        <f t="shared" si="368"/>
        <v>0-3 Years</v>
      </c>
      <c r="Q7861" t="str">
        <f>IF(B7861&lt;=500,"300-500",
 IF(B7861&lt;=650,"501-650",
 IF(B7861&lt;=750,"651-750",
 "751-850")))</f>
        <v>751-850</v>
      </c>
      <c r="R7861" t="str">
        <f>IF(L7861=1,"Customer already churned",
 IF(N7861&gt;=70,"Urgent attention required",
 IF(O7861="46-60","Focus retention efforts",
 IF(O7861="36-45","Extend retention strategies",
 IF(O7861="501-600","Engagement support required",
 IF(O7861="601-700","Monitor engagement",
 IF(AND(C7861="Germany",D7861="Female"),"Priority proactive retention",
 "General engagement")))))))</f>
        <v>Priority proactive retention</v>
      </c>
    </row>
    <row r="7862" spans="1:18" x14ac:dyDescent="0.35">
      <c r="A7862">
        <v>15716501</v>
      </c>
      <c r="B7862">
        <v>659</v>
      </c>
      <c r="C7862" t="s">
        <v>15</v>
      </c>
      <c r="D7862" t="s">
        <v>18</v>
      </c>
      <c r="E7862">
        <v>32</v>
      </c>
      <c r="F7862">
        <v>9</v>
      </c>
      <c r="G7862" s="3">
        <v>95377.13</v>
      </c>
      <c r="H7862">
        <v>1</v>
      </c>
      <c r="I7862">
        <v>0</v>
      </c>
      <c r="J7862">
        <v>1</v>
      </c>
      <c r="K7862" s="5">
        <v>187551.24</v>
      </c>
      <c r="L7862">
        <v>0</v>
      </c>
      <c r="M7862" t="str">
        <f t="shared" si="366"/>
        <v xml:space="preserve"> Reatined</v>
      </c>
      <c r="N7862" s="7">
        <v>25</v>
      </c>
      <c r="O7862" s="10" t="str">
        <f t="shared" si="367"/>
        <v>26-35</v>
      </c>
      <c r="P7862" t="str">
        <f t="shared" si="368"/>
        <v>7-9 Years</v>
      </c>
      <c r="Q7862" t="str">
        <f>IF(B7862&lt;=500,"300-500",
 IF(B7862&lt;=650,"501-650",
 IF(B7862&lt;=750,"651-750",
 "751-850")))</f>
        <v>651-750</v>
      </c>
      <c r="R7862" t="str">
        <f>IF(L7862=1,"Customer already churned",
 IF(N7862&gt;=70,"Urgent attention required",
 IF(O7862="46-60","Focus retention efforts",
 IF(O7862="36-45","Extend retention strategies",
 IF(O7862="501-600","Engagement support required",
 IF(O7862="601-700","Monitor engagement",
 IF(AND(C7862="Germany",D7862="Female"),"Priority proactive retention",
 "General engagement")))))))</f>
        <v>General engagement</v>
      </c>
    </row>
    <row r="7863" spans="1:18" x14ac:dyDescent="0.35">
      <c r="A7863">
        <v>15589948</v>
      </c>
      <c r="B7863">
        <v>607</v>
      </c>
      <c r="C7863" t="s">
        <v>17</v>
      </c>
      <c r="D7863" t="s">
        <v>18</v>
      </c>
      <c r="E7863">
        <v>28</v>
      </c>
      <c r="F7863">
        <v>1</v>
      </c>
      <c r="G7863" s="3">
        <v>135936.1</v>
      </c>
      <c r="H7863">
        <v>2</v>
      </c>
      <c r="I7863">
        <v>1</v>
      </c>
      <c r="J7863">
        <v>1</v>
      </c>
      <c r="K7863" s="5">
        <v>110560.14</v>
      </c>
      <c r="L7863">
        <v>0</v>
      </c>
      <c r="M7863" t="str">
        <f t="shared" si="366"/>
        <v xml:space="preserve"> Reatined</v>
      </c>
      <c r="N7863" s="7">
        <v>25</v>
      </c>
      <c r="O7863" s="10" t="str">
        <f t="shared" si="367"/>
        <v>26-35</v>
      </c>
      <c r="P7863" t="str">
        <f t="shared" si="368"/>
        <v>0-3 Years</v>
      </c>
      <c r="Q7863" t="str">
        <f>IF(B7863&lt;=500,"300-500",
 IF(B7863&lt;=650,"501-650",
 IF(B7863&lt;=750,"651-750",
 "751-850")))</f>
        <v>501-650</v>
      </c>
      <c r="R7863" t="str">
        <f>IF(L7863=1,"Customer already churned",
 IF(N7863&gt;=70,"Urgent attention required",
 IF(O7863="46-60","Focus retention efforts",
 IF(O7863="36-45","Extend retention strategies",
 IF(O7863="501-600","Engagement support required",
 IF(O7863="601-700","Monitor engagement",
 IF(AND(C7863="Germany",D7863="Female"),"Priority proactive retention",
 "General engagement")))))))</f>
        <v>General engagement</v>
      </c>
    </row>
    <row r="7864" spans="1:18" x14ac:dyDescent="0.35">
      <c r="A7864">
        <v>15811343</v>
      </c>
      <c r="B7864">
        <v>644</v>
      </c>
      <c r="C7864" t="s">
        <v>19</v>
      </c>
      <c r="D7864" t="s">
        <v>18</v>
      </c>
      <c r="E7864">
        <v>35</v>
      </c>
      <c r="F7864">
        <v>5</v>
      </c>
      <c r="G7864" s="3">
        <v>161591.10999999999</v>
      </c>
      <c r="H7864">
        <v>3</v>
      </c>
      <c r="I7864">
        <v>1</v>
      </c>
      <c r="J7864">
        <v>1</v>
      </c>
      <c r="K7864" s="5">
        <v>63795.62</v>
      </c>
      <c r="L7864">
        <v>0</v>
      </c>
      <c r="M7864" t="str">
        <f t="shared" si="366"/>
        <v xml:space="preserve"> Reatined</v>
      </c>
      <c r="N7864" s="7">
        <v>0</v>
      </c>
      <c r="O7864" s="10" t="str">
        <f t="shared" si="367"/>
        <v>26-35</v>
      </c>
      <c r="P7864" t="str">
        <f t="shared" si="368"/>
        <v>4-6 Years</v>
      </c>
      <c r="Q7864" t="str">
        <f>IF(B7864&lt;=500,"300-500",
 IF(B7864&lt;=650,"501-650",
 IF(B7864&lt;=750,"651-750",
 "751-850")))</f>
        <v>501-650</v>
      </c>
      <c r="R7864" t="str">
        <f>IF(L7864=1,"Customer already churned",
 IF(N7864&gt;=70,"Urgent attention required",
 IF(O7864="46-60","Focus retention efforts",
 IF(O7864="36-45","Extend retention strategies",
 IF(O7864="501-600","Engagement support required",
 IF(O7864="601-700","Monitor engagement",
 IF(AND(C7864="Germany",D7864="Female"),"Priority proactive retention",
 "General engagement")))))))</f>
        <v>General engagement</v>
      </c>
    </row>
    <row r="7865" spans="1:18" x14ac:dyDescent="0.35">
      <c r="A7865">
        <v>15659677</v>
      </c>
      <c r="B7865">
        <v>746</v>
      </c>
      <c r="C7865" t="s">
        <v>15</v>
      </c>
      <c r="D7865" t="s">
        <v>18</v>
      </c>
      <c r="E7865">
        <v>47</v>
      </c>
      <c r="F7865">
        <v>8</v>
      </c>
      <c r="G7865" s="3">
        <v>142382.03</v>
      </c>
      <c r="H7865">
        <v>1</v>
      </c>
      <c r="I7865">
        <v>1</v>
      </c>
      <c r="J7865">
        <v>1</v>
      </c>
      <c r="K7865" s="5">
        <v>62086.62</v>
      </c>
      <c r="L7865">
        <v>0</v>
      </c>
      <c r="M7865" t="str">
        <f t="shared" si="366"/>
        <v xml:space="preserve"> Reatined</v>
      </c>
      <c r="N7865" s="7">
        <v>16.666666666666661</v>
      </c>
      <c r="O7865" s="10" t="str">
        <f t="shared" si="367"/>
        <v>46-60</v>
      </c>
      <c r="P7865" t="str">
        <f t="shared" si="368"/>
        <v>7-9 Years</v>
      </c>
      <c r="Q7865" t="str">
        <f>IF(B7865&lt;=500,"300-500",
 IF(B7865&lt;=650,"501-650",
 IF(B7865&lt;=750,"651-750",
 "751-850")))</f>
        <v>651-750</v>
      </c>
      <c r="R7865" t="str">
        <f>IF(L7865=1,"Customer already churned",
 IF(N7865&gt;=70,"Urgent attention required",
 IF(O7865="46-60","Focus retention efforts",
 IF(O7865="36-45","Extend retention strategies",
 IF(O7865="501-600","Engagement support required",
 IF(O7865="601-700","Monitor engagement",
 IF(AND(C7865="Germany",D7865="Female"),"Priority proactive retention",
 "General engagement")))))))</f>
        <v>Focus retention efforts</v>
      </c>
    </row>
    <row r="7866" spans="1:18" x14ac:dyDescent="0.35">
      <c r="A7866">
        <v>15594436</v>
      </c>
      <c r="B7866">
        <v>588</v>
      </c>
      <c r="C7866" t="s">
        <v>17</v>
      </c>
      <c r="D7866" t="s">
        <v>18</v>
      </c>
      <c r="E7866">
        <v>33</v>
      </c>
      <c r="F7866">
        <v>2</v>
      </c>
      <c r="G7866" s="3">
        <v>0</v>
      </c>
      <c r="H7866">
        <v>2</v>
      </c>
      <c r="I7866">
        <v>1</v>
      </c>
      <c r="J7866">
        <v>1</v>
      </c>
      <c r="K7866" s="5">
        <v>12483.56</v>
      </c>
      <c r="L7866">
        <v>0</v>
      </c>
      <c r="M7866" t="str">
        <f t="shared" si="366"/>
        <v xml:space="preserve"> Reatined</v>
      </c>
      <c r="N7866" s="7">
        <v>37.5</v>
      </c>
      <c r="O7866" s="10" t="str">
        <f t="shared" si="367"/>
        <v>26-35</v>
      </c>
      <c r="P7866" t="str">
        <f t="shared" si="368"/>
        <v>0-3 Years</v>
      </c>
      <c r="Q7866" t="str">
        <f>IF(B7866&lt;=500,"300-500",
 IF(B7866&lt;=650,"501-650",
 IF(B7866&lt;=750,"651-750",
 "751-850")))</f>
        <v>501-650</v>
      </c>
      <c r="R7866" t="str">
        <f>IF(L7866=1,"Customer already churned",
 IF(N7866&gt;=70,"Urgent attention required",
 IF(O7866="46-60","Focus retention efforts",
 IF(O7866="36-45","Extend retention strategies",
 IF(O7866="501-600","Engagement support required",
 IF(O7866="601-700","Monitor engagement",
 IF(AND(C7866="Germany",D7866="Female"),"Priority proactive retention",
 "General engagement")))))))</f>
        <v>General engagement</v>
      </c>
    </row>
    <row r="7867" spans="1:18" x14ac:dyDescent="0.35">
      <c r="A7867">
        <v>15748995</v>
      </c>
      <c r="B7867">
        <v>691</v>
      </c>
      <c r="C7867" t="s">
        <v>17</v>
      </c>
      <c r="D7867" t="s">
        <v>18</v>
      </c>
      <c r="E7867">
        <v>30</v>
      </c>
      <c r="F7867">
        <v>9</v>
      </c>
      <c r="G7867" s="3">
        <v>0</v>
      </c>
      <c r="H7867">
        <v>2</v>
      </c>
      <c r="I7867">
        <v>0</v>
      </c>
      <c r="J7867">
        <v>1</v>
      </c>
      <c r="K7867" s="5">
        <v>10963.04</v>
      </c>
      <c r="L7867">
        <v>0</v>
      </c>
      <c r="M7867" t="str">
        <f t="shared" si="366"/>
        <v xml:space="preserve"> Reatined</v>
      </c>
      <c r="N7867" s="7">
        <v>20.833333333333339</v>
      </c>
      <c r="O7867" s="10" t="str">
        <f t="shared" si="367"/>
        <v>26-35</v>
      </c>
      <c r="P7867" t="str">
        <f t="shared" si="368"/>
        <v>7-9 Years</v>
      </c>
      <c r="Q7867" t="str">
        <f>IF(B7867&lt;=500,"300-500",
 IF(B7867&lt;=650,"501-650",
 IF(B7867&lt;=750,"651-750",
 "751-850")))</f>
        <v>651-750</v>
      </c>
      <c r="R7867" t="str">
        <f>IF(L7867=1,"Customer already churned",
 IF(N7867&gt;=70,"Urgent attention required",
 IF(O7867="46-60","Focus retention efforts",
 IF(O7867="36-45","Extend retention strategies",
 IF(O7867="501-600","Engagement support required",
 IF(O7867="601-700","Monitor engagement",
 IF(AND(C7867="Germany",D7867="Female"),"Priority proactive retention",
 "General engagement")))))))</f>
        <v>General engagement</v>
      </c>
    </row>
    <row r="7868" spans="1:18" x14ac:dyDescent="0.35">
      <c r="A7868">
        <v>15677062</v>
      </c>
      <c r="B7868">
        <v>666</v>
      </c>
      <c r="C7868" t="s">
        <v>15</v>
      </c>
      <c r="D7868" t="s">
        <v>16</v>
      </c>
      <c r="E7868">
        <v>38</v>
      </c>
      <c r="F7868">
        <v>6</v>
      </c>
      <c r="G7868" s="3">
        <v>127043.09</v>
      </c>
      <c r="H7868">
        <v>1</v>
      </c>
      <c r="I7868">
        <v>1</v>
      </c>
      <c r="J7868">
        <v>1</v>
      </c>
      <c r="K7868" s="5">
        <v>8247</v>
      </c>
      <c r="L7868">
        <v>0</v>
      </c>
      <c r="M7868" t="str">
        <f t="shared" si="366"/>
        <v xml:space="preserve"> Reatined</v>
      </c>
      <c r="N7868" s="7">
        <v>16.666666666666661</v>
      </c>
      <c r="O7868" s="10" t="str">
        <f t="shared" si="367"/>
        <v>36-45</v>
      </c>
      <c r="P7868" t="str">
        <f t="shared" si="368"/>
        <v>4-6 Years</v>
      </c>
      <c r="Q7868" t="str">
        <f>IF(B7868&lt;=500,"300-500",
 IF(B7868&lt;=650,"501-650",
 IF(B7868&lt;=750,"651-750",
 "751-850")))</f>
        <v>651-750</v>
      </c>
      <c r="R7868" t="str">
        <f>IF(L7868=1,"Customer already churned",
 IF(N7868&gt;=70,"Urgent attention required",
 IF(O7868="46-60","Focus retention efforts",
 IF(O7868="36-45","Extend retention strategies",
 IF(O7868="501-600","Engagement support required",
 IF(O7868="601-700","Monitor engagement",
 IF(AND(C7868="Germany",D7868="Female"),"Priority proactive retention",
 "General engagement")))))))</f>
        <v>Extend retention strategies</v>
      </c>
    </row>
    <row r="7869" spans="1:18" x14ac:dyDescent="0.35">
      <c r="A7869">
        <v>15697201</v>
      </c>
      <c r="B7869">
        <v>640</v>
      </c>
      <c r="C7869" t="s">
        <v>17</v>
      </c>
      <c r="D7869" t="s">
        <v>16</v>
      </c>
      <c r="E7869">
        <v>46</v>
      </c>
      <c r="F7869">
        <v>3</v>
      </c>
      <c r="G7869" s="3">
        <v>0</v>
      </c>
      <c r="H7869">
        <v>1</v>
      </c>
      <c r="I7869">
        <v>1</v>
      </c>
      <c r="J7869">
        <v>1</v>
      </c>
      <c r="K7869" s="5">
        <v>156260.07999999999</v>
      </c>
      <c r="L7869">
        <v>0</v>
      </c>
      <c r="M7869" t="str">
        <f t="shared" si="366"/>
        <v xml:space="preserve"> Reatined</v>
      </c>
      <c r="N7869" s="7">
        <v>29.166666666666671</v>
      </c>
      <c r="O7869" s="10" t="str">
        <f t="shared" si="367"/>
        <v>46-60</v>
      </c>
      <c r="P7869" t="str">
        <f t="shared" si="368"/>
        <v>0-3 Years</v>
      </c>
      <c r="Q7869" t="str">
        <f>IF(B7869&lt;=500,"300-500",
 IF(B7869&lt;=650,"501-650",
 IF(B7869&lt;=750,"651-750",
 "751-850")))</f>
        <v>501-650</v>
      </c>
      <c r="R7869" t="str">
        <f>IF(L7869=1,"Customer already churned",
 IF(N7869&gt;=70,"Urgent attention required",
 IF(O7869="46-60","Focus retention efforts",
 IF(O7869="36-45","Extend retention strategies",
 IF(O7869="501-600","Engagement support required",
 IF(O7869="601-700","Monitor engagement",
 IF(AND(C7869="Germany",D7869="Female"),"Priority proactive retention",
 "General engagement")))))))</f>
        <v>Focus retention efforts</v>
      </c>
    </row>
    <row r="7870" spans="1:18" x14ac:dyDescent="0.35">
      <c r="A7870">
        <v>15666453</v>
      </c>
      <c r="B7870">
        <v>611</v>
      </c>
      <c r="C7870" t="s">
        <v>19</v>
      </c>
      <c r="D7870" t="s">
        <v>16</v>
      </c>
      <c r="E7870">
        <v>29</v>
      </c>
      <c r="F7870">
        <v>4</v>
      </c>
      <c r="G7870" s="3">
        <v>78885.88</v>
      </c>
      <c r="H7870">
        <v>2</v>
      </c>
      <c r="I7870">
        <v>1</v>
      </c>
      <c r="J7870">
        <v>1</v>
      </c>
      <c r="K7870" s="5">
        <v>26927.69</v>
      </c>
      <c r="L7870">
        <v>0</v>
      </c>
      <c r="M7870" t="str">
        <f t="shared" si="366"/>
        <v xml:space="preserve"> Reatined</v>
      </c>
      <c r="N7870" s="7">
        <v>0</v>
      </c>
      <c r="O7870" s="10" t="str">
        <f t="shared" si="367"/>
        <v>26-35</v>
      </c>
      <c r="P7870" t="str">
        <f t="shared" si="368"/>
        <v>4-6 Years</v>
      </c>
      <c r="Q7870" t="str">
        <f>IF(B7870&lt;=500,"300-500",
 IF(B7870&lt;=650,"501-650",
 IF(B7870&lt;=750,"651-750",
 "751-850")))</f>
        <v>501-650</v>
      </c>
      <c r="R7870" t="str">
        <f>IF(L7870=1,"Customer already churned",
 IF(N7870&gt;=70,"Urgent attention required",
 IF(O7870="46-60","Focus retention efforts",
 IF(O7870="36-45","Extend retention strategies",
 IF(O7870="501-600","Engagement support required",
 IF(O7870="601-700","Monitor engagement",
 IF(AND(C7870="Germany",D7870="Female"),"Priority proactive retention",
 "General engagement")))))))</f>
        <v>Priority proactive retention</v>
      </c>
    </row>
    <row r="7871" spans="1:18" x14ac:dyDescent="0.35">
      <c r="A7871">
        <v>15693771</v>
      </c>
      <c r="B7871">
        <v>651</v>
      </c>
      <c r="C7871" t="s">
        <v>17</v>
      </c>
      <c r="D7871" t="s">
        <v>16</v>
      </c>
      <c r="E7871">
        <v>45</v>
      </c>
      <c r="F7871">
        <v>8</v>
      </c>
      <c r="G7871" s="3">
        <v>95922.9</v>
      </c>
      <c r="H7871">
        <v>1</v>
      </c>
      <c r="I7871">
        <v>1</v>
      </c>
      <c r="J7871">
        <v>0</v>
      </c>
      <c r="K7871" s="5">
        <v>84782.42</v>
      </c>
      <c r="L7871">
        <v>1</v>
      </c>
      <c r="M7871" t="str">
        <f t="shared" si="366"/>
        <v>Churned</v>
      </c>
      <c r="N7871" s="7">
        <v>37.5</v>
      </c>
      <c r="O7871" s="10" t="str">
        <f t="shared" si="367"/>
        <v>36-45</v>
      </c>
      <c r="P7871" t="str">
        <f t="shared" si="368"/>
        <v>7-9 Years</v>
      </c>
      <c r="Q7871" t="str">
        <f>IF(B7871&lt;=500,"300-500",
 IF(B7871&lt;=650,"501-650",
 IF(B7871&lt;=750,"651-750",
 "751-850")))</f>
        <v>651-750</v>
      </c>
      <c r="R7871" t="str">
        <f>IF(L7871=1,"Customer already churned",
 IF(N7871&gt;=70,"Urgent attention required",
 IF(O7871="46-60","Focus retention efforts",
 IF(O7871="36-45","Extend retention strategies",
 IF(O7871="501-600","Engagement support required",
 IF(O7871="601-700","Monitor engagement",
 IF(AND(C7871="Germany",D7871="Female"),"Priority proactive retention",
 "General engagement")))))))</f>
        <v>Customer already churned</v>
      </c>
    </row>
    <row r="7872" spans="1:18" x14ac:dyDescent="0.35">
      <c r="A7872">
        <v>15569867</v>
      </c>
      <c r="B7872">
        <v>529</v>
      </c>
      <c r="C7872" t="s">
        <v>15</v>
      </c>
      <c r="D7872" t="s">
        <v>16</v>
      </c>
      <c r="E7872">
        <v>29</v>
      </c>
      <c r="F7872">
        <v>8</v>
      </c>
      <c r="G7872" s="3">
        <v>0</v>
      </c>
      <c r="H7872">
        <v>2</v>
      </c>
      <c r="I7872">
        <v>1</v>
      </c>
      <c r="J7872">
        <v>0</v>
      </c>
      <c r="K7872" s="5">
        <v>19842.11</v>
      </c>
      <c r="L7872">
        <v>0</v>
      </c>
      <c r="M7872" t="str">
        <f t="shared" si="366"/>
        <v xml:space="preserve"> Reatined</v>
      </c>
      <c r="N7872" s="7">
        <v>33.333333333333329</v>
      </c>
      <c r="O7872" s="10" t="str">
        <f t="shared" si="367"/>
        <v>26-35</v>
      </c>
      <c r="P7872" t="str">
        <f t="shared" si="368"/>
        <v>7-9 Years</v>
      </c>
      <c r="Q7872" t="str">
        <f>IF(B7872&lt;=500,"300-500",
 IF(B7872&lt;=650,"501-650",
 IF(B7872&lt;=750,"651-750",
 "751-850")))</f>
        <v>501-650</v>
      </c>
      <c r="R7872" t="str">
        <f>IF(L7872=1,"Customer already churned",
 IF(N7872&gt;=70,"Urgent attention required",
 IF(O7872="46-60","Focus retention efforts",
 IF(O7872="36-45","Extend retention strategies",
 IF(O7872="501-600","Engagement support required",
 IF(O7872="601-700","Monitor engagement",
 IF(AND(C7872="Germany",D7872="Female"),"Priority proactive retention",
 "General engagement")))))))</f>
        <v>General engagement</v>
      </c>
    </row>
    <row r="7873" spans="1:18" x14ac:dyDescent="0.35">
      <c r="A7873">
        <v>15711602</v>
      </c>
      <c r="B7873">
        <v>676</v>
      </c>
      <c r="C7873" t="s">
        <v>15</v>
      </c>
      <c r="D7873" t="s">
        <v>16</v>
      </c>
      <c r="E7873">
        <v>36</v>
      </c>
      <c r="F7873">
        <v>3</v>
      </c>
      <c r="G7873" s="3">
        <v>91711.59</v>
      </c>
      <c r="H7873">
        <v>1</v>
      </c>
      <c r="I7873">
        <v>1</v>
      </c>
      <c r="J7873">
        <v>1</v>
      </c>
      <c r="K7873" s="5">
        <v>95393.43</v>
      </c>
      <c r="L7873">
        <v>0</v>
      </c>
      <c r="M7873" t="str">
        <f t="shared" si="366"/>
        <v xml:space="preserve"> Reatined</v>
      </c>
      <c r="N7873" s="7">
        <v>16.666666666666661</v>
      </c>
      <c r="O7873" s="10" t="str">
        <f t="shared" si="367"/>
        <v>36-45</v>
      </c>
      <c r="P7873" t="str">
        <f t="shared" si="368"/>
        <v>0-3 Years</v>
      </c>
      <c r="Q7873" t="str">
        <f>IF(B7873&lt;=500,"300-500",
 IF(B7873&lt;=650,"501-650",
 IF(B7873&lt;=750,"651-750",
 "751-850")))</f>
        <v>651-750</v>
      </c>
      <c r="R7873" t="str">
        <f>IF(L7873=1,"Customer already churned",
 IF(N7873&gt;=70,"Urgent attention required",
 IF(O7873="46-60","Focus retention efforts",
 IF(O7873="36-45","Extend retention strategies",
 IF(O7873="501-600","Engagement support required",
 IF(O7873="601-700","Monitor engagement",
 IF(AND(C7873="Germany",D7873="Female"),"Priority proactive retention",
 "General engagement")))))))</f>
        <v>Extend retention strategies</v>
      </c>
    </row>
    <row r="7874" spans="1:18" x14ac:dyDescent="0.35">
      <c r="A7874">
        <v>15717736</v>
      </c>
      <c r="B7874">
        <v>639</v>
      </c>
      <c r="C7874" t="s">
        <v>19</v>
      </c>
      <c r="D7874" t="s">
        <v>16</v>
      </c>
      <c r="E7874">
        <v>46</v>
      </c>
      <c r="F7874">
        <v>10</v>
      </c>
      <c r="G7874" s="3">
        <v>110031.09</v>
      </c>
      <c r="H7874">
        <v>2</v>
      </c>
      <c r="I7874">
        <v>1</v>
      </c>
      <c r="J7874">
        <v>1</v>
      </c>
      <c r="K7874" s="5">
        <v>133995.59</v>
      </c>
      <c r="L7874">
        <v>0</v>
      </c>
      <c r="M7874" t="str">
        <f t="shared" si="366"/>
        <v xml:space="preserve"> Reatined</v>
      </c>
      <c r="N7874" s="7">
        <v>0</v>
      </c>
      <c r="O7874" s="10" t="str">
        <f t="shared" si="367"/>
        <v>46-60</v>
      </c>
      <c r="P7874" t="str">
        <f t="shared" si="368"/>
        <v>10+ Years</v>
      </c>
      <c r="Q7874" t="str">
        <f>IF(B7874&lt;=500,"300-500",
 IF(B7874&lt;=650,"501-650",
 IF(B7874&lt;=750,"651-750",
 "751-850")))</f>
        <v>501-650</v>
      </c>
      <c r="R7874" t="str">
        <f>IF(L7874=1,"Customer already churned",
 IF(N7874&gt;=70,"Urgent attention required",
 IF(O7874="46-60","Focus retention efforts",
 IF(O7874="36-45","Extend retention strategies",
 IF(O7874="501-600","Engagement support required",
 IF(O7874="601-700","Monitor engagement",
 IF(AND(C7874="Germany",D7874="Female"),"Priority proactive retention",
 "General engagement")))))))</f>
        <v>Focus retention efforts</v>
      </c>
    </row>
    <row r="7875" spans="1:18" x14ac:dyDescent="0.35">
      <c r="A7875">
        <v>15750441</v>
      </c>
      <c r="B7875">
        <v>782</v>
      </c>
      <c r="C7875" t="s">
        <v>15</v>
      </c>
      <c r="D7875" t="s">
        <v>18</v>
      </c>
      <c r="E7875">
        <v>36</v>
      </c>
      <c r="F7875">
        <v>5</v>
      </c>
      <c r="G7875" s="3">
        <v>81210.720000000001</v>
      </c>
      <c r="H7875">
        <v>2</v>
      </c>
      <c r="I7875">
        <v>0</v>
      </c>
      <c r="J7875">
        <v>1</v>
      </c>
      <c r="K7875" s="5">
        <v>108003.38</v>
      </c>
      <c r="L7875">
        <v>0</v>
      </c>
      <c r="M7875" t="str">
        <f t="shared" ref="M7875:M7938" si="369">IF(L7875=1, "Churned"," Reatined")</f>
        <v xml:space="preserve"> Reatined</v>
      </c>
      <c r="N7875" s="7">
        <v>8.3333333333333321</v>
      </c>
      <c r="O7875" s="10" t="str">
        <f t="shared" ref="O7875:O7938" si="370">IF(E7875&lt;=25,"18-25",
 IF(E7875&lt;=35,"26-35",
 IF(E7875&lt;=45,"36-45",
 IF(E7875&lt;=60,"46-60",
 "60+"))))</f>
        <v>36-45</v>
      </c>
      <c r="P7875" t="str">
        <f t="shared" ref="P7875:P7938" si="371">IF(F7875&lt;=3,"0-3 Years",
 IF(F7875&lt;=6,"4-6 Years",
 IF(F7875&lt;=9,"7-9 Years",
 "10+ Years")))</f>
        <v>4-6 Years</v>
      </c>
      <c r="Q7875" t="str">
        <f>IF(B7875&lt;=500,"300-500",
 IF(B7875&lt;=650,"501-650",
 IF(B7875&lt;=750,"651-750",
 "751-850")))</f>
        <v>751-850</v>
      </c>
      <c r="R7875" t="str">
        <f>IF(L7875=1,"Customer already churned",
 IF(N7875&gt;=70,"Urgent attention required",
 IF(O7875="46-60","Focus retention efforts",
 IF(O7875="36-45","Extend retention strategies",
 IF(O7875="501-600","Engagement support required",
 IF(O7875="601-700","Monitor engagement",
 IF(AND(C7875="Germany",D7875="Female"),"Priority proactive retention",
 "General engagement")))))))</f>
        <v>Extend retention strategies</v>
      </c>
    </row>
    <row r="7876" spans="1:18" x14ac:dyDescent="0.35">
      <c r="A7876">
        <v>15732791</v>
      </c>
      <c r="B7876">
        <v>641</v>
      </c>
      <c r="C7876" t="s">
        <v>19</v>
      </c>
      <c r="D7876" t="s">
        <v>18</v>
      </c>
      <c r="E7876">
        <v>32</v>
      </c>
      <c r="F7876">
        <v>5</v>
      </c>
      <c r="G7876" s="3">
        <v>122947.92</v>
      </c>
      <c r="H7876">
        <v>1</v>
      </c>
      <c r="I7876">
        <v>1</v>
      </c>
      <c r="J7876">
        <v>1</v>
      </c>
      <c r="K7876" s="5">
        <v>99154.86</v>
      </c>
      <c r="L7876">
        <v>0</v>
      </c>
      <c r="M7876" t="str">
        <f t="shared" si="369"/>
        <v xml:space="preserve"> Reatined</v>
      </c>
      <c r="N7876" s="7">
        <v>16.666666666666661</v>
      </c>
      <c r="O7876" s="10" t="str">
        <f t="shared" si="370"/>
        <v>26-35</v>
      </c>
      <c r="P7876" t="str">
        <f t="shared" si="371"/>
        <v>4-6 Years</v>
      </c>
      <c r="Q7876" t="str">
        <f>IF(B7876&lt;=500,"300-500",
 IF(B7876&lt;=650,"501-650",
 IF(B7876&lt;=750,"651-750",
 "751-850")))</f>
        <v>501-650</v>
      </c>
      <c r="R7876" t="str">
        <f>IF(L7876=1,"Customer already churned",
 IF(N7876&gt;=70,"Urgent attention required",
 IF(O7876="46-60","Focus retention efforts",
 IF(O7876="36-45","Extend retention strategies",
 IF(O7876="501-600","Engagement support required",
 IF(O7876="601-700","Monitor engagement",
 IF(AND(C7876="Germany",D7876="Female"),"Priority proactive retention",
 "General engagement")))))))</f>
        <v>General engagement</v>
      </c>
    </row>
    <row r="7877" spans="1:18" x14ac:dyDescent="0.35">
      <c r="A7877">
        <v>15775104</v>
      </c>
      <c r="B7877">
        <v>697</v>
      </c>
      <c r="C7877" t="s">
        <v>15</v>
      </c>
      <c r="D7877" t="s">
        <v>16</v>
      </c>
      <c r="E7877">
        <v>38</v>
      </c>
      <c r="F7877">
        <v>1</v>
      </c>
      <c r="G7877" s="3">
        <v>182065.85</v>
      </c>
      <c r="H7877">
        <v>1</v>
      </c>
      <c r="I7877">
        <v>1</v>
      </c>
      <c r="J7877">
        <v>0</v>
      </c>
      <c r="K7877" s="5">
        <v>49503.5</v>
      </c>
      <c r="L7877">
        <v>0</v>
      </c>
      <c r="M7877" t="str">
        <f t="shared" si="369"/>
        <v xml:space="preserve"> Reatined</v>
      </c>
      <c r="N7877" s="7">
        <v>62.5</v>
      </c>
      <c r="O7877" s="10" t="str">
        <f t="shared" si="370"/>
        <v>36-45</v>
      </c>
      <c r="P7877" t="str">
        <f t="shared" si="371"/>
        <v>0-3 Years</v>
      </c>
      <c r="Q7877" t="str">
        <f>IF(B7877&lt;=500,"300-500",
 IF(B7877&lt;=650,"501-650",
 IF(B7877&lt;=750,"651-750",
 "751-850")))</f>
        <v>651-750</v>
      </c>
      <c r="R7877" t="str">
        <f>IF(L7877=1,"Customer already churned",
 IF(N7877&gt;=70,"Urgent attention required",
 IF(O7877="46-60","Focus retention efforts",
 IF(O7877="36-45","Extend retention strategies",
 IF(O7877="501-600","Engagement support required",
 IF(O7877="601-700","Monitor engagement",
 IF(AND(C7877="Germany",D7877="Female"),"Priority proactive retention",
 "General engagement")))))))</f>
        <v>Extend retention strategies</v>
      </c>
    </row>
    <row r="7878" spans="1:18" x14ac:dyDescent="0.35">
      <c r="A7878">
        <v>15757607</v>
      </c>
      <c r="B7878">
        <v>623</v>
      </c>
      <c r="C7878" t="s">
        <v>15</v>
      </c>
      <c r="D7878" t="s">
        <v>18</v>
      </c>
      <c r="E7878">
        <v>45</v>
      </c>
      <c r="F7878">
        <v>0</v>
      </c>
      <c r="G7878" s="3">
        <v>0</v>
      </c>
      <c r="H7878">
        <v>1</v>
      </c>
      <c r="I7878">
        <v>1</v>
      </c>
      <c r="J7878">
        <v>0</v>
      </c>
      <c r="K7878" s="5">
        <v>196533.72</v>
      </c>
      <c r="L7878">
        <v>1</v>
      </c>
      <c r="M7878" t="str">
        <f t="shared" si="369"/>
        <v>Churned</v>
      </c>
      <c r="N7878" s="7">
        <v>75</v>
      </c>
      <c r="O7878" s="10" t="str">
        <f t="shared" si="370"/>
        <v>36-45</v>
      </c>
      <c r="P7878" t="str">
        <f t="shared" si="371"/>
        <v>0-3 Years</v>
      </c>
      <c r="Q7878" t="str">
        <f>IF(B7878&lt;=500,"300-500",
 IF(B7878&lt;=650,"501-650",
 IF(B7878&lt;=750,"651-750",
 "751-850")))</f>
        <v>501-650</v>
      </c>
      <c r="R7878" t="str">
        <f>IF(L7878=1,"Customer already churned",
 IF(N7878&gt;=70,"Urgent attention required",
 IF(O7878="46-60","Focus retention efforts",
 IF(O7878="36-45","Extend retention strategies",
 IF(O7878="501-600","Engagement support required",
 IF(O7878="601-700","Monitor engagement",
 IF(AND(C7878="Germany",D7878="Female"),"Priority proactive retention",
 "General engagement")))))))</f>
        <v>Customer already churned</v>
      </c>
    </row>
    <row r="7879" spans="1:18" x14ac:dyDescent="0.35">
      <c r="A7879">
        <v>15793070</v>
      </c>
      <c r="B7879">
        <v>494</v>
      </c>
      <c r="C7879" t="s">
        <v>17</v>
      </c>
      <c r="D7879" t="s">
        <v>16</v>
      </c>
      <c r="E7879">
        <v>41</v>
      </c>
      <c r="F7879">
        <v>2</v>
      </c>
      <c r="G7879" s="3">
        <v>69974.66</v>
      </c>
      <c r="H7879">
        <v>2</v>
      </c>
      <c r="I7879">
        <v>1</v>
      </c>
      <c r="J7879">
        <v>0</v>
      </c>
      <c r="K7879" s="5">
        <v>188426.13</v>
      </c>
      <c r="L7879">
        <v>1</v>
      </c>
      <c r="M7879" t="str">
        <f t="shared" si="369"/>
        <v>Churned</v>
      </c>
      <c r="N7879" s="7">
        <v>45.833333333333329</v>
      </c>
      <c r="O7879" s="10" t="str">
        <f t="shared" si="370"/>
        <v>36-45</v>
      </c>
      <c r="P7879" t="str">
        <f t="shared" si="371"/>
        <v>0-3 Years</v>
      </c>
      <c r="Q7879" t="str">
        <f>IF(B7879&lt;=500,"300-500",
 IF(B7879&lt;=650,"501-650",
 IF(B7879&lt;=750,"651-750",
 "751-850")))</f>
        <v>300-500</v>
      </c>
      <c r="R7879" t="str">
        <f>IF(L7879=1,"Customer already churned",
 IF(N7879&gt;=70,"Urgent attention required",
 IF(O7879="46-60","Focus retention efforts",
 IF(O7879="36-45","Extend retention strategies",
 IF(O7879="501-600","Engagement support required",
 IF(O7879="601-700","Monitor engagement",
 IF(AND(C7879="Germany",D7879="Female"),"Priority proactive retention",
 "General engagement")))))))</f>
        <v>Customer already churned</v>
      </c>
    </row>
    <row r="7880" spans="1:18" x14ac:dyDescent="0.35">
      <c r="A7880">
        <v>15760456</v>
      </c>
      <c r="B7880">
        <v>731</v>
      </c>
      <c r="C7880" t="s">
        <v>15</v>
      </c>
      <c r="D7880" t="s">
        <v>16</v>
      </c>
      <c r="E7880">
        <v>38</v>
      </c>
      <c r="F7880">
        <v>10</v>
      </c>
      <c r="G7880" s="3">
        <v>123711.73</v>
      </c>
      <c r="H7880">
        <v>2</v>
      </c>
      <c r="I7880">
        <v>1</v>
      </c>
      <c r="J7880">
        <v>0</v>
      </c>
      <c r="K7880" s="5">
        <v>171340.68</v>
      </c>
      <c r="L7880">
        <v>1</v>
      </c>
      <c r="M7880" t="str">
        <f t="shared" si="369"/>
        <v>Churned</v>
      </c>
      <c r="N7880" s="7">
        <v>20.833333333333339</v>
      </c>
      <c r="O7880" s="10" t="str">
        <f t="shared" si="370"/>
        <v>36-45</v>
      </c>
      <c r="P7880" t="str">
        <f t="shared" si="371"/>
        <v>10+ Years</v>
      </c>
      <c r="Q7880" t="str">
        <f>IF(B7880&lt;=500,"300-500",
 IF(B7880&lt;=650,"501-650",
 IF(B7880&lt;=750,"651-750",
 "751-850")))</f>
        <v>651-750</v>
      </c>
      <c r="R7880" t="str">
        <f>IF(L7880=1,"Customer already churned",
 IF(N7880&gt;=70,"Urgent attention required",
 IF(O7880="46-60","Focus retention efforts",
 IF(O7880="36-45","Extend retention strategies",
 IF(O7880="501-600","Engagement support required",
 IF(O7880="601-700","Monitor engagement",
 IF(AND(C7880="Germany",D7880="Female"),"Priority proactive retention",
 "General engagement")))))))</f>
        <v>Customer already churned</v>
      </c>
    </row>
    <row r="7881" spans="1:18" x14ac:dyDescent="0.35">
      <c r="A7881">
        <v>15665385</v>
      </c>
      <c r="B7881">
        <v>657</v>
      </c>
      <c r="C7881" t="s">
        <v>15</v>
      </c>
      <c r="D7881" t="s">
        <v>18</v>
      </c>
      <c r="E7881">
        <v>44</v>
      </c>
      <c r="F7881">
        <v>6</v>
      </c>
      <c r="G7881" s="3">
        <v>76495.039999999994</v>
      </c>
      <c r="H7881">
        <v>1</v>
      </c>
      <c r="I7881">
        <v>1</v>
      </c>
      <c r="J7881">
        <v>0</v>
      </c>
      <c r="K7881" s="5">
        <v>79071.89</v>
      </c>
      <c r="L7881">
        <v>0</v>
      </c>
      <c r="M7881" t="str">
        <f t="shared" si="369"/>
        <v xml:space="preserve"> Reatined</v>
      </c>
      <c r="N7881" s="7">
        <v>37.5</v>
      </c>
      <c r="O7881" s="10" t="str">
        <f t="shared" si="370"/>
        <v>36-45</v>
      </c>
      <c r="P7881" t="str">
        <f t="shared" si="371"/>
        <v>4-6 Years</v>
      </c>
      <c r="Q7881" t="str">
        <f>IF(B7881&lt;=500,"300-500",
 IF(B7881&lt;=650,"501-650",
 IF(B7881&lt;=750,"651-750",
 "751-850")))</f>
        <v>651-750</v>
      </c>
      <c r="R7881" t="str">
        <f>IF(L7881=1,"Customer already churned",
 IF(N7881&gt;=70,"Urgent attention required",
 IF(O7881="46-60","Focus retention efforts",
 IF(O7881="36-45","Extend retention strategies",
 IF(O7881="501-600","Engagement support required",
 IF(O7881="601-700","Monitor engagement",
 IF(AND(C7881="Germany",D7881="Female"),"Priority proactive retention",
 "General engagement")))))))</f>
        <v>Extend retention strategies</v>
      </c>
    </row>
    <row r="7882" spans="1:18" x14ac:dyDescent="0.35">
      <c r="A7882">
        <v>15612418</v>
      </c>
      <c r="B7882">
        <v>744</v>
      </c>
      <c r="C7882" t="s">
        <v>15</v>
      </c>
      <c r="D7882" t="s">
        <v>16</v>
      </c>
      <c r="E7882">
        <v>38</v>
      </c>
      <c r="F7882">
        <v>9</v>
      </c>
      <c r="G7882" s="3">
        <v>0</v>
      </c>
      <c r="H7882">
        <v>2</v>
      </c>
      <c r="I7882">
        <v>0</v>
      </c>
      <c r="J7882">
        <v>0</v>
      </c>
      <c r="K7882" s="5">
        <v>20940.759999999998</v>
      </c>
      <c r="L7882">
        <v>0</v>
      </c>
      <c r="M7882" t="str">
        <f t="shared" si="369"/>
        <v xml:space="preserve"> Reatined</v>
      </c>
      <c r="N7882" s="7">
        <v>41.666666666666671</v>
      </c>
      <c r="O7882" s="10" t="str">
        <f t="shared" si="370"/>
        <v>36-45</v>
      </c>
      <c r="P7882" t="str">
        <f t="shared" si="371"/>
        <v>7-9 Years</v>
      </c>
      <c r="Q7882" t="str">
        <f>IF(B7882&lt;=500,"300-500",
 IF(B7882&lt;=650,"501-650",
 IF(B7882&lt;=750,"651-750",
 "751-850")))</f>
        <v>651-750</v>
      </c>
      <c r="R7882" t="str">
        <f>IF(L7882=1,"Customer already churned",
 IF(N7882&gt;=70,"Urgent attention required",
 IF(O7882="46-60","Focus retention efforts",
 IF(O7882="36-45","Extend retention strategies",
 IF(O7882="501-600","Engagement support required",
 IF(O7882="601-700","Monitor engagement",
 IF(AND(C7882="Germany",D7882="Female"),"Priority proactive retention",
 "General engagement")))))))</f>
        <v>Extend retention strategies</v>
      </c>
    </row>
    <row r="7883" spans="1:18" x14ac:dyDescent="0.35">
      <c r="A7883">
        <v>15727138</v>
      </c>
      <c r="B7883">
        <v>774</v>
      </c>
      <c r="C7883" t="s">
        <v>17</v>
      </c>
      <c r="D7883" t="s">
        <v>18</v>
      </c>
      <c r="E7883">
        <v>46</v>
      </c>
      <c r="F7883">
        <v>9</v>
      </c>
      <c r="G7883" s="3">
        <v>0</v>
      </c>
      <c r="H7883">
        <v>2</v>
      </c>
      <c r="I7883">
        <v>1</v>
      </c>
      <c r="J7883">
        <v>1</v>
      </c>
      <c r="K7883" s="5">
        <v>34774.26</v>
      </c>
      <c r="L7883">
        <v>0</v>
      </c>
      <c r="M7883" t="str">
        <f t="shared" si="369"/>
        <v xml:space="preserve"> Reatined</v>
      </c>
      <c r="N7883" s="7">
        <v>12.5</v>
      </c>
      <c r="O7883" s="10" t="str">
        <f t="shared" si="370"/>
        <v>46-60</v>
      </c>
      <c r="P7883" t="str">
        <f t="shared" si="371"/>
        <v>7-9 Years</v>
      </c>
      <c r="Q7883" t="str">
        <f>IF(B7883&lt;=500,"300-500",
 IF(B7883&lt;=650,"501-650",
 IF(B7883&lt;=750,"651-750",
 "751-850")))</f>
        <v>751-850</v>
      </c>
      <c r="R7883" t="str">
        <f>IF(L7883=1,"Customer already churned",
 IF(N7883&gt;=70,"Urgent attention required",
 IF(O7883="46-60","Focus retention efforts",
 IF(O7883="36-45","Extend retention strategies",
 IF(O7883="501-600","Engagement support required",
 IF(O7883="601-700","Monitor engagement",
 IF(AND(C7883="Germany",D7883="Female"),"Priority proactive retention",
 "General engagement")))))))</f>
        <v>Focus retention efforts</v>
      </c>
    </row>
    <row r="7884" spans="1:18" x14ac:dyDescent="0.35">
      <c r="A7884">
        <v>15732061</v>
      </c>
      <c r="B7884">
        <v>850</v>
      </c>
      <c r="C7884" t="s">
        <v>19</v>
      </c>
      <c r="D7884" t="s">
        <v>16</v>
      </c>
      <c r="E7884">
        <v>45</v>
      </c>
      <c r="F7884">
        <v>1</v>
      </c>
      <c r="G7884" s="3">
        <v>121874.89</v>
      </c>
      <c r="H7884">
        <v>1</v>
      </c>
      <c r="I7884">
        <v>0</v>
      </c>
      <c r="J7884">
        <v>0</v>
      </c>
      <c r="K7884" s="5">
        <v>6865.41</v>
      </c>
      <c r="L7884">
        <v>1</v>
      </c>
      <c r="M7884" t="str">
        <f t="shared" si="369"/>
        <v>Churned</v>
      </c>
      <c r="N7884" s="7">
        <v>70.833333333333343</v>
      </c>
      <c r="O7884" s="10" t="str">
        <f t="shared" si="370"/>
        <v>36-45</v>
      </c>
      <c r="P7884" t="str">
        <f t="shared" si="371"/>
        <v>0-3 Years</v>
      </c>
      <c r="Q7884" t="str">
        <f>IF(B7884&lt;=500,"300-500",
 IF(B7884&lt;=650,"501-650",
 IF(B7884&lt;=750,"651-750",
 "751-850")))</f>
        <v>751-850</v>
      </c>
      <c r="R7884" t="str">
        <f>IF(L7884=1,"Customer already churned",
 IF(N7884&gt;=70,"Urgent attention required",
 IF(O7884="46-60","Focus retention efforts",
 IF(O7884="36-45","Extend retention strategies",
 IF(O7884="501-600","Engagement support required",
 IF(O7884="601-700","Monitor engagement",
 IF(AND(C7884="Germany",D7884="Female"),"Priority proactive retention",
 "General engagement")))))))</f>
        <v>Customer already churned</v>
      </c>
    </row>
    <row r="7885" spans="1:18" x14ac:dyDescent="0.35">
      <c r="A7885">
        <v>15776051</v>
      </c>
      <c r="B7885">
        <v>551</v>
      </c>
      <c r="C7885" t="s">
        <v>15</v>
      </c>
      <c r="D7885" t="s">
        <v>16</v>
      </c>
      <c r="E7885">
        <v>45</v>
      </c>
      <c r="F7885">
        <v>6</v>
      </c>
      <c r="G7885" s="3">
        <v>0</v>
      </c>
      <c r="H7885">
        <v>2</v>
      </c>
      <c r="I7885">
        <v>1</v>
      </c>
      <c r="J7885">
        <v>1</v>
      </c>
      <c r="K7885" s="5">
        <v>51143.43</v>
      </c>
      <c r="L7885">
        <v>0</v>
      </c>
      <c r="M7885" t="str">
        <f t="shared" si="369"/>
        <v xml:space="preserve"> Reatined</v>
      </c>
      <c r="N7885" s="7">
        <v>12.5</v>
      </c>
      <c r="O7885" s="10" t="str">
        <f t="shared" si="370"/>
        <v>36-45</v>
      </c>
      <c r="P7885" t="str">
        <f t="shared" si="371"/>
        <v>4-6 Years</v>
      </c>
      <c r="Q7885" t="str">
        <f>IF(B7885&lt;=500,"300-500",
 IF(B7885&lt;=650,"501-650",
 IF(B7885&lt;=750,"651-750",
 "751-850")))</f>
        <v>501-650</v>
      </c>
      <c r="R7885" t="str">
        <f>IF(L7885=1,"Customer already churned",
 IF(N7885&gt;=70,"Urgent attention required",
 IF(O7885="46-60","Focus retention efforts",
 IF(O7885="36-45","Extend retention strategies",
 IF(O7885="501-600","Engagement support required",
 IF(O7885="601-700","Monitor engagement",
 IF(AND(C7885="Germany",D7885="Female"),"Priority proactive retention",
 "General engagement")))))))</f>
        <v>Extend retention strategies</v>
      </c>
    </row>
    <row r="7886" spans="1:18" x14ac:dyDescent="0.35">
      <c r="A7886">
        <v>15616530</v>
      </c>
      <c r="B7886">
        <v>638</v>
      </c>
      <c r="C7886" t="s">
        <v>15</v>
      </c>
      <c r="D7886" t="s">
        <v>18</v>
      </c>
      <c r="E7886">
        <v>36</v>
      </c>
      <c r="F7886">
        <v>6</v>
      </c>
      <c r="G7886" s="3">
        <v>188455.19</v>
      </c>
      <c r="H7886">
        <v>1</v>
      </c>
      <c r="I7886">
        <v>0</v>
      </c>
      <c r="J7886">
        <v>0</v>
      </c>
      <c r="K7886" s="5">
        <v>47031.4</v>
      </c>
      <c r="L7886">
        <v>1</v>
      </c>
      <c r="M7886" t="str">
        <f t="shared" si="369"/>
        <v>Churned</v>
      </c>
      <c r="N7886" s="7">
        <v>45.833333333333329</v>
      </c>
      <c r="O7886" s="10" t="str">
        <f t="shared" si="370"/>
        <v>36-45</v>
      </c>
      <c r="P7886" t="str">
        <f t="shared" si="371"/>
        <v>4-6 Years</v>
      </c>
      <c r="Q7886" t="str">
        <f>IF(B7886&lt;=500,"300-500",
 IF(B7886&lt;=650,"501-650",
 IF(B7886&lt;=750,"651-750",
 "751-850")))</f>
        <v>501-650</v>
      </c>
      <c r="R7886" t="str">
        <f>IF(L7886=1,"Customer already churned",
 IF(N7886&gt;=70,"Urgent attention required",
 IF(O7886="46-60","Focus retention efforts",
 IF(O7886="36-45","Extend retention strategies",
 IF(O7886="501-600","Engagement support required",
 IF(O7886="601-700","Monitor engagement",
 IF(AND(C7886="Germany",D7886="Female"),"Priority proactive retention",
 "General engagement")))))))</f>
        <v>Customer already churned</v>
      </c>
    </row>
    <row r="7887" spans="1:18" x14ac:dyDescent="0.35">
      <c r="A7887">
        <v>15632344</v>
      </c>
      <c r="B7887">
        <v>792</v>
      </c>
      <c r="C7887" t="s">
        <v>15</v>
      </c>
      <c r="D7887" t="s">
        <v>16</v>
      </c>
      <c r="E7887">
        <v>42</v>
      </c>
      <c r="F7887">
        <v>0</v>
      </c>
      <c r="G7887" s="3">
        <v>99045.93</v>
      </c>
      <c r="H7887">
        <v>2</v>
      </c>
      <c r="I7887">
        <v>1</v>
      </c>
      <c r="J7887">
        <v>0</v>
      </c>
      <c r="K7887" s="5">
        <v>47160.01</v>
      </c>
      <c r="L7887">
        <v>0</v>
      </c>
      <c r="M7887" t="str">
        <f t="shared" si="369"/>
        <v xml:space="preserve"> Reatined</v>
      </c>
      <c r="N7887" s="7">
        <v>45.833333333333329</v>
      </c>
      <c r="O7887" s="10" t="str">
        <f t="shared" si="370"/>
        <v>36-45</v>
      </c>
      <c r="P7887" t="str">
        <f t="shared" si="371"/>
        <v>0-3 Years</v>
      </c>
      <c r="Q7887" t="str">
        <f>IF(B7887&lt;=500,"300-500",
 IF(B7887&lt;=650,"501-650",
 IF(B7887&lt;=750,"651-750",
 "751-850")))</f>
        <v>751-850</v>
      </c>
      <c r="R7887" t="str">
        <f>IF(L7887=1,"Customer already churned",
 IF(N7887&gt;=70,"Urgent attention required",
 IF(O7887="46-60","Focus retention efforts",
 IF(O7887="36-45","Extend retention strategies",
 IF(O7887="501-600","Engagement support required",
 IF(O7887="601-700","Monitor engagement",
 IF(AND(C7887="Germany",D7887="Female"),"Priority proactive retention",
 "General engagement")))))))</f>
        <v>Extend retention strategies</v>
      </c>
    </row>
    <row r="7888" spans="1:18" x14ac:dyDescent="0.35">
      <c r="A7888">
        <v>15744979</v>
      </c>
      <c r="B7888">
        <v>666</v>
      </c>
      <c r="C7888" t="s">
        <v>15</v>
      </c>
      <c r="D7888" t="s">
        <v>16</v>
      </c>
      <c r="E7888">
        <v>36</v>
      </c>
      <c r="F7888">
        <v>8</v>
      </c>
      <c r="G7888" s="3">
        <v>0</v>
      </c>
      <c r="H7888">
        <v>1</v>
      </c>
      <c r="I7888">
        <v>0</v>
      </c>
      <c r="J7888">
        <v>1</v>
      </c>
      <c r="K7888" s="5">
        <v>158666.99</v>
      </c>
      <c r="L7888">
        <v>0</v>
      </c>
      <c r="M7888" t="str">
        <f t="shared" si="369"/>
        <v xml:space="preserve"> Reatined</v>
      </c>
      <c r="N7888" s="7">
        <v>37.5</v>
      </c>
      <c r="O7888" s="10" t="str">
        <f t="shared" si="370"/>
        <v>36-45</v>
      </c>
      <c r="P7888" t="str">
        <f t="shared" si="371"/>
        <v>7-9 Years</v>
      </c>
      <c r="Q7888" t="str">
        <f>IF(B7888&lt;=500,"300-500",
 IF(B7888&lt;=650,"501-650",
 IF(B7888&lt;=750,"651-750",
 "751-850")))</f>
        <v>651-750</v>
      </c>
      <c r="R7888" t="str">
        <f>IF(L7888=1,"Customer already churned",
 IF(N7888&gt;=70,"Urgent attention required",
 IF(O7888="46-60","Focus retention efforts",
 IF(O7888="36-45","Extend retention strategies",
 IF(O7888="501-600","Engagement support required",
 IF(O7888="601-700","Monitor engagement",
 IF(AND(C7888="Germany",D7888="Female"),"Priority proactive retention",
 "General engagement")))))))</f>
        <v>Extend retention strategies</v>
      </c>
    </row>
    <row r="7889" spans="1:18" x14ac:dyDescent="0.35">
      <c r="A7889">
        <v>15745433</v>
      </c>
      <c r="B7889">
        <v>716</v>
      </c>
      <c r="C7889" t="s">
        <v>19</v>
      </c>
      <c r="D7889" t="s">
        <v>16</v>
      </c>
      <c r="E7889">
        <v>30</v>
      </c>
      <c r="F7889">
        <v>2</v>
      </c>
      <c r="G7889" s="3">
        <v>205770.78</v>
      </c>
      <c r="H7889">
        <v>2</v>
      </c>
      <c r="I7889">
        <v>0</v>
      </c>
      <c r="J7889">
        <v>0</v>
      </c>
      <c r="K7889" s="5">
        <v>65464.66</v>
      </c>
      <c r="L7889">
        <v>0</v>
      </c>
      <c r="M7889" t="str">
        <f t="shared" si="369"/>
        <v xml:space="preserve"> Reatined</v>
      </c>
      <c r="N7889" s="7">
        <v>54.166666666666657</v>
      </c>
      <c r="O7889" s="10" t="str">
        <f t="shared" si="370"/>
        <v>26-35</v>
      </c>
      <c r="P7889" t="str">
        <f t="shared" si="371"/>
        <v>0-3 Years</v>
      </c>
      <c r="Q7889" t="str">
        <f>IF(B7889&lt;=500,"300-500",
 IF(B7889&lt;=650,"501-650",
 IF(B7889&lt;=750,"651-750",
 "751-850")))</f>
        <v>651-750</v>
      </c>
      <c r="R7889" t="str">
        <f>IF(L7889=1,"Customer already churned",
 IF(N7889&gt;=70,"Urgent attention required",
 IF(O7889="46-60","Focus retention efforts",
 IF(O7889="36-45","Extend retention strategies",
 IF(O7889="501-600","Engagement support required",
 IF(O7889="601-700","Monitor engagement",
 IF(AND(C7889="Germany",D7889="Female"),"Priority proactive retention",
 "General engagement")))))))</f>
        <v>Priority proactive retention</v>
      </c>
    </row>
    <row r="7890" spans="1:18" x14ac:dyDescent="0.35">
      <c r="A7890">
        <v>15683657</v>
      </c>
      <c r="B7890">
        <v>594</v>
      </c>
      <c r="C7890" t="s">
        <v>15</v>
      </c>
      <c r="D7890" t="s">
        <v>16</v>
      </c>
      <c r="E7890">
        <v>31</v>
      </c>
      <c r="F7890">
        <v>0</v>
      </c>
      <c r="G7890" s="3">
        <v>79340.95</v>
      </c>
      <c r="H7890">
        <v>1</v>
      </c>
      <c r="I7890">
        <v>1</v>
      </c>
      <c r="J7890">
        <v>0</v>
      </c>
      <c r="K7890" s="5">
        <v>78255.86</v>
      </c>
      <c r="L7890">
        <v>0</v>
      </c>
      <c r="M7890" t="str">
        <f t="shared" si="369"/>
        <v xml:space="preserve"> Reatined</v>
      </c>
      <c r="N7890" s="7">
        <v>62.5</v>
      </c>
      <c r="O7890" s="10" t="str">
        <f t="shared" si="370"/>
        <v>26-35</v>
      </c>
      <c r="P7890" t="str">
        <f t="shared" si="371"/>
        <v>0-3 Years</v>
      </c>
      <c r="Q7890" t="str">
        <f>IF(B7890&lt;=500,"300-500",
 IF(B7890&lt;=650,"501-650",
 IF(B7890&lt;=750,"651-750",
 "751-850")))</f>
        <v>501-650</v>
      </c>
      <c r="R7890" t="str">
        <f>IF(L7890=1,"Customer already churned",
 IF(N7890&gt;=70,"Urgent attention required",
 IF(O7890="46-60","Focus retention efforts",
 IF(O7890="36-45","Extend retention strategies",
 IF(O7890="501-600","Engagement support required",
 IF(O7890="601-700","Monitor engagement",
 IF(AND(C7890="Germany",D7890="Female"),"Priority proactive retention",
 "General engagement")))))))</f>
        <v>General engagement</v>
      </c>
    </row>
    <row r="7891" spans="1:18" x14ac:dyDescent="0.35">
      <c r="A7891">
        <v>15718572</v>
      </c>
      <c r="B7891">
        <v>600</v>
      </c>
      <c r="C7891" t="s">
        <v>19</v>
      </c>
      <c r="D7891" t="s">
        <v>18</v>
      </c>
      <c r="E7891">
        <v>57</v>
      </c>
      <c r="F7891">
        <v>9</v>
      </c>
      <c r="G7891" s="3">
        <v>138456.03</v>
      </c>
      <c r="H7891">
        <v>2</v>
      </c>
      <c r="I7891">
        <v>1</v>
      </c>
      <c r="J7891">
        <v>1</v>
      </c>
      <c r="K7891" s="5">
        <v>103548.25</v>
      </c>
      <c r="L7891">
        <v>0</v>
      </c>
      <c r="M7891" t="str">
        <f t="shared" si="369"/>
        <v xml:space="preserve"> Reatined</v>
      </c>
      <c r="N7891" s="7">
        <v>16.666666666666661</v>
      </c>
      <c r="O7891" s="10" t="str">
        <f t="shared" si="370"/>
        <v>46-60</v>
      </c>
      <c r="P7891" t="str">
        <f t="shared" si="371"/>
        <v>7-9 Years</v>
      </c>
      <c r="Q7891" t="str">
        <f>IF(B7891&lt;=500,"300-500",
 IF(B7891&lt;=650,"501-650",
 IF(B7891&lt;=750,"651-750",
 "751-850")))</f>
        <v>501-650</v>
      </c>
      <c r="R7891" t="str">
        <f>IF(L7891=1,"Customer already churned",
 IF(N7891&gt;=70,"Urgent attention required",
 IF(O7891="46-60","Focus retention efforts",
 IF(O7891="36-45","Extend retention strategies",
 IF(O7891="501-600","Engagement support required",
 IF(O7891="601-700","Monitor engagement",
 IF(AND(C7891="Germany",D7891="Female"),"Priority proactive retention",
 "General engagement")))))))</f>
        <v>Focus retention efforts</v>
      </c>
    </row>
    <row r="7892" spans="1:18" x14ac:dyDescent="0.35">
      <c r="A7892">
        <v>15665783</v>
      </c>
      <c r="B7892">
        <v>565</v>
      </c>
      <c r="C7892" t="s">
        <v>15</v>
      </c>
      <c r="D7892" t="s">
        <v>18</v>
      </c>
      <c r="E7892">
        <v>49</v>
      </c>
      <c r="F7892">
        <v>7</v>
      </c>
      <c r="G7892" s="3">
        <v>0</v>
      </c>
      <c r="H7892">
        <v>2</v>
      </c>
      <c r="I7892">
        <v>1</v>
      </c>
      <c r="J7892">
        <v>1</v>
      </c>
      <c r="K7892" s="5">
        <v>89609.26</v>
      </c>
      <c r="L7892">
        <v>0</v>
      </c>
      <c r="M7892" t="str">
        <f t="shared" si="369"/>
        <v xml:space="preserve"> Reatined</v>
      </c>
      <c r="N7892" s="7">
        <v>12.5</v>
      </c>
      <c r="O7892" s="10" t="str">
        <f t="shared" si="370"/>
        <v>46-60</v>
      </c>
      <c r="P7892" t="str">
        <f t="shared" si="371"/>
        <v>7-9 Years</v>
      </c>
      <c r="Q7892" t="str">
        <f>IF(B7892&lt;=500,"300-500",
 IF(B7892&lt;=650,"501-650",
 IF(B7892&lt;=750,"651-750",
 "751-850")))</f>
        <v>501-650</v>
      </c>
      <c r="R7892" t="str">
        <f>IF(L7892=1,"Customer already churned",
 IF(N7892&gt;=70,"Urgent attention required",
 IF(O7892="46-60","Focus retention efforts",
 IF(O7892="36-45","Extend retention strategies",
 IF(O7892="501-600","Engagement support required",
 IF(O7892="601-700","Monitor engagement",
 IF(AND(C7892="Germany",D7892="Female"),"Priority proactive retention",
 "General engagement")))))))</f>
        <v>Focus retention efforts</v>
      </c>
    </row>
    <row r="7893" spans="1:18" x14ac:dyDescent="0.35">
      <c r="A7893">
        <v>15652782</v>
      </c>
      <c r="B7893">
        <v>678</v>
      </c>
      <c r="C7893" t="s">
        <v>19</v>
      </c>
      <c r="D7893" t="s">
        <v>18</v>
      </c>
      <c r="E7893">
        <v>48</v>
      </c>
      <c r="F7893">
        <v>2</v>
      </c>
      <c r="G7893" s="3">
        <v>101099.9</v>
      </c>
      <c r="H7893">
        <v>2</v>
      </c>
      <c r="I7893">
        <v>0</v>
      </c>
      <c r="J7893">
        <v>1</v>
      </c>
      <c r="K7893" s="5">
        <v>193476.04</v>
      </c>
      <c r="L7893">
        <v>0</v>
      </c>
      <c r="M7893" t="str">
        <f t="shared" si="369"/>
        <v xml:space="preserve"> Reatined</v>
      </c>
      <c r="N7893" s="7">
        <v>33.333333333333329</v>
      </c>
      <c r="O7893" s="10" t="str">
        <f t="shared" si="370"/>
        <v>46-60</v>
      </c>
      <c r="P7893" t="str">
        <f t="shared" si="371"/>
        <v>0-3 Years</v>
      </c>
      <c r="Q7893" t="str">
        <f>IF(B7893&lt;=500,"300-500",
 IF(B7893&lt;=650,"501-650",
 IF(B7893&lt;=750,"651-750",
 "751-850")))</f>
        <v>651-750</v>
      </c>
      <c r="R7893" t="str">
        <f>IF(L7893=1,"Customer already churned",
 IF(N7893&gt;=70,"Urgent attention required",
 IF(O7893="46-60","Focus retention efforts",
 IF(O7893="36-45","Extend retention strategies",
 IF(O7893="501-600","Engagement support required",
 IF(O7893="601-700","Monitor engagement",
 IF(AND(C7893="Germany",D7893="Female"),"Priority proactive retention",
 "General engagement")))))))</f>
        <v>Focus retention efforts</v>
      </c>
    </row>
    <row r="7894" spans="1:18" x14ac:dyDescent="0.35">
      <c r="A7894">
        <v>15707025</v>
      </c>
      <c r="B7894">
        <v>648</v>
      </c>
      <c r="C7894" t="s">
        <v>17</v>
      </c>
      <c r="D7894" t="s">
        <v>16</v>
      </c>
      <c r="E7894">
        <v>31</v>
      </c>
      <c r="F7894">
        <v>5</v>
      </c>
      <c r="G7894" s="3">
        <v>0</v>
      </c>
      <c r="H7894">
        <v>2</v>
      </c>
      <c r="I7894">
        <v>1</v>
      </c>
      <c r="J7894">
        <v>1</v>
      </c>
      <c r="K7894" s="5">
        <v>5199.0200000000004</v>
      </c>
      <c r="L7894">
        <v>0</v>
      </c>
      <c r="M7894" t="str">
        <f t="shared" si="369"/>
        <v xml:space="preserve"> Reatined</v>
      </c>
      <c r="N7894" s="7">
        <v>12.5</v>
      </c>
      <c r="O7894" s="10" t="str">
        <f t="shared" si="370"/>
        <v>26-35</v>
      </c>
      <c r="P7894" t="str">
        <f t="shared" si="371"/>
        <v>4-6 Years</v>
      </c>
      <c r="Q7894" t="str">
        <f>IF(B7894&lt;=500,"300-500",
 IF(B7894&lt;=650,"501-650",
 IF(B7894&lt;=750,"651-750",
 "751-850")))</f>
        <v>501-650</v>
      </c>
      <c r="R7894" t="str">
        <f>IF(L7894=1,"Customer already churned",
 IF(N7894&gt;=70,"Urgent attention required",
 IF(O7894="46-60","Focus retention efforts",
 IF(O7894="36-45","Extend retention strategies",
 IF(O7894="501-600","Engagement support required",
 IF(O7894="601-700","Monitor engagement",
 IF(AND(C7894="Germany",D7894="Female"),"Priority proactive retention",
 "General engagement")))))))</f>
        <v>General engagement</v>
      </c>
    </row>
    <row r="7895" spans="1:18" x14ac:dyDescent="0.35">
      <c r="A7895">
        <v>15647807</v>
      </c>
      <c r="B7895">
        <v>642</v>
      </c>
      <c r="C7895" t="s">
        <v>15</v>
      </c>
      <c r="D7895" t="s">
        <v>18</v>
      </c>
      <c r="E7895">
        <v>40</v>
      </c>
      <c r="F7895">
        <v>8</v>
      </c>
      <c r="G7895" s="3">
        <v>109219.83</v>
      </c>
      <c r="H7895">
        <v>1</v>
      </c>
      <c r="I7895">
        <v>1</v>
      </c>
      <c r="J7895">
        <v>0</v>
      </c>
      <c r="K7895" s="5">
        <v>52827.51</v>
      </c>
      <c r="L7895">
        <v>0</v>
      </c>
      <c r="M7895" t="str">
        <f t="shared" si="369"/>
        <v xml:space="preserve"> Reatined</v>
      </c>
      <c r="N7895" s="7">
        <v>37.5</v>
      </c>
      <c r="O7895" s="10" t="str">
        <f t="shared" si="370"/>
        <v>36-45</v>
      </c>
      <c r="P7895" t="str">
        <f t="shared" si="371"/>
        <v>7-9 Years</v>
      </c>
      <c r="Q7895" t="str">
        <f>IF(B7895&lt;=500,"300-500",
 IF(B7895&lt;=650,"501-650",
 IF(B7895&lt;=750,"651-750",
 "751-850")))</f>
        <v>501-650</v>
      </c>
      <c r="R7895" t="str">
        <f>IF(L7895=1,"Customer already churned",
 IF(N7895&gt;=70,"Urgent attention required",
 IF(O7895="46-60","Focus retention efforts",
 IF(O7895="36-45","Extend retention strategies",
 IF(O7895="501-600","Engagement support required",
 IF(O7895="601-700","Monitor engagement",
 IF(AND(C7895="Germany",D7895="Female"),"Priority proactive retention",
 "General engagement")))))))</f>
        <v>Extend retention strategies</v>
      </c>
    </row>
    <row r="7896" spans="1:18" x14ac:dyDescent="0.35">
      <c r="A7896">
        <v>15718281</v>
      </c>
      <c r="B7896">
        <v>706</v>
      </c>
      <c r="C7896" t="s">
        <v>19</v>
      </c>
      <c r="D7896" t="s">
        <v>18</v>
      </c>
      <c r="E7896">
        <v>67</v>
      </c>
      <c r="F7896">
        <v>1</v>
      </c>
      <c r="G7896" s="3">
        <v>123276.69</v>
      </c>
      <c r="H7896">
        <v>2</v>
      </c>
      <c r="I7896">
        <v>1</v>
      </c>
      <c r="J7896">
        <v>1</v>
      </c>
      <c r="K7896" s="5">
        <v>86507.88</v>
      </c>
      <c r="L7896">
        <v>1</v>
      </c>
      <c r="M7896" t="str">
        <f t="shared" si="369"/>
        <v>Churned</v>
      </c>
      <c r="N7896" s="7">
        <v>41.666666666666671</v>
      </c>
      <c r="O7896" s="10" t="str">
        <f t="shared" si="370"/>
        <v>60+</v>
      </c>
      <c r="P7896" t="str">
        <f t="shared" si="371"/>
        <v>0-3 Years</v>
      </c>
      <c r="Q7896" t="str">
        <f>IF(B7896&lt;=500,"300-500",
 IF(B7896&lt;=650,"501-650",
 IF(B7896&lt;=750,"651-750",
 "751-850")))</f>
        <v>651-750</v>
      </c>
      <c r="R7896" t="str">
        <f>IF(L7896=1,"Customer already churned",
 IF(N7896&gt;=70,"Urgent attention required",
 IF(O7896="46-60","Focus retention efforts",
 IF(O7896="36-45","Extend retention strategies",
 IF(O7896="501-600","Engagement support required",
 IF(O7896="601-700","Monitor engagement",
 IF(AND(C7896="Germany",D7896="Female"),"Priority proactive retention",
 "General engagement")))))))</f>
        <v>Customer already churned</v>
      </c>
    </row>
    <row r="7897" spans="1:18" x14ac:dyDescent="0.35">
      <c r="A7897">
        <v>15660571</v>
      </c>
      <c r="B7897">
        <v>668</v>
      </c>
      <c r="C7897" t="s">
        <v>17</v>
      </c>
      <c r="D7897" t="s">
        <v>18</v>
      </c>
      <c r="E7897">
        <v>43</v>
      </c>
      <c r="F7897">
        <v>10</v>
      </c>
      <c r="G7897" s="3">
        <v>113034.31</v>
      </c>
      <c r="H7897">
        <v>1</v>
      </c>
      <c r="I7897">
        <v>1</v>
      </c>
      <c r="J7897">
        <v>1</v>
      </c>
      <c r="K7897" s="5">
        <v>100423.88</v>
      </c>
      <c r="L7897">
        <v>0</v>
      </c>
      <c r="M7897" t="str">
        <f t="shared" si="369"/>
        <v xml:space="preserve"> Reatined</v>
      </c>
      <c r="N7897" s="7">
        <v>16.666666666666661</v>
      </c>
      <c r="O7897" s="10" t="str">
        <f t="shared" si="370"/>
        <v>36-45</v>
      </c>
      <c r="P7897" t="str">
        <f t="shared" si="371"/>
        <v>10+ Years</v>
      </c>
      <c r="Q7897" t="str">
        <f>IF(B7897&lt;=500,"300-500",
 IF(B7897&lt;=650,"501-650",
 IF(B7897&lt;=750,"651-750",
 "751-850")))</f>
        <v>651-750</v>
      </c>
      <c r="R7897" t="str">
        <f>IF(L7897=1,"Customer already churned",
 IF(N7897&gt;=70,"Urgent attention required",
 IF(O7897="46-60","Focus retention efforts",
 IF(O7897="36-45","Extend retention strategies",
 IF(O7897="501-600","Engagement support required",
 IF(O7897="601-700","Monitor engagement",
 IF(AND(C7897="Germany",D7897="Female"),"Priority proactive retention",
 "General engagement")))))))</f>
        <v>Extend retention strategies</v>
      </c>
    </row>
    <row r="7898" spans="1:18" x14ac:dyDescent="0.35">
      <c r="A7898">
        <v>15727857</v>
      </c>
      <c r="B7898">
        <v>635</v>
      </c>
      <c r="C7898" t="s">
        <v>17</v>
      </c>
      <c r="D7898" t="s">
        <v>18</v>
      </c>
      <c r="E7898">
        <v>41</v>
      </c>
      <c r="F7898">
        <v>1</v>
      </c>
      <c r="G7898" s="3">
        <v>0</v>
      </c>
      <c r="H7898">
        <v>2</v>
      </c>
      <c r="I7898">
        <v>1</v>
      </c>
      <c r="J7898">
        <v>0</v>
      </c>
      <c r="K7898" s="5">
        <v>175611.5</v>
      </c>
      <c r="L7898">
        <v>0</v>
      </c>
      <c r="M7898" t="str">
        <f t="shared" si="369"/>
        <v xml:space="preserve"> Reatined</v>
      </c>
      <c r="N7898" s="7">
        <v>58.333333333333343</v>
      </c>
      <c r="O7898" s="10" t="str">
        <f t="shared" si="370"/>
        <v>36-45</v>
      </c>
      <c r="P7898" t="str">
        <f t="shared" si="371"/>
        <v>0-3 Years</v>
      </c>
      <c r="Q7898" t="str">
        <f>IF(B7898&lt;=500,"300-500",
 IF(B7898&lt;=650,"501-650",
 IF(B7898&lt;=750,"651-750",
 "751-850")))</f>
        <v>501-650</v>
      </c>
      <c r="R7898" t="str">
        <f>IF(L7898=1,"Customer already churned",
 IF(N7898&gt;=70,"Urgent attention required",
 IF(O7898="46-60","Focus retention efforts",
 IF(O7898="36-45","Extend retention strategies",
 IF(O7898="501-600","Engagement support required",
 IF(O7898="601-700","Monitor engagement",
 IF(AND(C7898="Germany",D7898="Female"),"Priority proactive retention",
 "General engagement")))))))</f>
        <v>Extend retention strategies</v>
      </c>
    </row>
    <row r="7899" spans="1:18" x14ac:dyDescent="0.35">
      <c r="A7899">
        <v>15639252</v>
      </c>
      <c r="B7899">
        <v>603</v>
      </c>
      <c r="C7899" t="s">
        <v>17</v>
      </c>
      <c r="D7899" t="s">
        <v>18</v>
      </c>
      <c r="E7899">
        <v>30</v>
      </c>
      <c r="F7899">
        <v>6</v>
      </c>
      <c r="G7899" s="3">
        <v>129548.5</v>
      </c>
      <c r="H7899">
        <v>2</v>
      </c>
      <c r="I7899">
        <v>1</v>
      </c>
      <c r="J7899">
        <v>1</v>
      </c>
      <c r="K7899" s="5">
        <v>19282.849999999999</v>
      </c>
      <c r="L7899">
        <v>0</v>
      </c>
      <c r="M7899" t="str">
        <f t="shared" si="369"/>
        <v xml:space="preserve"> Reatined</v>
      </c>
      <c r="N7899" s="7">
        <v>0</v>
      </c>
      <c r="O7899" s="10" t="str">
        <f t="shared" si="370"/>
        <v>26-35</v>
      </c>
      <c r="P7899" t="str">
        <f t="shared" si="371"/>
        <v>4-6 Years</v>
      </c>
      <c r="Q7899" t="str">
        <f>IF(B7899&lt;=500,"300-500",
 IF(B7899&lt;=650,"501-650",
 IF(B7899&lt;=750,"651-750",
 "751-850")))</f>
        <v>501-650</v>
      </c>
      <c r="R7899" t="str">
        <f>IF(L7899=1,"Customer already churned",
 IF(N7899&gt;=70,"Urgent attention required",
 IF(O7899="46-60","Focus retention efforts",
 IF(O7899="36-45","Extend retention strategies",
 IF(O7899="501-600","Engagement support required",
 IF(O7899="601-700","Monitor engagement",
 IF(AND(C7899="Germany",D7899="Female"),"Priority proactive retention",
 "General engagement")))))))</f>
        <v>General engagement</v>
      </c>
    </row>
    <row r="7900" spans="1:18" x14ac:dyDescent="0.35">
      <c r="A7900">
        <v>15628144</v>
      </c>
      <c r="B7900">
        <v>635</v>
      </c>
      <c r="C7900" t="s">
        <v>15</v>
      </c>
      <c r="D7900" t="s">
        <v>16</v>
      </c>
      <c r="E7900">
        <v>72</v>
      </c>
      <c r="F7900">
        <v>4</v>
      </c>
      <c r="G7900" s="3">
        <v>74812.84</v>
      </c>
      <c r="H7900">
        <v>1</v>
      </c>
      <c r="I7900">
        <v>0</v>
      </c>
      <c r="J7900">
        <v>1</v>
      </c>
      <c r="K7900" s="5">
        <v>27448.33</v>
      </c>
      <c r="L7900">
        <v>0</v>
      </c>
      <c r="M7900" t="str">
        <f t="shared" si="369"/>
        <v xml:space="preserve"> Reatined</v>
      </c>
      <c r="N7900" s="7">
        <v>41.666666666666671</v>
      </c>
      <c r="O7900" s="10" t="str">
        <f t="shared" si="370"/>
        <v>60+</v>
      </c>
      <c r="P7900" t="str">
        <f t="shared" si="371"/>
        <v>4-6 Years</v>
      </c>
      <c r="Q7900" t="str">
        <f>IF(B7900&lt;=500,"300-500",
 IF(B7900&lt;=650,"501-650",
 IF(B7900&lt;=750,"651-750",
 "751-850")))</f>
        <v>501-650</v>
      </c>
      <c r="R7900" t="str">
        <f>IF(L7900=1,"Customer already churned",
 IF(N7900&gt;=70,"Urgent attention required",
 IF(O7900="46-60","Focus retention efforts",
 IF(O7900="36-45","Extend retention strategies",
 IF(O7900="501-600","Engagement support required",
 IF(O7900="601-700","Monitor engagement",
 IF(AND(C7900="Germany",D7900="Female"),"Priority proactive retention",
 "General engagement")))))))</f>
        <v>General engagement</v>
      </c>
    </row>
    <row r="7901" spans="1:18" x14ac:dyDescent="0.35">
      <c r="A7901">
        <v>15683560</v>
      </c>
      <c r="B7901">
        <v>642</v>
      </c>
      <c r="C7901" t="s">
        <v>15</v>
      </c>
      <c r="D7901" t="s">
        <v>16</v>
      </c>
      <c r="E7901">
        <v>40</v>
      </c>
      <c r="F7901">
        <v>7</v>
      </c>
      <c r="G7901" s="3">
        <v>0</v>
      </c>
      <c r="H7901">
        <v>2</v>
      </c>
      <c r="I7901">
        <v>1</v>
      </c>
      <c r="J7901">
        <v>0</v>
      </c>
      <c r="K7901" s="5">
        <v>183963.34</v>
      </c>
      <c r="L7901">
        <v>0</v>
      </c>
      <c r="M7901" t="str">
        <f t="shared" si="369"/>
        <v xml:space="preserve"> Reatined</v>
      </c>
      <c r="N7901" s="7">
        <v>33.333333333333329</v>
      </c>
      <c r="O7901" s="10" t="str">
        <f t="shared" si="370"/>
        <v>36-45</v>
      </c>
      <c r="P7901" t="str">
        <f t="shared" si="371"/>
        <v>7-9 Years</v>
      </c>
      <c r="Q7901" t="str">
        <f>IF(B7901&lt;=500,"300-500",
 IF(B7901&lt;=650,"501-650",
 IF(B7901&lt;=750,"651-750",
 "751-850")))</f>
        <v>501-650</v>
      </c>
      <c r="R7901" t="str">
        <f>IF(L7901=1,"Customer already churned",
 IF(N7901&gt;=70,"Urgent attention required",
 IF(O7901="46-60","Focus retention efforts",
 IF(O7901="36-45","Extend retention strategies",
 IF(O7901="501-600","Engagement support required",
 IF(O7901="601-700","Monitor engagement",
 IF(AND(C7901="Germany",D7901="Female"),"Priority proactive retention",
 "General engagement")))))))</f>
        <v>Extend retention strategies</v>
      </c>
    </row>
    <row r="7902" spans="1:18" x14ac:dyDescent="0.35">
      <c r="A7902">
        <v>15653275</v>
      </c>
      <c r="B7902">
        <v>785</v>
      </c>
      <c r="C7902" t="s">
        <v>17</v>
      </c>
      <c r="D7902" t="s">
        <v>16</v>
      </c>
      <c r="E7902">
        <v>54</v>
      </c>
      <c r="F7902">
        <v>1</v>
      </c>
      <c r="G7902" s="3">
        <v>0</v>
      </c>
      <c r="H7902">
        <v>2</v>
      </c>
      <c r="I7902">
        <v>1</v>
      </c>
      <c r="J7902">
        <v>0</v>
      </c>
      <c r="K7902" s="5">
        <v>45113.919999999998</v>
      </c>
      <c r="L7902">
        <v>1</v>
      </c>
      <c r="M7902" t="str">
        <f t="shared" si="369"/>
        <v>Churned</v>
      </c>
      <c r="N7902" s="7">
        <v>75</v>
      </c>
      <c r="O7902" s="10" t="str">
        <f t="shared" si="370"/>
        <v>46-60</v>
      </c>
      <c r="P7902" t="str">
        <f t="shared" si="371"/>
        <v>0-3 Years</v>
      </c>
      <c r="Q7902" t="str">
        <f>IF(B7902&lt;=500,"300-500",
 IF(B7902&lt;=650,"501-650",
 IF(B7902&lt;=750,"651-750",
 "751-850")))</f>
        <v>751-850</v>
      </c>
      <c r="R7902" t="str">
        <f>IF(L7902=1,"Customer already churned",
 IF(N7902&gt;=70,"Urgent attention required",
 IF(O7902="46-60","Focus retention efforts",
 IF(O7902="36-45","Extend retention strategies",
 IF(O7902="501-600","Engagement support required",
 IF(O7902="601-700","Monitor engagement",
 IF(AND(C7902="Germany",D7902="Female"),"Priority proactive retention",
 "General engagement")))))))</f>
        <v>Customer already churned</v>
      </c>
    </row>
    <row r="7903" spans="1:18" x14ac:dyDescent="0.35">
      <c r="A7903">
        <v>15622182</v>
      </c>
      <c r="B7903">
        <v>628</v>
      </c>
      <c r="C7903" t="s">
        <v>19</v>
      </c>
      <c r="D7903" t="s">
        <v>16</v>
      </c>
      <c r="E7903">
        <v>28</v>
      </c>
      <c r="F7903">
        <v>3</v>
      </c>
      <c r="G7903" s="3">
        <v>153538.13</v>
      </c>
      <c r="H7903">
        <v>2</v>
      </c>
      <c r="I7903">
        <v>1</v>
      </c>
      <c r="J7903">
        <v>0</v>
      </c>
      <c r="K7903" s="5">
        <v>110776.01</v>
      </c>
      <c r="L7903">
        <v>0</v>
      </c>
      <c r="M7903" t="str">
        <f t="shared" si="369"/>
        <v xml:space="preserve"> Reatined</v>
      </c>
      <c r="N7903" s="7">
        <v>20.833333333333339</v>
      </c>
      <c r="O7903" s="10" t="str">
        <f t="shared" si="370"/>
        <v>26-35</v>
      </c>
      <c r="P7903" t="str">
        <f t="shared" si="371"/>
        <v>0-3 Years</v>
      </c>
      <c r="Q7903" t="str">
        <f>IF(B7903&lt;=500,"300-500",
 IF(B7903&lt;=650,"501-650",
 IF(B7903&lt;=750,"651-750",
 "751-850")))</f>
        <v>501-650</v>
      </c>
      <c r="R7903" t="str">
        <f>IF(L7903=1,"Customer already churned",
 IF(N7903&gt;=70,"Urgent attention required",
 IF(O7903="46-60","Focus retention efforts",
 IF(O7903="36-45","Extend retention strategies",
 IF(O7903="501-600","Engagement support required",
 IF(O7903="601-700","Monitor engagement",
 IF(AND(C7903="Germany",D7903="Female"),"Priority proactive retention",
 "General engagement")))))))</f>
        <v>Priority proactive retention</v>
      </c>
    </row>
    <row r="7904" spans="1:18" x14ac:dyDescent="0.35">
      <c r="A7904">
        <v>15613962</v>
      </c>
      <c r="B7904">
        <v>499</v>
      </c>
      <c r="C7904" t="s">
        <v>15</v>
      </c>
      <c r="D7904" t="s">
        <v>16</v>
      </c>
      <c r="E7904">
        <v>38</v>
      </c>
      <c r="F7904">
        <v>9</v>
      </c>
      <c r="G7904" s="3">
        <v>0</v>
      </c>
      <c r="H7904">
        <v>2</v>
      </c>
      <c r="I7904">
        <v>0</v>
      </c>
      <c r="J7904">
        <v>1</v>
      </c>
      <c r="K7904" s="5">
        <v>183042.2</v>
      </c>
      <c r="L7904">
        <v>0</v>
      </c>
      <c r="M7904" t="str">
        <f t="shared" si="369"/>
        <v xml:space="preserve"> Reatined</v>
      </c>
      <c r="N7904" s="7">
        <v>20.833333333333339</v>
      </c>
      <c r="O7904" s="10" t="str">
        <f t="shared" si="370"/>
        <v>36-45</v>
      </c>
      <c r="P7904" t="str">
        <f t="shared" si="371"/>
        <v>7-9 Years</v>
      </c>
      <c r="Q7904" t="str">
        <f>IF(B7904&lt;=500,"300-500",
 IF(B7904&lt;=650,"501-650",
 IF(B7904&lt;=750,"651-750",
 "751-850")))</f>
        <v>300-500</v>
      </c>
      <c r="R7904" t="str">
        <f>IF(L7904=1,"Customer already churned",
 IF(N7904&gt;=70,"Urgent attention required",
 IF(O7904="46-60","Focus retention efforts",
 IF(O7904="36-45","Extend retention strategies",
 IF(O7904="501-600","Engagement support required",
 IF(O7904="601-700","Monitor engagement",
 IF(AND(C7904="Germany",D7904="Female"),"Priority proactive retention",
 "General engagement")))))))</f>
        <v>Extend retention strategies</v>
      </c>
    </row>
    <row r="7905" spans="1:18" x14ac:dyDescent="0.35">
      <c r="A7905">
        <v>15618437</v>
      </c>
      <c r="B7905">
        <v>567</v>
      </c>
      <c r="C7905" t="s">
        <v>17</v>
      </c>
      <c r="D7905" t="s">
        <v>18</v>
      </c>
      <c r="E7905">
        <v>34</v>
      </c>
      <c r="F7905">
        <v>10</v>
      </c>
      <c r="G7905" s="3">
        <v>0</v>
      </c>
      <c r="H7905">
        <v>2</v>
      </c>
      <c r="I7905">
        <v>0</v>
      </c>
      <c r="J7905">
        <v>1</v>
      </c>
      <c r="K7905" s="5">
        <v>161571.79</v>
      </c>
      <c r="L7905">
        <v>0</v>
      </c>
      <c r="M7905" t="str">
        <f t="shared" si="369"/>
        <v xml:space="preserve"> Reatined</v>
      </c>
      <c r="N7905" s="7">
        <v>20.833333333333339</v>
      </c>
      <c r="O7905" s="10" t="str">
        <f t="shared" si="370"/>
        <v>26-35</v>
      </c>
      <c r="P7905" t="str">
        <f t="shared" si="371"/>
        <v>10+ Years</v>
      </c>
      <c r="Q7905" t="str">
        <f>IF(B7905&lt;=500,"300-500",
 IF(B7905&lt;=650,"501-650",
 IF(B7905&lt;=750,"651-750",
 "751-850")))</f>
        <v>501-650</v>
      </c>
      <c r="R7905" t="str">
        <f>IF(L7905=1,"Customer already churned",
 IF(N7905&gt;=70,"Urgent attention required",
 IF(O7905="46-60","Focus retention efforts",
 IF(O7905="36-45","Extend retention strategies",
 IF(O7905="501-600","Engagement support required",
 IF(O7905="601-700","Monitor engagement",
 IF(AND(C7905="Germany",D7905="Female"),"Priority proactive retention",
 "General engagement")))))))</f>
        <v>General engagement</v>
      </c>
    </row>
    <row r="7906" spans="1:18" x14ac:dyDescent="0.35">
      <c r="A7906">
        <v>15783338</v>
      </c>
      <c r="B7906">
        <v>449</v>
      </c>
      <c r="C7906" t="s">
        <v>17</v>
      </c>
      <c r="D7906" t="s">
        <v>18</v>
      </c>
      <c r="E7906">
        <v>32</v>
      </c>
      <c r="F7906">
        <v>0</v>
      </c>
      <c r="G7906" s="3">
        <v>155619.35999999999</v>
      </c>
      <c r="H7906">
        <v>1</v>
      </c>
      <c r="I7906">
        <v>1</v>
      </c>
      <c r="J7906">
        <v>1</v>
      </c>
      <c r="K7906" s="5">
        <v>166692.03</v>
      </c>
      <c r="L7906">
        <v>0</v>
      </c>
      <c r="M7906" t="str">
        <f t="shared" si="369"/>
        <v xml:space="preserve"> Reatined</v>
      </c>
      <c r="N7906" s="7">
        <v>41.666666666666671</v>
      </c>
      <c r="O7906" s="10" t="str">
        <f t="shared" si="370"/>
        <v>26-35</v>
      </c>
      <c r="P7906" t="str">
        <f t="shared" si="371"/>
        <v>0-3 Years</v>
      </c>
      <c r="Q7906" t="str">
        <f>IF(B7906&lt;=500,"300-500",
 IF(B7906&lt;=650,"501-650",
 IF(B7906&lt;=750,"651-750",
 "751-850")))</f>
        <v>300-500</v>
      </c>
      <c r="R7906" t="str">
        <f>IF(L7906=1,"Customer already churned",
 IF(N7906&gt;=70,"Urgent attention required",
 IF(O7906="46-60","Focus retention efforts",
 IF(O7906="36-45","Extend retention strategies",
 IF(O7906="501-600","Engagement support required",
 IF(O7906="601-700","Monitor engagement",
 IF(AND(C7906="Germany",D7906="Female"),"Priority proactive retention",
 "General engagement")))))))</f>
        <v>General engagement</v>
      </c>
    </row>
    <row r="7907" spans="1:18" x14ac:dyDescent="0.35">
      <c r="A7907">
        <v>15764491</v>
      </c>
      <c r="B7907">
        <v>701</v>
      </c>
      <c r="C7907" t="s">
        <v>17</v>
      </c>
      <c r="D7907" t="s">
        <v>18</v>
      </c>
      <c r="E7907">
        <v>35</v>
      </c>
      <c r="F7907">
        <v>10</v>
      </c>
      <c r="G7907" s="3">
        <v>159693.9</v>
      </c>
      <c r="H7907">
        <v>2</v>
      </c>
      <c r="I7907">
        <v>1</v>
      </c>
      <c r="J7907">
        <v>1</v>
      </c>
      <c r="K7907" s="5">
        <v>71173.64</v>
      </c>
      <c r="L7907">
        <v>0</v>
      </c>
      <c r="M7907" t="str">
        <f t="shared" si="369"/>
        <v xml:space="preserve"> Reatined</v>
      </c>
      <c r="N7907" s="7">
        <v>0</v>
      </c>
      <c r="O7907" s="10" t="str">
        <f t="shared" si="370"/>
        <v>26-35</v>
      </c>
      <c r="P7907" t="str">
        <f t="shared" si="371"/>
        <v>10+ Years</v>
      </c>
      <c r="Q7907" t="str">
        <f>IF(B7907&lt;=500,"300-500",
 IF(B7907&lt;=650,"501-650",
 IF(B7907&lt;=750,"651-750",
 "751-850")))</f>
        <v>651-750</v>
      </c>
      <c r="R7907" t="str">
        <f>IF(L7907=1,"Customer already churned",
 IF(N7907&gt;=70,"Urgent attention required",
 IF(O7907="46-60","Focus retention efforts",
 IF(O7907="36-45","Extend retention strategies",
 IF(O7907="501-600","Engagement support required",
 IF(O7907="601-700","Monitor engagement",
 IF(AND(C7907="Germany",D7907="Female"),"Priority proactive retention",
 "General engagement")))))))</f>
        <v>General engagement</v>
      </c>
    </row>
    <row r="7908" spans="1:18" x14ac:dyDescent="0.35">
      <c r="A7908">
        <v>15712960</v>
      </c>
      <c r="B7908">
        <v>613</v>
      </c>
      <c r="C7908" t="s">
        <v>17</v>
      </c>
      <c r="D7908" t="s">
        <v>18</v>
      </c>
      <c r="E7908">
        <v>37</v>
      </c>
      <c r="F7908">
        <v>3</v>
      </c>
      <c r="G7908" s="3">
        <v>171653.17</v>
      </c>
      <c r="H7908">
        <v>1</v>
      </c>
      <c r="I7908">
        <v>0</v>
      </c>
      <c r="J7908">
        <v>1</v>
      </c>
      <c r="K7908" s="5">
        <v>5353.12</v>
      </c>
      <c r="L7908">
        <v>0</v>
      </c>
      <c r="M7908" t="str">
        <f t="shared" si="369"/>
        <v xml:space="preserve"> Reatined</v>
      </c>
      <c r="N7908" s="7">
        <v>25</v>
      </c>
      <c r="O7908" s="10" t="str">
        <f t="shared" si="370"/>
        <v>36-45</v>
      </c>
      <c r="P7908" t="str">
        <f t="shared" si="371"/>
        <v>0-3 Years</v>
      </c>
      <c r="Q7908" t="str">
        <f>IF(B7908&lt;=500,"300-500",
 IF(B7908&lt;=650,"501-650",
 IF(B7908&lt;=750,"651-750",
 "751-850")))</f>
        <v>501-650</v>
      </c>
      <c r="R7908" t="str">
        <f>IF(L7908=1,"Customer already churned",
 IF(N7908&gt;=70,"Urgent attention required",
 IF(O7908="46-60","Focus retention efforts",
 IF(O7908="36-45","Extend retention strategies",
 IF(O7908="501-600","Engagement support required",
 IF(O7908="601-700","Monitor engagement",
 IF(AND(C7908="Germany",D7908="Female"),"Priority proactive retention",
 "General engagement")))))))</f>
        <v>Extend retention strategies</v>
      </c>
    </row>
    <row r="7909" spans="1:18" x14ac:dyDescent="0.35">
      <c r="A7909">
        <v>15688157</v>
      </c>
      <c r="B7909">
        <v>683</v>
      </c>
      <c r="C7909" t="s">
        <v>19</v>
      </c>
      <c r="D7909" t="s">
        <v>16</v>
      </c>
      <c r="E7909">
        <v>39</v>
      </c>
      <c r="F7909">
        <v>2</v>
      </c>
      <c r="G7909" s="3">
        <v>47685.47</v>
      </c>
      <c r="H7909">
        <v>2</v>
      </c>
      <c r="I7909">
        <v>1</v>
      </c>
      <c r="J7909">
        <v>1</v>
      </c>
      <c r="K7909" s="5">
        <v>86019.48</v>
      </c>
      <c r="L7909">
        <v>0</v>
      </c>
      <c r="M7909" t="str">
        <f t="shared" si="369"/>
        <v xml:space="preserve"> Reatined</v>
      </c>
      <c r="N7909" s="7">
        <v>25</v>
      </c>
      <c r="O7909" s="10" t="str">
        <f t="shared" si="370"/>
        <v>36-45</v>
      </c>
      <c r="P7909" t="str">
        <f t="shared" si="371"/>
        <v>0-3 Years</v>
      </c>
      <c r="Q7909" t="str">
        <f>IF(B7909&lt;=500,"300-500",
 IF(B7909&lt;=650,"501-650",
 IF(B7909&lt;=750,"651-750",
 "751-850")))</f>
        <v>651-750</v>
      </c>
      <c r="R7909" t="str">
        <f>IF(L7909=1,"Customer already churned",
 IF(N7909&gt;=70,"Urgent attention required",
 IF(O7909="46-60","Focus retention efforts",
 IF(O7909="36-45","Extend retention strategies",
 IF(O7909="501-600","Engagement support required",
 IF(O7909="601-700","Monitor engagement",
 IF(AND(C7909="Germany",D7909="Female"),"Priority proactive retention",
 "General engagement")))))))</f>
        <v>Extend retention strategies</v>
      </c>
    </row>
    <row r="7910" spans="1:18" x14ac:dyDescent="0.35">
      <c r="A7910">
        <v>15579287</v>
      </c>
      <c r="B7910">
        <v>581</v>
      </c>
      <c r="C7910" t="s">
        <v>15</v>
      </c>
      <c r="D7910" t="s">
        <v>18</v>
      </c>
      <c r="E7910">
        <v>35</v>
      </c>
      <c r="F7910">
        <v>4</v>
      </c>
      <c r="G7910" s="3">
        <v>0</v>
      </c>
      <c r="H7910">
        <v>2</v>
      </c>
      <c r="I7910">
        <v>0</v>
      </c>
      <c r="J7910">
        <v>1</v>
      </c>
      <c r="K7910" s="5">
        <v>86383.82</v>
      </c>
      <c r="L7910">
        <v>0</v>
      </c>
      <c r="M7910" t="str">
        <f t="shared" si="369"/>
        <v xml:space="preserve"> Reatined</v>
      </c>
      <c r="N7910" s="7">
        <v>20.833333333333339</v>
      </c>
      <c r="O7910" s="10" t="str">
        <f t="shared" si="370"/>
        <v>26-35</v>
      </c>
      <c r="P7910" t="str">
        <f t="shared" si="371"/>
        <v>4-6 Years</v>
      </c>
      <c r="Q7910" t="str">
        <f>IF(B7910&lt;=500,"300-500",
 IF(B7910&lt;=650,"501-650",
 IF(B7910&lt;=750,"651-750",
 "751-850")))</f>
        <v>501-650</v>
      </c>
      <c r="R7910" t="str">
        <f>IF(L7910=1,"Customer already churned",
 IF(N7910&gt;=70,"Urgent attention required",
 IF(O7910="46-60","Focus retention efforts",
 IF(O7910="36-45","Extend retention strategies",
 IF(O7910="501-600","Engagement support required",
 IF(O7910="601-700","Monitor engagement",
 IF(AND(C7910="Germany",D7910="Female"),"Priority proactive retention",
 "General engagement")))))))</f>
        <v>General engagement</v>
      </c>
    </row>
    <row r="7911" spans="1:18" x14ac:dyDescent="0.35">
      <c r="A7911">
        <v>15570931</v>
      </c>
      <c r="B7911">
        <v>620</v>
      </c>
      <c r="C7911" t="s">
        <v>15</v>
      </c>
      <c r="D7911" t="s">
        <v>18</v>
      </c>
      <c r="E7911">
        <v>61</v>
      </c>
      <c r="F7911">
        <v>5</v>
      </c>
      <c r="G7911" s="3">
        <v>0</v>
      </c>
      <c r="H7911">
        <v>1</v>
      </c>
      <c r="I7911">
        <v>0</v>
      </c>
      <c r="J7911">
        <v>0</v>
      </c>
      <c r="K7911" s="5">
        <v>31641.52</v>
      </c>
      <c r="L7911">
        <v>1</v>
      </c>
      <c r="M7911" t="str">
        <f t="shared" si="369"/>
        <v>Churned</v>
      </c>
      <c r="N7911" s="7">
        <v>75</v>
      </c>
      <c r="O7911" s="10" t="str">
        <f t="shared" si="370"/>
        <v>60+</v>
      </c>
      <c r="P7911" t="str">
        <f t="shared" si="371"/>
        <v>4-6 Years</v>
      </c>
      <c r="Q7911" t="str">
        <f>IF(B7911&lt;=500,"300-500",
 IF(B7911&lt;=650,"501-650",
 IF(B7911&lt;=750,"651-750",
 "751-850")))</f>
        <v>501-650</v>
      </c>
      <c r="R7911" t="str">
        <f>IF(L7911=1,"Customer already churned",
 IF(N7911&gt;=70,"Urgent attention required",
 IF(O7911="46-60","Focus retention efforts",
 IF(O7911="36-45","Extend retention strategies",
 IF(O7911="501-600","Engagement support required",
 IF(O7911="601-700","Monitor engagement",
 IF(AND(C7911="Germany",D7911="Female"),"Priority proactive retention",
 "General engagement")))))))</f>
        <v>Customer already churned</v>
      </c>
    </row>
    <row r="7912" spans="1:18" x14ac:dyDescent="0.35">
      <c r="A7912">
        <v>15615177</v>
      </c>
      <c r="B7912">
        <v>561</v>
      </c>
      <c r="C7912" t="s">
        <v>17</v>
      </c>
      <c r="D7912" t="s">
        <v>18</v>
      </c>
      <c r="E7912">
        <v>28</v>
      </c>
      <c r="F7912">
        <v>6</v>
      </c>
      <c r="G7912" s="3">
        <v>123692</v>
      </c>
      <c r="H7912">
        <v>1</v>
      </c>
      <c r="I7912">
        <v>1</v>
      </c>
      <c r="J7912">
        <v>1</v>
      </c>
      <c r="K7912" s="5">
        <v>70548.960000000006</v>
      </c>
      <c r="L7912">
        <v>0</v>
      </c>
      <c r="M7912" t="str">
        <f t="shared" si="369"/>
        <v xml:space="preserve"> Reatined</v>
      </c>
      <c r="N7912" s="7">
        <v>16.666666666666661</v>
      </c>
      <c r="O7912" s="10" t="str">
        <f t="shared" si="370"/>
        <v>26-35</v>
      </c>
      <c r="P7912" t="str">
        <f t="shared" si="371"/>
        <v>4-6 Years</v>
      </c>
      <c r="Q7912" t="str">
        <f>IF(B7912&lt;=500,"300-500",
 IF(B7912&lt;=650,"501-650",
 IF(B7912&lt;=750,"651-750",
 "751-850")))</f>
        <v>501-650</v>
      </c>
      <c r="R7912" t="str">
        <f>IF(L7912=1,"Customer already churned",
 IF(N7912&gt;=70,"Urgent attention required",
 IF(O7912="46-60","Focus retention efforts",
 IF(O7912="36-45","Extend retention strategies",
 IF(O7912="501-600","Engagement support required",
 IF(O7912="601-700","Monitor engagement",
 IF(AND(C7912="Germany",D7912="Female"),"Priority proactive retention",
 "General engagement")))))))</f>
        <v>General engagement</v>
      </c>
    </row>
    <row r="7913" spans="1:18" x14ac:dyDescent="0.35">
      <c r="A7913">
        <v>15809906</v>
      </c>
      <c r="B7913">
        <v>558</v>
      </c>
      <c r="C7913" t="s">
        <v>19</v>
      </c>
      <c r="D7913" t="s">
        <v>18</v>
      </c>
      <c r="E7913">
        <v>26</v>
      </c>
      <c r="F7913">
        <v>1</v>
      </c>
      <c r="G7913" s="3">
        <v>148853.29</v>
      </c>
      <c r="H7913">
        <v>2</v>
      </c>
      <c r="I7913">
        <v>1</v>
      </c>
      <c r="J7913">
        <v>1</v>
      </c>
      <c r="K7913" s="5">
        <v>24411.02</v>
      </c>
      <c r="L7913">
        <v>0</v>
      </c>
      <c r="M7913" t="str">
        <f t="shared" si="369"/>
        <v xml:space="preserve"> Reatined</v>
      </c>
      <c r="N7913" s="7">
        <v>25</v>
      </c>
      <c r="O7913" s="10" t="str">
        <f t="shared" si="370"/>
        <v>26-35</v>
      </c>
      <c r="P7913" t="str">
        <f t="shared" si="371"/>
        <v>0-3 Years</v>
      </c>
      <c r="Q7913" t="str">
        <f>IF(B7913&lt;=500,"300-500",
 IF(B7913&lt;=650,"501-650",
 IF(B7913&lt;=750,"651-750",
 "751-850")))</f>
        <v>501-650</v>
      </c>
      <c r="R7913" t="str">
        <f>IF(L7913=1,"Customer already churned",
 IF(N7913&gt;=70,"Urgent attention required",
 IF(O7913="46-60","Focus retention efforts",
 IF(O7913="36-45","Extend retention strategies",
 IF(O7913="501-600","Engagement support required",
 IF(O7913="601-700","Monitor engagement",
 IF(AND(C7913="Germany",D7913="Female"),"Priority proactive retention",
 "General engagement")))))))</f>
        <v>General engagement</v>
      </c>
    </row>
    <row r="7914" spans="1:18" x14ac:dyDescent="0.35">
      <c r="A7914">
        <v>15652169</v>
      </c>
      <c r="B7914">
        <v>642</v>
      </c>
      <c r="C7914" t="s">
        <v>15</v>
      </c>
      <c r="D7914" t="s">
        <v>18</v>
      </c>
      <c r="E7914">
        <v>35</v>
      </c>
      <c r="F7914">
        <v>2</v>
      </c>
      <c r="G7914" s="3">
        <v>133161.95000000001</v>
      </c>
      <c r="H7914">
        <v>1</v>
      </c>
      <c r="I7914">
        <v>0</v>
      </c>
      <c r="J7914">
        <v>1</v>
      </c>
      <c r="K7914" s="5">
        <v>122254.86</v>
      </c>
      <c r="L7914">
        <v>0</v>
      </c>
      <c r="M7914" t="str">
        <f t="shared" si="369"/>
        <v xml:space="preserve"> Reatined</v>
      </c>
      <c r="N7914" s="7">
        <v>50</v>
      </c>
      <c r="O7914" s="10" t="str">
        <f t="shared" si="370"/>
        <v>26-35</v>
      </c>
      <c r="P7914" t="str">
        <f t="shared" si="371"/>
        <v>0-3 Years</v>
      </c>
      <c r="Q7914" t="str">
        <f>IF(B7914&lt;=500,"300-500",
 IF(B7914&lt;=650,"501-650",
 IF(B7914&lt;=750,"651-750",
 "751-850")))</f>
        <v>501-650</v>
      </c>
      <c r="R7914" t="str">
        <f>IF(L7914=1,"Customer already churned",
 IF(N7914&gt;=70,"Urgent attention required",
 IF(O7914="46-60","Focus retention efforts",
 IF(O7914="36-45","Extend retention strategies",
 IF(O7914="501-600","Engagement support required",
 IF(O7914="601-700","Monitor engagement",
 IF(AND(C7914="Germany",D7914="Female"),"Priority proactive retention",
 "General engagement")))))))</f>
        <v>General engagement</v>
      </c>
    </row>
    <row r="7915" spans="1:18" x14ac:dyDescent="0.35">
      <c r="A7915">
        <v>15649450</v>
      </c>
      <c r="B7915">
        <v>805</v>
      </c>
      <c r="C7915" t="s">
        <v>19</v>
      </c>
      <c r="D7915" t="s">
        <v>18</v>
      </c>
      <c r="E7915">
        <v>24</v>
      </c>
      <c r="F7915">
        <v>6</v>
      </c>
      <c r="G7915" s="3">
        <v>143221.35</v>
      </c>
      <c r="H7915">
        <v>2</v>
      </c>
      <c r="I7915">
        <v>1</v>
      </c>
      <c r="J7915">
        <v>0</v>
      </c>
      <c r="K7915" s="5">
        <v>186035.72</v>
      </c>
      <c r="L7915">
        <v>0</v>
      </c>
      <c r="M7915" t="str">
        <f t="shared" si="369"/>
        <v xml:space="preserve"> Reatined</v>
      </c>
      <c r="N7915" s="7">
        <v>20.833333333333339</v>
      </c>
      <c r="O7915" s="10" t="str">
        <f t="shared" si="370"/>
        <v>18-25</v>
      </c>
      <c r="P7915" t="str">
        <f t="shared" si="371"/>
        <v>4-6 Years</v>
      </c>
      <c r="Q7915" t="str">
        <f>IF(B7915&lt;=500,"300-500",
 IF(B7915&lt;=650,"501-650",
 IF(B7915&lt;=750,"651-750",
 "751-850")))</f>
        <v>751-850</v>
      </c>
      <c r="R7915" t="str">
        <f>IF(L7915=1,"Customer already churned",
 IF(N7915&gt;=70,"Urgent attention required",
 IF(O7915="46-60","Focus retention efforts",
 IF(O7915="36-45","Extend retention strategies",
 IF(O7915="501-600","Engagement support required",
 IF(O7915="601-700","Monitor engagement",
 IF(AND(C7915="Germany",D7915="Female"),"Priority proactive retention",
 "General engagement")))))))</f>
        <v>General engagement</v>
      </c>
    </row>
    <row r="7916" spans="1:18" x14ac:dyDescent="0.35">
      <c r="A7916">
        <v>15777179</v>
      </c>
      <c r="B7916">
        <v>687</v>
      </c>
      <c r="C7916" t="s">
        <v>15</v>
      </c>
      <c r="D7916" t="s">
        <v>18</v>
      </c>
      <c r="E7916">
        <v>35</v>
      </c>
      <c r="F7916">
        <v>9</v>
      </c>
      <c r="G7916" s="3">
        <v>0</v>
      </c>
      <c r="H7916">
        <v>2</v>
      </c>
      <c r="I7916">
        <v>0</v>
      </c>
      <c r="J7916">
        <v>1</v>
      </c>
      <c r="K7916" s="5">
        <v>73133.820000000007</v>
      </c>
      <c r="L7916">
        <v>0</v>
      </c>
      <c r="M7916" t="str">
        <f t="shared" si="369"/>
        <v xml:space="preserve"> Reatined</v>
      </c>
      <c r="N7916" s="7">
        <v>20.833333333333339</v>
      </c>
      <c r="O7916" s="10" t="str">
        <f t="shared" si="370"/>
        <v>26-35</v>
      </c>
      <c r="P7916" t="str">
        <f t="shared" si="371"/>
        <v>7-9 Years</v>
      </c>
      <c r="Q7916" t="str">
        <f>IF(B7916&lt;=500,"300-500",
 IF(B7916&lt;=650,"501-650",
 IF(B7916&lt;=750,"651-750",
 "751-850")))</f>
        <v>651-750</v>
      </c>
      <c r="R7916" t="str">
        <f>IF(L7916=1,"Customer already churned",
 IF(N7916&gt;=70,"Urgent attention required",
 IF(O7916="46-60","Focus retention efforts",
 IF(O7916="36-45","Extend retention strategies",
 IF(O7916="501-600","Engagement support required",
 IF(O7916="601-700","Monitor engagement",
 IF(AND(C7916="Germany",D7916="Female"),"Priority proactive retention",
 "General engagement")))))))</f>
        <v>General engagement</v>
      </c>
    </row>
    <row r="7917" spans="1:18" x14ac:dyDescent="0.35">
      <c r="A7917">
        <v>15803538</v>
      </c>
      <c r="B7917">
        <v>695</v>
      </c>
      <c r="C7917" t="s">
        <v>17</v>
      </c>
      <c r="D7917" t="s">
        <v>18</v>
      </c>
      <c r="E7917">
        <v>56</v>
      </c>
      <c r="F7917">
        <v>1</v>
      </c>
      <c r="G7917" s="3">
        <v>0</v>
      </c>
      <c r="H7917">
        <v>3</v>
      </c>
      <c r="I7917">
        <v>1</v>
      </c>
      <c r="J7917">
        <v>0</v>
      </c>
      <c r="K7917" s="5">
        <v>187734.49</v>
      </c>
      <c r="L7917">
        <v>1</v>
      </c>
      <c r="M7917" t="str">
        <f t="shared" si="369"/>
        <v>Churned</v>
      </c>
      <c r="N7917" s="7">
        <v>75</v>
      </c>
      <c r="O7917" s="10" t="str">
        <f t="shared" si="370"/>
        <v>46-60</v>
      </c>
      <c r="P7917" t="str">
        <f t="shared" si="371"/>
        <v>0-3 Years</v>
      </c>
      <c r="Q7917" t="str">
        <f>IF(B7917&lt;=500,"300-500",
 IF(B7917&lt;=650,"501-650",
 IF(B7917&lt;=750,"651-750",
 "751-850")))</f>
        <v>651-750</v>
      </c>
      <c r="R7917" t="str">
        <f>IF(L7917=1,"Customer already churned",
 IF(N7917&gt;=70,"Urgent attention required",
 IF(O7917="46-60","Focus retention efforts",
 IF(O7917="36-45","Extend retention strategies",
 IF(O7917="501-600","Engagement support required",
 IF(O7917="601-700","Monitor engagement",
 IF(AND(C7917="Germany",D7917="Female"),"Priority proactive retention",
 "General engagement")))))))</f>
        <v>Customer already churned</v>
      </c>
    </row>
    <row r="7918" spans="1:18" x14ac:dyDescent="0.35">
      <c r="A7918">
        <v>15610936</v>
      </c>
      <c r="B7918">
        <v>562</v>
      </c>
      <c r="C7918" t="s">
        <v>15</v>
      </c>
      <c r="D7918" t="s">
        <v>18</v>
      </c>
      <c r="E7918">
        <v>33</v>
      </c>
      <c r="F7918">
        <v>6</v>
      </c>
      <c r="G7918" s="3">
        <v>0</v>
      </c>
      <c r="H7918">
        <v>2</v>
      </c>
      <c r="I7918">
        <v>1</v>
      </c>
      <c r="J7918">
        <v>0</v>
      </c>
      <c r="K7918" s="5">
        <v>111590.35</v>
      </c>
      <c r="L7918">
        <v>0</v>
      </c>
      <c r="M7918" t="str">
        <f t="shared" si="369"/>
        <v xml:space="preserve"> Reatined</v>
      </c>
      <c r="N7918" s="7">
        <v>33.333333333333329</v>
      </c>
      <c r="O7918" s="10" t="str">
        <f t="shared" si="370"/>
        <v>26-35</v>
      </c>
      <c r="P7918" t="str">
        <f t="shared" si="371"/>
        <v>4-6 Years</v>
      </c>
      <c r="Q7918" t="str">
        <f>IF(B7918&lt;=500,"300-500",
 IF(B7918&lt;=650,"501-650",
 IF(B7918&lt;=750,"651-750",
 "751-850")))</f>
        <v>501-650</v>
      </c>
      <c r="R7918" t="str">
        <f>IF(L7918=1,"Customer already churned",
 IF(N7918&gt;=70,"Urgent attention required",
 IF(O7918="46-60","Focus retention efforts",
 IF(O7918="36-45","Extend retention strategies",
 IF(O7918="501-600","Engagement support required",
 IF(O7918="601-700","Monitor engagement",
 IF(AND(C7918="Germany",D7918="Female"),"Priority proactive retention",
 "General engagement")))))))</f>
        <v>General engagement</v>
      </c>
    </row>
    <row r="7919" spans="1:18" x14ac:dyDescent="0.35">
      <c r="A7919">
        <v>15590094</v>
      </c>
      <c r="B7919">
        <v>613</v>
      </c>
      <c r="C7919" t="s">
        <v>19</v>
      </c>
      <c r="D7919" t="s">
        <v>18</v>
      </c>
      <c r="E7919">
        <v>38</v>
      </c>
      <c r="F7919">
        <v>9</v>
      </c>
      <c r="G7919" s="3">
        <v>126265.88</v>
      </c>
      <c r="H7919">
        <v>2</v>
      </c>
      <c r="I7919">
        <v>0</v>
      </c>
      <c r="J7919">
        <v>0</v>
      </c>
      <c r="K7919" s="5">
        <v>15859.95</v>
      </c>
      <c r="L7919">
        <v>0</v>
      </c>
      <c r="M7919" t="str">
        <f t="shared" si="369"/>
        <v xml:space="preserve"> Reatined</v>
      </c>
      <c r="N7919" s="7">
        <v>29.166666666666671</v>
      </c>
      <c r="O7919" s="10" t="str">
        <f t="shared" si="370"/>
        <v>36-45</v>
      </c>
      <c r="P7919" t="str">
        <f t="shared" si="371"/>
        <v>7-9 Years</v>
      </c>
      <c r="Q7919" t="str">
        <f>IF(B7919&lt;=500,"300-500",
 IF(B7919&lt;=650,"501-650",
 IF(B7919&lt;=750,"651-750",
 "751-850")))</f>
        <v>501-650</v>
      </c>
      <c r="R7919" t="str">
        <f>IF(L7919=1,"Customer already churned",
 IF(N7919&gt;=70,"Urgent attention required",
 IF(O7919="46-60","Focus retention efforts",
 IF(O7919="36-45","Extend retention strategies",
 IF(O7919="501-600","Engagement support required",
 IF(O7919="601-700","Monitor engagement",
 IF(AND(C7919="Germany",D7919="Female"),"Priority proactive retention",
 "General engagement")))))))</f>
        <v>Extend retention strategies</v>
      </c>
    </row>
    <row r="7920" spans="1:18" x14ac:dyDescent="0.35">
      <c r="A7920">
        <v>15572706</v>
      </c>
      <c r="B7920">
        <v>589</v>
      </c>
      <c r="C7920" t="s">
        <v>15</v>
      </c>
      <c r="D7920" t="s">
        <v>18</v>
      </c>
      <c r="E7920">
        <v>37</v>
      </c>
      <c r="F7920">
        <v>5</v>
      </c>
      <c r="G7920" s="3">
        <v>0</v>
      </c>
      <c r="H7920">
        <v>1</v>
      </c>
      <c r="I7920">
        <v>1</v>
      </c>
      <c r="J7920">
        <v>0</v>
      </c>
      <c r="K7920" s="5">
        <v>61324.87</v>
      </c>
      <c r="L7920">
        <v>0</v>
      </c>
      <c r="M7920" t="str">
        <f t="shared" si="369"/>
        <v xml:space="preserve"> Reatined</v>
      </c>
      <c r="N7920" s="7">
        <v>50</v>
      </c>
      <c r="O7920" s="10" t="str">
        <f t="shared" si="370"/>
        <v>36-45</v>
      </c>
      <c r="P7920" t="str">
        <f t="shared" si="371"/>
        <v>4-6 Years</v>
      </c>
      <c r="Q7920" t="str">
        <f>IF(B7920&lt;=500,"300-500",
 IF(B7920&lt;=650,"501-650",
 IF(B7920&lt;=750,"651-750",
 "751-850")))</f>
        <v>501-650</v>
      </c>
      <c r="R7920" t="str">
        <f>IF(L7920=1,"Customer already churned",
 IF(N7920&gt;=70,"Urgent attention required",
 IF(O7920="46-60","Focus retention efforts",
 IF(O7920="36-45","Extend retention strategies",
 IF(O7920="501-600","Engagement support required",
 IF(O7920="601-700","Monitor engagement",
 IF(AND(C7920="Germany",D7920="Female"),"Priority proactive retention",
 "General engagement")))))))</f>
        <v>Extend retention strategies</v>
      </c>
    </row>
    <row r="7921" spans="1:18" x14ac:dyDescent="0.35">
      <c r="A7921">
        <v>15634564</v>
      </c>
      <c r="B7921">
        <v>593</v>
      </c>
      <c r="C7921" t="s">
        <v>17</v>
      </c>
      <c r="D7921" t="s">
        <v>18</v>
      </c>
      <c r="E7921">
        <v>31</v>
      </c>
      <c r="F7921">
        <v>8</v>
      </c>
      <c r="G7921" s="3">
        <v>112713.34</v>
      </c>
      <c r="H7921">
        <v>1</v>
      </c>
      <c r="I7921">
        <v>1</v>
      </c>
      <c r="J7921">
        <v>1</v>
      </c>
      <c r="K7921" s="5">
        <v>176868.89</v>
      </c>
      <c r="L7921">
        <v>0</v>
      </c>
      <c r="M7921" t="str">
        <f t="shared" si="369"/>
        <v xml:space="preserve"> Reatined</v>
      </c>
      <c r="N7921" s="7">
        <v>16.666666666666661</v>
      </c>
      <c r="O7921" s="10" t="str">
        <f t="shared" si="370"/>
        <v>26-35</v>
      </c>
      <c r="P7921" t="str">
        <f t="shared" si="371"/>
        <v>7-9 Years</v>
      </c>
      <c r="Q7921" t="str">
        <f>IF(B7921&lt;=500,"300-500",
 IF(B7921&lt;=650,"501-650",
 IF(B7921&lt;=750,"651-750",
 "751-850")))</f>
        <v>501-650</v>
      </c>
      <c r="R7921" t="str">
        <f>IF(L7921=1,"Customer already churned",
 IF(N7921&gt;=70,"Urgent attention required",
 IF(O7921="46-60","Focus retention efforts",
 IF(O7921="36-45","Extend retention strategies",
 IF(O7921="501-600","Engagement support required",
 IF(O7921="601-700","Monitor engagement",
 IF(AND(C7921="Germany",D7921="Female"),"Priority proactive retention",
 "General engagement")))))))</f>
        <v>General engagement</v>
      </c>
    </row>
    <row r="7922" spans="1:18" x14ac:dyDescent="0.35">
      <c r="A7922">
        <v>15684296</v>
      </c>
      <c r="B7922">
        <v>714</v>
      </c>
      <c r="C7922" t="s">
        <v>15</v>
      </c>
      <c r="D7922" t="s">
        <v>18</v>
      </c>
      <c r="E7922">
        <v>34</v>
      </c>
      <c r="F7922">
        <v>5</v>
      </c>
      <c r="G7922" s="3">
        <v>141173.03</v>
      </c>
      <c r="H7922">
        <v>1</v>
      </c>
      <c r="I7922">
        <v>0</v>
      </c>
      <c r="J7922">
        <v>1</v>
      </c>
      <c r="K7922" s="5">
        <v>98896.06</v>
      </c>
      <c r="L7922">
        <v>0</v>
      </c>
      <c r="M7922" t="str">
        <f t="shared" si="369"/>
        <v xml:space="preserve"> Reatined</v>
      </c>
      <c r="N7922" s="7">
        <v>25</v>
      </c>
      <c r="O7922" s="10" t="str">
        <f t="shared" si="370"/>
        <v>26-35</v>
      </c>
      <c r="P7922" t="str">
        <f t="shared" si="371"/>
        <v>4-6 Years</v>
      </c>
      <c r="Q7922" t="str">
        <f>IF(B7922&lt;=500,"300-500",
 IF(B7922&lt;=650,"501-650",
 IF(B7922&lt;=750,"651-750",
 "751-850")))</f>
        <v>651-750</v>
      </c>
      <c r="R7922" t="str">
        <f>IF(L7922=1,"Customer already churned",
 IF(N7922&gt;=70,"Urgent attention required",
 IF(O7922="46-60","Focus retention efforts",
 IF(O7922="36-45","Extend retention strategies",
 IF(O7922="501-600","Engagement support required",
 IF(O7922="601-700","Monitor engagement",
 IF(AND(C7922="Germany",D7922="Female"),"Priority proactive retention",
 "General engagement")))))))</f>
        <v>General engagement</v>
      </c>
    </row>
    <row r="7923" spans="1:18" x14ac:dyDescent="0.35">
      <c r="A7923">
        <v>15702293</v>
      </c>
      <c r="B7923">
        <v>588</v>
      </c>
      <c r="C7923" t="s">
        <v>17</v>
      </c>
      <c r="D7923" t="s">
        <v>16</v>
      </c>
      <c r="E7923">
        <v>35</v>
      </c>
      <c r="F7923">
        <v>7</v>
      </c>
      <c r="G7923" s="3">
        <v>0</v>
      </c>
      <c r="H7923">
        <v>2</v>
      </c>
      <c r="I7923">
        <v>1</v>
      </c>
      <c r="J7923">
        <v>1</v>
      </c>
      <c r="K7923" s="5">
        <v>108739.15</v>
      </c>
      <c r="L7923">
        <v>0</v>
      </c>
      <c r="M7923" t="str">
        <f t="shared" si="369"/>
        <v xml:space="preserve"> Reatined</v>
      </c>
      <c r="N7923" s="7">
        <v>12.5</v>
      </c>
      <c r="O7923" s="10" t="str">
        <f t="shared" si="370"/>
        <v>26-35</v>
      </c>
      <c r="P7923" t="str">
        <f t="shared" si="371"/>
        <v>7-9 Years</v>
      </c>
      <c r="Q7923" t="str">
        <f>IF(B7923&lt;=500,"300-500",
 IF(B7923&lt;=650,"501-650",
 IF(B7923&lt;=750,"651-750",
 "751-850")))</f>
        <v>501-650</v>
      </c>
      <c r="R7923" t="str">
        <f>IF(L7923=1,"Customer already churned",
 IF(N7923&gt;=70,"Urgent attention required",
 IF(O7923="46-60","Focus retention efforts",
 IF(O7923="36-45","Extend retention strategies",
 IF(O7923="501-600","Engagement support required",
 IF(O7923="601-700","Monitor engagement",
 IF(AND(C7923="Germany",D7923="Female"),"Priority proactive retention",
 "General engagement")))))))</f>
        <v>General engagement</v>
      </c>
    </row>
    <row r="7924" spans="1:18" x14ac:dyDescent="0.35">
      <c r="A7924">
        <v>15642099</v>
      </c>
      <c r="B7924">
        <v>679</v>
      </c>
      <c r="C7924" t="s">
        <v>17</v>
      </c>
      <c r="D7924" t="s">
        <v>18</v>
      </c>
      <c r="E7924">
        <v>39</v>
      </c>
      <c r="F7924">
        <v>6</v>
      </c>
      <c r="G7924" s="3">
        <v>0</v>
      </c>
      <c r="H7924">
        <v>2</v>
      </c>
      <c r="I7924">
        <v>1</v>
      </c>
      <c r="J7924">
        <v>0</v>
      </c>
      <c r="K7924" s="5">
        <v>12266.06</v>
      </c>
      <c r="L7924">
        <v>0</v>
      </c>
      <c r="M7924" t="str">
        <f t="shared" si="369"/>
        <v xml:space="preserve"> Reatined</v>
      </c>
      <c r="N7924" s="7">
        <v>33.333333333333329</v>
      </c>
      <c r="O7924" s="10" t="str">
        <f t="shared" si="370"/>
        <v>36-45</v>
      </c>
      <c r="P7924" t="str">
        <f t="shared" si="371"/>
        <v>4-6 Years</v>
      </c>
      <c r="Q7924" t="str">
        <f>IF(B7924&lt;=500,"300-500",
 IF(B7924&lt;=650,"501-650",
 IF(B7924&lt;=750,"651-750",
 "751-850")))</f>
        <v>651-750</v>
      </c>
      <c r="R7924" t="str">
        <f>IF(L7924=1,"Customer already churned",
 IF(N7924&gt;=70,"Urgent attention required",
 IF(O7924="46-60","Focus retention efforts",
 IF(O7924="36-45","Extend retention strategies",
 IF(O7924="501-600","Engagement support required",
 IF(O7924="601-700","Monitor engagement",
 IF(AND(C7924="Germany",D7924="Female"),"Priority proactive retention",
 "General engagement")))))))</f>
        <v>Extend retention strategies</v>
      </c>
    </row>
    <row r="7925" spans="1:18" x14ac:dyDescent="0.35">
      <c r="A7925">
        <v>15773273</v>
      </c>
      <c r="B7925">
        <v>730</v>
      </c>
      <c r="C7925" t="s">
        <v>17</v>
      </c>
      <c r="D7925" t="s">
        <v>18</v>
      </c>
      <c r="E7925">
        <v>38</v>
      </c>
      <c r="F7925">
        <v>5</v>
      </c>
      <c r="G7925" s="3">
        <v>118866.36</v>
      </c>
      <c r="H7925">
        <v>1</v>
      </c>
      <c r="I7925">
        <v>1</v>
      </c>
      <c r="J7925">
        <v>1</v>
      </c>
      <c r="K7925" s="5">
        <v>163317.5</v>
      </c>
      <c r="L7925">
        <v>0</v>
      </c>
      <c r="M7925" t="str">
        <f t="shared" si="369"/>
        <v xml:space="preserve"> Reatined</v>
      </c>
      <c r="N7925" s="7">
        <v>16.666666666666661</v>
      </c>
      <c r="O7925" s="10" t="str">
        <f t="shared" si="370"/>
        <v>36-45</v>
      </c>
      <c r="P7925" t="str">
        <f t="shared" si="371"/>
        <v>4-6 Years</v>
      </c>
      <c r="Q7925" t="str">
        <f>IF(B7925&lt;=500,"300-500",
 IF(B7925&lt;=650,"501-650",
 IF(B7925&lt;=750,"651-750",
 "751-850")))</f>
        <v>651-750</v>
      </c>
      <c r="R7925" t="str">
        <f>IF(L7925=1,"Customer already churned",
 IF(N7925&gt;=70,"Urgent attention required",
 IF(O7925="46-60","Focus retention efforts",
 IF(O7925="36-45","Extend retention strategies",
 IF(O7925="501-600","Engagement support required",
 IF(O7925="601-700","Monitor engagement",
 IF(AND(C7925="Germany",D7925="Female"),"Priority proactive retention",
 "General engagement")))))))</f>
        <v>Extend retention strategies</v>
      </c>
    </row>
    <row r="7926" spans="1:18" x14ac:dyDescent="0.35">
      <c r="A7926">
        <v>15613337</v>
      </c>
      <c r="B7926">
        <v>833</v>
      </c>
      <c r="C7926" t="s">
        <v>15</v>
      </c>
      <c r="D7926" t="s">
        <v>18</v>
      </c>
      <c r="E7926">
        <v>47</v>
      </c>
      <c r="F7926">
        <v>2</v>
      </c>
      <c r="G7926" s="3">
        <v>0</v>
      </c>
      <c r="H7926">
        <v>2</v>
      </c>
      <c r="I7926">
        <v>1</v>
      </c>
      <c r="J7926">
        <v>1</v>
      </c>
      <c r="K7926" s="5">
        <v>182247.77</v>
      </c>
      <c r="L7926">
        <v>0</v>
      </c>
      <c r="M7926" t="str">
        <f t="shared" si="369"/>
        <v xml:space="preserve"> Reatined</v>
      </c>
      <c r="N7926" s="7">
        <v>37.5</v>
      </c>
      <c r="O7926" s="10" t="str">
        <f t="shared" si="370"/>
        <v>46-60</v>
      </c>
      <c r="P7926" t="str">
        <f t="shared" si="371"/>
        <v>0-3 Years</v>
      </c>
      <c r="Q7926" t="str">
        <f>IF(B7926&lt;=500,"300-500",
 IF(B7926&lt;=650,"501-650",
 IF(B7926&lt;=750,"651-750",
 "751-850")))</f>
        <v>751-850</v>
      </c>
      <c r="R7926" t="str">
        <f>IF(L7926=1,"Customer already churned",
 IF(N7926&gt;=70,"Urgent attention required",
 IF(O7926="46-60","Focus retention efforts",
 IF(O7926="36-45","Extend retention strategies",
 IF(O7926="501-600","Engagement support required",
 IF(O7926="601-700","Monitor engagement",
 IF(AND(C7926="Germany",D7926="Female"),"Priority proactive retention",
 "General engagement")))))))</f>
        <v>Focus retention efforts</v>
      </c>
    </row>
    <row r="7927" spans="1:18" x14ac:dyDescent="0.35">
      <c r="A7927">
        <v>15800482</v>
      </c>
      <c r="B7927">
        <v>586</v>
      </c>
      <c r="C7927" t="s">
        <v>17</v>
      </c>
      <c r="D7927" t="s">
        <v>16</v>
      </c>
      <c r="E7927">
        <v>33</v>
      </c>
      <c r="F7927">
        <v>7</v>
      </c>
      <c r="G7927" s="3">
        <v>0</v>
      </c>
      <c r="H7927">
        <v>2</v>
      </c>
      <c r="I7927">
        <v>1</v>
      </c>
      <c r="J7927">
        <v>1</v>
      </c>
      <c r="K7927" s="5">
        <v>168261.4</v>
      </c>
      <c r="L7927">
        <v>0</v>
      </c>
      <c r="M7927" t="str">
        <f t="shared" si="369"/>
        <v xml:space="preserve"> Reatined</v>
      </c>
      <c r="N7927" s="7">
        <v>12.5</v>
      </c>
      <c r="O7927" s="10" t="str">
        <f t="shared" si="370"/>
        <v>26-35</v>
      </c>
      <c r="P7927" t="str">
        <f t="shared" si="371"/>
        <v>7-9 Years</v>
      </c>
      <c r="Q7927" t="str">
        <f>IF(B7927&lt;=500,"300-500",
 IF(B7927&lt;=650,"501-650",
 IF(B7927&lt;=750,"651-750",
 "751-850")))</f>
        <v>501-650</v>
      </c>
      <c r="R7927" t="str">
        <f>IF(L7927=1,"Customer already churned",
 IF(N7927&gt;=70,"Urgent attention required",
 IF(O7927="46-60","Focus retention efforts",
 IF(O7927="36-45","Extend retention strategies",
 IF(O7927="501-600","Engagement support required",
 IF(O7927="601-700","Monitor engagement",
 IF(AND(C7927="Germany",D7927="Female"),"Priority proactive retention",
 "General engagement")))))))</f>
        <v>General engagement</v>
      </c>
    </row>
    <row r="7928" spans="1:18" x14ac:dyDescent="0.35">
      <c r="A7928">
        <v>15732644</v>
      </c>
      <c r="B7928">
        <v>567</v>
      </c>
      <c r="C7928" t="s">
        <v>17</v>
      </c>
      <c r="D7928" t="s">
        <v>16</v>
      </c>
      <c r="E7928">
        <v>54</v>
      </c>
      <c r="F7928">
        <v>5</v>
      </c>
      <c r="G7928" s="3">
        <v>92316.31</v>
      </c>
      <c r="H7928">
        <v>2</v>
      </c>
      <c r="I7928">
        <v>1</v>
      </c>
      <c r="J7928">
        <v>0</v>
      </c>
      <c r="K7928" s="5">
        <v>158590.66</v>
      </c>
      <c r="L7928">
        <v>1</v>
      </c>
      <c r="M7928" t="str">
        <f t="shared" si="369"/>
        <v>Churned</v>
      </c>
      <c r="N7928" s="7">
        <v>37.5</v>
      </c>
      <c r="O7928" s="10" t="str">
        <f t="shared" si="370"/>
        <v>46-60</v>
      </c>
      <c r="P7928" t="str">
        <f t="shared" si="371"/>
        <v>4-6 Years</v>
      </c>
      <c r="Q7928" t="str">
        <f>IF(B7928&lt;=500,"300-500",
 IF(B7928&lt;=650,"501-650",
 IF(B7928&lt;=750,"651-750",
 "751-850")))</f>
        <v>501-650</v>
      </c>
      <c r="R7928" t="str">
        <f>IF(L7928=1,"Customer already churned",
 IF(N7928&gt;=70,"Urgent attention required",
 IF(O7928="46-60","Focus retention efforts",
 IF(O7928="36-45","Extend retention strategies",
 IF(O7928="501-600","Engagement support required",
 IF(O7928="601-700","Monitor engagement",
 IF(AND(C7928="Germany",D7928="Female"),"Priority proactive retention",
 "General engagement")))))))</f>
        <v>Customer already churned</v>
      </c>
    </row>
    <row r="7929" spans="1:18" x14ac:dyDescent="0.35">
      <c r="A7929">
        <v>15713426</v>
      </c>
      <c r="B7929">
        <v>637</v>
      </c>
      <c r="C7929" t="s">
        <v>19</v>
      </c>
      <c r="D7929" t="s">
        <v>18</v>
      </c>
      <c r="E7929">
        <v>30</v>
      </c>
      <c r="F7929">
        <v>1</v>
      </c>
      <c r="G7929" s="3">
        <v>122185.53</v>
      </c>
      <c r="H7929">
        <v>1</v>
      </c>
      <c r="I7929">
        <v>1</v>
      </c>
      <c r="J7929">
        <v>0</v>
      </c>
      <c r="K7929" s="5">
        <v>102566.46</v>
      </c>
      <c r="L7929">
        <v>1</v>
      </c>
      <c r="M7929" t="str">
        <f t="shared" si="369"/>
        <v>Churned</v>
      </c>
      <c r="N7929" s="7">
        <v>62.5</v>
      </c>
      <c r="O7929" s="10" t="str">
        <f t="shared" si="370"/>
        <v>26-35</v>
      </c>
      <c r="P7929" t="str">
        <f t="shared" si="371"/>
        <v>0-3 Years</v>
      </c>
      <c r="Q7929" t="str">
        <f>IF(B7929&lt;=500,"300-500",
 IF(B7929&lt;=650,"501-650",
 IF(B7929&lt;=750,"651-750",
 "751-850")))</f>
        <v>501-650</v>
      </c>
      <c r="R7929" t="str">
        <f>IF(L7929=1,"Customer already churned",
 IF(N7929&gt;=70,"Urgent attention required",
 IF(O7929="46-60","Focus retention efforts",
 IF(O7929="36-45","Extend retention strategies",
 IF(O7929="501-600","Engagement support required",
 IF(O7929="601-700","Monitor engagement",
 IF(AND(C7929="Germany",D7929="Female"),"Priority proactive retention",
 "General engagement")))))))</f>
        <v>Customer already churned</v>
      </c>
    </row>
    <row r="7930" spans="1:18" x14ac:dyDescent="0.35">
      <c r="A7930">
        <v>15640789</v>
      </c>
      <c r="B7930">
        <v>711</v>
      </c>
      <c r="C7930" t="s">
        <v>15</v>
      </c>
      <c r="D7930" t="s">
        <v>18</v>
      </c>
      <c r="E7930">
        <v>38</v>
      </c>
      <c r="F7930">
        <v>4</v>
      </c>
      <c r="G7930" s="3">
        <v>123345.85</v>
      </c>
      <c r="H7930">
        <v>1</v>
      </c>
      <c r="I7930">
        <v>1</v>
      </c>
      <c r="J7930">
        <v>0</v>
      </c>
      <c r="K7930" s="5">
        <v>141827.82999999999</v>
      </c>
      <c r="L7930">
        <v>0</v>
      </c>
      <c r="M7930" t="str">
        <f t="shared" si="369"/>
        <v xml:space="preserve"> Reatined</v>
      </c>
      <c r="N7930" s="7">
        <v>37.5</v>
      </c>
      <c r="O7930" s="10" t="str">
        <f t="shared" si="370"/>
        <v>36-45</v>
      </c>
      <c r="P7930" t="str">
        <f t="shared" si="371"/>
        <v>4-6 Years</v>
      </c>
      <c r="Q7930" t="str">
        <f>IF(B7930&lt;=500,"300-500",
 IF(B7930&lt;=650,"501-650",
 IF(B7930&lt;=750,"651-750",
 "751-850")))</f>
        <v>651-750</v>
      </c>
      <c r="R7930" t="str">
        <f>IF(L7930=1,"Customer already churned",
 IF(N7930&gt;=70,"Urgent attention required",
 IF(O7930="46-60","Focus retention efforts",
 IF(O7930="36-45","Extend retention strategies",
 IF(O7930="501-600","Engagement support required",
 IF(O7930="601-700","Monitor engagement",
 IF(AND(C7930="Germany",D7930="Female"),"Priority proactive retention",
 "General engagement")))))))</f>
        <v>Extend retention strategies</v>
      </c>
    </row>
    <row r="7931" spans="1:18" x14ac:dyDescent="0.35">
      <c r="A7931">
        <v>15598892</v>
      </c>
      <c r="B7931">
        <v>828</v>
      </c>
      <c r="C7931" t="s">
        <v>15</v>
      </c>
      <c r="D7931" t="s">
        <v>18</v>
      </c>
      <c r="E7931">
        <v>30</v>
      </c>
      <c r="F7931">
        <v>4</v>
      </c>
      <c r="G7931" s="3">
        <v>73070.179999999993</v>
      </c>
      <c r="H7931">
        <v>2</v>
      </c>
      <c r="I7931">
        <v>0</v>
      </c>
      <c r="J7931">
        <v>0</v>
      </c>
      <c r="K7931" s="5">
        <v>161671.15</v>
      </c>
      <c r="L7931">
        <v>0</v>
      </c>
      <c r="M7931" t="str">
        <f t="shared" si="369"/>
        <v xml:space="preserve"> Reatined</v>
      </c>
      <c r="N7931" s="7">
        <v>29.166666666666671</v>
      </c>
      <c r="O7931" s="10" t="str">
        <f t="shared" si="370"/>
        <v>26-35</v>
      </c>
      <c r="P7931" t="str">
        <f t="shared" si="371"/>
        <v>4-6 Years</v>
      </c>
      <c r="Q7931" t="str">
        <f>IF(B7931&lt;=500,"300-500",
 IF(B7931&lt;=650,"501-650",
 IF(B7931&lt;=750,"651-750",
 "751-850")))</f>
        <v>751-850</v>
      </c>
      <c r="R7931" t="str">
        <f>IF(L7931=1,"Customer already churned",
 IF(N7931&gt;=70,"Urgent attention required",
 IF(O7931="46-60","Focus retention efforts",
 IF(O7931="36-45","Extend retention strategies",
 IF(O7931="501-600","Engagement support required",
 IF(O7931="601-700","Monitor engagement",
 IF(AND(C7931="Germany",D7931="Female"),"Priority proactive retention",
 "General engagement")))))))</f>
        <v>General engagement</v>
      </c>
    </row>
    <row r="7932" spans="1:18" x14ac:dyDescent="0.35">
      <c r="A7932">
        <v>15606436</v>
      </c>
      <c r="B7932">
        <v>500</v>
      </c>
      <c r="C7932" t="s">
        <v>17</v>
      </c>
      <c r="D7932" t="s">
        <v>18</v>
      </c>
      <c r="E7932">
        <v>38</v>
      </c>
      <c r="F7932">
        <v>7</v>
      </c>
      <c r="G7932" s="3">
        <v>0</v>
      </c>
      <c r="H7932">
        <v>2</v>
      </c>
      <c r="I7932">
        <v>0</v>
      </c>
      <c r="J7932">
        <v>0</v>
      </c>
      <c r="K7932" s="5">
        <v>192013.23</v>
      </c>
      <c r="L7932">
        <v>0</v>
      </c>
      <c r="M7932" t="str">
        <f t="shared" si="369"/>
        <v xml:space="preserve"> Reatined</v>
      </c>
      <c r="N7932" s="7">
        <v>41.666666666666671</v>
      </c>
      <c r="O7932" s="10" t="str">
        <f t="shared" si="370"/>
        <v>36-45</v>
      </c>
      <c r="P7932" t="str">
        <f t="shared" si="371"/>
        <v>7-9 Years</v>
      </c>
      <c r="Q7932" t="str">
        <f>IF(B7932&lt;=500,"300-500",
 IF(B7932&lt;=650,"501-650",
 IF(B7932&lt;=750,"651-750",
 "751-850")))</f>
        <v>300-500</v>
      </c>
      <c r="R7932" t="str">
        <f>IF(L7932=1,"Customer already churned",
 IF(N7932&gt;=70,"Urgent attention required",
 IF(O7932="46-60","Focus retention efforts",
 IF(O7932="36-45","Extend retention strategies",
 IF(O7932="501-600","Engagement support required",
 IF(O7932="601-700","Monitor engagement",
 IF(AND(C7932="Germany",D7932="Female"),"Priority proactive retention",
 "General engagement")))))))</f>
        <v>Extend retention strategies</v>
      </c>
    </row>
    <row r="7933" spans="1:18" x14ac:dyDescent="0.35">
      <c r="A7933">
        <v>15751227</v>
      </c>
      <c r="B7933">
        <v>807</v>
      </c>
      <c r="C7933" t="s">
        <v>15</v>
      </c>
      <c r="D7933" t="s">
        <v>18</v>
      </c>
      <c r="E7933">
        <v>47</v>
      </c>
      <c r="F7933">
        <v>1</v>
      </c>
      <c r="G7933" s="3">
        <v>95120.59</v>
      </c>
      <c r="H7933">
        <v>1</v>
      </c>
      <c r="I7933">
        <v>0</v>
      </c>
      <c r="J7933">
        <v>0</v>
      </c>
      <c r="K7933" s="5">
        <v>127875.1</v>
      </c>
      <c r="L7933">
        <v>0</v>
      </c>
      <c r="M7933" t="str">
        <f t="shared" si="369"/>
        <v xml:space="preserve"> Reatined</v>
      </c>
      <c r="N7933" s="7">
        <v>70.833333333333343</v>
      </c>
      <c r="O7933" s="10" t="str">
        <f t="shared" si="370"/>
        <v>46-60</v>
      </c>
      <c r="P7933" t="str">
        <f t="shared" si="371"/>
        <v>0-3 Years</v>
      </c>
      <c r="Q7933" t="str">
        <f>IF(B7933&lt;=500,"300-500",
 IF(B7933&lt;=650,"501-650",
 IF(B7933&lt;=750,"651-750",
 "751-850")))</f>
        <v>751-850</v>
      </c>
      <c r="R7933" t="str">
        <f>IF(L7933=1,"Customer already churned",
 IF(N7933&gt;=70,"Urgent attention required",
 IF(O7933="46-60","Focus retention efforts",
 IF(O7933="36-45","Extend retention strategies",
 IF(O7933="501-600","Engagement support required",
 IF(O7933="601-700","Monitor engagement",
 IF(AND(C7933="Germany",D7933="Female"),"Priority proactive retention",
 "General engagement")))))))</f>
        <v>Urgent attention required</v>
      </c>
    </row>
    <row r="7934" spans="1:18" x14ac:dyDescent="0.35">
      <c r="A7934">
        <v>15812365</v>
      </c>
      <c r="B7934">
        <v>850</v>
      </c>
      <c r="C7934" t="s">
        <v>15</v>
      </c>
      <c r="D7934" t="s">
        <v>18</v>
      </c>
      <c r="E7934">
        <v>40</v>
      </c>
      <c r="F7934">
        <v>8</v>
      </c>
      <c r="G7934" s="3">
        <v>102800.65</v>
      </c>
      <c r="H7934">
        <v>1</v>
      </c>
      <c r="I7934">
        <v>1</v>
      </c>
      <c r="J7934">
        <v>0</v>
      </c>
      <c r="K7934" s="5">
        <v>60811.56</v>
      </c>
      <c r="L7934">
        <v>0</v>
      </c>
      <c r="M7934" t="str">
        <f t="shared" si="369"/>
        <v xml:space="preserve"> Reatined</v>
      </c>
      <c r="N7934" s="7">
        <v>37.5</v>
      </c>
      <c r="O7934" s="10" t="str">
        <f t="shared" si="370"/>
        <v>36-45</v>
      </c>
      <c r="P7934" t="str">
        <f t="shared" si="371"/>
        <v>7-9 Years</v>
      </c>
      <c r="Q7934" t="str">
        <f>IF(B7934&lt;=500,"300-500",
 IF(B7934&lt;=650,"501-650",
 IF(B7934&lt;=750,"651-750",
 "751-850")))</f>
        <v>751-850</v>
      </c>
      <c r="R7934" t="str">
        <f>IF(L7934=1,"Customer already churned",
 IF(N7934&gt;=70,"Urgent attention required",
 IF(O7934="46-60","Focus retention efforts",
 IF(O7934="36-45","Extend retention strategies",
 IF(O7934="501-600","Engagement support required",
 IF(O7934="601-700","Monitor engagement",
 IF(AND(C7934="Germany",D7934="Female"),"Priority proactive retention",
 "General engagement")))))))</f>
        <v>Extend retention strategies</v>
      </c>
    </row>
    <row r="7935" spans="1:18" x14ac:dyDescent="0.35">
      <c r="A7935">
        <v>15616088</v>
      </c>
      <c r="B7935">
        <v>782</v>
      </c>
      <c r="C7935" t="s">
        <v>15</v>
      </c>
      <c r="D7935" t="s">
        <v>16</v>
      </c>
      <c r="E7935">
        <v>70</v>
      </c>
      <c r="F7935">
        <v>7</v>
      </c>
      <c r="G7935" s="3">
        <v>97072.42</v>
      </c>
      <c r="H7935">
        <v>1</v>
      </c>
      <c r="I7935">
        <v>0</v>
      </c>
      <c r="J7935">
        <v>1</v>
      </c>
      <c r="K7935" s="5">
        <v>131177.22</v>
      </c>
      <c r="L7935">
        <v>0</v>
      </c>
      <c r="M7935" t="str">
        <f t="shared" si="369"/>
        <v xml:space="preserve"> Reatined</v>
      </c>
      <c r="N7935" s="7">
        <v>41.666666666666671</v>
      </c>
      <c r="O7935" s="10" t="str">
        <f t="shared" si="370"/>
        <v>60+</v>
      </c>
      <c r="P7935" t="str">
        <f t="shared" si="371"/>
        <v>7-9 Years</v>
      </c>
      <c r="Q7935" t="str">
        <f>IF(B7935&lt;=500,"300-500",
 IF(B7935&lt;=650,"501-650",
 IF(B7935&lt;=750,"651-750",
 "751-850")))</f>
        <v>751-850</v>
      </c>
      <c r="R7935" t="str">
        <f>IF(L7935=1,"Customer already churned",
 IF(N7935&gt;=70,"Urgent attention required",
 IF(O7935="46-60","Focus retention efforts",
 IF(O7935="36-45","Extend retention strategies",
 IF(O7935="501-600","Engagement support required",
 IF(O7935="601-700","Monitor engagement",
 IF(AND(C7935="Germany",D7935="Female"),"Priority proactive retention",
 "General engagement")))))))</f>
        <v>General engagement</v>
      </c>
    </row>
    <row r="7936" spans="1:18" x14ac:dyDescent="0.35">
      <c r="A7936">
        <v>15803886</v>
      </c>
      <c r="B7936">
        <v>629</v>
      </c>
      <c r="C7936" t="s">
        <v>17</v>
      </c>
      <c r="D7936" t="s">
        <v>18</v>
      </c>
      <c r="E7936">
        <v>31</v>
      </c>
      <c r="F7936">
        <v>6</v>
      </c>
      <c r="G7936" s="3">
        <v>132876.54999999999</v>
      </c>
      <c r="H7936">
        <v>1</v>
      </c>
      <c r="I7936">
        <v>1</v>
      </c>
      <c r="J7936">
        <v>1</v>
      </c>
      <c r="K7936" s="5">
        <v>130862.11</v>
      </c>
      <c r="L7936">
        <v>0</v>
      </c>
      <c r="M7936" t="str">
        <f t="shared" si="369"/>
        <v xml:space="preserve"> Reatined</v>
      </c>
      <c r="N7936" s="7">
        <v>16.666666666666661</v>
      </c>
      <c r="O7936" s="10" t="str">
        <f t="shared" si="370"/>
        <v>26-35</v>
      </c>
      <c r="P7936" t="str">
        <f t="shared" si="371"/>
        <v>4-6 Years</v>
      </c>
      <c r="Q7936" t="str">
        <f>IF(B7936&lt;=500,"300-500",
 IF(B7936&lt;=650,"501-650",
 IF(B7936&lt;=750,"651-750",
 "751-850")))</f>
        <v>501-650</v>
      </c>
      <c r="R7936" t="str">
        <f>IF(L7936=1,"Customer already churned",
 IF(N7936&gt;=70,"Urgent attention required",
 IF(O7936="46-60","Focus retention efforts",
 IF(O7936="36-45","Extend retention strategies",
 IF(O7936="501-600","Engagement support required",
 IF(O7936="601-700","Monitor engagement",
 IF(AND(C7936="Germany",D7936="Female"),"Priority proactive retention",
 "General engagement")))))))</f>
        <v>General engagement</v>
      </c>
    </row>
    <row r="7937" spans="1:18" x14ac:dyDescent="0.35">
      <c r="A7937">
        <v>15587311</v>
      </c>
      <c r="B7937">
        <v>582</v>
      </c>
      <c r="C7937" t="s">
        <v>17</v>
      </c>
      <c r="D7937" t="s">
        <v>18</v>
      </c>
      <c r="E7937">
        <v>33</v>
      </c>
      <c r="F7937">
        <v>6</v>
      </c>
      <c r="G7937" s="3">
        <v>0</v>
      </c>
      <c r="H7937">
        <v>2</v>
      </c>
      <c r="I7937">
        <v>0</v>
      </c>
      <c r="J7937">
        <v>1</v>
      </c>
      <c r="K7937" s="5">
        <v>72970.929999999993</v>
      </c>
      <c r="L7937">
        <v>0</v>
      </c>
      <c r="M7937" t="str">
        <f t="shared" si="369"/>
        <v xml:space="preserve"> Reatined</v>
      </c>
      <c r="N7937" s="7">
        <v>20.833333333333339</v>
      </c>
      <c r="O7937" s="10" t="str">
        <f t="shared" si="370"/>
        <v>26-35</v>
      </c>
      <c r="P7937" t="str">
        <f t="shared" si="371"/>
        <v>4-6 Years</v>
      </c>
      <c r="Q7937" t="str">
        <f>IF(B7937&lt;=500,"300-500",
 IF(B7937&lt;=650,"501-650",
 IF(B7937&lt;=750,"651-750",
 "751-850")))</f>
        <v>501-650</v>
      </c>
      <c r="R7937" t="str">
        <f>IF(L7937=1,"Customer already churned",
 IF(N7937&gt;=70,"Urgent attention required",
 IF(O7937="46-60","Focus retention efforts",
 IF(O7937="36-45","Extend retention strategies",
 IF(O7937="501-600","Engagement support required",
 IF(O7937="601-700","Monitor engagement",
 IF(AND(C7937="Germany",D7937="Female"),"Priority proactive retention",
 "General engagement")))))))</f>
        <v>General engagement</v>
      </c>
    </row>
    <row r="7938" spans="1:18" x14ac:dyDescent="0.35">
      <c r="A7938">
        <v>15617401</v>
      </c>
      <c r="B7938">
        <v>468</v>
      </c>
      <c r="C7938" t="s">
        <v>15</v>
      </c>
      <c r="D7938" t="s">
        <v>18</v>
      </c>
      <c r="E7938">
        <v>22</v>
      </c>
      <c r="F7938">
        <v>2</v>
      </c>
      <c r="G7938" s="3">
        <v>0</v>
      </c>
      <c r="H7938">
        <v>2</v>
      </c>
      <c r="I7938">
        <v>1</v>
      </c>
      <c r="J7938">
        <v>0</v>
      </c>
      <c r="K7938" s="5">
        <v>28123.99</v>
      </c>
      <c r="L7938">
        <v>0</v>
      </c>
      <c r="M7938" t="str">
        <f t="shared" si="369"/>
        <v xml:space="preserve"> Reatined</v>
      </c>
      <c r="N7938" s="7">
        <v>58.333333333333343</v>
      </c>
      <c r="O7938" s="10" t="str">
        <f t="shared" si="370"/>
        <v>18-25</v>
      </c>
      <c r="P7938" t="str">
        <f t="shared" si="371"/>
        <v>0-3 Years</v>
      </c>
      <c r="Q7938" t="str">
        <f>IF(B7938&lt;=500,"300-500",
 IF(B7938&lt;=650,"501-650",
 IF(B7938&lt;=750,"651-750",
 "751-850")))</f>
        <v>300-500</v>
      </c>
      <c r="R7938" t="str">
        <f>IF(L7938=1,"Customer already churned",
 IF(N7938&gt;=70,"Urgent attention required",
 IF(O7938="46-60","Focus retention efforts",
 IF(O7938="36-45","Extend retention strategies",
 IF(O7938="501-600","Engagement support required",
 IF(O7938="601-700","Monitor engagement",
 IF(AND(C7938="Germany",D7938="Female"),"Priority proactive retention",
 "General engagement")))))))</f>
        <v>General engagement</v>
      </c>
    </row>
    <row r="7939" spans="1:18" x14ac:dyDescent="0.35">
      <c r="A7939">
        <v>15775886</v>
      </c>
      <c r="B7939">
        <v>670</v>
      </c>
      <c r="C7939" t="s">
        <v>15</v>
      </c>
      <c r="D7939" t="s">
        <v>18</v>
      </c>
      <c r="E7939">
        <v>36</v>
      </c>
      <c r="F7939">
        <v>3</v>
      </c>
      <c r="G7939" s="3">
        <v>0</v>
      </c>
      <c r="H7939">
        <v>1</v>
      </c>
      <c r="I7939">
        <v>1</v>
      </c>
      <c r="J7939">
        <v>0</v>
      </c>
      <c r="K7939" s="5">
        <v>140754.19</v>
      </c>
      <c r="L7939">
        <v>1</v>
      </c>
      <c r="M7939" t="str">
        <f t="shared" ref="M7939:M8002" si="372">IF(L7939=1, "Churned"," Reatined")</f>
        <v>Churned</v>
      </c>
      <c r="N7939" s="7">
        <v>50</v>
      </c>
      <c r="O7939" s="10" t="str">
        <f t="shared" ref="O7939:O8002" si="373">IF(E7939&lt;=25,"18-25",
 IF(E7939&lt;=35,"26-35",
 IF(E7939&lt;=45,"36-45",
 IF(E7939&lt;=60,"46-60",
 "60+"))))</f>
        <v>36-45</v>
      </c>
      <c r="P7939" t="str">
        <f t="shared" ref="P7939:P8002" si="374">IF(F7939&lt;=3,"0-3 Years",
 IF(F7939&lt;=6,"4-6 Years",
 IF(F7939&lt;=9,"7-9 Years",
 "10+ Years")))</f>
        <v>0-3 Years</v>
      </c>
      <c r="Q7939" t="str">
        <f>IF(B7939&lt;=500,"300-500",
 IF(B7939&lt;=650,"501-650",
 IF(B7939&lt;=750,"651-750",
 "751-850")))</f>
        <v>651-750</v>
      </c>
      <c r="R7939" t="str">
        <f>IF(L7939=1,"Customer already churned",
 IF(N7939&gt;=70,"Urgent attention required",
 IF(O7939="46-60","Focus retention efforts",
 IF(O7939="36-45","Extend retention strategies",
 IF(O7939="501-600","Engagement support required",
 IF(O7939="601-700","Monitor engagement",
 IF(AND(C7939="Germany",D7939="Female"),"Priority proactive retention",
 "General engagement")))))))</f>
        <v>Customer already churned</v>
      </c>
    </row>
    <row r="7940" spans="1:18" x14ac:dyDescent="0.35">
      <c r="A7940">
        <v>15807305</v>
      </c>
      <c r="B7940">
        <v>805</v>
      </c>
      <c r="C7940" t="s">
        <v>15</v>
      </c>
      <c r="D7940" t="s">
        <v>18</v>
      </c>
      <c r="E7940">
        <v>39</v>
      </c>
      <c r="F7940">
        <v>2</v>
      </c>
      <c r="G7940" s="3">
        <v>0</v>
      </c>
      <c r="H7940">
        <v>1</v>
      </c>
      <c r="I7940">
        <v>0</v>
      </c>
      <c r="J7940">
        <v>0</v>
      </c>
      <c r="K7940" s="5">
        <v>166650.32</v>
      </c>
      <c r="L7940">
        <v>0</v>
      </c>
      <c r="M7940" t="str">
        <f t="shared" si="372"/>
        <v xml:space="preserve"> Reatined</v>
      </c>
      <c r="N7940" s="7">
        <v>83.333333333333343</v>
      </c>
      <c r="O7940" s="10" t="str">
        <f t="shared" si="373"/>
        <v>36-45</v>
      </c>
      <c r="P7940" t="str">
        <f t="shared" si="374"/>
        <v>0-3 Years</v>
      </c>
      <c r="Q7940" t="str">
        <f>IF(B7940&lt;=500,"300-500",
 IF(B7940&lt;=650,"501-650",
 IF(B7940&lt;=750,"651-750",
 "751-850")))</f>
        <v>751-850</v>
      </c>
      <c r="R7940" t="str">
        <f>IF(L7940=1,"Customer already churned",
 IF(N7940&gt;=70,"Urgent attention required",
 IF(O7940="46-60","Focus retention efforts",
 IF(O7940="36-45","Extend retention strategies",
 IF(O7940="501-600","Engagement support required",
 IF(O7940="601-700","Monitor engagement",
 IF(AND(C7940="Germany",D7940="Female"),"Priority proactive retention",
 "General engagement")))))))</f>
        <v>Urgent attention required</v>
      </c>
    </row>
    <row r="7941" spans="1:18" x14ac:dyDescent="0.35">
      <c r="A7941">
        <v>15761717</v>
      </c>
      <c r="B7941">
        <v>720</v>
      </c>
      <c r="C7941" t="s">
        <v>15</v>
      </c>
      <c r="D7941" t="s">
        <v>18</v>
      </c>
      <c r="E7941">
        <v>26</v>
      </c>
      <c r="F7941">
        <v>10</v>
      </c>
      <c r="G7941" s="3">
        <v>51962.91</v>
      </c>
      <c r="H7941">
        <v>2</v>
      </c>
      <c r="I7941">
        <v>1</v>
      </c>
      <c r="J7941">
        <v>0</v>
      </c>
      <c r="K7941" s="5">
        <v>45507.24</v>
      </c>
      <c r="L7941">
        <v>0</v>
      </c>
      <c r="M7941" t="str">
        <f t="shared" si="372"/>
        <v xml:space="preserve"> Reatined</v>
      </c>
      <c r="N7941" s="7">
        <v>20.833333333333339</v>
      </c>
      <c r="O7941" s="10" t="str">
        <f t="shared" si="373"/>
        <v>26-35</v>
      </c>
      <c r="P7941" t="str">
        <f t="shared" si="374"/>
        <v>10+ Years</v>
      </c>
      <c r="Q7941" t="str">
        <f>IF(B7941&lt;=500,"300-500",
 IF(B7941&lt;=650,"501-650",
 IF(B7941&lt;=750,"651-750",
 "751-850")))</f>
        <v>651-750</v>
      </c>
      <c r="R7941" t="str">
        <f>IF(L7941=1,"Customer already churned",
 IF(N7941&gt;=70,"Urgent attention required",
 IF(O7941="46-60","Focus retention efforts",
 IF(O7941="36-45","Extend retention strategies",
 IF(O7941="501-600","Engagement support required",
 IF(O7941="601-700","Monitor engagement",
 IF(AND(C7941="Germany",D7941="Female"),"Priority proactive retention",
 "General engagement")))))))</f>
        <v>General engagement</v>
      </c>
    </row>
    <row r="7942" spans="1:18" x14ac:dyDescent="0.35">
      <c r="A7942">
        <v>15628008</v>
      </c>
      <c r="B7942">
        <v>781</v>
      </c>
      <c r="C7942" t="s">
        <v>17</v>
      </c>
      <c r="D7942" t="s">
        <v>16</v>
      </c>
      <c r="E7942">
        <v>29</v>
      </c>
      <c r="F7942">
        <v>6</v>
      </c>
      <c r="G7942" s="3">
        <v>98759.89</v>
      </c>
      <c r="H7942">
        <v>1</v>
      </c>
      <c r="I7942">
        <v>0</v>
      </c>
      <c r="J7942">
        <v>0</v>
      </c>
      <c r="K7942" s="5">
        <v>112202.64</v>
      </c>
      <c r="L7942">
        <v>0</v>
      </c>
      <c r="M7942" t="str">
        <f t="shared" si="372"/>
        <v xml:space="preserve"> Reatined</v>
      </c>
      <c r="N7942" s="7">
        <v>45.833333333333329</v>
      </c>
      <c r="O7942" s="10" t="str">
        <f t="shared" si="373"/>
        <v>26-35</v>
      </c>
      <c r="P7942" t="str">
        <f t="shared" si="374"/>
        <v>4-6 Years</v>
      </c>
      <c r="Q7942" t="str">
        <f>IF(B7942&lt;=500,"300-500",
 IF(B7942&lt;=650,"501-650",
 IF(B7942&lt;=750,"651-750",
 "751-850")))</f>
        <v>751-850</v>
      </c>
      <c r="R7942" t="str">
        <f>IF(L7942=1,"Customer already churned",
 IF(N7942&gt;=70,"Urgent attention required",
 IF(O7942="46-60","Focus retention efforts",
 IF(O7942="36-45","Extend retention strategies",
 IF(O7942="501-600","Engagement support required",
 IF(O7942="601-700","Monitor engagement",
 IF(AND(C7942="Germany",D7942="Female"),"Priority proactive retention",
 "General engagement")))))))</f>
        <v>General engagement</v>
      </c>
    </row>
    <row r="7943" spans="1:18" x14ac:dyDescent="0.35">
      <c r="A7943">
        <v>15583755</v>
      </c>
      <c r="B7943">
        <v>592</v>
      </c>
      <c r="C7943" t="s">
        <v>19</v>
      </c>
      <c r="D7943" t="s">
        <v>18</v>
      </c>
      <c r="E7943">
        <v>33</v>
      </c>
      <c r="F7943">
        <v>2</v>
      </c>
      <c r="G7943" s="3">
        <v>156570.85999999999</v>
      </c>
      <c r="H7943">
        <v>1</v>
      </c>
      <c r="I7943">
        <v>1</v>
      </c>
      <c r="J7943">
        <v>1</v>
      </c>
      <c r="K7943" s="5">
        <v>37140.199999999997</v>
      </c>
      <c r="L7943">
        <v>0</v>
      </c>
      <c r="M7943" t="str">
        <f t="shared" si="372"/>
        <v xml:space="preserve"> Reatined</v>
      </c>
      <c r="N7943" s="7">
        <v>41.666666666666671</v>
      </c>
      <c r="O7943" s="10" t="str">
        <f t="shared" si="373"/>
        <v>26-35</v>
      </c>
      <c r="P7943" t="str">
        <f t="shared" si="374"/>
        <v>0-3 Years</v>
      </c>
      <c r="Q7943" t="str">
        <f>IF(B7943&lt;=500,"300-500",
 IF(B7943&lt;=650,"501-650",
 IF(B7943&lt;=750,"651-750",
 "751-850")))</f>
        <v>501-650</v>
      </c>
      <c r="R7943" t="str">
        <f>IF(L7943=1,"Customer already churned",
 IF(N7943&gt;=70,"Urgent attention required",
 IF(O7943="46-60","Focus retention efforts",
 IF(O7943="36-45","Extend retention strategies",
 IF(O7943="501-600","Engagement support required",
 IF(O7943="601-700","Monitor engagement",
 IF(AND(C7943="Germany",D7943="Female"),"Priority proactive retention",
 "General engagement")))))))</f>
        <v>General engagement</v>
      </c>
    </row>
    <row r="7944" spans="1:18" x14ac:dyDescent="0.35">
      <c r="A7944">
        <v>15661409</v>
      </c>
      <c r="B7944">
        <v>542</v>
      </c>
      <c r="C7944" t="s">
        <v>15</v>
      </c>
      <c r="D7944" t="s">
        <v>16</v>
      </c>
      <c r="E7944">
        <v>42</v>
      </c>
      <c r="F7944">
        <v>1</v>
      </c>
      <c r="G7944" s="3">
        <v>0</v>
      </c>
      <c r="H7944">
        <v>1</v>
      </c>
      <c r="I7944">
        <v>1</v>
      </c>
      <c r="J7944">
        <v>1</v>
      </c>
      <c r="K7944" s="5">
        <v>178256.58</v>
      </c>
      <c r="L7944">
        <v>1</v>
      </c>
      <c r="M7944" t="str">
        <f t="shared" si="372"/>
        <v>Churned</v>
      </c>
      <c r="N7944" s="7">
        <v>54.166666666666657</v>
      </c>
      <c r="O7944" s="10" t="str">
        <f t="shared" si="373"/>
        <v>36-45</v>
      </c>
      <c r="P7944" t="str">
        <f t="shared" si="374"/>
        <v>0-3 Years</v>
      </c>
      <c r="Q7944" t="str">
        <f>IF(B7944&lt;=500,"300-500",
 IF(B7944&lt;=650,"501-650",
 IF(B7944&lt;=750,"651-750",
 "751-850")))</f>
        <v>501-650</v>
      </c>
      <c r="R7944" t="str">
        <f>IF(L7944=1,"Customer already churned",
 IF(N7944&gt;=70,"Urgent attention required",
 IF(O7944="46-60","Focus retention efforts",
 IF(O7944="36-45","Extend retention strategies",
 IF(O7944="501-600","Engagement support required",
 IF(O7944="601-700","Monitor engagement",
 IF(AND(C7944="Germany",D7944="Female"),"Priority proactive retention",
 "General engagement")))))))</f>
        <v>Customer already churned</v>
      </c>
    </row>
    <row r="7945" spans="1:18" x14ac:dyDescent="0.35">
      <c r="A7945">
        <v>15774250</v>
      </c>
      <c r="B7945">
        <v>532</v>
      </c>
      <c r="C7945" t="s">
        <v>15</v>
      </c>
      <c r="D7945" t="s">
        <v>18</v>
      </c>
      <c r="E7945">
        <v>42</v>
      </c>
      <c r="F7945">
        <v>1</v>
      </c>
      <c r="G7945" s="3">
        <v>159024.71</v>
      </c>
      <c r="H7945">
        <v>1</v>
      </c>
      <c r="I7945">
        <v>1</v>
      </c>
      <c r="J7945">
        <v>0</v>
      </c>
      <c r="K7945" s="5">
        <v>100982.93</v>
      </c>
      <c r="L7945">
        <v>1</v>
      </c>
      <c r="M7945" t="str">
        <f t="shared" si="372"/>
        <v>Churned</v>
      </c>
      <c r="N7945" s="7">
        <v>62.5</v>
      </c>
      <c r="O7945" s="10" t="str">
        <f t="shared" si="373"/>
        <v>36-45</v>
      </c>
      <c r="P7945" t="str">
        <f t="shared" si="374"/>
        <v>0-3 Years</v>
      </c>
      <c r="Q7945" t="str">
        <f>IF(B7945&lt;=500,"300-500",
 IF(B7945&lt;=650,"501-650",
 IF(B7945&lt;=750,"651-750",
 "751-850")))</f>
        <v>501-650</v>
      </c>
      <c r="R7945" t="str">
        <f>IF(L7945=1,"Customer already churned",
 IF(N7945&gt;=70,"Urgent attention required",
 IF(O7945="46-60","Focus retention efforts",
 IF(O7945="36-45","Extend retention strategies",
 IF(O7945="501-600","Engagement support required",
 IF(O7945="601-700","Monitor engagement",
 IF(AND(C7945="Germany",D7945="Female"),"Priority proactive retention",
 "General engagement")))))))</f>
        <v>Customer already churned</v>
      </c>
    </row>
    <row r="7946" spans="1:18" x14ac:dyDescent="0.35">
      <c r="A7946">
        <v>15681476</v>
      </c>
      <c r="B7946">
        <v>520</v>
      </c>
      <c r="C7946" t="s">
        <v>15</v>
      </c>
      <c r="D7946" t="s">
        <v>16</v>
      </c>
      <c r="E7946">
        <v>39</v>
      </c>
      <c r="F7946">
        <v>1</v>
      </c>
      <c r="G7946" s="3">
        <v>73493.17</v>
      </c>
      <c r="H7946">
        <v>1</v>
      </c>
      <c r="I7946">
        <v>0</v>
      </c>
      <c r="J7946">
        <v>1</v>
      </c>
      <c r="K7946" s="5">
        <v>109626.13</v>
      </c>
      <c r="L7946">
        <v>1</v>
      </c>
      <c r="M7946" t="str">
        <f t="shared" si="372"/>
        <v>Churned</v>
      </c>
      <c r="N7946" s="7">
        <v>50</v>
      </c>
      <c r="O7946" s="10" t="str">
        <f t="shared" si="373"/>
        <v>36-45</v>
      </c>
      <c r="P7946" t="str">
        <f t="shared" si="374"/>
        <v>0-3 Years</v>
      </c>
      <c r="Q7946" t="str">
        <f>IF(B7946&lt;=500,"300-500",
 IF(B7946&lt;=650,"501-650",
 IF(B7946&lt;=750,"651-750",
 "751-850")))</f>
        <v>501-650</v>
      </c>
      <c r="R7946" t="str">
        <f>IF(L7946=1,"Customer already churned",
 IF(N7946&gt;=70,"Urgent attention required",
 IF(O7946="46-60","Focus retention efforts",
 IF(O7946="36-45","Extend retention strategies",
 IF(O7946="501-600","Engagement support required",
 IF(O7946="601-700","Monitor engagement",
 IF(AND(C7946="Germany",D7946="Female"),"Priority proactive retention",
 "General engagement")))))))</f>
        <v>Customer already churned</v>
      </c>
    </row>
    <row r="7947" spans="1:18" x14ac:dyDescent="0.35">
      <c r="A7947">
        <v>15654870</v>
      </c>
      <c r="B7947">
        <v>759</v>
      </c>
      <c r="C7947" t="s">
        <v>15</v>
      </c>
      <c r="D7947" t="s">
        <v>16</v>
      </c>
      <c r="E7947">
        <v>45</v>
      </c>
      <c r="F7947">
        <v>8</v>
      </c>
      <c r="G7947" s="3">
        <v>0</v>
      </c>
      <c r="H7947">
        <v>2</v>
      </c>
      <c r="I7947">
        <v>1</v>
      </c>
      <c r="J7947">
        <v>1</v>
      </c>
      <c r="K7947" s="5">
        <v>99251.24</v>
      </c>
      <c r="L7947">
        <v>0</v>
      </c>
      <c r="M7947" t="str">
        <f t="shared" si="372"/>
        <v xml:space="preserve"> Reatined</v>
      </c>
      <c r="N7947" s="7">
        <v>12.5</v>
      </c>
      <c r="O7947" s="10" t="str">
        <f t="shared" si="373"/>
        <v>36-45</v>
      </c>
      <c r="P7947" t="str">
        <f t="shared" si="374"/>
        <v>7-9 Years</v>
      </c>
      <c r="Q7947" t="str">
        <f>IF(B7947&lt;=500,"300-500",
 IF(B7947&lt;=650,"501-650",
 IF(B7947&lt;=750,"651-750",
 "751-850")))</f>
        <v>751-850</v>
      </c>
      <c r="R7947" t="str">
        <f>IF(L7947=1,"Customer already churned",
 IF(N7947&gt;=70,"Urgent attention required",
 IF(O7947="46-60","Focus retention efforts",
 IF(O7947="36-45","Extend retention strategies",
 IF(O7947="501-600","Engagement support required",
 IF(O7947="601-700","Monitor engagement",
 IF(AND(C7947="Germany",D7947="Female"),"Priority proactive retention",
 "General engagement")))))))</f>
        <v>Extend retention strategies</v>
      </c>
    </row>
    <row r="7948" spans="1:18" x14ac:dyDescent="0.35">
      <c r="A7948">
        <v>15790448</v>
      </c>
      <c r="B7948">
        <v>473</v>
      </c>
      <c r="C7948" t="s">
        <v>15</v>
      </c>
      <c r="D7948" t="s">
        <v>16</v>
      </c>
      <c r="E7948">
        <v>35</v>
      </c>
      <c r="F7948">
        <v>6</v>
      </c>
      <c r="G7948" s="3">
        <v>69617.36</v>
      </c>
      <c r="H7948">
        <v>1</v>
      </c>
      <c r="I7948">
        <v>1</v>
      </c>
      <c r="J7948">
        <v>0</v>
      </c>
      <c r="K7948" s="5">
        <v>143345.69</v>
      </c>
      <c r="L7948">
        <v>0</v>
      </c>
      <c r="M7948" t="str">
        <f t="shared" si="372"/>
        <v xml:space="preserve"> Reatined</v>
      </c>
      <c r="N7948" s="7">
        <v>37.5</v>
      </c>
      <c r="O7948" s="10" t="str">
        <f t="shared" si="373"/>
        <v>26-35</v>
      </c>
      <c r="P7948" t="str">
        <f t="shared" si="374"/>
        <v>4-6 Years</v>
      </c>
      <c r="Q7948" t="str">
        <f>IF(B7948&lt;=500,"300-500",
 IF(B7948&lt;=650,"501-650",
 IF(B7948&lt;=750,"651-750",
 "751-850")))</f>
        <v>300-500</v>
      </c>
      <c r="R7948" t="str">
        <f>IF(L7948=1,"Customer already churned",
 IF(N7948&gt;=70,"Urgent attention required",
 IF(O7948="46-60","Focus retention efforts",
 IF(O7948="36-45","Extend retention strategies",
 IF(O7948="501-600","Engagement support required",
 IF(O7948="601-700","Monitor engagement",
 IF(AND(C7948="Germany",D7948="Female"),"Priority proactive retention",
 "General engagement")))))))</f>
        <v>General engagement</v>
      </c>
    </row>
    <row r="7949" spans="1:18" x14ac:dyDescent="0.35">
      <c r="A7949">
        <v>15785326</v>
      </c>
      <c r="B7949">
        <v>639</v>
      </c>
      <c r="C7949" t="s">
        <v>17</v>
      </c>
      <c r="D7949" t="s">
        <v>16</v>
      </c>
      <c r="E7949">
        <v>35</v>
      </c>
      <c r="F7949">
        <v>5</v>
      </c>
      <c r="G7949" s="3">
        <v>136526.26</v>
      </c>
      <c r="H7949">
        <v>2</v>
      </c>
      <c r="I7949">
        <v>1</v>
      </c>
      <c r="J7949">
        <v>0</v>
      </c>
      <c r="K7949" s="5">
        <v>59653.03</v>
      </c>
      <c r="L7949">
        <v>0</v>
      </c>
      <c r="M7949" t="str">
        <f t="shared" si="372"/>
        <v xml:space="preserve"> Reatined</v>
      </c>
      <c r="N7949" s="7">
        <v>20.833333333333339</v>
      </c>
      <c r="O7949" s="10" t="str">
        <f t="shared" si="373"/>
        <v>26-35</v>
      </c>
      <c r="P7949" t="str">
        <f t="shared" si="374"/>
        <v>4-6 Years</v>
      </c>
      <c r="Q7949" t="str">
        <f>IF(B7949&lt;=500,"300-500",
 IF(B7949&lt;=650,"501-650",
 IF(B7949&lt;=750,"651-750",
 "751-850")))</f>
        <v>501-650</v>
      </c>
      <c r="R7949" t="str">
        <f>IF(L7949=1,"Customer already churned",
 IF(N7949&gt;=70,"Urgent attention required",
 IF(O7949="46-60","Focus retention efforts",
 IF(O7949="36-45","Extend retention strategies",
 IF(O7949="501-600","Engagement support required",
 IF(O7949="601-700","Monitor engagement",
 IF(AND(C7949="Germany",D7949="Female"),"Priority proactive retention",
 "General engagement")))))))</f>
        <v>General engagement</v>
      </c>
    </row>
    <row r="7950" spans="1:18" x14ac:dyDescent="0.35">
      <c r="A7950">
        <v>15592854</v>
      </c>
      <c r="B7950">
        <v>705</v>
      </c>
      <c r="C7950" t="s">
        <v>15</v>
      </c>
      <c r="D7950" t="s">
        <v>18</v>
      </c>
      <c r="E7950">
        <v>25</v>
      </c>
      <c r="F7950">
        <v>3</v>
      </c>
      <c r="G7950" s="3">
        <v>113736.27</v>
      </c>
      <c r="H7950">
        <v>1</v>
      </c>
      <c r="I7950">
        <v>0</v>
      </c>
      <c r="J7950">
        <v>1</v>
      </c>
      <c r="K7950" s="5">
        <v>196864.61</v>
      </c>
      <c r="L7950">
        <v>0</v>
      </c>
      <c r="M7950" t="str">
        <f t="shared" si="372"/>
        <v xml:space="preserve"> Reatined</v>
      </c>
      <c r="N7950" s="7">
        <v>25</v>
      </c>
      <c r="O7950" s="10" t="str">
        <f t="shared" si="373"/>
        <v>18-25</v>
      </c>
      <c r="P7950" t="str">
        <f t="shared" si="374"/>
        <v>0-3 Years</v>
      </c>
      <c r="Q7950" t="str">
        <f>IF(B7950&lt;=500,"300-500",
 IF(B7950&lt;=650,"501-650",
 IF(B7950&lt;=750,"651-750",
 "751-850")))</f>
        <v>651-750</v>
      </c>
      <c r="R7950" t="str">
        <f>IF(L7950=1,"Customer already churned",
 IF(N7950&gt;=70,"Urgent attention required",
 IF(O7950="46-60","Focus retention efforts",
 IF(O7950="36-45","Extend retention strategies",
 IF(O7950="501-600","Engagement support required",
 IF(O7950="601-700","Monitor engagement",
 IF(AND(C7950="Germany",D7950="Female"),"Priority proactive retention",
 "General engagement")))))))</f>
        <v>General engagement</v>
      </c>
    </row>
    <row r="7951" spans="1:18" x14ac:dyDescent="0.35">
      <c r="A7951">
        <v>15617486</v>
      </c>
      <c r="B7951">
        <v>530</v>
      </c>
      <c r="C7951" t="s">
        <v>15</v>
      </c>
      <c r="D7951" t="s">
        <v>18</v>
      </c>
      <c r="E7951">
        <v>52</v>
      </c>
      <c r="F7951">
        <v>1</v>
      </c>
      <c r="G7951" s="3">
        <v>106723.28</v>
      </c>
      <c r="H7951">
        <v>1</v>
      </c>
      <c r="I7951">
        <v>0</v>
      </c>
      <c r="J7951">
        <v>0</v>
      </c>
      <c r="K7951" s="5">
        <v>109960.4</v>
      </c>
      <c r="L7951">
        <v>1</v>
      </c>
      <c r="M7951" t="str">
        <f t="shared" si="372"/>
        <v>Churned</v>
      </c>
      <c r="N7951" s="7">
        <v>87.5</v>
      </c>
      <c r="O7951" s="10" t="str">
        <f t="shared" si="373"/>
        <v>46-60</v>
      </c>
      <c r="P7951" t="str">
        <f t="shared" si="374"/>
        <v>0-3 Years</v>
      </c>
      <c r="Q7951" t="str">
        <f>IF(B7951&lt;=500,"300-500",
 IF(B7951&lt;=650,"501-650",
 IF(B7951&lt;=750,"651-750",
 "751-850")))</f>
        <v>501-650</v>
      </c>
      <c r="R7951" t="str">
        <f>IF(L7951=1,"Customer already churned",
 IF(N7951&gt;=70,"Urgent attention required",
 IF(O7951="46-60","Focus retention efforts",
 IF(O7951="36-45","Extend retention strategies",
 IF(O7951="501-600","Engagement support required",
 IF(O7951="601-700","Monitor engagement",
 IF(AND(C7951="Germany",D7951="Female"),"Priority proactive retention",
 "General engagement")))))))</f>
        <v>Customer already churned</v>
      </c>
    </row>
    <row r="7952" spans="1:18" x14ac:dyDescent="0.35">
      <c r="A7952">
        <v>15806796</v>
      </c>
      <c r="B7952">
        <v>516</v>
      </c>
      <c r="C7952" t="s">
        <v>19</v>
      </c>
      <c r="D7952" t="s">
        <v>16</v>
      </c>
      <c r="E7952">
        <v>33</v>
      </c>
      <c r="F7952">
        <v>10</v>
      </c>
      <c r="G7952" s="3">
        <v>138847.9</v>
      </c>
      <c r="H7952">
        <v>1</v>
      </c>
      <c r="I7952">
        <v>1</v>
      </c>
      <c r="J7952">
        <v>1</v>
      </c>
      <c r="K7952" s="5">
        <v>127256.7</v>
      </c>
      <c r="L7952">
        <v>0</v>
      </c>
      <c r="M7952" t="str">
        <f t="shared" si="372"/>
        <v xml:space="preserve"> Reatined</v>
      </c>
      <c r="N7952" s="7">
        <v>16.666666666666661</v>
      </c>
      <c r="O7952" s="10" t="str">
        <f t="shared" si="373"/>
        <v>26-35</v>
      </c>
      <c r="P7952" t="str">
        <f t="shared" si="374"/>
        <v>10+ Years</v>
      </c>
      <c r="Q7952" t="str">
        <f>IF(B7952&lt;=500,"300-500",
 IF(B7952&lt;=650,"501-650",
 IF(B7952&lt;=750,"651-750",
 "751-850")))</f>
        <v>501-650</v>
      </c>
      <c r="R7952" t="str">
        <f>IF(L7952=1,"Customer already churned",
 IF(N7952&gt;=70,"Urgent attention required",
 IF(O7952="46-60","Focus retention efforts",
 IF(O7952="36-45","Extend retention strategies",
 IF(O7952="501-600","Engagement support required",
 IF(O7952="601-700","Monitor engagement",
 IF(AND(C7952="Germany",D7952="Female"),"Priority proactive retention",
 "General engagement")))))))</f>
        <v>Priority proactive retention</v>
      </c>
    </row>
    <row r="7953" spans="1:18" x14ac:dyDescent="0.35">
      <c r="A7953">
        <v>15644699</v>
      </c>
      <c r="B7953">
        <v>850</v>
      </c>
      <c r="C7953" t="s">
        <v>15</v>
      </c>
      <c r="D7953" t="s">
        <v>16</v>
      </c>
      <c r="E7953">
        <v>40</v>
      </c>
      <c r="F7953">
        <v>0</v>
      </c>
      <c r="G7953" s="3">
        <v>0</v>
      </c>
      <c r="H7953">
        <v>2</v>
      </c>
      <c r="I7953">
        <v>1</v>
      </c>
      <c r="J7953">
        <v>0</v>
      </c>
      <c r="K7953" s="5">
        <v>1099.95</v>
      </c>
      <c r="L7953">
        <v>0</v>
      </c>
      <c r="M7953" t="str">
        <f t="shared" si="372"/>
        <v xml:space="preserve"> Reatined</v>
      </c>
      <c r="N7953" s="7">
        <v>58.333333333333343</v>
      </c>
      <c r="O7953" s="10" t="str">
        <f t="shared" si="373"/>
        <v>36-45</v>
      </c>
      <c r="P7953" t="str">
        <f t="shared" si="374"/>
        <v>0-3 Years</v>
      </c>
      <c r="Q7953" t="str">
        <f>IF(B7953&lt;=500,"300-500",
 IF(B7953&lt;=650,"501-650",
 IF(B7953&lt;=750,"651-750",
 "751-850")))</f>
        <v>751-850</v>
      </c>
      <c r="R7953" t="str">
        <f>IF(L7953=1,"Customer already churned",
 IF(N7953&gt;=70,"Urgent attention required",
 IF(O7953="46-60","Focus retention efforts",
 IF(O7953="36-45","Extend retention strategies",
 IF(O7953="501-600","Engagement support required",
 IF(O7953="601-700","Monitor engagement",
 IF(AND(C7953="Germany",D7953="Female"),"Priority proactive retention",
 "General engagement")))))))</f>
        <v>Extend retention strategies</v>
      </c>
    </row>
    <row r="7954" spans="1:18" x14ac:dyDescent="0.35">
      <c r="A7954">
        <v>15622305</v>
      </c>
      <c r="B7954">
        <v>746</v>
      </c>
      <c r="C7954" t="s">
        <v>19</v>
      </c>
      <c r="D7954" t="s">
        <v>16</v>
      </c>
      <c r="E7954">
        <v>33</v>
      </c>
      <c r="F7954">
        <v>2</v>
      </c>
      <c r="G7954" s="3">
        <v>107868.14</v>
      </c>
      <c r="H7954">
        <v>2</v>
      </c>
      <c r="I7954">
        <v>1</v>
      </c>
      <c r="J7954">
        <v>1</v>
      </c>
      <c r="K7954" s="5">
        <v>146192.4</v>
      </c>
      <c r="L7954">
        <v>0</v>
      </c>
      <c r="M7954" t="str">
        <f t="shared" si="372"/>
        <v xml:space="preserve"> Reatined</v>
      </c>
      <c r="N7954" s="7">
        <v>25</v>
      </c>
      <c r="O7954" s="10" t="str">
        <f t="shared" si="373"/>
        <v>26-35</v>
      </c>
      <c r="P7954" t="str">
        <f t="shared" si="374"/>
        <v>0-3 Years</v>
      </c>
      <c r="Q7954" t="str">
        <f>IF(B7954&lt;=500,"300-500",
 IF(B7954&lt;=650,"501-650",
 IF(B7954&lt;=750,"651-750",
 "751-850")))</f>
        <v>651-750</v>
      </c>
      <c r="R7954" t="str">
        <f>IF(L7954=1,"Customer already churned",
 IF(N7954&gt;=70,"Urgent attention required",
 IF(O7954="46-60","Focus retention efforts",
 IF(O7954="36-45","Extend retention strategies",
 IF(O7954="501-600","Engagement support required",
 IF(O7954="601-700","Monitor engagement",
 IF(AND(C7954="Germany",D7954="Female"),"Priority proactive retention",
 "General engagement")))))))</f>
        <v>Priority proactive retention</v>
      </c>
    </row>
    <row r="7955" spans="1:18" x14ac:dyDescent="0.35">
      <c r="A7955">
        <v>15608209</v>
      </c>
      <c r="B7955">
        <v>622</v>
      </c>
      <c r="C7955" t="s">
        <v>19</v>
      </c>
      <c r="D7955" t="s">
        <v>18</v>
      </c>
      <c r="E7955">
        <v>33</v>
      </c>
      <c r="F7955">
        <v>3</v>
      </c>
      <c r="G7955" s="3">
        <v>96926.12</v>
      </c>
      <c r="H7955">
        <v>2</v>
      </c>
      <c r="I7955">
        <v>1</v>
      </c>
      <c r="J7955">
        <v>0</v>
      </c>
      <c r="K7955" s="5">
        <v>48553.77</v>
      </c>
      <c r="L7955">
        <v>0</v>
      </c>
      <c r="M7955" t="str">
        <f t="shared" si="372"/>
        <v xml:space="preserve"> Reatined</v>
      </c>
      <c r="N7955" s="7">
        <v>20.833333333333339</v>
      </c>
      <c r="O7955" s="10" t="str">
        <f t="shared" si="373"/>
        <v>26-35</v>
      </c>
      <c r="P7955" t="str">
        <f t="shared" si="374"/>
        <v>0-3 Years</v>
      </c>
      <c r="Q7955" t="str">
        <f>IF(B7955&lt;=500,"300-500",
 IF(B7955&lt;=650,"501-650",
 IF(B7955&lt;=750,"651-750",
 "751-850")))</f>
        <v>501-650</v>
      </c>
      <c r="R7955" t="str">
        <f>IF(L7955=1,"Customer already churned",
 IF(N7955&gt;=70,"Urgent attention required",
 IF(O7955="46-60","Focus retention efforts",
 IF(O7955="36-45","Extend retention strategies",
 IF(O7955="501-600","Engagement support required",
 IF(O7955="601-700","Monitor engagement",
 IF(AND(C7955="Germany",D7955="Female"),"Priority proactive retention",
 "General engagement")))))))</f>
        <v>General engagement</v>
      </c>
    </row>
    <row r="7956" spans="1:18" x14ac:dyDescent="0.35">
      <c r="A7956">
        <v>15626898</v>
      </c>
      <c r="B7956">
        <v>743</v>
      </c>
      <c r="C7956" t="s">
        <v>15</v>
      </c>
      <c r="D7956" t="s">
        <v>18</v>
      </c>
      <c r="E7956">
        <v>30</v>
      </c>
      <c r="F7956">
        <v>7</v>
      </c>
      <c r="G7956" s="3">
        <v>77599.23</v>
      </c>
      <c r="H7956">
        <v>1</v>
      </c>
      <c r="I7956">
        <v>0</v>
      </c>
      <c r="J7956">
        <v>0</v>
      </c>
      <c r="K7956" s="5">
        <v>144407.1</v>
      </c>
      <c r="L7956">
        <v>0</v>
      </c>
      <c r="M7956" t="str">
        <f t="shared" si="372"/>
        <v xml:space="preserve"> Reatined</v>
      </c>
      <c r="N7956" s="7">
        <v>45.833333333333329</v>
      </c>
      <c r="O7956" s="10" t="str">
        <f t="shared" si="373"/>
        <v>26-35</v>
      </c>
      <c r="P7956" t="str">
        <f t="shared" si="374"/>
        <v>7-9 Years</v>
      </c>
      <c r="Q7956" t="str">
        <f>IF(B7956&lt;=500,"300-500",
 IF(B7956&lt;=650,"501-650",
 IF(B7956&lt;=750,"651-750",
 "751-850")))</f>
        <v>651-750</v>
      </c>
      <c r="R7956" t="str">
        <f>IF(L7956=1,"Customer already churned",
 IF(N7956&gt;=70,"Urgent attention required",
 IF(O7956="46-60","Focus retention efforts",
 IF(O7956="36-45","Extend retention strategies",
 IF(O7956="501-600","Engagement support required",
 IF(O7956="601-700","Monitor engagement",
 IF(AND(C7956="Germany",D7956="Female"),"Priority proactive retention",
 "General engagement")))))))</f>
        <v>General engagement</v>
      </c>
    </row>
    <row r="7957" spans="1:18" x14ac:dyDescent="0.35">
      <c r="A7957">
        <v>15644297</v>
      </c>
      <c r="B7957">
        <v>732</v>
      </c>
      <c r="C7957" t="s">
        <v>19</v>
      </c>
      <c r="D7957" t="s">
        <v>18</v>
      </c>
      <c r="E7957">
        <v>38</v>
      </c>
      <c r="F7957">
        <v>5</v>
      </c>
      <c r="G7957" s="3">
        <v>178787.54</v>
      </c>
      <c r="H7957">
        <v>1</v>
      </c>
      <c r="I7957">
        <v>1</v>
      </c>
      <c r="J7957">
        <v>1</v>
      </c>
      <c r="K7957" s="5">
        <v>195760.53</v>
      </c>
      <c r="L7957">
        <v>0</v>
      </c>
      <c r="M7957" t="str">
        <f t="shared" si="372"/>
        <v xml:space="preserve"> Reatined</v>
      </c>
      <c r="N7957" s="7">
        <v>16.666666666666661</v>
      </c>
      <c r="O7957" s="10" t="str">
        <f t="shared" si="373"/>
        <v>36-45</v>
      </c>
      <c r="P7957" t="str">
        <f t="shared" si="374"/>
        <v>4-6 Years</v>
      </c>
      <c r="Q7957" t="str">
        <f>IF(B7957&lt;=500,"300-500",
 IF(B7957&lt;=650,"501-650",
 IF(B7957&lt;=750,"651-750",
 "751-850")))</f>
        <v>651-750</v>
      </c>
      <c r="R7957" t="str">
        <f>IF(L7957=1,"Customer already churned",
 IF(N7957&gt;=70,"Urgent attention required",
 IF(O7957="46-60","Focus retention efforts",
 IF(O7957="36-45","Extend retention strategies",
 IF(O7957="501-600","Engagement support required",
 IF(O7957="601-700","Monitor engagement",
 IF(AND(C7957="Germany",D7957="Female"),"Priority proactive retention",
 "General engagement")))))))</f>
        <v>Extend retention strategies</v>
      </c>
    </row>
    <row r="7958" spans="1:18" x14ac:dyDescent="0.35">
      <c r="A7958">
        <v>15731569</v>
      </c>
      <c r="B7958">
        <v>850</v>
      </c>
      <c r="C7958" t="s">
        <v>15</v>
      </c>
      <c r="D7958" t="s">
        <v>18</v>
      </c>
      <c r="E7958">
        <v>81</v>
      </c>
      <c r="F7958">
        <v>5</v>
      </c>
      <c r="G7958" s="3">
        <v>0</v>
      </c>
      <c r="H7958">
        <v>2</v>
      </c>
      <c r="I7958">
        <v>1</v>
      </c>
      <c r="J7958">
        <v>1</v>
      </c>
      <c r="K7958" s="5">
        <v>44827.47</v>
      </c>
      <c r="L7958">
        <v>0</v>
      </c>
      <c r="M7958" t="str">
        <f t="shared" si="372"/>
        <v xml:space="preserve"> Reatined</v>
      </c>
      <c r="N7958" s="7">
        <v>29.166666666666671</v>
      </c>
      <c r="O7958" s="10" t="str">
        <f t="shared" si="373"/>
        <v>60+</v>
      </c>
      <c r="P7958" t="str">
        <f t="shared" si="374"/>
        <v>4-6 Years</v>
      </c>
      <c r="Q7958" t="str">
        <f>IF(B7958&lt;=500,"300-500",
 IF(B7958&lt;=650,"501-650",
 IF(B7958&lt;=750,"651-750",
 "751-850")))</f>
        <v>751-850</v>
      </c>
      <c r="R7958" t="str">
        <f>IF(L7958=1,"Customer already churned",
 IF(N7958&gt;=70,"Urgent attention required",
 IF(O7958="46-60","Focus retention efforts",
 IF(O7958="36-45","Extend retention strategies",
 IF(O7958="501-600","Engagement support required",
 IF(O7958="601-700","Monitor engagement",
 IF(AND(C7958="Germany",D7958="Female"),"Priority proactive retention",
 "General engagement")))))))</f>
        <v>General engagement</v>
      </c>
    </row>
    <row r="7959" spans="1:18" x14ac:dyDescent="0.35">
      <c r="A7959">
        <v>15582149</v>
      </c>
      <c r="B7959">
        <v>850</v>
      </c>
      <c r="C7959" t="s">
        <v>19</v>
      </c>
      <c r="D7959" t="s">
        <v>16</v>
      </c>
      <c r="E7959">
        <v>34</v>
      </c>
      <c r="F7959">
        <v>3</v>
      </c>
      <c r="G7959" s="3">
        <v>129668.43</v>
      </c>
      <c r="H7959">
        <v>2</v>
      </c>
      <c r="I7959">
        <v>1</v>
      </c>
      <c r="J7959">
        <v>1</v>
      </c>
      <c r="K7959" s="5">
        <v>88743.99</v>
      </c>
      <c r="L7959">
        <v>0</v>
      </c>
      <c r="M7959" t="str">
        <f t="shared" si="372"/>
        <v xml:space="preserve"> Reatined</v>
      </c>
      <c r="N7959" s="7">
        <v>0</v>
      </c>
      <c r="O7959" s="10" t="str">
        <f t="shared" si="373"/>
        <v>26-35</v>
      </c>
      <c r="P7959" t="str">
        <f t="shared" si="374"/>
        <v>0-3 Years</v>
      </c>
      <c r="Q7959" t="str">
        <f>IF(B7959&lt;=500,"300-500",
 IF(B7959&lt;=650,"501-650",
 IF(B7959&lt;=750,"651-750",
 "751-850")))</f>
        <v>751-850</v>
      </c>
      <c r="R7959" t="str">
        <f>IF(L7959=1,"Customer already churned",
 IF(N7959&gt;=70,"Urgent attention required",
 IF(O7959="46-60","Focus retention efforts",
 IF(O7959="36-45","Extend retention strategies",
 IF(O7959="501-600","Engagement support required",
 IF(O7959="601-700","Monitor engagement",
 IF(AND(C7959="Germany",D7959="Female"),"Priority proactive retention",
 "General engagement")))))))</f>
        <v>Priority proactive retention</v>
      </c>
    </row>
    <row r="7960" spans="1:18" x14ac:dyDescent="0.35">
      <c r="A7960">
        <v>15802483</v>
      </c>
      <c r="B7960">
        <v>686</v>
      </c>
      <c r="C7960" t="s">
        <v>15</v>
      </c>
      <c r="D7960" t="s">
        <v>18</v>
      </c>
      <c r="E7960">
        <v>34</v>
      </c>
      <c r="F7960">
        <v>6</v>
      </c>
      <c r="G7960" s="3">
        <v>146178.13</v>
      </c>
      <c r="H7960">
        <v>2</v>
      </c>
      <c r="I7960">
        <v>1</v>
      </c>
      <c r="J7960">
        <v>1</v>
      </c>
      <c r="K7960" s="5">
        <v>88837.11</v>
      </c>
      <c r="L7960">
        <v>0</v>
      </c>
      <c r="M7960" t="str">
        <f t="shared" si="372"/>
        <v xml:space="preserve"> Reatined</v>
      </c>
      <c r="N7960" s="7">
        <v>0</v>
      </c>
      <c r="O7960" s="10" t="str">
        <f t="shared" si="373"/>
        <v>26-35</v>
      </c>
      <c r="P7960" t="str">
        <f t="shared" si="374"/>
        <v>4-6 Years</v>
      </c>
      <c r="Q7960" t="str">
        <f>IF(B7960&lt;=500,"300-500",
 IF(B7960&lt;=650,"501-650",
 IF(B7960&lt;=750,"651-750",
 "751-850")))</f>
        <v>651-750</v>
      </c>
      <c r="R7960" t="str">
        <f>IF(L7960=1,"Customer already churned",
 IF(N7960&gt;=70,"Urgent attention required",
 IF(O7960="46-60","Focus retention efforts",
 IF(O7960="36-45","Extend retention strategies",
 IF(O7960="501-600","Engagement support required",
 IF(O7960="601-700","Monitor engagement",
 IF(AND(C7960="Germany",D7960="Female"),"Priority proactive retention",
 "General engagement")))))))</f>
        <v>General engagement</v>
      </c>
    </row>
    <row r="7961" spans="1:18" x14ac:dyDescent="0.35">
      <c r="A7961">
        <v>15686999</v>
      </c>
      <c r="B7961">
        <v>556</v>
      </c>
      <c r="C7961" t="s">
        <v>15</v>
      </c>
      <c r="D7961" t="s">
        <v>16</v>
      </c>
      <c r="E7961">
        <v>40</v>
      </c>
      <c r="F7961">
        <v>8</v>
      </c>
      <c r="G7961" s="3">
        <v>0</v>
      </c>
      <c r="H7961">
        <v>2</v>
      </c>
      <c r="I7961">
        <v>1</v>
      </c>
      <c r="J7961">
        <v>0</v>
      </c>
      <c r="K7961" s="5">
        <v>62112.7</v>
      </c>
      <c r="L7961">
        <v>0</v>
      </c>
      <c r="M7961" t="str">
        <f t="shared" si="372"/>
        <v xml:space="preserve"> Reatined</v>
      </c>
      <c r="N7961" s="7">
        <v>33.333333333333329</v>
      </c>
      <c r="O7961" s="10" t="str">
        <f t="shared" si="373"/>
        <v>36-45</v>
      </c>
      <c r="P7961" t="str">
        <f t="shared" si="374"/>
        <v>7-9 Years</v>
      </c>
      <c r="Q7961" t="str">
        <f>IF(B7961&lt;=500,"300-500",
 IF(B7961&lt;=650,"501-650",
 IF(B7961&lt;=750,"651-750",
 "751-850")))</f>
        <v>501-650</v>
      </c>
      <c r="R7961" t="str">
        <f>IF(L7961=1,"Customer already churned",
 IF(N7961&gt;=70,"Urgent attention required",
 IF(O7961="46-60","Focus retention efforts",
 IF(O7961="36-45","Extend retention strategies",
 IF(O7961="501-600","Engagement support required",
 IF(O7961="601-700","Monitor engagement",
 IF(AND(C7961="Germany",D7961="Female"),"Priority proactive retention",
 "General engagement")))))))</f>
        <v>Extend retention strategies</v>
      </c>
    </row>
    <row r="7962" spans="1:18" x14ac:dyDescent="0.35">
      <c r="A7962">
        <v>15772479</v>
      </c>
      <c r="B7962">
        <v>673</v>
      </c>
      <c r="C7962" t="s">
        <v>15</v>
      </c>
      <c r="D7962" t="s">
        <v>18</v>
      </c>
      <c r="E7962">
        <v>37</v>
      </c>
      <c r="F7962">
        <v>4</v>
      </c>
      <c r="G7962" s="3">
        <v>0</v>
      </c>
      <c r="H7962">
        <v>2</v>
      </c>
      <c r="I7962">
        <v>0</v>
      </c>
      <c r="J7962">
        <v>0</v>
      </c>
      <c r="K7962" s="5">
        <v>163563.07</v>
      </c>
      <c r="L7962">
        <v>0</v>
      </c>
      <c r="M7962" t="str">
        <f t="shared" si="372"/>
        <v xml:space="preserve"> Reatined</v>
      </c>
      <c r="N7962" s="7">
        <v>41.666666666666671</v>
      </c>
      <c r="O7962" s="10" t="str">
        <f t="shared" si="373"/>
        <v>36-45</v>
      </c>
      <c r="P7962" t="str">
        <f t="shared" si="374"/>
        <v>4-6 Years</v>
      </c>
      <c r="Q7962" t="str">
        <f>IF(B7962&lt;=500,"300-500",
 IF(B7962&lt;=650,"501-650",
 IF(B7962&lt;=750,"651-750",
 "751-850")))</f>
        <v>651-750</v>
      </c>
      <c r="R7962" t="str">
        <f>IF(L7962=1,"Customer already churned",
 IF(N7962&gt;=70,"Urgent attention required",
 IF(O7962="46-60","Focus retention efforts",
 IF(O7962="36-45","Extend retention strategies",
 IF(O7962="501-600","Engagement support required",
 IF(O7962="601-700","Monitor engagement",
 IF(AND(C7962="Germany",D7962="Female"),"Priority proactive retention",
 "General engagement")))))))</f>
        <v>Extend retention strategies</v>
      </c>
    </row>
    <row r="7963" spans="1:18" x14ac:dyDescent="0.35">
      <c r="A7963">
        <v>15778884</v>
      </c>
      <c r="B7963">
        <v>809</v>
      </c>
      <c r="C7963" t="s">
        <v>15</v>
      </c>
      <c r="D7963" t="s">
        <v>16</v>
      </c>
      <c r="E7963">
        <v>38</v>
      </c>
      <c r="F7963">
        <v>2</v>
      </c>
      <c r="G7963" s="3">
        <v>154763.21</v>
      </c>
      <c r="H7963">
        <v>2</v>
      </c>
      <c r="I7963">
        <v>1</v>
      </c>
      <c r="J7963">
        <v>1</v>
      </c>
      <c r="K7963" s="5">
        <v>174800.31</v>
      </c>
      <c r="L7963">
        <v>0</v>
      </c>
      <c r="M7963" t="str">
        <f t="shared" si="372"/>
        <v xml:space="preserve"> Reatined</v>
      </c>
      <c r="N7963" s="7">
        <v>25</v>
      </c>
      <c r="O7963" s="10" t="str">
        <f t="shared" si="373"/>
        <v>36-45</v>
      </c>
      <c r="P7963" t="str">
        <f t="shared" si="374"/>
        <v>0-3 Years</v>
      </c>
      <c r="Q7963" t="str">
        <f>IF(B7963&lt;=500,"300-500",
 IF(B7963&lt;=650,"501-650",
 IF(B7963&lt;=750,"651-750",
 "751-850")))</f>
        <v>751-850</v>
      </c>
      <c r="R7963" t="str">
        <f>IF(L7963=1,"Customer already churned",
 IF(N7963&gt;=70,"Urgent attention required",
 IF(O7963="46-60","Focus retention efforts",
 IF(O7963="36-45","Extend retention strategies",
 IF(O7963="501-600","Engagement support required",
 IF(O7963="601-700","Monitor engagement",
 IF(AND(C7963="Germany",D7963="Female"),"Priority proactive retention",
 "General engagement")))))))</f>
        <v>Extend retention strategies</v>
      </c>
    </row>
    <row r="7964" spans="1:18" x14ac:dyDescent="0.35">
      <c r="A7964">
        <v>15623630</v>
      </c>
      <c r="B7964">
        <v>634</v>
      </c>
      <c r="C7964" t="s">
        <v>19</v>
      </c>
      <c r="D7964" t="s">
        <v>16</v>
      </c>
      <c r="E7964">
        <v>56</v>
      </c>
      <c r="F7964">
        <v>3</v>
      </c>
      <c r="G7964" s="3">
        <v>116251.24</v>
      </c>
      <c r="H7964">
        <v>1</v>
      </c>
      <c r="I7964">
        <v>0</v>
      </c>
      <c r="J7964">
        <v>1</v>
      </c>
      <c r="K7964" s="5">
        <v>42429.88</v>
      </c>
      <c r="L7964">
        <v>1</v>
      </c>
      <c r="M7964" t="str">
        <f t="shared" si="372"/>
        <v>Churned</v>
      </c>
      <c r="N7964" s="7">
        <v>41.666666666666671</v>
      </c>
      <c r="O7964" s="10" t="str">
        <f t="shared" si="373"/>
        <v>46-60</v>
      </c>
      <c r="P7964" t="str">
        <f t="shared" si="374"/>
        <v>0-3 Years</v>
      </c>
      <c r="Q7964" t="str">
        <f>IF(B7964&lt;=500,"300-500",
 IF(B7964&lt;=650,"501-650",
 IF(B7964&lt;=750,"651-750",
 "751-850")))</f>
        <v>501-650</v>
      </c>
      <c r="R7964" t="str">
        <f>IF(L7964=1,"Customer already churned",
 IF(N7964&gt;=70,"Urgent attention required",
 IF(O7964="46-60","Focus retention efforts",
 IF(O7964="36-45","Extend retention strategies",
 IF(O7964="501-600","Engagement support required",
 IF(O7964="601-700","Monitor engagement",
 IF(AND(C7964="Germany",D7964="Female"),"Priority proactive retention",
 "General engagement")))))))</f>
        <v>Customer already churned</v>
      </c>
    </row>
    <row r="7965" spans="1:18" x14ac:dyDescent="0.35">
      <c r="A7965">
        <v>15774316</v>
      </c>
      <c r="B7965">
        <v>630</v>
      </c>
      <c r="C7965" t="s">
        <v>15</v>
      </c>
      <c r="D7965" t="s">
        <v>18</v>
      </c>
      <c r="E7965">
        <v>37</v>
      </c>
      <c r="F7965">
        <v>6</v>
      </c>
      <c r="G7965" s="3">
        <v>0</v>
      </c>
      <c r="H7965">
        <v>2</v>
      </c>
      <c r="I7965">
        <v>1</v>
      </c>
      <c r="J7965">
        <v>1</v>
      </c>
      <c r="K7965" s="5">
        <v>82647.649999999994</v>
      </c>
      <c r="L7965">
        <v>0</v>
      </c>
      <c r="M7965" t="str">
        <f t="shared" si="372"/>
        <v xml:space="preserve"> Reatined</v>
      </c>
      <c r="N7965" s="7">
        <v>12.5</v>
      </c>
      <c r="O7965" s="10" t="str">
        <f t="shared" si="373"/>
        <v>36-45</v>
      </c>
      <c r="P7965" t="str">
        <f t="shared" si="374"/>
        <v>4-6 Years</v>
      </c>
      <c r="Q7965" t="str">
        <f>IF(B7965&lt;=500,"300-500",
 IF(B7965&lt;=650,"501-650",
 IF(B7965&lt;=750,"651-750",
 "751-850")))</f>
        <v>501-650</v>
      </c>
      <c r="R7965" t="str">
        <f>IF(L7965=1,"Customer already churned",
 IF(N7965&gt;=70,"Urgent attention required",
 IF(O7965="46-60","Focus retention efforts",
 IF(O7965="36-45","Extend retention strategies",
 IF(O7965="501-600","Engagement support required",
 IF(O7965="601-700","Monitor engagement",
 IF(AND(C7965="Germany",D7965="Female"),"Priority proactive retention",
 "General engagement")))))))</f>
        <v>Extend retention strategies</v>
      </c>
    </row>
    <row r="7966" spans="1:18" x14ac:dyDescent="0.35">
      <c r="A7966">
        <v>15695097</v>
      </c>
      <c r="B7966">
        <v>564</v>
      </c>
      <c r="C7966" t="s">
        <v>19</v>
      </c>
      <c r="D7966" t="s">
        <v>16</v>
      </c>
      <c r="E7966">
        <v>30</v>
      </c>
      <c r="F7966">
        <v>0</v>
      </c>
      <c r="G7966" s="3">
        <v>100954.88</v>
      </c>
      <c r="H7966">
        <v>2</v>
      </c>
      <c r="I7966">
        <v>0</v>
      </c>
      <c r="J7966">
        <v>0</v>
      </c>
      <c r="K7966" s="5">
        <v>134175.15</v>
      </c>
      <c r="L7966">
        <v>0</v>
      </c>
      <c r="M7966" t="str">
        <f t="shared" si="372"/>
        <v xml:space="preserve"> Reatined</v>
      </c>
      <c r="N7966" s="7">
        <v>54.166666666666657</v>
      </c>
      <c r="O7966" s="10" t="str">
        <f t="shared" si="373"/>
        <v>26-35</v>
      </c>
      <c r="P7966" t="str">
        <f t="shared" si="374"/>
        <v>0-3 Years</v>
      </c>
      <c r="Q7966" t="str">
        <f>IF(B7966&lt;=500,"300-500",
 IF(B7966&lt;=650,"501-650",
 IF(B7966&lt;=750,"651-750",
 "751-850")))</f>
        <v>501-650</v>
      </c>
      <c r="R7966" t="str">
        <f>IF(L7966=1,"Customer already churned",
 IF(N7966&gt;=70,"Urgent attention required",
 IF(O7966="46-60","Focus retention efforts",
 IF(O7966="36-45","Extend retention strategies",
 IF(O7966="501-600","Engagement support required",
 IF(O7966="601-700","Monitor engagement",
 IF(AND(C7966="Germany",D7966="Female"),"Priority proactive retention",
 "General engagement")))))))</f>
        <v>Priority proactive retention</v>
      </c>
    </row>
    <row r="7967" spans="1:18" x14ac:dyDescent="0.35">
      <c r="A7967">
        <v>15645404</v>
      </c>
      <c r="B7967">
        <v>625</v>
      </c>
      <c r="C7967" t="s">
        <v>15</v>
      </c>
      <c r="D7967" t="s">
        <v>16</v>
      </c>
      <c r="E7967">
        <v>51</v>
      </c>
      <c r="F7967">
        <v>4</v>
      </c>
      <c r="G7967" s="3">
        <v>124620.01</v>
      </c>
      <c r="H7967">
        <v>2</v>
      </c>
      <c r="I7967">
        <v>1</v>
      </c>
      <c r="J7967">
        <v>0</v>
      </c>
      <c r="K7967" s="5">
        <v>92243.94</v>
      </c>
      <c r="L7967">
        <v>1</v>
      </c>
      <c r="M7967" t="str">
        <f t="shared" si="372"/>
        <v>Churned</v>
      </c>
      <c r="N7967" s="7">
        <v>37.5</v>
      </c>
      <c r="O7967" s="10" t="str">
        <f t="shared" si="373"/>
        <v>46-60</v>
      </c>
      <c r="P7967" t="str">
        <f t="shared" si="374"/>
        <v>4-6 Years</v>
      </c>
      <c r="Q7967" t="str">
        <f>IF(B7967&lt;=500,"300-500",
 IF(B7967&lt;=650,"501-650",
 IF(B7967&lt;=750,"651-750",
 "751-850")))</f>
        <v>501-650</v>
      </c>
      <c r="R7967" t="str">
        <f>IF(L7967=1,"Customer already churned",
 IF(N7967&gt;=70,"Urgent attention required",
 IF(O7967="46-60","Focus retention efforts",
 IF(O7967="36-45","Extend retention strategies",
 IF(O7967="501-600","Engagement support required",
 IF(O7967="601-700","Monitor engagement",
 IF(AND(C7967="Germany",D7967="Female"),"Priority proactive retention",
 "General engagement")))))))</f>
        <v>Customer already churned</v>
      </c>
    </row>
    <row r="7968" spans="1:18" x14ac:dyDescent="0.35">
      <c r="A7968">
        <v>15750574</v>
      </c>
      <c r="B7968">
        <v>677</v>
      </c>
      <c r="C7968" t="s">
        <v>17</v>
      </c>
      <c r="D7968" t="s">
        <v>16</v>
      </c>
      <c r="E7968">
        <v>34</v>
      </c>
      <c r="F7968">
        <v>4</v>
      </c>
      <c r="G7968" s="3">
        <v>0</v>
      </c>
      <c r="H7968">
        <v>2</v>
      </c>
      <c r="I7968">
        <v>1</v>
      </c>
      <c r="J7968">
        <v>1</v>
      </c>
      <c r="K7968" s="5">
        <v>6175.53</v>
      </c>
      <c r="L7968">
        <v>0</v>
      </c>
      <c r="M7968" t="str">
        <f t="shared" si="372"/>
        <v xml:space="preserve"> Reatined</v>
      </c>
      <c r="N7968" s="7">
        <v>12.5</v>
      </c>
      <c r="O7968" s="10" t="str">
        <f t="shared" si="373"/>
        <v>26-35</v>
      </c>
      <c r="P7968" t="str">
        <f t="shared" si="374"/>
        <v>4-6 Years</v>
      </c>
      <c r="Q7968" t="str">
        <f>IF(B7968&lt;=500,"300-500",
 IF(B7968&lt;=650,"501-650",
 IF(B7968&lt;=750,"651-750",
 "751-850")))</f>
        <v>651-750</v>
      </c>
      <c r="R7968" t="str">
        <f>IF(L7968=1,"Customer already churned",
 IF(N7968&gt;=70,"Urgent attention required",
 IF(O7968="46-60","Focus retention efforts",
 IF(O7968="36-45","Extend retention strategies",
 IF(O7968="501-600","Engagement support required",
 IF(O7968="601-700","Monitor engagement",
 IF(AND(C7968="Germany",D7968="Female"),"Priority proactive retention",
 "General engagement")))))))</f>
        <v>General engagement</v>
      </c>
    </row>
    <row r="7969" spans="1:18" x14ac:dyDescent="0.35">
      <c r="A7969">
        <v>15636812</v>
      </c>
      <c r="B7969">
        <v>583</v>
      </c>
      <c r="C7969" t="s">
        <v>15</v>
      </c>
      <c r="D7969" t="s">
        <v>18</v>
      </c>
      <c r="E7969">
        <v>40</v>
      </c>
      <c r="F7969">
        <v>9</v>
      </c>
      <c r="G7969" s="3">
        <v>112701.04</v>
      </c>
      <c r="H7969">
        <v>1</v>
      </c>
      <c r="I7969">
        <v>0</v>
      </c>
      <c r="J7969">
        <v>0</v>
      </c>
      <c r="K7969" s="5">
        <v>29213.63</v>
      </c>
      <c r="L7969">
        <v>0</v>
      </c>
      <c r="M7969" t="str">
        <f t="shared" si="372"/>
        <v xml:space="preserve"> Reatined</v>
      </c>
      <c r="N7969" s="7">
        <v>45.833333333333329</v>
      </c>
      <c r="O7969" s="10" t="str">
        <f t="shared" si="373"/>
        <v>36-45</v>
      </c>
      <c r="P7969" t="str">
        <f t="shared" si="374"/>
        <v>7-9 Years</v>
      </c>
      <c r="Q7969" t="str">
        <f>IF(B7969&lt;=500,"300-500",
 IF(B7969&lt;=650,"501-650",
 IF(B7969&lt;=750,"651-750",
 "751-850")))</f>
        <v>501-650</v>
      </c>
      <c r="R7969" t="str">
        <f>IF(L7969=1,"Customer already churned",
 IF(N7969&gt;=70,"Urgent attention required",
 IF(O7969="46-60","Focus retention efforts",
 IF(O7969="36-45","Extend retention strategies",
 IF(O7969="501-600","Engagement support required",
 IF(O7969="601-700","Monitor engagement",
 IF(AND(C7969="Germany",D7969="Female"),"Priority proactive retention",
 "General engagement")))))))</f>
        <v>Extend retention strategies</v>
      </c>
    </row>
    <row r="7970" spans="1:18" x14ac:dyDescent="0.35">
      <c r="A7970">
        <v>15712068</v>
      </c>
      <c r="B7970">
        <v>592</v>
      </c>
      <c r="C7970" t="s">
        <v>17</v>
      </c>
      <c r="D7970" t="s">
        <v>18</v>
      </c>
      <c r="E7970">
        <v>45</v>
      </c>
      <c r="F7970">
        <v>8</v>
      </c>
      <c r="G7970" s="3">
        <v>84692.5</v>
      </c>
      <c r="H7970">
        <v>1</v>
      </c>
      <c r="I7970">
        <v>0</v>
      </c>
      <c r="J7970">
        <v>1</v>
      </c>
      <c r="K7970" s="5">
        <v>67214.02</v>
      </c>
      <c r="L7970">
        <v>0</v>
      </c>
      <c r="M7970" t="str">
        <f t="shared" si="372"/>
        <v xml:space="preserve"> Reatined</v>
      </c>
      <c r="N7970" s="7">
        <v>25</v>
      </c>
      <c r="O7970" s="10" t="str">
        <f t="shared" si="373"/>
        <v>36-45</v>
      </c>
      <c r="P7970" t="str">
        <f t="shared" si="374"/>
        <v>7-9 Years</v>
      </c>
      <c r="Q7970" t="str">
        <f>IF(B7970&lt;=500,"300-500",
 IF(B7970&lt;=650,"501-650",
 IF(B7970&lt;=750,"651-750",
 "751-850")))</f>
        <v>501-650</v>
      </c>
      <c r="R7970" t="str">
        <f>IF(L7970=1,"Customer already churned",
 IF(N7970&gt;=70,"Urgent attention required",
 IF(O7970="46-60","Focus retention efforts",
 IF(O7970="36-45","Extend retention strategies",
 IF(O7970="501-600","Engagement support required",
 IF(O7970="601-700","Monitor engagement",
 IF(AND(C7970="Germany",D7970="Female"),"Priority proactive retention",
 "General engagement")))))))</f>
        <v>Extend retention strategies</v>
      </c>
    </row>
    <row r="7971" spans="1:18" x14ac:dyDescent="0.35">
      <c r="A7971">
        <v>15652030</v>
      </c>
      <c r="B7971">
        <v>637</v>
      </c>
      <c r="C7971" t="s">
        <v>19</v>
      </c>
      <c r="D7971" t="s">
        <v>18</v>
      </c>
      <c r="E7971">
        <v>49</v>
      </c>
      <c r="F7971">
        <v>2</v>
      </c>
      <c r="G7971" s="3">
        <v>108204.52</v>
      </c>
      <c r="H7971">
        <v>1</v>
      </c>
      <c r="I7971">
        <v>1</v>
      </c>
      <c r="J7971">
        <v>0</v>
      </c>
      <c r="K7971" s="5">
        <v>169037.84</v>
      </c>
      <c r="L7971">
        <v>1</v>
      </c>
      <c r="M7971" t="str">
        <f t="shared" si="372"/>
        <v>Churned</v>
      </c>
      <c r="N7971" s="7">
        <v>62.5</v>
      </c>
      <c r="O7971" s="10" t="str">
        <f t="shared" si="373"/>
        <v>46-60</v>
      </c>
      <c r="P7971" t="str">
        <f t="shared" si="374"/>
        <v>0-3 Years</v>
      </c>
      <c r="Q7971" t="str">
        <f>IF(B7971&lt;=500,"300-500",
 IF(B7971&lt;=650,"501-650",
 IF(B7971&lt;=750,"651-750",
 "751-850")))</f>
        <v>501-650</v>
      </c>
      <c r="R7971" t="str">
        <f>IF(L7971=1,"Customer already churned",
 IF(N7971&gt;=70,"Urgent attention required",
 IF(O7971="46-60","Focus retention efforts",
 IF(O7971="36-45","Extend retention strategies",
 IF(O7971="501-600","Engagement support required",
 IF(O7971="601-700","Monitor engagement",
 IF(AND(C7971="Germany",D7971="Female"),"Priority proactive retention",
 "General engagement")))))))</f>
        <v>Customer already churned</v>
      </c>
    </row>
    <row r="7972" spans="1:18" x14ac:dyDescent="0.35">
      <c r="A7972">
        <v>15577398</v>
      </c>
      <c r="B7972">
        <v>850</v>
      </c>
      <c r="C7972" t="s">
        <v>15</v>
      </c>
      <c r="D7972" t="s">
        <v>18</v>
      </c>
      <c r="E7972">
        <v>30</v>
      </c>
      <c r="F7972">
        <v>6</v>
      </c>
      <c r="G7972" s="3">
        <v>86449.39</v>
      </c>
      <c r="H7972">
        <v>1</v>
      </c>
      <c r="I7972">
        <v>1</v>
      </c>
      <c r="J7972">
        <v>1</v>
      </c>
      <c r="K7972" s="5">
        <v>188809.23</v>
      </c>
      <c r="L7972">
        <v>0</v>
      </c>
      <c r="M7972" t="str">
        <f t="shared" si="372"/>
        <v xml:space="preserve"> Reatined</v>
      </c>
      <c r="N7972" s="7">
        <v>16.666666666666661</v>
      </c>
      <c r="O7972" s="10" t="str">
        <f t="shared" si="373"/>
        <v>26-35</v>
      </c>
      <c r="P7972" t="str">
        <f t="shared" si="374"/>
        <v>4-6 Years</v>
      </c>
      <c r="Q7972" t="str">
        <f>IF(B7972&lt;=500,"300-500",
 IF(B7972&lt;=650,"501-650",
 IF(B7972&lt;=750,"651-750",
 "751-850")))</f>
        <v>751-850</v>
      </c>
      <c r="R7972" t="str">
        <f>IF(L7972=1,"Customer already churned",
 IF(N7972&gt;=70,"Urgent attention required",
 IF(O7972="46-60","Focus retention efforts",
 IF(O7972="36-45","Extend retention strategies",
 IF(O7972="501-600","Engagement support required",
 IF(O7972="601-700","Monitor engagement",
 IF(AND(C7972="Germany",D7972="Female"),"Priority proactive retention",
 "General engagement")))))))</f>
        <v>General engagement</v>
      </c>
    </row>
    <row r="7973" spans="1:18" x14ac:dyDescent="0.35">
      <c r="A7973">
        <v>15756848</v>
      </c>
      <c r="B7973">
        <v>633</v>
      </c>
      <c r="C7973" t="s">
        <v>17</v>
      </c>
      <c r="D7973" t="s">
        <v>18</v>
      </c>
      <c r="E7973">
        <v>42</v>
      </c>
      <c r="F7973">
        <v>10</v>
      </c>
      <c r="G7973" s="3">
        <v>0</v>
      </c>
      <c r="H7973">
        <v>1</v>
      </c>
      <c r="I7973">
        <v>0</v>
      </c>
      <c r="J7973">
        <v>1</v>
      </c>
      <c r="K7973" s="5">
        <v>79408.17</v>
      </c>
      <c r="L7973">
        <v>0</v>
      </c>
      <c r="M7973" t="str">
        <f t="shared" si="372"/>
        <v xml:space="preserve"> Reatined</v>
      </c>
      <c r="N7973" s="7">
        <v>37.5</v>
      </c>
      <c r="O7973" s="10" t="str">
        <f t="shared" si="373"/>
        <v>36-45</v>
      </c>
      <c r="P7973" t="str">
        <f t="shared" si="374"/>
        <v>10+ Years</v>
      </c>
      <c r="Q7973" t="str">
        <f>IF(B7973&lt;=500,"300-500",
 IF(B7973&lt;=650,"501-650",
 IF(B7973&lt;=750,"651-750",
 "751-850")))</f>
        <v>501-650</v>
      </c>
      <c r="R7973" t="str">
        <f>IF(L7973=1,"Customer already churned",
 IF(N7973&gt;=70,"Urgent attention required",
 IF(O7973="46-60","Focus retention efforts",
 IF(O7973="36-45","Extend retention strategies",
 IF(O7973="501-600","Engagement support required",
 IF(O7973="601-700","Monitor engagement",
 IF(AND(C7973="Germany",D7973="Female"),"Priority proactive retention",
 "General engagement")))))))</f>
        <v>Extend retention strategies</v>
      </c>
    </row>
    <row r="7974" spans="1:18" x14ac:dyDescent="0.35">
      <c r="A7974">
        <v>15806929</v>
      </c>
      <c r="B7974">
        <v>751</v>
      </c>
      <c r="C7974" t="s">
        <v>19</v>
      </c>
      <c r="D7974" t="s">
        <v>18</v>
      </c>
      <c r="E7974">
        <v>36</v>
      </c>
      <c r="F7974">
        <v>5</v>
      </c>
      <c r="G7974" s="3">
        <v>73194.990000000005</v>
      </c>
      <c r="H7974">
        <v>1</v>
      </c>
      <c r="I7974">
        <v>1</v>
      </c>
      <c r="J7974">
        <v>1</v>
      </c>
      <c r="K7974" s="5">
        <v>89222.66</v>
      </c>
      <c r="L7974">
        <v>0</v>
      </c>
      <c r="M7974" t="str">
        <f t="shared" si="372"/>
        <v xml:space="preserve"> Reatined</v>
      </c>
      <c r="N7974" s="7">
        <v>16.666666666666661</v>
      </c>
      <c r="O7974" s="10" t="str">
        <f t="shared" si="373"/>
        <v>36-45</v>
      </c>
      <c r="P7974" t="str">
        <f t="shared" si="374"/>
        <v>4-6 Years</v>
      </c>
      <c r="Q7974" t="str">
        <f>IF(B7974&lt;=500,"300-500",
 IF(B7974&lt;=650,"501-650",
 IF(B7974&lt;=750,"651-750",
 "751-850")))</f>
        <v>751-850</v>
      </c>
      <c r="R7974" t="str">
        <f>IF(L7974=1,"Customer already churned",
 IF(N7974&gt;=70,"Urgent attention required",
 IF(O7974="46-60","Focus retention efforts",
 IF(O7974="36-45","Extend retention strategies",
 IF(O7974="501-600","Engagement support required",
 IF(O7974="601-700","Monitor engagement",
 IF(AND(C7974="Germany",D7974="Female"),"Priority proactive retention",
 "General engagement")))))))</f>
        <v>Extend retention strategies</v>
      </c>
    </row>
    <row r="7975" spans="1:18" x14ac:dyDescent="0.35">
      <c r="A7975">
        <v>15656005</v>
      </c>
      <c r="B7975">
        <v>592</v>
      </c>
      <c r="C7975" t="s">
        <v>19</v>
      </c>
      <c r="D7975" t="s">
        <v>18</v>
      </c>
      <c r="E7975">
        <v>31</v>
      </c>
      <c r="F7975">
        <v>7</v>
      </c>
      <c r="G7975" s="3">
        <v>124593.23</v>
      </c>
      <c r="H7975">
        <v>1</v>
      </c>
      <c r="I7975">
        <v>1</v>
      </c>
      <c r="J7975">
        <v>0</v>
      </c>
      <c r="K7975" s="5">
        <v>86079.67</v>
      </c>
      <c r="L7975">
        <v>0</v>
      </c>
      <c r="M7975" t="str">
        <f t="shared" si="372"/>
        <v xml:space="preserve"> Reatined</v>
      </c>
      <c r="N7975" s="7">
        <v>37.5</v>
      </c>
      <c r="O7975" s="10" t="str">
        <f t="shared" si="373"/>
        <v>26-35</v>
      </c>
      <c r="P7975" t="str">
        <f t="shared" si="374"/>
        <v>7-9 Years</v>
      </c>
      <c r="Q7975" t="str">
        <f>IF(B7975&lt;=500,"300-500",
 IF(B7975&lt;=650,"501-650",
 IF(B7975&lt;=750,"651-750",
 "751-850")))</f>
        <v>501-650</v>
      </c>
      <c r="R7975" t="str">
        <f>IF(L7975=1,"Customer already churned",
 IF(N7975&gt;=70,"Urgent attention required",
 IF(O7975="46-60","Focus retention efforts",
 IF(O7975="36-45","Extend retention strategies",
 IF(O7975="501-600","Engagement support required",
 IF(O7975="601-700","Monitor engagement",
 IF(AND(C7975="Germany",D7975="Female"),"Priority proactive retention",
 "General engagement")))))))</f>
        <v>General engagement</v>
      </c>
    </row>
    <row r="7976" spans="1:18" x14ac:dyDescent="0.35">
      <c r="A7976">
        <v>15722632</v>
      </c>
      <c r="B7976">
        <v>716</v>
      </c>
      <c r="C7976" t="s">
        <v>19</v>
      </c>
      <c r="D7976" t="s">
        <v>18</v>
      </c>
      <c r="E7976">
        <v>50</v>
      </c>
      <c r="F7976">
        <v>2</v>
      </c>
      <c r="G7976" s="3">
        <v>119655.77</v>
      </c>
      <c r="H7976">
        <v>1</v>
      </c>
      <c r="I7976">
        <v>1</v>
      </c>
      <c r="J7976">
        <v>1</v>
      </c>
      <c r="K7976" s="5">
        <v>12944.17</v>
      </c>
      <c r="L7976">
        <v>1</v>
      </c>
      <c r="M7976" t="str">
        <f t="shared" si="372"/>
        <v>Churned</v>
      </c>
      <c r="N7976" s="7">
        <v>58.333333333333343</v>
      </c>
      <c r="O7976" s="10" t="str">
        <f t="shared" si="373"/>
        <v>46-60</v>
      </c>
      <c r="P7976" t="str">
        <f t="shared" si="374"/>
        <v>0-3 Years</v>
      </c>
      <c r="Q7976" t="str">
        <f>IF(B7976&lt;=500,"300-500",
 IF(B7976&lt;=650,"501-650",
 IF(B7976&lt;=750,"651-750",
 "751-850")))</f>
        <v>651-750</v>
      </c>
      <c r="R7976" t="str">
        <f>IF(L7976=1,"Customer already churned",
 IF(N7976&gt;=70,"Urgent attention required",
 IF(O7976="46-60","Focus retention efforts",
 IF(O7976="36-45","Extend retention strategies",
 IF(O7976="501-600","Engagement support required",
 IF(O7976="601-700","Monitor engagement",
 IF(AND(C7976="Germany",D7976="Female"),"Priority proactive retention",
 "General engagement")))))))</f>
        <v>Customer already churned</v>
      </c>
    </row>
    <row r="7977" spans="1:18" x14ac:dyDescent="0.35">
      <c r="A7977">
        <v>15794356</v>
      </c>
      <c r="B7977">
        <v>641</v>
      </c>
      <c r="C7977" t="s">
        <v>19</v>
      </c>
      <c r="D7977" t="s">
        <v>18</v>
      </c>
      <c r="E7977">
        <v>42</v>
      </c>
      <c r="F7977">
        <v>3</v>
      </c>
      <c r="G7977" s="3">
        <v>121765.37</v>
      </c>
      <c r="H7977">
        <v>2</v>
      </c>
      <c r="I7977">
        <v>1</v>
      </c>
      <c r="J7977">
        <v>1</v>
      </c>
      <c r="K7977" s="5">
        <v>166516.84</v>
      </c>
      <c r="L7977">
        <v>0</v>
      </c>
      <c r="M7977" t="str">
        <f t="shared" si="372"/>
        <v xml:space="preserve"> Reatined</v>
      </c>
      <c r="N7977" s="7">
        <v>0</v>
      </c>
      <c r="O7977" s="10" t="str">
        <f t="shared" si="373"/>
        <v>36-45</v>
      </c>
      <c r="P7977" t="str">
        <f t="shared" si="374"/>
        <v>0-3 Years</v>
      </c>
      <c r="Q7977" t="str">
        <f>IF(B7977&lt;=500,"300-500",
 IF(B7977&lt;=650,"501-650",
 IF(B7977&lt;=750,"651-750",
 "751-850")))</f>
        <v>501-650</v>
      </c>
      <c r="R7977" t="str">
        <f>IF(L7977=1,"Customer already churned",
 IF(N7977&gt;=70,"Urgent attention required",
 IF(O7977="46-60","Focus retention efforts",
 IF(O7977="36-45","Extend retention strategies",
 IF(O7977="501-600","Engagement support required",
 IF(O7977="601-700","Monitor engagement",
 IF(AND(C7977="Germany",D7977="Female"),"Priority proactive retention",
 "General engagement")))))))</f>
        <v>Extend retention strategies</v>
      </c>
    </row>
    <row r="7978" spans="1:18" x14ac:dyDescent="0.35">
      <c r="A7978">
        <v>15659656</v>
      </c>
      <c r="B7978">
        <v>849</v>
      </c>
      <c r="C7978" t="s">
        <v>15</v>
      </c>
      <c r="D7978" t="s">
        <v>18</v>
      </c>
      <c r="E7978">
        <v>35</v>
      </c>
      <c r="F7978">
        <v>4</v>
      </c>
      <c r="G7978" s="3">
        <v>110837.73</v>
      </c>
      <c r="H7978">
        <v>1</v>
      </c>
      <c r="I7978">
        <v>0</v>
      </c>
      <c r="J7978">
        <v>0</v>
      </c>
      <c r="K7978" s="5">
        <v>126419.8</v>
      </c>
      <c r="L7978">
        <v>0</v>
      </c>
      <c r="M7978" t="str">
        <f t="shared" si="372"/>
        <v xml:space="preserve"> Reatined</v>
      </c>
      <c r="N7978" s="7">
        <v>45.833333333333329</v>
      </c>
      <c r="O7978" s="10" t="str">
        <f t="shared" si="373"/>
        <v>26-35</v>
      </c>
      <c r="P7978" t="str">
        <f t="shared" si="374"/>
        <v>4-6 Years</v>
      </c>
      <c r="Q7978" t="str">
        <f>IF(B7978&lt;=500,"300-500",
 IF(B7978&lt;=650,"501-650",
 IF(B7978&lt;=750,"651-750",
 "751-850")))</f>
        <v>751-850</v>
      </c>
      <c r="R7978" t="str">
        <f>IF(L7978=1,"Customer already churned",
 IF(N7978&gt;=70,"Urgent attention required",
 IF(O7978="46-60","Focus retention efforts",
 IF(O7978="36-45","Extend retention strategies",
 IF(O7978="501-600","Engagement support required",
 IF(O7978="601-700","Monitor engagement",
 IF(AND(C7978="Germany",D7978="Female"),"Priority proactive retention",
 "General engagement")))))))</f>
        <v>General engagement</v>
      </c>
    </row>
    <row r="7979" spans="1:18" x14ac:dyDescent="0.35">
      <c r="A7979">
        <v>15588341</v>
      </c>
      <c r="B7979">
        <v>647</v>
      </c>
      <c r="C7979" t="s">
        <v>17</v>
      </c>
      <c r="D7979" t="s">
        <v>18</v>
      </c>
      <c r="E7979">
        <v>47</v>
      </c>
      <c r="F7979">
        <v>10</v>
      </c>
      <c r="G7979" s="3">
        <v>99835.17</v>
      </c>
      <c r="H7979">
        <v>1</v>
      </c>
      <c r="I7979">
        <v>0</v>
      </c>
      <c r="J7979">
        <v>1</v>
      </c>
      <c r="K7979" s="5">
        <v>89103.05</v>
      </c>
      <c r="L7979">
        <v>0</v>
      </c>
      <c r="M7979" t="str">
        <f t="shared" si="372"/>
        <v xml:space="preserve"> Reatined</v>
      </c>
      <c r="N7979" s="7">
        <v>25</v>
      </c>
      <c r="O7979" s="10" t="str">
        <f t="shared" si="373"/>
        <v>46-60</v>
      </c>
      <c r="P7979" t="str">
        <f t="shared" si="374"/>
        <v>10+ Years</v>
      </c>
      <c r="Q7979" t="str">
        <f>IF(B7979&lt;=500,"300-500",
 IF(B7979&lt;=650,"501-650",
 IF(B7979&lt;=750,"651-750",
 "751-850")))</f>
        <v>501-650</v>
      </c>
      <c r="R7979" t="str">
        <f>IF(L7979=1,"Customer already churned",
 IF(N7979&gt;=70,"Urgent attention required",
 IF(O7979="46-60","Focus retention efforts",
 IF(O7979="36-45","Extend retention strategies",
 IF(O7979="501-600","Engagement support required",
 IF(O7979="601-700","Monitor engagement",
 IF(AND(C7979="Germany",D7979="Female"),"Priority proactive retention",
 "General engagement")))))))</f>
        <v>Focus retention efforts</v>
      </c>
    </row>
    <row r="7980" spans="1:18" x14ac:dyDescent="0.35">
      <c r="A7980">
        <v>15709142</v>
      </c>
      <c r="B7980">
        <v>608</v>
      </c>
      <c r="C7980" t="s">
        <v>19</v>
      </c>
      <c r="D7980" t="s">
        <v>16</v>
      </c>
      <c r="E7980">
        <v>30</v>
      </c>
      <c r="F7980">
        <v>2</v>
      </c>
      <c r="G7980" s="3">
        <v>91057.37</v>
      </c>
      <c r="H7980">
        <v>2</v>
      </c>
      <c r="I7980">
        <v>1</v>
      </c>
      <c r="J7980">
        <v>0</v>
      </c>
      <c r="K7980" s="5">
        <v>132973.17000000001</v>
      </c>
      <c r="L7980">
        <v>0</v>
      </c>
      <c r="M7980" t="str">
        <f t="shared" si="372"/>
        <v xml:space="preserve"> Reatined</v>
      </c>
      <c r="N7980" s="7">
        <v>45.833333333333329</v>
      </c>
      <c r="O7980" s="10" t="str">
        <f t="shared" si="373"/>
        <v>26-35</v>
      </c>
      <c r="P7980" t="str">
        <f t="shared" si="374"/>
        <v>0-3 Years</v>
      </c>
      <c r="Q7980" t="str">
        <f>IF(B7980&lt;=500,"300-500",
 IF(B7980&lt;=650,"501-650",
 IF(B7980&lt;=750,"651-750",
 "751-850")))</f>
        <v>501-650</v>
      </c>
      <c r="R7980" t="str">
        <f>IF(L7980=1,"Customer already churned",
 IF(N7980&gt;=70,"Urgent attention required",
 IF(O7980="46-60","Focus retention efforts",
 IF(O7980="36-45","Extend retention strategies",
 IF(O7980="501-600","Engagement support required",
 IF(O7980="601-700","Monitor engagement",
 IF(AND(C7980="Germany",D7980="Female"),"Priority proactive retention",
 "General engagement")))))))</f>
        <v>Priority proactive retention</v>
      </c>
    </row>
    <row r="7981" spans="1:18" x14ac:dyDescent="0.35">
      <c r="A7981">
        <v>15627042</v>
      </c>
      <c r="B7981">
        <v>555</v>
      </c>
      <c r="C7981" t="s">
        <v>15</v>
      </c>
      <c r="D7981" t="s">
        <v>16</v>
      </c>
      <c r="E7981">
        <v>26</v>
      </c>
      <c r="F7981">
        <v>7</v>
      </c>
      <c r="G7981" s="3">
        <v>0</v>
      </c>
      <c r="H7981">
        <v>2</v>
      </c>
      <c r="I7981">
        <v>1</v>
      </c>
      <c r="J7981">
        <v>0</v>
      </c>
      <c r="K7981" s="5">
        <v>93122.41</v>
      </c>
      <c r="L7981">
        <v>0</v>
      </c>
      <c r="M7981" t="str">
        <f t="shared" si="372"/>
        <v xml:space="preserve"> Reatined</v>
      </c>
      <c r="N7981" s="7">
        <v>33.333333333333329</v>
      </c>
      <c r="O7981" s="10" t="str">
        <f t="shared" si="373"/>
        <v>26-35</v>
      </c>
      <c r="P7981" t="str">
        <f t="shared" si="374"/>
        <v>7-9 Years</v>
      </c>
      <c r="Q7981" t="str">
        <f>IF(B7981&lt;=500,"300-500",
 IF(B7981&lt;=650,"501-650",
 IF(B7981&lt;=750,"651-750",
 "751-850")))</f>
        <v>501-650</v>
      </c>
      <c r="R7981" t="str">
        <f>IF(L7981=1,"Customer already churned",
 IF(N7981&gt;=70,"Urgent attention required",
 IF(O7981="46-60","Focus retention efforts",
 IF(O7981="36-45","Extend retention strategies",
 IF(O7981="501-600","Engagement support required",
 IF(O7981="601-700","Monitor engagement",
 IF(AND(C7981="Germany",D7981="Female"),"Priority proactive retention",
 "General engagement")))))))</f>
        <v>General engagement</v>
      </c>
    </row>
    <row r="7982" spans="1:18" x14ac:dyDescent="0.35">
      <c r="A7982">
        <v>15627517</v>
      </c>
      <c r="B7982">
        <v>497</v>
      </c>
      <c r="C7982" t="s">
        <v>17</v>
      </c>
      <c r="D7982" t="s">
        <v>18</v>
      </c>
      <c r="E7982">
        <v>27</v>
      </c>
      <c r="F7982">
        <v>7</v>
      </c>
      <c r="G7982" s="3">
        <v>149400.26999999999</v>
      </c>
      <c r="H7982">
        <v>1</v>
      </c>
      <c r="I7982">
        <v>0</v>
      </c>
      <c r="J7982">
        <v>0</v>
      </c>
      <c r="K7982" s="5">
        <v>167522.19</v>
      </c>
      <c r="L7982">
        <v>0</v>
      </c>
      <c r="M7982" t="str">
        <f t="shared" si="372"/>
        <v xml:space="preserve"> Reatined</v>
      </c>
      <c r="N7982" s="7">
        <v>45.833333333333329</v>
      </c>
      <c r="O7982" s="10" t="str">
        <f t="shared" si="373"/>
        <v>26-35</v>
      </c>
      <c r="P7982" t="str">
        <f t="shared" si="374"/>
        <v>7-9 Years</v>
      </c>
      <c r="Q7982" t="str">
        <f>IF(B7982&lt;=500,"300-500",
 IF(B7982&lt;=650,"501-650",
 IF(B7982&lt;=750,"651-750",
 "751-850")))</f>
        <v>300-500</v>
      </c>
      <c r="R7982" t="str">
        <f>IF(L7982=1,"Customer already churned",
 IF(N7982&gt;=70,"Urgent attention required",
 IF(O7982="46-60","Focus retention efforts",
 IF(O7982="36-45","Extend retention strategies",
 IF(O7982="501-600","Engagement support required",
 IF(O7982="601-700","Monitor engagement",
 IF(AND(C7982="Germany",D7982="Female"),"Priority proactive retention",
 "General engagement")))))))</f>
        <v>General engagement</v>
      </c>
    </row>
    <row r="7983" spans="1:18" x14ac:dyDescent="0.35">
      <c r="A7983">
        <v>15803032</v>
      </c>
      <c r="B7983">
        <v>599</v>
      </c>
      <c r="C7983" t="s">
        <v>19</v>
      </c>
      <c r="D7983" t="s">
        <v>18</v>
      </c>
      <c r="E7983">
        <v>38</v>
      </c>
      <c r="F7983">
        <v>9</v>
      </c>
      <c r="G7983" s="3">
        <v>89111.63</v>
      </c>
      <c r="H7983">
        <v>1</v>
      </c>
      <c r="I7983">
        <v>0</v>
      </c>
      <c r="J7983">
        <v>0</v>
      </c>
      <c r="K7983" s="5">
        <v>157239.6</v>
      </c>
      <c r="L7983">
        <v>0</v>
      </c>
      <c r="M7983" t="str">
        <f t="shared" si="372"/>
        <v xml:space="preserve"> Reatined</v>
      </c>
      <c r="N7983" s="7">
        <v>45.833333333333329</v>
      </c>
      <c r="O7983" s="10" t="str">
        <f t="shared" si="373"/>
        <v>36-45</v>
      </c>
      <c r="P7983" t="str">
        <f t="shared" si="374"/>
        <v>7-9 Years</v>
      </c>
      <c r="Q7983" t="str">
        <f>IF(B7983&lt;=500,"300-500",
 IF(B7983&lt;=650,"501-650",
 IF(B7983&lt;=750,"651-750",
 "751-850")))</f>
        <v>501-650</v>
      </c>
      <c r="R7983" t="str">
        <f>IF(L7983=1,"Customer already churned",
 IF(N7983&gt;=70,"Urgent attention required",
 IF(O7983="46-60","Focus retention efforts",
 IF(O7983="36-45","Extend retention strategies",
 IF(O7983="501-600","Engagement support required",
 IF(O7983="601-700","Monitor engagement",
 IF(AND(C7983="Germany",D7983="Female"),"Priority proactive retention",
 "General engagement")))))))</f>
        <v>Extend retention strategies</v>
      </c>
    </row>
    <row r="7984" spans="1:18" x14ac:dyDescent="0.35">
      <c r="A7984">
        <v>15665129</v>
      </c>
      <c r="B7984">
        <v>545</v>
      </c>
      <c r="C7984" t="s">
        <v>19</v>
      </c>
      <c r="D7984" t="s">
        <v>18</v>
      </c>
      <c r="E7984">
        <v>33</v>
      </c>
      <c r="F7984">
        <v>1</v>
      </c>
      <c r="G7984" s="3">
        <v>132527.9</v>
      </c>
      <c r="H7984">
        <v>2</v>
      </c>
      <c r="I7984">
        <v>0</v>
      </c>
      <c r="J7984">
        <v>1</v>
      </c>
      <c r="K7984" s="5">
        <v>107429.71</v>
      </c>
      <c r="L7984">
        <v>0</v>
      </c>
      <c r="M7984" t="str">
        <f t="shared" si="372"/>
        <v xml:space="preserve"> Reatined</v>
      </c>
      <c r="N7984" s="7">
        <v>33.333333333333329</v>
      </c>
      <c r="O7984" s="10" t="str">
        <f t="shared" si="373"/>
        <v>26-35</v>
      </c>
      <c r="P7984" t="str">
        <f t="shared" si="374"/>
        <v>0-3 Years</v>
      </c>
      <c r="Q7984" t="str">
        <f>IF(B7984&lt;=500,"300-500",
 IF(B7984&lt;=650,"501-650",
 IF(B7984&lt;=750,"651-750",
 "751-850")))</f>
        <v>501-650</v>
      </c>
      <c r="R7984" t="str">
        <f>IF(L7984=1,"Customer already churned",
 IF(N7984&gt;=70,"Urgent attention required",
 IF(O7984="46-60","Focus retention efforts",
 IF(O7984="36-45","Extend retention strategies",
 IF(O7984="501-600","Engagement support required",
 IF(O7984="601-700","Monitor engagement",
 IF(AND(C7984="Germany",D7984="Female"),"Priority proactive retention",
 "General engagement")))))))</f>
        <v>General engagement</v>
      </c>
    </row>
    <row r="7985" spans="1:18" x14ac:dyDescent="0.35">
      <c r="A7985">
        <v>15628272</v>
      </c>
      <c r="B7985">
        <v>774</v>
      </c>
      <c r="C7985" t="s">
        <v>15</v>
      </c>
      <c r="D7985" t="s">
        <v>16</v>
      </c>
      <c r="E7985">
        <v>36</v>
      </c>
      <c r="F7985">
        <v>9</v>
      </c>
      <c r="G7985" s="3">
        <v>114997.42</v>
      </c>
      <c r="H7985">
        <v>1</v>
      </c>
      <c r="I7985">
        <v>1</v>
      </c>
      <c r="J7985">
        <v>0</v>
      </c>
      <c r="K7985" s="5">
        <v>75304.09</v>
      </c>
      <c r="L7985">
        <v>0</v>
      </c>
      <c r="M7985" t="str">
        <f t="shared" si="372"/>
        <v xml:space="preserve"> Reatined</v>
      </c>
      <c r="N7985" s="7">
        <v>37.5</v>
      </c>
      <c r="O7985" s="10" t="str">
        <f t="shared" si="373"/>
        <v>36-45</v>
      </c>
      <c r="P7985" t="str">
        <f t="shared" si="374"/>
        <v>7-9 Years</v>
      </c>
      <c r="Q7985" t="str">
        <f>IF(B7985&lt;=500,"300-500",
 IF(B7985&lt;=650,"501-650",
 IF(B7985&lt;=750,"651-750",
 "751-850")))</f>
        <v>751-850</v>
      </c>
      <c r="R7985" t="str">
        <f>IF(L7985=1,"Customer already churned",
 IF(N7985&gt;=70,"Urgent attention required",
 IF(O7985="46-60","Focus retention efforts",
 IF(O7985="36-45","Extend retention strategies",
 IF(O7985="501-600","Engagement support required",
 IF(O7985="601-700","Monitor engagement",
 IF(AND(C7985="Germany",D7985="Female"),"Priority proactive retention",
 "General engagement")))))))</f>
        <v>Extend retention strategies</v>
      </c>
    </row>
    <row r="7986" spans="1:18" x14ac:dyDescent="0.35">
      <c r="A7986">
        <v>15678206</v>
      </c>
      <c r="B7986">
        <v>464</v>
      </c>
      <c r="C7986" t="s">
        <v>15</v>
      </c>
      <c r="D7986" t="s">
        <v>18</v>
      </c>
      <c r="E7986">
        <v>46</v>
      </c>
      <c r="F7986">
        <v>6</v>
      </c>
      <c r="G7986" s="3">
        <v>161798.53</v>
      </c>
      <c r="H7986">
        <v>1</v>
      </c>
      <c r="I7986">
        <v>1</v>
      </c>
      <c r="J7986">
        <v>0</v>
      </c>
      <c r="K7986" s="5">
        <v>182944.47</v>
      </c>
      <c r="L7986">
        <v>0</v>
      </c>
      <c r="M7986" t="str">
        <f t="shared" si="372"/>
        <v xml:space="preserve"> Reatined</v>
      </c>
      <c r="N7986" s="7">
        <v>37.5</v>
      </c>
      <c r="O7986" s="10" t="str">
        <f t="shared" si="373"/>
        <v>46-60</v>
      </c>
      <c r="P7986" t="str">
        <f t="shared" si="374"/>
        <v>4-6 Years</v>
      </c>
      <c r="Q7986" t="str">
        <f>IF(B7986&lt;=500,"300-500",
 IF(B7986&lt;=650,"501-650",
 IF(B7986&lt;=750,"651-750",
 "751-850")))</f>
        <v>300-500</v>
      </c>
      <c r="R7986" t="str">
        <f>IF(L7986=1,"Customer already churned",
 IF(N7986&gt;=70,"Urgent attention required",
 IF(O7986="46-60","Focus retention efforts",
 IF(O7986="36-45","Extend retention strategies",
 IF(O7986="501-600","Engagement support required",
 IF(O7986="601-700","Monitor engagement",
 IF(AND(C7986="Germany",D7986="Female"),"Priority proactive retention",
 "General engagement")))))))</f>
        <v>Focus retention efforts</v>
      </c>
    </row>
    <row r="7987" spans="1:18" x14ac:dyDescent="0.35">
      <c r="A7987">
        <v>15678427</v>
      </c>
      <c r="B7987">
        <v>696</v>
      </c>
      <c r="C7987" t="s">
        <v>19</v>
      </c>
      <c r="D7987" t="s">
        <v>16</v>
      </c>
      <c r="E7987">
        <v>27</v>
      </c>
      <c r="F7987">
        <v>2</v>
      </c>
      <c r="G7987" s="3">
        <v>96129.32</v>
      </c>
      <c r="H7987">
        <v>2</v>
      </c>
      <c r="I7987">
        <v>1</v>
      </c>
      <c r="J7987">
        <v>1</v>
      </c>
      <c r="K7987" s="5">
        <v>5983.7</v>
      </c>
      <c r="L7987">
        <v>0</v>
      </c>
      <c r="M7987" t="str">
        <f t="shared" si="372"/>
        <v xml:space="preserve"> Reatined</v>
      </c>
      <c r="N7987" s="7">
        <v>25</v>
      </c>
      <c r="O7987" s="10" t="str">
        <f t="shared" si="373"/>
        <v>26-35</v>
      </c>
      <c r="P7987" t="str">
        <f t="shared" si="374"/>
        <v>0-3 Years</v>
      </c>
      <c r="Q7987" t="str">
        <f>IF(B7987&lt;=500,"300-500",
 IF(B7987&lt;=650,"501-650",
 IF(B7987&lt;=750,"651-750",
 "751-850")))</f>
        <v>651-750</v>
      </c>
      <c r="R7987" t="str">
        <f>IF(L7987=1,"Customer already churned",
 IF(N7987&gt;=70,"Urgent attention required",
 IF(O7987="46-60","Focus retention efforts",
 IF(O7987="36-45","Extend retention strategies",
 IF(O7987="501-600","Engagement support required",
 IF(O7987="601-700","Monitor engagement",
 IF(AND(C7987="Germany",D7987="Female"),"Priority proactive retention",
 "General engagement")))))))</f>
        <v>Priority proactive retention</v>
      </c>
    </row>
    <row r="7988" spans="1:18" x14ac:dyDescent="0.35">
      <c r="A7988">
        <v>15678067</v>
      </c>
      <c r="B7988">
        <v>667</v>
      </c>
      <c r="C7988" t="s">
        <v>17</v>
      </c>
      <c r="D7988" t="s">
        <v>18</v>
      </c>
      <c r="E7988">
        <v>45</v>
      </c>
      <c r="F7988">
        <v>3</v>
      </c>
      <c r="G7988" s="3">
        <v>0</v>
      </c>
      <c r="H7988">
        <v>2</v>
      </c>
      <c r="I7988">
        <v>0</v>
      </c>
      <c r="J7988">
        <v>0</v>
      </c>
      <c r="K7988" s="5">
        <v>163655.01</v>
      </c>
      <c r="L7988">
        <v>0</v>
      </c>
      <c r="M7988" t="str">
        <f t="shared" si="372"/>
        <v xml:space="preserve"> Reatined</v>
      </c>
      <c r="N7988" s="7">
        <v>41.666666666666671</v>
      </c>
      <c r="O7988" s="10" t="str">
        <f t="shared" si="373"/>
        <v>36-45</v>
      </c>
      <c r="P7988" t="str">
        <f t="shared" si="374"/>
        <v>0-3 Years</v>
      </c>
      <c r="Q7988" t="str">
        <f>IF(B7988&lt;=500,"300-500",
 IF(B7988&lt;=650,"501-650",
 IF(B7988&lt;=750,"651-750",
 "751-850")))</f>
        <v>651-750</v>
      </c>
      <c r="R7988" t="str">
        <f>IF(L7988=1,"Customer already churned",
 IF(N7988&gt;=70,"Urgent attention required",
 IF(O7988="46-60","Focus retention efforts",
 IF(O7988="36-45","Extend retention strategies",
 IF(O7988="501-600","Engagement support required",
 IF(O7988="601-700","Monitor engagement",
 IF(AND(C7988="Germany",D7988="Female"),"Priority proactive retention",
 "General engagement")))))))</f>
        <v>Extend retention strategies</v>
      </c>
    </row>
    <row r="7989" spans="1:18" x14ac:dyDescent="0.35">
      <c r="A7989">
        <v>15793331</v>
      </c>
      <c r="B7989">
        <v>812</v>
      </c>
      <c r="C7989" t="s">
        <v>15</v>
      </c>
      <c r="D7989" t="s">
        <v>18</v>
      </c>
      <c r="E7989">
        <v>32</v>
      </c>
      <c r="F7989">
        <v>5</v>
      </c>
      <c r="G7989" s="3">
        <v>133050.97</v>
      </c>
      <c r="H7989">
        <v>2</v>
      </c>
      <c r="I7989">
        <v>1</v>
      </c>
      <c r="J7989">
        <v>0</v>
      </c>
      <c r="K7989" s="5">
        <v>89385.919999999998</v>
      </c>
      <c r="L7989">
        <v>0</v>
      </c>
      <c r="M7989" t="str">
        <f t="shared" si="372"/>
        <v xml:space="preserve"> Reatined</v>
      </c>
      <c r="N7989" s="7">
        <v>20.833333333333339</v>
      </c>
      <c r="O7989" s="10" t="str">
        <f t="shared" si="373"/>
        <v>26-35</v>
      </c>
      <c r="P7989" t="str">
        <f t="shared" si="374"/>
        <v>4-6 Years</v>
      </c>
      <c r="Q7989" t="str">
        <f>IF(B7989&lt;=500,"300-500",
 IF(B7989&lt;=650,"501-650",
 IF(B7989&lt;=750,"651-750",
 "751-850")))</f>
        <v>751-850</v>
      </c>
      <c r="R7989" t="str">
        <f>IF(L7989=1,"Customer already churned",
 IF(N7989&gt;=70,"Urgent attention required",
 IF(O7989="46-60","Focus retention efforts",
 IF(O7989="36-45","Extend retention strategies",
 IF(O7989="501-600","Engagement support required",
 IF(O7989="601-700","Monitor engagement",
 IF(AND(C7989="Germany",D7989="Female"),"Priority proactive retention",
 "General engagement")))))))</f>
        <v>General engagement</v>
      </c>
    </row>
    <row r="7990" spans="1:18" x14ac:dyDescent="0.35">
      <c r="A7990">
        <v>15699532</v>
      </c>
      <c r="B7990">
        <v>516</v>
      </c>
      <c r="C7990" t="s">
        <v>15</v>
      </c>
      <c r="D7990" t="s">
        <v>18</v>
      </c>
      <c r="E7990">
        <v>51</v>
      </c>
      <c r="F7990">
        <v>8</v>
      </c>
      <c r="G7990" s="3">
        <v>120124.35</v>
      </c>
      <c r="H7990">
        <v>2</v>
      </c>
      <c r="I7990">
        <v>0</v>
      </c>
      <c r="J7990">
        <v>1</v>
      </c>
      <c r="K7990" s="5">
        <v>168773.54</v>
      </c>
      <c r="L7990">
        <v>0</v>
      </c>
      <c r="M7990" t="str">
        <f t="shared" si="372"/>
        <v xml:space="preserve"> Reatined</v>
      </c>
      <c r="N7990" s="7">
        <v>25</v>
      </c>
      <c r="O7990" s="10" t="str">
        <f t="shared" si="373"/>
        <v>46-60</v>
      </c>
      <c r="P7990" t="str">
        <f t="shared" si="374"/>
        <v>7-9 Years</v>
      </c>
      <c r="Q7990" t="str">
        <f>IF(B7990&lt;=500,"300-500",
 IF(B7990&lt;=650,"501-650",
 IF(B7990&lt;=750,"651-750",
 "751-850")))</f>
        <v>501-650</v>
      </c>
      <c r="R7990" t="str">
        <f>IF(L7990=1,"Customer already churned",
 IF(N7990&gt;=70,"Urgent attention required",
 IF(O7990="46-60","Focus retention efforts",
 IF(O7990="36-45","Extend retention strategies",
 IF(O7990="501-600","Engagement support required",
 IF(O7990="601-700","Monitor engagement",
 IF(AND(C7990="Germany",D7990="Female"),"Priority proactive retention",
 "General engagement")))))))</f>
        <v>Focus retention efforts</v>
      </c>
    </row>
    <row r="7991" spans="1:18" x14ac:dyDescent="0.35">
      <c r="A7991">
        <v>15605827</v>
      </c>
      <c r="B7991">
        <v>645</v>
      </c>
      <c r="C7991" t="s">
        <v>15</v>
      </c>
      <c r="D7991" t="s">
        <v>18</v>
      </c>
      <c r="E7991">
        <v>39</v>
      </c>
      <c r="F7991">
        <v>8</v>
      </c>
      <c r="G7991" s="3">
        <v>0</v>
      </c>
      <c r="H7991">
        <v>2</v>
      </c>
      <c r="I7991">
        <v>0</v>
      </c>
      <c r="J7991">
        <v>0</v>
      </c>
      <c r="K7991" s="5">
        <v>96864.36</v>
      </c>
      <c r="L7991">
        <v>0</v>
      </c>
      <c r="M7991" t="str">
        <f t="shared" si="372"/>
        <v xml:space="preserve"> Reatined</v>
      </c>
      <c r="N7991" s="7">
        <v>41.666666666666671</v>
      </c>
      <c r="O7991" s="10" t="str">
        <f t="shared" si="373"/>
        <v>36-45</v>
      </c>
      <c r="P7991" t="str">
        <f t="shared" si="374"/>
        <v>7-9 Years</v>
      </c>
      <c r="Q7991" t="str">
        <f>IF(B7991&lt;=500,"300-500",
 IF(B7991&lt;=650,"501-650",
 IF(B7991&lt;=750,"651-750",
 "751-850")))</f>
        <v>501-650</v>
      </c>
      <c r="R7991" t="str">
        <f>IF(L7991=1,"Customer already churned",
 IF(N7991&gt;=70,"Urgent attention required",
 IF(O7991="46-60","Focus retention efforts",
 IF(O7991="36-45","Extend retention strategies",
 IF(O7991="501-600","Engagement support required",
 IF(O7991="601-700","Monitor engagement",
 IF(AND(C7991="Germany",D7991="Female"),"Priority proactive retention",
 "General engagement")))))))</f>
        <v>Extend retention strategies</v>
      </c>
    </row>
    <row r="7992" spans="1:18" x14ac:dyDescent="0.35">
      <c r="A7992">
        <v>15643635</v>
      </c>
      <c r="B7992">
        <v>664</v>
      </c>
      <c r="C7992" t="s">
        <v>17</v>
      </c>
      <c r="D7992" t="s">
        <v>18</v>
      </c>
      <c r="E7992">
        <v>32</v>
      </c>
      <c r="F7992">
        <v>5</v>
      </c>
      <c r="G7992" s="3">
        <v>133705.74</v>
      </c>
      <c r="H7992">
        <v>1</v>
      </c>
      <c r="I7992">
        <v>0</v>
      </c>
      <c r="J7992">
        <v>0</v>
      </c>
      <c r="K7992" s="5">
        <v>134455.84</v>
      </c>
      <c r="L7992">
        <v>0</v>
      </c>
      <c r="M7992" t="str">
        <f t="shared" si="372"/>
        <v xml:space="preserve"> Reatined</v>
      </c>
      <c r="N7992" s="7">
        <v>45.833333333333329</v>
      </c>
      <c r="O7992" s="10" t="str">
        <f t="shared" si="373"/>
        <v>26-35</v>
      </c>
      <c r="P7992" t="str">
        <f t="shared" si="374"/>
        <v>4-6 Years</v>
      </c>
      <c r="Q7992" t="str">
        <f>IF(B7992&lt;=500,"300-500",
 IF(B7992&lt;=650,"501-650",
 IF(B7992&lt;=750,"651-750",
 "751-850")))</f>
        <v>651-750</v>
      </c>
      <c r="R7992" t="str">
        <f>IF(L7992=1,"Customer already churned",
 IF(N7992&gt;=70,"Urgent attention required",
 IF(O7992="46-60","Focus retention efforts",
 IF(O7992="36-45","Extend retention strategies",
 IF(O7992="501-600","Engagement support required",
 IF(O7992="601-700","Monitor engagement",
 IF(AND(C7992="Germany",D7992="Female"),"Priority proactive retention",
 "General engagement")))))))</f>
        <v>General engagement</v>
      </c>
    </row>
    <row r="7993" spans="1:18" x14ac:dyDescent="0.35">
      <c r="A7993">
        <v>15787710</v>
      </c>
      <c r="B7993">
        <v>427</v>
      </c>
      <c r="C7993" t="s">
        <v>17</v>
      </c>
      <c r="D7993" t="s">
        <v>16</v>
      </c>
      <c r="E7993">
        <v>39</v>
      </c>
      <c r="F7993">
        <v>9</v>
      </c>
      <c r="G7993" s="3">
        <v>0</v>
      </c>
      <c r="H7993">
        <v>2</v>
      </c>
      <c r="I7993">
        <v>1</v>
      </c>
      <c r="J7993">
        <v>0</v>
      </c>
      <c r="K7993" s="5">
        <v>28368.37</v>
      </c>
      <c r="L7993">
        <v>0</v>
      </c>
      <c r="M7993" t="str">
        <f t="shared" si="372"/>
        <v xml:space="preserve"> Reatined</v>
      </c>
      <c r="N7993" s="7">
        <v>33.333333333333329</v>
      </c>
      <c r="O7993" s="10" t="str">
        <f t="shared" si="373"/>
        <v>36-45</v>
      </c>
      <c r="P7993" t="str">
        <f t="shared" si="374"/>
        <v>7-9 Years</v>
      </c>
      <c r="Q7993" t="str">
        <f>IF(B7993&lt;=500,"300-500",
 IF(B7993&lt;=650,"501-650",
 IF(B7993&lt;=750,"651-750",
 "751-850")))</f>
        <v>300-500</v>
      </c>
      <c r="R7993" t="str">
        <f>IF(L7993=1,"Customer already churned",
 IF(N7993&gt;=70,"Urgent attention required",
 IF(O7993="46-60","Focus retention efforts",
 IF(O7993="36-45","Extend retention strategies",
 IF(O7993="501-600","Engagement support required",
 IF(O7993="601-700","Monitor engagement",
 IF(AND(C7993="Germany",D7993="Female"),"Priority proactive retention",
 "General engagement")))))))</f>
        <v>Extend retention strategies</v>
      </c>
    </row>
    <row r="7994" spans="1:18" x14ac:dyDescent="0.35">
      <c r="A7994">
        <v>15614137</v>
      </c>
      <c r="B7994">
        <v>685</v>
      </c>
      <c r="C7994" t="s">
        <v>15</v>
      </c>
      <c r="D7994" t="s">
        <v>16</v>
      </c>
      <c r="E7994">
        <v>40</v>
      </c>
      <c r="F7994">
        <v>7</v>
      </c>
      <c r="G7994" s="3">
        <v>0</v>
      </c>
      <c r="H7994">
        <v>2</v>
      </c>
      <c r="I7994">
        <v>1</v>
      </c>
      <c r="J7994">
        <v>0</v>
      </c>
      <c r="K7994" s="5">
        <v>103898.59</v>
      </c>
      <c r="L7994">
        <v>0</v>
      </c>
      <c r="M7994" t="str">
        <f t="shared" si="372"/>
        <v xml:space="preserve"> Reatined</v>
      </c>
      <c r="N7994" s="7">
        <v>33.333333333333329</v>
      </c>
      <c r="O7994" s="10" t="str">
        <f t="shared" si="373"/>
        <v>36-45</v>
      </c>
      <c r="P7994" t="str">
        <f t="shared" si="374"/>
        <v>7-9 Years</v>
      </c>
      <c r="Q7994" t="str">
        <f>IF(B7994&lt;=500,"300-500",
 IF(B7994&lt;=650,"501-650",
 IF(B7994&lt;=750,"651-750",
 "751-850")))</f>
        <v>651-750</v>
      </c>
      <c r="R7994" t="str">
        <f>IF(L7994=1,"Customer already churned",
 IF(N7994&gt;=70,"Urgent attention required",
 IF(O7994="46-60","Focus retention efforts",
 IF(O7994="36-45","Extend retention strategies",
 IF(O7994="501-600","Engagement support required",
 IF(O7994="601-700","Monitor engagement",
 IF(AND(C7994="Germany",D7994="Female"),"Priority proactive retention",
 "General engagement")))))))</f>
        <v>Extend retention strategies</v>
      </c>
    </row>
    <row r="7995" spans="1:18" x14ac:dyDescent="0.35">
      <c r="A7995">
        <v>15754494</v>
      </c>
      <c r="B7995">
        <v>585</v>
      </c>
      <c r="C7995" t="s">
        <v>15</v>
      </c>
      <c r="D7995" t="s">
        <v>16</v>
      </c>
      <c r="E7995">
        <v>33</v>
      </c>
      <c r="F7995">
        <v>4</v>
      </c>
      <c r="G7995" s="3">
        <v>152805.04999999999</v>
      </c>
      <c r="H7995">
        <v>1</v>
      </c>
      <c r="I7995">
        <v>1</v>
      </c>
      <c r="J7995">
        <v>0</v>
      </c>
      <c r="K7995" s="5">
        <v>63239.65</v>
      </c>
      <c r="L7995">
        <v>0</v>
      </c>
      <c r="M7995" t="str">
        <f t="shared" si="372"/>
        <v xml:space="preserve"> Reatined</v>
      </c>
      <c r="N7995" s="7">
        <v>37.5</v>
      </c>
      <c r="O7995" s="10" t="str">
        <f t="shared" si="373"/>
        <v>26-35</v>
      </c>
      <c r="P7995" t="str">
        <f t="shared" si="374"/>
        <v>4-6 Years</v>
      </c>
      <c r="Q7995" t="str">
        <f>IF(B7995&lt;=500,"300-500",
 IF(B7995&lt;=650,"501-650",
 IF(B7995&lt;=750,"651-750",
 "751-850")))</f>
        <v>501-650</v>
      </c>
      <c r="R7995" t="str">
        <f>IF(L7995=1,"Customer already churned",
 IF(N7995&gt;=70,"Urgent attention required",
 IF(O7995="46-60","Focus retention efforts",
 IF(O7995="36-45","Extend retention strategies",
 IF(O7995="501-600","Engagement support required",
 IF(O7995="601-700","Monitor engagement",
 IF(AND(C7995="Germany",D7995="Female"),"Priority proactive retention",
 "General engagement")))))))</f>
        <v>General engagement</v>
      </c>
    </row>
    <row r="7996" spans="1:18" x14ac:dyDescent="0.35">
      <c r="A7996">
        <v>15713440</v>
      </c>
      <c r="B7996">
        <v>519</v>
      </c>
      <c r="C7996" t="s">
        <v>19</v>
      </c>
      <c r="D7996" t="s">
        <v>16</v>
      </c>
      <c r="E7996">
        <v>21</v>
      </c>
      <c r="F7996">
        <v>1</v>
      </c>
      <c r="G7996" s="3">
        <v>151701.45000000001</v>
      </c>
      <c r="H7996">
        <v>3</v>
      </c>
      <c r="I7996">
        <v>1</v>
      </c>
      <c r="J7996">
        <v>1</v>
      </c>
      <c r="K7996" s="5">
        <v>170138.68</v>
      </c>
      <c r="L7996">
        <v>1</v>
      </c>
      <c r="M7996" t="str">
        <f t="shared" si="372"/>
        <v>Churned</v>
      </c>
      <c r="N7996" s="7">
        <v>25</v>
      </c>
      <c r="O7996" s="10" t="str">
        <f t="shared" si="373"/>
        <v>18-25</v>
      </c>
      <c r="P7996" t="str">
        <f t="shared" si="374"/>
        <v>0-3 Years</v>
      </c>
      <c r="Q7996" t="str">
        <f>IF(B7996&lt;=500,"300-500",
 IF(B7996&lt;=650,"501-650",
 IF(B7996&lt;=750,"651-750",
 "751-850")))</f>
        <v>501-650</v>
      </c>
      <c r="R7996" t="str">
        <f>IF(L7996=1,"Customer already churned",
 IF(N7996&gt;=70,"Urgent attention required",
 IF(O7996="46-60","Focus retention efforts",
 IF(O7996="36-45","Extend retention strategies",
 IF(O7996="501-600","Engagement support required",
 IF(O7996="601-700","Monitor engagement",
 IF(AND(C7996="Germany",D7996="Female"),"Priority proactive retention",
 "General engagement")))))))</f>
        <v>Customer already churned</v>
      </c>
    </row>
    <row r="7997" spans="1:18" x14ac:dyDescent="0.35">
      <c r="A7997">
        <v>15803479</v>
      </c>
      <c r="B7997">
        <v>708</v>
      </c>
      <c r="C7997" t="s">
        <v>15</v>
      </c>
      <c r="D7997" t="s">
        <v>16</v>
      </c>
      <c r="E7997">
        <v>67</v>
      </c>
      <c r="F7997">
        <v>1</v>
      </c>
      <c r="G7997" s="3">
        <v>0</v>
      </c>
      <c r="H7997">
        <v>2</v>
      </c>
      <c r="I7997">
        <v>0</v>
      </c>
      <c r="J7997">
        <v>1</v>
      </c>
      <c r="K7997" s="5">
        <v>3837.08</v>
      </c>
      <c r="L7997">
        <v>0</v>
      </c>
      <c r="M7997" t="str">
        <f t="shared" si="372"/>
        <v xml:space="preserve"> Reatined</v>
      </c>
      <c r="N7997" s="7">
        <v>62.5</v>
      </c>
      <c r="O7997" s="10" t="str">
        <f t="shared" si="373"/>
        <v>60+</v>
      </c>
      <c r="P7997" t="str">
        <f t="shared" si="374"/>
        <v>0-3 Years</v>
      </c>
      <c r="Q7997" t="str">
        <f>IF(B7997&lt;=500,"300-500",
 IF(B7997&lt;=650,"501-650",
 IF(B7997&lt;=750,"651-750",
 "751-850")))</f>
        <v>651-750</v>
      </c>
      <c r="R7997" t="str">
        <f>IF(L7997=1,"Customer already churned",
 IF(N7997&gt;=70,"Urgent attention required",
 IF(O7997="46-60","Focus retention efforts",
 IF(O7997="36-45","Extend retention strategies",
 IF(O7997="501-600","Engagement support required",
 IF(O7997="601-700","Monitor engagement",
 IF(AND(C7997="Germany",D7997="Female"),"Priority proactive retention",
 "General engagement")))))))</f>
        <v>General engagement</v>
      </c>
    </row>
    <row r="7998" spans="1:18" x14ac:dyDescent="0.35">
      <c r="A7998">
        <v>15709639</v>
      </c>
      <c r="B7998">
        <v>717</v>
      </c>
      <c r="C7998" t="s">
        <v>15</v>
      </c>
      <c r="D7998" t="s">
        <v>16</v>
      </c>
      <c r="E7998">
        <v>22</v>
      </c>
      <c r="F7998">
        <v>5</v>
      </c>
      <c r="G7998" s="3">
        <v>112465.06</v>
      </c>
      <c r="H7998">
        <v>1</v>
      </c>
      <c r="I7998">
        <v>1</v>
      </c>
      <c r="J7998">
        <v>1</v>
      </c>
      <c r="K7998" s="5">
        <v>92977.75</v>
      </c>
      <c r="L7998">
        <v>0</v>
      </c>
      <c r="M7998" t="str">
        <f t="shared" si="372"/>
        <v xml:space="preserve"> Reatined</v>
      </c>
      <c r="N7998" s="7">
        <v>16.666666666666661</v>
      </c>
      <c r="O7998" s="10" t="str">
        <f t="shared" si="373"/>
        <v>18-25</v>
      </c>
      <c r="P7998" t="str">
        <f t="shared" si="374"/>
        <v>4-6 Years</v>
      </c>
      <c r="Q7998" t="str">
        <f>IF(B7998&lt;=500,"300-500",
 IF(B7998&lt;=650,"501-650",
 IF(B7998&lt;=750,"651-750",
 "751-850")))</f>
        <v>651-750</v>
      </c>
      <c r="R7998" t="str">
        <f>IF(L7998=1,"Customer already churned",
 IF(N7998&gt;=70,"Urgent attention required",
 IF(O7998="46-60","Focus retention efforts",
 IF(O7998="36-45","Extend retention strategies",
 IF(O7998="501-600","Engagement support required",
 IF(O7998="601-700","Monitor engagement",
 IF(AND(C7998="Germany",D7998="Female"),"Priority proactive retention",
 "General engagement")))))))</f>
        <v>General engagement</v>
      </c>
    </row>
    <row r="7999" spans="1:18" x14ac:dyDescent="0.35">
      <c r="A7999">
        <v>15601719</v>
      </c>
      <c r="B7999">
        <v>465</v>
      </c>
      <c r="C7999" t="s">
        <v>19</v>
      </c>
      <c r="D7999" t="s">
        <v>18</v>
      </c>
      <c r="E7999">
        <v>24</v>
      </c>
      <c r="F7999">
        <v>6</v>
      </c>
      <c r="G7999" s="3">
        <v>156007.09</v>
      </c>
      <c r="H7999">
        <v>1</v>
      </c>
      <c r="I7999">
        <v>1</v>
      </c>
      <c r="J7999">
        <v>0</v>
      </c>
      <c r="K7999" s="5">
        <v>191368.37</v>
      </c>
      <c r="L7999">
        <v>0</v>
      </c>
      <c r="M7999" t="str">
        <f t="shared" si="372"/>
        <v xml:space="preserve"> Reatined</v>
      </c>
      <c r="N7999" s="7">
        <v>37.5</v>
      </c>
      <c r="O7999" s="10" t="str">
        <f t="shared" si="373"/>
        <v>18-25</v>
      </c>
      <c r="P7999" t="str">
        <f t="shared" si="374"/>
        <v>4-6 Years</v>
      </c>
      <c r="Q7999" t="str">
        <f>IF(B7999&lt;=500,"300-500",
 IF(B7999&lt;=650,"501-650",
 IF(B7999&lt;=750,"651-750",
 "751-850")))</f>
        <v>300-500</v>
      </c>
      <c r="R7999" t="str">
        <f>IF(L7999=1,"Customer already churned",
 IF(N7999&gt;=70,"Urgent attention required",
 IF(O7999="46-60","Focus retention efforts",
 IF(O7999="36-45","Extend retention strategies",
 IF(O7999="501-600","Engagement support required",
 IF(O7999="601-700","Monitor engagement",
 IF(AND(C7999="Germany",D7999="Female"),"Priority proactive retention",
 "General engagement")))))))</f>
        <v>General engagement</v>
      </c>
    </row>
    <row r="8000" spans="1:18" x14ac:dyDescent="0.35">
      <c r="A8000">
        <v>15772482</v>
      </c>
      <c r="B8000">
        <v>829</v>
      </c>
      <c r="C8000" t="s">
        <v>19</v>
      </c>
      <c r="D8000" t="s">
        <v>18</v>
      </c>
      <c r="E8000">
        <v>28</v>
      </c>
      <c r="F8000">
        <v>3</v>
      </c>
      <c r="G8000" s="3">
        <v>132405.51999999999</v>
      </c>
      <c r="H8000">
        <v>3</v>
      </c>
      <c r="I8000">
        <v>1</v>
      </c>
      <c r="J8000">
        <v>0</v>
      </c>
      <c r="K8000" s="5">
        <v>104889.2</v>
      </c>
      <c r="L8000">
        <v>1</v>
      </c>
      <c r="M8000" t="str">
        <f t="shared" si="372"/>
        <v>Churned</v>
      </c>
      <c r="N8000" s="7">
        <v>20.833333333333339</v>
      </c>
      <c r="O8000" s="10" t="str">
        <f t="shared" si="373"/>
        <v>26-35</v>
      </c>
      <c r="P8000" t="str">
        <f t="shared" si="374"/>
        <v>0-3 Years</v>
      </c>
      <c r="Q8000" t="str">
        <f>IF(B8000&lt;=500,"300-500",
 IF(B8000&lt;=650,"501-650",
 IF(B8000&lt;=750,"651-750",
 "751-850")))</f>
        <v>751-850</v>
      </c>
      <c r="R8000" t="str">
        <f>IF(L8000=1,"Customer already churned",
 IF(N8000&gt;=70,"Urgent attention required",
 IF(O8000="46-60","Focus retention efforts",
 IF(O8000="36-45","Extend retention strategies",
 IF(O8000="501-600","Engagement support required",
 IF(O8000="601-700","Monitor engagement",
 IF(AND(C8000="Germany",D8000="Female"),"Priority proactive retention",
 "General engagement")))))))</f>
        <v>Customer already churned</v>
      </c>
    </row>
    <row r="8001" spans="1:18" x14ac:dyDescent="0.35">
      <c r="A8001">
        <v>15591489</v>
      </c>
      <c r="B8001">
        <v>826</v>
      </c>
      <c r="C8001" t="s">
        <v>15</v>
      </c>
      <c r="D8001" t="s">
        <v>18</v>
      </c>
      <c r="E8001">
        <v>26</v>
      </c>
      <c r="F8001">
        <v>5</v>
      </c>
      <c r="G8001" s="3">
        <v>142662.68</v>
      </c>
      <c r="H8001">
        <v>1</v>
      </c>
      <c r="I8001">
        <v>0</v>
      </c>
      <c r="J8001">
        <v>0</v>
      </c>
      <c r="K8001" s="5">
        <v>60285.3</v>
      </c>
      <c r="L8001">
        <v>0</v>
      </c>
      <c r="M8001" t="str">
        <f t="shared" si="372"/>
        <v xml:space="preserve"> Reatined</v>
      </c>
      <c r="N8001" s="7">
        <v>45.833333333333329</v>
      </c>
      <c r="O8001" s="10" t="str">
        <f t="shared" si="373"/>
        <v>26-35</v>
      </c>
      <c r="P8001" t="str">
        <f t="shared" si="374"/>
        <v>4-6 Years</v>
      </c>
      <c r="Q8001" t="str">
        <f>IF(B8001&lt;=500,"300-500",
 IF(B8001&lt;=650,"501-650",
 IF(B8001&lt;=750,"651-750",
 "751-850")))</f>
        <v>751-850</v>
      </c>
      <c r="R8001" t="str">
        <f>IF(L8001=1,"Customer already churned",
 IF(N8001&gt;=70,"Urgent attention required",
 IF(O8001="46-60","Focus retention efforts",
 IF(O8001="36-45","Extend retention strategies",
 IF(O8001="501-600","Engagement support required",
 IF(O8001="601-700","Monitor engagement",
 IF(AND(C8001="Germany",D8001="Female"),"Priority proactive retention",
 "General engagement")))))))</f>
        <v>General engagement</v>
      </c>
    </row>
    <row r="8002" spans="1:18" x14ac:dyDescent="0.35">
      <c r="A8002">
        <v>15629002</v>
      </c>
      <c r="B8002">
        <v>747</v>
      </c>
      <c r="C8002" t="s">
        <v>19</v>
      </c>
      <c r="D8002" t="s">
        <v>18</v>
      </c>
      <c r="E8002">
        <v>36</v>
      </c>
      <c r="F8002">
        <v>8</v>
      </c>
      <c r="G8002" s="3">
        <v>102603.3</v>
      </c>
      <c r="H8002">
        <v>2</v>
      </c>
      <c r="I8002">
        <v>1</v>
      </c>
      <c r="J8002">
        <v>1</v>
      </c>
      <c r="K8002" s="5">
        <v>180693.61</v>
      </c>
      <c r="L8002">
        <v>0</v>
      </c>
      <c r="M8002" t="str">
        <f t="shared" si="372"/>
        <v xml:space="preserve"> Reatined</v>
      </c>
      <c r="N8002" s="7">
        <v>0</v>
      </c>
      <c r="O8002" s="10" t="str">
        <f t="shared" si="373"/>
        <v>36-45</v>
      </c>
      <c r="P8002" t="str">
        <f t="shared" si="374"/>
        <v>7-9 Years</v>
      </c>
      <c r="Q8002" t="str">
        <f>IF(B8002&lt;=500,"300-500",
 IF(B8002&lt;=650,"501-650",
 IF(B8002&lt;=750,"651-750",
 "751-850")))</f>
        <v>651-750</v>
      </c>
      <c r="R8002" t="str">
        <f>IF(L8002=1,"Customer already churned",
 IF(N8002&gt;=70,"Urgent attention required",
 IF(O8002="46-60","Focus retention efforts",
 IF(O8002="36-45","Extend retention strategies",
 IF(O8002="501-600","Engagement support required",
 IF(O8002="601-700","Monitor engagement",
 IF(AND(C8002="Germany",D8002="Female"),"Priority proactive retention",
 "General engagement")))))))</f>
        <v>Extend retention strategies</v>
      </c>
    </row>
    <row r="8003" spans="1:18" x14ac:dyDescent="0.35">
      <c r="A8003">
        <v>15798053</v>
      </c>
      <c r="B8003">
        <v>707</v>
      </c>
      <c r="C8003" t="s">
        <v>17</v>
      </c>
      <c r="D8003" t="s">
        <v>18</v>
      </c>
      <c r="E8003">
        <v>32</v>
      </c>
      <c r="F8003">
        <v>9</v>
      </c>
      <c r="G8003" s="3">
        <v>0</v>
      </c>
      <c r="H8003">
        <v>2</v>
      </c>
      <c r="I8003">
        <v>1</v>
      </c>
      <c r="J8003">
        <v>0</v>
      </c>
      <c r="K8003" s="5">
        <v>126475.79</v>
      </c>
      <c r="L8003">
        <v>0</v>
      </c>
      <c r="M8003" t="str">
        <f t="shared" ref="M8003:M8066" si="375">IF(L8003=1, "Churned"," Reatined")</f>
        <v xml:space="preserve"> Reatined</v>
      </c>
      <c r="N8003" s="7">
        <v>33.333333333333329</v>
      </c>
      <c r="O8003" s="10" t="str">
        <f t="shared" ref="O8003:O8066" si="376">IF(E8003&lt;=25,"18-25",
 IF(E8003&lt;=35,"26-35",
 IF(E8003&lt;=45,"36-45",
 IF(E8003&lt;=60,"46-60",
 "60+"))))</f>
        <v>26-35</v>
      </c>
      <c r="P8003" t="str">
        <f t="shared" ref="P8003:P8066" si="377">IF(F8003&lt;=3,"0-3 Years",
 IF(F8003&lt;=6,"4-6 Years",
 IF(F8003&lt;=9,"7-9 Years",
 "10+ Years")))</f>
        <v>7-9 Years</v>
      </c>
      <c r="Q8003" t="str">
        <f>IF(B8003&lt;=500,"300-500",
 IF(B8003&lt;=650,"501-650",
 IF(B8003&lt;=750,"651-750",
 "751-850")))</f>
        <v>651-750</v>
      </c>
      <c r="R8003" t="str">
        <f>IF(L8003=1,"Customer already churned",
 IF(N8003&gt;=70,"Urgent attention required",
 IF(O8003="46-60","Focus retention efforts",
 IF(O8003="36-45","Extend retention strategies",
 IF(O8003="501-600","Engagement support required",
 IF(O8003="601-700","Monitor engagement",
 IF(AND(C8003="Germany",D8003="Female"),"Priority proactive retention",
 "General engagement")))))))</f>
        <v>General engagement</v>
      </c>
    </row>
    <row r="8004" spans="1:18" x14ac:dyDescent="0.35">
      <c r="A8004">
        <v>15753895</v>
      </c>
      <c r="B8004">
        <v>590</v>
      </c>
      <c r="C8004" t="s">
        <v>17</v>
      </c>
      <c r="D8004" t="s">
        <v>18</v>
      </c>
      <c r="E8004">
        <v>37</v>
      </c>
      <c r="F8004">
        <v>1</v>
      </c>
      <c r="G8004" s="3">
        <v>0</v>
      </c>
      <c r="H8004">
        <v>2</v>
      </c>
      <c r="I8004">
        <v>0</v>
      </c>
      <c r="J8004">
        <v>0</v>
      </c>
      <c r="K8004" s="5">
        <v>133535.99</v>
      </c>
      <c r="L8004">
        <v>0</v>
      </c>
      <c r="M8004" t="str">
        <f t="shared" si="375"/>
        <v xml:space="preserve"> Reatined</v>
      </c>
      <c r="N8004" s="7">
        <v>66.666666666666657</v>
      </c>
      <c r="O8004" s="10" t="str">
        <f t="shared" si="376"/>
        <v>36-45</v>
      </c>
      <c r="P8004" t="str">
        <f t="shared" si="377"/>
        <v>0-3 Years</v>
      </c>
      <c r="Q8004" t="str">
        <f>IF(B8004&lt;=500,"300-500",
 IF(B8004&lt;=650,"501-650",
 IF(B8004&lt;=750,"651-750",
 "751-850")))</f>
        <v>501-650</v>
      </c>
      <c r="R8004" t="str">
        <f>IF(L8004=1,"Customer already churned",
 IF(N8004&gt;=70,"Urgent attention required",
 IF(O8004="46-60","Focus retention efforts",
 IF(O8004="36-45","Extend retention strategies",
 IF(O8004="501-600","Engagement support required",
 IF(O8004="601-700","Monitor engagement",
 IF(AND(C8004="Germany",D8004="Female"),"Priority proactive retention",
 "General engagement")))))))</f>
        <v>Extend retention strategies</v>
      </c>
    </row>
    <row r="8005" spans="1:18" x14ac:dyDescent="0.35">
      <c r="A8005">
        <v>15595426</v>
      </c>
      <c r="B8005">
        <v>603</v>
      </c>
      <c r="C8005" t="s">
        <v>17</v>
      </c>
      <c r="D8005" t="s">
        <v>18</v>
      </c>
      <c r="E8005">
        <v>57</v>
      </c>
      <c r="F8005">
        <v>6</v>
      </c>
      <c r="G8005" s="3">
        <v>105000.85</v>
      </c>
      <c r="H8005">
        <v>2</v>
      </c>
      <c r="I8005">
        <v>1</v>
      </c>
      <c r="J8005">
        <v>1</v>
      </c>
      <c r="K8005" s="5">
        <v>87412.24</v>
      </c>
      <c r="L8005">
        <v>1</v>
      </c>
      <c r="M8005" t="str">
        <f t="shared" si="375"/>
        <v>Churned</v>
      </c>
      <c r="N8005" s="7">
        <v>16.666666666666661</v>
      </c>
      <c r="O8005" s="10" t="str">
        <f t="shared" si="376"/>
        <v>46-60</v>
      </c>
      <c r="P8005" t="str">
        <f t="shared" si="377"/>
        <v>4-6 Years</v>
      </c>
      <c r="Q8005" t="str">
        <f>IF(B8005&lt;=500,"300-500",
 IF(B8005&lt;=650,"501-650",
 IF(B8005&lt;=750,"651-750",
 "751-850")))</f>
        <v>501-650</v>
      </c>
      <c r="R8005" t="str">
        <f>IF(L8005=1,"Customer already churned",
 IF(N8005&gt;=70,"Urgent attention required",
 IF(O8005="46-60","Focus retention efforts",
 IF(O8005="36-45","Extend retention strategies",
 IF(O8005="501-600","Engagement support required",
 IF(O8005="601-700","Monitor engagement",
 IF(AND(C8005="Germany",D8005="Female"),"Priority proactive retention",
 "General engagement")))))))</f>
        <v>Customer already churned</v>
      </c>
    </row>
    <row r="8006" spans="1:18" x14ac:dyDescent="0.35">
      <c r="A8006">
        <v>15645815</v>
      </c>
      <c r="B8006">
        <v>615</v>
      </c>
      <c r="C8006" t="s">
        <v>15</v>
      </c>
      <c r="D8006" t="s">
        <v>18</v>
      </c>
      <c r="E8006">
        <v>45</v>
      </c>
      <c r="F8006">
        <v>5</v>
      </c>
      <c r="G8006" s="3">
        <v>0</v>
      </c>
      <c r="H8006">
        <v>2</v>
      </c>
      <c r="I8006">
        <v>1</v>
      </c>
      <c r="J8006">
        <v>1</v>
      </c>
      <c r="K8006" s="5">
        <v>164886.64000000001</v>
      </c>
      <c r="L8006">
        <v>0</v>
      </c>
      <c r="M8006" t="str">
        <f t="shared" si="375"/>
        <v xml:space="preserve"> Reatined</v>
      </c>
      <c r="N8006" s="7">
        <v>12.5</v>
      </c>
      <c r="O8006" s="10" t="str">
        <f t="shared" si="376"/>
        <v>36-45</v>
      </c>
      <c r="P8006" t="str">
        <f t="shared" si="377"/>
        <v>4-6 Years</v>
      </c>
      <c r="Q8006" t="str">
        <f>IF(B8006&lt;=500,"300-500",
 IF(B8006&lt;=650,"501-650",
 IF(B8006&lt;=750,"651-750",
 "751-850")))</f>
        <v>501-650</v>
      </c>
      <c r="R8006" t="str">
        <f>IF(L8006=1,"Customer already churned",
 IF(N8006&gt;=70,"Urgent attention required",
 IF(O8006="46-60","Focus retention efforts",
 IF(O8006="36-45","Extend retention strategies",
 IF(O8006="501-600","Engagement support required",
 IF(O8006="601-700","Monitor engagement",
 IF(AND(C8006="Germany",D8006="Female"),"Priority proactive retention",
 "General engagement")))))))</f>
        <v>Extend retention strategies</v>
      </c>
    </row>
    <row r="8007" spans="1:18" x14ac:dyDescent="0.35">
      <c r="A8007">
        <v>15632848</v>
      </c>
      <c r="B8007">
        <v>634</v>
      </c>
      <c r="C8007" t="s">
        <v>15</v>
      </c>
      <c r="D8007" t="s">
        <v>16</v>
      </c>
      <c r="E8007">
        <v>36</v>
      </c>
      <c r="F8007">
        <v>1</v>
      </c>
      <c r="G8007" s="3">
        <v>69518.95</v>
      </c>
      <c r="H8007">
        <v>1</v>
      </c>
      <c r="I8007">
        <v>1</v>
      </c>
      <c r="J8007">
        <v>0</v>
      </c>
      <c r="K8007" s="5">
        <v>116238.39</v>
      </c>
      <c r="L8007">
        <v>0</v>
      </c>
      <c r="M8007" t="str">
        <f t="shared" si="375"/>
        <v xml:space="preserve"> Reatined</v>
      </c>
      <c r="N8007" s="7">
        <v>62.5</v>
      </c>
      <c r="O8007" s="10" t="str">
        <f t="shared" si="376"/>
        <v>36-45</v>
      </c>
      <c r="P8007" t="str">
        <f t="shared" si="377"/>
        <v>0-3 Years</v>
      </c>
      <c r="Q8007" t="str">
        <f>IF(B8007&lt;=500,"300-500",
 IF(B8007&lt;=650,"501-650",
 IF(B8007&lt;=750,"651-750",
 "751-850")))</f>
        <v>501-650</v>
      </c>
      <c r="R8007" t="str">
        <f>IF(L8007=1,"Customer already churned",
 IF(N8007&gt;=70,"Urgent attention required",
 IF(O8007="46-60","Focus retention efforts",
 IF(O8007="36-45","Extend retention strategies",
 IF(O8007="501-600","Engagement support required",
 IF(O8007="601-700","Monitor engagement",
 IF(AND(C8007="Germany",D8007="Female"),"Priority proactive retention",
 "General engagement")))))))</f>
        <v>Extend retention strategies</v>
      </c>
    </row>
    <row r="8008" spans="1:18" x14ac:dyDescent="0.35">
      <c r="A8008">
        <v>15703068</v>
      </c>
      <c r="B8008">
        <v>716</v>
      </c>
      <c r="C8008" t="s">
        <v>19</v>
      </c>
      <c r="D8008" t="s">
        <v>18</v>
      </c>
      <c r="E8008">
        <v>41</v>
      </c>
      <c r="F8008">
        <v>8</v>
      </c>
      <c r="G8008" s="3">
        <v>126145.54</v>
      </c>
      <c r="H8008">
        <v>2</v>
      </c>
      <c r="I8008">
        <v>1</v>
      </c>
      <c r="J8008">
        <v>1</v>
      </c>
      <c r="K8008" s="5">
        <v>138051.19</v>
      </c>
      <c r="L8008">
        <v>0</v>
      </c>
      <c r="M8008" t="str">
        <f t="shared" si="375"/>
        <v xml:space="preserve"> Reatined</v>
      </c>
      <c r="N8008" s="7">
        <v>0</v>
      </c>
      <c r="O8008" s="10" t="str">
        <f t="shared" si="376"/>
        <v>36-45</v>
      </c>
      <c r="P8008" t="str">
        <f t="shared" si="377"/>
        <v>7-9 Years</v>
      </c>
      <c r="Q8008" t="str">
        <f>IF(B8008&lt;=500,"300-500",
 IF(B8008&lt;=650,"501-650",
 IF(B8008&lt;=750,"651-750",
 "751-850")))</f>
        <v>651-750</v>
      </c>
      <c r="R8008" t="str">
        <f>IF(L8008=1,"Customer already churned",
 IF(N8008&gt;=70,"Urgent attention required",
 IF(O8008="46-60","Focus retention efforts",
 IF(O8008="36-45","Extend retention strategies",
 IF(O8008="501-600","Engagement support required",
 IF(O8008="601-700","Monitor engagement",
 IF(AND(C8008="Germany",D8008="Female"),"Priority proactive retention",
 "General engagement")))))))</f>
        <v>Extend retention strategies</v>
      </c>
    </row>
    <row r="8009" spans="1:18" x14ac:dyDescent="0.35">
      <c r="A8009">
        <v>15791513</v>
      </c>
      <c r="B8009">
        <v>647</v>
      </c>
      <c r="C8009" t="s">
        <v>15</v>
      </c>
      <c r="D8009" t="s">
        <v>18</v>
      </c>
      <c r="E8009">
        <v>41</v>
      </c>
      <c r="F8009">
        <v>4</v>
      </c>
      <c r="G8009" s="3">
        <v>138937.35</v>
      </c>
      <c r="H8009">
        <v>1</v>
      </c>
      <c r="I8009">
        <v>1</v>
      </c>
      <c r="J8009">
        <v>1</v>
      </c>
      <c r="K8009" s="5">
        <v>101617.64</v>
      </c>
      <c r="L8009">
        <v>1</v>
      </c>
      <c r="M8009" t="str">
        <f t="shared" si="375"/>
        <v>Churned</v>
      </c>
      <c r="N8009" s="7">
        <v>16.666666666666661</v>
      </c>
      <c r="O8009" s="10" t="str">
        <f t="shared" si="376"/>
        <v>36-45</v>
      </c>
      <c r="P8009" t="str">
        <f t="shared" si="377"/>
        <v>4-6 Years</v>
      </c>
      <c r="Q8009" t="str">
        <f>IF(B8009&lt;=500,"300-500",
 IF(B8009&lt;=650,"501-650",
 IF(B8009&lt;=750,"651-750",
 "751-850")))</f>
        <v>501-650</v>
      </c>
      <c r="R8009" t="str">
        <f>IF(L8009=1,"Customer already churned",
 IF(N8009&gt;=70,"Urgent attention required",
 IF(O8009="46-60","Focus retention efforts",
 IF(O8009="36-45","Extend retention strategies",
 IF(O8009="501-600","Engagement support required",
 IF(O8009="601-700","Monitor engagement",
 IF(AND(C8009="Germany",D8009="Female"),"Priority proactive retention",
 "General engagement")))))))</f>
        <v>Customer already churned</v>
      </c>
    </row>
    <row r="8010" spans="1:18" x14ac:dyDescent="0.35">
      <c r="A8010">
        <v>15587210</v>
      </c>
      <c r="B8010">
        <v>591</v>
      </c>
      <c r="C8010" t="s">
        <v>19</v>
      </c>
      <c r="D8010" t="s">
        <v>16</v>
      </c>
      <c r="E8010">
        <v>44</v>
      </c>
      <c r="F8010">
        <v>10</v>
      </c>
      <c r="G8010" s="3">
        <v>113581.98</v>
      </c>
      <c r="H8010">
        <v>1</v>
      </c>
      <c r="I8010">
        <v>1</v>
      </c>
      <c r="J8010">
        <v>0</v>
      </c>
      <c r="K8010" s="5">
        <v>1985.41</v>
      </c>
      <c r="L8010">
        <v>0</v>
      </c>
      <c r="M8010" t="str">
        <f t="shared" si="375"/>
        <v xml:space="preserve"> Reatined</v>
      </c>
      <c r="N8010" s="7">
        <v>37.5</v>
      </c>
      <c r="O8010" s="10" t="str">
        <f t="shared" si="376"/>
        <v>36-45</v>
      </c>
      <c r="P8010" t="str">
        <f t="shared" si="377"/>
        <v>10+ Years</v>
      </c>
      <c r="Q8010" t="str">
        <f>IF(B8010&lt;=500,"300-500",
 IF(B8010&lt;=650,"501-650",
 IF(B8010&lt;=750,"651-750",
 "751-850")))</f>
        <v>501-650</v>
      </c>
      <c r="R8010" t="str">
        <f>IF(L8010=1,"Customer already churned",
 IF(N8010&gt;=70,"Urgent attention required",
 IF(O8010="46-60","Focus retention efforts",
 IF(O8010="36-45","Extend retention strategies",
 IF(O8010="501-600","Engagement support required",
 IF(O8010="601-700","Monitor engagement",
 IF(AND(C8010="Germany",D8010="Female"),"Priority proactive retention",
 "General engagement")))))))</f>
        <v>Extend retention strategies</v>
      </c>
    </row>
    <row r="8011" spans="1:18" x14ac:dyDescent="0.35">
      <c r="A8011">
        <v>15793803</v>
      </c>
      <c r="B8011">
        <v>574</v>
      </c>
      <c r="C8011" t="s">
        <v>15</v>
      </c>
      <c r="D8011" t="s">
        <v>18</v>
      </c>
      <c r="E8011">
        <v>34</v>
      </c>
      <c r="F8011">
        <v>1</v>
      </c>
      <c r="G8011" s="3">
        <v>112572.39</v>
      </c>
      <c r="H8011">
        <v>1</v>
      </c>
      <c r="I8011">
        <v>0</v>
      </c>
      <c r="J8011">
        <v>0</v>
      </c>
      <c r="K8011" s="5">
        <v>165626.6</v>
      </c>
      <c r="L8011">
        <v>0</v>
      </c>
      <c r="M8011" t="str">
        <f t="shared" si="375"/>
        <v xml:space="preserve"> Reatined</v>
      </c>
      <c r="N8011" s="7">
        <v>70.833333333333343</v>
      </c>
      <c r="O8011" s="10" t="str">
        <f t="shared" si="376"/>
        <v>26-35</v>
      </c>
      <c r="P8011" t="str">
        <f t="shared" si="377"/>
        <v>0-3 Years</v>
      </c>
      <c r="Q8011" t="str">
        <f>IF(B8011&lt;=500,"300-500",
 IF(B8011&lt;=650,"501-650",
 IF(B8011&lt;=750,"651-750",
 "751-850")))</f>
        <v>501-650</v>
      </c>
      <c r="R8011" t="str">
        <f>IF(L8011=1,"Customer already churned",
 IF(N8011&gt;=70,"Urgent attention required",
 IF(O8011="46-60","Focus retention efforts",
 IF(O8011="36-45","Extend retention strategies",
 IF(O8011="501-600","Engagement support required",
 IF(O8011="601-700","Monitor engagement",
 IF(AND(C8011="Germany",D8011="Female"),"Priority proactive retention",
 "General engagement")))))))</f>
        <v>Urgent attention required</v>
      </c>
    </row>
    <row r="8012" spans="1:18" x14ac:dyDescent="0.35">
      <c r="A8012">
        <v>15787756</v>
      </c>
      <c r="B8012">
        <v>467</v>
      </c>
      <c r="C8012" t="s">
        <v>19</v>
      </c>
      <c r="D8012" t="s">
        <v>18</v>
      </c>
      <c r="E8012">
        <v>51</v>
      </c>
      <c r="F8012">
        <v>10</v>
      </c>
      <c r="G8012" s="3">
        <v>114514.71</v>
      </c>
      <c r="H8012">
        <v>2</v>
      </c>
      <c r="I8012">
        <v>1</v>
      </c>
      <c r="J8012">
        <v>0</v>
      </c>
      <c r="K8012" s="5">
        <v>177784.68</v>
      </c>
      <c r="L8012">
        <v>1</v>
      </c>
      <c r="M8012" t="str">
        <f t="shared" si="375"/>
        <v>Churned</v>
      </c>
      <c r="N8012" s="7">
        <v>37.5</v>
      </c>
      <c r="O8012" s="10" t="str">
        <f t="shared" si="376"/>
        <v>46-60</v>
      </c>
      <c r="P8012" t="str">
        <f t="shared" si="377"/>
        <v>10+ Years</v>
      </c>
      <c r="Q8012" t="str">
        <f>IF(B8012&lt;=500,"300-500",
 IF(B8012&lt;=650,"501-650",
 IF(B8012&lt;=750,"651-750",
 "751-850")))</f>
        <v>300-500</v>
      </c>
      <c r="R8012" t="str">
        <f>IF(L8012=1,"Customer already churned",
 IF(N8012&gt;=70,"Urgent attention required",
 IF(O8012="46-60","Focus retention efforts",
 IF(O8012="36-45","Extend retention strategies",
 IF(O8012="501-600","Engagement support required",
 IF(O8012="601-700","Monitor engagement",
 IF(AND(C8012="Germany",D8012="Female"),"Priority proactive retention",
 "General engagement")))))))</f>
        <v>Customer already churned</v>
      </c>
    </row>
    <row r="8013" spans="1:18" x14ac:dyDescent="0.35">
      <c r="A8013">
        <v>15723437</v>
      </c>
      <c r="B8013">
        <v>701</v>
      </c>
      <c r="C8013" t="s">
        <v>15</v>
      </c>
      <c r="D8013" t="s">
        <v>16</v>
      </c>
      <c r="E8013">
        <v>35</v>
      </c>
      <c r="F8013">
        <v>2</v>
      </c>
      <c r="G8013" s="3">
        <v>0</v>
      </c>
      <c r="H8013">
        <v>2</v>
      </c>
      <c r="I8013">
        <v>1</v>
      </c>
      <c r="J8013">
        <v>1</v>
      </c>
      <c r="K8013" s="5">
        <v>65765.22</v>
      </c>
      <c r="L8013">
        <v>0</v>
      </c>
      <c r="M8013" t="str">
        <f t="shared" si="375"/>
        <v xml:space="preserve"> Reatined</v>
      </c>
      <c r="N8013" s="7">
        <v>37.5</v>
      </c>
      <c r="O8013" s="10" t="str">
        <f t="shared" si="376"/>
        <v>26-35</v>
      </c>
      <c r="P8013" t="str">
        <f t="shared" si="377"/>
        <v>0-3 Years</v>
      </c>
      <c r="Q8013" t="str">
        <f>IF(B8013&lt;=500,"300-500",
 IF(B8013&lt;=650,"501-650",
 IF(B8013&lt;=750,"651-750",
 "751-850")))</f>
        <v>651-750</v>
      </c>
      <c r="R8013" t="str">
        <f>IF(L8013=1,"Customer already churned",
 IF(N8013&gt;=70,"Urgent attention required",
 IF(O8013="46-60","Focus retention efforts",
 IF(O8013="36-45","Extend retention strategies",
 IF(O8013="501-600","Engagement support required",
 IF(O8013="601-700","Monitor engagement",
 IF(AND(C8013="Germany",D8013="Female"),"Priority proactive retention",
 "General engagement")))))))</f>
        <v>General engagement</v>
      </c>
    </row>
    <row r="8014" spans="1:18" x14ac:dyDescent="0.35">
      <c r="A8014">
        <v>15702715</v>
      </c>
      <c r="B8014">
        <v>747</v>
      </c>
      <c r="C8014" t="s">
        <v>15</v>
      </c>
      <c r="D8014" t="s">
        <v>16</v>
      </c>
      <c r="E8014">
        <v>34</v>
      </c>
      <c r="F8014">
        <v>10</v>
      </c>
      <c r="G8014" s="3">
        <v>0</v>
      </c>
      <c r="H8014">
        <v>2</v>
      </c>
      <c r="I8014">
        <v>1</v>
      </c>
      <c r="J8014">
        <v>1</v>
      </c>
      <c r="K8014" s="5">
        <v>50759.8</v>
      </c>
      <c r="L8014">
        <v>0</v>
      </c>
      <c r="M8014" t="str">
        <f t="shared" si="375"/>
        <v xml:space="preserve"> Reatined</v>
      </c>
      <c r="N8014" s="7">
        <v>12.5</v>
      </c>
      <c r="O8014" s="10" t="str">
        <f t="shared" si="376"/>
        <v>26-35</v>
      </c>
      <c r="P8014" t="str">
        <f t="shared" si="377"/>
        <v>10+ Years</v>
      </c>
      <c r="Q8014" t="str">
        <f>IF(B8014&lt;=500,"300-500",
 IF(B8014&lt;=650,"501-650",
 IF(B8014&lt;=750,"651-750",
 "751-850")))</f>
        <v>651-750</v>
      </c>
      <c r="R8014" t="str">
        <f>IF(L8014=1,"Customer already churned",
 IF(N8014&gt;=70,"Urgent attention required",
 IF(O8014="46-60","Focus retention efforts",
 IF(O8014="36-45","Extend retention strategies",
 IF(O8014="501-600","Engagement support required",
 IF(O8014="601-700","Monitor engagement",
 IF(AND(C8014="Germany",D8014="Female"),"Priority proactive retention",
 "General engagement")))))))</f>
        <v>General engagement</v>
      </c>
    </row>
    <row r="8015" spans="1:18" x14ac:dyDescent="0.35">
      <c r="A8015">
        <v>15809872</v>
      </c>
      <c r="B8015">
        <v>650</v>
      </c>
      <c r="C8015" t="s">
        <v>15</v>
      </c>
      <c r="D8015" t="s">
        <v>18</v>
      </c>
      <c r="E8015">
        <v>32</v>
      </c>
      <c r="F8015">
        <v>2</v>
      </c>
      <c r="G8015" s="3">
        <v>84906.45</v>
      </c>
      <c r="H8015">
        <v>1</v>
      </c>
      <c r="I8015">
        <v>1</v>
      </c>
      <c r="J8015">
        <v>0</v>
      </c>
      <c r="K8015" s="5">
        <v>163216.48000000001</v>
      </c>
      <c r="L8015">
        <v>0</v>
      </c>
      <c r="M8015" t="str">
        <f t="shared" si="375"/>
        <v xml:space="preserve"> Reatined</v>
      </c>
      <c r="N8015" s="7">
        <v>62.5</v>
      </c>
      <c r="O8015" s="10" t="str">
        <f t="shared" si="376"/>
        <v>26-35</v>
      </c>
      <c r="P8015" t="str">
        <f t="shared" si="377"/>
        <v>0-3 Years</v>
      </c>
      <c r="Q8015" t="str">
        <f>IF(B8015&lt;=500,"300-500",
 IF(B8015&lt;=650,"501-650",
 IF(B8015&lt;=750,"651-750",
 "751-850")))</f>
        <v>501-650</v>
      </c>
      <c r="R8015" t="str">
        <f>IF(L8015=1,"Customer already churned",
 IF(N8015&gt;=70,"Urgent attention required",
 IF(O8015="46-60","Focus retention efforts",
 IF(O8015="36-45","Extend retention strategies",
 IF(O8015="501-600","Engagement support required",
 IF(O8015="601-700","Monitor engagement",
 IF(AND(C8015="Germany",D8015="Female"),"Priority proactive retention",
 "General engagement")))))))</f>
        <v>General engagement</v>
      </c>
    </row>
    <row r="8016" spans="1:18" x14ac:dyDescent="0.35">
      <c r="A8016">
        <v>15644295</v>
      </c>
      <c r="B8016">
        <v>731</v>
      </c>
      <c r="C8016" t="s">
        <v>17</v>
      </c>
      <c r="D8016" t="s">
        <v>16</v>
      </c>
      <c r="E8016">
        <v>39</v>
      </c>
      <c r="F8016">
        <v>2</v>
      </c>
      <c r="G8016" s="3">
        <v>126816.18</v>
      </c>
      <c r="H8016">
        <v>1</v>
      </c>
      <c r="I8016">
        <v>1</v>
      </c>
      <c r="J8016">
        <v>1</v>
      </c>
      <c r="K8016" s="5">
        <v>74850.929999999993</v>
      </c>
      <c r="L8016">
        <v>0</v>
      </c>
      <c r="M8016" t="str">
        <f t="shared" si="375"/>
        <v xml:space="preserve"> Reatined</v>
      </c>
      <c r="N8016" s="7">
        <v>41.666666666666671</v>
      </c>
      <c r="O8016" s="10" t="str">
        <f t="shared" si="376"/>
        <v>36-45</v>
      </c>
      <c r="P8016" t="str">
        <f t="shared" si="377"/>
        <v>0-3 Years</v>
      </c>
      <c r="Q8016" t="str">
        <f>IF(B8016&lt;=500,"300-500",
 IF(B8016&lt;=650,"501-650",
 IF(B8016&lt;=750,"651-750",
 "751-850")))</f>
        <v>651-750</v>
      </c>
      <c r="R8016" t="str">
        <f>IF(L8016=1,"Customer already churned",
 IF(N8016&gt;=70,"Urgent attention required",
 IF(O8016="46-60","Focus retention efforts",
 IF(O8016="36-45","Extend retention strategies",
 IF(O8016="501-600","Engagement support required",
 IF(O8016="601-700","Monitor engagement",
 IF(AND(C8016="Germany",D8016="Female"),"Priority proactive retention",
 "General engagement")))))))</f>
        <v>Extend retention strategies</v>
      </c>
    </row>
    <row r="8017" spans="1:18" x14ac:dyDescent="0.35">
      <c r="A8017">
        <v>15778694</v>
      </c>
      <c r="B8017">
        <v>638</v>
      </c>
      <c r="C8017" t="s">
        <v>19</v>
      </c>
      <c r="D8017" t="s">
        <v>16</v>
      </c>
      <c r="E8017">
        <v>26</v>
      </c>
      <c r="F8017">
        <v>1</v>
      </c>
      <c r="G8017" s="3">
        <v>105249.76</v>
      </c>
      <c r="H8017">
        <v>2</v>
      </c>
      <c r="I8017">
        <v>1</v>
      </c>
      <c r="J8017">
        <v>1</v>
      </c>
      <c r="K8017" s="5">
        <v>23491.09</v>
      </c>
      <c r="L8017">
        <v>0</v>
      </c>
      <c r="M8017" t="str">
        <f t="shared" si="375"/>
        <v xml:space="preserve"> Reatined</v>
      </c>
      <c r="N8017" s="7">
        <v>25</v>
      </c>
      <c r="O8017" s="10" t="str">
        <f t="shared" si="376"/>
        <v>26-35</v>
      </c>
      <c r="P8017" t="str">
        <f t="shared" si="377"/>
        <v>0-3 Years</v>
      </c>
      <c r="Q8017" t="str">
        <f>IF(B8017&lt;=500,"300-500",
 IF(B8017&lt;=650,"501-650",
 IF(B8017&lt;=750,"651-750",
 "751-850")))</f>
        <v>501-650</v>
      </c>
      <c r="R8017" t="str">
        <f>IF(L8017=1,"Customer already churned",
 IF(N8017&gt;=70,"Urgent attention required",
 IF(O8017="46-60","Focus retention efforts",
 IF(O8017="36-45","Extend retention strategies",
 IF(O8017="501-600","Engagement support required",
 IF(O8017="601-700","Monitor engagement",
 IF(AND(C8017="Germany",D8017="Female"),"Priority proactive retention",
 "General engagement")))))))</f>
        <v>Priority proactive retention</v>
      </c>
    </row>
    <row r="8018" spans="1:18" x14ac:dyDescent="0.35">
      <c r="A8018">
        <v>15759555</v>
      </c>
      <c r="B8018">
        <v>569</v>
      </c>
      <c r="C8018" t="s">
        <v>17</v>
      </c>
      <c r="D8018" t="s">
        <v>18</v>
      </c>
      <c r="E8018">
        <v>41</v>
      </c>
      <c r="F8018">
        <v>2</v>
      </c>
      <c r="G8018" s="3">
        <v>0</v>
      </c>
      <c r="H8018">
        <v>2</v>
      </c>
      <c r="I8018">
        <v>1</v>
      </c>
      <c r="J8018">
        <v>0</v>
      </c>
      <c r="K8018" s="5">
        <v>134272.57</v>
      </c>
      <c r="L8018">
        <v>0</v>
      </c>
      <c r="M8018" t="str">
        <f t="shared" si="375"/>
        <v xml:space="preserve"> Reatined</v>
      </c>
      <c r="N8018" s="7">
        <v>58.333333333333343</v>
      </c>
      <c r="O8018" s="10" t="str">
        <f t="shared" si="376"/>
        <v>36-45</v>
      </c>
      <c r="P8018" t="str">
        <f t="shared" si="377"/>
        <v>0-3 Years</v>
      </c>
      <c r="Q8018" t="str">
        <f>IF(B8018&lt;=500,"300-500",
 IF(B8018&lt;=650,"501-650",
 IF(B8018&lt;=750,"651-750",
 "751-850")))</f>
        <v>501-650</v>
      </c>
      <c r="R8018" t="str">
        <f>IF(L8018=1,"Customer already churned",
 IF(N8018&gt;=70,"Urgent attention required",
 IF(O8018="46-60","Focus retention efforts",
 IF(O8018="36-45","Extend retention strategies",
 IF(O8018="501-600","Engagement support required",
 IF(O8018="601-700","Monitor engagement",
 IF(AND(C8018="Germany",D8018="Female"),"Priority proactive retention",
 "General engagement")))))))</f>
        <v>Extend retention strategies</v>
      </c>
    </row>
    <row r="8019" spans="1:18" x14ac:dyDescent="0.35">
      <c r="A8019">
        <v>15631406</v>
      </c>
      <c r="B8019">
        <v>459</v>
      </c>
      <c r="C8019" t="s">
        <v>19</v>
      </c>
      <c r="D8019" t="s">
        <v>18</v>
      </c>
      <c r="E8019">
        <v>50</v>
      </c>
      <c r="F8019">
        <v>5</v>
      </c>
      <c r="G8019" s="3">
        <v>109387.9</v>
      </c>
      <c r="H8019">
        <v>1</v>
      </c>
      <c r="I8019">
        <v>1</v>
      </c>
      <c r="J8019">
        <v>0</v>
      </c>
      <c r="K8019" s="5">
        <v>155721.15</v>
      </c>
      <c r="L8019">
        <v>0</v>
      </c>
      <c r="M8019" t="str">
        <f t="shared" si="375"/>
        <v xml:space="preserve"> Reatined</v>
      </c>
      <c r="N8019" s="7">
        <v>54.166666666666657</v>
      </c>
      <c r="O8019" s="10" t="str">
        <f t="shared" si="376"/>
        <v>46-60</v>
      </c>
      <c r="P8019" t="str">
        <f t="shared" si="377"/>
        <v>4-6 Years</v>
      </c>
      <c r="Q8019" t="str">
        <f>IF(B8019&lt;=500,"300-500",
 IF(B8019&lt;=650,"501-650",
 IF(B8019&lt;=750,"651-750",
 "751-850")))</f>
        <v>300-500</v>
      </c>
      <c r="R8019" t="str">
        <f>IF(L8019=1,"Customer already churned",
 IF(N8019&gt;=70,"Urgent attention required",
 IF(O8019="46-60","Focus retention efforts",
 IF(O8019="36-45","Extend retention strategies",
 IF(O8019="501-600","Engagement support required",
 IF(O8019="601-700","Monitor engagement",
 IF(AND(C8019="Germany",D8019="Female"),"Priority proactive retention",
 "General engagement")))))))</f>
        <v>Focus retention efforts</v>
      </c>
    </row>
    <row r="8020" spans="1:18" x14ac:dyDescent="0.35">
      <c r="A8020">
        <v>15616676</v>
      </c>
      <c r="B8020">
        <v>632</v>
      </c>
      <c r="C8020" t="s">
        <v>19</v>
      </c>
      <c r="D8020" t="s">
        <v>18</v>
      </c>
      <c r="E8020">
        <v>23</v>
      </c>
      <c r="F8020">
        <v>3</v>
      </c>
      <c r="G8020" s="3">
        <v>122478.51</v>
      </c>
      <c r="H8020">
        <v>1</v>
      </c>
      <c r="I8020">
        <v>1</v>
      </c>
      <c r="J8020">
        <v>0</v>
      </c>
      <c r="K8020" s="5">
        <v>147230.76999999999</v>
      </c>
      <c r="L8020">
        <v>1</v>
      </c>
      <c r="M8020" t="str">
        <f t="shared" si="375"/>
        <v>Churned</v>
      </c>
      <c r="N8020" s="7">
        <v>37.5</v>
      </c>
      <c r="O8020" s="10" t="str">
        <f t="shared" si="376"/>
        <v>18-25</v>
      </c>
      <c r="P8020" t="str">
        <f t="shared" si="377"/>
        <v>0-3 Years</v>
      </c>
      <c r="Q8020" t="str">
        <f>IF(B8020&lt;=500,"300-500",
 IF(B8020&lt;=650,"501-650",
 IF(B8020&lt;=750,"651-750",
 "751-850")))</f>
        <v>501-650</v>
      </c>
      <c r="R8020" t="str">
        <f>IF(L8020=1,"Customer already churned",
 IF(N8020&gt;=70,"Urgent attention required",
 IF(O8020="46-60","Focus retention efforts",
 IF(O8020="36-45","Extend retention strategies",
 IF(O8020="501-600","Engagement support required",
 IF(O8020="601-700","Monitor engagement",
 IF(AND(C8020="Germany",D8020="Female"),"Priority proactive retention",
 "General engagement")))))))</f>
        <v>Customer already churned</v>
      </c>
    </row>
    <row r="8021" spans="1:18" x14ac:dyDescent="0.35">
      <c r="A8021">
        <v>15771154</v>
      </c>
      <c r="B8021">
        <v>683</v>
      </c>
      <c r="C8021" t="s">
        <v>15</v>
      </c>
      <c r="D8021" t="s">
        <v>16</v>
      </c>
      <c r="E8021">
        <v>73</v>
      </c>
      <c r="F8021">
        <v>8</v>
      </c>
      <c r="G8021" s="3">
        <v>137732.23000000001</v>
      </c>
      <c r="H8021">
        <v>2</v>
      </c>
      <c r="I8021">
        <v>1</v>
      </c>
      <c r="J8021">
        <v>1</v>
      </c>
      <c r="K8021" s="5">
        <v>133210.44</v>
      </c>
      <c r="L8021">
        <v>0</v>
      </c>
      <c r="M8021" t="str">
        <f t="shared" si="375"/>
        <v xml:space="preserve"> Reatined</v>
      </c>
      <c r="N8021" s="7">
        <v>16.666666666666661</v>
      </c>
      <c r="O8021" s="10" t="str">
        <f t="shared" si="376"/>
        <v>60+</v>
      </c>
      <c r="P8021" t="str">
        <f t="shared" si="377"/>
        <v>7-9 Years</v>
      </c>
      <c r="Q8021" t="str">
        <f>IF(B8021&lt;=500,"300-500",
 IF(B8021&lt;=650,"501-650",
 IF(B8021&lt;=750,"651-750",
 "751-850")))</f>
        <v>651-750</v>
      </c>
      <c r="R8021" t="str">
        <f>IF(L8021=1,"Customer already churned",
 IF(N8021&gt;=70,"Urgent attention required",
 IF(O8021="46-60","Focus retention efforts",
 IF(O8021="36-45","Extend retention strategies",
 IF(O8021="501-600","Engagement support required",
 IF(O8021="601-700","Monitor engagement",
 IF(AND(C8021="Germany",D8021="Female"),"Priority proactive retention",
 "General engagement")))))))</f>
        <v>General engagement</v>
      </c>
    </row>
    <row r="8022" spans="1:18" x14ac:dyDescent="0.35">
      <c r="A8022">
        <v>15669491</v>
      </c>
      <c r="B8022">
        <v>850</v>
      </c>
      <c r="C8022" t="s">
        <v>15</v>
      </c>
      <c r="D8022" t="s">
        <v>16</v>
      </c>
      <c r="E8022">
        <v>46</v>
      </c>
      <c r="F8022">
        <v>2</v>
      </c>
      <c r="G8022" s="3">
        <v>157866.76999999999</v>
      </c>
      <c r="H8022">
        <v>1</v>
      </c>
      <c r="I8022">
        <v>1</v>
      </c>
      <c r="J8022">
        <v>1</v>
      </c>
      <c r="K8022" s="5">
        <v>18986.12</v>
      </c>
      <c r="L8022">
        <v>0</v>
      </c>
      <c r="M8022" t="str">
        <f t="shared" si="375"/>
        <v xml:space="preserve"> Reatined</v>
      </c>
      <c r="N8022" s="7">
        <v>41.666666666666671</v>
      </c>
      <c r="O8022" s="10" t="str">
        <f t="shared" si="376"/>
        <v>46-60</v>
      </c>
      <c r="P8022" t="str">
        <f t="shared" si="377"/>
        <v>0-3 Years</v>
      </c>
      <c r="Q8022" t="str">
        <f>IF(B8022&lt;=500,"300-500",
 IF(B8022&lt;=650,"501-650",
 IF(B8022&lt;=750,"651-750",
 "751-850")))</f>
        <v>751-850</v>
      </c>
      <c r="R8022" t="str">
        <f>IF(L8022=1,"Customer already churned",
 IF(N8022&gt;=70,"Urgent attention required",
 IF(O8022="46-60","Focus retention efforts",
 IF(O8022="36-45","Extend retention strategies",
 IF(O8022="501-600","Engagement support required",
 IF(O8022="601-700","Monitor engagement",
 IF(AND(C8022="Germany",D8022="Female"),"Priority proactive retention",
 "General engagement")))))))</f>
        <v>Focus retention efforts</v>
      </c>
    </row>
    <row r="8023" spans="1:18" x14ac:dyDescent="0.35">
      <c r="A8023">
        <v>15697691</v>
      </c>
      <c r="B8023">
        <v>512</v>
      </c>
      <c r="C8023" t="s">
        <v>15</v>
      </c>
      <c r="D8023" t="s">
        <v>16</v>
      </c>
      <c r="E8023">
        <v>41</v>
      </c>
      <c r="F8023">
        <v>6</v>
      </c>
      <c r="G8023" s="3">
        <v>0</v>
      </c>
      <c r="H8023">
        <v>1</v>
      </c>
      <c r="I8023">
        <v>1</v>
      </c>
      <c r="J8023">
        <v>1</v>
      </c>
      <c r="K8023" s="5">
        <v>100507.81</v>
      </c>
      <c r="L8023">
        <v>0</v>
      </c>
      <c r="M8023" t="str">
        <f t="shared" si="375"/>
        <v xml:space="preserve"> Reatined</v>
      </c>
      <c r="N8023" s="7">
        <v>29.166666666666671</v>
      </c>
      <c r="O8023" s="10" t="str">
        <f t="shared" si="376"/>
        <v>36-45</v>
      </c>
      <c r="P8023" t="str">
        <f t="shared" si="377"/>
        <v>4-6 Years</v>
      </c>
      <c r="Q8023" t="str">
        <f>IF(B8023&lt;=500,"300-500",
 IF(B8023&lt;=650,"501-650",
 IF(B8023&lt;=750,"651-750",
 "751-850")))</f>
        <v>501-650</v>
      </c>
      <c r="R8023" t="str">
        <f>IF(L8023=1,"Customer already churned",
 IF(N8023&gt;=70,"Urgent attention required",
 IF(O8023="46-60","Focus retention efforts",
 IF(O8023="36-45","Extend retention strategies",
 IF(O8023="501-600","Engagement support required",
 IF(O8023="601-700","Monitor engagement",
 IF(AND(C8023="Germany",D8023="Female"),"Priority proactive retention",
 "General engagement")))))))</f>
        <v>Extend retention strategies</v>
      </c>
    </row>
    <row r="8024" spans="1:18" x14ac:dyDescent="0.35">
      <c r="A8024">
        <v>15665180</v>
      </c>
      <c r="B8024">
        <v>616</v>
      </c>
      <c r="C8024" t="s">
        <v>15</v>
      </c>
      <c r="D8024" t="s">
        <v>16</v>
      </c>
      <c r="E8024">
        <v>31</v>
      </c>
      <c r="F8024">
        <v>3</v>
      </c>
      <c r="G8024" s="3">
        <v>136789.14000000001</v>
      </c>
      <c r="H8024">
        <v>1</v>
      </c>
      <c r="I8024">
        <v>1</v>
      </c>
      <c r="J8024">
        <v>0</v>
      </c>
      <c r="K8024" s="5">
        <v>59346.400000000001</v>
      </c>
      <c r="L8024">
        <v>1</v>
      </c>
      <c r="M8024" t="str">
        <f t="shared" si="375"/>
        <v>Churned</v>
      </c>
      <c r="N8024" s="7">
        <v>37.5</v>
      </c>
      <c r="O8024" s="10" t="str">
        <f t="shared" si="376"/>
        <v>26-35</v>
      </c>
      <c r="P8024" t="str">
        <f t="shared" si="377"/>
        <v>0-3 Years</v>
      </c>
      <c r="Q8024" t="str">
        <f>IF(B8024&lt;=500,"300-500",
 IF(B8024&lt;=650,"501-650",
 IF(B8024&lt;=750,"651-750",
 "751-850")))</f>
        <v>501-650</v>
      </c>
      <c r="R8024" t="str">
        <f>IF(L8024=1,"Customer already churned",
 IF(N8024&gt;=70,"Urgent attention required",
 IF(O8024="46-60","Focus retention efforts",
 IF(O8024="36-45","Extend retention strategies",
 IF(O8024="501-600","Engagement support required",
 IF(O8024="601-700","Monitor engagement",
 IF(AND(C8024="Germany",D8024="Female"),"Priority proactive retention",
 "General engagement")))))))</f>
        <v>Customer already churned</v>
      </c>
    </row>
    <row r="8025" spans="1:18" x14ac:dyDescent="0.35">
      <c r="A8025">
        <v>15752588</v>
      </c>
      <c r="B8025">
        <v>664</v>
      </c>
      <c r="C8025" t="s">
        <v>15</v>
      </c>
      <c r="D8025" t="s">
        <v>18</v>
      </c>
      <c r="E8025">
        <v>36</v>
      </c>
      <c r="F8025">
        <v>1</v>
      </c>
      <c r="G8025" s="3">
        <v>0</v>
      </c>
      <c r="H8025">
        <v>2</v>
      </c>
      <c r="I8025">
        <v>1</v>
      </c>
      <c r="J8025">
        <v>1</v>
      </c>
      <c r="K8025" s="5">
        <v>95372.64</v>
      </c>
      <c r="L8025">
        <v>0</v>
      </c>
      <c r="M8025" t="str">
        <f t="shared" si="375"/>
        <v xml:space="preserve"> Reatined</v>
      </c>
      <c r="N8025" s="7">
        <v>37.5</v>
      </c>
      <c r="O8025" s="10" t="str">
        <f t="shared" si="376"/>
        <v>36-45</v>
      </c>
      <c r="P8025" t="str">
        <f t="shared" si="377"/>
        <v>0-3 Years</v>
      </c>
      <c r="Q8025" t="str">
        <f>IF(B8025&lt;=500,"300-500",
 IF(B8025&lt;=650,"501-650",
 IF(B8025&lt;=750,"651-750",
 "751-850")))</f>
        <v>651-750</v>
      </c>
      <c r="R8025" t="str">
        <f>IF(L8025=1,"Customer already churned",
 IF(N8025&gt;=70,"Urgent attention required",
 IF(O8025="46-60","Focus retention efforts",
 IF(O8025="36-45","Extend retention strategies",
 IF(O8025="501-600","Engagement support required",
 IF(O8025="601-700","Monitor engagement",
 IF(AND(C8025="Germany",D8025="Female"),"Priority proactive retention",
 "General engagement")))))))</f>
        <v>Extend retention strategies</v>
      </c>
    </row>
    <row r="8026" spans="1:18" x14ac:dyDescent="0.35">
      <c r="A8026">
        <v>15743051</v>
      </c>
      <c r="B8026">
        <v>694</v>
      </c>
      <c r="C8026" t="s">
        <v>15</v>
      </c>
      <c r="D8026" t="s">
        <v>18</v>
      </c>
      <c r="E8026">
        <v>30</v>
      </c>
      <c r="F8026">
        <v>10</v>
      </c>
      <c r="G8026" s="3">
        <v>144684.03</v>
      </c>
      <c r="H8026">
        <v>1</v>
      </c>
      <c r="I8026">
        <v>1</v>
      </c>
      <c r="J8026">
        <v>1</v>
      </c>
      <c r="K8026" s="5">
        <v>31805.49</v>
      </c>
      <c r="L8026">
        <v>0</v>
      </c>
      <c r="M8026" t="str">
        <f t="shared" si="375"/>
        <v xml:space="preserve"> Reatined</v>
      </c>
      <c r="N8026" s="7">
        <v>16.666666666666661</v>
      </c>
      <c r="O8026" s="10" t="str">
        <f t="shared" si="376"/>
        <v>26-35</v>
      </c>
      <c r="P8026" t="str">
        <f t="shared" si="377"/>
        <v>10+ Years</v>
      </c>
      <c r="Q8026" t="str">
        <f>IF(B8026&lt;=500,"300-500",
 IF(B8026&lt;=650,"501-650",
 IF(B8026&lt;=750,"651-750",
 "751-850")))</f>
        <v>651-750</v>
      </c>
      <c r="R8026" t="str">
        <f>IF(L8026=1,"Customer already churned",
 IF(N8026&gt;=70,"Urgent attention required",
 IF(O8026="46-60","Focus retention efforts",
 IF(O8026="36-45","Extend retention strategies",
 IF(O8026="501-600","Engagement support required",
 IF(O8026="601-700","Monitor engagement",
 IF(AND(C8026="Germany",D8026="Female"),"Priority proactive retention",
 "General engagement")))))))</f>
        <v>General engagement</v>
      </c>
    </row>
    <row r="8027" spans="1:18" x14ac:dyDescent="0.35">
      <c r="A8027">
        <v>15571873</v>
      </c>
      <c r="B8027">
        <v>655</v>
      </c>
      <c r="C8027" t="s">
        <v>15</v>
      </c>
      <c r="D8027" t="s">
        <v>18</v>
      </c>
      <c r="E8027">
        <v>24</v>
      </c>
      <c r="F8027">
        <v>9</v>
      </c>
      <c r="G8027" s="3">
        <v>107065.31</v>
      </c>
      <c r="H8027">
        <v>1</v>
      </c>
      <c r="I8027">
        <v>1</v>
      </c>
      <c r="J8027">
        <v>1</v>
      </c>
      <c r="K8027" s="5">
        <v>51959.82</v>
      </c>
      <c r="L8027">
        <v>0</v>
      </c>
      <c r="M8027" t="str">
        <f t="shared" si="375"/>
        <v xml:space="preserve"> Reatined</v>
      </c>
      <c r="N8027" s="7">
        <v>16.666666666666661</v>
      </c>
      <c r="O8027" s="10" t="str">
        <f t="shared" si="376"/>
        <v>18-25</v>
      </c>
      <c r="P8027" t="str">
        <f t="shared" si="377"/>
        <v>7-9 Years</v>
      </c>
      <c r="Q8027" t="str">
        <f>IF(B8027&lt;=500,"300-500",
 IF(B8027&lt;=650,"501-650",
 IF(B8027&lt;=750,"651-750",
 "751-850")))</f>
        <v>651-750</v>
      </c>
      <c r="R8027" t="str">
        <f>IF(L8027=1,"Customer already churned",
 IF(N8027&gt;=70,"Urgent attention required",
 IF(O8027="46-60","Focus retention efforts",
 IF(O8027="36-45","Extend retention strategies",
 IF(O8027="501-600","Engagement support required",
 IF(O8027="601-700","Monitor engagement",
 IF(AND(C8027="Germany",D8027="Female"),"Priority proactive retention",
 "General engagement")))))))</f>
        <v>General engagement</v>
      </c>
    </row>
    <row r="8028" spans="1:18" x14ac:dyDescent="0.35">
      <c r="A8028">
        <v>15679743</v>
      </c>
      <c r="B8028">
        <v>607</v>
      </c>
      <c r="C8028" t="s">
        <v>15</v>
      </c>
      <c r="D8028" t="s">
        <v>16</v>
      </c>
      <c r="E8028">
        <v>33</v>
      </c>
      <c r="F8028">
        <v>8</v>
      </c>
      <c r="G8028" s="3">
        <v>91301.72</v>
      </c>
      <c r="H8028">
        <v>1</v>
      </c>
      <c r="I8028">
        <v>0</v>
      </c>
      <c r="J8028">
        <v>1</v>
      </c>
      <c r="K8028" s="5">
        <v>130824.57</v>
      </c>
      <c r="L8028">
        <v>0</v>
      </c>
      <c r="M8028" t="str">
        <f t="shared" si="375"/>
        <v xml:space="preserve"> Reatined</v>
      </c>
      <c r="N8028" s="7">
        <v>25</v>
      </c>
      <c r="O8028" s="10" t="str">
        <f t="shared" si="376"/>
        <v>26-35</v>
      </c>
      <c r="P8028" t="str">
        <f t="shared" si="377"/>
        <v>7-9 Years</v>
      </c>
      <c r="Q8028" t="str">
        <f>IF(B8028&lt;=500,"300-500",
 IF(B8028&lt;=650,"501-650",
 IF(B8028&lt;=750,"651-750",
 "751-850")))</f>
        <v>501-650</v>
      </c>
      <c r="R8028" t="str">
        <f>IF(L8028=1,"Customer already churned",
 IF(N8028&gt;=70,"Urgent attention required",
 IF(O8028="46-60","Focus retention efforts",
 IF(O8028="36-45","Extend retention strategies",
 IF(O8028="501-600","Engagement support required",
 IF(O8028="601-700","Monitor engagement",
 IF(AND(C8028="Germany",D8028="Female"),"Priority proactive retention",
 "General engagement")))))))</f>
        <v>General engagement</v>
      </c>
    </row>
    <row r="8029" spans="1:18" x14ac:dyDescent="0.35">
      <c r="A8029">
        <v>15769412</v>
      </c>
      <c r="B8029">
        <v>684</v>
      </c>
      <c r="C8029" t="s">
        <v>17</v>
      </c>
      <c r="D8029" t="s">
        <v>18</v>
      </c>
      <c r="E8029">
        <v>39</v>
      </c>
      <c r="F8029">
        <v>4</v>
      </c>
      <c r="G8029" s="3">
        <v>207034.96</v>
      </c>
      <c r="H8029">
        <v>2</v>
      </c>
      <c r="I8029">
        <v>0</v>
      </c>
      <c r="J8029">
        <v>0</v>
      </c>
      <c r="K8029" s="5">
        <v>157694.76</v>
      </c>
      <c r="L8029">
        <v>1</v>
      </c>
      <c r="M8029" t="str">
        <f t="shared" si="375"/>
        <v>Churned</v>
      </c>
      <c r="N8029" s="7">
        <v>29.166666666666671</v>
      </c>
      <c r="O8029" s="10" t="str">
        <f t="shared" si="376"/>
        <v>36-45</v>
      </c>
      <c r="P8029" t="str">
        <f t="shared" si="377"/>
        <v>4-6 Years</v>
      </c>
      <c r="Q8029" t="str">
        <f>IF(B8029&lt;=500,"300-500",
 IF(B8029&lt;=650,"501-650",
 IF(B8029&lt;=750,"651-750",
 "751-850")))</f>
        <v>651-750</v>
      </c>
      <c r="R8029" t="str">
        <f>IF(L8029=1,"Customer already churned",
 IF(N8029&gt;=70,"Urgent attention required",
 IF(O8029="46-60","Focus retention efforts",
 IF(O8029="36-45","Extend retention strategies",
 IF(O8029="501-600","Engagement support required",
 IF(O8029="601-700","Monitor engagement",
 IF(AND(C8029="Germany",D8029="Female"),"Priority proactive retention",
 "General engagement")))))))</f>
        <v>Customer already churned</v>
      </c>
    </row>
    <row r="8030" spans="1:18" x14ac:dyDescent="0.35">
      <c r="A8030">
        <v>15775124</v>
      </c>
      <c r="B8030">
        <v>763</v>
      </c>
      <c r="C8030" t="s">
        <v>17</v>
      </c>
      <c r="D8030" t="s">
        <v>18</v>
      </c>
      <c r="E8030">
        <v>37</v>
      </c>
      <c r="F8030">
        <v>8</v>
      </c>
      <c r="G8030" s="3">
        <v>0</v>
      </c>
      <c r="H8030">
        <v>2</v>
      </c>
      <c r="I8030">
        <v>1</v>
      </c>
      <c r="J8030">
        <v>1</v>
      </c>
      <c r="K8030" s="5">
        <v>933.38</v>
      </c>
      <c r="L8030">
        <v>0</v>
      </c>
      <c r="M8030" t="str">
        <f t="shared" si="375"/>
        <v xml:space="preserve"> Reatined</v>
      </c>
      <c r="N8030" s="7">
        <v>12.5</v>
      </c>
      <c r="O8030" s="10" t="str">
        <f t="shared" si="376"/>
        <v>36-45</v>
      </c>
      <c r="P8030" t="str">
        <f t="shared" si="377"/>
        <v>7-9 Years</v>
      </c>
      <c r="Q8030" t="str">
        <f>IF(B8030&lt;=500,"300-500",
 IF(B8030&lt;=650,"501-650",
 IF(B8030&lt;=750,"651-750",
 "751-850")))</f>
        <v>751-850</v>
      </c>
      <c r="R8030" t="str">
        <f>IF(L8030=1,"Customer already churned",
 IF(N8030&gt;=70,"Urgent attention required",
 IF(O8030="46-60","Focus retention efforts",
 IF(O8030="36-45","Extend retention strategies",
 IF(O8030="501-600","Engagement support required",
 IF(O8030="601-700","Monitor engagement",
 IF(AND(C8030="Germany",D8030="Female"),"Priority proactive retention",
 "General engagement")))))))</f>
        <v>Extend retention strategies</v>
      </c>
    </row>
    <row r="8031" spans="1:18" x14ac:dyDescent="0.35">
      <c r="A8031">
        <v>15732113</v>
      </c>
      <c r="B8031">
        <v>671</v>
      </c>
      <c r="C8031" t="s">
        <v>17</v>
      </c>
      <c r="D8031" t="s">
        <v>18</v>
      </c>
      <c r="E8031">
        <v>50</v>
      </c>
      <c r="F8031">
        <v>8</v>
      </c>
      <c r="G8031" s="3">
        <v>0</v>
      </c>
      <c r="H8031">
        <v>1</v>
      </c>
      <c r="I8031">
        <v>0</v>
      </c>
      <c r="J8031">
        <v>1</v>
      </c>
      <c r="K8031" s="5">
        <v>2560.11</v>
      </c>
      <c r="L8031">
        <v>0</v>
      </c>
      <c r="M8031" t="str">
        <f t="shared" si="375"/>
        <v xml:space="preserve"> Reatined</v>
      </c>
      <c r="N8031" s="7">
        <v>54.166666666666657</v>
      </c>
      <c r="O8031" s="10" t="str">
        <f t="shared" si="376"/>
        <v>46-60</v>
      </c>
      <c r="P8031" t="str">
        <f t="shared" si="377"/>
        <v>7-9 Years</v>
      </c>
      <c r="Q8031" t="str">
        <f>IF(B8031&lt;=500,"300-500",
 IF(B8031&lt;=650,"501-650",
 IF(B8031&lt;=750,"651-750",
 "751-850")))</f>
        <v>651-750</v>
      </c>
      <c r="R8031" t="str">
        <f>IF(L8031=1,"Customer already churned",
 IF(N8031&gt;=70,"Urgent attention required",
 IF(O8031="46-60","Focus retention efforts",
 IF(O8031="36-45","Extend retention strategies",
 IF(O8031="501-600","Engagement support required",
 IF(O8031="601-700","Monitor engagement",
 IF(AND(C8031="Germany",D8031="Female"),"Priority proactive retention",
 "General engagement")))))))</f>
        <v>Focus retention efforts</v>
      </c>
    </row>
    <row r="8032" spans="1:18" x14ac:dyDescent="0.35">
      <c r="A8032">
        <v>15578141</v>
      </c>
      <c r="B8032">
        <v>592</v>
      </c>
      <c r="C8032" t="s">
        <v>17</v>
      </c>
      <c r="D8032" t="s">
        <v>18</v>
      </c>
      <c r="E8032">
        <v>38</v>
      </c>
      <c r="F8032">
        <v>3</v>
      </c>
      <c r="G8032" s="3">
        <v>0</v>
      </c>
      <c r="H8032">
        <v>1</v>
      </c>
      <c r="I8032">
        <v>1</v>
      </c>
      <c r="J8032">
        <v>1</v>
      </c>
      <c r="K8032" s="5">
        <v>12905.89</v>
      </c>
      <c r="L8032">
        <v>1</v>
      </c>
      <c r="M8032" t="str">
        <f t="shared" si="375"/>
        <v>Churned</v>
      </c>
      <c r="N8032" s="7">
        <v>29.166666666666671</v>
      </c>
      <c r="O8032" s="10" t="str">
        <f t="shared" si="376"/>
        <v>36-45</v>
      </c>
      <c r="P8032" t="str">
        <f t="shared" si="377"/>
        <v>0-3 Years</v>
      </c>
      <c r="Q8032" t="str">
        <f>IF(B8032&lt;=500,"300-500",
 IF(B8032&lt;=650,"501-650",
 IF(B8032&lt;=750,"651-750",
 "751-850")))</f>
        <v>501-650</v>
      </c>
      <c r="R8032" t="str">
        <f>IF(L8032=1,"Customer already churned",
 IF(N8032&gt;=70,"Urgent attention required",
 IF(O8032="46-60","Focus retention efforts",
 IF(O8032="36-45","Extend retention strategies",
 IF(O8032="501-600","Engagement support required",
 IF(O8032="601-700","Monitor engagement",
 IF(AND(C8032="Germany",D8032="Female"),"Priority proactive retention",
 "General engagement")))))))</f>
        <v>Customer already churned</v>
      </c>
    </row>
    <row r="8033" spans="1:18" x14ac:dyDescent="0.35">
      <c r="A8033">
        <v>15595874</v>
      </c>
      <c r="B8033">
        <v>666</v>
      </c>
      <c r="C8033" t="s">
        <v>17</v>
      </c>
      <c r="D8033" t="s">
        <v>16</v>
      </c>
      <c r="E8033">
        <v>36</v>
      </c>
      <c r="F8033">
        <v>6</v>
      </c>
      <c r="G8033" s="3">
        <v>0</v>
      </c>
      <c r="H8033">
        <v>2</v>
      </c>
      <c r="I8033">
        <v>1</v>
      </c>
      <c r="J8033">
        <v>0</v>
      </c>
      <c r="K8033" s="5">
        <v>176692.87</v>
      </c>
      <c r="L8033">
        <v>0</v>
      </c>
      <c r="M8033" t="str">
        <f t="shared" si="375"/>
        <v xml:space="preserve"> Reatined</v>
      </c>
      <c r="N8033" s="7">
        <v>33.333333333333329</v>
      </c>
      <c r="O8033" s="10" t="str">
        <f t="shared" si="376"/>
        <v>36-45</v>
      </c>
      <c r="P8033" t="str">
        <f t="shared" si="377"/>
        <v>4-6 Years</v>
      </c>
      <c r="Q8033" t="str">
        <f>IF(B8033&lt;=500,"300-500",
 IF(B8033&lt;=650,"501-650",
 IF(B8033&lt;=750,"651-750",
 "751-850")))</f>
        <v>651-750</v>
      </c>
      <c r="R8033" t="str">
        <f>IF(L8033=1,"Customer already churned",
 IF(N8033&gt;=70,"Urgent attention required",
 IF(O8033="46-60","Focus retention efforts",
 IF(O8033="36-45","Extend retention strategies",
 IF(O8033="501-600","Engagement support required",
 IF(O8033="601-700","Monitor engagement",
 IF(AND(C8033="Germany",D8033="Female"),"Priority proactive retention",
 "General engagement")))))))</f>
        <v>Extend retention strategies</v>
      </c>
    </row>
    <row r="8034" spans="1:18" x14ac:dyDescent="0.35">
      <c r="A8034">
        <v>15755642</v>
      </c>
      <c r="B8034">
        <v>667</v>
      </c>
      <c r="C8034" t="s">
        <v>15</v>
      </c>
      <c r="D8034" t="s">
        <v>18</v>
      </c>
      <c r="E8034">
        <v>34</v>
      </c>
      <c r="F8034">
        <v>5</v>
      </c>
      <c r="G8034" s="3">
        <v>0</v>
      </c>
      <c r="H8034">
        <v>2</v>
      </c>
      <c r="I8034">
        <v>1</v>
      </c>
      <c r="J8034">
        <v>1</v>
      </c>
      <c r="K8034" s="5">
        <v>102908.63</v>
      </c>
      <c r="L8034">
        <v>0</v>
      </c>
      <c r="M8034" t="str">
        <f t="shared" si="375"/>
        <v xml:space="preserve"> Reatined</v>
      </c>
      <c r="N8034" s="7">
        <v>12.5</v>
      </c>
      <c r="O8034" s="10" t="str">
        <f t="shared" si="376"/>
        <v>26-35</v>
      </c>
      <c r="P8034" t="str">
        <f t="shared" si="377"/>
        <v>4-6 Years</v>
      </c>
      <c r="Q8034" t="str">
        <f>IF(B8034&lt;=500,"300-500",
 IF(B8034&lt;=650,"501-650",
 IF(B8034&lt;=750,"651-750",
 "751-850")))</f>
        <v>651-750</v>
      </c>
      <c r="R8034" t="str">
        <f>IF(L8034=1,"Customer already churned",
 IF(N8034&gt;=70,"Urgent attention required",
 IF(O8034="46-60","Focus retention efforts",
 IF(O8034="36-45","Extend retention strategies",
 IF(O8034="501-600","Engagement support required",
 IF(O8034="601-700","Monitor engagement",
 IF(AND(C8034="Germany",D8034="Female"),"Priority proactive retention",
 "General engagement")))))))</f>
        <v>General engagement</v>
      </c>
    </row>
    <row r="8035" spans="1:18" x14ac:dyDescent="0.35">
      <c r="A8035">
        <v>15576526</v>
      </c>
      <c r="B8035">
        <v>850</v>
      </c>
      <c r="C8035" t="s">
        <v>17</v>
      </c>
      <c r="D8035" t="s">
        <v>18</v>
      </c>
      <c r="E8035">
        <v>36</v>
      </c>
      <c r="F8035">
        <v>6</v>
      </c>
      <c r="G8035" s="3">
        <v>0</v>
      </c>
      <c r="H8035">
        <v>2</v>
      </c>
      <c r="I8035">
        <v>0</v>
      </c>
      <c r="J8035">
        <v>1</v>
      </c>
      <c r="K8035" s="5">
        <v>41291.050000000003</v>
      </c>
      <c r="L8035">
        <v>0</v>
      </c>
      <c r="M8035" t="str">
        <f t="shared" si="375"/>
        <v xml:space="preserve"> Reatined</v>
      </c>
      <c r="N8035" s="7">
        <v>20.833333333333339</v>
      </c>
      <c r="O8035" s="10" t="str">
        <f t="shared" si="376"/>
        <v>36-45</v>
      </c>
      <c r="P8035" t="str">
        <f t="shared" si="377"/>
        <v>4-6 Years</v>
      </c>
      <c r="Q8035" t="str">
        <f>IF(B8035&lt;=500,"300-500",
 IF(B8035&lt;=650,"501-650",
 IF(B8035&lt;=750,"651-750",
 "751-850")))</f>
        <v>751-850</v>
      </c>
      <c r="R8035" t="str">
        <f>IF(L8035=1,"Customer already churned",
 IF(N8035&gt;=70,"Urgent attention required",
 IF(O8035="46-60","Focus retention efforts",
 IF(O8035="36-45","Extend retention strategies",
 IF(O8035="501-600","Engagement support required",
 IF(O8035="601-700","Monitor engagement",
 IF(AND(C8035="Germany",D8035="Female"),"Priority proactive retention",
 "General engagement")))))))</f>
        <v>Extend retention strategies</v>
      </c>
    </row>
    <row r="8036" spans="1:18" x14ac:dyDescent="0.35">
      <c r="A8036">
        <v>15792489</v>
      </c>
      <c r="B8036">
        <v>622</v>
      </c>
      <c r="C8036" t="s">
        <v>17</v>
      </c>
      <c r="D8036" t="s">
        <v>18</v>
      </c>
      <c r="E8036">
        <v>42</v>
      </c>
      <c r="F8036">
        <v>9</v>
      </c>
      <c r="G8036" s="3">
        <v>0</v>
      </c>
      <c r="H8036">
        <v>2</v>
      </c>
      <c r="I8036">
        <v>1</v>
      </c>
      <c r="J8036">
        <v>0</v>
      </c>
      <c r="K8036" s="5">
        <v>119127.06</v>
      </c>
      <c r="L8036">
        <v>0</v>
      </c>
      <c r="M8036" t="str">
        <f t="shared" si="375"/>
        <v xml:space="preserve"> Reatined</v>
      </c>
      <c r="N8036" s="7">
        <v>33.333333333333329</v>
      </c>
      <c r="O8036" s="10" t="str">
        <f t="shared" si="376"/>
        <v>36-45</v>
      </c>
      <c r="P8036" t="str">
        <f t="shared" si="377"/>
        <v>7-9 Years</v>
      </c>
      <c r="Q8036" t="str">
        <f>IF(B8036&lt;=500,"300-500",
 IF(B8036&lt;=650,"501-650",
 IF(B8036&lt;=750,"651-750",
 "751-850")))</f>
        <v>501-650</v>
      </c>
      <c r="R8036" t="str">
        <f>IF(L8036=1,"Customer already churned",
 IF(N8036&gt;=70,"Urgent attention required",
 IF(O8036="46-60","Focus retention efforts",
 IF(O8036="36-45","Extend retention strategies",
 IF(O8036="501-600","Engagement support required",
 IF(O8036="601-700","Monitor engagement",
 IF(AND(C8036="Germany",D8036="Female"),"Priority proactive retention",
 "General engagement")))))))</f>
        <v>Extend retention strategies</v>
      </c>
    </row>
    <row r="8037" spans="1:18" x14ac:dyDescent="0.35">
      <c r="A8037">
        <v>15733705</v>
      </c>
      <c r="B8037">
        <v>577</v>
      </c>
      <c r="C8037" t="s">
        <v>15</v>
      </c>
      <c r="D8037" t="s">
        <v>16</v>
      </c>
      <c r="E8037">
        <v>30</v>
      </c>
      <c r="F8037">
        <v>8</v>
      </c>
      <c r="G8037" s="3">
        <v>92472.1</v>
      </c>
      <c r="H8037">
        <v>2</v>
      </c>
      <c r="I8037">
        <v>0</v>
      </c>
      <c r="J8037">
        <v>1</v>
      </c>
      <c r="K8037" s="5">
        <v>126434.61</v>
      </c>
      <c r="L8037">
        <v>0</v>
      </c>
      <c r="M8037" t="str">
        <f t="shared" si="375"/>
        <v xml:space="preserve"> Reatined</v>
      </c>
      <c r="N8037" s="7">
        <v>8.3333333333333321</v>
      </c>
      <c r="O8037" s="10" t="str">
        <f t="shared" si="376"/>
        <v>26-35</v>
      </c>
      <c r="P8037" t="str">
        <f t="shared" si="377"/>
        <v>7-9 Years</v>
      </c>
      <c r="Q8037" t="str">
        <f>IF(B8037&lt;=500,"300-500",
 IF(B8037&lt;=650,"501-650",
 IF(B8037&lt;=750,"651-750",
 "751-850")))</f>
        <v>501-650</v>
      </c>
      <c r="R8037" t="str">
        <f>IF(L8037=1,"Customer already churned",
 IF(N8037&gt;=70,"Urgent attention required",
 IF(O8037="46-60","Focus retention efforts",
 IF(O8037="36-45","Extend retention strategies",
 IF(O8037="501-600","Engagement support required",
 IF(O8037="601-700","Monitor engagement",
 IF(AND(C8037="Germany",D8037="Female"),"Priority proactive retention",
 "General engagement")))))))</f>
        <v>General engagement</v>
      </c>
    </row>
    <row r="8038" spans="1:18" x14ac:dyDescent="0.35">
      <c r="A8038">
        <v>15807221</v>
      </c>
      <c r="B8038">
        <v>555</v>
      </c>
      <c r="C8038" t="s">
        <v>17</v>
      </c>
      <c r="D8038" t="s">
        <v>18</v>
      </c>
      <c r="E8038">
        <v>21</v>
      </c>
      <c r="F8038">
        <v>1</v>
      </c>
      <c r="G8038" s="3">
        <v>0</v>
      </c>
      <c r="H8038">
        <v>2</v>
      </c>
      <c r="I8038">
        <v>0</v>
      </c>
      <c r="J8038">
        <v>0</v>
      </c>
      <c r="K8038" s="5">
        <v>103901.35</v>
      </c>
      <c r="L8038">
        <v>0</v>
      </c>
      <c r="M8038" t="str">
        <f t="shared" si="375"/>
        <v xml:space="preserve"> Reatined</v>
      </c>
      <c r="N8038" s="7">
        <v>66.666666666666657</v>
      </c>
      <c r="O8038" s="10" t="str">
        <f t="shared" si="376"/>
        <v>18-25</v>
      </c>
      <c r="P8038" t="str">
        <f t="shared" si="377"/>
        <v>0-3 Years</v>
      </c>
      <c r="Q8038" t="str">
        <f>IF(B8038&lt;=500,"300-500",
 IF(B8038&lt;=650,"501-650",
 IF(B8038&lt;=750,"651-750",
 "751-850")))</f>
        <v>501-650</v>
      </c>
      <c r="R8038" t="str">
        <f>IF(L8038=1,"Customer already churned",
 IF(N8038&gt;=70,"Urgent attention required",
 IF(O8038="46-60","Focus retention efforts",
 IF(O8038="36-45","Extend retention strategies",
 IF(O8038="501-600","Engagement support required",
 IF(O8038="601-700","Monitor engagement",
 IF(AND(C8038="Germany",D8038="Female"),"Priority proactive retention",
 "General engagement")))))))</f>
        <v>General engagement</v>
      </c>
    </row>
    <row r="8039" spans="1:18" x14ac:dyDescent="0.35">
      <c r="A8039">
        <v>15573045</v>
      </c>
      <c r="B8039">
        <v>547</v>
      </c>
      <c r="C8039" t="s">
        <v>15</v>
      </c>
      <c r="D8039" t="s">
        <v>18</v>
      </c>
      <c r="E8039">
        <v>62</v>
      </c>
      <c r="F8039">
        <v>10</v>
      </c>
      <c r="G8039" s="3">
        <v>127738.75</v>
      </c>
      <c r="H8039">
        <v>2</v>
      </c>
      <c r="I8039">
        <v>1</v>
      </c>
      <c r="J8039">
        <v>1</v>
      </c>
      <c r="K8039" s="5">
        <v>85153</v>
      </c>
      <c r="L8039">
        <v>0</v>
      </c>
      <c r="M8039" t="str">
        <f t="shared" si="375"/>
        <v xml:space="preserve"> Reatined</v>
      </c>
      <c r="N8039" s="7">
        <v>16.666666666666661</v>
      </c>
      <c r="O8039" s="10" t="str">
        <f t="shared" si="376"/>
        <v>60+</v>
      </c>
      <c r="P8039" t="str">
        <f t="shared" si="377"/>
        <v>10+ Years</v>
      </c>
      <c r="Q8039" t="str">
        <f>IF(B8039&lt;=500,"300-500",
 IF(B8039&lt;=650,"501-650",
 IF(B8039&lt;=750,"651-750",
 "751-850")))</f>
        <v>501-650</v>
      </c>
      <c r="R8039" t="str">
        <f>IF(L8039=1,"Customer already churned",
 IF(N8039&gt;=70,"Urgent attention required",
 IF(O8039="46-60","Focus retention efforts",
 IF(O8039="36-45","Extend retention strategies",
 IF(O8039="501-600","Engagement support required",
 IF(O8039="601-700","Monitor engagement",
 IF(AND(C8039="Germany",D8039="Female"),"Priority proactive retention",
 "General engagement")))))))</f>
        <v>General engagement</v>
      </c>
    </row>
    <row r="8040" spans="1:18" x14ac:dyDescent="0.35">
      <c r="A8040">
        <v>15756824</v>
      </c>
      <c r="B8040">
        <v>613</v>
      </c>
      <c r="C8040" t="s">
        <v>19</v>
      </c>
      <c r="D8040" t="s">
        <v>16</v>
      </c>
      <c r="E8040">
        <v>50</v>
      </c>
      <c r="F8040">
        <v>5</v>
      </c>
      <c r="G8040" s="3">
        <v>101242.98</v>
      </c>
      <c r="H8040">
        <v>2</v>
      </c>
      <c r="I8040">
        <v>1</v>
      </c>
      <c r="J8040">
        <v>0</v>
      </c>
      <c r="K8040" s="5">
        <v>12493.61</v>
      </c>
      <c r="L8040">
        <v>0</v>
      </c>
      <c r="M8040" t="str">
        <f t="shared" si="375"/>
        <v xml:space="preserve"> Reatined</v>
      </c>
      <c r="N8040" s="7">
        <v>37.5</v>
      </c>
      <c r="O8040" s="10" t="str">
        <f t="shared" si="376"/>
        <v>46-60</v>
      </c>
      <c r="P8040" t="str">
        <f t="shared" si="377"/>
        <v>4-6 Years</v>
      </c>
      <c r="Q8040" t="str">
        <f>IF(B8040&lt;=500,"300-500",
 IF(B8040&lt;=650,"501-650",
 IF(B8040&lt;=750,"651-750",
 "751-850")))</f>
        <v>501-650</v>
      </c>
      <c r="R8040" t="str">
        <f>IF(L8040=1,"Customer already churned",
 IF(N8040&gt;=70,"Urgent attention required",
 IF(O8040="46-60","Focus retention efforts",
 IF(O8040="36-45","Extend retention strategies",
 IF(O8040="501-600","Engagement support required",
 IF(O8040="601-700","Monitor engagement",
 IF(AND(C8040="Germany",D8040="Female"),"Priority proactive retention",
 "General engagement")))))))</f>
        <v>Focus retention efforts</v>
      </c>
    </row>
    <row r="8041" spans="1:18" x14ac:dyDescent="0.35">
      <c r="A8041">
        <v>15773520</v>
      </c>
      <c r="B8041">
        <v>672</v>
      </c>
      <c r="C8041" t="s">
        <v>15</v>
      </c>
      <c r="D8041" t="s">
        <v>16</v>
      </c>
      <c r="E8041">
        <v>43</v>
      </c>
      <c r="F8041">
        <v>4</v>
      </c>
      <c r="G8041" s="3">
        <v>92599.55</v>
      </c>
      <c r="H8041">
        <v>2</v>
      </c>
      <c r="I8041">
        <v>1</v>
      </c>
      <c r="J8041">
        <v>1</v>
      </c>
      <c r="K8041" s="5">
        <v>167336.78</v>
      </c>
      <c r="L8041">
        <v>0</v>
      </c>
      <c r="M8041" t="str">
        <f t="shared" si="375"/>
        <v xml:space="preserve"> Reatined</v>
      </c>
      <c r="N8041" s="7">
        <v>0</v>
      </c>
      <c r="O8041" s="10" t="str">
        <f t="shared" si="376"/>
        <v>36-45</v>
      </c>
      <c r="P8041" t="str">
        <f t="shared" si="377"/>
        <v>4-6 Years</v>
      </c>
      <c r="Q8041" t="str">
        <f>IF(B8041&lt;=500,"300-500",
 IF(B8041&lt;=650,"501-650",
 IF(B8041&lt;=750,"651-750",
 "751-850")))</f>
        <v>651-750</v>
      </c>
      <c r="R8041" t="str">
        <f>IF(L8041=1,"Customer already churned",
 IF(N8041&gt;=70,"Urgent attention required",
 IF(O8041="46-60","Focus retention efforts",
 IF(O8041="36-45","Extend retention strategies",
 IF(O8041="501-600","Engagement support required",
 IF(O8041="601-700","Monitor engagement",
 IF(AND(C8041="Germany",D8041="Female"),"Priority proactive retention",
 "General engagement")))))))</f>
        <v>Extend retention strategies</v>
      </c>
    </row>
    <row r="8042" spans="1:18" x14ac:dyDescent="0.35">
      <c r="A8042">
        <v>15627439</v>
      </c>
      <c r="B8042">
        <v>624</v>
      </c>
      <c r="C8042" t="s">
        <v>17</v>
      </c>
      <c r="D8042" t="s">
        <v>16</v>
      </c>
      <c r="E8042">
        <v>36</v>
      </c>
      <c r="F8042">
        <v>10</v>
      </c>
      <c r="G8042" s="3">
        <v>0</v>
      </c>
      <c r="H8042">
        <v>2</v>
      </c>
      <c r="I8042">
        <v>0</v>
      </c>
      <c r="J8042">
        <v>1</v>
      </c>
      <c r="K8042" s="5">
        <v>186180.42</v>
      </c>
      <c r="L8042">
        <v>0</v>
      </c>
      <c r="M8042" t="str">
        <f t="shared" si="375"/>
        <v xml:space="preserve"> Reatined</v>
      </c>
      <c r="N8042" s="7">
        <v>20.833333333333339</v>
      </c>
      <c r="O8042" s="10" t="str">
        <f t="shared" si="376"/>
        <v>36-45</v>
      </c>
      <c r="P8042" t="str">
        <f t="shared" si="377"/>
        <v>10+ Years</v>
      </c>
      <c r="Q8042" t="str">
        <f>IF(B8042&lt;=500,"300-500",
 IF(B8042&lt;=650,"501-650",
 IF(B8042&lt;=750,"651-750",
 "751-850")))</f>
        <v>501-650</v>
      </c>
      <c r="R8042" t="str">
        <f>IF(L8042=1,"Customer already churned",
 IF(N8042&gt;=70,"Urgent attention required",
 IF(O8042="46-60","Focus retention efforts",
 IF(O8042="36-45","Extend retention strategies",
 IF(O8042="501-600","Engagement support required",
 IF(O8042="601-700","Monitor engagement",
 IF(AND(C8042="Germany",D8042="Female"),"Priority proactive retention",
 "General engagement")))))))</f>
        <v>Extend retention strategies</v>
      </c>
    </row>
    <row r="8043" spans="1:18" x14ac:dyDescent="0.35">
      <c r="A8043">
        <v>15701439</v>
      </c>
      <c r="B8043">
        <v>698</v>
      </c>
      <c r="C8043" t="s">
        <v>17</v>
      </c>
      <c r="D8043" t="s">
        <v>16</v>
      </c>
      <c r="E8043">
        <v>50</v>
      </c>
      <c r="F8043">
        <v>1</v>
      </c>
      <c r="G8043" s="3">
        <v>0</v>
      </c>
      <c r="H8043">
        <v>4</v>
      </c>
      <c r="I8043">
        <v>1</v>
      </c>
      <c r="J8043">
        <v>0</v>
      </c>
      <c r="K8043" s="5">
        <v>88566.9</v>
      </c>
      <c r="L8043">
        <v>1</v>
      </c>
      <c r="M8043" t="str">
        <f t="shared" si="375"/>
        <v>Churned</v>
      </c>
      <c r="N8043" s="7">
        <v>75</v>
      </c>
      <c r="O8043" s="10" t="str">
        <f t="shared" si="376"/>
        <v>46-60</v>
      </c>
      <c r="P8043" t="str">
        <f t="shared" si="377"/>
        <v>0-3 Years</v>
      </c>
      <c r="Q8043" t="str">
        <f>IF(B8043&lt;=500,"300-500",
 IF(B8043&lt;=650,"501-650",
 IF(B8043&lt;=750,"651-750",
 "751-850")))</f>
        <v>651-750</v>
      </c>
      <c r="R8043" t="str">
        <f>IF(L8043=1,"Customer already churned",
 IF(N8043&gt;=70,"Urgent attention required",
 IF(O8043="46-60","Focus retention efforts",
 IF(O8043="36-45","Extend retention strategies",
 IF(O8043="501-600","Engagement support required",
 IF(O8043="601-700","Monitor engagement",
 IF(AND(C8043="Germany",D8043="Female"),"Priority proactive retention",
 "General engagement")))))))</f>
        <v>Customer already churned</v>
      </c>
    </row>
    <row r="8044" spans="1:18" x14ac:dyDescent="0.35">
      <c r="A8044">
        <v>15785352</v>
      </c>
      <c r="B8044">
        <v>606</v>
      </c>
      <c r="C8044" t="s">
        <v>15</v>
      </c>
      <c r="D8044" t="s">
        <v>18</v>
      </c>
      <c r="E8044">
        <v>37</v>
      </c>
      <c r="F8044">
        <v>6</v>
      </c>
      <c r="G8044" s="3">
        <v>82373.94</v>
      </c>
      <c r="H8044">
        <v>1</v>
      </c>
      <c r="I8044">
        <v>0</v>
      </c>
      <c r="J8044">
        <v>0</v>
      </c>
      <c r="K8044" s="5">
        <v>172526.9</v>
      </c>
      <c r="L8044">
        <v>1</v>
      </c>
      <c r="M8044" t="str">
        <f t="shared" si="375"/>
        <v>Churned</v>
      </c>
      <c r="N8044" s="7">
        <v>45.833333333333329</v>
      </c>
      <c r="O8044" s="10" t="str">
        <f t="shared" si="376"/>
        <v>36-45</v>
      </c>
      <c r="P8044" t="str">
        <f t="shared" si="377"/>
        <v>4-6 Years</v>
      </c>
      <c r="Q8044" t="str">
        <f>IF(B8044&lt;=500,"300-500",
 IF(B8044&lt;=650,"501-650",
 IF(B8044&lt;=750,"651-750",
 "751-850")))</f>
        <v>501-650</v>
      </c>
      <c r="R8044" t="str">
        <f>IF(L8044=1,"Customer already churned",
 IF(N8044&gt;=70,"Urgent attention required",
 IF(O8044="46-60","Focus retention efforts",
 IF(O8044="36-45","Extend retention strategies",
 IF(O8044="501-600","Engagement support required",
 IF(O8044="601-700","Monitor engagement",
 IF(AND(C8044="Germany",D8044="Female"),"Priority proactive retention",
 "General engagement")))))))</f>
        <v>Customer already churned</v>
      </c>
    </row>
    <row r="8045" spans="1:18" x14ac:dyDescent="0.35">
      <c r="A8045">
        <v>15616525</v>
      </c>
      <c r="B8045">
        <v>720</v>
      </c>
      <c r="C8045" t="s">
        <v>17</v>
      </c>
      <c r="D8045" t="s">
        <v>18</v>
      </c>
      <c r="E8045">
        <v>31</v>
      </c>
      <c r="F8045">
        <v>4</v>
      </c>
      <c r="G8045" s="3">
        <v>141356.47</v>
      </c>
      <c r="H8045">
        <v>1</v>
      </c>
      <c r="I8045">
        <v>0</v>
      </c>
      <c r="J8045">
        <v>0</v>
      </c>
      <c r="K8045" s="5">
        <v>137985.69</v>
      </c>
      <c r="L8045">
        <v>0</v>
      </c>
      <c r="M8045" t="str">
        <f t="shared" si="375"/>
        <v xml:space="preserve"> Reatined</v>
      </c>
      <c r="N8045" s="7">
        <v>45.833333333333329</v>
      </c>
      <c r="O8045" s="10" t="str">
        <f t="shared" si="376"/>
        <v>26-35</v>
      </c>
      <c r="P8045" t="str">
        <f t="shared" si="377"/>
        <v>4-6 Years</v>
      </c>
      <c r="Q8045" t="str">
        <f>IF(B8045&lt;=500,"300-500",
 IF(B8045&lt;=650,"501-650",
 IF(B8045&lt;=750,"651-750",
 "751-850")))</f>
        <v>651-750</v>
      </c>
      <c r="R8045" t="str">
        <f>IF(L8045=1,"Customer already churned",
 IF(N8045&gt;=70,"Urgent attention required",
 IF(O8045="46-60","Focus retention efforts",
 IF(O8045="36-45","Extend retention strategies",
 IF(O8045="501-600","Engagement support required",
 IF(O8045="601-700","Monitor engagement",
 IF(AND(C8045="Germany",D8045="Female"),"Priority proactive retention",
 "General engagement")))))))</f>
        <v>General engagement</v>
      </c>
    </row>
    <row r="8046" spans="1:18" x14ac:dyDescent="0.35">
      <c r="A8046">
        <v>15717489</v>
      </c>
      <c r="B8046">
        <v>835</v>
      </c>
      <c r="C8046" t="s">
        <v>15</v>
      </c>
      <c r="D8046" t="s">
        <v>18</v>
      </c>
      <c r="E8046">
        <v>23</v>
      </c>
      <c r="F8046">
        <v>9</v>
      </c>
      <c r="G8046" s="3">
        <v>0</v>
      </c>
      <c r="H8046">
        <v>1</v>
      </c>
      <c r="I8046">
        <v>1</v>
      </c>
      <c r="J8046">
        <v>0</v>
      </c>
      <c r="K8046" s="5">
        <v>19793.73</v>
      </c>
      <c r="L8046">
        <v>1</v>
      </c>
      <c r="M8046" t="str">
        <f t="shared" si="375"/>
        <v>Churned</v>
      </c>
      <c r="N8046" s="7">
        <v>50</v>
      </c>
      <c r="O8046" s="10" t="str">
        <f t="shared" si="376"/>
        <v>18-25</v>
      </c>
      <c r="P8046" t="str">
        <f t="shared" si="377"/>
        <v>7-9 Years</v>
      </c>
      <c r="Q8046" t="str">
        <f>IF(B8046&lt;=500,"300-500",
 IF(B8046&lt;=650,"501-650",
 IF(B8046&lt;=750,"651-750",
 "751-850")))</f>
        <v>751-850</v>
      </c>
      <c r="R8046" t="str">
        <f>IF(L8046=1,"Customer already churned",
 IF(N8046&gt;=70,"Urgent attention required",
 IF(O8046="46-60","Focus retention efforts",
 IF(O8046="36-45","Extend retention strategies",
 IF(O8046="501-600","Engagement support required",
 IF(O8046="601-700","Monitor engagement",
 IF(AND(C8046="Germany",D8046="Female"),"Priority proactive retention",
 "General engagement")))))))</f>
        <v>Customer already churned</v>
      </c>
    </row>
    <row r="8047" spans="1:18" x14ac:dyDescent="0.35">
      <c r="A8047">
        <v>15795737</v>
      </c>
      <c r="B8047">
        <v>771</v>
      </c>
      <c r="C8047" t="s">
        <v>17</v>
      </c>
      <c r="D8047" t="s">
        <v>16</v>
      </c>
      <c r="E8047">
        <v>47</v>
      </c>
      <c r="F8047">
        <v>3</v>
      </c>
      <c r="G8047" s="3">
        <v>72664</v>
      </c>
      <c r="H8047">
        <v>2</v>
      </c>
      <c r="I8047">
        <v>1</v>
      </c>
      <c r="J8047">
        <v>1</v>
      </c>
      <c r="K8047" s="5">
        <v>107874.39</v>
      </c>
      <c r="L8047">
        <v>0</v>
      </c>
      <c r="M8047" t="str">
        <f t="shared" si="375"/>
        <v xml:space="preserve"> Reatined</v>
      </c>
      <c r="N8047" s="7">
        <v>0</v>
      </c>
      <c r="O8047" s="10" t="str">
        <f t="shared" si="376"/>
        <v>46-60</v>
      </c>
      <c r="P8047" t="str">
        <f t="shared" si="377"/>
        <v>0-3 Years</v>
      </c>
      <c r="Q8047" t="str">
        <f>IF(B8047&lt;=500,"300-500",
 IF(B8047&lt;=650,"501-650",
 IF(B8047&lt;=750,"651-750",
 "751-850")))</f>
        <v>751-850</v>
      </c>
      <c r="R8047" t="str">
        <f>IF(L8047=1,"Customer already churned",
 IF(N8047&gt;=70,"Urgent attention required",
 IF(O8047="46-60","Focus retention efforts",
 IF(O8047="36-45","Extend retention strategies",
 IF(O8047="501-600","Engagement support required",
 IF(O8047="601-700","Monitor engagement",
 IF(AND(C8047="Germany",D8047="Female"),"Priority proactive retention",
 "General engagement")))))))</f>
        <v>Focus retention efforts</v>
      </c>
    </row>
    <row r="8048" spans="1:18" x14ac:dyDescent="0.35">
      <c r="A8048">
        <v>15693877</v>
      </c>
      <c r="B8048">
        <v>811</v>
      </c>
      <c r="C8048" t="s">
        <v>15</v>
      </c>
      <c r="D8048" t="s">
        <v>16</v>
      </c>
      <c r="E8048">
        <v>47</v>
      </c>
      <c r="F8048">
        <v>3</v>
      </c>
      <c r="G8048" s="3">
        <v>123365.34</v>
      </c>
      <c r="H8048">
        <v>2</v>
      </c>
      <c r="I8048">
        <v>0</v>
      </c>
      <c r="J8048">
        <v>0</v>
      </c>
      <c r="K8048" s="5">
        <v>171995.34</v>
      </c>
      <c r="L8048">
        <v>0</v>
      </c>
      <c r="M8048" t="str">
        <f t="shared" si="375"/>
        <v xml:space="preserve"> Reatined</v>
      </c>
      <c r="N8048" s="7">
        <v>29.166666666666671</v>
      </c>
      <c r="O8048" s="10" t="str">
        <f t="shared" si="376"/>
        <v>46-60</v>
      </c>
      <c r="P8048" t="str">
        <f t="shared" si="377"/>
        <v>0-3 Years</v>
      </c>
      <c r="Q8048" t="str">
        <f>IF(B8048&lt;=500,"300-500",
 IF(B8048&lt;=650,"501-650",
 IF(B8048&lt;=750,"651-750",
 "751-850")))</f>
        <v>751-850</v>
      </c>
      <c r="R8048" t="str">
        <f>IF(L8048=1,"Customer already churned",
 IF(N8048&gt;=70,"Urgent attention required",
 IF(O8048="46-60","Focus retention efforts",
 IF(O8048="36-45","Extend retention strategies",
 IF(O8048="501-600","Engagement support required",
 IF(O8048="601-700","Monitor engagement",
 IF(AND(C8048="Germany",D8048="Female"),"Priority proactive retention",
 "General engagement")))))))</f>
        <v>Focus retention efforts</v>
      </c>
    </row>
    <row r="8049" spans="1:18" x14ac:dyDescent="0.35">
      <c r="A8049">
        <v>15576111</v>
      </c>
      <c r="B8049">
        <v>734</v>
      </c>
      <c r="C8049" t="s">
        <v>19</v>
      </c>
      <c r="D8049" t="s">
        <v>18</v>
      </c>
      <c r="E8049">
        <v>33</v>
      </c>
      <c r="F8049">
        <v>5</v>
      </c>
      <c r="G8049" s="3">
        <v>121898.58</v>
      </c>
      <c r="H8049">
        <v>1</v>
      </c>
      <c r="I8049">
        <v>1</v>
      </c>
      <c r="J8049">
        <v>0</v>
      </c>
      <c r="K8049" s="5">
        <v>61829.89</v>
      </c>
      <c r="L8049">
        <v>0</v>
      </c>
      <c r="M8049" t="str">
        <f t="shared" si="375"/>
        <v xml:space="preserve"> Reatined</v>
      </c>
      <c r="N8049" s="7">
        <v>37.5</v>
      </c>
      <c r="O8049" s="10" t="str">
        <f t="shared" si="376"/>
        <v>26-35</v>
      </c>
      <c r="P8049" t="str">
        <f t="shared" si="377"/>
        <v>4-6 Years</v>
      </c>
      <c r="Q8049" t="str">
        <f>IF(B8049&lt;=500,"300-500",
 IF(B8049&lt;=650,"501-650",
 IF(B8049&lt;=750,"651-750",
 "751-850")))</f>
        <v>651-750</v>
      </c>
      <c r="R8049" t="str">
        <f>IF(L8049=1,"Customer already churned",
 IF(N8049&gt;=70,"Urgent attention required",
 IF(O8049="46-60","Focus retention efforts",
 IF(O8049="36-45","Extend retention strategies",
 IF(O8049="501-600","Engagement support required",
 IF(O8049="601-700","Monitor engagement",
 IF(AND(C8049="Germany",D8049="Female"),"Priority proactive retention",
 "General engagement")))))))</f>
        <v>General engagement</v>
      </c>
    </row>
    <row r="8050" spans="1:18" x14ac:dyDescent="0.35">
      <c r="A8050">
        <v>15595713</v>
      </c>
      <c r="B8050">
        <v>548</v>
      </c>
      <c r="C8050" t="s">
        <v>17</v>
      </c>
      <c r="D8050" t="s">
        <v>18</v>
      </c>
      <c r="E8050">
        <v>33</v>
      </c>
      <c r="F8050">
        <v>6</v>
      </c>
      <c r="G8050" s="3">
        <v>0</v>
      </c>
      <c r="H8050">
        <v>1</v>
      </c>
      <c r="I8050">
        <v>1</v>
      </c>
      <c r="J8050">
        <v>1</v>
      </c>
      <c r="K8050" s="5">
        <v>31728.35</v>
      </c>
      <c r="L8050">
        <v>0</v>
      </c>
      <c r="M8050" t="str">
        <f t="shared" si="375"/>
        <v xml:space="preserve"> Reatined</v>
      </c>
      <c r="N8050" s="7">
        <v>29.166666666666671</v>
      </c>
      <c r="O8050" s="10" t="str">
        <f t="shared" si="376"/>
        <v>26-35</v>
      </c>
      <c r="P8050" t="str">
        <f t="shared" si="377"/>
        <v>4-6 Years</v>
      </c>
      <c r="Q8050" t="str">
        <f>IF(B8050&lt;=500,"300-500",
 IF(B8050&lt;=650,"501-650",
 IF(B8050&lt;=750,"651-750",
 "751-850")))</f>
        <v>501-650</v>
      </c>
      <c r="R8050" t="str">
        <f>IF(L8050=1,"Customer already churned",
 IF(N8050&gt;=70,"Urgent attention required",
 IF(O8050="46-60","Focus retention efforts",
 IF(O8050="36-45","Extend retention strategies",
 IF(O8050="501-600","Engagement support required",
 IF(O8050="601-700","Monitor engagement",
 IF(AND(C8050="Germany",D8050="Female"),"Priority proactive retention",
 "General engagement")))))))</f>
        <v>General engagement</v>
      </c>
    </row>
    <row r="8051" spans="1:18" x14ac:dyDescent="0.35">
      <c r="A8051">
        <v>15808868</v>
      </c>
      <c r="B8051">
        <v>652</v>
      </c>
      <c r="C8051" t="s">
        <v>15</v>
      </c>
      <c r="D8051" t="s">
        <v>16</v>
      </c>
      <c r="E8051">
        <v>31</v>
      </c>
      <c r="F8051">
        <v>3</v>
      </c>
      <c r="G8051" s="3">
        <v>103696.97</v>
      </c>
      <c r="H8051">
        <v>3</v>
      </c>
      <c r="I8051">
        <v>0</v>
      </c>
      <c r="J8051">
        <v>0</v>
      </c>
      <c r="K8051" s="5">
        <v>155221.04999999999</v>
      </c>
      <c r="L8051">
        <v>1</v>
      </c>
      <c r="M8051" t="str">
        <f t="shared" si="375"/>
        <v>Churned</v>
      </c>
      <c r="N8051" s="7">
        <v>29.166666666666671</v>
      </c>
      <c r="O8051" s="10" t="str">
        <f t="shared" si="376"/>
        <v>26-35</v>
      </c>
      <c r="P8051" t="str">
        <f t="shared" si="377"/>
        <v>0-3 Years</v>
      </c>
      <c r="Q8051" t="str">
        <f>IF(B8051&lt;=500,"300-500",
 IF(B8051&lt;=650,"501-650",
 IF(B8051&lt;=750,"651-750",
 "751-850")))</f>
        <v>651-750</v>
      </c>
      <c r="R8051" t="str">
        <f>IF(L8051=1,"Customer already churned",
 IF(N8051&gt;=70,"Urgent attention required",
 IF(O8051="46-60","Focus retention efforts",
 IF(O8051="36-45","Extend retention strategies",
 IF(O8051="501-600","Engagement support required",
 IF(O8051="601-700","Monitor engagement",
 IF(AND(C8051="Germany",D8051="Female"),"Priority proactive retention",
 "General engagement")))))))</f>
        <v>Customer already churned</v>
      </c>
    </row>
    <row r="8052" spans="1:18" x14ac:dyDescent="0.35">
      <c r="A8052">
        <v>15708193</v>
      </c>
      <c r="B8052">
        <v>707</v>
      </c>
      <c r="C8052" t="s">
        <v>15</v>
      </c>
      <c r="D8052" t="s">
        <v>18</v>
      </c>
      <c r="E8052">
        <v>33</v>
      </c>
      <c r="F8052">
        <v>2</v>
      </c>
      <c r="G8052" s="3">
        <v>0</v>
      </c>
      <c r="H8052">
        <v>2</v>
      </c>
      <c r="I8052">
        <v>0</v>
      </c>
      <c r="J8052">
        <v>0</v>
      </c>
      <c r="K8052" s="5">
        <v>130866.95</v>
      </c>
      <c r="L8052">
        <v>0</v>
      </c>
      <c r="M8052" t="str">
        <f t="shared" si="375"/>
        <v xml:space="preserve"> Reatined</v>
      </c>
      <c r="N8052" s="7">
        <v>66.666666666666657</v>
      </c>
      <c r="O8052" s="10" t="str">
        <f t="shared" si="376"/>
        <v>26-35</v>
      </c>
      <c r="P8052" t="str">
        <f t="shared" si="377"/>
        <v>0-3 Years</v>
      </c>
      <c r="Q8052" t="str">
        <f>IF(B8052&lt;=500,"300-500",
 IF(B8052&lt;=650,"501-650",
 IF(B8052&lt;=750,"651-750",
 "751-850")))</f>
        <v>651-750</v>
      </c>
      <c r="R8052" t="str">
        <f>IF(L8052=1,"Customer already churned",
 IF(N8052&gt;=70,"Urgent attention required",
 IF(O8052="46-60","Focus retention efforts",
 IF(O8052="36-45","Extend retention strategies",
 IF(O8052="501-600","Engagement support required",
 IF(O8052="601-700","Monitor engagement",
 IF(AND(C8052="Germany",D8052="Female"),"Priority proactive retention",
 "General engagement")))))))</f>
        <v>General engagement</v>
      </c>
    </row>
    <row r="8053" spans="1:18" x14ac:dyDescent="0.35">
      <c r="A8053">
        <v>15697801</v>
      </c>
      <c r="B8053">
        <v>605</v>
      </c>
      <c r="C8053" t="s">
        <v>19</v>
      </c>
      <c r="D8053" t="s">
        <v>16</v>
      </c>
      <c r="E8053">
        <v>56</v>
      </c>
      <c r="F8053">
        <v>1</v>
      </c>
      <c r="G8053" s="3">
        <v>74129.179999999993</v>
      </c>
      <c r="H8053">
        <v>2</v>
      </c>
      <c r="I8053">
        <v>1</v>
      </c>
      <c r="J8053">
        <v>1</v>
      </c>
      <c r="K8053" s="5">
        <v>62199.78</v>
      </c>
      <c r="L8053">
        <v>1</v>
      </c>
      <c r="M8053" t="str">
        <f t="shared" si="375"/>
        <v>Churned</v>
      </c>
      <c r="N8053" s="7">
        <v>41.666666666666671</v>
      </c>
      <c r="O8053" s="10" t="str">
        <f t="shared" si="376"/>
        <v>46-60</v>
      </c>
      <c r="P8053" t="str">
        <f t="shared" si="377"/>
        <v>0-3 Years</v>
      </c>
      <c r="Q8053" t="str">
        <f>IF(B8053&lt;=500,"300-500",
 IF(B8053&lt;=650,"501-650",
 IF(B8053&lt;=750,"651-750",
 "751-850")))</f>
        <v>501-650</v>
      </c>
      <c r="R8053" t="str">
        <f>IF(L8053=1,"Customer already churned",
 IF(N8053&gt;=70,"Urgent attention required",
 IF(O8053="46-60","Focus retention efforts",
 IF(O8053="36-45","Extend retention strategies",
 IF(O8053="501-600","Engagement support required",
 IF(O8053="601-700","Monitor engagement",
 IF(AND(C8053="Germany",D8053="Female"),"Priority proactive retention",
 "General engagement")))))))</f>
        <v>Customer already churned</v>
      </c>
    </row>
    <row r="8054" spans="1:18" x14ac:dyDescent="0.35">
      <c r="A8054">
        <v>15770121</v>
      </c>
      <c r="B8054">
        <v>623</v>
      </c>
      <c r="C8054" t="s">
        <v>15</v>
      </c>
      <c r="D8054" t="s">
        <v>16</v>
      </c>
      <c r="E8054">
        <v>34</v>
      </c>
      <c r="F8054">
        <v>9</v>
      </c>
      <c r="G8054" s="3">
        <v>0</v>
      </c>
      <c r="H8054">
        <v>1</v>
      </c>
      <c r="I8054">
        <v>1</v>
      </c>
      <c r="J8054">
        <v>0</v>
      </c>
      <c r="K8054" s="5">
        <v>24255.21</v>
      </c>
      <c r="L8054">
        <v>0</v>
      </c>
      <c r="M8054" t="str">
        <f t="shared" si="375"/>
        <v xml:space="preserve"> Reatined</v>
      </c>
      <c r="N8054" s="7">
        <v>50</v>
      </c>
      <c r="O8054" s="10" t="str">
        <f t="shared" si="376"/>
        <v>26-35</v>
      </c>
      <c r="P8054" t="str">
        <f t="shared" si="377"/>
        <v>7-9 Years</v>
      </c>
      <c r="Q8054" t="str">
        <f>IF(B8054&lt;=500,"300-500",
 IF(B8054&lt;=650,"501-650",
 IF(B8054&lt;=750,"651-750",
 "751-850")))</f>
        <v>501-650</v>
      </c>
      <c r="R8054" t="str">
        <f>IF(L8054=1,"Customer already churned",
 IF(N8054&gt;=70,"Urgent attention required",
 IF(O8054="46-60","Focus retention efforts",
 IF(O8054="36-45","Extend retention strategies",
 IF(O8054="501-600","Engagement support required",
 IF(O8054="601-700","Monitor engagement",
 IF(AND(C8054="Germany",D8054="Female"),"Priority proactive retention",
 "General engagement")))))))</f>
        <v>General engagement</v>
      </c>
    </row>
    <row r="8055" spans="1:18" x14ac:dyDescent="0.35">
      <c r="A8055">
        <v>15800524</v>
      </c>
      <c r="B8055">
        <v>686</v>
      </c>
      <c r="C8055" t="s">
        <v>19</v>
      </c>
      <c r="D8055" t="s">
        <v>18</v>
      </c>
      <c r="E8055">
        <v>29</v>
      </c>
      <c r="F8055">
        <v>3</v>
      </c>
      <c r="G8055" s="3">
        <v>185379.02</v>
      </c>
      <c r="H8055">
        <v>1</v>
      </c>
      <c r="I8055">
        <v>1</v>
      </c>
      <c r="J8055">
        <v>0</v>
      </c>
      <c r="K8055" s="5">
        <v>64679.07</v>
      </c>
      <c r="L8055">
        <v>0</v>
      </c>
      <c r="M8055" t="str">
        <f t="shared" si="375"/>
        <v xml:space="preserve"> Reatined</v>
      </c>
      <c r="N8055" s="7">
        <v>37.5</v>
      </c>
      <c r="O8055" s="10" t="str">
        <f t="shared" si="376"/>
        <v>26-35</v>
      </c>
      <c r="P8055" t="str">
        <f t="shared" si="377"/>
        <v>0-3 Years</v>
      </c>
      <c r="Q8055" t="str">
        <f>IF(B8055&lt;=500,"300-500",
 IF(B8055&lt;=650,"501-650",
 IF(B8055&lt;=750,"651-750",
 "751-850")))</f>
        <v>651-750</v>
      </c>
      <c r="R8055" t="str">
        <f>IF(L8055=1,"Customer already churned",
 IF(N8055&gt;=70,"Urgent attention required",
 IF(O8055="46-60","Focus retention efforts",
 IF(O8055="36-45","Extend retention strategies",
 IF(O8055="501-600","Engagement support required",
 IF(O8055="601-700","Monitor engagement",
 IF(AND(C8055="Germany",D8055="Female"),"Priority proactive retention",
 "General engagement")))))))</f>
        <v>General engagement</v>
      </c>
    </row>
    <row r="8056" spans="1:18" x14ac:dyDescent="0.35">
      <c r="A8056">
        <v>15686236</v>
      </c>
      <c r="B8056">
        <v>525</v>
      </c>
      <c r="C8056" t="s">
        <v>19</v>
      </c>
      <c r="D8056" t="s">
        <v>16</v>
      </c>
      <c r="E8056">
        <v>47</v>
      </c>
      <c r="F8056">
        <v>1</v>
      </c>
      <c r="G8056" s="3">
        <v>118087.67999999999</v>
      </c>
      <c r="H8056">
        <v>1</v>
      </c>
      <c r="I8056">
        <v>1</v>
      </c>
      <c r="J8056">
        <v>0</v>
      </c>
      <c r="K8056" s="5">
        <v>88120.78</v>
      </c>
      <c r="L8056">
        <v>1</v>
      </c>
      <c r="M8056" t="str">
        <f t="shared" si="375"/>
        <v>Churned</v>
      </c>
      <c r="N8056" s="7">
        <v>62.5</v>
      </c>
      <c r="O8056" s="10" t="str">
        <f t="shared" si="376"/>
        <v>46-60</v>
      </c>
      <c r="P8056" t="str">
        <f t="shared" si="377"/>
        <v>0-3 Years</v>
      </c>
      <c r="Q8056" t="str">
        <f>IF(B8056&lt;=500,"300-500",
 IF(B8056&lt;=650,"501-650",
 IF(B8056&lt;=750,"651-750",
 "751-850")))</f>
        <v>501-650</v>
      </c>
      <c r="R8056" t="str">
        <f>IF(L8056=1,"Customer already churned",
 IF(N8056&gt;=70,"Urgent attention required",
 IF(O8056="46-60","Focus retention efforts",
 IF(O8056="36-45","Extend retention strategies",
 IF(O8056="501-600","Engagement support required",
 IF(O8056="601-700","Monitor engagement",
 IF(AND(C8056="Germany",D8056="Female"),"Priority proactive retention",
 "General engagement")))))))</f>
        <v>Customer already churned</v>
      </c>
    </row>
    <row r="8057" spans="1:18" x14ac:dyDescent="0.35">
      <c r="A8057">
        <v>15659807</v>
      </c>
      <c r="B8057">
        <v>657</v>
      </c>
      <c r="C8057" t="s">
        <v>17</v>
      </c>
      <c r="D8057" t="s">
        <v>18</v>
      </c>
      <c r="E8057">
        <v>41</v>
      </c>
      <c r="F8057">
        <v>8</v>
      </c>
      <c r="G8057" s="3">
        <v>109402.13</v>
      </c>
      <c r="H8057">
        <v>1</v>
      </c>
      <c r="I8057">
        <v>1</v>
      </c>
      <c r="J8057">
        <v>1</v>
      </c>
      <c r="K8057" s="5">
        <v>66463.62</v>
      </c>
      <c r="L8057">
        <v>0</v>
      </c>
      <c r="M8057" t="str">
        <f t="shared" si="375"/>
        <v xml:space="preserve"> Reatined</v>
      </c>
      <c r="N8057" s="7">
        <v>16.666666666666661</v>
      </c>
      <c r="O8057" s="10" t="str">
        <f t="shared" si="376"/>
        <v>36-45</v>
      </c>
      <c r="P8057" t="str">
        <f t="shared" si="377"/>
        <v>7-9 Years</v>
      </c>
      <c r="Q8057" t="str">
        <f>IF(B8057&lt;=500,"300-500",
 IF(B8057&lt;=650,"501-650",
 IF(B8057&lt;=750,"651-750",
 "751-850")))</f>
        <v>651-750</v>
      </c>
      <c r="R8057" t="str">
        <f>IF(L8057=1,"Customer already churned",
 IF(N8057&gt;=70,"Urgent attention required",
 IF(O8057="46-60","Focus retention efforts",
 IF(O8057="36-45","Extend retention strategies",
 IF(O8057="501-600","Engagement support required",
 IF(O8057="601-700","Monitor engagement",
 IF(AND(C8057="Germany",D8057="Female"),"Priority proactive retention",
 "General engagement")))))))</f>
        <v>Extend retention strategies</v>
      </c>
    </row>
    <row r="8058" spans="1:18" x14ac:dyDescent="0.35">
      <c r="A8058">
        <v>15736078</v>
      </c>
      <c r="B8058">
        <v>730</v>
      </c>
      <c r="C8058" t="s">
        <v>19</v>
      </c>
      <c r="D8058" t="s">
        <v>16</v>
      </c>
      <c r="E8058">
        <v>33</v>
      </c>
      <c r="F8058">
        <v>7</v>
      </c>
      <c r="G8058" s="3">
        <v>130367.87</v>
      </c>
      <c r="H8058">
        <v>1</v>
      </c>
      <c r="I8058">
        <v>1</v>
      </c>
      <c r="J8058">
        <v>0</v>
      </c>
      <c r="K8058" s="5">
        <v>15142.1</v>
      </c>
      <c r="L8058">
        <v>1</v>
      </c>
      <c r="M8058" t="str">
        <f t="shared" si="375"/>
        <v>Churned</v>
      </c>
      <c r="N8058" s="7">
        <v>37.5</v>
      </c>
      <c r="O8058" s="10" t="str">
        <f t="shared" si="376"/>
        <v>26-35</v>
      </c>
      <c r="P8058" t="str">
        <f t="shared" si="377"/>
        <v>7-9 Years</v>
      </c>
      <c r="Q8058" t="str">
        <f>IF(B8058&lt;=500,"300-500",
 IF(B8058&lt;=650,"501-650",
 IF(B8058&lt;=750,"651-750",
 "751-850")))</f>
        <v>651-750</v>
      </c>
      <c r="R8058" t="str">
        <f>IF(L8058=1,"Customer already churned",
 IF(N8058&gt;=70,"Urgent attention required",
 IF(O8058="46-60","Focus retention efforts",
 IF(O8058="36-45","Extend retention strategies",
 IF(O8058="501-600","Engagement support required",
 IF(O8058="601-700","Monitor engagement",
 IF(AND(C8058="Germany",D8058="Female"),"Priority proactive retention",
 "General engagement")))))))</f>
        <v>Customer already churned</v>
      </c>
    </row>
    <row r="8059" spans="1:18" x14ac:dyDescent="0.35">
      <c r="A8059">
        <v>15620836</v>
      </c>
      <c r="B8059">
        <v>816</v>
      </c>
      <c r="C8059" t="s">
        <v>19</v>
      </c>
      <c r="D8059" t="s">
        <v>16</v>
      </c>
      <c r="E8059">
        <v>34</v>
      </c>
      <c r="F8059">
        <v>2</v>
      </c>
      <c r="G8059" s="3">
        <v>108410.87</v>
      </c>
      <c r="H8059">
        <v>2</v>
      </c>
      <c r="I8059">
        <v>1</v>
      </c>
      <c r="J8059">
        <v>0</v>
      </c>
      <c r="K8059" s="5">
        <v>102908.91</v>
      </c>
      <c r="L8059">
        <v>0</v>
      </c>
      <c r="M8059" t="str">
        <f t="shared" si="375"/>
        <v xml:space="preserve"> Reatined</v>
      </c>
      <c r="N8059" s="7">
        <v>45.833333333333329</v>
      </c>
      <c r="O8059" s="10" t="str">
        <f t="shared" si="376"/>
        <v>26-35</v>
      </c>
      <c r="P8059" t="str">
        <f t="shared" si="377"/>
        <v>0-3 Years</v>
      </c>
      <c r="Q8059" t="str">
        <f>IF(B8059&lt;=500,"300-500",
 IF(B8059&lt;=650,"501-650",
 IF(B8059&lt;=750,"651-750",
 "751-850")))</f>
        <v>751-850</v>
      </c>
      <c r="R8059" t="str">
        <f>IF(L8059=1,"Customer already churned",
 IF(N8059&gt;=70,"Urgent attention required",
 IF(O8059="46-60","Focus retention efforts",
 IF(O8059="36-45","Extend retention strategies",
 IF(O8059="501-600","Engagement support required",
 IF(O8059="601-700","Monitor engagement",
 IF(AND(C8059="Germany",D8059="Female"),"Priority proactive retention",
 "General engagement")))))))</f>
        <v>Priority proactive retention</v>
      </c>
    </row>
    <row r="8060" spans="1:18" x14ac:dyDescent="0.35">
      <c r="A8060">
        <v>15698184</v>
      </c>
      <c r="B8060">
        <v>484</v>
      </c>
      <c r="C8060" t="s">
        <v>15</v>
      </c>
      <c r="D8060" t="s">
        <v>16</v>
      </c>
      <c r="E8060">
        <v>50</v>
      </c>
      <c r="F8060">
        <v>2</v>
      </c>
      <c r="G8060" s="3">
        <v>90408.16</v>
      </c>
      <c r="H8060">
        <v>2</v>
      </c>
      <c r="I8060">
        <v>0</v>
      </c>
      <c r="J8060">
        <v>0</v>
      </c>
      <c r="K8060" s="5">
        <v>48170.57</v>
      </c>
      <c r="L8060">
        <v>0</v>
      </c>
      <c r="M8060" t="str">
        <f t="shared" si="375"/>
        <v xml:space="preserve"> Reatined</v>
      </c>
      <c r="N8060" s="7">
        <v>70.833333333333343</v>
      </c>
      <c r="O8060" s="10" t="str">
        <f t="shared" si="376"/>
        <v>46-60</v>
      </c>
      <c r="P8060" t="str">
        <f t="shared" si="377"/>
        <v>0-3 Years</v>
      </c>
      <c r="Q8060" t="str">
        <f>IF(B8060&lt;=500,"300-500",
 IF(B8060&lt;=650,"501-650",
 IF(B8060&lt;=750,"651-750",
 "751-850")))</f>
        <v>300-500</v>
      </c>
      <c r="R8060" t="str">
        <f>IF(L8060=1,"Customer already churned",
 IF(N8060&gt;=70,"Urgent attention required",
 IF(O8060="46-60","Focus retention efforts",
 IF(O8060="36-45","Extend retention strategies",
 IF(O8060="501-600","Engagement support required",
 IF(O8060="601-700","Monitor engagement",
 IF(AND(C8060="Germany",D8060="Female"),"Priority proactive retention",
 "General engagement")))))))</f>
        <v>Urgent attention required</v>
      </c>
    </row>
    <row r="8061" spans="1:18" x14ac:dyDescent="0.35">
      <c r="A8061">
        <v>15717643</v>
      </c>
      <c r="B8061">
        <v>728</v>
      </c>
      <c r="C8061" t="s">
        <v>15</v>
      </c>
      <c r="D8061" t="s">
        <v>16</v>
      </c>
      <c r="E8061">
        <v>34</v>
      </c>
      <c r="F8061">
        <v>6</v>
      </c>
      <c r="G8061" s="3">
        <v>90425.15</v>
      </c>
      <c r="H8061">
        <v>2</v>
      </c>
      <c r="I8061">
        <v>1</v>
      </c>
      <c r="J8061">
        <v>1</v>
      </c>
      <c r="K8061" s="5">
        <v>11597.69</v>
      </c>
      <c r="L8061">
        <v>0</v>
      </c>
      <c r="M8061" t="str">
        <f t="shared" si="375"/>
        <v xml:space="preserve"> Reatined</v>
      </c>
      <c r="N8061" s="7">
        <v>0</v>
      </c>
      <c r="O8061" s="10" t="str">
        <f t="shared" si="376"/>
        <v>26-35</v>
      </c>
      <c r="P8061" t="str">
        <f t="shared" si="377"/>
        <v>4-6 Years</v>
      </c>
      <c r="Q8061" t="str">
        <f>IF(B8061&lt;=500,"300-500",
 IF(B8061&lt;=650,"501-650",
 IF(B8061&lt;=750,"651-750",
 "751-850")))</f>
        <v>651-750</v>
      </c>
      <c r="R8061" t="str">
        <f>IF(L8061=1,"Customer already churned",
 IF(N8061&gt;=70,"Urgent attention required",
 IF(O8061="46-60","Focus retention efforts",
 IF(O8061="36-45","Extend retention strategies",
 IF(O8061="501-600","Engagement support required",
 IF(O8061="601-700","Monitor engagement",
 IF(AND(C8061="Germany",D8061="Female"),"Priority proactive retention",
 "General engagement")))))))</f>
        <v>General engagement</v>
      </c>
    </row>
    <row r="8062" spans="1:18" x14ac:dyDescent="0.35">
      <c r="A8062">
        <v>15776596</v>
      </c>
      <c r="B8062">
        <v>730</v>
      </c>
      <c r="C8062" t="s">
        <v>17</v>
      </c>
      <c r="D8062" t="s">
        <v>16</v>
      </c>
      <c r="E8062">
        <v>39</v>
      </c>
      <c r="F8062">
        <v>6</v>
      </c>
      <c r="G8062" s="3">
        <v>140094.59</v>
      </c>
      <c r="H8062">
        <v>1</v>
      </c>
      <c r="I8062">
        <v>1</v>
      </c>
      <c r="J8062">
        <v>0</v>
      </c>
      <c r="K8062" s="5">
        <v>172450.04</v>
      </c>
      <c r="L8062">
        <v>1</v>
      </c>
      <c r="M8062" t="str">
        <f t="shared" si="375"/>
        <v>Churned</v>
      </c>
      <c r="N8062" s="7">
        <v>37.5</v>
      </c>
      <c r="O8062" s="10" t="str">
        <f t="shared" si="376"/>
        <v>36-45</v>
      </c>
      <c r="P8062" t="str">
        <f t="shared" si="377"/>
        <v>4-6 Years</v>
      </c>
      <c r="Q8062" t="str">
        <f>IF(B8062&lt;=500,"300-500",
 IF(B8062&lt;=650,"501-650",
 IF(B8062&lt;=750,"651-750",
 "751-850")))</f>
        <v>651-750</v>
      </c>
      <c r="R8062" t="str">
        <f>IF(L8062=1,"Customer already churned",
 IF(N8062&gt;=70,"Urgent attention required",
 IF(O8062="46-60","Focus retention efforts",
 IF(O8062="36-45","Extend retention strategies",
 IF(O8062="501-600","Engagement support required",
 IF(O8062="601-700","Monitor engagement",
 IF(AND(C8062="Germany",D8062="Female"),"Priority proactive retention",
 "General engagement")))))))</f>
        <v>Customer already churned</v>
      </c>
    </row>
    <row r="8063" spans="1:18" x14ac:dyDescent="0.35">
      <c r="A8063">
        <v>15814757</v>
      </c>
      <c r="B8063">
        <v>477</v>
      </c>
      <c r="C8063" t="s">
        <v>17</v>
      </c>
      <c r="D8063" t="s">
        <v>18</v>
      </c>
      <c r="E8063">
        <v>31</v>
      </c>
      <c r="F8063">
        <v>9</v>
      </c>
      <c r="G8063" s="3">
        <v>0</v>
      </c>
      <c r="H8063">
        <v>2</v>
      </c>
      <c r="I8063">
        <v>0</v>
      </c>
      <c r="J8063">
        <v>1</v>
      </c>
      <c r="K8063" s="5">
        <v>184061.17</v>
      </c>
      <c r="L8063">
        <v>0</v>
      </c>
      <c r="M8063" t="str">
        <f t="shared" si="375"/>
        <v xml:space="preserve"> Reatined</v>
      </c>
      <c r="N8063" s="7">
        <v>20.833333333333339</v>
      </c>
      <c r="O8063" s="10" t="str">
        <f t="shared" si="376"/>
        <v>26-35</v>
      </c>
      <c r="P8063" t="str">
        <f t="shared" si="377"/>
        <v>7-9 Years</v>
      </c>
      <c r="Q8063" t="str">
        <f>IF(B8063&lt;=500,"300-500",
 IF(B8063&lt;=650,"501-650",
 IF(B8063&lt;=750,"651-750",
 "751-850")))</f>
        <v>300-500</v>
      </c>
      <c r="R8063" t="str">
        <f>IF(L8063=1,"Customer already churned",
 IF(N8063&gt;=70,"Urgent attention required",
 IF(O8063="46-60","Focus retention efforts",
 IF(O8063="36-45","Extend retention strategies",
 IF(O8063="501-600","Engagement support required",
 IF(O8063="601-700","Monitor engagement",
 IF(AND(C8063="Germany",D8063="Female"),"Priority proactive retention",
 "General engagement")))))))</f>
        <v>General engagement</v>
      </c>
    </row>
    <row r="8064" spans="1:18" x14ac:dyDescent="0.35">
      <c r="A8064">
        <v>15812607</v>
      </c>
      <c r="B8064">
        <v>663</v>
      </c>
      <c r="C8064" t="s">
        <v>19</v>
      </c>
      <c r="D8064" t="s">
        <v>16</v>
      </c>
      <c r="E8064">
        <v>46</v>
      </c>
      <c r="F8064">
        <v>6</v>
      </c>
      <c r="G8064" s="3">
        <v>95439.4</v>
      </c>
      <c r="H8064">
        <v>1</v>
      </c>
      <c r="I8064">
        <v>1</v>
      </c>
      <c r="J8064">
        <v>1</v>
      </c>
      <c r="K8064" s="5">
        <v>21038.58</v>
      </c>
      <c r="L8064">
        <v>1</v>
      </c>
      <c r="M8064" t="str">
        <f t="shared" si="375"/>
        <v>Churned</v>
      </c>
      <c r="N8064" s="7">
        <v>16.666666666666661</v>
      </c>
      <c r="O8064" s="10" t="str">
        <f t="shared" si="376"/>
        <v>46-60</v>
      </c>
      <c r="P8064" t="str">
        <f t="shared" si="377"/>
        <v>4-6 Years</v>
      </c>
      <c r="Q8064" t="str">
        <f>IF(B8064&lt;=500,"300-500",
 IF(B8064&lt;=650,"501-650",
 IF(B8064&lt;=750,"651-750",
 "751-850")))</f>
        <v>651-750</v>
      </c>
      <c r="R8064" t="str">
        <f>IF(L8064=1,"Customer already churned",
 IF(N8064&gt;=70,"Urgent attention required",
 IF(O8064="46-60","Focus retention efforts",
 IF(O8064="36-45","Extend retention strategies",
 IF(O8064="501-600","Engagement support required",
 IF(O8064="601-700","Monitor engagement",
 IF(AND(C8064="Germany",D8064="Female"),"Priority proactive retention",
 "General engagement")))))))</f>
        <v>Customer already churned</v>
      </c>
    </row>
    <row r="8065" spans="1:18" x14ac:dyDescent="0.35">
      <c r="A8065">
        <v>15663888</v>
      </c>
      <c r="B8065">
        <v>549</v>
      </c>
      <c r="C8065" t="s">
        <v>19</v>
      </c>
      <c r="D8065" t="s">
        <v>18</v>
      </c>
      <c r="E8065">
        <v>34</v>
      </c>
      <c r="F8065">
        <v>6</v>
      </c>
      <c r="G8065" s="3">
        <v>204017.4</v>
      </c>
      <c r="H8065">
        <v>2</v>
      </c>
      <c r="I8065">
        <v>1</v>
      </c>
      <c r="J8065">
        <v>0</v>
      </c>
      <c r="K8065" s="5">
        <v>109538.35</v>
      </c>
      <c r="L8065">
        <v>0</v>
      </c>
      <c r="M8065" t="str">
        <f t="shared" si="375"/>
        <v xml:space="preserve"> Reatined</v>
      </c>
      <c r="N8065" s="7">
        <v>20.833333333333339</v>
      </c>
      <c r="O8065" s="10" t="str">
        <f t="shared" si="376"/>
        <v>26-35</v>
      </c>
      <c r="P8065" t="str">
        <f t="shared" si="377"/>
        <v>4-6 Years</v>
      </c>
      <c r="Q8065" t="str">
        <f>IF(B8065&lt;=500,"300-500",
 IF(B8065&lt;=650,"501-650",
 IF(B8065&lt;=750,"651-750",
 "751-850")))</f>
        <v>501-650</v>
      </c>
      <c r="R8065" t="str">
        <f>IF(L8065=1,"Customer already churned",
 IF(N8065&gt;=70,"Urgent attention required",
 IF(O8065="46-60","Focus retention efforts",
 IF(O8065="36-45","Extend retention strategies",
 IF(O8065="501-600","Engagement support required",
 IF(O8065="601-700","Monitor engagement",
 IF(AND(C8065="Germany",D8065="Female"),"Priority proactive retention",
 "General engagement")))))))</f>
        <v>General engagement</v>
      </c>
    </row>
    <row r="8066" spans="1:18" x14ac:dyDescent="0.35">
      <c r="A8066">
        <v>15748882</v>
      </c>
      <c r="B8066">
        <v>714</v>
      </c>
      <c r="C8066" t="s">
        <v>17</v>
      </c>
      <c r="D8066" t="s">
        <v>18</v>
      </c>
      <c r="E8066">
        <v>29</v>
      </c>
      <c r="F8066">
        <v>9</v>
      </c>
      <c r="G8066" s="3">
        <v>0</v>
      </c>
      <c r="H8066">
        <v>2</v>
      </c>
      <c r="I8066">
        <v>1</v>
      </c>
      <c r="J8066">
        <v>0</v>
      </c>
      <c r="K8066" s="5">
        <v>129192.55</v>
      </c>
      <c r="L8066">
        <v>0</v>
      </c>
      <c r="M8066" t="str">
        <f t="shared" si="375"/>
        <v xml:space="preserve"> Reatined</v>
      </c>
      <c r="N8066" s="7">
        <v>33.333333333333329</v>
      </c>
      <c r="O8066" s="10" t="str">
        <f t="shared" si="376"/>
        <v>26-35</v>
      </c>
      <c r="P8066" t="str">
        <f t="shared" si="377"/>
        <v>7-9 Years</v>
      </c>
      <c r="Q8066" t="str">
        <f>IF(B8066&lt;=500,"300-500",
 IF(B8066&lt;=650,"501-650",
 IF(B8066&lt;=750,"651-750",
 "751-850")))</f>
        <v>651-750</v>
      </c>
      <c r="R8066" t="str">
        <f>IF(L8066=1,"Customer already churned",
 IF(N8066&gt;=70,"Urgent attention required",
 IF(O8066="46-60","Focus retention efforts",
 IF(O8066="36-45","Extend retention strategies",
 IF(O8066="501-600","Engagement support required",
 IF(O8066="601-700","Monitor engagement",
 IF(AND(C8066="Germany",D8066="Female"),"Priority proactive retention",
 "General engagement")))))))</f>
        <v>General engagement</v>
      </c>
    </row>
    <row r="8067" spans="1:18" x14ac:dyDescent="0.35">
      <c r="A8067">
        <v>15690829</v>
      </c>
      <c r="B8067">
        <v>430</v>
      </c>
      <c r="C8067" t="s">
        <v>19</v>
      </c>
      <c r="D8067" t="s">
        <v>18</v>
      </c>
      <c r="E8067">
        <v>49</v>
      </c>
      <c r="F8067">
        <v>3</v>
      </c>
      <c r="G8067" s="3">
        <v>137115.16</v>
      </c>
      <c r="H8067">
        <v>1</v>
      </c>
      <c r="I8067">
        <v>1</v>
      </c>
      <c r="J8067">
        <v>0</v>
      </c>
      <c r="K8067" s="5">
        <v>146516.85999999999</v>
      </c>
      <c r="L8067">
        <v>1</v>
      </c>
      <c r="M8067" t="str">
        <f t="shared" ref="M8067:M8130" si="378">IF(L8067=1, "Churned"," Reatined")</f>
        <v>Churned</v>
      </c>
      <c r="N8067" s="7">
        <v>37.5</v>
      </c>
      <c r="O8067" s="10" t="str">
        <f t="shared" ref="O8067:O8130" si="379">IF(E8067&lt;=25,"18-25",
 IF(E8067&lt;=35,"26-35",
 IF(E8067&lt;=45,"36-45",
 IF(E8067&lt;=60,"46-60",
 "60+"))))</f>
        <v>46-60</v>
      </c>
      <c r="P8067" t="str">
        <f t="shared" ref="P8067:P8130" si="380">IF(F8067&lt;=3,"0-3 Years",
 IF(F8067&lt;=6,"4-6 Years",
 IF(F8067&lt;=9,"7-9 Years",
 "10+ Years")))</f>
        <v>0-3 Years</v>
      </c>
      <c r="Q8067" t="str">
        <f>IF(B8067&lt;=500,"300-500",
 IF(B8067&lt;=650,"501-650",
 IF(B8067&lt;=750,"651-750",
 "751-850")))</f>
        <v>300-500</v>
      </c>
      <c r="R8067" t="str">
        <f>IF(L8067=1,"Customer already churned",
 IF(N8067&gt;=70,"Urgent attention required",
 IF(O8067="46-60","Focus retention efforts",
 IF(O8067="36-45","Extend retention strategies",
 IF(O8067="501-600","Engagement support required",
 IF(O8067="601-700","Monitor engagement",
 IF(AND(C8067="Germany",D8067="Female"),"Priority proactive retention",
 "General engagement")))))))</f>
        <v>Customer already churned</v>
      </c>
    </row>
    <row r="8068" spans="1:18" x14ac:dyDescent="0.35">
      <c r="A8068">
        <v>15695819</v>
      </c>
      <c r="B8068">
        <v>504</v>
      </c>
      <c r="C8068" t="s">
        <v>19</v>
      </c>
      <c r="D8068" t="s">
        <v>18</v>
      </c>
      <c r="E8068">
        <v>43</v>
      </c>
      <c r="F8068">
        <v>5</v>
      </c>
      <c r="G8068" s="3">
        <v>134740.19</v>
      </c>
      <c r="H8068">
        <v>2</v>
      </c>
      <c r="I8068">
        <v>1</v>
      </c>
      <c r="J8068">
        <v>0</v>
      </c>
      <c r="K8068" s="5">
        <v>181430.91</v>
      </c>
      <c r="L8068">
        <v>0</v>
      </c>
      <c r="M8068" t="str">
        <f t="shared" si="378"/>
        <v xml:space="preserve"> Reatined</v>
      </c>
      <c r="N8068" s="7">
        <v>20.833333333333339</v>
      </c>
      <c r="O8068" s="10" t="str">
        <f t="shared" si="379"/>
        <v>36-45</v>
      </c>
      <c r="P8068" t="str">
        <f t="shared" si="380"/>
        <v>4-6 Years</v>
      </c>
      <c r="Q8068" t="str">
        <f>IF(B8068&lt;=500,"300-500",
 IF(B8068&lt;=650,"501-650",
 IF(B8068&lt;=750,"651-750",
 "751-850")))</f>
        <v>501-650</v>
      </c>
      <c r="R8068" t="str">
        <f>IF(L8068=1,"Customer already churned",
 IF(N8068&gt;=70,"Urgent attention required",
 IF(O8068="46-60","Focus retention efforts",
 IF(O8068="36-45","Extend retention strategies",
 IF(O8068="501-600","Engagement support required",
 IF(O8068="601-700","Monitor engagement",
 IF(AND(C8068="Germany",D8068="Female"),"Priority proactive retention",
 "General engagement")))))))</f>
        <v>Extend retention strategies</v>
      </c>
    </row>
    <row r="8069" spans="1:18" x14ac:dyDescent="0.35">
      <c r="A8069">
        <v>15696834</v>
      </c>
      <c r="B8069">
        <v>530</v>
      </c>
      <c r="C8069" t="s">
        <v>15</v>
      </c>
      <c r="D8069" t="s">
        <v>16</v>
      </c>
      <c r="E8069">
        <v>29</v>
      </c>
      <c r="F8069">
        <v>5</v>
      </c>
      <c r="G8069" s="3">
        <v>0</v>
      </c>
      <c r="H8069">
        <v>2</v>
      </c>
      <c r="I8069">
        <v>0</v>
      </c>
      <c r="J8069">
        <v>0</v>
      </c>
      <c r="K8069" s="5">
        <v>121451.21</v>
      </c>
      <c r="L8069">
        <v>0</v>
      </c>
      <c r="M8069" t="str">
        <f t="shared" si="378"/>
        <v xml:space="preserve"> Reatined</v>
      </c>
      <c r="N8069" s="7">
        <v>41.666666666666671</v>
      </c>
      <c r="O8069" s="10" t="str">
        <f t="shared" si="379"/>
        <v>26-35</v>
      </c>
      <c r="P8069" t="str">
        <f t="shared" si="380"/>
        <v>4-6 Years</v>
      </c>
      <c r="Q8069" t="str">
        <f>IF(B8069&lt;=500,"300-500",
 IF(B8069&lt;=650,"501-650",
 IF(B8069&lt;=750,"651-750",
 "751-850")))</f>
        <v>501-650</v>
      </c>
      <c r="R8069" t="str">
        <f>IF(L8069=1,"Customer already churned",
 IF(N8069&gt;=70,"Urgent attention required",
 IF(O8069="46-60","Focus retention efforts",
 IF(O8069="36-45","Extend retention strategies",
 IF(O8069="501-600","Engagement support required",
 IF(O8069="601-700","Monitor engagement",
 IF(AND(C8069="Germany",D8069="Female"),"Priority proactive retention",
 "General engagement")))))))</f>
        <v>General engagement</v>
      </c>
    </row>
    <row r="8070" spans="1:18" x14ac:dyDescent="0.35">
      <c r="A8070">
        <v>15797710</v>
      </c>
      <c r="B8070">
        <v>619</v>
      </c>
      <c r="C8070" t="s">
        <v>19</v>
      </c>
      <c r="D8070" t="s">
        <v>18</v>
      </c>
      <c r="E8070">
        <v>29</v>
      </c>
      <c r="F8070">
        <v>4</v>
      </c>
      <c r="G8070" s="3">
        <v>98955.87</v>
      </c>
      <c r="H8070">
        <v>1</v>
      </c>
      <c r="I8070">
        <v>0</v>
      </c>
      <c r="J8070">
        <v>1</v>
      </c>
      <c r="K8070" s="5">
        <v>131712.51</v>
      </c>
      <c r="L8070">
        <v>0</v>
      </c>
      <c r="M8070" t="str">
        <f t="shared" si="378"/>
        <v xml:space="preserve"> Reatined</v>
      </c>
      <c r="N8070" s="7">
        <v>25</v>
      </c>
      <c r="O8070" s="10" t="str">
        <f t="shared" si="379"/>
        <v>26-35</v>
      </c>
      <c r="P8070" t="str">
        <f t="shared" si="380"/>
        <v>4-6 Years</v>
      </c>
      <c r="Q8070" t="str">
        <f>IF(B8070&lt;=500,"300-500",
 IF(B8070&lt;=650,"501-650",
 IF(B8070&lt;=750,"651-750",
 "751-850")))</f>
        <v>501-650</v>
      </c>
      <c r="R8070" t="str">
        <f>IF(L8070=1,"Customer already churned",
 IF(N8070&gt;=70,"Urgent attention required",
 IF(O8070="46-60","Focus retention efforts",
 IF(O8070="36-45","Extend retention strategies",
 IF(O8070="501-600","Engagement support required",
 IF(O8070="601-700","Monitor engagement",
 IF(AND(C8070="Germany",D8070="Female"),"Priority proactive retention",
 "General engagement")))))))</f>
        <v>General engagement</v>
      </c>
    </row>
    <row r="8071" spans="1:18" x14ac:dyDescent="0.35">
      <c r="A8071">
        <v>15700654</v>
      </c>
      <c r="B8071">
        <v>617</v>
      </c>
      <c r="C8071" t="s">
        <v>19</v>
      </c>
      <c r="D8071" t="s">
        <v>18</v>
      </c>
      <c r="E8071">
        <v>44</v>
      </c>
      <c r="F8071">
        <v>9</v>
      </c>
      <c r="G8071" s="3">
        <v>49157.09</v>
      </c>
      <c r="H8071">
        <v>2</v>
      </c>
      <c r="I8071">
        <v>1</v>
      </c>
      <c r="J8071">
        <v>0</v>
      </c>
      <c r="K8071" s="5">
        <v>53294.17</v>
      </c>
      <c r="L8071">
        <v>0</v>
      </c>
      <c r="M8071" t="str">
        <f t="shared" si="378"/>
        <v xml:space="preserve"> Reatined</v>
      </c>
      <c r="N8071" s="7">
        <v>20.833333333333339</v>
      </c>
      <c r="O8071" s="10" t="str">
        <f t="shared" si="379"/>
        <v>36-45</v>
      </c>
      <c r="P8071" t="str">
        <f t="shared" si="380"/>
        <v>7-9 Years</v>
      </c>
      <c r="Q8071" t="str">
        <f>IF(B8071&lt;=500,"300-500",
 IF(B8071&lt;=650,"501-650",
 IF(B8071&lt;=750,"651-750",
 "751-850")))</f>
        <v>501-650</v>
      </c>
      <c r="R8071" t="str">
        <f>IF(L8071=1,"Customer already churned",
 IF(N8071&gt;=70,"Urgent attention required",
 IF(O8071="46-60","Focus retention efforts",
 IF(O8071="36-45","Extend retention strategies",
 IF(O8071="501-600","Engagement support required",
 IF(O8071="601-700","Monitor engagement",
 IF(AND(C8071="Germany",D8071="Female"),"Priority proactive retention",
 "General engagement")))))))</f>
        <v>Extend retention strategies</v>
      </c>
    </row>
    <row r="8072" spans="1:18" x14ac:dyDescent="0.35">
      <c r="A8072">
        <v>15583764</v>
      </c>
      <c r="B8072">
        <v>791</v>
      </c>
      <c r="C8072" t="s">
        <v>19</v>
      </c>
      <c r="D8072" t="s">
        <v>18</v>
      </c>
      <c r="E8072">
        <v>31</v>
      </c>
      <c r="F8072">
        <v>1</v>
      </c>
      <c r="G8072" s="3">
        <v>130240.33</v>
      </c>
      <c r="H8072">
        <v>1</v>
      </c>
      <c r="I8072">
        <v>0</v>
      </c>
      <c r="J8072">
        <v>0</v>
      </c>
      <c r="K8072" s="5">
        <v>96546.55</v>
      </c>
      <c r="L8072">
        <v>0</v>
      </c>
      <c r="M8072" t="str">
        <f t="shared" si="378"/>
        <v xml:space="preserve"> Reatined</v>
      </c>
      <c r="N8072" s="7">
        <v>70.833333333333343</v>
      </c>
      <c r="O8072" s="10" t="str">
        <f t="shared" si="379"/>
        <v>26-35</v>
      </c>
      <c r="P8072" t="str">
        <f t="shared" si="380"/>
        <v>0-3 Years</v>
      </c>
      <c r="Q8072" t="str">
        <f>IF(B8072&lt;=500,"300-500",
 IF(B8072&lt;=650,"501-650",
 IF(B8072&lt;=750,"651-750",
 "751-850")))</f>
        <v>751-850</v>
      </c>
      <c r="R8072" t="str">
        <f>IF(L8072=1,"Customer already churned",
 IF(N8072&gt;=70,"Urgent attention required",
 IF(O8072="46-60","Focus retention efforts",
 IF(O8072="36-45","Extend retention strategies",
 IF(O8072="501-600","Engagement support required",
 IF(O8072="601-700","Monitor engagement",
 IF(AND(C8072="Germany",D8072="Female"),"Priority proactive retention",
 "General engagement")))))))</f>
        <v>Urgent attention required</v>
      </c>
    </row>
    <row r="8073" spans="1:18" x14ac:dyDescent="0.35">
      <c r="A8073">
        <v>15688849</v>
      </c>
      <c r="B8073">
        <v>609</v>
      </c>
      <c r="C8073" t="s">
        <v>15</v>
      </c>
      <c r="D8073" t="s">
        <v>18</v>
      </c>
      <c r="E8073">
        <v>48</v>
      </c>
      <c r="F8073">
        <v>1</v>
      </c>
      <c r="G8073" s="3">
        <v>108019.27</v>
      </c>
      <c r="H8073">
        <v>3</v>
      </c>
      <c r="I8073">
        <v>1</v>
      </c>
      <c r="J8073">
        <v>1</v>
      </c>
      <c r="K8073" s="5">
        <v>184524.65</v>
      </c>
      <c r="L8073">
        <v>1</v>
      </c>
      <c r="M8073" t="str">
        <f t="shared" si="378"/>
        <v>Churned</v>
      </c>
      <c r="N8073" s="7">
        <v>25</v>
      </c>
      <c r="O8073" s="10" t="str">
        <f t="shared" si="379"/>
        <v>46-60</v>
      </c>
      <c r="P8073" t="str">
        <f t="shared" si="380"/>
        <v>0-3 Years</v>
      </c>
      <c r="Q8073" t="str">
        <f>IF(B8073&lt;=500,"300-500",
 IF(B8073&lt;=650,"501-650",
 IF(B8073&lt;=750,"651-750",
 "751-850")))</f>
        <v>501-650</v>
      </c>
      <c r="R8073" t="str">
        <f>IF(L8073=1,"Customer already churned",
 IF(N8073&gt;=70,"Urgent attention required",
 IF(O8073="46-60","Focus retention efforts",
 IF(O8073="36-45","Extend retention strategies",
 IF(O8073="501-600","Engagement support required",
 IF(O8073="601-700","Monitor engagement",
 IF(AND(C8073="Germany",D8073="Female"),"Priority proactive retention",
 "General engagement")))))))</f>
        <v>Customer already churned</v>
      </c>
    </row>
    <row r="8074" spans="1:18" x14ac:dyDescent="0.35">
      <c r="A8074">
        <v>15661473</v>
      </c>
      <c r="B8074">
        <v>780</v>
      </c>
      <c r="C8074" t="s">
        <v>19</v>
      </c>
      <c r="D8074" t="s">
        <v>18</v>
      </c>
      <c r="E8074">
        <v>51</v>
      </c>
      <c r="F8074">
        <v>4</v>
      </c>
      <c r="G8074" s="3">
        <v>126725.25</v>
      </c>
      <c r="H8074">
        <v>1</v>
      </c>
      <c r="I8074">
        <v>1</v>
      </c>
      <c r="J8074">
        <v>0</v>
      </c>
      <c r="K8074" s="5">
        <v>195259.31</v>
      </c>
      <c r="L8074">
        <v>1</v>
      </c>
      <c r="M8074" t="str">
        <f t="shared" si="378"/>
        <v>Churned</v>
      </c>
      <c r="N8074" s="7">
        <v>54.166666666666657</v>
      </c>
      <c r="O8074" s="10" t="str">
        <f t="shared" si="379"/>
        <v>46-60</v>
      </c>
      <c r="P8074" t="str">
        <f t="shared" si="380"/>
        <v>4-6 Years</v>
      </c>
      <c r="Q8074" t="str">
        <f>IF(B8074&lt;=500,"300-500",
 IF(B8074&lt;=650,"501-650",
 IF(B8074&lt;=750,"651-750",
 "751-850")))</f>
        <v>751-850</v>
      </c>
      <c r="R8074" t="str">
        <f>IF(L8074=1,"Customer already churned",
 IF(N8074&gt;=70,"Urgent attention required",
 IF(O8074="46-60","Focus retention efforts",
 IF(O8074="36-45","Extend retention strategies",
 IF(O8074="501-600","Engagement support required",
 IF(O8074="601-700","Monitor engagement",
 IF(AND(C8074="Germany",D8074="Female"),"Priority proactive retention",
 "General engagement")))))))</f>
        <v>Customer already churned</v>
      </c>
    </row>
    <row r="8075" spans="1:18" x14ac:dyDescent="0.35">
      <c r="A8075">
        <v>15601030</v>
      </c>
      <c r="B8075">
        <v>777</v>
      </c>
      <c r="C8075" t="s">
        <v>19</v>
      </c>
      <c r="D8075" t="s">
        <v>16</v>
      </c>
      <c r="E8075">
        <v>34</v>
      </c>
      <c r="F8075">
        <v>5</v>
      </c>
      <c r="G8075" s="3">
        <v>96693.66</v>
      </c>
      <c r="H8075">
        <v>1</v>
      </c>
      <c r="I8075">
        <v>1</v>
      </c>
      <c r="J8075">
        <v>1</v>
      </c>
      <c r="K8075" s="5">
        <v>172618.52</v>
      </c>
      <c r="L8075">
        <v>0</v>
      </c>
      <c r="M8075" t="str">
        <f t="shared" si="378"/>
        <v xml:space="preserve"> Reatined</v>
      </c>
      <c r="N8075" s="7">
        <v>16.666666666666661</v>
      </c>
      <c r="O8075" s="10" t="str">
        <f t="shared" si="379"/>
        <v>26-35</v>
      </c>
      <c r="P8075" t="str">
        <f t="shared" si="380"/>
        <v>4-6 Years</v>
      </c>
      <c r="Q8075" t="str">
        <f>IF(B8075&lt;=500,"300-500",
 IF(B8075&lt;=650,"501-650",
 IF(B8075&lt;=750,"651-750",
 "751-850")))</f>
        <v>751-850</v>
      </c>
      <c r="R8075" t="str">
        <f>IF(L8075=1,"Customer already churned",
 IF(N8075&gt;=70,"Urgent attention required",
 IF(O8075="46-60","Focus retention efforts",
 IF(O8075="36-45","Extend retention strategies",
 IF(O8075="501-600","Engagement support required",
 IF(O8075="601-700","Monitor engagement",
 IF(AND(C8075="Germany",D8075="Female"),"Priority proactive retention",
 "General engagement")))))))</f>
        <v>Priority proactive retention</v>
      </c>
    </row>
    <row r="8076" spans="1:18" x14ac:dyDescent="0.35">
      <c r="A8076">
        <v>15789557</v>
      </c>
      <c r="B8076">
        <v>817</v>
      </c>
      <c r="C8076" t="s">
        <v>19</v>
      </c>
      <c r="D8076" t="s">
        <v>16</v>
      </c>
      <c r="E8076">
        <v>27</v>
      </c>
      <c r="F8076">
        <v>7</v>
      </c>
      <c r="G8076" s="3">
        <v>129810.6</v>
      </c>
      <c r="H8076">
        <v>1</v>
      </c>
      <c r="I8076">
        <v>1</v>
      </c>
      <c r="J8076">
        <v>1</v>
      </c>
      <c r="K8076" s="5">
        <v>59259.44</v>
      </c>
      <c r="L8076">
        <v>0</v>
      </c>
      <c r="M8076" t="str">
        <f t="shared" si="378"/>
        <v xml:space="preserve"> Reatined</v>
      </c>
      <c r="N8076" s="7">
        <v>16.666666666666661</v>
      </c>
      <c r="O8076" s="10" t="str">
        <f t="shared" si="379"/>
        <v>26-35</v>
      </c>
      <c r="P8076" t="str">
        <f t="shared" si="380"/>
        <v>7-9 Years</v>
      </c>
      <c r="Q8076" t="str">
        <f>IF(B8076&lt;=500,"300-500",
 IF(B8076&lt;=650,"501-650",
 IF(B8076&lt;=750,"651-750",
 "751-850")))</f>
        <v>751-850</v>
      </c>
      <c r="R8076" t="str">
        <f>IF(L8076=1,"Customer already churned",
 IF(N8076&gt;=70,"Urgent attention required",
 IF(O8076="46-60","Focus retention efforts",
 IF(O8076="36-45","Extend retention strategies",
 IF(O8076="501-600","Engagement support required",
 IF(O8076="601-700","Monitor engagement",
 IF(AND(C8076="Germany",D8076="Female"),"Priority proactive retention",
 "General engagement")))))))</f>
        <v>Priority proactive retention</v>
      </c>
    </row>
    <row r="8077" spans="1:18" x14ac:dyDescent="0.35">
      <c r="A8077">
        <v>15745250</v>
      </c>
      <c r="B8077">
        <v>850</v>
      </c>
      <c r="C8077" t="s">
        <v>15</v>
      </c>
      <c r="D8077" t="s">
        <v>18</v>
      </c>
      <c r="E8077">
        <v>58</v>
      </c>
      <c r="F8077">
        <v>8</v>
      </c>
      <c r="G8077" s="3">
        <v>156652.13</v>
      </c>
      <c r="H8077">
        <v>1</v>
      </c>
      <c r="I8077">
        <v>0</v>
      </c>
      <c r="J8077">
        <v>0</v>
      </c>
      <c r="K8077" s="5">
        <v>25899.21</v>
      </c>
      <c r="L8077">
        <v>1</v>
      </c>
      <c r="M8077" t="str">
        <f t="shared" si="378"/>
        <v>Churned</v>
      </c>
      <c r="N8077" s="7">
        <v>62.5</v>
      </c>
      <c r="O8077" s="10" t="str">
        <f t="shared" si="379"/>
        <v>46-60</v>
      </c>
      <c r="P8077" t="str">
        <f t="shared" si="380"/>
        <v>7-9 Years</v>
      </c>
      <c r="Q8077" t="str">
        <f>IF(B8077&lt;=500,"300-500",
 IF(B8077&lt;=650,"501-650",
 IF(B8077&lt;=750,"651-750",
 "751-850")))</f>
        <v>751-850</v>
      </c>
      <c r="R8077" t="str">
        <f>IF(L8077=1,"Customer already churned",
 IF(N8077&gt;=70,"Urgent attention required",
 IF(O8077="46-60","Focus retention efforts",
 IF(O8077="36-45","Extend retention strategies",
 IF(O8077="501-600","Engagement support required",
 IF(O8077="601-700","Monitor engagement",
 IF(AND(C8077="Germany",D8077="Female"),"Priority proactive retention",
 "General engagement")))))))</f>
        <v>Customer already churned</v>
      </c>
    </row>
    <row r="8078" spans="1:18" x14ac:dyDescent="0.35">
      <c r="A8078">
        <v>15590349</v>
      </c>
      <c r="B8078">
        <v>732</v>
      </c>
      <c r="C8078" t="s">
        <v>15</v>
      </c>
      <c r="D8078" t="s">
        <v>16</v>
      </c>
      <c r="E8078">
        <v>36</v>
      </c>
      <c r="F8078">
        <v>9</v>
      </c>
      <c r="G8078" s="3">
        <v>0</v>
      </c>
      <c r="H8078">
        <v>1</v>
      </c>
      <c r="I8078">
        <v>0</v>
      </c>
      <c r="J8078">
        <v>0</v>
      </c>
      <c r="K8078" s="5">
        <v>3749</v>
      </c>
      <c r="L8078">
        <v>1</v>
      </c>
      <c r="M8078" t="str">
        <f t="shared" si="378"/>
        <v>Churned</v>
      </c>
      <c r="N8078" s="7">
        <v>58.333333333333343</v>
      </c>
      <c r="O8078" s="10" t="str">
        <f t="shared" si="379"/>
        <v>36-45</v>
      </c>
      <c r="P8078" t="str">
        <f t="shared" si="380"/>
        <v>7-9 Years</v>
      </c>
      <c r="Q8078" t="str">
        <f>IF(B8078&lt;=500,"300-500",
 IF(B8078&lt;=650,"501-650",
 IF(B8078&lt;=750,"651-750",
 "751-850")))</f>
        <v>651-750</v>
      </c>
      <c r="R8078" t="str">
        <f>IF(L8078=1,"Customer already churned",
 IF(N8078&gt;=70,"Urgent attention required",
 IF(O8078="46-60","Focus retention efforts",
 IF(O8078="36-45","Extend retention strategies",
 IF(O8078="501-600","Engagement support required",
 IF(O8078="601-700","Monitor engagement",
 IF(AND(C8078="Germany",D8078="Female"),"Priority proactive retention",
 "General engagement")))))))</f>
        <v>Customer already churned</v>
      </c>
    </row>
    <row r="8079" spans="1:18" x14ac:dyDescent="0.35">
      <c r="A8079">
        <v>15741693</v>
      </c>
      <c r="B8079">
        <v>693</v>
      </c>
      <c r="C8079" t="s">
        <v>15</v>
      </c>
      <c r="D8079" t="s">
        <v>18</v>
      </c>
      <c r="E8079">
        <v>40</v>
      </c>
      <c r="F8079">
        <v>4</v>
      </c>
      <c r="G8079" s="3">
        <v>130661.96</v>
      </c>
      <c r="H8079">
        <v>1</v>
      </c>
      <c r="I8079">
        <v>1</v>
      </c>
      <c r="J8079">
        <v>1</v>
      </c>
      <c r="K8079" s="5">
        <v>101918.96</v>
      </c>
      <c r="L8079">
        <v>0</v>
      </c>
      <c r="M8079" t="str">
        <f t="shared" si="378"/>
        <v xml:space="preserve"> Reatined</v>
      </c>
      <c r="N8079" s="7">
        <v>16.666666666666661</v>
      </c>
      <c r="O8079" s="10" t="str">
        <f t="shared" si="379"/>
        <v>36-45</v>
      </c>
      <c r="P8079" t="str">
        <f t="shared" si="380"/>
        <v>4-6 Years</v>
      </c>
      <c r="Q8079" t="str">
        <f>IF(B8079&lt;=500,"300-500",
 IF(B8079&lt;=650,"501-650",
 IF(B8079&lt;=750,"651-750",
 "751-850")))</f>
        <v>651-750</v>
      </c>
      <c r="R8079" t="str">
        <f>IF(L8079=1,"Customer already churned",
 IF(N8079&gt;=70,"Urgent attention required",
 IF(O8079="46-60","Focus retention efforts",
 IF(O8079="36-45","Extend retention strategies",
 IF(O8079="501-600","Engagement support required",
 IF(O8079="601-700","Monitor engagement",
 IF(AND(C8079="Germany",D8079="Female"),"Priority proactive retention",
 "General engagement")))))))</f>
        <v>Extend retention strategies</v>
      </c>
    </row>
    <row r="8080" spans="1:18" x14ac:dyDescent="0.35">
      <c r="A8080">
        <v>15618446</v>
      </c>
      <c r="B8080">
        <v>576</v>
      </c>
      <c r="C8080" t="s">
        <v>15</v>
      </c>
      <c r="D8080" t="s">
        <v>16</v>
      </c>
      <c r="E8080">
        <v>50</v>
      </c>
      <c r="F8080">
        <v>8</v>
      </c>
      <c r="G8080" s="3">
        <v>0</v>
      </c>
      <c r="H8080">
        <v>2</v>
      </c>
      <c r="I8080">
        <v>1</v>
      </c>
      <c r="J8080">
        <v>1</v>
      </c>
      <c r="K8080" s="5">
        <v>57802.62</v>
      </c>
      <c r="L8080">
        <v>0</v>
      </c>
      <c r="M8080" t="str">
        <f t="shared" si="378"/>
        <v xml:space="preserve"> Reatined</v>
      </c>
      <c r="N8080" s="7">
        <v>29.166666666666671</v>
      </c>
      <c r="O8080" s="10" t="str">
        <f t="shared" si="379"/>
        <v>46-60</v>
      </c>
      <c r="P8080" t="str">
        <f t="shared" si="380"/>
        <v>7-9 Years</v>
      </c>
      <c r="Q8080" t="str">
        <f>IF(B8080&lt;=500,"300-500",
 IF(B8080&lt;=650,"501-650",
 IF(B8080&lt;=750,"651-750",
 "751-850")))</f>
        <v>501-650</v>
      </c>
      <c r="R8080" t="str">
        <f>IF(L8080=1,"Customer already churned",
 IF(N8080&gt;=70,"Urgent attention required",
 IF(O8080="46-60","Focus retention efforts",
 IF(O8080="36-45","Extend retention strategies",
 IF(O8080="501-600","Engagement support required",
 IF(O8080="601-700","Monitor engagement",
 IF(AND(C8080="Germany",D8080="Female"),"Priority proactive retention",
 "General engagement")))))))</f>
        <v>Focus retention efforts</v>
      </c>
    </row>
    <row r="8081" spans="1:18" x14ac:dyDescent="0.35">
      <c r="A8081">
        <v>15766552</v>
      </c>
      <c r="B8081">
        <v>643</v>
      </c>
      <c r="C8081" t="s">
        <v>15</v>
      </c>
      <c r="D8081" t="s">
        <v>18</v>
      </c>
      <c r="E8081">
        <v>37</v>
      </c>
      <c r="F8081">
        <v>6</v>
      </c>
      <c r="G8081" s="3">
        <v>0</v>
      </c>
      <c r="H8081">
        <v>2</v>
      </c>
      <c r="I8081">
        <v>0</v>
      </c>
      <c r="J8081">
        <v>0</v>
      </c>
      <c r="K8081" s="5">
        <v>142454.76999999999</v>
      </c>
      <c r="L8081">
        <v>0</v>
      </c>
      <c r="M8081" t="str">
        <f t="shared" si="378"/>
        <v xml:space="preserve"> Reatined</v>
      </c>
      <c r="N8081" s="7">
        <v>41.666666666666671</v>
      </c>
      <c r="O8081" s="10" t="str">
        <f t="shared" si="379"/>
        <v>36-45</v>
      </c>
      <c r="P8081" t="str">
        <f t="shared" si="380"/>
        <v>4-6 Years</v>
      </c>
      <c r="Q8081" t="str">
        <f>IF(B8081&lt;=500,"300-500",
 IF(B8081&lt;=650,"501-650",
 IF(B8081&lt;=750,"651-750",
 "751-850")))</f>
        <v>501-650</v>
      </c>
      <c r="R8081" t="str">
        <f>IF(L8081=1,"Customer already churned",
 IF(N8081&gt;=70,"Urgent attention required",
 IF(O8081="46-60","Focus retention efforts",
 IF(O8081="36-45","Extend retention strategies",
 IF(O8081="501-600","Engagement support required",
 IF(O8081="601-700","Monitor engagement",
 IF(AND(C8081="Germany",D8081="Female"),"Priority proactive retention",
 "General engagement")))))))</f>
        <v>Extend retention strategies</v>
      </c>
    </row>
    <row r="8082" spans="1:18" x14ac:dyDescent="0.35">
      <c r="A8082">
        <v>15668775</v>
      </c>
      <c r="B8082">
        <v>757</v>
      </c>
      <c r="C8082" t="s">
        <v>15</v>
      </c>
      <c r="D8082" t="s">
        <v>18</v>
      </c>
      <c r="E8082">
        <v>47</v>
      </c>
      <c r="F8082">
        <v>3</v>
      </c>
      <c r="G8082" s="3">
        <v>130747.1</v>
      </c>
      <c r="H8082">
        <v>1</v>
      </c>
      <c r="I8082">
        <v>1</v>
      </c>
      <c r="J8082">
        <v>0</v>
      </c>
      <c r="K8082" s="5">
        <v>143829.54</v>
      </c>
      <c r="L8082">
        <v>0</v>
      </c>
      <c r="M8082" t="str">
        <f t="shared" si="378"/>
        <v xml:space="preserve"> Reatined</v>
      </c>
      <c r="N8082" s="7">
        <v>37.5</v>
      </c>
      <c r="O8082" s="10" t="str">
        <f t="shared" si="379"/>
        <v>46-60</v>
      </c>
      <c r="P8082" t="str">
        <f t="shared" si="380"/>
        <v>0-3 Years</v>
      </c>
      <c r="Q8082" t="str">
        <f>IF(B8082&lt;=500,"300-500",
 IF(B8082&lt;=650,"501-650",
 IF(B8082&lt;=750,"651-750",
 "751-850")))</f>
        <v>751-850</v>
      </c>
      <c r="R8082" t="str">
        <f>IF(L8082=1,"Customer already churned",
 IF(N8082&gt;=70,"Urgent attention required",
 IF(O8082="46-60","Focus retention efforts",
 IF(O8082="36-45","Extend retention strategies",
 IF(O8082="501-600","Engagement support required",
 IF(O8082="601-700","Monitor engagement",
 IF(AND(C8082="Germany",D8082="Female"),"Priority proactive retention",
 "General engagement")))))))</f>
        <v>Focus retention efforts</v>
      </c>
    </row>
    <row r="8083" spans="1:18" x14ac:dyDescent="0.35">
      <c r="A8083">
        <v>15757895</v>
      </c>
      <c r="B8083">
        <v>569</v>
      </c>
      <c r="C8083" t="s">
        <v>19</v>
      </c>
      <c r="D8083" t="s">
        <v>18</v>
      </c>
      <c r="E8083">
        <v>30</v>
      </c>
      <c r="F8083">
        <v>6</v>
      </c>
      <c r="G8083" s="3">
        <v>106629.49</v>
      </c>
      <c r="H8083">
        <v>1</v>
      </c>
      <c r="I8083">
        <v>0</v>
      </c>
      <c r="J8083">
        <v>1</v>
      </c>
      <c r="K8083" s="5">
        <v>44114.879999999997</v>
      </c>
      <c r="L8083">
        <v>0</v>
      </c>
      <c r="M8083" t="str">
        <f t="shared" si="378"/>
        <v xml:space="preserve"> Reatined</v>
      </c>
      <c r="N8083" s="7">
        <v>25</v>
      </c>
      <c r="O8083" s="10" t="str">
        <f t="shared" si="379"/>
        <v>26-35</v>
      </c>
      <c r="P8083" t="str">
        <f t="shared" si="380"/>
        <v>4-6 Years</v>
      </c>
      <c r="Q8083" t="str">
        <f>IF(B8083&lt;=500,"300-500",
 IF(B8083&lt;=650,"501-650",
 IF(B8083&lt;=750,"651-750",
 "751-850")))</f>
        <v>501-650</v>
      </c>
      <c r="R8083" t="str">
        <f>IF(L8083=1,"Customer already churned",
 IF(N8083&gt;=70,"Urgent attention required",
 IF(O8083="46-60","Focus retention efforts",
 IF(O8083="36-45","Extend retention strategies",
 IF(O8083="501-600","Engagement support required",
 IF(O8083="601-700","Monitor engagement",
 IF(AND(C8083="Germany",D8083="Female"),"Priority proactive retention",
 "General engagement")))))))</f>
        <v>General engagement</v>
      </c>
    </row>
    <row r="8084" spans="1:18" x14ac:dyDescent="0.35">
      <c r="A8084">
        <v>15774551</v>
      </c>
      <c r="B8084">
        <v>772</v>
      </c>
      <c r="C8084" t="s">
        <v>17</v>
      </c>
      <c r="D8084" t="s">
        <v>18</v>
      </c>
      <c r="E8084">
        <v>36</v>
      </c>
      <c r="F8084">
        <v>3</v>
      </c>
      <c r="G8084" s="3">
        <v>112029.83</v>
      </c>
      <c r="H8084">
        <v>1</v>
      </c>
      <c r="I8084">
        <v>1</v>
      </c>
      <c r="J8084">
        <v>1</v>
      </c>
      <c r="K8084" s="5">
        <v>186948.35</v>
      </c>
      <c r="L8084">
        <v>0</v>
      </c>
      <c r="M8084" t="str">
        <f t="shared" si="378"/>
        <v xml:space="preserve"> Reatined</v>
      </c>
      <c r="N8084" s="7">
        <v>16.666666666666661</v>
      </c>
      <c r="O8084" s="10" t="str">
        <f t="shared" si="379"/>
        <v>36-45</v>
      </c>
      <c r="P8084" t="str">
        <f t="shared" si="380"/>
        <v>0-3 Years</v>
      </c>
      <c r="Q8084" t="str">
        <f>IF(B8084&lt;=500,"300-500",
 IF(B8084&lt;=650,"501-650",
 IF(B8084&lt;=750,"651-750",
 "751-850")))</f>
        <v>751-850</v>
      </c>
      <c r="R8084" t="str">
        <f>IF(L8084=1,"Customer already churned",
 IF(N8084&gt;=70,"Urgent attention required",
 IF(O8084="46-60","Focus retention efforts",
 IF(O8084="36-45","Extend retention strategies",
 IF(O8084="501-600","Engagement support required",
 IF(O8084="601-700","Monitor engagement",
 IF(AND(C8084="Germany",D8084="Female"),"Priority proactive retention",
 "General engagement")))))))</f>
        <v>Extend retention strategies</v>
      </c>
    </row>
    <row r="8085" spans="1:18" x14ac:dyDescent="0.35">
      <c r="A8085">
        <v>15684011</v>
      </c>
      <c r="B8085">
        <v>576</v>
      </c>
      <c r="C8085" t="s">
        <v>19</v>
      </c>
      <c r="D8085" t="s">
        <v>18</v>
      </c>
      <c r="E8085">
        <v>29</v>
      </c>
      <c r="F8085">
        <v>7</v>
      </c>
      <c r="G8085" s="3">
        <v>130575.26</v>
      </c>
      <c r="H8085">
        <v>1</v>
      </c>
      <c r="I8085">
        <v>0</v>
      </c>
      <c r="J8085">
        <v>1</v>
      </c>
      <c r="K8085" s="5">
        <v>173629.78</v>
      </c>
      <c r="L8085">
        <v>0</v>
      </c>
      <c r="M8085" t="str">
        <f t="shared" si="378"/>
        <v xml:space="preserve"> Reatined</v>
      </c>
      <c r="N8085" s="7">
        <v>25</v>
      </c>
      <c r="O8085" s="10" t="str">
        <f t="shared" si="379"/>
        <v>26-35</v>
      </c>
      <c r="P8085" t="str">
        <f t="shared" si="380"/>
        <v>7-9 Years</v>
      </c>
      <c r="Q8085" t="str">
        <f>IF(B8085&lt;=500,"300-500",
 IF(B8085&lt;=650,"501-650",
 IF(B8085&lt;=750,"651-750",
 "751-850")))</f>
        <v>501-650</v>
      </c>
      <c r="R8085" t="str">
        <f>IF(L8085=1,"Customer already churned",
 IF(N8085&gt;=70,"Urgent attention required",
 IF(O8085="46-60","Focus retention efforts",
 IF(O8085="36-45","Extend retention strategies",
 IF(O8085="501-600","Engagement support required",
 IF(O8085="601-700","Monitor engagement",
 IF(AND(C8085="Germany",D8085="Female"),"Priority proactive retention",
 "General engagement")))))))</f>
        <v>General engagement</v>
      </c>
    </row>
    <row r="8086" spans="1:18" x14ac:dyDescent="0.35">
      <c r="A8086">
        <v>15736146</v>
      </c>
      <c r="B8086">
        <v>608</v>
      </c>
      <c r="C8086" t="s">
        <v>19</v>
      </c>
      <c r="D8086" t="s">
        <v>18</v>
      </c>
      <c r="E8086">
        <v>28</v>
      </c>
      <c r="F8086">
        <v>4</v>
      </c>
      <c r="G8086" s="3">
        <v>96679.71</v>
      </c>
      <c r="H8086">
        <v>1</v>
      </c>
      <c r="I8086">
        <v>1</v>
      </c>
      <c r="J8086">
        <v>1</v>
      </c>
      <c r="K8086" s="5">
        <v>49133.45</v>
      </c>
      <c r="L8086">
        <v>0</v>
      </c>
      <c r="M8086" t="str">
        <f t="shared" si="378"/>
        <v xml:space="preserve"> Reatined</v>
      </c>
      <c r="N8086" s="7">
        <v>16.666666666666661</v>
      </c>
      <c r="O8086" s="10" t="str">
        <f t="shared" si="379"/>
        <v>26-35</v>
      </c>
      <c r="P8086" t="str">
        <f t="shared" si="380"/>
        <v>4-6 Years</v>
      </c>
      <c r="Q8086" t="str">
        <f>IF(B8086&lt;=500,"300-500",
 IF(B8086&lt;=650,"501-650",
 IF(B8086&lt;=750,"651-750",
 "751-850")))</f>
        <v>501-650</v>
      </c>
      <c r="R8086" t="str">
        <f>IF(L8086=1,"Customer already churned",
 IF(N8086&gt;=70,"Urgent attention required",
 IF(O8086="46-60","Focus retention efforts",
 IF(O8086="36-45","Extend retention strategies",
 IF(O8086="501-600","Engagement support required",
 IF(O8086="601-700","Monitor engagement",
 IF(AND(C8086="Germany",D8086="Female"),"Priority proactive retention",
 "General engagement")))))))</f>
        <v>General engagement</v>
      </c>
    </row>
    <row r="8087" spans="1:18" x14ac:dyDescent="0.35">
      <c r="A8087">
        <v>15656286</v>
      </c>
      <c r="B8087">
        <v>794</v>
      </c>
      <c r="C8087" t="s">
        <v>15</v>
      </c>
      <c r="D8087" t="s">
        <v>18</v>
      </c>
      <c r="E8087">
        <v>33</v>
      </c>
      <c r="F8087">
        <v>0</v>
      </c>
      <c r="G8087" s="3">
        <v>0</v>
      </c>
      <c r="H8087">
        <v>2</v>
      </c>
      <c r="I8087">
        <v>0</v>
      </c>
      <c r="J8087">
        <v>0</v>
      </c>
      <c r="K8087" s="5">
        <v>178122.71</v>
      </c>
      <c r="L8087">
        <v>0</v>
      </c>
      <c r="M8087" t="str">
        <f t="shared" si="378"/>
        <v xml:space="preserve"> Reatined</v>
      </c>
      <c r="N8087" s="7">
        <v>66.666666666666657</v>
      </c>
      <c r="O8087" s="10" t="str">
        <f t="shared" si="379"/>
        <v>26-35</v>
      </c>
      <c r="P8087" t="str">
        <f t="shared" si="380"/>
        <v>0-3 Years</v>
      </c>
      <c r="Q8087" t="str">
        <f>IF(B8087&lt;=500,"300-500",
 IF(B8087&lt;=650,"501-650",
 IF(B8087&lt;=750,"651-750",
 "751-850")))</f>
        <v>751-850</v>
      </c>
      <c r="R8087" t="str">
        <f>IF(L8087=1,"Customer already churned",
 IF(N8087&gt;=70,"Urgent attention required",
 IF(O8087="46-60","Focus retention efforts",
 IF(O8087="36-45","Extend retention strategies",
 IF(O8087="501-600","Engagement support required",
 IF(O8087="601-700","Monitor engagement",
 IF(AND(C8087="Germany",D8087="Female"),"Priority proactive retention",
 "General engagement")))))))</f>
        <v>General engagement</v>
      </c>
    </row>
    <row r="8088" spans="1:18" x14ac:dyDescent="0.35">
      <c r="A8088">
        <v>15774847</v>
      </c>
      <c r="B8088">
        <v>593</v>
      </c>
      <c r="C8088" t="s">
        <v>15</v>
      </c>
      <c r="D8088" t="s">
        <v>18</v>
      </c>
      <c r="E8088">
        <v>50</v>
      </c>
      <c r="F8088">
        <v>6</v>
      </c>
      <c r="G8088" s="3">
        <v>171740.69</v>
      </c>
      <c r="H8088">
        <v>1</v>
      </c>
      <c r="I8088">
        <v>0</v>
      </c>
      <c r="J8088">
        <v>0</v>
      </c>
      <c r="K8088" s="5">
        <v>20893.61</v>
      </c>
      <c r="L8088">
        <v>0</v>
      </c>
      <c r="M8088" t="str">
        <f t="shared" si="378"/>
        <v xml:space="preserve"> Reatined</v>
      </c>
      <c r="N8088" s="7">
        <v>62.5</v>
      </c>
      <c r="O8088" s="10" t="str">
        <f t="shared" si="379"/>
        <v>46-60</v>
      </c>
      <c r="P8088" t="str">
        <f t="shared" si="380"/>
        <v>4-6 Years</v>
      </c>
      <c r="Q8088" t="str">
        <f>IF(B8088&lt;=500,"300-500",
 IF(B8088&lt;=650,"501-650",
 IF(B8088&lt;=750,"651-750",
 "751-850")))</f>
        <v>501-650</v>
      </c>
      <c r="R8088" t="str">
        <f>IF(L8088=1,"Customer already churned",
 IF(N8088&gt;=70,"Urgent attention required",
 IF(O8088="46-60","Focus retention efforts",
 IF(O8088="36-45","Extend retention strategies",
 IF(O8088="501-600","Engagement support required",
 IF(O8088="601-700","Monitor engagement",
 IF(AND(C8088="Germany",D8088="Female"),"Priority proactive retention",
 "General engagement")))))))</f>
        <v>Focus retention efforts</v>
      </c>
    </row>
    <row r="8089" spans="1:18" x14ac:dyDescent="0.35">
      <c r="A8089">
        <v>15619340</v>
      </c>
      <c r="B8089">
        <v>597</v>
      </c>
      <c r="C8089" t="s">
        <v>17</v>
      </c>
      <c r="D8089" t="s">
        <v>18</v>
      </c>
      <c r="E8089">
        <v>38</v>
      </c>
      <c r="F8089">
        <v>1</v>
      </c>
      <c r="G8089" s="3">
        <v>0</v>
      </c>
      <c r="H8089">
        <v>2</v>
      </c>
      <c r="I8089">
        <v>1</v>
      </c>
      <c r="J8089">
        <v>0</v>
      </c>
      <c r="K8089" s="5">
        <v>41303.29</v>
      </c>
      <c r="L8089">
        <v>0</v>
      </c>
      <c r="M8089" t="str">
        <f t="shared" si="378"/>
        <v xml:space="preserve"> Reatined</v>
      </c>
      <c r="N8089" s="7">
        <v>58.333333333333343</v>
      </c>
      <c r="O8089" s="10" t="str">
        <f t="shared" si="379"/>
        <v>36-45</v>
      </c>
      <c r="P8089" t="str">
        <f t="shared" si="380"/>
        <v>0-3 Years</v>
      </c>
      <c r="Q8089" t="str">
        <f>IF(B8089&lt;=500,"300-500",
 IF(B8089&lt;=650,"501-650",
 IF(B8089&lt;=750,"651-750",
 "751-850")))</f>
        <v>501-650</v>
      </c>
      <c r="R8089" t="str">
        <f>IF(L8089=1,"Customer already churned",
 IF(N8089&gt;=70,"Urgent attention required",
 IF(O8089="46-60","Focus retention efforts",
 IF(O8089="36-45","Extend retention strategies",
 IF(O8089="501-600","Engagement support required",
 IF(O8089="601-700","Monitor engagement",
 IF(AND(C8089="Germany",D8089="Female"),"Priority proactive retention",
 "General engagement")))))))</f>
        <v>Extend retention strategies</v>
      </c>
    </row>
    <row r="8090" spans="1:18" x14ac:dyDescent="0.35">
      <c r="A8090">
        <v>15815656</v>
      </c>
      <c r="B8090">
        <v>541</v>
      </c>
      <c r="C8090" t="s">
        <v>19</v>
      </c>
      <c r="D8090" t="s">
        <v>16</v>
      </c>
      <c r="E8090">
        <v>39</v>
      </c>
      <c r="F8090">
        <v>9</v>
      </c>
      <c r="G8090" s="3">
        <v>100116.67</v>
      </c>
      <c r="H8090">
        <v>1</v>
      </c>
      <c r="I8090">
        <v>1</v>
      </c>
      <c r="J8090">
        <v>1</v>
      </c>
      <c r="K8090" s="5">
        <v>199808.1</v>
      </c>
      <c r="L8090">
        <v>1</v>
      </c>
      <c r="M8090" t="str">
        <f t="shared" si="378"/>
        <v>Churned</v>
      </c>
      <c r="N8090" s="7">
        <v>16.666666666666661</v>
      </c>
      <c r="O8090" s="10" t="str">
        <f t="shared" si="379"/>
        <v>36-45</v>
      </c>
      <c r="P8090" t="str">
        <f t="shared" si="380"/>
        <v>7-9 Years</v>
      </c>
      <c r="Q8090" t="str">
        <f>IF(B8090&lt;=500,"300-500",
 IF(B8090&lt;=650,"501-650",
 IF(B8090&lt;=750,"651-750",
 "751-850")))</f>
        <v>501-650</v>
      </c>
      <c r="R8090" t="str">
        <f>IF(L8090=1,"Customer already churned",
 IF(N8090&gt;=70,"Urgent attention required",
 IF(O8090="46-60","Focus retention efforts",
 IF(O8090="36-45","Extend retention strategies",
 IF(O8090="501-600","Engagement support required",
 IF(O8090="601-700","Monitor engagement",
 IF(AND(C8090="Germany",D8090="Female"),"Priority proactive retention",
 "General engagement")))))))</f>
        <v>Customer already churned</v>
      </c>
    </row>
    <row r="8091" spans="1:18" x14ac:dyDescent="0.35">
      <c r="A8091">
        <v>15623357</v>
      </c>
      <c r="B8091">
        <v>692</v>
      </c>
      <c r="C8091" t="s">
        <v>19</v>
      </c>
      <c r="D8091" t="s">
        <v>18</v>
      </c>
      <c r="E8091">
        <v>24</v>
      </c>
      <c r="F8091">
        <v>2</v>
      </c>
      <c r="G8091" s="3">
        <v>120596.93</v>
      </c>
      <c r="H8091">
        <v>1</v>
      </c>
      <c r="I8091">
        <v>0</v>
      </c>
      <c r="J8091">
        <v>1</v>
      </c>
      <c r="K8091" s="5">
        <v>180490.53</v>
      </c>
      <c r="L8091">
        <v>0</v>
      </c>
      <c r="M8091" t="str">
        <f t="shared" si="378"/>
        <v xml:space="preserve"> Reatined</v>
      </c>
      <c r="N8091" s="7">
        <v>50</v>
      </c>
      <c r="O8091" s="10" t="str">
        <f t="shared" si="379"/>
        <v>18-25</v>
      </c>
      <c r="P8091" t="str">
        <f t="shared" si="380"/>
        <v>0-3 Years</v>
      </c>
      <c r="Q8091" t="str">
        <f>IF(B8091&lt;=500,"300-500",
 IF(B8091&lt;=650,"501-650",
 IF(B8091&lt;=750,"651-750",
 "751-850")))</f>
        <v>651-750</v>
      </c>
      <c r="R8091" t="str">
        <f>IF(L8091=1,"Customer already churned",
 IF(N8091&gt;=70,"Urgent attention required",
 IF(O8091="46-60","Focus retention efforts",
 IF(O8091="36-45","Extend retention strategies",
 IF(O8091="501-600","Engagement support required",
 IF(O8091="601-700","Monitor engagement",
 IF(AND(C8091="Germany",D8091="Female"),"Priority proactive retention",
 "General engagement")))))))</f>
        <v>General engagement</v>
      </c>
    </row>
    <row r="8092" spans="1:18" x14ac:dyDescent="0.35">
      <c r="A8092">
        <v>15601324</v>
      </c>
      <c r="B8092">
        <v>697</v>
      </c>
      <c r="C8092" t="s">
        <v>15</v>
      </c>
      <c r="D8092" t="s">
        <v>16</v>
      </c>
      <c r="E8092">
        <v>48</v>
      </c>
      <c r="F8092">
        <v>1</v>
      </c>
      <c r="G8092" s="3">
        <v>0</v>
      </c>
      <c r="H8092">
        <v>2</v>
      </c>
      <c r="I8092">
        <v>1</v>
      </c>
      <c r="J8092">
        <v>1</v>
      </c>
      <c r="K8092" s="5">
        <v>87400.53</v>
      </c>
      <c r="L8092">
        <v>0</v>
      </c>
      <c r="M8092" t="str">
        <f t="shared" si="378"/>
        <v xml:space="preserve"> Reatined</v>
      </c>
      <c r="N8092" s="7">
        <v>37.5</v>
      </c>
      <c r="O8092" s="10" t="str">
        <f t="shared" si="379"/>
        <v>46-60</v>
      </c>
      <c r="P8092" t="str">
        <f t="shared" si="380"/>
        <v>0-3 Years</v>
      </c>
      <c r="Q8092" t="str">
        <f>IF(B8092&lt;=500,"300-500",
 IF(B8092&lt;=650,"501-650",
 IF(B8092&lt;=750,"651-750",
 "751-850")))</f>
        <v>651-750</v>
      </c>
      <c r="R8092" t="str">
        <f>IF(L8092=1,"Customer already churned",
 IF(N8092&gt;=70,"Urgent attention required",
 IF(O8092="46-60","Focus retention efforts",
 IF(O8092="36-45","Extend retention strategies",
 IF(O8092="501-600","Engagement support required",
 IF(O8092="601-700","Monitor engagement",
 IF(AND(C8092="Germany",D8092="Female"),"Priority proactive retention",
 "General engagement")))))))</f>
        <v>Focus retention efforts</v>
      </c>
    </row>
    <row r="8093" spans="1:18" x14ac:dyDescent="0.35">
      <c r="A8093">
        <v>15715510</v>
      </c>
      <c r="B8093">
        <v>768</v>
      </c>
      <c r="C8093" t="s">
        <v>15</v>
      </c>
      <c r="D8093" t="s">
        <v>18</v>
      </c>
      <c r="E8093">
        <v>29</v>
      </c>
      <c r="F8093">
        <v>2</v>
      </c>
      <c r="G8093" s="3">
        <v>95984.69</v>
      </c>
      <c r="H8093">
        <v>2</v>
      </c>
      <c r="I8093">
        <v>1</v>
      </c>
      <c r="J8093">
        <v>1</v>
      </c>
      <c r="K8093" s="5">
        <v>73686.75</v>
      </c>
      <c r="L8093">
        <v>0</v>
      </c>
      <c r="M8093" t="str">
        <f t="shared" si="378"/>
        <v xml:space="preserve"> Reatined</v>
      </c>
      <c r="N8093" s="7">
        <v>25</v>
      </c>
      <c r="O8093" s="10" t="str">
        <f t="shared" si="379"/>
        <v>26-35</v>
      </c>
      <c r="P8093" t="str">
        <f t="shared" si="380"/>
        <v>0-3 Years</v>
      </c>
      <c r="Q8093" t="str">
        <f>IF(B8093&lt;=500,"300-500",
 IF(B8093&lt;=650,"501-650",
 IF(B8093&lt;=750,"651-750",
 "751-850")))</f>
        <v>751-850</v>
      </c>
      <c r="R8093" t="str">
        <f>IF(L8093=1,"Customer already churned",
 IF(N8093&gt;=70,"Urgent attention required",
 IF(O8093="46-60","Focus retention efforts",
 IF(O8093="36-45","Extend retention strategies",
 IF(O8093="501-600","Engagement support required",
 IF(O8093="601-700","Monitor engagement",
 IF(AND(C8093="Germany",D8093="Female"),"Priority proactive retention",
 "General engagement")))))))</f>
        <v>General engagement</v>
      </c>
    </row>
    <row r="8094" spans="1:18" x14ac:dyDescent="0.35">
      <c r="A8094">
        <v>15663770</v>
      </c>
      <c r="B8094">
        <v>802</v>
      </c>
      <c r="C8094" t="s">
        <v>15</v>
      </c>
      <c r="D8094" t="s">
        <v>18</v>
      </c>
      <c r="E8094">
        <v>38</v>
      </c>
      <c r="F8094">
        <v>1</v>
      </c>
      <c r="G8094" s="3">
        <v>142557.10999999999</v>
      </c>
      <c r="H8094">
        <v>1</v>
      </c>
      <c r="I8094">
        <v>1</v>
      </c>
      <c r="J8094">
        <v>1</v>
      </c>
      <c r="K8094" s="5">
        <v>172497.73</v>
      </c>
      <c r="L8094">
        <v>0</v>
      </c>
      <c r="M8094" t="str">
        <f t="shared" si="378"/>
        <v xml:space="preserve"> Reatined</v>
      </c>
      <c r="N8094" s="7">
        <v>41.666666666666671</v>
      </c>
      <c r="O8094" s="10" t="str">
        <f t="shared" si="379"/>
        <v>36-45</v>
      </c>
      <c r="P8094" t="str">
        <f t="shared" si="380"/>
        <v>0-3 Years</v>
      </c>
      <c r="Q8094" t="str">
        <f>IF(B8094&lt;=500,"300-500",
 IF(B8094&lt;=650,"501-650",
 IF(B8094&lt;=750,"651-750",
 "751-850")))</f>
        <v>751-850</v>
      </c>
      <c r="R8094" t="str">
        <f>IF(L8094=1,"Customer already churned",
 IF(N8094&gt;=70,"Urgent attention required",
 IF(O8094="46-60","Focus retention efforts",
 IF(O8094="36-45","Extend retention strategies",
 IF(O8094="501-600","Engagement support required",
 IF(O8094="601-700","Monitor engagement",
 IF(AND(C8094="Germany",D8094="Female"),"Priority proactive retention",
 "General engagement")))))))</f>
        <v>Extend retention strategies</v>
      </c>
    </row>
    <row r="8095" spans="1:18" x14ac:dyDescent="0.35">
      <c r="A8095">
        <v>15779267</v>
      </c>
      <c r="B8095">
        <v>584</v>
      </c>
      <c r="C8095" t="s">
        <v>15</v>
      </c>
      <c r="D8095" t="s">
        <v>18</v>
      </c>
      <c r="E8095">
        <v>47</v>
      </c>
      <c r="F8095">
        <v>5</v>
      </c>
      <c r="G8095" s="3">
        <v>0</v>
      </c>
      <c r="H8095">
        <v>2</v>
      </c>
      <c r="I8095">
        <v>1</v>
      </c>
      <c r="J8095">
        <v>0</v>
      </c>
      <c r="K8095" s="5">
        <v>89286.29</v>
      </c>
      <c r="L8095">
        <v>0</v>
      </c>
      <c r="M8095" t="str">
        <f t="shared" si="378"/>
        <v xml:space="preserve"> Reatined</v>
      </c>
      <c r="N8095" s="7">
        <v>33.333333333333329</v>
      </c>
      <c r="O8095" s="10" t="str">
        <f t="shared" si="379"/>
        <v>46-60</v>
      </c>
      <c r="P8095" t="str">
        <f t="shared" si="380"/>
        <v>4-6 Years</v>
      </c>
      <c r="Q8095" t="str">
        <f>IF(B8095&lt;=500,"300-500",
 IF(B8095&lt;=650,"501-650",
 IF(B8095&lt;=750,"651-750",
 "751-850")))</f>
        <v>501-650</v>
      </c>
      <c r="R8095" t="str">
        <f>IF(L8095=1,"Customer already churned",
 IF(N8095&gt;=70,"Urgent attention required",
 IF(O8095="46-60","Focus retention efforts",
 IF(O8095="36-45","Extend retention strategies",
 IF(O8095="501-600","Engagement support required",
 IF(O8095="601-700","Monitor engagement",
 IF(AND(C8095="Germany",D8095="Female"),"Priority proactive retention",
 "General engagement")))))))</f>
        <v>Focus retention efforts</v>
      </c>
    </row>
    <row r="8096" spans="1:18" x14ac:dyDescent="0.35">
      <c r="A8096">
        <v>15597957</v>
      </c>
      <c r="B8096">
        <v>614</v>
      </c>
      <c r="C8096" t="s">
        <v>17</v>
      </c>
      <c r="D8096" t="s">
        <v>18</v>
      </c>
      <c r="E8096">
        <v>66</v>
      </c>
      <c r="F8096">
        <v>2</v>
      </c>
      <c r="G8096" s="3">
        <v>0</v>
      </c>
      <c r="H8096">
        <v>2</v>
      </c>
      <c r="I8096">
        <v>0</v>
      </c>
      <c r="J8096">
        <v>1</v>
      </c>
      <c r="K8096" s="5">
        <v>180082.7</v>
      </c>
      <c r="L8096">
        <v>0</v>
      </c>
      <c r="M8096" t="str">
        <f t="shared" si="378"/>
        <v xml:space="preserve"> Reatined</v>
      </c>
      <c r="N8096" s="7">
        <v>62.5</v>
      </c>
      <c r="O8096" s="10" t="str">
        <f t="shared" si="379"/>
        <v>60+</v>
      </c>
      <c r="P8096" t="str">
        <f t="shared" si="380"/>
        <v>0-3 Years</v>
      </c>
      <c r="Q8096" t="str">
        <f>IF(B8096&lt;=500,"300-500",
 IF(B8096&lt;=650,"501-650",
 IF(B8096&lt;=750,"651-750",
 "751-850")))</f>
        <v>501-650</v>
      </c>
      <c r="R8096" t="str">
        <f>IF(L8096=1,"Customer already churned",
 IF(N8096&gt;=70,"Urgent attention required",
 IF(O8096="46-60","Focus retention efforts",
 IF(O8096="36-45","Extend retention strategies",
 IF(O8096="501-600","Engagement support required",
 IF(O8096="601-700","Monitor engagement",
 IF(AND(C8096="Germany",D8096="Female"),"Priority proactive retention",
 "General engagement")))))))</f>
        <v>General engagement</v>
      </c>
    </row>
    <row r="8097" spans="1:18" x14ac:dyDescent="0.35">
      <c r="A8097">
        <v>15584620</v>
      </c>
      <c r="B8097">
        <v>850</v>
      </c>
      <c r="C8097" t="s">
        <v>19</v>
      </c>
      <c r="D8097" t="s">
        <v>16</v>
      </c>
      <c r="E8097">
        <v>36</v>
      </c>
      <c r="F8097">
        <v>6</v>
      </c>
      <c r="G8097" s="3">
        <v>143644.16</v>
      </c>
      <c r="H8097">
        <v>1</v>
      </c>
      <c r="I8097">
        <v>1</v>
      </c>
      <c r="J8097">
        <v>0</v>
      </c>
      <c r="K8097" s="5">
        <v>22102.25</v>
      </c>
      <c r="L8097">
        <v>1</v>
      </c>
      <c r="M8097" t="str">
        <f t="shared" si="378"/>
        <v>Churned</v>
      </c>
      <c r="N8097" s="7">
        <v>37.5</v>
      </c>
      <c r="O8097" s="10" t="str">
        <f t="shared" si="379"/>
        <v>36-45</v>
      </c>
      <c r="P8097" t="str">
        <f t="shared" si="380"/>
        <v>4-6 Years</v>
      </c>
      <c r="Q8097" t="str">
        <f>IF(B8097&lt;=500,"300-500",
 IF(B8097&lt;=650,"501-650",
 IF(B8097&lt;=750,"651-750",
 "751-850")))</f>
        <v>751-850</v>
      </c>
      <c r="R8097" t="str">
        <f>IF(L8097=1,"Customer already churned",
 IF(N8097&gt;=70,"Urgent attention required",
 IF(O8097="46-60","Focus retention efforts",
 IF(O8097="36-45","Extend retention strategies",
 IF(O8097="501-600","Engagement support required",
 IF(O8097="601-700","Monitor engagement",
 IF(AND(C8097="Germany",D8097="Female"),"Priority proactive retention",
 "General engagement")))))))</f>
        <v>Customer already churned</v>
      </c>
    </row>
    <row r="8098" spans="1:18" x14ac:dyDescent="0.35">
      <c r="A8098">
        <v>15750772</v>
      </c>
      <c r="B8098">
        <v>671</v>
      </c>
      <c r="C8098" t="s">
        <v>15</v>
      </c>
      <c r="D8098" t="s">
        <v>16</v>
      </c>
      <c r="E8098">
        <v>38</v>
      </c>
      <c r="F8098">
        <v>6</v>
      </c>
      <c r="G8098" s="3">
        <v>132129.72</v>
      </c>
      <c r="H8098">
        <v>1</v>
      </c>
      <c r="I8098">
        <v>0</v>
      </c>
      <c r="J8098">
        <v>1</v>
      </c>
      <c r="K8098" s="5">
        <v>76068.95</v>
      </c>
      <c r="L8098">
        <v>0</v>
      </c>
      <c r="M8098" t="str">
        <f t="shared" si="378"/>
        <v xml:space="preserve"> Reatined</v>
      </c>
      <c r="N8098" s="7">
        <v>25</v>
      </c>
      <c r="O8098" s="10" t="str">
        <f t="shared" si="379"/>
        <v>36-45</v>
      </c>
      <c r="P8098" t="str">
        <f t="shared" si="380"/>
        <v>4-6 Years</v>
      </c>
      <c r="Q8098" t="str">
        <f>IF(B8098&lt;=500,"300-500",
 IF(B8098&lt;=650,"501-650",
 IF(B8098&lt;=750,"651-750",
 "751-850")))</f>
        <v>651-750</v>
      </c>
      <c r="R8098" t="str">
        <f>IF(L8098=1,"Customer already churned",
 IF(N8098&gt;=70,"Urgent attention required",
 IF(O8098="46-60","Focus retention efforts",
 IF(O8098="36-45","Extend retention strategies",
 IF(O8098="501-600","Engagement support required",
 IF(O8098="601-700","Monitor engagement",
 IF(AND(C8098="Germany",D8098="Female"),"Priority proactive retention",
 "General engagement")))))))</f>
        <v>Extend retention strategies</v>
      </c>
    </row>
    <row r="8099" spans="1:18" x14ac:dyDescent="0.35">
      <c r="A8099">
        <v>15706557</v>
      </c>
      <c r="B8099">
        <v>626</v>
      </c>
      <c r="C8099" t="s">
        <v>15</v>
      </c>
      <c r="D8099" t="s">
        <v>16</v>
      </c>
      <c r="E8099">
        <v>52</v>
      </c>
      <c r="F8099">
        <v>0</v>
      </c>
      <c r="G8099" s="3">
        <v>0</v>
      </c>
      <c r="H8099">
        <v>2</v>
      </c>
      <c r="I8099">
        <v>1</v>
      </c>
      <c r="J8099">
        <v>0</v>
      </c>
      <c r="K8099" s="5">
        <v>32159.46</v>
      </c>
      <c r="L8099">
        <v>1</v>
      </c>
      <c r="M8099" t="str">
        <f t="shared" si="378"/>
        <v>Churned</v>
      </c>
      <c r="N8099" s="7">
        <v>75</v>
      </c>
      <c r="O8099" s="10" t="str">
        <f t="shared" si="379"/>
        <v>46-60</v>
      </c>
      <c r="P8099" t="str">
        <f t="shared" si="380"/>
        <v>0-3 Years</v>
      </c>
      <c r="Q8099" t="str">
        <f>IF(B8099&lt;=500,"300-500",
 IF(B8099&lt;=650,"501-650",
 IF(B8099&lt;=750,"651-750",
 "751-850")))</f>
        <v>501-650</v>
      </c>
      <c r="R8099" t="str">
        <f>IF(L8099=1,"Customer already churned",
 IF(N8099&gt;=70,"Urgent attention required",
 IF(O8099="46-60","Focus retention efforts",
 IF(O8099="36-45","Extend retention strategies",
 IF(O8099="501-600","Engagement support required",
 IF(O8099="601-700","Monitor engagement",
 IF(AND(C8099="Germany",D8099="Female"),"Priority proactive retention",
 "General engagement")))))))</f>
        <v>Customer already churned</v>
      </c>
    </row>
    <row r="8100" spans="1:18" x14ac:dyDescent="0.35">
      <c r="A8100">
        <v>15594391</v>
      </c>
      <c r="B8100">
        <v>770</v>
      </c>
      <c r="C8100" t="s">
        <v>15</v>
      </c>
      <c r="D8100" t="s">
        <v>16</v>
      </c>
      <c r="E8100">
        <v>68</v>
      </c>
      <c r="F8100">
        <v>2</v>
      </c>
      <c r="G8100" s="3">
        <v>183555.24</v>
      </c>
      <c r="H8100">
        <v>1</v>
      </c>
      <c r="I8100">
        <v>0</v>
      </c>
      <c r="J8100">
        <v>0</v>
      </c>
      <c r="K8100" s="5">
        <v>159557.28</v>
      </c>
      <c r="L8100">
        <v>1</v>
      </c>
      <c r="M8100" t="str">
        <f t="shared" si="378"/>
        <v>Churned</v>
      </c>
      <c r="N8100" s="7">
        <v>87.5</v>
      </c>
      <c r="O8100" s="10" t="str">
        <f t="shared" si="379"/>
        <v>60+</v>
      </c>
      <c r="P8100" t="str">
        <f t="shared" si="380"/>
        <v>0-3 Years</v>
      </c>
      <c r="Q8100" t="str">
        <f>IF(B8100&lt;=500,"300-500",
 IF(B8100&lt;=650,"501-650",
 IF(B8100&lt;=750,"651-750",
 "751-850")))</f>
        <v>751-850</v>
      </c>
      <c r="R8100" t="str">
        <f>IF(L8100=1,"Customer already churned",
 IF(N8100&gt;=70,"Urgent attention required",
 IF(O8100="46-60","Focus retention efforts",
 IF(O8100="36-45","Extend retention strategies",
 IF(O8100="501-600","Engagement support required",
 IF(O8100="601-700","Monitor engagement",
 IF(AND(C8100="Germany",D8100="Female"),"Priority proactive retention",
 "General engagement")))))))</f>
        <v>Customer already churned</v>
      </c>
    </row>
    <row r="8101" spans="1:18" x14ac:dyDescent="0.35">
      <c r="A8101">
        <v>15661656</v>
      </c>
      <c r="B8101">
        <v>633</v>
      </c>
      <c r="C8101" t="s">
        <v>15</v>
      </c>
      <c r="D8101" t="s">
        <v>18</v>
      </c>
      <c r="E8101">
        <v>38</v>
      </c>
      <c r="F8101">
        <v>2</v>
      </c>
      <c r="G8101" s="3">
        <v>91902.56</v>
      </c>
      <c r="H8101">
        <v>2</v>
      </c>
      <c r="I8101">
        <v>1</v>
      </c>
      <c r="J8101">
        <v>1</v>
      </c>
      <c r="K8101" s="5">
        <v>107673.35</v>
      </c>
      <c r="L8101">
        <v>0</v>
      </c>
      <c r="M8101" t="str">
        <f t="shared" si="378"/>
        <v xml:space="preserve"> Reatined</v>
      </c>
      <c r="N8101" s="7">
        <v>25</v>
      </c>
      <c r="O8101" s="10" t="str">
        <f t="shared" si="379"/>
        <v>36-45</v>
      </c>
      <c r="P8101" t="str">
        <f t="shared" si="380"/>
        <v>0-3 Years</v>
      </c>
      <c r="Q8101" t="str">
        <f>IF(B8101&lt;=500,"300-500",
 IF(B8101&lt;=650,"501-650",
 IF(B8101&lt;=750,"651-750",
 "751-850")))</f>
        <v>501-650</v>
      </c>
      <c r="R8101" t="str">
        <f>IF(L8101=1,"Customer already churned",
 IF(N8101&gt;=70,"Urgent attention required",
 IF(O8101="46-60","Focus retention efforts",
 IF(O8101="36-45","Extend retention strategies",
 IF(O8101="501-600","Engagement support required",
 IF(O8101="601-700","Monitor engagement",
 IF(AND(C8101="Germany",D8101="Female"),"Priority proactive retention",
 "General engagement")))))))</f>
        <v>Extend retention strategies</v>
      </c>
    </row>
    <row r="8102" spans="1:18" x14ac:dyDescent="0.35">
      <c r="A8102">
        <v>15631217</v>
      </c>
      <c r="B8102">
        <v>663</v>
      </c>
      <c r="C8102" t="s">
        <v>15</v>
      </c>
      <c r="D8102" t="s">
        <v>18</v>
      </c>
      <c r="E8102">
        <v>40</v>
      </c>
      <c r="F8102">
        <v>6</v>
      </c>
      <c r="G8102" s="3">
        <v>156218.19</v>
      </c>
      <c r="H8102">
        <v>1</v>
      </c>
      <c r="I8102">
        <v>0</v>
      </c>
      <c r="J8102">
        <v>1</v>
      </c>
      <c r="K8102" s="5">
        <v>33607.72</v>
      </c>
      <c r="L8102">
        <v>0</v>
      </c>
      <c r="M8102" t="str">
        <f t="shared" si="378"/>
        <v xml:space="preserve"> Reatined</v>
      </c>
      <c r="N8102" s="7">
        <v>25</v>
      </c>
      <c r="O8102" s="10" t="str">
        <f t="shared" si="379"/>
        <v>36-45</v>
      </c>
      <c r="P8102" t="str">
        <f t="shared" si="380"/>
        <v>4-6 Years</v>
      </c>
      <c r="Q8102" t="str">
        <f>IF(B8102&lt;=500,"300-500",
 IF(B8102&lt;=650,"501-650",
 IF(B8102&lt;=750,"651-750",
 "751-850")))</f>
        <v>651-750</v>
      </c>
      <c r="R8102" t="str">
        <f>IF(L8102=1,"Customer already churned",
 IF(N8102&gt;=70,"Urgent attention required",
 IF(O8102="46-60","Focus retention efforts",
 IF(O8102="36-45","Extend retention strategies",
 IF(O8102="501-600","Engagement support required",
 IF(O8102="601-700","Monitor engagement",
 IF(AND(C8102="Germany",D8102="Female"),"Priority proactive retention",
 "General engagement")))))))</f>
        <v>Extend retention strategies</v>
      </c>
    </row>
    <row r="8103" spans="1:18" x14ac:dyDescent="0.35">
      <c r="A8103">
        <v>15588955</v>
      </c>
      <c r="B8103">
        <v>581</v>
      </c>
      <c r="C8103" t="s">
        <v>19</v>
      </c>
      <c r="D8103" t="s">
        <v>16</v>
      </c>
      <c r="E8103">
        <v>43</v>
      </c>
      <c r="F8103">
        <v>5</v>
      </c>
      <c r="G8103" s="3">
        <v>93259.57</v>
      </c>
      <c r="H8103">
        <v>3</v>
      </c>
      <c r="I8103">
        <v>1</v>
      </c>
      <c r="J8103">
        <v>0</v>
      </c>
      <c r="K8103" s="5">
        <v>141035.65</v>
      </c>
      <c r="L8103">
        <v>1</v>
      </c>
      <c r="M8103" t="str">
        <f t="shared" si="378"/>
        <v>Churned</v>
      </c>
      <c r="N8103" s="7">
        <v>20.833333333333339</v>
      </c>
      <c r="O8103" s="10" t="str">
        <f t="shared" si="379"/>
        <v>36-45</v>
      </c>
      <c r="P8103" t="str">
        <f t="shared" si="380"/>
        <v>4-6 Years</v>
      </c>
      <c r="Q8103" t="str">
        <f>IF(B8103&lt;=500,"300-500",
 IF(B8103&lt;=650,"501-650",
 IF(B8103&lt;=750,"651-750",
 "751-850")))</f>
        <v>501-650</v>
      </c>
      <c r="R8103" t="str">
        <f>IF(L8103=1,"Customer already churned",
 IF(N8103&gt;=70,"Urgent attention required",
 IF(O8103="46-60","Focus retention efforts",
 IF(O8103="36-45","Extend retention strategies",
 IF(O8103="501-600","Engagement support required",
 IF(O8103="601-700","Monitor engagement",
 IF(AND(C8103="Germany",D8103="Female"),"Priority proactive retention",
 "General engagement")))))))</f>
        <v>Customer already churned</v>
      </c>
    </row>
    <row r="8104" spans="1:18" x14ac:dyDescent="0.35">
      <c r="A8104">
        <v>15758252</v>
      </c>
      <c r="B8104">
        <v>561</v>
      </c>
      <c r="C8104" t="s">
        <v>19</v>
      </c>
      <c r="D8104" t="s">
        <v>16</v>
      </c>
      <c r="E8104">
        <v>45</v>
      </c>
      <c r="F8104">
        <v>2</v>
      </c>
      <c r="G8104" s="3">
        <v>168085.38</v>
      </c>
      <c r="H8104">
        <v>2</v>
      </c>
      <c r="I8104">
        <v>0</v>
      </c>
      <c r="J8104">
        <v>1</v>
      </c>
      <c r="K8104" s="5">
        <v>115719.08</v>
      </c>
      <c r="L8104">
        <v>0</v>
      </c>
      <c r="M8104" t="str">
        <f t="shared" si="378"/>
        <v xml:space="preserve"> Reatined</v>
      </c>
      <c r="N8104" s="7">
        <v>33.333333333333329</v>
      </c>
      <c r="O8104" s="10" t="str">
        <f t="shared" si="379"/>
        <v>36-45</v>
      </c>
      <c r="P8104" t="str">
        <f t="shared" si="380"/>
        <v>0-3 Years</v>
      </c>
      <c r="Q8104" t="str">
        <f>IF(B8104&lt;=500,"300-500",
 IF(B8104&lt;=650,"501-650",
 IF(B8104&lt;=750,"651-750",
 "751-850")))</f>
        <v>501-650</v>
      </c>
      <c r="R8104" t="str">
        <f>IF(L8104=1,"Customer already churned",
 IF(N8104&gt;=70,"Urgent attention required",
 IF(O8104="46-60","Focus retention efforts",
 IF(O8104="36-45","Extend retention strategies",
 IF(O8104="501-600","Engagement support required",
 IF(O8104="601-700","Monitor engagement",
 IF(AND(C8104="Germany",D8104="Female"),"Priority proactive retention",
 "General engagement")))))))</f>
        <v>Extend retention strategies</v>
      </c>
    </row>
    <row r="8105" spans="1:18" x14ac:dyDescent="0.35">
      <c r="A8105">
        <v>15740223</v>
      </c>
      <c r="B8105">
        <v>479</v>
      </c>
      <c r="C8105" t="s">
        <v>19</v>
      </c>
      <c r="D8105" t="s">
        <v>18</v>
      </c>
      <c r="E8105">
        <v>51</v>
      </c>
      <c r="F8105">
        <v>1</v>
      </c>
      <c r="G8105" s="3">
        <v>107714.74</v>
      </c>
      <c r="H8105">
        <v>3</v>
      </c>
      <c r="I8105">
        <v>1</v>
      </c>
      <c r="J8105">
        <v>0</v>
      </c>
      <c r="K8105" s="5">
        <v>86128.21</v>
      </c>
      <c r="L8105">
        <v>1</v>
      </c>
      <c r="M8105" t="str">
        <f t="shared" si="378"/>
        <v>Churned</v>
      </c>
      <c r="N8105" s="7">
        <v>62.5</v>
      </c>
      <c r="O8105" s="10" t="str">
        <f t="shared" si="379"/>
        <v>46-60</v>
      </c>
      <c r="P8105" t="str">
        <f t="shared" si="380"/>
        <v>0-3 Years</v>
      </c>
      <c r="Q8105" t="str">
        <f>IF(B8105&lt;=500,"300-500",
 IF(B8105&lt;=650,"501-650",
 IF(B8105&lt;=750,"651-750",
 "751-850")))</f>
        <v>300-500</v>
      </c>
      <c r="R8105" t="str">
        <f>IF(L8105=1,"Customer already churned",
 IF(N8105&gt;=70,"Urgent attention required",
 IF(O8105="46-60","Focus retention efforts",
 IF(O8105="36-45","Extend retention strategies",
 IF(O8105="501-600","Engagement support required",
 IF(O8105="601-700","Monitor engagement",
 IF(AND(C8105="Germany",D8105="Female"),"Priority proactive retention",
 "General engagement")))))))</f>
        <v>Customer already churned</v>
      </c>
    </row>
    <row r="8106" spans="1:18" x14ac:dyDescent="0.35">
      <c r="A8106">
        <v>15805413</v>
      </c>
      <c r="B8106">
        <v>769</v>
      </c>
      <c r="C8106" t="s">
        <v>15</v>
      </c>
      <c r="D8106" t="s">
        <v>16</v>
      </c>
      <c r="E8106">
        <v>31</v>
      </c>
      <c r="F8106">
        <v>6</v>
      </c>
      <c r="G8106" s="3">
        <v>117852.26</v>
      </c>
      <c r="H8106">
        <v>2</v>
      </c>
      <c r="I8106">
        <v>1</v>
      </c>
      <c r="J8106">
        <v>0</v>
      </c>
      <c r="K8106" s="5">
        <v>147668.64000000001</v>
      </c>
      <c r="L8106">
        <v>0</v>
      </c>
      <c r="M8106" t="str">
        <f t="shared" si="378"/>
        <v xml:space="preserve"> Reatined</v>
      </c>
      <c r="N8106" s="7">
        <v>20.833333333333339</v>
      </c>
      <c r="O8106" s="10" t="str">
        <f t="shared" si="379"/>
        <v>26-35</v>
      </c>
      <c r="P8106" t="str">
        <f t="shared" si="380"/>
        <v>4-6 Years</v>
      </c>
      <c r="Q8106" t="str">
        <f>IF(B8106&lt;=500,"300-500",
 IF(B8106&lt;=650,"501-650",
 IF(B8106&lt;=750,"651-750",
 "751-850")))</f>
        <v>751-850</v>
      </c>
      <c r="R8106" t="str">
        <f>IF(L8106=1,"Customer already churned",
 IF(N8106&gt;=70,"Urgent attention required",
 IF(O8106="46-60","Focus retention efforts",
 IF(O8106="36-45","Extend retention strategies",
 IF(O8106="501-600","Engagement support required",
 IF(O8106="601-700","Monitor engagement",
 IF(AND(C8106="Germany",D8106="Female"),"Priority proactive retention",
 "General engagement")))))))</f>
        <v>General engagement</v>
      </c>
    </row>
    <row r="8107" spans="1:18" x14ac:dyDescent="0.35">
      <c r="A8107">
        <v>15635116</v>
      </c>
      <c r="B8107">
        <v>659</v>
      </c>
      <c r="C8107" t="s">
        <v>17</v>
      </c>
      <c r="D8107" t="s">
        <v>18</v>
      </c>
      <c r="E8107">
        <v>60</v>
      </c>
      <c r="F8107">
        <v>2</v>
      </c>
      <c r="G8107" s="3">
        <v>0</v>
      </c>
      <c r="H8107">
        <v>1</v>
      </c>
      <c r="I8107">
        <v>1</v>
      </c>
      <c r="J8107">
        <v>0</v>
      </c>
      <c r="K8107" s="5">
        <v>177480.45</v>
      </c>
      <c r="L8107">
        <v>1</v>
      </c>
      <c r="M8107" t="str">
        <f t="shared" si="378"/>
        <v>Churned</v>
      </c>
      <c r="N8107" s="7">
        <v>91.666666666666657</v>
      </c>
      <c r="O8107" s="10" t="str">
        <f t="shared" si="379"/>
        <v>46-60</v>
      </c>
      <c r="P8107" t="str">
        <f t="shared" si="380"/>
        <v>0-3 Years</v>
      </c>
      <c r="Q8107" t="str">
        <f>IF(B8107&lt;=500,"300-500",
 IF(B8107&lt;=650,"501-650",
 IF(B8107&lt;=750,"651-750",
 "751-850")))</f>
        <v>651-750</v>
      </c>
      <c r="R8107" t="str">
        <f>IF(L8107=1,"Customer already churned",
 IF(N8107&gt;=70,"Urgent attention required",
 IF(O8107="46-60","Focus retention efforts",
 IF(O8107="36-45","Extend retention strategies",
 IF(O8107="501-600","Engagement support required",
 IF(O8107="601-700","Monitor engagement",
 IF(AND(C8107="Germany",D8107="Female"),"Priority proactive retention",
 "General engagement")))))))</f>
        <v>Customer already churned</v>
      </c>
    </row>
    <row r="8108" spans="1:18" x14ac:dyDescent="0.35">
      <c r="A8108">
        <v>15764892</v>
      </c>
      <c r="B8108">
        <v>590</v>
      </c>
      <c r="C8108" t="s">
        <v>17</v>
      </c>
      <c r="D8108" t="s">
        <v>16</v>
      </c>
      <c r="E8108">
        <v>51</v>
      </c>
      <c r="F8108">
        <v>10</v>
      </c>
      <c r="G8108" s="3">
        <v>84474.62</v>
      </c>
      <c r="H8108">
        <v>2</v>
      </c>
      <c r="I8108">
        <v>1</v>
      </c>
      <c r="J8108">
        <v>1</v>
      </c>
      <c r="K8108" s="5">
        <v>190937.09</v>
      </c>
      <c r="L8108">
        <v>0</v>
      </c>
      <c r="M8108" t="str">
        <f t="shared" si="378"/>
        <v xml:space="preserve"> Reatined</v>
      </c>
      <c r="N8108" s="7">
        <v>16.666666666666661</v>
      </c>
      <c r="O8108" s="10" t="str">
        <f t="shared" si="379"/>
        <v>46-60</v>
      </c>
      <c r="P8108" t="str">
        <f t="shared" si="380"/>
        <v>10+ Years</v>
      </c>
      <c r="Q8108" t="str">
        <f>IF(B8108&lt;=500,"300-500",
 IF(B8108&lt;=650,"501-650",
 IF(B8108&lt;=750,"651-750",
 "751-850")))</f>
        <v>501-650</v>
      </c>
      <c r="R8108" t="str">
        <f>IF(L8108=1,"Customer already churned",
 IF(N8108&gt;=70,"Urgent attention required",
 IF(O8108="46-60","Focus retention efforts",
 IF(O8108="36-45","Extend retention strategies",
 IF(O8108="501-600","Engagement support required",
 IF(O8108="601-700","Monitor engagement",
 IF(AND(C8108="Germany",D8108="Female"),"Priority proactive retention",
 "General engagement")))))))</f>
        <v>Focus retention efforts</v>
      </c>
    </row>
    <row r="8109" spans="1:18" x14ac:dyDescent="0.35">
      <c r="A8109">
        <v>15795936</v>
      </c>
      <c r="B8109">
        <v>560</v>
      </c>
      <c r="C8109" t="s">
        <v>15</v>
      </c>
      <c r="D8109" t="s">
        <v>18</v>
      </c>
      <c r="E8109">
        <v>50</v>
      </c>
      <c r="F8109">
        <v>3</v>
      </c>
      <c r="G8109" s="3">
        <v>0</v>
      </c>
      <c r="H8109">
        <v>2</v>
      </c>
      <c r="I8109">
        <v>1</v>
      </c>
      <c r="J8109">
        <v>0</v>
      </c>
      <c r="K8109" s="5">
        <v>84531.79</v>
      </c>
      <c r="L8109">
        <v>0</v>
      </c>
      <c r="M8109" t="str">
        <f t="shared" si="378"/>
        <v xml:space="preserve"> Reatined</v>
      </c>
      <c r="N8109" s="7">
        <v>50</v>
      </c>
      <c r="O8109" s="10" t="str">
        <f t="shared" si="379"/>
        <v>46-60</v>
      </c>
      <c r="P8109" t="str">
        <f t="shared" si="380"/>
        <v>0-3 Years</v>
      </c>
      <c r="Q8109" t="str">
        <f>IF(B8109&lt;=500,"300-500",
 IF(B8109&lt;=650,"501-650",
 IF(B8109&lt;=750,"651-750",
 "751-850")))</f>
        <v>501-650</v>
      </c>
      <c r="R8109" t="str">
        <f>IF(L8109=1,"Customer already churned",
 IF(N8109&gt;=70,"Urgent attention required",
 IF(O8109="46-60","Focus retention efforts",
 IF(O8109="36-45","Extend retention strategies",
 IF(O8109="501-600","Engagement support required",
 IF(O8109="601-700","Monitor engagement",
 IF(AND(C8109="Germany",D8109="Female"),"Priority proactive retention",
 "General engagement")))))))</f>
        <v>Focus retention efforts</v>
      </c>
    </row>
    <row r="8110" spans="1:18" x14ac:dyDescent="0.35">
      <c r="A8110">
        <v>15655232</v>
      </c>
      <c r="B8110">
        <v>437</v>
      </c>
      <c r="C8110" t="s">
        <v>19</v>
      </c>
      <c r="D8110" t="s">
        <v>18</v>
      </c>
      <c r="E8110">
        <v>35</v>
      </c>
      <c r="F8110">
        <v>6</v>
      </c>
      <c r="G8110" s="3">
        <v>126803.34</v>
      </c>
      <c r="H8110">
        <v>2</v>
      </c>
      <c r="I8110">
        <v>1</v>
      </c>
      <c r="J8110">
        <v>1</v>
      </c>
      <c r="K8110" s="5">
        <v>161133.4</v>
      </c>
      <c r="L8110">
        <v>0</v>
      </c>
      <c r="M8110" t="str">
        <f t="shared" si="378"/>
        <v xml:space="preserve"> Reatined</v>
      </c>
      <c r="N8110" s="7">
        <v>0</v>
      </c>
      <c r="O8110" s="10" t="str">
        <f t="shared" si="379"/>
        <v>26-35</v>
      </c>
      <c r="P8110" t="str">
        <f t="shared" si="380"/>
        <v>4-6 Years</v>
      </c>
      <c r="Q8110" t="str">
        <f>IF(B8110&lt;=500,"300-500",
 IF(B8110&lt;=650,"501-650",
 IF(B8110&lt;=750,"651-750",
 "751-850")))</f>
        <v>300-500</v>
      </c>
      <c r="R8110" t="str">
        <f>IF(L8110=1,"Customer already churned",
 IF(N8110&gt;=70,"Urgent attention required",
 IF(O8110="46-60","Focus retention efforts",
 IF(O8110="36-45","Extend retention strategies",
 IF(O8110="501-600","Engagement support required",
 IF(O8110="601-700","Monitor engagement",
 IF(AND(C8110="Germany",D8110="Female"),"Priority proactive retention",
 "General engagement")))))))</f>
        <v>General engagement</v>
      </c>
    </row>
    <row r="8111" spans="1:18" x14ac:dyDescent="0.35">
      <c r="A8111">
        <v>15640133</v>
      </c>
      <c r="B8111">
        <v>661</v>
      </c>
      <c r="C8111" t="s">
        <v>15</v>
      </c>
      <c r="D8111" t="s">
        <v>16</v>
      </c>
      <c r="E8111">
        <v>34</v>
      </c>
      <c r="F8111">
        <v>0</v>
      </c>
      <c r="G8111" s="3">
        <v>0</v>
      </c>
      <c r="H8111">
        <v>2</v>
      </c>
      <c r="I8111">
        <v>1</v>
      </c>
      <c r="J8111">
        <v>0</v>
      </c>
      <c r="K8111" s="5">
        <v>185555.63</v>
      </c>
      <c r="L8111">
        <v>0</v>
      </c>
      <c r="M8111" t="str">
        <f t="shared" si="378"/>
        <v xml:space="preserve"> Reatined</v>
      </c>
      <c r="N8111" s="7">
        <v>58.333333333333343</v>
      </c>
      <c r="O8111" s="10" t="str">
        <f t="shared" si="379"/>
        <v>26-35</v>
      </c>
      <c r="P8111" t="str">
        <f t="shared" si="380"/>
        <v>0-3 Years</v>
      </c>
      <c r="Q8111" t="str">
        <f>IF(B8111&lt;=500,"300-500",
 IF(B8111&lt;=650,"501-650",
 IF(B8111&lt;=750,"651-750",
 "751-850")))</f>
        <v>651-750</v>
      </c>
      <c r="R8111" t="str">
        <f>IF(L8111=1,"Customer already churned",
 IF(N8111&gt;=70,"Urgent attention required",
 IF(O8111="46-60","Focus retention efforts",
 IF(O8111="36-45","Extend retention strategies",
 IF(O8111="501-600","Engagement support required",
 IF(O8111="601-700","Monitor engagement",
 IF(AND(C8111="Germany",D8111="Female"),"Priority proactive retention",
 "General engagement")))))))</f>
        <v>General engagement</v>
      </c>
    </row>
    <row r="8112" spans="1:18" x14ac:dyDescent="0.35">
      <c r="A8112">
        <v>15751524</v>
      </c>
      <c r="B8112">
        <v>677</v>
      </c>
      <c r="C8112" t="s">
        <v>19</v>
      </c>
      <c r="D8112" t="s">
        <v>16</v>
      </c>
      <c r="E8112">
        <v>36</v>
      </c>
      <c r="F8112">
        <v>10</v>
      </c>
      <c r="G8112" s="3">
        <v>68806.84</v>
      </c>
      <c r="H8112">
        <v>1</v>
      </c>
      <c r="I8112">
        <v>1</v>
      </c>
      <c r="J8112">
        <v>0</v>
      </c>
      <c r="K8112" s="5">
        <v>33075.24</v>
      </c>
      <c r="L8112">
        <v>0</v>
      </c>
      <c r="M8112" t="str">
        <f t="shared" si="378"/>
        <v xml:space="preserve"> Reatined</v>
      </c>
      <c r="N8112" s="7">
        <v>37.5</v>
      </c>
      <c r="O8112" s="10" t="str">
        <f t="shared" si="379"/>
        <v>36-45</v>
      </c>
      <c r="P8112" t="str">
        <f t="shared" si="380"/>
        <v>10+ Years</v>
      </c>
      <c r="Q8112" t="str">
        <f>IF(B8112&lt;=500,"300-500",
 IF(B8112&lt;=650,"501-650",
 IF(B8112&lt;=750,"651-750",
 "751-850")))</f>
        <v>651-750</v>
      </c>
      <c r="R8112" t="str">
        <f>IF(L8112=1,"Customer already churned",
 IF(N8112&gt;=70,"Urgent attention required",
 IF(O8112="46-60","Focus retention efforts",
 IF(O8112="36-45","Extend retention strategies",
 IF(O8112="501-600","Engagement support required",
 IF(O8112="601-700","Monitor engagement",
 IF(AND(C8112="Germany",D8112="Female"),"Priority proactive retention",
 "General engagement")))))))</f>
        <v>Extend retention strategies</v>
      </c>
    </row>
    <row r="8113" spans="1:18" x14ac:dyDescent="0.35">
      <c r="A8113">
        <v>15670552</v>
      </c>
      <c r="B8113">
        <v>560</v>
      </c>
      <c r="C8113" t="s">
        <v>15</v>
      </c>
      <c r="D8113" t="s">
        <v>16</v>
      </c>
      <c r="E8113">
        <v>31</v>
      </c>
      <c r="F8113">
        <v>3</v>
      </c>
      <c r="G8113" s="3">
        <v>115141.18</v>
      </c>
      <c r="H8113">
        <v>1</v>
      </c>
      <c r="I8113">
        <v>1</v>
      </c>
      <c r="J8113">
        <v>0</v>
      </c>
      <c r="K8113" s="5">
        <v>39806.75</v>
      </c>
      <c r="L8113">
        <v>0</v>
      </c>
      <c r="M8113" t="str">
        <f t="shared" si="378"/>
        <v xml:space="preserve"> Reatined</v>
      </c>
      <c r="N8113" s="7">
        <v>37.5</v>
      </c>
      <c r="O8113" s="10" t="str">
        <f t="shared" si="379"/>
        <v>26-35</v>
      </c>
      <c r="P8113" t="str">
        <f t="shared" si="380"/>
        <v>0-3 Years</v>
      </c>
      <c r="Q8113" t="str">
        <f>IF(B8113&lt;=500,"300-500",
 IF(B8113&lt;=650,"501-650",
 IF(B8113&lt;=750,"651-750",
 "751-850")))</f>
        <v>501-650</v>
      </c>
      <c r="R8113" t="str">
        <f>IF(L8113=1,"Customer already churned",
 IF(N8113&gt;=70,"Urgent attention required",
 IF(O8113="46-60","Focus retention efforts",
 IF(O8113="36-45","Extend retention strategies",
 IF(O8113="501-600","Engagement support required",
 IF(O8113="601-700","Monitor engagement",
 IF(AND(C8113="Germany",D8113="Female"),"Priority proactive retention",
 "General engagement")))))))</f>
        <v>General engagement</v>
      </c>
    </row>
    <row r="8114" spans="1:18" x14ac:dyDescent="0.35">
      <c r="A8114">
        <v>15623966</v>
      </c>
      <c r="B8114">
        <v>578</v>
      </c>
      <c r="C8114" t="s">
        <v>15</v>
      </c>
      <c r="D8114" t="s">
        <v>16</v>
      </c>
      <c r="E8114">
        <v>35</v>
      </c>
      <c r="F8114">
        <v>2</v>
      </c>
      <c r="G8114" s="3">
        <v>0</v>
      </c>
      <c r="H8114">
        <v>2</v>
      </c>
      <c r="I8114">
        <v>0</v>
      </c>
      <c r="J8114">
        <v>1</v>
      </c>
      <c r="K8114" s="5">
        <v>26389.919999999998</v>
      </c>
      <c r="L8114">
        <v>0</v>
      </c>
      <c r="M8114" t="str">
        <f t="shared" si="378"/>
        <v xml:space="preserve"> Reatined</v>
      </c>
      <c r="N8114" s="7">
        <v>45.833333333333329</v>
      </c>
      <c r="O8114" s="10" t="str">
        <f t="shared" si="379"/>
        <v>26-35</v>
      </c>
      <c r="P8114" t="str">
        <f t="shared" si="380"/>
        <v>0-3 Years</v>
      </c>
      <c r="Q8114" t="str">
        <f>IF(B8114&lt;=500,"300-500",
 IF(B8114&lt;=650,"501-650",
 IF(B8114&lt;=750,"651-750",
 "751-850")))</f>
        <v>501-650</v>
      </c>
      <c r="R8114" t="str">
        <f>IF(L8114=1,"Customer already churned",
 IF(N8114&gt;=70,"Urgent attention required",
 IF(O8114="46-60","Focus retention efforts",
 IF(O8114="36-45","Extend retention strategies",
 IF(O8114="501-600","Engagement support required",
 IF(O8114="601-700","Monitor engagement",
 IF(AND(C8114="Germany",D8114="Female"),"Priority proactive retention",
 "General engagement")))))))</f>
        <v>General engagement</v>
      </c>
    </row>
    <row r="8115" spans="1:18" x14ac:dyDescent="0.35">
      <c r="A8115">
        <v>15752193</v>
      </c>
      <c r="B8115">
        <v>421</v>
      </c>
      <c r="C8115" t="s">
        <v>17</v>
      </c>
      <c r="D8115" t="s">
        <v>18</v>
      </c>
      <c r="E8115">
        <v>34</v>
      </c>
      <c r="F8115">
        <v>6</v>
      </c>
      <c r="G8115" s="3">
        <v>90723.36</v>
      </c>
      <c r="H8115">
        <v>1</v>
      </c>
      <c r="I8115">
        <v>1</v>
      </c>
      <c r="J8115">
        <v>1</v>
      </c>
      <c r="K8115" s="5">
        <v>12162.76</v>
      </c>
      <c r="L8115">
        <v>0</v>
      </c>
      <c r="M8115" t="str">
        <f t="shared" si="378"/>
        <v xml:space="preserve"> Reatined</v>
      </c>
      <c r="N8115" s="7">
        <v>16.666666666666661</v>
      </c>
      <c r="O8115" s="10" t="str">
        <f t="shared" si="379"/>
        <v>26-35</v>
      </c>
      <c r="P8115" t="str">
        <f t="shared" si="380"/>
        <v>4-6 Years</v>
      </c>
      <c r="Q8115" t="str">
        <f>IF(B8115&lt;=500,"300-500",
 IF(B8115&lt;=650,"501-650",
 IF(B8115&lt;=750,"651-750",
 "751-850")))</f>
        <v>300-500</v>
      </c>
      <c r="R8115" t="str">
        <f>IF(L8115=1,"Customer already churned",
 IF(N8115&gt;=70,"Urgent attention required",
 IF(O8115="46-60","Focus retention efforts",
 IF(O8115="36-45","Extend retention strategies",
 IF(O8115="501-600","Engagement support required",
 IF(O8115="601-700","Monitor engagement",
 IF(AND(C8115="Germany",D8115="Female"),"Priority proactive retention",
 "General engagement")))))))</f>
        <v>General engagement</v>
      </c>
    </row>
    <row r="8116" spans="1:18" x14ac:dyDescent="0.35">
      <c r="A8116">
        <v>15607269</v>
      </c>
      <c r="B8116">
        <v>492</v>
      </c>
      <c r="C8116" t="s">
        <v>19</v>
      </c>
      <c r="D8116" t="s">
        <v>16</v>
      </c>
      <c r="E8116">
        <v>49</v>
      </c>
      <c r="F8116">
        <v>2</v>
      </c>
      <c r="G8116" s="3">
        <v>151249.45000000001</v>
      </c>
      <c r="H8116">
        <v>2</v>
      </c>
      <c r="I8116">
        <v>1</v>
      </c>
      <c r="J8116">
        <v>1</v>
      </c>
      <c r="K8116" s="5">
        <v>167237.94</v>
      </c>
      <c r="L8116">
        <v>0</v>
      </c>
      <c r="M8116" t="str">
        <f t="shared" si="378"/>
        <v xml:space="preserve"> Reatined</v>
      </c>
      <c r="N8116" s="7">
        <v>25</v>
      </c>
      <c r="O8116" s="10" t="str">
        <f t="shared" si="379"/>
        <v>46-60</v>
      </c>
      <c r="P8116" t="str">
        <f t="shared" si="380"/>
        <v>0-3 Years</v>
      </c>
      <c r="Q8116" t="str">
        <f>IF(B8116&lt;=500,"300-500",
 IF(B8116&lt;=650,"501-650",
 IF(B8116&lt;=750,"651-750",
 "751-850")))</f>
        <v>300-500</v>
      </c>
      <c r="R8116" t="str">
        <f>IF(L8116=1,"Customer already churned",
 IF(N8116&gt;=70,"Urgent attention required",
 IF(O8116="46-60","Focus retention efforts",
 IF(O8116="36-45","Extend retention strategies",
 IF(O8116="501-600","Engagement support required",
 IF(O8116="601-700","Monitor engagement",
 IF(AND(C8116="Germany",D8116="Female"),"Priority proactive retention",
 "General engagement")))))))</f>
        <v>Focus retention efforts</v>
      </c>
    </row>
    <row r="8117" spans="1:18" x14ac:dyDescent="0.35">
      <c r="A8117">
        <v>15700752</v>
      </c>
      <c r="B8117">
        <v>545</v>
      </c>
      <c r="C8117" t="s">
        <v>15</v>
      </c>
      <c r="D8117" t="s">
        <v>16</v>
      </c>
      <c r="E8117">
        <v>32</v>
      </c>
      <c r="F8117">
        <v>6</v>
      </c>
      <c r="G8117" s="3">
        <v>0</v>
      </c>
      <c r="H8117">
        <v>2</v>
      </c>
      <c r="I8117">
        <v>1</v>
      </c>
      <c r="J8117">
        <v>1</v>
      </c>
      <c r="K8117" s="5">
        <v>52067.37</v>
      </c>
      <c r="L8117">
        <v>0</v>
      </c>
      <c r="M8117" t="str">
        <f t="shared" si="378"/>
        <v xml:space="preserve"> Reatined</v>
      </c>
      <c r="N8117" s="7">
        <v>12.5</v>
      </c>
      <c r="O8117" s="10" t="str">
        <f t="shared" si="379"/>
        <v>26-35</v>
      </c>
      <c r="P8117" t="str">
        <f t="shared" si="380"/>
        <v>4-6 Years</v>
      </c>
      <c r="Q8117" t="str">
        <f>IF(B8117&lt;=500,"300-500",
 IF(B8117&lt;=650,"501-650",
 IF(B8117&lt;=750,"651-750",
 "751-850")))</f>
        <v>501-650</v>
      </c>
      <c r="R8117" t="str">
        <f>IF(L8117=1,"Customer already churned",
 IF(N8117&gt;=70,"Urgent attention required",
 IF(O8117="46-60","Focus retention efforts",
 IF(O8117="36-45","Extend retention strategies",
 IF(O8117="501-600","Engagement support required",
 IF(O8117="601-700","Monitor engagement",
 IF(AND(C8117="Germany",D8117="Female"),"Priority proactive retention",
 "General engagement")))))))</f>
        <v>General engagement</v>
      </c>
    </row>
    <row r="8118" spans="1:18" x14ac:dyDescent="0.35">
      <c r="A8118">
        <v>15777901</v>
      </c>
      <c r="B8118">
        <v>640</v>
      </c>
      <c r="C8118" t="s">
        <v>19</v>
      </c>
      <c r="D8118" t="s">
        <v>16</v>
      </c>
      <c r="E8118">
        <v>43</v>
      </c>
      <c r="F8118">
        <v>9</v>
      </c>
      <c r="G8118" s="3">
        <v>94752.49</v>
      </c>
      <c r="H8118">
        <v>1</v>
      </c>
      <c r="I8118">
        <v>1</v>
      </c>
      <c r="J8118">
        <v>0</v>
      </c>
      <c r="K8118" s="5">
        <v>184006.36</v>
      </c>
      <c r="L8118">
        <v>1</v>
      </c>
      <c r="M8118" t="str">
        <f t="shared" si="378"/>
        <v>Churned</v>
      </c>
      <c r="N8118" s="7">
        <v>37.5</v>
      </c>
      <c r="O8118" s="10" t="str">
        <f t="shared" si="379"/>
        <v>36-45</v>
      </c>
      <c r="P8118" t="str">
        <f t="shared" si="380"/>
        <v>7-9 Years</v>
      </c>
      <c r="Q8118" t="str">
        <f>IF(B8118&lt;=500,"300-500",
 IF(B8118&lt;=650,"501-650",
 IF(B8118&lt;=750,"651-750",
 "751-850")))</f>
        <v>501-650</v>
      </c>
      <c r="R8118" t="str">
        <f>IF(L8118=1,"Customer already churned",
 IF(N8118&gt;=70,"Urgent attention required",
 IF(O8118="46-60","Focus retention efforts",
 IF(O8118="36-45","Extend retention strategies",
 IF(O8118="501-600","Engagement support required",
 IF(O8118="601-700","Monitor engagement",
 IF(AND(C8118="Germany",D8118="Female"),"Priority proactive retention",
 "General engagement")))))))</f>
        <v>Customer already churned</v>
      </c>
    </row>
    <row r="8119" spans="1:18" x14ac:dyDescent="0.35">
      <c r="A8119">
        <v>15639117</v>
      </c>
      <c r="B8119">
        <v>624</v>
      </c>
      <c r="C8119" t="s">
        <v>17</v>
      </c>
      <c r="D8119" t="s">
        <v>16</v>
      </c>
      <c r="E8119">
        <v>34</v>
      </c>
      <c r="F8119">
        <v>6</v>
      </c>
      <c r="G8119" s="3">
        <v>0</v>
      </c>
      <c r="H8119">
        <v>1</v>
      </c>
      <c r="I8119">
        <v>1</v>
      </c>
      <c r="J8119">
        <v>0</v>
      </c>
      <c r="K8119" s="5">
        <v>582.59</v>
      </c>
      <c r="L8119">
        <v>1</v>
      </c>
      <c r="M8119" t="str">
        <f t="shared" si="378"/>
        <v>Churned</v>
      </c>
      <c r="N8119" s="7">
        <v>50</v>
      </c>
      <c r="O8119" s="10" t="str">
        <f t="shared" si="379"/>
        <v>26-35</v>
      </c>
      <c r="P8119" t="str">
        <f t="shared" si="380"/>
        <v>4-6 Years</v>
      </c>
      <c r="Q8119" t="str">
        <f>IF(B8119&lt;=500,"300-500",
 IF(B8119&lt;=650,"501-650",
 IF(B8119&lt;=750,"651-750",
 "751-850")))</f>
        <v>501-650</v>
      </c>
      <c r="R8119" t="str">
        <f>IF(L8119=1,"Customer already churned",
 IF(N8119&gt;=70,"Urgent attention required",
 IF(O8119="46-60","Focus retention efforts",
 IF(O8119="36-45","Extend retention strategies",
 IF(O8119="501-600","Engagement support required",
 IF(O8119="601-700","Monitor engagement",
 IF(AND(C8119="Germany",D8119="Female"),"Priority proactive retention",
 "General engagement")))))))</f>
        <v>Customer already churned</v>
      </c>
    </row>
    <row r="8120" spans="1:18" x14ac:dyDescent="0.35">
      <c r="A8120">
        <v>15720203</v>
      </c>
      <c r="B8120">
        <v>577</v>
      </c>
      <c r="C8120" t="s">
        <v>17</v>
      </c>
      <c r="D8120" t="s">
        <v>18</v>
      </c>
      <c r="E8120">
        <v>28</v>
      </c>
      <c r="F8120">
        <v>7</v>
      </c>
      <c r="G8120" s="3">
        <v>0</v>
      </c>
      <c r="H8120">
        <v>1</v>
      </c>
      <c r="I8120">
        <v>1</v>
      </c>
      <c r="J8120">
        <v>0</v>
      </c>
      <c r="K8120" s="5">
        <v>143274.41</v>
      </c>
      <c r="L8120">
        <v>0</v>
      </c>
      <c r="M8120" t="str">
        <f t="shared" si="378"/>
        <v xml:space="preserve"> Reatined</v>
      </c>
      <c r="N8120" s="7">
        <v>50</v>
      </c>
      <c r="O8120" s="10" t="str">
        <f t="shared" si="379"/>
        <v>26-35</v>
      </c>
      <c r="P8120" t="str">
        <f t="shared" si="380"/>
        <v>7-9 Years</v>
      </c>
      <c r="Q8120" t="str">
        <f>IF(B8120&lt;=500,"300-500",
 IF(B8120&lt;=650,"501-650",
 IF(B8120&lt;=750,"651-750",
 "751-850")))</f>
        <v>501-650</v>
      </c>
      <c r="R8120" t="str">
        <f>IF(L8120=1,"Customer already churned",
 IF(N8120&gt;=70,"Urgent attention required",
 IF(O8120="46-60","Focus retention efforts",
 IF(O8120="36-45","Extend retention strategies",
 IF(O8120="501-600","Engagement support required",
 IF(O8120="601-700","Monitor engagement",
 IF(AND(C8120="Germany",D8120="Female"),"Priority proactive retention",
 "General engagement")))))))</f>
        <v>General engagement</v>
      </c>
    </row>
    <row r="8121" spans="1:18" x14ac:dyDescent="0.35">
      <c r="A8121">
        <v>15586236</v>
      </c>
      <c r="B8121">
        <v>704</v>
      </c>
      <c r="C8121" t="s">
        <v>15</v>
      </c>
      <c r="D8121" t="s">
        <v>18</v>
      </c>
      <c r="E8121">
        <v>31</v>
      </c>
      <c r="F8121">
        <v>5</v>
      </c>
      <c r="G8121" s="3">
        <v>132084.66</v>
      </c>
      <c r="H8121">
        <v>3</v>
      </c>
      <c r="I8121">
        <v>1</v>
      </c>
      <c r="J8121">
        <v>1</v>
      </c>
      <c r="K8121" s="5">
        <v>54474.48</v>
      </c>
      <c r="L8121">
        <v>1</v>
      </c>
      <c r="M8121" t="str">
        <f t="shared" si="378"/>
        <v>Churned</v>
      </c>
      <c r="N8121" s="7">
        <v>0</v>
      </c>
      <c r="O8121" s="10" t="str">
        <f t="shared" si="379"/>
        <v>26-35</v>
      </c>
      <c r="P8121" t="str">
        <f t="shared" si="380"/>
        <v>4-6 Years</v>
      </c>
      <c r="Q8121" t="str">
        <f>IF(B8121&lt;=500,"300-500",
 IF(B8121&lt;=650,"501-650",
 IF(B8121&lt;=750,"651-750",
 "751-850")))</f>
        <v>651-750</v>
      </c>
      <c r="R8121" t="str">
        <f>IF(L8121=1,"Customer already churned",
 IF(N8121&gt;=70,"Urgent attention required",
 IF(O8121="46-60","Focus retention efforts",
 IF(O8121="36-45","Extend retention strategies",
 IF(O8121="501-600","Engagement support required",
 IF(O8121="601-700","Monitor engagement",
 IF(AND(C8121="Germany",D8121="Female"),"Priority proactive retention",
 "General engagement")))))))</f>
        <v>Customer already churned</v>
      </c>
    </row>
    <row r="8122" spans="1:18" x14ac:dyDescent="0.35">
      <c r="A8122">
        <v>15676645</v>
      </c>
      <c r="B8122">
        <v>523</v>
      </c>
      <c r="C8122" t="s">
        <v>15</v>
      </c>
      <c r="D8122" t="s">
        <v>18</v>
      </c>
      <c r="E8122">
        <v>45</v>
      </c>
      <c r="F8122">
        <v>5</v>
      </c>
      <c r="G8122" s="3">
        <v>0</v>
      </c>
      <c r="H8122">
        <v>2</v>
      </c>
      <c r="I8122">
        <v>1</v>
      </c>
      <c r="J8122">
        <v>1</v>
      </c>
      <c r="K8122" s="5">
        <v>121428.2</v>
      </c>
      <c r="L8122">
        <v>0</v>
      </c>
      <c r="M8122" t="str">
        <f t="shared" si="378"/>
        <v xml:space="preserve"> Reatined</v>
      </c>
      <c r="N8122" s="7">
        <v>12.5</v>
      </c>
      <c r="O8122" s="10" t="str">
        <f t="shared" si="379"/>
        <v>36-45</v>
      </c>
      <c r="P8122" t="str">
        <f t="shared" si="380"/>
        <v>4-6 Years</v>
      </c>
      <c r="Q8122" t="str">
        <f>IF(B8122&lt;=500,"300-500",
 IF(B8122&lt;=650,"501-650",
 IF(B8122&lt;=750,"651-750",
 "751-850")))</f>
        <v>501-650</v>
      </c>
      <c r="R8122" t="str">
        <f>IF(L8122=1,"Customer already churned",
 IF(N8122&gt;=70,"Urgent attention required",
 IF(O8122="46-60","Focus retention efforts",
 IF(O8122="36-45","Extend retention strategies",
 IF(O8122="501-600","Engagement support required",
 IF(O8122="601-700","Monitor engagement",
 IF(AND(C8122="Germany",D8122="Female"),"Priority proactive retention",
 "General engagement")))))))</f>
        <v>Extend retention strategies</v>
      </c>
    </row>
    <row r="8123" spans="1:18" x14ac:dyDescent="0.35">
      <c r="A8123">
        <v>15715988</v>
      </c>
      <c r="B8123">
        <v>793</v>
      </c>
      <c r="C8123" t="s">
        <v>15</v>
      </c>
      <c r="D8123" t="s">
        <v>18</v>
      </c>
      <c r="E8123">
        <v>35</v>
      </c>
      <c r="F8123">
        <v>2</v>
      </c>
      <c r="G8123" s="3">
        <v>0</v>
      </c>
      <c r="H8123">
        <v>2</v>
      </c>
      <c r="I8123">
        <v>1</v>
      </c>
      <c r="J8123">
        <v>1</v>
      </c>
      <c r="K8123" s="5">
        <v>79704.12</v>
      </c>
      <c r="L8123">
        <v>0</v>
      </c>
      <c r="M8123" t="str">
        <f t="shared" si="378"/>
        <v xml:space="preserve"> Reatined</v>
      </c>
      <c r="N8123" s="7">
        <v>37.5</v>
      </c>
      <c r="O8123" s="10" t="str">
        <f t="shared" si="379"/>
        <v>26-35</v>
      </c>
      <c r="P8123" t="str">
        <f t="shared" si="380"/>
        <v>0-3 Years</v>
      </c>
      <c r="Q8123" t="str">
        <f>IF(B8123&lt;=500,"300-500",
 IF(B8123&lt;=650,"501-650",
 IF(B8123&lt;=750,"651-750",
 "751-850")))</f>
        <v>751-850</v>
      </c>
      <c r="R8123" t="str">
        <f>IF(L8123=1,"Customer already churned",
 IF(N8123&gt;=70,"Urgent attention required",
 IF(O8123="46-60","Focus retention efforts",
 IF(O8123="36-45","Extend retention strategies",
 IF(O8123="501-600","Engagement support required",
 IF(O8123="601-700","Monitor engagement",
 IF(AND(C8123="Germany",D8123="Female"),"Priority proactive retention",
 "General engagement")))))))</f>
        <v>General engagement</v>
      </c>
    </row>
    <row r="8124" spans="1:18" x14ac:dyDescent="0.35">
      <c r="A8124">
        <v>15603749</v>
      </c>
      <c r="B8124">
        <v>564</v>
      </c>
      <c r="C8124" t="s">
        <v>15</v>
      </c>
      <c r="D8124" t="s">
        <v>16</v>
      </c>
      <c r="E8124">
        <v>53</v>
      </c>
      <c r="F8124">
        <v>2</v>
      </c>
      <c r="G8124" s="3">
        <v>45472.28</v>
      </c>
      <c r="H8124">
        <v>1</v>
      </c>
      <c r="I8124">
        <v>1</v>
      </c>
      <c r="J8124">
        <v>1</v>
      </c>
      <c r="K8124" s="5">
        <v>41055.71</v>
      </c>
      <c r="L8124">
        <v>1</v>
      </c>
      <c r="M8124" t="str">
        <f t="shared" si="378"/>
        <v>Churned</v>
      </c>
      <c r="N8124" s="7">
        <v>58.333333333333343</v>
      </c>
      <c r="O8124" s="10" t="str">
        <f t="shared" si="379"/>
        <v>46-60</v>
      </c>
      <c r="P8124" t="str">
        <f t="shared" si="380"/>
        <v>0-3 Years</v>
      </c>
      <c r="Q8124" t="str">
        <f>IF(B8124&lt;=500,"300-500",
 IF(B8124&lt;=650,"501-650",
 IF(B8124&lt;=750,"651-750",
 "751-850")))</f>
        <v>501-650</v>
      </c>
      <c r="R8124" t="str">
        <f>IF(L8124=1,"Customer already churned",
 IF(N8124&gt;=70,"Urgent attention required",
 IF(O8124="46-60","Focus retention efforts",
 IF(O8124="36-45","Extend retention strategies",
 IF(O8124="501-600","Engagement support required",
 IF(O8124="601-700","Monitor engagement",
 IF(AND(C8124="Germany",D8124="Female"),"Priority proactive retention",
 "General engagement")))))))</f>
        <v>Customer already churned</v>
      </c>
    </row>
    <row r="8125" spans="1:18" x14ac:dyDescent="0.35">
      <c r="A8125">
        <v>15608956</v>
      </c>
      <c r="B8125">
        <v>711</v>
      </c>
      <c r="C8125" t="s">
        <v>15</v>
      </c>
      <c r="D8125" t="s">
        <v>18</v>
      </c>
      <c r="E8125">
        <v>33</v>
      </c>
      <c r="F8125">
        <v>1</v>
      </c>
      <c r="G8125" s="3">
        <v>0</v>
      </c>
      <c r="H8125">
        <v>1</v>
      </c>
      <c r="I8125">
        <v>0</v>
      </c>
      <c r="J8125">
        <v>0</v>
      </c>
      <c r="K8125" s="5">
        <v>41590.400000000001</v>
      </c>
      <c r="L8125">
        <v>0</v>
      </c>
      <c r="M8125" t="str">
        <f t="shared" si="378"/>
        <v xml:space="preserve"> Reatined</v>
      </c>
      <c r="N8125" s="7">
        <v>83.333333333333343</v>
      </c>
      <c r="O8125" s="10" t="str">
        <f t="shared" si="379"/>
        <v>26-35</v>
      </c>
      <c r="P8125" t="str">
        <f t="shared" si="380"/>
        <v>0-3 Years</v>
      </c>
      <c r="Q8125" t="str">
        <f>IF(B8125&lt;=500,"300-500",
 IF(B8125&lt;=650,"501-650",
 IF(B8125&lt;=750,"651-750",
 "751-850")))</f>
        <v>651-750</v>
      </c>
      <c r="R8125" t="str">
        <f>IF(L8125=1,"Customer already churned",
 IF(N8125&gt;=70,"Urgent attention required",
 IF(O8125="46-60","Focus retention efforts",
 IF(O8125="36-45","Extend retention strategies",
 IF(O8125="501-600","Engagement support required",
 IF(O8125="601-700","Monitor engagement",
 IF(AND(C8125="Germany",D8125="Female"),"Priority proactive retention",
 "General engagement")))))))</f>
        <v>Urgent attention required</v>
      </c>
    </row>
    <row r="8126" spans="1:18" x14ac:dyDescent="0.35">
      <c r="A8126">
        <v>15733872</v>
      </c>
      <c r="B8126">
        <v>791</v>
      </c>
      <c r="C8126" t="s">
        <v>19</v>
      </c>
      <c r="D8126" t="s">
        <v>16</v>
      </c>
      <c r="E8126">
        <v>33</v>
      </c>
      <c r="F8126">
        <v>10</v>
      </c>
      <c r="G8126" s="3">
        <v>130229.71</v>
      </c>
      <c r="H8126">
        <v>2</v>
      </c>
      <c r="I8126">
        <v>0</v>
      </c>
      <c r="J8126">
        <v>0</v>
      </c>
      <c r="K8126" s="5">
        <v>54019.93</v>
      </c>
      <c r="L8126">
        <v>1</v>
      </c>
      <c r="M8126" t="str">
        <f t="shared" si="378"/>
        <v>Churned</v>
      </c>
      <c r="N8126" s="7">
        <v>29.166666666666671</v>
      </c>
      <c r="O8126" s="10" t="str">
        <f t="shared" si="379"/>
        <v>26-35</v>
      </c>
      <c r="P8126" t="str">
        <f t="shared" si="380"/>
        <v>10+ Years</v>
      </c>
      <c r="Q8126" t="str">
        <f>IF(B8126&lt;=500,"300-500",
 IF(B8126&lt;=650,"501-650",
 IF(B8126&lt;=750,"651-750",
 "751-850")))</f>
        <v>751-850</v>
      </c>
      <c r="R8126" t="str">
        <f>IF(L8126=1,"Customer already churned",
 IF(N8126&gt;=70,"Urgent attention required",
 IF(O8126="46-60","Focus retention efforts",
 IF(O8126="36-45","Extend retention strategies",
 IF(O8126="501-600","Engagement support required",
 IF(O8126="601-700","Monitor engagement",
 IF(AND(C8126="Germany",D8126="Female"),"Priority proactive retention",
 "General engagement")))))))</f>
        <v>Customer already churned</v>
      </c>
    </row>
    <row r="8127" spans="1:18" x14ac:dyDescent="0.35">
      <c r="A8127">
        <v>15666982</v>
      </c>
      <c r="B8127">
        <v>629</v>
      </c>
      <c r="C8127" t="s">
        <v>19</v>
      </c>
      <c r="D8127" t="s">
        <v>16</v>
      </c>
      <c r="E8127">
        <v>38</v>
      </c>
      <c r="F8127">
        <v>9</v>
      </c>
      <c r="G8127" s="3">
        <v>123948.85</v>
      </c>
      <c r="H8127">
        <v>1</v>
      </c>
      <c r="I8127">
        <v>1</v>
      </c>
      <c r="J8127">
        <v>0</v>
      </c>
      <c r="K8127" s="5">
        <v>76053.070000000007</v>
      </c>
      <c r="L8127">
        <v>0</v>
      </c>
      <c r="M8127" t="str">
        <f t="shared" si="378"/>
        <v xml:space="preserve"> Reatined</v>
      </c>
      <c r="N8127" s="7">
        <v>37.5</v>
      </c>
      <c r="O8127" s="10" t="str">
        <f t="shared" si="379"/>
        <v>36-45</v>
      </c>
      <c r="P8127" t="str">
        <f t="shared" si="380"/>
        <v>7-9 Years</v>
      </c>
      <c r="Q8127" t="str">
        <f>IF(B8127&lt;=500,"300-500",
 IF(B8127&lt;=650,"501-650",
 IF(B8127&lt;=750,"651-750",
 "751-850")))</f>
        <v>501-650</v>
      </c>
      <c r="R8127" t="str">
        <f>IF(L8127=1,"Customer already churned",
 IF(N8127&gt;=70,"Urgent attention required",
 IF(O8127="46-60","Focus retention efforts",
 IF(O8127="36-45","Extend retention strategies",
 IF(O8127="501-600","Engagement support required",
 IF(O8127="601-700","Monitor engagement",
 IF(AND(C8127="Germany",D8127="Female"),"Priority proactive retention",
 "General engagement")))))))</f>
        <v>Extend retention strategies</v>
      </c>
    </row>
    <row r="8128" spans="1:18" x14ac:dyDescent="0.35">
      <c r="A8128">
        <v>15602647</v>
      </c>
      <c r="B8128">
        <v>729</v>
      </c>
      <c r="C8128" t="s">
        <v>19</v>
      </c>
      <c r="D8128" t="s">
        <v>18</v>
      </c>
      <c r="E8128">
        <v>39</v>
      </c>
      <c r="F8128">
        <v>6</v>
      </c>
      <c r="G8128" s="3">
        <v>127415.85</v>
      </c>
      <c r="H8128">
        <v>1</v>
      </c>
      <c r="I8128">
        <v>1</v>
      </c>
      <c r="J8128">
        <v>1</v>
      </c>
      <c r="K8128" s="5">
        <v>184977.2</v>
      </c>
      <c r="L8128">
        <v>1</v>
      </c>
      <c r="M8128" t="str">
        <f t="shared" si="378"/>
        <v>Churned</v>
      </c>
      <c r="N8128" s="7">
        <v>16.666666666666661</v>
      </c>
      <c r="O8128" s="10" t="str">
        <f t="shared" si="379"/>
        <v>36-45</v>
      </c>
      <c r="P8128" t="str">
        <f t="shared" si="380"/>
        <v>4-6 Years</v>
      </c>
      <c r="Q8128" t="str">
        <f>IF(B8128&lt;=500,"300-500",
 IF(B8128&lt;=650,"501-650",
 IF(B8128&lt;=750,"651-750",
 "751-850")))</f>
        <v>651-750</v>
      </c>
      <c r="R8128" t="str">
        <f>IF(L8128=1,"Customer already churned",
 IF(N8128&gt;=70,"Urgent attention required",
 IF(O8128="46-60","Focus retention efforts",
 IF(O8128="36-45","Extend retention strategies",
 IF(O8128="501-600","Engagement support required",
 IF(O8128="601-700","Monitor engagement",
 IF(AND(C8128="Germany",D8128="Female"),"Priority proactive retention",
 "General engagement")))))))</f>
        <v>Customer already churned</v>
      </c>
    </row>
    <row r="8129" spans="1:18" x14ac:dyDescent="0.35">
      <c r="A8129">
        <v>15623063</v>
      </c>
      <c r="B8129">
        <v>651</v>
      </c>
      <c r="C8129" t="s">
        <v>19</v>
      </c>
      <c r="D8129" t="s">
        <v>18</v>
      </c>
      <c r="E8129">
        <v>35</v>
      </c>
      <c r="F8129">
        <v>8</v>
      </c>
      <c r="G8129" s="3">
        <v>110067.71</v>
      </c>
      <c r="H8129">
        <v>1</v>
      </c>
      <c r="I8129">
        <v>1</v>
      </c>
      <c r="J8129">
        <v>0</v>
      </c>
      <c r="K8129" s="5">
        <v>127678.95</v>
      </c>
      <c r="L8129">
        <v>1</v>
      </c>
      <c r="M8129" t="str">
        <f t="shared" si="378"/>
        <v>Churned</v>
      </c>
      <c r="N8129" s="7">
        <v>37.5</v>
      </c>
      <c r="O8129" s="10" t="str">
        <f t="shared" si="379"/>
        <v>26-35</v>
      </c>
      <c r="P8129" t="str">
        <f t="shared" si="380"/>
        <v>7-9 Years</v>
      </c>
      <c r="Q8129" t="str">
        <f>IF(B8129&lt;=500,"300-500",
 IF(B8129&lt;=650,"501-650",
 IF(B8129&lt;=750,"651-750",
 "751-850")))</f>
        <v>651-750</v>
      </c>
      <c r="R8129" t="str">
        <f>IF(L8129=1,"Customer already churned",
 IF(N8129&gt;=70,"Urgent attention required",
 IF(O8129="46-60","Focus retention efforts",
 IF(O8129="36-45","Extend retention strategies",
 IF(O8129="501-600","Engagement support required",
 IF(O8129="601-700","Monitor engagement",
 IF(AND(C8129="Germany",D8129="Female"),"Priority proactive retention",
 "General engagement")))))))</f>
        <v>Customer already churned</v>
      </c>
    </row>
    <row r="8130" spans="1:18" x14ac:dyDescent="0.35">
      <c r="A8130">
        <v>15682928</v>
      </c>
      <c r="B8130">
        <v>695</v>
      </c>
      <c r="C8130" t="s">
        <v>17</v>
      </c>
      <c r="D8130" t="s">
        <v>18</v>
      </c>
      <c r="E8130">
        <v>39</v>
      </c>
      <c r="F8130">
        <v>4</v>
      </c>
      <c r="G8130" s="3">
        <v>65521.2</v>
      </c>
      <c r="H8130">
        <v>1</v>
      </c>
      <c r="I8130">
        <v>1</v>
      </c>
      <c r="J8130">
        <v>1</v>
      </c>
      <c r="K8130" s="5">
        <v>1243.97</v>
      </c>
      <c r="L8130">
        <v>0</v>
      </c>
      <c r="M8130" t="str">
        <f t="shared" si="378"/>
        <v xml:space="preserve"> Reatined</v>
      </c>
      <c r="N8130" s="7">
        <v>16.666666666666661</v>
      </c>
      <c r="O8130" s="10" t="str">
        <f t="shared" si="379"/>
        <v>36-45</v>
      </c>
      <c r="P8130" t="str">
        <f t="shared" si="380"/>
        <v>4-6 Years</v>
      </c>
      <c r="Q8130" t="str">
        <f>IF(B8130&lt;=500,"300-500",
 IF(B8130&lt;=650,"501-650",
 IF(B8130&lt;=750,"651-750",
 "751-850")))</f>
        <v>651-750</v>
      </c>
      <c r="R8130" t="str">
        <f>IF(L8130=1,"Customer already churned",
 IF(N8130&gt;=70,"Urgent attention required",
 IF(O8130="46-60","Focus retention efforts",
 IF(O8130="36-45","Extend retention strategies",
 IF(O8130="501-600","Engagement support required",
 IF(O8130="601-700","Monitor engagement",
 IF(AND(C8130="Germany",D8130="Female"),"Priority proactive retention",
 "General engagement")))))))</f>
        <v>Extend retention strategies</v>
      </c>
    </row>
    <row r="8131" spans="1:18" x14ac:dyDescent="0.35">
      <c r="A8131">
        <v>15729246</v>
      </c>
      <c r="B8131">
        <v>847</v>
      </c>
      <c r="C8131" t="s">
        <v>17</v>
      </c>
      <c r="D8131" t="s">
        <v>18</v>
      </c>
      <c r="E8131">
        <v>31</v>
      </c>
      <c r="F8131">
        <v>5</v>
      </c>
      <c r="G8131" s="3">
        <v>0</v>
      </c>
      <c r="H8131">
        <v>2</v>
      </c>
      <c r="I8131">
        <v>1</v>
      </c>
      <c r="J8131">
        <v>1</v>
      </c>
      <c r="K8131" s="5">
        <v>76326.67</v>
      </c>
      <c r="L8131">
        <v>0</v>
      </c>
      <c r="M8131" t="str">
        <f t="shared" ref="M8131:M8194" si="381">IF(L8131=1, "Churned"," Reatined")</f>
        <v xml:space="preserve"> Reatined</v>
      </c>
      <c r="N8131" s="7">
        <v>12.5</v>
      </c>
      <c r="O8131" s="10" t="str">
        <f t="shared" ref="O8131:O8194" si="382">IF(E8131&lt;=25,"18-25",
 IF(E8131&lt;=35,"26-35",
 IF(E8131&lt;=45,"36-45",
 IF(E8131&lt;=60,"46-60",
 "60+"))))</f>
        <v>26-35</v>
      </c>
      <c r="P8131" t="str">
        <f t="shared" ref="P8131:P8194" si="383">IF(F8131&lt;=3,"0-3 Years",
 IF(F8131&lt;=6,"4-6 Years",
 IF(F8131&lt;=9,"7-9 Years",
 "10+ Years")))</f>
        <v>4-6 Years</v>
      </c>
      <c r="Q8131" t="str">
        <f>IF(B8131&lt;=500,"300-500",
 IF(B8131&lt;=650,"501-650",
 IF(B8131&lt;=750,"651-750",
 "751-850")))</f>
        <v>751-850</v>
      </c>
      <c r="R8131" t="str">
        <f>IF(L8131=1,"Customer already churned",
 IF(N8131&gt;=70,"Urgent attention required",
 IF(O8131="46-60","Focus retention efforts",
 IF(O8131="36-45","Extend retention strategies",
 IF(O8131="501-600","Engagement support required",
 IF(O8131="601-700","Monitor engagement",
 IF(AND(C8131="Germany",D8131="Female"),"Priority proactive retention",
 "General engagement")))))))</f>
        <v>General engagement</v>
      </c>
    </row>
    <row r="8132" spans="1:18" x14ac:dyDescent="0.35">
      <c r="A8132">
        <v>15588928</v>
      </c>
      <c r="B8132">
        <v>704</v>
      </c>
      <c r="C8132" t="s">
        <v>15</v>
      </c>
      <c r="D8132" t="s">
        <v>18</v>
      </c>
      <c r="E8132">
        <v>47</v>
      </c>
      <c r="F8132">
        <v>5</v>
      </c>
      <c r="G8132" s="3">
        <v>0</v>
      </c>
      <c r="H8132">
        <v>2</v>
      </c>
      <c r="I8132">
        <v>1</v>
      </c>
      <c r="J8132">
        <v>1</v>
      </c>
      <c r="K8132" s="5">
        <v>145338.60999999999</v>
      </c>
      <c r="L8132">
        <v>0</v>
      </c>
      <c r="M8132" t="str">
        <f t="shared" si="381"/>
        <v xml:space="preserve"> Reatined</v>
      </c>
      <c r="N8132" s="7">
        <v>12.5</v>
      </c>
      <c r="O8132" s="10" t="str">
        <f t="shared" si="382"/>
        <v>46-60</v>
      </c>
      <c r="P8132" t="str">
        <f t="shared" si="383"/>
        <v>4-6 Years</v>
      </c>
      <c r="Q8132" t="str">
        <f>IF(B8132&lt;=500,"300-500",
 IF(B8132&lt;=650,"501-650",
 IF(B8132&lt;=750,"651-750",
 "751-850")))</f>
        <v>651-750</v>
      </c>
      <c r="R8132" t="str">
        <f>IF(L8132=1,"Customer already churned",
 IF(N8132&gt;=70,"Urgent attention required",
 IF(O8132="46-60","Focus retention efforts",
 IF(O8132="36-45","Extend retention strategies",
 IF(O8132="501-600","Engagement support required",
 IF(O8132="601-700","Monitor engagement",
 IF(AND(C8132="Germany",D8132="Female"),"Priority proactive retention",
 "General engagement")))))))</f>
        <v>Focus retention efforts</v>
      </c>
    </row>
    <row r="8133" spans="1:18" x14ac:dyDescent="0.35">
      <c r="A8133">
        <v>15803352</v>
      </c>
      <c r="B8133">
        <v>613</v>
      </c>
      <c r="C8133" t="s">
        <v>19</v>
      </c>
      <c r="D8133" t="s">
        <v>18</v>
      </c>
      <c r="E8133">
        <v>33</v>
      </c>
      <c r="F8133">
        <v>3</v>
      </c>
      <c r="G8133" s="3">
        <v>155736.42000000001</v>
      </c>
      <c r="H8133">
        <v>2</v>
      </c>
      <c r="I8133">
        <v>1</v>
      </c>
      <c r="J8133">
        <v>1</v>
      </c>
      <c r="K8133" s="5">
        <v>57751.21</v>
      </c>
      <c r="L8133">
        <v>0</v>
      </c>
      <c r="M8133" t="str">
        <f t="shared" si="381"/>
        <v xml:space="preserve"> Reatined</v>
      </c>
      <c r="N8133" s="7">
        <v>0</v>
      </c>
      <c r="O8133" s="10" t="str">
        <f t="shared" si="382"/>
        <v>26-35</v>
      </c>
      <c r="P8133" t="str">
        <f t="shared" si="383"/>
        <v>0-3 Years</v>
      </c>
      <c r="Q8133" t="str">
        <f>IF(B8133&lt;=500,"300-500",
 IF(B8133&lt;=650,"501-650",
 IF(B8133&lt;=750,"651-750",
 "751-850")))</f>
        <v>501-650</v>
      </c>
      <c r="R8133" t="str">
        <f>IF(L8133=1,"Customer already churned",
 IF(N8133&gt;=70,"Urgent attention required",
 IF(O8133="46-60","Focus retention efforts",
 IF(O8133="36-45","Extend retention strategies",
 IF(O8133="501-600","Engagement support required",
 IF(O8133="601-700","Monitor engagement",
 IF(AND(C8133="Germany",D8133="Female"),"Priority proactive retention",
 "General engagement")))))))</f>
        <v>General engagement</v>
      </c>
    </row>
    <row r="8134" spans="1:18" x14ac:dyDescent="0.35">
      <c r="A8134">
        <v>15607485</v>
      </c>
      <c r="B8134">
        <v>692</v>
      </c>
      <c r="C8134" t="s">
        <v>17</v>
      </c>
      <c r="D8134" t="s">
        <v>16</v>
      </c>
      <c r="E8134">
        <v>29</v>
      </c>
      <c r="F8134">
        <v>4</v>
      </c>
      <c r="G8134" s="3">
        <v>0</v>
      </c>
      <c r="H8134">
        <v>2</v>
      </c>
      <c r="I8134">
        <v>0</v>
      </c>
      <c r="J8134">
        <v>0</v>
      </c>
      <c r="K8134" s="5">
        <v>138880.24</v>
      </c>
      <c r="L8134">
        <v>0</v>
      </c>
      <c r="M8134" t="str">
        <f t="shared" si="381"/>
        <v xml:space="preserve"> Reatined</v>
      </c>
      <c r="N8134" s="7">
        <v>41.666666666666671</v>
      </c>
      <c r="O8134" s="10" t="str">
        <f t="shared" si="382"/>
        <v>26-35</v>
      </c>
      <c r="P8134" t="str">
        <f t="shared" si="383"/>
        <v>4-6 Years</v>
      </c>
      <c r="Q8134" t="str">
        <f>IF(B8134&lt;=500,"300-500",
 IF(B8134&lt;=650,"501-650",
 IF(B8134&lt;=750,"651-750",
 "751-850")))</f>
        <v>651-750</v>
      </c>
      <c r="R8134" t="str">
        <f>IF(L8134=1,"Customer already churned",
 IF(N8134&gt;=70,"Urgent attention required",
 IF(O8134="46-60","Focus retention efforts",
 IF(O8134="36-45","Extend retention strategies",
 IF(O8134="501-600","Engagement support required",
 IF(O8134="601-700","Monitor engagement",
 IF(AND(C8134="Germany",D8134="Female"),"Priority proactive retention",
 "General engagement")))))))</f>
        <v>General engagement</v>
      </c>
    </row>
    <row r="8135" spans="1:18" x14ac:dyDescent="0.35">
      <c r="A8135">
        <v>15656249</v>
      </c>
      <c r="B8135">
        <v>720</v>
      </c>
      <c r="C8135" t="s">
        <v>15</v>
      </c>
      <c r="D8135" t="s">
        <v>16</v>
      </c>
      <c r="E8135">
        <v>34</v>
      </c>
      <c r="F8135">
        <v>3</v>
      </c>
      <c r="G8135" s="3">
        <v>118307.57</v>
      </c>
      <c r="H8135">
        <v>2</v>
      </c>
      <c r="I8135">
        <v>1</v>
      </c>
      <c r="J8135">
        <v>1</v>
      </c>
      <c r="K8135" s="5">
        <v>136120.29</v>
      </c>
      <c r="L8135">
        <v>0</v>
      </c>
      <c r="M8135" t="str">
        <f t="shared" si="381"/>
        <v xml:space="preserve"> Reatined</v>
      </c>
      <c r="N8135" s="7">
        <v>0</v>
      </c>
      <c r="O8135" s="10" t="str">
        <f t="shared" si="382"/>
        <v>26-35</v>
      </c>
      <c r="P8135" t="str">
        <f t="shared" si="383"/>
        <v>0-3 Years</v>
      </c>
      <c r="Q8135" t="str">
        <f>IF(B8135&lt;=500,"300-500",
 IF(B8135&lt;=650,"501-650",
 IF(B8135&lt;=750,"651-750",
 "751-850")))</f>
        <v>651-750</v>
      </c>
      <c r="R8135" t="str">
        <f>IF(L8135=1,"Customer already churned",
 IF(N8135&gt;=70,"Urgent attention required",
 IF(O8135="46-60","Focus retention efforts",
 IF(O8135="36-45","Extend retention strategies",
 IF(O8135="501-600","Engagement support required",
 IF(O8135="601-700","Monitor engagement",
 IF(AND(C8135="Germany",D8135="Female"),"Priority proactive retention",
 "General engagement")))))))</f>
        <v>General engagement</v>
      </c>
    </row>
    <row r="8136" spans="1:18" x14ac:dyDescent="0.35">
      <c r="A8136">
        <v>15761783</v>
      </c>
      <c r="B8136">
        <v>577</v>
      </c>
      <c r="C8136" t="s">
        <v>15</v>
      </c>
      <c r="D8136" t="s">
        <v>18</v>
      </c>
      <c r="E8136">
        <v>41</v>
      </c>
      <c r="F8136">
        <v>6</v>
      </c>
      <c r="G8136" s="3">
        <v>0</v>
      </c>
      <c r="H8136">
        <v>1</v>
      </c>
      <c r="I8136">
        <v>1</v>
      </c>
      <c r="J8136">
        <v>1</v>
      </c>
      <c r="K8136" s="5">
        <v>167621.18</v>
      </c>
      <c r="L8136">
        <v>0</v>
      </c>
      <c r="M8136" t="str">
        <f t="shared" si="381"/>
        <v xml:space="preserve"> Reatined</v>
      </c>
      <c r="N8136" s="7">
        <v>29.166666666666671</v>
      </c>
      <c r="O8136" s="10" t="str">
        <f t="shared" si="382"/>
        <v>36-45</v>
      </c>
      <c r="P8136" t="str">
        <f t="shared" si="383"/>
        <v>4-6 Years</v>
      </c>
      <c r="Q8136" t="str">
        <f>IF(B8136&lt;=500,"300-500",
 IF(B8136&lt;=650,"501-650",
 IF(B8136&lt;=750,"651-750",
 "751-850")))</f>
        <v>501-650</v>
      </c>
      <c r="R8136" t="str">
        <f>IF(L8136=1,"Customer already churned",
 IF(N8136&gt;=70,"Urgent attention required",
 IF(O8136="46-60","Focus retention efforts",
 IF(O8136="36-45","Extend retention strategies",
 IF(O8136="501-600","Engagement support required",
 IF(O8136="601-700","Monitor engagement",
 IF(AND(C8136="Germany",D8136="Female"),"Priority proactive retention",
 "General engagement")))))))</f>
        <v>Extend retention strategies</v>
      </c>
    </row>
    <row r="8137" spans="1:18" x14ac:dyDescent="0.35">
      <c r="A8137">
        <v>15716605</v>
      </c>
      <c r="B8137">
        <v>710</v>
      </c>
      <c r="C8137" t="s">
        <v>19</v>
      </c>
      <c r="D8137" t="s">
        <v>16</v>
      </c>
      <c r="E8137">
        <v>24</v>
      </c>
      <c r="F8137">
        <v>7</v>
      </c>
      <c r="G8137" s="3">
        <v>103099.17</v>
      </c>
      <c r="H8137">
        <v>2</v>
      </c>
      <c r="I8137">
        <v>1</v>
      </c>
      <c r="J8137">
        <v>0</v>
      </c>
      <c r="K8137" s="5">
        <v>173276.62</v>
      </c>
      <c r="L8137">
        <v>0</v>
      </c>
      <c r="M8137" t="str">
        <f t="shared" si="381"/>
        <v xml:space="preserve"> Reatined</v>
      </c>
      <c r="N8137" s="7">
        <v>20.833333333333339</v>
      </c>
      <c r="O8137" s="10" t="str">
        <f t="shared" si="382"/>
        <v>18-25</v>
      </c>
      <c r="P8137" t="str">
        <f t="shared" si="383"/>
        <v>7-9 Years</v>
      </c>
      <c r="Q8137" t="str">
        <f>IF(B8137&lt;=500,"300-500",
 IF(B8137&lt;=650,"501-650",
 IF(B8137&lt;=750,"651-750",
 "751-850")))</f>
        <v>651-750</v>
      </c>
      <c r="R8137" t="str">
        <f>IF(L8137=1,"Customer already churned",
 IF(N8137&gt;=70,"Urgent attention required",
 IF(O8137="46-60","Focus retention efforts",
 IF(O8137="36-45","Extend retention strategies",
 IF(O8137="501-600","Engagement support required",
 IF(O8137="601-700","Monitor engagement",
 IF(AND(C8137="Germany",D8137="Female"),"Priority proactive retention",
 "General engagement")))))))</f>
        <v>Priority proactive retention</v>
      </c>
    </row>
    <row r="8138" spans="1:18" x14ac:dyDescent="0.35">
      <c r="A8138">
        <v>15757425</v>
      </c>
      <c r="B8138">
        <v>716</v>
      </c>
      <c r="C8138" t="s">
        <v>15</v>
      </c>
      <c r="D8138" t="s">
        <v>16</v>
      </c>
      <c r="E8138">
        <v>38</v>
      </c>
      <c r="F8138">
        <v>1</v>
      </c>
      <c r="G8138" s="3">
        <v>0</v>
      </c>
      <c r="H8138">
        <v>2</v>
      </c>
      <c r="I8138">
        <v>1</v>
      </c>
      <c r="J8138">
        <v>1</v>
      </c>
      <c r="K8138" s="5">
        <v>99661.46</v>
      </c>
      <c r="L8138">
        <v>0</v>
      </c>
      <c r="M8138" t="str">
        <f t="shared" si="381"/>
        <v xml:space="preserve"> Reatined</v>
      </c>
      <c r="N8138" s="7">
        <v>37.5</v>
      </c>
      <c r="O8138" s="10" t="str">
        <f t="shared" si="382"/>
        <v>36-45</v>
      </c>
      <c r="P8138" t="str">
        <f t="shared" si="383"/>
        <v>0-3 Years</v>
      </c>
      <c r="Q8138" t="str">
        <f>IF(B8138&lt;=500,"300-500",
 IF(B8138&lt;=650,"501-650",
 IF(B8138&lt;=750,"651-750",
 "751-850")))</f>
        <v>651-750</v>
      </c>
      <c r="R8138" t="str">
        <f>IF(L8138=1,"Customer already churned",
 IF(N8138&gt;=70,"Urgent attention required",
 IF(O8138="46-60","Focus retention efforts",
 IF(O8138="36-45","Extend retention strategies",
 IF(O8138="501-600","Engagement support required",
 IF(O8138="601-700","Monitor engagement",
 IF(AND(C8138="Germany",D8138="Female"),"Priority proactive retention",
 "General engagement")))))))</f>
        <v>Extend retention strategies</v>
      </c>
    </row>
    <row r="8139" spans="1:18" x14ac:dyDescent="0.35">
      <c r="A8139">
        <v>15603096</v>
      </c>
      <c r="B8139">
        <v>410</v>
      </c>
      <c r="C8139" t="s">
        <v>15</v>
      </c>
      <c r="D8139" t="s">
        <v>18</v>
      </c>
      <c r="E8139">
        <v>33</v>
      </c>
      <c r="F8139">
        <v>6</v>
      </c>
      <c r="G8139" s="3">
        <v>125789.69</v>
      </c>
      <c r="H8139">
        <v>1</v>
      </c>
      <c r="I8139">
        <v>0</v>
      </c>
      <c r="J8139">
        <v>0</v>
      </c>
      <c r="K8139" s="5">
        <v>66333.56</v>
      </c>
      <c r="L8139">
        <v>1</v>
      </c>
      <c r="M8139" t="str">
        <f t="shared" si="381"/>
        <v>Churned</v>
      </c>
      <c r="N8139" s="7">
        <v>45.833333333333329</v>
      </c>
      <c r="O8139" s="10" t="str">
        <f t="shared" si="382"/>
        <v>26-35</v>
      </c>
      <c r="P8139" t="str">
        <f t="shared" si="383"/>
        <v>4-6 Years</v>
      </c>
      <c r="Q8139" t="str">
        <f>IF(B8139&lt;=500,"300-500",
 IF(B8139&lt;=650,"501-650",
 IF(B8139&lt;=750,"651-750",
 "751-850")))</f>
        <v>300-500</v>
      </c>
      <c r="R8139" t="str">
        <f>IF(L8139=1,"Customer already churned",
 IF(N8139&gt;=70,"Urgent attention required",
 IF(O8139="46-60","Focus retention efforts",
 IF(O8139="36-45","Extend retention strategies",
 IF(O8139="501-600","Engagement support required",
 IF(O8139="601-700","Monitor engagement",
 IF(AND(C8139="Germany",D8139="Female"),"Priority proactive retention",
 "General engagement")))))))</f>
        <v>Customer already churned</v>
      </c>
    </row>
    <row r="8140" spans="1:18" x14ac:dyDescent="0.35">
      <c r="A8140">
        <v>15588580</v>
      </c>
      <c r="B8140">
        <v>584</v>
      </c>
      <c r="C8140" t="s">
        <v>19</v>
      </c>
      <c r="D8140" t="s">
        <v>16</v>
      </c>
      <c r="E8140">
        <v>36</v>
      </c>
      <c r="F8140">
        <v>4</v>
      </c>
      <c r="G8140" s="3">
        <v>109646.83</v>
      </c>
      <c r="H8140">
        <v>1</v>
      </c>
      <c r="I8140">
        <v>1</v>
      </c>
      <c r="J8140">
        <v>1</v>
      </c>
      <c r="K8140" s="5">
        <v>70240.789999999994</v>
      </c>
      <c r="L8140">
        <v>0</v>
      </c>
      <c r="M8140" t="str">
        <f t="shared" si="381"/>
        <v xml:space="preserve"> Reatined</v>
      </c>
      <c r="N8140" s="7">
        <v>16.666666666666661</v>
      </c>
      <c r="O8140" s="10" t="str">
        <f t="shared" si="382"/>
        <v>36-45</v>
      </c>
      <c r="P8140" t="str">
        <f t="shared" si="383"/>
        <v>4-6 Years</v>
      </c>
      <c r="Q8140" t="str">
        <f>IF(B8140&lt;=500,"300-500",
 IF(B8140&lt;=650,"501-650",
 IF(B8140&lt;=750,"651-750",
 "751-850")))</f>
        <v>501-650</v>
      </c>
      <c r="R8140" t="str">
        <f>IF(L8140=1,"Customer already churned",
 IF(N8140&gt;=70,"Urgent attention required",
 IF(O8140="46-60","Focus retention efforts",
 IF(O8140="36-45","Extend retention strategies",
 IF(O8140="501-600","Engagement support required",
 IF(O8140="601-700","Monitor engagement",
 IF(AND(C8140="Germany",D8140="Female"),"Priority proactive retention",
 "General engagement")))))))</f>
        <v>Extend retention strategies</v>
      </c>
    </row>
    <row r="8141" spans="1:18" x14ac:dyDescent="0.35">
      <c r="A8141">
        <v>15770539</v>
      </c>
      <c r="B8141">
        <v>792</v>
      </c>
      <c r="C8141" t="s">
        <v>15</v>
      </c>
      <c r="D8141" t="s">
        <v>18</v>
      </c>
      <c r="E8141">
        <v>30</v>
      </c>
      <c r="F8141">
        <v>1</v>
      </c>
      <c r="G8141" s="3">
        <v>127187.86</v>
      </c>
      <c r="H8141">
        <v>1</v>
      </c>
      <c r="I8141">
        <v>1</v>
      </c>
      <c r="J8141">
        <v>1</v>
      </c>
      <c r="K8141" s="5">
        <v>113553.42</v>
      </c>
      <c r="L8141">
        <v>0</v>
      </c>
      <c r="M8141" t="str">
        <f t="shared" si="381"/>
        <v xml:space="preserve"> Reatined</v>
      </c>
      <c r="N8141" s="7">
        <v>41.666666666666671</v>
      </c>
      <c r="O8141" s="10" t="str">
        <f t="shared" si="382"/>
        <v>26-35</v>
      </c>
      <c r="P8141" t="str">
        <f t="shared" si="383"/>
        <v>0-3 Years</v>
      </c>
      <c r="Q8141" t="str">
        <f>IF(B8141&lt;=500,"300-500",
 IF(B8141&lt;=650,"501-650",
 IF(B8141&lt;=750,"651-750",
 "751-850")))</f>
        <v>751-850</v>
      </c>
      <c r="R8141" t="str">
        <f>IF(L8141=1,"Customer already churned",
 IF(N8141&gt;=70,"Urgent attention required",
 IF(O8141="46-60","Focus retention efforts",
 IF(O8141="36-45","Extend retention strategies",
 IF(O8141="501-600","Engagement support required",
 IF(O8141="601-700","Monitor engagement",
 IF(AND(C8141="Germany",D8141="Female"),"Priority proactive retention",
 "General engagement")))))))</f>
        <v>General engagement</v>
      </c>
    </row>
    <row r="8142" spans="1:18" x14ac:dyDescent="0.35">
      <c r="A8142">
        <v>15572022</v>
      </c>
      <c r="B8142">
        <v>605</v>
      </c>
      <c r="C8142" t="s">
        <v>15</v>
      </c>
      <c r="D8142" t="s">
        <v>16</v>
      </c>
      <c r="E8142">
        <v>36</v>
      </c>
      <c r="F8142">
        <v>6</v>
      </c>
      <c r="G8142" s="3">
        <v>0</v>
      </c>
      <c r="H8142">
        <v>1</v>
      </c>
      <c r="I8142">
        <v>0</v>
      </c>
      <c r="J8142">
        <v>1</v>
      </c>
      <c r="K8142" s="5">
        <v>690.84</v>
      </c>
      <c r="L8142">
        <v>0</v>
      </c>
      <c r="M8142" t="str">
        <f t="shared" si="381"/>
        <v xml:space="preserve"> Reatined</v>
      </c>
      <c r="N8142" s="7">
        <v>37.5</v>
      </c>
      <c r="O8142" s="10" t="str">
        <f t="shared" si="382"/>
        <v>36-45</v>
      </c>
      <c r="P8142" t="str">
        <f t="shared" si="383"/>
        <v>4-6 Years</v>
      </c>
      <c r="Q8142" t="str">
        <f>IF(B8142&lt;=500,"300-500",
 IF(B8142&lt;=650,"501-650",
 IF(B8142&lt;=750,"651-750",
 "751-850")))</f>
        <v>501-650</v>
      </c>
      <c r="R8142" t="str">
        <f>IF(L8142=1,"Customer already churned",
 IF(N8142&gt;=70,"Urgent attention required",
 IF(O8142="46-60","Focus retention efforts",
 IF(O8142="36-45","Extend retention strategies",
 IF(O8142="501-600","Engagement support required",
 IF(O8142="601-700","Monitor engagement",
 IF(AND(C8142="Germany",D8142="Female"),"Priority proactive retention",
 "General engagement")))))))</f>
        <v>Extend retention strategies</v>
      </c>
    </row>
    <row r="8143" spans="1:18" x14ac:dyDescent="0.35">
      <c r="A8143">
        <v>15571843</v>
      </c>
      <c r="B8143">
        <v>486</v>
      </c>
      <c r="C8143" t="s">
        <v>17</v>
      </c>
      <c r="D8143" t="s">
        <v>18</v>
      </c>
      <c r="E8143">
        <v>24</v>
      </c>
      <c r="F8143">
        <v>1</v>
      </c>
      <c r="G8143" s="3">
        <v>0</v>
      </c>
      <c r="H8143">
        <v>1</v>
      </c>
      <c r="I8143">
        <v>1</v>
      </c>
      <c r="J8143">
        <v>0</v>
      </c>
      <c r="K8143" s="5">
        <v>98802.76</v>
      </c>
      <c r="L8143">
        <v>0</v>
      </c>
      <c r="M8143" t="str">
        <f t="shared" si="381"/>
        <v xml:space="preserve"> Reatined</v>
      </c>
      <c r="N8143" s="7">
        <v>75</v>
      </c>
      <c r="O8143" s="10" t="str">
        <f t="shared" si="382"/>
        <v>18-25</v>
      </c>
      <c r="P8143" t="str">
        <f t="shared" si="383"/>
        <v>0-3 Years</v>
      </c>
      <c r="Q8143" t="str">
        <f>IF(B8143&lt;=500,"300-500",
 IF(B8143&lt;=650,"501-650",
 IF(B8143&lt;=750,"651-750",
 "751-850")))</f>
        <v>300-500</v>
      </c>
      <c r="R8143" t="str">
        <f>IF(L8143=1,"Customer already churned",
 IF(N8143&gt;=70,"Urgent attention required",
 IF(O8143="46-60","Focus retention efforts",
 IF(O8143="36-45","Extend retention strategies",
 IF(O8143="501-600","Engagement support required",
 IF(O8143="601-700","Monitor engagement",
 IF(AND(C8143="Germany",D8143="Female"),"Priority proactive retention",
 "General engagement")))))))</f>
        <v>Urgent attention required</v>
      </c>
    </row>
    <row r="8144" spans="1:18" x14ac:dyDescent="0.35">
      <c r="A8144">
        <v>15752502</v>
      </c>
      <c r="B8144">
        <v>615</v>
      </c>
      <c r="C8144" t="s">
        <v>15</v>
      </c>
      <c r="D8144" t="s">
        <v>18</v>
      </c>
      <c r="E8144">
        <v>41</v>
      </c>
      <c r="F8144">
        <v>4</v>
      </c>
      <c r="G8144" s="3">
        <v>130385.82</v>
      </c>
      <c r="H8144">
        <v>1</v>
      </c>
      <c r="I8144">
        <v>0</v>
      </c>
      <c r="J8144">
        <v>1</v>
      </c>
      <c r="K8144" s="5">
        <v>130661.95</v>
      </c>
      <c r="L8144">
        <v>0</v>
      </c>
      <c r="M8144" t="str">
        <f t="shared" si="381"/>
        <v xml:space="preserve"> Reatined</v>
      </c>
      <c r="N8144" s="7">
        <v>25</v>
      </c>
      <c r="O8144" s="10" t="str">
        <f t="shared" si="382"/>
        <v>36-45</v>
      </c>
      <c r="P8144" t="str">
        <f t="shared" si="383"/>
        <v>4-6 Years</v>
      </c>
      <c r="Q8144" t="str">
        <f>IF(B8144&lt;=500,"300-500",
 IF(B8144&lt;=650,"501-650",
 IF(B8144&lt;=750,"651-750",
 "751-850")))</f>
        <v>501-650</v>
      </c>
      <c r="R8144" t="str">
        <f>IF(L8144=1,"Customer already churned",
 IF(N8144&gt;=70,"Urgent attention required",
 IF(O8144="46-60","Focus retention efforts",
 IF(O8144="36-45","Extend retention strategies",
 IF(O8144="501-600","Engagement support required",
 IF(O8144="601-700","Monitor engagement",
 IF(AND(C8144="Germany",D8144="Female"),"Priority proactive retention",
 "General engagement")))))))</f>
        <v>Extend retention strategies</v>
      </c>
    </row>
    <row r="8145" spans="1:18" x14ac:dyDescent="0.35">
      <c r="A8145">
        <v>15609058</v>
      </c>
      <c r="B8145">
        <v>676</v>
      </c>
      <c r="C8145" t="s">
        <v>15</v>
      </c>
      <c r="D8145" t="s">
        <v>18</v>
      </c>
      <c r="E8145">
        <v>23</v>
      </c>
      <c r="F8145">
        <v>1</v>
      </c>
      <c r="G8145" s="3">
        <v>107787.47</v>
      </c>
      <c r="H8145">
        <v>1</v>
      </c>
      <c r="I8145">
        <v>0</v>
      </c>
      <c r="J8145">
        <v>1</v>
      </c>
      <c r="K8145" s="5">
        <v>116378.82</v>
      </c>
      <c r="L8145">
        <v>0</v>
      </c>
      <c r="M8145" t="str">
        <f t="shared" si="381"/>
        <v xml:space="preserve"> Reatined</v>
      </c>
      <c r="N8145" s="7">
        <v>50</v>
      </c>
      <c r="O8145" s="10" t="str">
        <f t="shared" si="382"/>
        <v>18-25</v>
      </c>
      <c r="P8145" t="str">
        <f t="shared" si="383"/>
        <v>0-3 Years</v>
      </c>
      <c r="Q8145" t="str">
        <f>IF(B8145&lt;=500,"300-500",
 IF(B8145&lt;=650,"501-650",
 IF(B8145&lt;=750,"651-750",
 "751-850")))</f>
        <v>651-750</v>
      </c>
      <c r="R8145" t="str">
        <f>IF(L8145=1,"Customer already churned",
 IF(N8145&gt;=70,"Urgent attention required",
 IF(O8145="46-60","Focus retention efforts",
 IF(O8145="36-45","Extend retention strategies",
 IF(O8145="501-600","Engagement support required",
 IF(O8145="601-700","Monitor engagement",
 IF(AND(C8145="Germany",D8145="Female"),"Priority proactive retention",
 "General engagement")))))))</f>
        <v>General engagement</v>
      </c>
    </row>
    <row r="8146" spans="1:18" x14ac:dyDescent="0.35">
      <c r="A8146">
        <v>15775108</v>
      </c>
      <c r="B8146">
        <v>571</v>
      </c>
      <c r="C8146" t="s">
        <v>15</v>
      </c>
      <c r="D8146" t="s">
        <v>18</v>
      </c>
      <c r="E8146">
        <v>34</v>
      </c>
      <c r="F8146">
        <v>1</v>
      </c>
      <c r="G8146" s="3">
        <v>99325.04</v>
      </c>
      <c r="H8146">
        <v>2</v>
      </c>
      <c r="I8146">
        <v>0</v>
      </c>
      <c r="J8146">
        <v>1</v>
      </c>
      <c r="K8146" s="5">
        <v>186052.15</v>
      </c>
      <c r="L8146">
        <v>0</v>
      </c>
      <c r="M8146" t="str">
        <f t="shared" si="381"/>
        <v xml:space="preserve"> Reatined</v>
      </c>
      <c r="N8146" s="7">
        <v>33.333333333333329</v>
      </c>
      <c r="O8146" s="10" t="str">
        <f t="shared" si="382"/>
        <v>26-35</v>
      </c>
      <c r="P8146" t="str">
        <f t="shared" si="383"/>
        <v>0-3 Years</v>
      </c>
      <c r="Q8146" t="str">
        <f>IF(B8146&lt;=500,"300-500",
 IF(B8146&lt;=650,"501-650",
 IF(B8146&lt;=750,"651-750",
 "751-850")))</f>
        <v>501-650</v>
      </c>
      <c r="R8146" t="str">
        <f>IF(L8146=1,"Customer already churned",
 IF(N8146&gt;=70,"Urgent attention required",
 IF(O8146="46-60","Focus retention efforts",
 IF(O8146="36-45","Extend retention strategies",
 IF(O8146="501-600","Engagement support required",
 IF(O8146="601-700","Monitor engagement",
 IF(AND(C8146="Germany",D8146="Female"),"Priority proactive retention",
 "General engagement")))))))</f>
        <v>General engagement</v>
      </c>
    </row>
    <row r="8147" spans="1:18" x14ac:dyDescent="0.35">
      <c r="A8147">
        <v>15708904</v>
      </c>
      <c r="B8147">
        <v>850</v>
      </c>
      <c r="C8147" t="s">
        <v>15</v>
      </c>
      <c r="D8147" t="s">
        <v>16</v>
      </c>
      <c r="E8147">
        <v>37</v>
      </c>
      <c r="F8147">
        <v>9</v>
      </c>
      <c r="G8147" s="3">
        <v>0</v>
      </c>
      <c r="H8147">
        <v>1</v>
      </c>
      <c r="I8147">
        <v>0</v>
      </c>
      <c r="J8147">
        <v>0</v>
      </c>
      <c r="K8147" s="5">
        <v>100101.06</v>
      </c>
      <c r="L8147">
        <v>0</v>
      </c>
      <c r="M8147" t="str">
        <f t="shared" si="381"/>
        <v xml:space="preserve"> Reatined</v>
      </c>
      <c r="N8147" s="7">
        <v>58.333333333333343</v>
      </c>
      <c r="O8147" s="10" t="str">
        <f t="shared" si="382"/>
        <v>36-45</v>
      </c>
      <c r="P8147" t="str">
        <f t="shared" si="383"/>
        <v>7-9 Years</v>
      </c>
      <c r="Q8147" t="str">
        <f>IF(B8147&lt;=500,"300-500",
 IF(B8147&lt;=650,"501-650",
 IF(B8147&lt;=750,"651-750",
 "751-850")))</f>
        <v>751-850</v>
      </c>
      <c r="R8147" t="str">
        <f>IF(L8147=1,"Customer already churned",
 IF(N8147&gt;=70,"Urgent attention required",
 IF(O8147="46-60","Focus retention efforts",
 IF(O8147="36-45","Extend retention strategies",
 IF(O8147="501-600","Engagement support required",
 IF(O8147="601-700","Monitor engagement",
 IF(AND(C8147="Germany",D8147="Female"),"Priority proactive retention",
 "General engagement")))))))</f>
        <v>Extend retention strategies</v>
      </c>
    </row>
    <row r="8148" spans="1:18" x14ac:dyDescent="0.35">
      <c r="A8148">
        <v>15600086</v>
      </c>
      <c r="B8148">
        <v>717</v>
      </c>
      <c r="C8148" t="s">
        <v>15</v>
      </c>
      <c r="D8148" t="s">
        <v>18</v>
      </c>
      <c r="E8148">
        <v>48</v>
      </c>
      <c r="F8148">
        <v>7</v>
      </c>
      <c r="G8148" s="3">
        <v>123764.95</v>
      </c>
      <c r="H8148">
        <v>1</v>
      </c>
      <c r="I8148">
        <v>1</v>
      </c>
      <c r="J8148">
        <v>1</v>
      </c>
      <c r="K8148" s="5">
        <v>169952.82</v>
      </c>
      <c r="L8148">
        <v>0</v>
      </c>
      <c r="M8148" t="str">
        <f t="shared" si="381"/>
        <v xml:space="preserve"> Reatined</v>
      </c>
      <c r="N8148" s="7">
        <v>16.666666666666661</v>
      </c>
      <c r="O8148" s="10" t="str">
        <f t="shared" si="382"/>
        <v>46-60</v>
      </c>
      <c r="P8148" t="str">
        <f t="shared" si="383"/>
        <v>7-9 Years</v>
      </c>
      <c r="Q8148" t="str">
        <f>IF(B8148&lt;=500,"300-500",
 IF(B8148&lt;=650,"501-650",
 IF(B8148&lt;=750,"651-750",
 "751-850")))</f>
        <v>651-750</v>
      </c>
      <c r="R8148" t="str">
        <f>IF(L8148=1,"Customer already churned",
 IF(N8148&gt;=70,"Urgent attention required",
 IF(O8148="46-60","Focus retention efforts",
 IF(O8148="36-45","Extend retention strategies",
 IF(O8148="501-600","Engagement support required",
 IF(O8148="601-700","Monitor engagement",
 IF(AND(C8148="Germany",D8148="Female"),"Priority proactive retention",
 "General engagement")))))))</f>
        <v>Focus retention efforts</v>
      </c>
    </row>
    <row r="8149" spans="1:18" x14ac:dyDescent="0.35">
      <c r="A8149">
        <v>15814675</v>
      </c>
      <c r="B8149">
        <v>642</v>
      </c>
      <c r="C8149" t="s">
        <v>19</v>
      </c>
      <c r="D8149" t="s">
        <v>16</v>
      </c>
      <c r="E8149">
        <v>39</v>
      </c>
      <c r="F8149">
        <v>8</v>
      </c>
      <c r="G8149" s="3">
        <v>128264.03</v>
      </c>
      <c r="H8149">
        <v>1</v>
      </c>
      <c r="I8149">
        <v>1</v>
      </c>
      <c r="J8149">
        <v>0</v>
      </c>
      <c r="K8149" s="5">
        <v>61792.76</v>
      </c>
      <c r="L8149">
        <v>1</v>
      </c>
      <c r="M8149" t="str">
        <f t="shared" si="381"/>
        <v>Churned</v>
      </c>
      <c r="N8149" s="7">
        <v>37.5</v>
      </c>
      <c r="O8149" s="10" t="str">
        <f t="shared" si="382"/>
        <v>36-45</v>
      </c>
      <c r="P8149" t="str">
        <f t="shared" si="383"/>
        <v>7-9 Years</v>
      </c>
      <c r="Q8149" t="str">
        <f>IF(B8149&lt;=500,"300-500",
 IF(B8149&lt;=650,"501-650",
 IF(B8149&lt;=750,"651-750",
 "751-850")))</f>
        <v>501-650</v>
      </c>
      <c r="R8149" t="str">
        <f>IF(L8149=1,"Customer already churned",
 IF(N8149&gt;=70,"Urgent attention required",
 IF(O8149="46-60","Focus retention efforts",
 IF(O8149="36-45","Extend retention strategies",
 IF(O8149="501-600","Engagement support required",
 IF(O8149="601-700","Monitor engagement",
 IF(AND(C8149="Germany",D8149="Female"),"Priority proactive retention",
 "General engagement")))))))</f>
        <v>Customer already churned</v>
      </c>
    </row>
    <row r="8150" spans="1:18" x14ac:dyDescent="0.35">
      <c r="A8150">
        <v>15572777</v>
      </c>
      <c r="B8150">
        <v>780</v>
      </c>
      <c r="C8150" t="s">
        <v>17</v>
      </c>
      <c r="D8150" t="s">
        <v>18</v>
      </c>
      <c r="E8150">
        <v>47</v>
      </c>
      <c r="F8150">
        <v>7</v>
      </c>
      <c r="G8150" s="3">
        <v>86006.21</v>
      </c>
      <c r="H8150">
        <v>1</v>
      </c>
      <c r="I8150">
        <v>1</v>
      </c>
      <c r="J8150">
        <v>1</v>
      </c>
      <c r="K8150" s="5">
        <v>37973.129999999997</v>
      </c>
      <c r="L8150">
        <v>0</v>
      </c>
      <c r="M8150" t="str">
        <f t="shared" si="381"/>
        <v xml:space="preserve"> Reatined</v>
      </c>
      <c r="N8150" s="7">
        <v>16.666666666666661</v>
      </c>
      <c r="O8150" s="10" t="str">
        <f t="shared" si="382"/>
        <v>46-60</v>
      </c>
      <c r="P8150" t="str">
        <f t="shared" si="383"/>
        <v>7-9 Years</v>
      </c>
      <c r="Q8150" t="str">
        <f>IF(B8150&lt;=500,"300-500",
 IF(B8150&lt;=650,"501-650",
 IF(B8150&lt;=750,"651-750",
 "751-850")))</f>
        <v>751-850</v>
      </c>
      <c r="R8150" t="str">
        <f>IF(L8150=1,"Customer already churned",
 IF(N8150&gt;=70,"Urgent attention required",
 IF(O8150="46-60","Focus retention efforts",
 IF(O8150="36-45","Extend retention strategies",
 IF(O8150="501-600","Engagement support required",
 IF(O8150="601-700","Monitor engagement",
 IF(AND(C8150="Germany",D8150="Female"),"Priority proactive retention",
 "General engagement")))))))</f>
        <v>Focus retention efforts</v>
      </c>
    </row>
    <row r="8151" spans="1:18" x14ac:dyDescent="0.35">
      <c r="A8151">
        <v>15585106</v>
      </c>
      <c r="B8151">
        <v>492</v>
      </c>
      <c r="C8151" t="s">
        <v>19</v>
      </c>
      <c r="D8151" t="s">
        <v>16</v>
      </c>
      <c r="E8151">
        <v>38</v>
      </c>
      <c r="F8151">
        <v>8</v>
      </c>
      <c r="G8151" s="3">
        <v>57068.43</v>
      </c>
      <c r="H8151">
        <v>2</v>
      </c>
      <c r="I8151">
        <v>1</v>
      </c>
      <c r="J8151">
        <v>0</v>
      </c>
      <c r="K8151" s="5">
        <v>188974.81</v>
      </c>
      <c r="L8151">
        <v>0</v>
      </c>
      <c r="M8151" t="str">
        <f t="shared" si="381"/>
        <v xml:space="preserve"> Reatined</v>
      </c>
      <c r="N8151" s="7">
        <v>20.833333333333339</v>
      </c>
      <c r="O8151" s="10" t="str">
        <f t="shared" si="382"/>
        <v>36-45</v>
      </c>
      <c r="P8151" t="str">
        <f t="shared" si="383"/>
        <v>7-9 Years</v>
      </c>
      <c r="Q8151" t="str">
        <f>IF(B8151&lt;=500,"300-500",
 IF(B8151&lt;=650,"501-650",
 IF(B8151&lt;=750,"651-750",
 "751-850")))</f>
        <v>300-500</v>
      </c>
      <c r="R8151" t="str">
        <f>IF(L8151=1,"Customer already churned",
 IF(N8151&gt;=70,"Urgent attention required",
 IF(O8151="46-60","Focus retention efforts",
 IF(O8151="36-45","Extend retention strategies",
 IF(O8151="501-600","Engagement support required",
 IF(O8151="601-700","Monitor engagement",
 IF(AND(C8151="Germany",D8151="Female"),"Priority proactive retention",
 "General engagement")))))))</f>
        <v>Extend retention strategies</v>
      </c>
    </row>
    <row r="8152" spans="1:18" x14ac:dyDescent="0.35">
      <c r="A8152">
        <v>15738936</v>
      </c>
      <c r="B8152">
        <v>760</v>
      </c>
      <c r="C8152" t="s">
        <v>19</v>
      </c>
      <c r="D8152" t="s">
        <v>18</v>
      </c>
      <c r="E8152">
        <v>29</v>
      </c>
      <c r="F8152">
        <v>5</v>
      </c>
      <c r="G8152" s="3">
        <v>103607.24</v>
      </c>
      <c r="H8152">
        <v>2</v>
      </c>
      <c r="I8152">
        <v>0</v>
      </c>
      <c r="J8152">
        <v>1</v>
      </c>
      <c r="K8152" s="5">
        <v>86334.64</v>
      </c>
      <c r="L8152">
        <v>0</v>
      </c>
      <c r="M8152" t="str">
        <f t="shared" si="381"/>
        <v xml:space="preserve"> Reatined</v>
      </c>
      <c r="N8152" s="7">
        <v>8.3333333333333321</v>
      </c>
      <c r="O8152" s="10" t="str">
        <f t="shared" si="382"/>
        <v>26-35</v>
      </c>
      <c r="P8152" t="str">
        <f t="shared" si="383"/>
        <v>4-6 Years</v>
      </c>
      <c r="Q8152" t="str">
        <f>IF(B8152&lt;=500,"300-500",
 IF(B8152&lt;=650,"501-650",
 IF(B8152&lt;=750,"651-750",
 "751-850")))</f>
        <v>751-850</v>
      </c>
      <c r="R8152" t="str">
        <f>IF(L8152=1,"Customer already churned",
 IF(N8152&gt;=70,"Urgent attention required",
 IF(O8152="46-60","Focus retention efforts",
 IF(O8152="36-45","Extend retention strategies",
 IF(O8152="501-600","Engagement support required",
 IF(O8152="601-700","Monitor engagement",
 IF(AND(C8152="Germany",D8152="Female"),"Priority proactive retention",
 "General engagement")))))))</f>
        <v>General engagement</v>
      </c>
    </row>
    <row r="8153" spans="1:18" x14ac:dyDescent="0.35">
      <c r="A8153">
        <v>15750970</v>
      </c>
      <c r="B8153">
        <v>500</v>
      </c>
      <c r="C8153" t="s">
        <v>17</v>
      </c>
      <c r="D8153" t="s">
        <v>18</v>
      </c>
      <c r="E8153">
        <v>40</v>
      </c>
      <c r="F8153">
        <v>1</v>
      </c>
      <c r="G8153" s="3">
        <v>99004.24</v>
      </c>
      <c r="H8153">
        <v>1</v>
      </c>
      <c r="I8153">
        <v>1</v>
      </c>
      <c r="J8153">
        <v>1</v>
      </c>
      <c r="K8153" s="5">
        <v>152845.99</v>
      </c>
      <c r="L8153">
        <v>0</v>
      </c>
      <c r="M8153" t="str">
        <f t="shared" si="381"/>
        <v xml:space="preserve"> Reatined</v>
      </c>
      <c r="N8153" s="7">
        <v>41.666666666666671</v>
      </c>
      <c r="O8153" s="10" t="str">
        <f t="shared" si="382"/>
        <v>36-45</v>
      </c>
      <c r="P8153" t="str">
        <f t="shared" si="383"/>
        <v>0-3 Years</v>
      </c>
      <c r="Q8153" t="str">
        <f>IF(B8153&lt;=500,"300-500",
 IF(B8153&lt;=650,"501-650",
 IF(B8153&lt;=750,"651-750",
 "751-850")))</f>
        <v>300-500</v>
      </c>
      <c r="R8153" t="str">
        <f>IF(L8153=1,"Customer already churned",
 IF(N8153&gt;=70,"Urgent attention required",
 IF(O8153="46-60","Focus retention efforts",
 IF(O8153="36-45","Extend retention strategies",
 IF(O8153="501-600","Engagement support required",
 IF(O8153="601-700","Monitor engagement",
 IF(AND(C8153="Germany",D8153="Female"),"Priority proactive retention",
 "General engagement")))))))</f>
        <v>Extend retention strategies</v>
      </c>
    </row>
    <row r="8154" spans="1:18" x14ac:dyDescent="0.35">
      <c r="A8154">
        <v>15725772</v>
      </c>
      <c r="B8154">
        <v>654</v>
      </c>
      <c r="C8154" t="s">
        <v>17</v>
      </c>
      <c r="D8154" t="s">
        <v>16</v>
      </c>
      <c r="E8154">
        <v>36</v>
      </c>
      <c r="F8154">
        <v>2</v>
      </c>
      <c r="G8154" s="3">
        <v>0</v>
      </c>
      <c r="H8154">
        <v>2</v>
      </c>
      <c r="I8154">
        <v>1</v>
      </c>
      <c r="J8154">
        <v>1</v>
      </c>
      <c r="K8154" s="5">
        <v>146652.10999999999</v>
      </c>
      <c r="L8154">
        <v>0</v>
      </c>
      <c r="M8154" t="str">
        <f t="shared" si="381"/>
        <v xml:space="preserve"> Reatined</v>
      </c>
      <c r="N8154" s="7">
        <v>37.5</v>
      </c>
      <c r="O8154" s="10" t="str">
        <f t="shared" si="382"/>
        <v>36-45</v>
      </c>
      <c r="P8154" t="str">
        <f t="shared" si="383"/>
        <v>0-3 Years</v>
      </c>
      <c r="Q8154" t="str">
        <f>IF(B8154&lt;=500,"300-500",
 IF(B8154&lt;=650,"501-650",
 IF(B8154&lt;=750,"651-750",
 "751-850")))</f>
        <v>651-750</v>
      </c>
      <c r="R8154" t="str">
        <f>IF(L8154=1,"Customer already churned",
 IF(N8154&gt;=70,"Urgent attention required",
 IF(O8154="46-60","Focus retention efforts",
 IF(O8154="36-45","Extend retention strategies",
 IF(O8154="501-600","Engagement support required",
 IF(O8154="601-700","Monitor engagement",
 IF(AND(C8154="Germany",D8154="Female"),"Priority proactive retention",
 "General engagement")))))))</f>
        <v>Extend retention strategies</v>
      </c>
    </row>
    <row r="8155" spans="1:18" x14ac:dyDescent="0.35">
      <c r="A8155">
        <v>15692106</v>
      </c>
      <c r="B8155">
        <v>606</v>
      </c>
      <c r="C8155" t="s">
        <v>17</v>
      </c>
      <c r="D8155" t="s">
        <v>16</v>
      </c>
      <c r="E8155">
        <v>25</v>
      </c>
      <c r="F8155">
        <v>3</v>
      </c>
      <c r="G8155" s="3">
        <v>147386.72</v>
      </c>
      <c r="H8155">
        <v>3</v>
      </c>
      <c r="I8155">
        <v>1</v>
      </c>
      <c r="J8155">
        <v>0</v>
      </c>
      <c r="K8155" s="5">
        <v>45482.04</v>
      </c>
      <c r="L8155">
        <v>1</v>
      </c>
      <c r="M8155" t="str">
        <f t="shared" si="381"/>
        <v>Churned</v>
      </c>
      <c r="N8155" s="7">
        <v>20.833333333333339</v>
      </c>
      <c r="O8155" s="10" t="str">
        <f t="shared" si="382"/>
        <v>18-25</v>
      </c>
      <c r="P8155" t="str">
        <f t="shared" si="383"/>
        <v>0-3 Years</v>
      </c>
      <c r="Q8155" t="str">
        <f>IF(B8155&lt;=500,"300-500",
 IF(B8155&lt;=650,"501-650",
 IF(B8155&lt;=750,"651-750",
 "751-850")))</f>
        <v>501-650</v>
      </c>
      <c r="R8155" t="str">
        <f>IF(L8155=1,"Customer already churned",
 IF(N8155&gt;=70,"Urgent attention required",
 IF(O8155="46-60","Focus retention efforts",
 IF(O8155="36-45","Extend retention strategies",
 IF(O8155="501-600","Engagement support required",
 IF(O8155="601-700","Monitor engagement",
 IF(AND(C8155="Germany",D8155="Female"),"Priority proactive retention",
 "General engagement")))))))</f>
        <v>Customer already churned</v>
      </c>
    </row>
    <row r="8156" spans="1:18" x14ac:dyDescent="0.35">
      <c r="A8156">
        <v>15791533</v>
      </c>
      <c r="B8156">
        <v>367</v>
      </c>
      <c r="C8156" t="s">
        <v>17</v>
      </c>
      <c r="D8156" t="s">
        <v>18</v>
      </c>
      <c r="E8156">
        <v>42</v>
      </c>
      <c r="F8156">
        <v>6</v>
      </c>
      <c r="G8156" s="3">
        <v>93608.28</v>
      </c>
      <c r="H8156">
        <v>1</v>
      </c>
      <c r="I8156">
        <v>1</v>
      </c>
      <c r="J8156">
        <v>0</v>
      </c>
      <c r="K8156" s="5">
        <v>168816.73</v>
      </c>
      <c r="L8156">
        <v>1</v>
      </c>
      <c r="M8156" t="str">
        <f t="shared" si="381"/>
        <v>Churned</v>
      </c>
      <c r="N8156" s="7">
        <v>37.5</v>
      </c>
      <c r="O8156" s="10" t="str">
        <f t="shared" si="382"/>
        <v>36-45</v>
      </c>
      <c r="P8156" t="str">
        <f t="shared" si="383"/>
        <v>4-6 Years</v>
      </c>
      <c r="Q8156" t="str">
        <f>IF(B8156&lt;=500,"300-500",
 IF(B8156&lt;=650,"501-650",
 IF(B8156&lt;=750,"651-750",
 "751-850")))</f>
        <v>300-500</v>
      </c>
      <c r="R8156" t="str">
        <f>IF(L8156=1,"Customer already churned",
 IF(N8156&gt;=70,"Urgent attention required",
 IF(O8156="46-60","Focus retention efforts",
 IF(O8156="36-45","Extend retention strategies",
 IF(O8156="501-600","Engagement support required",
 IF(O8156="601-700","Monitor engagement",
 IF(AND(C8156="Germany",D8156="Female"),"Priority proactive retention",
 "General engagement")))))))</f>
        <v>Customer already churned</v>
      </c>
    </row>
    <row r="8157" spans="1:18" x14ac:dyDescent="0.35">
      <c r="A8157">
        <v>15715715</v>
      </c>
      <c r="B8157">
        <v>799</v>
      </c>
      <c r="C8157" t="s">
        <v>17</v>
      </c>
      <c r="D8157" t="s">
        <v>18</v>
      </c>
      <c r="E8157">
        <v>38</v>
      </c>
      <c r="F8157">
        <v>2</v>
      </c>
      <c r="G8157" s="3">
        <v>0</v>
      </c>
      <c r="H8157">
        <v>2</v>
      </c>
      <c r="I8157">
        <v>1</v>
      </c>
      <c r="J8157">
        <v>1</v>
      </c>
      <c r="K8157" s="5">
        <v>59297.34</v>
      </c>
      <c r="L8157">
        <v>0</v>
      </c>
      <c r="M8157" t="str">
        <f t="shared" si="381"/>
        <v xml:space="preserve"> Reatined</v>
      </c>
      <c r="N8157" s="7">
        <v>37.5</v>
      </c>
      <c r="O8157" s="10" t="str">
        <f t="shared" si="382"/>
        <v>36-45</v>
      </c>
      <c r="P8157" t="str">
        <f t="shared" si="383"/>
        <v>0-3 Years</v>
      </c>
      <c r="Q8157" t="str">
        <f>IF(B8157&lt;=500,"300-500",
 IF(B8157&lt;=650,"501-650",
 IF(B8157&lt;=750,"651-750",
 "751-850")))</f>
        <v>751-850</v>
      </c>
      <c r="R8157" t="str">
        <f>IF(L8157=1,"Customer already churned",
 IF(N8157&gt;=70,"Urgent attention required",
 IF(O8157="46-60","Focus retention efforts",
 IF(O8157="36-45","Extend retention strategies",
 IF(O8157="501-600","Engagement support required",
 IF(O8157="601-700","Monitor engagement",
 IF(AND(C8157="Germany",D8157="Female"),"Priority proactive retention",
 "General engagement")))))))</f>
        <v>Extend retention strategies</v>
      </c>
    </row>
    <row r="8158" spans="1:18" x14ac:dyDescent="0.35">
      <c r="A8158">
        <v>15785576</v>
      </c>
      <c r="B8158">
        <v>434</v>
      </c>
      <c r="C8158" t="s">
        <v>19</v>
      </c>
      <c r="D8158" t="s">
        <v>18</v>
      </c>
      <c r="E8158">
        <v>71</v>
      </c>
      <c r="F8158">
        <v>9</v>
      </c>
      <c r="G8158" s="3">
        <v>119496.87</v>
      </c>
      <c r="H8158">
        <v>1</v>
      </c>
      <c r="I8158">
        <v>1</v>
      </c>
      <c r="J8158">
        <v>0</v>
      </c>
      <c r="K8158" s="5">
        <v>125848.88</v>
      </c>
      <c r="L8158">
        <v>0</v>
      </c>
      <c r="M8158" t="str">
        <f t="shared" si="381"/>
        <v xml:space="preserve"> Reatined</v>
      </c>
      <c r="N8158" s="7">
        <v>54.166666666666657</v>
      </c>
      <c r="O8158" s="10" t="str">
        <f t="shared" si="382"/>
        <v>60+</v>
      </c>
      <c r="P8158" t="str">
        <f t="shared" si="383"/>
        <v>7-9 Years</v>
      </c>
      <c r="Q8158" t="str">
        <f>IF(B8158&lt;=500,"300-500",
 IF(B8158&lt;=650,"501-650",
 IF(B8158&lt;=750,"651-750",
 "751-850")))</f>
        <v>300-500</v>
      </c>
      <c r="R8158" t="str">
        <f>IF(L8158=1,"Customer already churned",
 IF(N8158&gt;=70,"Urgent attention required",
 IF(O8158="46-60","Focus retention efforts",
 IF(O8158="36-45","Extend retention strategies",
 IF(O8158="501-600","Engagement support required",
 IF(O8158="601-700","Monitor engagement",
 IF(AND(C8158="Germany",D8158="Female"),"Priority proactive retention",
 "General engagement")))))))</f>
        <v>General engagement</v>
      </c>
    </row>
    <row r="8159" spans="1:18" x14ac:dyDescent="0.35">
      <c r="A8159">
        <v>15798834</v>
      </c>
      <c r="B8159">
        <v>719</v>
      </c>
      <c r="C8159" t="s">
        <v>17</v>
      </c>
      <c r="D8159" t="s">
        <v>16</v>
      </c>
      <c r="E8159">
        <v>32</v>
      </c>
      <c r="F8159">
        <v>7</v>
      </c>
      <c r="G8159" s="3">
        <v>0</v>
      </c>
      <c r="H8159">
        <v>1</v>
      </c>
      <c r="I8159">
        <v>0</v>
      </c>
      <c r="J8159">
        <v>0</v>
      </c>
      <c r="K8159" s="5">
        <v>76264.27</v>
      </c>
      <c r="L8159">
        <v>0</v>
      </c>
      <c r="M8159" t="str">
        <f t="shared" si="381"/>
        <v xml:space="preserve"> Reatined</v>
      </c>
      <c r="N8159" s="7">
        <v>58.333333333333343</v>
      </c>
      <c r="O8159" s="10" t="str">
        <f t="shared" si="382"/>
        <v>26-35</v>
      </c>
      <c r="P8159" t="str">
        <f t="shared" si="383"/>
        <v>7-9 Years</v>
      </c>
      <c r="Q8159" t="str">
        <f>IF(B8159&lt;=500,"300-500",
 IF(B8159&lt;=650,"501-650",
 IF(B8159&lt;=750,"651-750",
 "751-850")))</f>
        <v>651-750</v>
      </c>
      <c r="R8159" t="str">
        <f>IF(L8159=1,"Customer already churned",
 IF(N8159&gt;=70,"Urgent attention required",
 IF(O8159="46-60","Focus retention efforts",
 IF(O8159="36-45","Extend retention strategies",
 IF(O8159="501-600","Engagement support required",
 IF(O8159="601-700","Monitor engagement",
 IF(AND(C8159="Germany",D8159="Female"),"Priority proactive retention",
 "General engagement")))))))</f>
        <v>General engagement</v>
      </c>
    </row>
    <row r="8160" spans="1:18" x14ac:dyDescent="0.35">
      <c r="A8160">
        <v>15744127</v>
      </c>
      <c r="B8160">
        <v>641</v>
      </c>
      <c r="C8160" t="s">
        <v>15</v>
      </c>
      <c r="D8160" t="s">
        <v>16</v>
      </c>
      <c r="E8160">
        <v>37</v>
      </c>
      <c r="F8160">
        <v>2</v>
      </c>
      <c r="G8160" s="3">
        <v>0</v>
      </c>
      <c r="H8160">
        <v>2</v>
      </c>
      <c r="I8160">
        <v>1</v>
      </c>
      <c r="J8160">
        <v>0</v>
      </c>
      <c r="K8160" s="5">
        <v>3939.87</v>
      </c>
      <c r="L8160">
        <v>0</v>
      </c>
      <c r="M8160" t="str">
        <f t="shared" si="381"/>
        <v xml:space="preserve"> Reatined</v>
      </c>
      <c r="N8160" s="7">
        <v>58.333333333333343</v>
      </c>
      <c r="O8160" s="10" t="str">
        <f t="shared" si="382"/>
        <v>36-45</v>
      </c>
      <c r="P8160" t="str">
        <f t="shared" si="383"/>
        <v>0-3 Years</v>
      </c>
      <c r="Q8160" t="str">
        <f>IF(B8160&lt;=500,"300-500",
 IF(B8160&lt;=650,"501-650",
 IF(B8160&lt;=750,"651-750",
 "751-850")))</f>
        <v>501-650</v>
      </c>
      <c r="R8160" t="str">
        <f>IF(L8160=1,"Customer already churned",
 IF(N8160&gt;=70,"Urgent attention required",
 IF(O8160="46-60","Focus retention efforts",
 IF(O8160="36-45","Extend retention strategies",
 IF(O8160="501-600","Engagement support required",
 IF(O8160="601-700","Monitor engagement",
 IF(AND(C8160="Germany",D8160="Female"),"Priority proactive retention",
 "General engagement")))))))</f>
        <v>Extend retention strategies</v>
      </c>
    </row>
    <row r="8161" spans="1:18" x14ac:dyDescent="0.35">
      <c r="A8161">
        <v>15637427</v>
      </c>
      <c r="B8161">
        <v>461</v>
      </c>
      <c r="C8161" t="s">
        <v>17</v>
      </c>
      <c r="D8161" t="s">
        <v>16</v>
      </c>
      <c r="E8161">
        <v>25</v>
      </c>
      <c r="F8161">
        <v>6</v>
      </c>
      <c r="G8161" s="3">
        <v>0</v>
      </c>
      <c r="H8161">
        <v>2</v>
      </c>
      <c r="I8161">
        <v>1</v>
      </c>
      <c r="J8161">
        <v>1</v>
      </c>
      <c r="K8161" s="5">
        <v>15306.29</v>
      </c>
      <c r="L8161">
        <v>0</v>
      </c>
      <c r="M8161" t="str">
        <f t="shared" si="381"/>
        <v xml:space="preserve"> Reatined</v>
      </c>
      <c r="N8161" s="7">
        <v>12.5</v>
      </c>
      <c r="O8161" s="10" t="str">
        <f t="shared" si="382"/>
        <v>18-25</v>
      </c>
      <c r="P8161" t="str">
        <f t="shared" si="383"/>
        <v>4-6 Years</v>
      </c>
      <c r="Q8161" t="str">
        <f>IF(B8161&lt;=500,"300-500",
 IF(B8161&lt;=650,"501-650",
 IF(B8161&lt;=750,"651-750",
 "751-850")))</f>
        <v>300-500</v>
      </c>
      <c r="R8161" t="str">
        <f>IF(L8161=1,"Customer already churned",
 IF(N8161&gt;=70,"Urgent attention required",
 IF(O8161="46-60","Focus retention efforts",
 IF(O8161="36-45","Extend retention strategies",
 IF(O8161="501-600","Engagement support required",
 IF(O8161="601-700","Monitor engagement",
 IF(AND(C8161="Germany",D8161="Female"),"Priority proactive retention",
 "General engagement")))))))</f>
        <v>General engagement</v>
      </c>
    </row>
    <row r="8162" spans="1:18" x14ac:dyDescent="0.35">
      <c r="A8162">
        <v>15576990</v>
      </c>
      <c r="B8162">
        <v>790</v>
      </c>
      <c r="C8162" t="s">
        <v>19</v>
      </c>
      <c r="D8162" t="s">
        <v>16</v>
      </c>
      <c r="E8162">
        <v>25</v>
      </c>
      <c r="F8162">
        <v>5</v>
      </c>
      <c r="G8162" s="3">
        <v>152885.76999999999</v>
      </c>
      <c r="H8162">
        <v>1</v>
      </c>
      <c r="I8162">
        <v>1</v>
      </c>
      <c r="J8162">
        <v>0</v>
      </c>
      <c r="K8162" s="5">
        <v>58214.79</v>
      </c>
      <c r="L8162">
        <v>0</v>
      </c>
      <c r="M8162" t="str">
        <f t="shared" si="381"/>
        <v xml:space="preserve"> Reatined</v>
      </c>
      <c r="N8162" s="7">
        <v>37.5</v>
      </c>
      <c r="O8162" s="10" t="str">
        <f t="shared" si="382"/>
        <v>18-25</v>
      </c>
      <c r="P8162" t="str">
        <f t="shared" si="383"/>
        <v>4-6 Years</v>
      </c>
      <c r="Q8162" t="str">
        <f>IF(B8162&lt;=500,"300-500",
 IF(B8162&lt;=650,"501-650",
 IF(B8162&lt;=750,"651-750",
 "751-850")))</f>
        <v>751-850</v>
      </c>
      <c r="R8162" t="str">
        <f>IF(L8162=1,"Customer already churned",
 IF(N8162&gt;=70,"Urgent attention required",
 IF(O8162="46-60","Focus retention efforts",
 IF(O8162="36-45","Extend retention strategies",
 IF(O8162="501-600","Engagement support required",
 IF(O8162="601-700","Monitor engagement",
 IF(AND(C8162="Germany",D8162="Female"),"Priority proactive retention",
 "General engagement")))))))</f>
        <v>Priority proactive retention</v>
      </c>
    </row>
    <row r="8163" spans="1:18" x14ac:dyDescent="0.35">
      <c r="A8163">
        <v>15615352</v>
      </c>
      <c r="B8163">
        <v>588</v>
      </c>
      <c r="C8163" t="s">
        <v>15</v>
      </c>
      <c r="D8163" t="s">
        <v>18</v>
      </c>
      <c r="E8163">
        <v>31</v>
      </c>
      <c r="F8163">
        <v>4</v>
      </c>
      <c r="G8163" s="3">
        <v>99607.37</v>
      </c>
      <c r="H8163">
        <v>2</v>
      </c>
      <c r="I8163">
        <v>0</v>
      </c>
      <c r="J8163">
        <v>1</v>
      </c>
      <c r="K8163" s="5">
        <v>35877.03</v>
      </c>
      <c r="L8163">
        <v>0</v>
      </c>
      <c r="M8163" t="str">
        <f t="shared" si="381"/>
        <v xml:space="preserve"> Reatined</v>
      </c>
      <c r="N8163" s="7">
        <v>8.3333333333333321</v>
      </c>
      <c r="O8163" s="10" t="str">
        <f t="shared" si="382"/>
        <v>26-35</v>
      </c>
      <c r="P8163" t="str">
        <f t="shared" si="383"/>
        <v>4-6 Years</v>
      </c>
      <c r="Q8163" t="str">
        <f>IF(B8163&lt;=500,"300-500",
 IF(B8163&lt;=650,"501-650",
 IF(B8163&lt;=750,"651-750",
 "751-850")))</f>
        <v>501-650</v>
      </c>
      <c r="R8163" t="str">
        <f>IF(L8163=1,"Customer already churned",
 IF(N8163&gt;=70,"Urgent attention required",
 IF(O8163="46-60","Focus retention efforts",
 IF(O8163="36-45","Extend retention strategies",
 IF(O8163="501-600","Engagement support required",
 IF(O8163="601-700","Monitor engagement",
 IF(AND(C8163="Germany",D8163="Female"),"Priority proactive retention",
 "General engagement")))))))</f>
        <v>General engagement</v>
      </c>
    </row>
    <row r="8164" spans="1:18" x14ac:dyDescent="0.35">
      <c r="A8164">
        <v>15647333</v>
      </c>
      <c r="B8164">
        <v>621</v>
      </c>
      <c r="C8164" t="s">
        <v>15</v>
      </c>
      <c r="D8164" t="s">
        <v>18</v>
      </c>
      <c r="E8164">
        <v>27</v>
      </c>
      <c r="F8164">
        <v>4</v>
      </c>
      <c r="G8164" s="3">
        <v>137003.68</v>
      </c>
      <c r="H8164">
        <v>1</v>
      </c>
      <c r="I8164">
        <v>1</v>
      </c>
      <c r="J8164">
        <v>0</v>
      </c>
      <c r="K8164" s="5">
        <v>21254.06</v>
      </c>
      <c r="L8164">
        <v>0</v>
      </c>
      <c r="M8164" t="str">
        <f t="shared" si="381"/>
        <v xml:space="preserve"> Reatined</v>
      </c>
      <c r="N8164" s="7">
        <v>37.5</v>
      </c>
      <c r="O8164" s="10" t="str">
        <f t="shared" si="382"/>
        <v>26-35</v>
      </c>
      <c r="P8164" t="str">
        <f t="shared" si="383"/>
        <v>4-6 Years</v>
      </c>
      <c r="Q8164" t="str">
        <f>IF(B8164&lt;=500,"300-500",
 IF(B8164&lt;=650,"501-650",
 IF(B8164&lt;=750,"651-750",
 "751-850")))</f>
        <v>501-650</v>
      </c>
      <c r="R8164" t="str">
        <f>IF(L8164=1,"Customer already churned",
 IF(N8164&gt;=70,"Urgent attention required",
 IF(O8164="46-60","Focus retention efforts",
 IF(O8164="36-45","Extend retention strategies",
 IF(O8164="501-600","Engagement support required",
 IF(O8164="601-700","Monitor engagement",
 IF(AND(C8164="Germany",D8164="Female"),"Priority proactive retention",
 "General engagement")))))))</f>
        <v>General engagement</v>
      </c>
    </row>
    <row r="8165" spans="1:18" x14ac:dyDescent="0.35">
      <c r="A8165">
        <v>15572050</v>
      </c>
      <c r="B8165">
        <v>768</v>
      </c>
      <c r="C8165" t="s">
        <v>19</v>
      </c>
      <c r="D8165" t="s">
        <v>18</v>
      </c>
      <c r="E8165">
        <v>48</v>
      </c>
      <c r="F8165">
        <v>3</v>
      </c>
      <c r="G8165" s="3">
        <v>122831.58</v>
      </c>
      <c r="H8165">
        <v>1</v>
      </c>
      <c r="I8165">
        <v>1</v>
      </c>
      <c r="J8165">
        <v>1</v>
      </c>
      <c r="K8165" s="5">
        <v>24533.89</v>
      </c>
      <c r="L8165">
        <v>1</v>
      </c>
      <c r="M8165" t="str">
        <f t="shared" si="381"/>
        <v>Churned</v>
      </c>
      <c r="N8165" s="7">
        <v>16.666666666666661</v>
      </c>
      <c r="O8165" s="10" t="str">
        <f t="shared" si="382"/>
        <v>46-60</v>
      </c>
      <c r="P8165" t="str">
        <f t="shared" si="383"/>
        <v>0-3 Years</v>
      </c>
      <c r="Q8165" t="str">
        <f>IF(B8165&lt;=500,"300-500",
 IF(B8165&lt;=650,"501-650",
 IF(B8165&lt;=750,"651-750",
 "751-850")))</f>
        <v>751-850</v>
      </c>
      <c r="R8165" t="str">
        <f>IF(L8165=1,"Customer already churned",
 IF(N8165&gt;=70,"Urgent attention required",
 IF(O8165="46-60","Focus retention efforts",
 IF(O8165="36-45","Extend retention strategies",
 IF(O8165="501-600","Engagement support required",
 IF(O8165="601-700","Monitor engagement",
 IF(AND(C8165="Germany",D8165="Female"),"Priority proactive retention",
 "General engagement")))))))</f>
        <v>Customer already churned</v>
      </c>
    </row>
    <row r="8166" spans="1:18" x14ac:dyDescent="0.35">
      <c r="A8166">
        <v>15581370</v>
      </c>
      <c r="B8166">
        <v>681</v>
      </c>
      <c r="C8166" t="s">
        <v>17</v>
      </c>
      <c r="D8166" t="s">
        <v>18</v>
      </c>
      <c r="E8166">
        <v>38</v>
      </c>
      <c r="F8166">
        <v>2</v>
      </c>
      <c r="G8166" s="3">
        <v>99811.44</v>
      </c>
      <c r="H8166">
        <v>2</v>
      </c>
      <c r="I8166">
        <v>1</v>
      </c>
      <c r="J8166">
        <v>0</v>
      </c>
      <c r="K8166" s="5">
        <v>23531.5</v>
      </c>
      <c r="L8166">
        <v>0</v>
      </c>
      <c r="M8166" t="str">
        <f t="shared" si="381"/>
        <v xml:space="preserve"> Reatined</v>
      </c>
      <c r="N8166" s="7">
        <v>45.833333333333329</v>
      </c>
      <c r="O8166" s="10" t="str">
        <f t="shared" si="382"/>
        <v>36-45</v>
      </c>
      <c r="P8166" t="str">
        <f t="shared" si="383"/>
        <v>0-3 Years</v>
      </c>
      <c r="Q8166" t="str">
        <f>IF(B8166&lt;=500,"300-500",
 IF(B8166&lt;=650,"501-650",
 IF(B8166&lt;=750,"651-750",
 "751-850")))</f>
        <v>651-750</v>
      </c>
      <c r="R8166" t="str">
        <f>IF(L8166=1,"Customer already churned",
 IF(N8166&gt;=70,"Urgent attention required",
 IF(O8166="46-60","Focus retention efforts",
 IF(O8166="36-45","Extend retention strategies",
 IF(O8166="501-600","Engagement support required",
 IF(O8166="601-700","Monitor engagement",
 IF(AND(C8166="Germany",D8166="Female"),"Priority proactive retention",
 "General engagement")))))))</f>
        <v>Extend retention strategies</v>
      </c>
    </row>
    <row r="8167" spans="1:18" x14ac:dyDescent="0.35">
      <c r="A8167">
        <v>15813503</v>
      </c>
      <c r="B8167">
        <v>606</v>
      </c>
      <c r="C8167" t="s">
        <v>17</v>
      </c>
      <c r="D8167" t="s">
        <v>18</v>
      </c>
      <c r="E8167">
        <v>37</v>
      </c>
      <c r="F8167">
        <v>8</v>
      </c>
      <c r="G8167" s="3">
        <v>154712.57999999999</v>
      </c>
      <c r="H8167">
        <v>2</v>
      </c>
      <c r="I8167">
        <v>1</v>
      </c>
      <c r="J8167">
        <v>0</v>
      </c>
      <c r="K8167" s="5">
        <v>89099.18</v>
      </c>
      <c r="L8167">
        <v>0</v>
      </c>
      <c r="M8167" t="str">
        <f t="shared" si="381"/>
        <v xml:space="preserve"> Reatined</v>
      </c>
      <c r="N8167" s="7">
        <v>20.833333333333339</v>
      </c>
      <c r="O8167" s="10" t="str">
        <f t="shared" si="382"/>
        <v>36-45</v>
      </c>
      <c r="P8167" t="str">
        <f t="shared" si="383"/>
        <v>7-9 Years</v>
      </c>
      <c r="Q8167" t="str">
        <f>IF(B8167&lt;=500,"300-500",
 IF(B8167&lt;=650,"501-650",
 IF(B8167&lt;=750,"651-750",
 "751-850")))</f>
        <v>501-650</v>
      </c>
      <c r="R8167" t="str">
        <f>IF(L8167=1,"Customer already churned",
 IF(N8167&gt;=70,"Urgent attention required",
 IF(O8167="46-60","Focus retention efforts",
 IF(O8167="36-45","Extend retention strategies",
 IF(O8167="501-600","Engagement support required",
 IF(O8167="601-700","Monitor engagement",
 IF(AND(C8167="Germany",D8167="Female"),"Priority proactive retention",
 "General engagement")))))))</f>
        <v>Extend retention strategies</v>
      </c>
    </row>
    <row r="8168" spans="1:18" x14ac:dyDescent="0.35">
      <c r="A8168">
        <v>15769783</v>
      </c>
      <c r="B8168">
        <v>542</v>
      </c>
      <c r="C8168" t="s">
        <v>17</v>
      </c>
      <c r="D8168" t="s">
        <v>18</v>
      </c>
      <c r="E8168">
        <v>37</v>
      </c>
      <c r="F8168">
        <v>8</v>
      </c>
      <c r="G8168" s="3">
        <v>0</v>
      </c>
      <c r="H8168">
        <v>1</v>
      </c>
      <c r="I8168">
        <v>1</v>
      </c>
      <c r="J8168">
        <v>1</v>
      </c>
      <c r="K8168" s="5">
        <v>807.06</v>
      </c>
      <c r="L8168">
        <v>0</v>
      </c>
      <c r="M8168" t="str">
        <f t="shared" si="381"/>
        <v xml:space="preserve"> Reatined</v>
      </c>
      <c r="N8168" s="7">
        <v>29.166666666666671</v>
      </c>
      <c r="O8168" s="10" t="str">
        <f t="shared" si="382"/>
        <v>36-45</v>
      </c>
      <c r="P8168" t="str">
        <f t="shared" si="383"/>
        <v>7-9 Years</v>
      </c>
      <c r="Q8168" t="str">
        <f>IF(B8168&lt;=500,"300-500",
 IF(B8168&lt;=650,"501-650",
 IF(B8168&lt;=750,"651-750",
 "751-850")))</f>
        <v>501-650</v>
      </c>
      <c r="R8168" t="str">
        <f>IF(L8168=1,"Customer already churned",
 IF(N8168&gt;=70,"Urgent attention required",
 IF(O8168="46-60","Focus retention efforts",
 IF(O8168="36-45","Extend retention strategies",
 IF(O8168="501-600","Engagement support required",
 IF(O8168="601-700","Monitor engagement",
 IF(AND(C8168="Germany",D8168="Female"),"Priority proactive retention",
 "General engagement")))))))</f>
        <v>Extend retention strategies</v>
      </c>
    </row>
    <row r="8169" spans="1:18" x14ac:dyDescent="0.35">
      <c r="A8169">
        <v>15793135</v>
      </c>
      <c r="B8169">
        <v>713</v>
      </c>
      <c r="C8169" t="s">
        <v>19</v>
      </c>
      <c r="D8169" t="s">
        <v>16</v>
      </c>
      <c r="E8169">
        <v>24</v>
      </c>
      <c r="F8169">
        <v>7</v>
      </c>
      <c r="G8169" s="3">
        <v>147687.24</v>
      </c>
      <c r="H8169">
        <v>1</v>
      </c>
      <c r="I8169">
        <v>1</v>
      </c>
      <c r="J8169">
        <v>1</v>
      </c>
      <c r="K8169" s="5">
        <v>121592.5</v>
      </c>
      <c r="L8169">
        <v>0</v>
      </c>
      <c r="M8169" t="str">
        <f t="shared" si="381"/>
        <v xml:space="preserve"> Reatined</v>
      </c>
      <c r="N8169" s="7">
        <v>16.666666666666661</v>
      </c>
      <c r="O8169" s="10" t="str">
        <f t="shared" si="382"/>
        <v>18-25</v>
      </c>
      <c r="P8169" t="str">
        <f t="shared" si="383"/>
        <v>7-9 Years</v>
      </c>
      <c r="Q8169" t="str">
        <f>IF(B8169&lt;=500,"300-500",
 IF(B8169&lt;=650,"501-650",
 IF(B8169&lt;=750,"651-750",
 "751-850")))</f>
        <v>651-750</v>
      </c>
      <c r="R8169" t="str">
        <f>IF(L8169=1,"Customer already churned",
 IF(N8169&gt;=70,"Urgent attention required",
 IF(O8169="46-60","Focus retention efforts",
 IF(O8169="36-45","Extend retention strategies",
 IF(O8169="501-600","Engagement support required",
 IF(O8169="601-700","Monitor engagement",
 IF(AND(C8169="Germany",D8169="Female"),"Priority proactive retention",
 "General engagement")))))))</f>
        <v>Priority proactive retention</v>
      </c>
    </row>
    <row r="8170" spans="1:18" x14ac:dyDescent="0.35">
      <c r="A8170">
        <v>15599182</v>
      </c>
      <c r="B8170">
        <v>597</v>
      </c>
      <c r="C8170" t="s">
        <v>17</v>
      </c>
      <c r="D8170" t="s">
        <v>16</v>
      </c>
      <c r="E8170">
        <v>33</v>
      </c>
      <c r="F8170">
        <v>2</v>
      </c>
      <c r="G8170" s="3">
        <v>0</v>
      </c>
      <c r="H8170">
        <v>2</v>
      </c>
      <c r="I8170">
        <v>1</v>
      </c>
      <c r="J8170">
        <v>1</v>
      </c>
      <c r="K8170" s="5">
        <v>4700.66</v>
      </c>
      <c r="L8170">
        <v>0</v>
      </c>
      <c r="M8170" t="str">
        <f t="shared" si="381"/>
        <v xml:space="preserve"> Reatined</v>
      </c>
      <c r="N8170" s="7">
        <v>37.5</v>
      </c>
      <c r="O8170" s="10" t="str">
        <f t="shared" si="382"/>
        <v>26-35</v>
      </c>
      <c r="P8170" t="str">
        <f t="shared" si="383"/>
        <v>0-3 Years</v>
      </c>
      <c r="Q8170" t="str">
        <f>IF(B8170&lt;=500,"300-500",
 IF(B8170&lt;=650,"501-650",
 IF(B8170&lt;=750,"651-750",
 "751-850")))</f>
        <v>501-650</v>
      </c>
      <c r="R8170" t="str">
        <f>IF(L8170=1,"Customer already churned",
 IF(N8170&gt;=70,"Urgent attention required",
 IF(O8170="46-60","Focus retention efforts",
 IF(O8170="36-45","Extend retention strategies",
 IF(O8170="501-600","Engagement support required",
 IF(O8170="601-700","Monitor engagement",
 IF(AND(C8170="Germany",D8170="Female"),"Priority proactive retention",
 "General engagement")))))))</f>
        <v>General engagement</v>
      </c>
    </row>
    <row r="8171" spans="1:18" x14ac:dyDescent="0.35">
      <c r="A8171">
        <v>15689517</v>
      </c>
      <c r="B8171">
        <v>635</v>
      </c>
      <c r="C8171" t="s">
        <v>15</v>
      </c>
      <c r="D8171" t="s">
        <v>18</v>
      </c>
      <c r="E8171">
        <v>27</v>
      </c>
      <c r="F8171">
        <v>3</v>
      </c>
      <c r="G8171" s="3">
        <v>127009.83</v>
      </c>
      <c r="H8171">
        <v>1</v>
      </c>
      <c r="I8171">
        <v>1</v>
      </c>
      <c r="J8171">
        <v>0</v>
      </c>
      <c r="K8171" s="5">
        <v>161909.95000000001</v>
      </c>
      <c r="L8171">
        <v>0</v>
      </c>
      <c r="M8171" t="str">
        <f t="shared" si="381"/>
        <v xml:space="preserve"> Reatined</v>
      </c>
      <c r="N8171" s="7">
        <v>37.5</v>
      </c>
      <c r="O8171" s="10" t="str">
        <f t="shared" si="382"/>
        <v>26-35</v>
      </c>
      <c r="P8171" t="str">
        <f t="shared" si="383"/>
        <v>0-3 Years</v>
      </c>
      <c r="Q8171" t="str">
        <f>IF(B8171&lt;=500,"300-500",
 IF(B8171&lt;=650,"501-650",
 IF(B8171&lt;=750,"651-750",
 "751-850")))</f>
        <v>501-650</v>
      </c>
      <c r="R8171" t="str">
        <f>IF(L8171=1,"Customer already churned",
 IF(N8171&gt;=70,"Urgent attention required",
 IF(O8171="46-60","Focus retention efforts",
 IF(O8171="36-45","Extend retention strategies",
 IF(O8171="501-600","Engagement support required",
 IF(O8171="601-700","Monitor engagement",
 IF(AND(C8171="Germany",D8171="Female"),"Priority proactive retention",
 "General engagement")))))))</f>
        <v>General engagement</v>
      </c>
    </row>
    <row r="8172" spans="1:18" x14ac:dyDescent="0.35">
      <c r="A8172">
        <v>15641366</v>
      </c>
      <c r="B8172">
        <v>599</v>
      </c>
      <c r="C8172" t="s">
        <v>19</v>
      </c>
      <c r="D8172" t="s">
        <v>18</v>
      </c>
      <c r="E8172">
        <v>61</v>
      </c>
      <c r="F8172">
        <v>1</v>
      </c>
      <c r="G8172" s="3">
        <v>124737.96</v>
      </c>
      <c r="H8172">
        <v>1</v>
      </c>
      <c r="I8172">
        <v>0</v>
      </c>
      <c r="J8172">
        <v>1</v>
      </c>
      <c r="K8172" s="5">
        <v>90389.61</v>
      </c>
      <c r="L8172">
        <v>1</v>
      </c>
      <c r="M8172" t="str">
        <f t="shared" si="381"/>
        <v>Churned</v>
      </c>
      <c r="N8172" s="7">
        <v>66.666666666666657</v>
      </c>
      <c r="O8172" s="10" t="str">
        <f t="shared" si="382"/>
        <v>60+</v>
      </c>
      <c r="P8172" t="str">
        <f t="shared" si="383"/>
        <v>0-3 Years</v>
      </c>
      <c r="Q8172" t="str">
        <f>IF(B8172&lt;=500,"300-500",
 IF(B8172&lt;=650,"501-650",
 IF(B8172&lt;=750,"651-750",
 "751-850")))</f>
        <v>501-650</v>
      </c>
      <c r="R8172" t="str">
        <f>IF(L8172=1,"Customer already churned",
 IF(N8172&gt;=70,"Urgent attention required",
 IF(O8172="46-60","Focus retention efforts",
 IF(O8172="36-45","Extend retention strategies",
 IF(O8172="501-600","Engagement support required",
 IF(O8172="601-700","Monitor engagement",
 IF(AND(C8172="Germany",D8172="Female"),"Priority proactive retention",
 "General engagement")))))))</f>
        <v>Customer already churned</v>
      </c>
    </row>
    <row r="8173" spans="1:18" x14ac:dyDescent="0.35">
      <c r="A8173">
        <v>15588859</v>
      </c>
      <c r="B8173">
        <v>496</v>
      </c>
      <c r="C8173" t="s">
        <v>17</v>
      </c>
      <c r="D8173" t="s">
        <v>16</v>
      </c>
      <c r="E8173">
        <v>44</v>
      </c>
      <c r="F8173">
        <v>0</v>
      </c>
      <c r="G8173" s="3">
        <v>179356.28</v>
      </c>
      <c r="H8173">
        <v>2</v>
      </c>
      <c r="I8173">
        <v>1</v>
      </c>
      <c r="J8173">
        <v>0</v>
      </c>
      <c r="K8173" s="5">
        <v>2919.21</v>
      </c>
      <c r="L8173">
        <v>1</v>
      </c>
      <c r="M8173" t="str">
        <f t="shared" si="381"/>
        <v>Churned</v>
      </c>
      <c r="N8173" s="7">
        <v>45.833333333333329</v>
      </c>
      <c r="O8173" s="10" t="str">
        <f t="shared" si="382"/>
        <v>36-45</v>
      </c>
      <c r="P8173" t="str">
        <f t="shared" si="383"/>
        <v>0-3 Years</v>
      </c>
      <c r="Q8173" t="str">
        <f>IF(B8173&lt;=500,"300-500",
 IF(B8173&lt;=650,"501-650",
 IF(B8173&lt;=750,"651-750",
 "751-850")))</f>
        <v>300-500</v>
      </c>
      <c r="R8173" t="str">
        <f>IF(L8173=1,"Customer already churned",
 IF(N8173&gt;=70,"Urgent attention required",
 IF(O8173="46-60","Focus retention efforts",
 IF(O8173="36-45","Extend retention strategies",
 IF(O8173="501-600","Engagement support required",
 IF(O8173="601-700","Monitor engagement",
 IF(AND(C8173="Germany",D8173="Female"),"Priority proactive retention",
 "General engagement")))))))</f>
        <v>Customer already churned</v>
      </c>
    </row>
    <row r="8174" spans="1:18" x14ac:dyDescent="0.35">
      <c r="A8174">
        <v>15732293</v>
      </c>
      <c r="B8174">
        <v>759</v>
      </c>
      <c r="C8174" t="s">
        <v>17</v>
      </c>
      <c r="D8174" t="s">
        <v>18</v>
      </c>
      <c r="E8174">
        <v>31</v>
      </c>
      <c r="F8174">
        <v>8</v>
      </c>
      <c r="G8174" s="3">
        <v>0</v>
      </c>
      <c r="H8174">
        <v>2</v>
      </c>
      <c r="I8174">
        <v>1</v>
      </c>
      <c r="J8174">
        <v>1</v>
      </c>
      <c r="K8174" s="5">
        <v>99086.74</v>
      </c>
      <c r="L8174">
        <v>0</v>
      </c>
      <c r="M8174" t="str">
        <f t="shared" si="381"/>
        <v xml:space="preserve"> Reatined</v>
      </c>
      <c r="N8174" s="7">
        <v>12.5</v>
      </c>
      <c r="O8174" s="10" t="str">
        <f t="shared" si="382"/>
        <v>26-35</v>
      </c>
      <c r="P8174" t="str">
        <f t="shared" si="383"/>
        <v>7-9 Years</v>
      </c>
      <c r="Q8174" t="str">
        <f>IF(B8174&lt;=500,"300-500",
 IF(B8174&lt;=650,"501-650",
 IF(B8174&lt;=750,"651-750",
 "751-850")))</f>
        <v>751-850</v>
      </c>
      <c r="R8174" t="str">
        <f>IF(L8174=1,"Customer already churned",
 IF(N8174&gt;=70,"Urgent attention required",
 IF(O8174="46-60","Focus retention efforts",
 IF(O8174="36-45","Extend retention strategies",
 IF(O8174="501-600","Engagement support required",
 IF(O8174="601-700","Monitor engagement",
 IF(AND(C8174="Germany",D8174="Female"),"Priority proactive retention",
 "General engagement")))))))</f>
        <v>General engagement</v>
      </c>
    </row>
    <row r="8175" spans="1:18" x14ac:dyDescent="0.35">
      <c r="A8175">
        <v>15568032</v>
      </c>
      <c r="B8175">
        <v>757</v>
      </c>
      <c r="C8175" t="s">
        <v>19</v>
      </c>
      <c r="D8175" t="s">
        <v>18</v>
      </c>
      <c r="E8175">
        <v>31</v>
      </c>
      <c r="F8175">
        <v>1</v>
      </c>
      <c r="G8175" s="3">
        <v>127320.36</v>
      </c>
      <c r="H8175">
        <v>3</v>
      </c>
      <c r="I8175">
        <v>1</v>
      </c>
      <c r="J8175">
        <v>0</v>
      </c>
      <c r="K8175" s="5">
        <v>163170.32</v>
      </c>
      <c r="L8175">
        <v>0</v>
      </c>
      <c r="M8175" t="str">
        <f t="shared" si="381"/>
        <v xml:space="preserve"> Reatined</v>
      </c>
      <c r="N8175" s="7">
        <v>45.833333333333329</v>
      </c>
      <c r="O8175" s="10" t="str">
        <f t="shared" si="382"/>
        <v>26-35</v>
      </c>
      <c r="P8175" t="str">
        <f t="shared" si="383"/>
        <v>0-3 Years</v>
      </c>
      <c r="Q8175" t="str">
        <f>IF(B8175&lt;=500,"300-500",
 IF(B8175&lt;=650,"501-650",
 IF(B8175&lt;=750,"651-750",
 "751-850")))</f>
        <v>751-850</v>
      </c>
      <c r="R8175" t="str">
        <f>IF(L8175=1,"Customer already churned",
 IF(N8175&gt;=70,"Urgent attention required",
 IF(O8175="46-60","Focus retention efforts",
 IF(O8175="36-45","Extend retention strategies",
 IF(O8175="501-600","Engagement support required",
 IF(O8175="601-700","Monitor engagement",
 IF(AND(C8175="Germany",D8175="Female"),"Priority proactive retention",
 "General engagement")))))))</f>
        <v>General engagement</v>
      </c>
    </row>
    <row r="8176" spans="1:18" x14ac:dyDescent="0.35">
      <c r="A8176">
        <v>15623525</v>
      </c>
      <c r="B8176">
        <v>564</v>
      </c>
      <c r="C8176" t="s">
        <v>17</v>
      </c>
      <c r="D8176" t="s">
        <v>18</v>
      </c>
      <c r="E8176">
        <v>31</v>
      </c>
      <c r="F8176">
        <v>0</v>
      </c>
      <c r="G8176" s="3">
        <v>125175.58</v>
      </c>
      <c r="H8176">
        <v>1</v>
      </c>
      <c r="I8176">
        <v>1</v>
      </c>
      <c r="J8176">
        <v>1</v>
      </c>
      <c r="K8176" s="5">
        <v>72757.33</v>
      </c>
      <c r="L8176">
        <v>0</v>
      </c>
      <c r="M8176" t="str">
        <f t="shared" si="381"/>
        <v xml:space="preserve"> Reatined</v>
      </c>
      <c r="N8176" s="7">
        <v>41.666666666666671</v>
      </c>
      <c r="O8176" s="10" t="str">
        <f t="shared" si="382"/>
        <v>26-35</v>
      </c>
      <c r="P8176" t="str">
        <f t="shared" si="383"/>
        <v>0-3 Years</v>
      </c>
      <c r="Q8176" t="str">
        <f>IF(B8176&lt;=500,"300-500",
 IF(B8176&lt;=650,"501-650",
 IF(B8176&lt;=750,"651-750",
 "751-850")))</f>
        <v>501-650</v>
      </c>
      <c r="R8176" t="str">
        <f>IF(L8176=1,"Customer already churned",
 IF(N8176&gt;=70,"Urgent attention required",
 IF(O8176="46-60","Focus retention efforts",
 IF(O8176="36-45","Extend retention strategies",
 IF(O8176="501-600","Engagement support required",
 IF(O8176="601-700","Monitor engagement",
 IF(AND(C8176="Germany",D8176="Female"),"Priority proactive retention",
 "General engagement")))))))</f>
        <v>General engagement</v>
      </c>
    </row>
    <row r="8177" spans="1:18" x14ac:dyDescent="0.35">
      <c r="A8177">
        <v>15606601</v>
      </c>
      <c r="B8177">
        <v>561</v>
      </c>
      <c r="C8177" t="s">
        <v>15</v>
      </c>
      <c r="D8177" t="s">
        <v>16</v>
      </c>
      <c r="E8177">
        <v>22</v>
      </c>
      <c r="F8177">
        <v>6</v>
      </c>
      <c r="G8177" s="3">
        <v>186788.96</v>
      </c>
      <c r="H8177">
        <v>2</v>
      </c>
      <c r="I8177">
        <v>1</v>
      </c>
      <c r="J8177">
        <v>0</v>
      </c>
      <c r="K8177" s="5">
        <v>73286.8</v>
      </c>
      <c r="L8177">
        <v>0</v>
      </c>
      <c r="M8177" t="str">
        <f t="shared" si="381"/>
        <v xml:space="preserve"> Reatined</v>
      </c>
      <c r="N8177" s="7">
        <v>20.833333333333339</v>
      </c>
      <c r="O8177" s="10" t="str">
        <f t="shared" si="382"/>
        <v>18-25</v>
      </c>
      <c r="P8177" t="str">
        <f t="shared" si="383"/>
        <v>4-6 Years</v>
      </c>
      <c r="Q8177" t="str">
        <f>IF(B8177&lt;=500,"300-500",
 IF(B8177&lt;=650,"501-650",
 IF(B8177&lt;=750,"651-750",
 "751-850")))</f>
        <v>501-650</v>
      </c>
      <c r="R8177" t="str">
        <f>IF(L8177=1,"Customer already churned",
 IF(N8177&gt;=70,"Urgent attention required",
 IF(O8177="46-60","Focus retention efforts",
 IF(O8177="36-45","Extend retention strategies",
 IF(O8177="501-600","Engagement support required",
 IF(O8177="601-700","Monitor engagement",
 IF(AND(C8177="Germany",D8177="Female"),"Priority proactive retention",
 "General engagement")))))))</f>
        <v>General engagement</v>
      </c>
    </row>
    <row r="8178" spans="1:18" x14ac:dyDescent="0.35">
      <c r="A8178">
        <v>15800811</v>
      </c>
      <c r="B8178">
        <v>702</v>
      </c>
      <c r="C8178" t="s">
        <v>15</v>
      </c>
      <c r="D8178" t="s">
        <v>18</v>
      </c>
      <c r="E8178">
        <v>40</v>
      </c>
      <c r="F8178">
        <v>3</v>
      </c>
      <c r="G8178" s="3">
        <v>148556.74</v>
      </c>
      <c r="H8178">
        <v>1</v>
      </c>
      <c r="I8178">
        <v>0</v>
      </c>
      <c r="J8178">
        <v>1</v>
      </c>
      <c r="K8178" s="5">
        <v>146056.29</v>
      </c>
      <c r="L8178">
        <v>0</v>
      </c>
      <c r="M8178" t="str">
        <f t="shared" si="381"/>
        <v xml:space="preserve"> Reatined</v>
      </c>
      <c r="N8178" s="7">
        <v>25</v>
      </c>
      <c r="O8178" s="10" t="str">
        <f t="shared" si="382"/>
        <v>36-45</v>
      </c>
      <c r="P8178" t="str">
        <f t="shared" si="383"/>
        <v>0-3 Years</v>
      </c>
      <c r="Q8178" t="str">
        <f>IF(B8178&lt;=500,"300-500",
 IF(B8178&lt;=650,"501-650",
 IF(B8178&lt;=750,"651-750",
 "751-850")))</f>
        <v>651-750</v>
      </c>
      <c r="R8178" t="str">
        <f>IF(L8178=1,"Customer already churned",
 IF(N8178&gt;=70,"Urgent attention required",
 IF(O8178="46-60","Focus retention efforts",
 IF(O8178="36-45","Extend retention strategies",
 IF(O8178="501-600","Engagement support required",
 IF(O8178="601-700","Monitor engagement",
 IF(AND(C8178="Germany",D8178="Female"),"Priority proactive retention",
 "General engagement")))))))</f>
        <v>Extend retention strategies</v>
      </c>
    </row>
    <row r="8179" spans="1:18" x14ac:dyDescent="0.35">
      <c r="A8179">
        <v>15610711</v>
      </c>
      <c r="B8179">
        <v>678</v>
      </c>
      <c r="C8179" t="s">
        <v>19</v>
      </c>
      <c r="D8179" t="s">
        <v>16</v>
      </c>
      <c r="E8179">
        <v>40</v>
      </c>
      <c r="F8179">
        <v>8</v>
      </c>
      <c r="G8179" s="3">
        <v>128644.46</v>
      </c>
      <c r="H8179">
        <v>1</v>
      </c>
      <c r="I8179">
        <v>0</v>
      </c>
      <c r="J8179">
        <v>0</v>
      </c>
      <c r="K8179" s="5">
        <v>167673.37</v>
      </c>
      <c r="L8179">
        <v>0</v>
      </c>
      <c r="M8179" t="str">
        <f t="shared" si="381"/>
        <v xml:space="preserve"> Reatined</v>
      </c>
      <c r="N8179" s="7">
        <v>45.833333333333329</v>
      </c>
      <c r="O8179" s="10" t="str">
        <f t="shared" si="382"/>
        <v>36-45</v>
      </c>
      <c r="P8179" t="str">
        <f t="shared" si="383"/>
        <v>7-9 Years</v>
      </c>
      <c r="Q8179" t="str">
        <f>IF(B8179&lt;=500,"300-500",
 IF(B8179&lt;=650,"501-650",
 IF(B8179&lt;=750,"651-750",
 "751-850")))</f>
        <v>651-750</v>
      </c>
      <c r="R8179" t="str">
        <f>IF(L8179=1,"Customer already churned",
 IF(N8179&gt;=70,"Urgent attention required",
 IF(O8179="46-60","Focus retention efforts",
 IF(O8179="36-45","Extend retention strategies",
 IF(O8179="501-600","Engagement support required",
 IF(O8179="601-700","Monitor engagement",
 IF(AND(C8179="Germany",D8179="Female"),"Priority proactive retention",
 "General engagement")))))))</f>
        <v>Extend retention strategies</v>
      </c>
    </row>
    <row r="8180" spans="1:18" x14ac:dyDescent="0.35">
      <c r="A8180">
        <v>15809654</v>
      </c>
      <c r="B8180">
        <v>707</v>
      </c>
      <c r="C8180" t="s">
        <v>15</v>
      </c>
      <c r="D8180" t="s">
        <v>16</v>
      </c>
      <c r="E8180">
        <v>46</v>
      </c>
      <c r="F8180">
        <v>7</v>
      </c>
      <c r="G8180" s="3">
        <v>127476.73</v>
      </c>
      <c r="H8180">
        <v>2</v>
      </c>
      <c r="I8180">
        <v>1</v>
      </c>
      <c r="J8180">
        <v>1</v>
      </c>
      <c r="K8180" s="5">
        <v>146011.54999999999</v>
      </c>
      <c r="L8180">
        <v>0</v>
      </c>
      <c r="M8180" t="str">
        <f t="shared" si="381"/>
        <v xml:space="preserve"> Reatined</v>
      </c>
      <c r="N8180" s="7">
        <v>0</v>
      </c>
      <c r="O8180" s="10" t="str">
        <f t="shared" si="382"/>
        <v>46-60</v>
      </c>
      <c r="P8180" t="str">
        <f t="shared" si="383"/>
        <v>7-9 Years</v>
      </c>
      <c r="Q8180" t="str">
        <f>IF(B8180&lt;=500,"300-500",
 IF(B8180&lt;=650,"501-650",
 IF(B8180&lt;=750,"651-750",
 "751-850")))</f>
        <v>651-750</v>
      </c>
      <c r="R8180" t="str">
        <f>IF(L8180=1,"Customer already churned",
 IF(N8180&gt;=70,"Urgent attention required",
 IF(O8180="46-60","Focus retention efforts",
 IF(O8180="36-45","Extend retention strategies",
 IF(O8180="501-600","Engagement support required",
 IF(O8180="601-700","Monitor engagement",
 IF(AND(C8180="Germany",D8180="Female"),"Priority proactive retention",
 "General engagement")))))))</f>
        <v>Focus retention efforts</v>
      </c>
    </row>
    <row r="8181" spans="1:18" x14ac:dyDescent="0.35">
      <c r="A8181">
        <v>15576077</v>
      </c>
      <c r="B8181">
        <v>610</v>
      </c>
      <c r="C8181" t="s">
        <v>15</v>
      </c>
      <c r="D8181" t="s">
        <v>16</v>
      </c>
      <c r="E8181">
        <v>27</v>
      </c>
      <c r="F8181">
        <v>9</v>
      </c>
      <c r="G8181" s="3">
        <v>159561.93</v>
      </c>
      <c r="H8181">
        <v>1</v>
      </c>
      <c r="I8181">
        <v>0</v>
      </c>
      <c r="J8181">
        <v>1</v>
      </c>
      <c r="K8181" s="5">
        <v>103381.47</v>
      </c>
      <c r="L8181">
        <v>0</v>
      </c>
      <c r="M8181" t="str">
        <f t="shared" si="381"/>
        <v xml:space="preserve"> Reatined</v>
      </c>
      <c r="N8181" s="7">
        <v>25</v>
      </c>
      <c r="O8181" s="10" t="str">
        <f t="shared" si="382"/>
        <v>26-35</v>
      </c>
      <c r="P8181" t="str">
        <f t="shared" si="383"/>
        <v>7-9 Years</v>
      </c>
      <c r="Q8181" t="str">
        <f>IF(B8181&lt;=500,"300-500",
 IF(B8181&lt;=650,"501-650",
 IF(B8181&lt;=750,"651-750",
 "751-850")))</f>
        <v>501-650</v>
      </c>
      <c r="R8181" t="str">
        <f>IF(L8181=1,"Customer already churned",
 IF(N8181&gt;=70,"Urgent attention required",
 IF(O8181="46-60","Focus retention efforts",
 IF(O8181="36-45","Extend retention strategies",
 IF(O8181="501-600","Engagement support required",
 IF(O8181="601-700","Monitor engagement",
 IF(AND(C8181="Germany",D8181="Female"),"Priority proactive retention",
 "General engagement")))))))</f>
        <v>General engagement</v>
      </c>
    </row>
    <row r="8182" spans="1:18" x14ac:dyDescent="0.35">
      <c r="A8182">
        <v>15643378</v>
      </c>
      <c r="B8182">
        <v>744</v>
      </c>
      <c r="C8182" t="s">
        <v>15</v>
      </c>
      <c r="D8182" t="s">
        <v>18</v>
      </c>
      <c r="E8182">
        <v>42</v>
      </c>
      <c r="F8182">
        <v>1</v>
      </c>
      <c r="G8182" s="3">
        <v>112419.92</v>
      </c>
      <c r="H8182">
        <v>1</v>
      </c>
      <c r="I8182">
        <v>1</v>
      </c>
      <c r="J8182">
        <v>1</v>
      </c>
      <c r="K8182" s="5">
        <v>83022.92</v>
      </c>
      <c r="L8182">
        <v>0</v>
      </c>
      <c r="M8182" t="str">
        <f t="shared" si="381"/>
        <v xml:space="preserve"> Reatined</v>
      </c>
      <c r="N8182" s="7">
        <v>41.666666666666671</v>
      </c>
      <c r="O8182" s="10" t="str">
        <f t="shared" si="382"/>
        <v>36-45</v>
      </c>
      <c r="P8182" t="str">
        <f t="shared" si="383"/>
        <v>0-3 Years</v>
      </c>
      <c r="Q8182" t="str">
        <f>IF(B8182&lt;=500,"300-500",
 IF(B8182&lt;=650,"501-650",
 IF(B8182&lt;=750,"651-750",
 "751-850")))</f>
        <v>651-750</v>
      </c>
      <c r="R8182" t="str">
        <f>IF(L8182=1,"Customer already churned",
 IF(N8182&gt;=70,"Urgent attention required",
 IF(O8182="46-60","Focus retention efforts",
 IF(O8182="36-45","Extend retention strategies",
 IF(O8182="501-600","Engagement support required",
 IF(O8182="601-700","Monitor engagement",
 IF(AND(C8182="Germany",D8182="Female"),"Priority proactive retention",
 "General engagement")))))))</f>
        <v>Extend retention strategies</v>
      </c>
    </row>
    <row r="8183" spans="1:18" x14ac:dyDescent="0.35">
      <c r="A8183">
        <v>15566790</v>
      </c>
      <c r="B8183">
        <v>598</v>
      </c>
      <c r="C8183" t="s">
        <v>15</v>
      </c>
      <c r="D8183" t="s">
        <v>18</v>
      </c>
      <c r="E8183">
        <v>28</v>
      </c>
      <c r="F8183">
        <v>8</v>
      </c>
      <c r="G8183" s="3">
        <v>129991.76</v>
      </c>
      <c r="H8183">
        <v>2</v>
      </c>
      <c r="I8183">
        <v>0</v>
      </c>
      <c r="J8183">
        <v>1</v>
      </c>
      <c r="K8183" s="5">
        <v>46041.08</v>
      </c>
      <c r="L8183">
        <v>0</v>
      </c>
      <c r="M8183" t="str">
        <f t="shared" si="381"/>
        <v xml:space="preserve"> Reatined</v>
      </c>
      <c r="N8183" s="7">
        <v>8.3333333333333321</v>
      </c>
      <c r="O8183" s="10" t="str">
        <f t="shared" si="382"/>
        <v>26-35</v>
      </c>
      <c r="P8183" t="str">
        <f t="shared" si="383"/>
        <v>7-9 Years</v>
      </c>
      <c r="Q8183" t="str">
        <f>IF(B8183&lt;=500,"300-500",
 IF(B8183&lt;=650,"501-650",
 IF(B8183&lt;=750,"651-750",
 "751-850")))</f>
        <v>501-650</v>
      </c>
      <c r="R8183" t="str">
        <f>IF(L8183=1,"Customer already churned",
 IF(N8183&gt;=70,"Urgent attention required",
 IF(O8183="46-60","Focus retention efforts",
 IF(O8183="36-45","Extend retention strategies",
 IF(O8183="501-600","Engagement support required",
 IF(O8183="601-700","Monitor engagement",
 IF(AND(C8183="Germany",D8183="Female"),"Priority proactive retention",
 "General engagement")))))))</f>
        <v>General engagement</v>
      </c>
    </row>
    <row r="8184" spans="1:18" x14ac:dyDescent="0.35">
      <c r="A8184">
        <v>15774402</v>
      </c>
      <c r="B8184">
        <v>562</v>
      </c>
      <c r="C8184" t="s">
        <v>17</v>
      </c>
      <c r="D8184" t="s">
        <v>18</v>
      </c>
      <c r="E8184">
        <v>36</v>
      </c>
      <c r="F8184">
        <v>5</v>
      </c>
      <c r="G8184" s="3">
        <v>0</v>
      </c>
      <c r="H8184">
        <v>1</v>
      </c>
      <c r="I8184">
        <v>0</v>
      </c>
      <c r="J8184">
        <v>1</v>
      </c>
      <c r="K8184" s="5">
        <v>182843.24</v>
      </c>
      <c r="L8184">
        <v>0</v>
      </c>
      <c r="M8184" t="str">
        <f t="shared" si="381"/>
        <v xml:space="preserve"> Reatined</v>
      </c>
      <c r="N8184" s="7">
        <v>37.5</v>
      </c>
      <c r="O8184" s="10" t="str">
        <f t="shared" si="382"/>
        <v>36-45</v>
      </c>
      <c r="P8184" t="str">
        <f t="shared" si="383"/>
        <v>4-6 Years</v>
      </c>
      <c r="Q8184" t="str">
        <f>IF(B8184&lt;=500,"300-500",
 IF(B8184&lt;=650,"501-650",
 IF(B8184&lt;=750,"651-750",
 "751-850")))</f>
        <v>501-650</v>
      </c>
      <c r="R8184" t="str">
        <f>IF(L8184=1,"Customer already churned",
 IF(N8184&gt;=70,"Urgent attention required",
 IF(O8184="46-60","Focus retention efforts",
 IF(O8184="36-45","Extend retention strategies",
 IF(O8184="501-600","Engagement support required",
 IF(O8184="601-700","Monitor engagement",
 IF(AND(C8184="Germany",D8184="Female"),"Priority proactive retention",
 "General engagement")))))))</f>
        <v>Extend retention strategies</v>
      </c>
    </row>
    <row r="8185" spans="1:18" x14ac:dyDescent="0.35">
      <c r="A8185">
        <v>15694641</v>
      </c>
      <c r="B8185">
        <v>621</v>
      </c>
      <c r="C8185" t="s">
        <v>17</v>
      </c>
      <c r="D8185" t="s">
        <v>16</v>
      </c>
      <c r="E8185">
        <v>59</v>
      </c>
      <c r="F8185">
        <v>2</v>
      </c>
      <c r="G8185" s="3">
        <v>0</v>
      </c>
      <c r="H8185">
        <v>2</v>
      </c>
      <c r="I8185">
        <v>1</v>
      </c>
      <c r="J8185">
        <v>1</v>
      </c>
      <c r="K8185" s="5">
        <v>171364.18</v>
      </c>
      <c r="L8185">
        <v>0</v>
      </c>
      <c r="M8185" t="str">
        <f t="shared" si="381"/>
        <v xml:space="preserve"> Reatined</v>
      </c>
      <c r="N8185" s="7">
        <v>54.166666666666657</v>
      </c>
      <c r="O8185" s="10" t="str">
        <f t="shared" si="382"/>
        <v>46-60</v>
      </c>
      <c r="P8185" t="str">
        <f t="shared" si="383"/>
        <v>0-3 Years</v>
      </c>
      <c r="Q8185" t="str">
        <f>IF(B8185&lt;=500,"300-500",
 IF(B8185&lt;=650,"501-650",
 IF(B8185&lt;=750,"651-750",
 "751-850")))</f>
        <v>501-650</v>
      </c>
      <c r="R8185" t="str">
        <f>IF(L8185=1,"Customer already churned",
 IF(N8185&gt;=70,"Urgent attention required",
 IF(O8185="46-60","Focus retention efforts",
 IF(O8185="36-45","Extend retention strategies",
 IF(O8185="501-600","Engagement support required",
 IF(O8185="601-700","Monitor engagement",
 IF(AND(C8185="Germany",D8185="Female"),"Priority proactive retention",
 "General engagement")))))))</f>
        <v>Focus retention efforts</v>
      </c>
    </row>
    <row r="8186" spans="1:18" x14ac:dyDescent="0.35">
      <c r="A8186">
        <v>15605916</v>
      </c>
      <c r="B8186">
        <v>659</v>
      </c>
      <c r="C8186" t="s">
        <v>15</v>
      </c>
      <c r="D8186" t="s">
        <v>16</v>
      </c>
      <c r="E8186">
        <v>50</v>
      </c>
      <c r="F8186">
        <v>3</v>
      </c>
      <c r="G8186" s="3">
        <v>0</v>
      </c>
      <c r="H8186">
        <v>1</v>
      </c>
      <c r="I8186">
        <v>1</v>
      </c>
      <c r="J8186">
        <v>0</v>
      </c>
      <c r="K8186" s="5">
        <v>183399.12</v>
      </c>
      <c r="L8186">
        <v>1</v>
      </c>
      <c r="M8186" t="str">
        <f t="shared" si="381"/>
        <v>Churned</v>
      </c>
      <c r="N8186" s="7">
        <v>66.666666666666657</v>
      </c>
      <c r="O8186" s="10" t="str">
        <f t="shared" si="382"/>
        <v>46-60</v>
      </c>
      <c r="P8186" t="str">
        <f t="shared" si="383"/>
        <v>0-3 Years</v>
      </c>
      <c r="Q8186" t="str">
        <f>IF(B8186&lt;=500,"300-500",
 IF(B8186&lt;=650,"501-650",
 IF(B8186&lt;=750,"651-750",
 "751-850")))</f>
        <v>651-750</v>
      </c>
      <c r="R8186" t="str">
        <f>IF(L8186=1,"Customer already churned",
 IF(N8186&gt;=70,"Urgent attention required",
 IF(O8186="46-60","Focus retention efforts",
 IF(O8186="36-45","Extend retention strategies",
 IF(O8186="501-600","Engagement support required",
 IF(O8186="601-700","Monitor engagement",
 IF(AND(C8186="Germany",D8186="Female"),"Priority proactive retention",
 "General engagement")))))))</f>
        <v>Customer already churned</v>
      </c>
    </row>
    <row r="8187" spans="1:18" x14ac:dyDescent="0.35">
      <c r="A8187">
        <v>15812356</v>
      </c>
      <c r="B8187">
        <v>722</v>
      </c>
      <c r="C8187" t="s">
        <v>19</v>
      </c>
      <c r="D8187" t="s">
        <v>16</v>
      </c>
      <c r="E8187">
        <v>40</v>
      </c>
      <c r="F8187">
        <v>6</v>
      </c>
      <c r="G8187" s="3">
        <v>89175.06</v>
      </c>
      <c r="H8187">
        <v>2</v>
      </c>
      <c r="I8187">
        <v>0</v>
      </c>
      <c r="J8187">
        <v>1</v>
      </c>
      <c r="K8187" s="5">
        <v>152883.95000000001</v>
      </c>
      <c r="L8187">
        <v>0</v>
      </c>
      <c r="M8187" t="str">
        <f t="shared" si="381"/>
        <v xml:space="preserve"> Reatined</v>
      </c>
      <c r="N8187" s="7">
        <v>8.3333333333333321</v>
      </c>
      <c r="O8187" s="10" t="str">
        <f t="shared" si="382"/>
        <v>36-45</v>
      </c>
      <c r="P8187" t="str">
        <f t="shared" si="383"/>
        <v>4-6 Years</v>
      </c>
      <c r="Q8187" t="str">
        <f>IF(B8187&lt;=500,"300-500",
 IF(B8187&lt;=650,"501-650",
 IF(B8187&lt;=750,"651-750",
 "751-850")))</f>
        <v>651-750</v>
      </c>
      <c r="R8187" t="str">
        <f>IF(L8187=1,"Customer already churned",
 IF(N8187&gt;=70,"Urgent attention required",
 IF(O8187="46-60","Focus retention efforts",
 IF(O8187="36-45","Extend retention strategies",
 IF(O8187="501-600","Engagement support required",
 IF(O8187="601-700","Monitor engagement",
 IF(AND(C8187="Germany",D8187="Female"),"Priority proactive retention",
 "General engagement")))))))</f>
        <v>Extend retention strategies</v>
      </c>
    </row>
    <row r="8188" spans="1:18" x14ac:dyDescent="0.35">
      <c r="A8188">
        <v>15644179</v>
      </c>
      <c r="B8188">
        <v>606</v>
      </c>
      <c r="C8188" t="s">
        <v>15</v>
      </c>
      <c r="D8188" t="s">
        <v>16</v>
      </c>
      <c r="E8188">
        <v>39</v>
      </c>
      <c r="F8188">
        <v>3</v>
      </c>
      <c r="G8188" s="3">
        <v>0</v>
      </c>
      <c r="H8188">
        <v>2</v>
      </c>
      <c r="I8188">
        <v>1</v>
      </c>
      <c r="J8188">
        <v>0</v>
      </c>
      <c r="K8188" s="5">
        <v>50560.45</v>
      </c>
      <c r="L8188">
        <v>1</v>
      </c>
      <c r="M8188" t="str">
        <f t="shared" si="381"/>
        <v>Churned</v>
      </c>
      <c r="N8188" s="7">
        <v>33.333333333333329</v>
      </c>
      <c r="O8188" s="10" t="str">
        <f t="shared" si="382"/>
        <v>36-45</v>
      </c>
      <c r="P8188" t="str">
        <f t="shared" si="383"/>
        <v>0-3 Years</v>
      </c>
      <c r="Q8188" t="str">
        <f>IF(B8188&lt;=500,"300-500",
 IF(B8188&lt;=650,"501-650",
 IF(B8188&lt;=750,"651-750",
 "751-850")))</f>
        <v>501-650</v>
      </c>
      <c r="R8188" t="str">
        <f>IF(L8188=1,"Customer already churned",
 IF(N8188&gt;=70,"Urgent attention required",
 IF(O8188="46-60","Focus retention efforts",
 IF(O8188="36-45","Extend retention strategies",
 IF(O8188="501-600","Engagement support required",
 IF(O8188="601-700","Monitor engagement",
 IF(AND(C8188="Germany",D8188="Female"),"Priority proactive retention",
 "General engagement")))))))</f>
        <v>Customer already churned</v>
      </c>
    </row>
    <row r="8189" spans="1:18" x14ac:dyDescent="0.35">
      <c r="A8189">
        <v>15771674</v>
      </c>
      <c r="B8189">
        <v>603</v>
      </c>
      <c r="C8189" t="s">
        <v>17</v>
      </c>
      <c r="D8189" t="s">
        <v>16</v>
      </c>
      <c r="E8189">
        <v>39</v>
      </c>
      <c r="F8189">
        <v>5</v>
      </c>
      <c r="G8189" s="3">
        <v>162390.51999999999</v>
      </c>
      <c r="H8189">
        <v>2</v>
      </c>
      <c r="I8189">
        <v>1</v>
      </c>
      <c r="J8189">
        <v>0</v>
      </c>
      <c r="K8189" s="5">
        <v>54702.66</v>
      </c>
      <c r="L8189">
        <v>0</v>
      </c>
      <c r="M8189" t="str">
        <f t="shared" si="381"/>
        <v xml:space="preserve"> Reatined</v>
      </c>
      <c r="N8189" s="7">
        <v>20.833333333333339</v>
      </c>
      <c r="O8189" s="10" t="str">
        <f t="shared" si="382"/>
        <v>36-45</v>
      </c>
      <c r="P8189" t="str">
        <f t="shared" si="383"/>
        <v>4-6 Years</v>
      </c>
      <c r="Q8189" t="str">
        <f>IF(B8189&lt;=500,"300-500",
 IF(B8189&lt;=650,"501-650",
 IF(B8189&lt;=750,"651-750",
 "751-850")))</f>
        <v>501-650</v>
      </c>
      <c r="R8189" t="str">
        <f>IF(L8189=1,"Customer already churned",
 IF(N8189&gt;=70,"Urgent attention required",
 IF(O8189="46-60","Focus retention efforts",
 IF(O8189="36-45","Extend retention strategies",
 IF(O8189="501-600","Engagement support required",
 IF(O8189="601-700","Monitor engagement",
 IF(AND(C8189="Germany",D8189="Female"),"Priority proactive retention",
 "General engagement")))))))</f>
        <v>Extend retention strategies</v>
      </c>
    </row>
    <row r="8190" spans="1:18" x14ac:dyDescent="0.35">
      <c r="A8190">
        <v>15623314</v>
      </c>
      <c r="B8190">
        <v>506</v>
      </c>
      <c r="C8190" t="s">
        <v>19</v>
      </c>
      <c r="D8190" t="s">
        <v>16</v>
      </c>
      <c r="E8190">
        <v>59</v>
      </c>
      <c r="F8190">
        <v>3</v>
      </c>
      <c r="G8190" s="3">
        <v>190353.08</v>
      </c>
      <c r="H8190">
        <v>1</v>
      </c>
      <c r="I8190">
        <v>1</v>
      </c>
      <c r="J8190">
        <v>0</v>
      </c>
      <c r="K8190" s="5">
        <v>78365.75</v>
      </c>
      <c r="L8190">
        <v>0</v>
      </c>
      <c r="M8190" t="str">
        <f t="shared" si="381"/>
        <v xml:space="preserve"> Reatined</v>
      </c>
      <c r="N8190" s="7">
        <v>54.166666666666657</v>
      </c>
      <c r="O8190" s="10" t="str">
        <f t="shared" si="382"/>
        <v>46-60</v>
      </c>
      <c r="P8190" t="str">
        <f t="shared" si="383"/>
        <v>0-3 Years</v>
      </c>
      <c r="Q8190" t="str">
        <f>IF(B8190&lt;=500,"300-500",
 IF(B8190&lt;=650,"501-650",
 IF(B8190&lt;=750,"651-750",
 "751-850")))</f>
        <v>501-650</v>
      </c>
      <c r="R8190" t="str">
        <f>IF(L8190=1,"Customer already churned",
 IF(N8190&gt;=70,"Urgent attention required",
 IF(O8190="46-60","Focus retention efforts",
 IF(O8190="36-45","Extend retention strategies",
 IF(O8190="501-600","Engagement support required",
 IF(O8190="601-700","Monitor engagement",
 IF(AND(C8190="Germany",D8190="Female"),"Priority proactive retention",
 "General engagement")))))))</f>
        <v>Focus retention efforts</v>
      </c>
    </row>
    <row r="8191" spans="1:18" x14ac:dyDescent="0.35">
      <c r="A8191">
        <v>15613292</v>
      </c>
      <c r="B8191">
        <v>715</v>
      </c>
      <c r="C8191" t="s">
        <v>15</v>
      </c>
      <c r="D8191" t="s">
        <v>18</v>
      </c>
      <c r="E8191">
        <v>21</v>
      </c>
      <c r="F8191">
        <v>8</v>
      </c>
      <c r="G8191" s="3">
        <v>0</v>
      </c>
      <c r="H8191">
        <v>2</v>
      </c>
      <c r="I8191">
        <v>1</v>
      </c>
      <c r="J8191">
        <v>0</v>
      </c>
      <c r="K8191" s="5">
        <v>68666.63</v>
      </c>
      <c r="L8191">
        <v>0</v>
      </c>
      <c r="M8191" t="str">
        <f t="shared" si="381"/>
        <v xml:space="preserve"> Reatined</v>
      </c>
      <c r="N8191" s="7">
        <v>33.333333333333329</v>
      </c>
      <c r="O8191" s="10" t="str">
        <f t="shared" si="382"/>
        <v>18-25</v>
      </c>
      <c r="P8191" t="str">
        <f t="shared" si="383"/>
        <v>7-9 Years</v>
      </c>
      <c r="Q8191" t="str">
        <f>IF(B8191&lt;=500,"300-500",
 IF(B8191&lt;=650,"501-650",
 IF(B8191&lt;=750,"651-750",
 "751-850")))</f>
        <v>651-750</v>
      </c>
      <c r="R8191" t="str">
        <f>IF(L8191=1,"Customer already churned",
 IF(N8191&gt;=70,"Urgent attention required",
 IF(O8191="46-60","Focus retention efforts",
 IF(O8191="36-45","Extend retention strategies",
 IF(O8191="501-600","Engagement support required",
 IF(O8191="601-700","Monitor engagement",
 IF(AND(C8191="Germany",D8191="Female"),"Priority proactive retention",
 "General engagement")))))))</f>
        <v>General engagement</v>
      </c>
    </row>
    <row r="8192" spans="1:18" x14ac:dyDescent="0.35">
      <c r="A8192">
        <v>15813871</v>
      </c>
      <c r="B8192">
        <v>690</v>
      </c>
      <c r="C8192" t="s">
        <v>15</v>
      </c>
      <c r="D8192" t="s">
        <v>18</v>
      </c>
      <c r="E8192">
        <v>47</v>
      </c>
      <c r="F8192">
        <v>2</v>
      </c>
      <c r="G8192" s="3">
        <v>0</v>
      </c>
      <c r="H8192">
        <v>2</v>
      </c>
      <c r="I8192">
        <v>1</v>
      </c>
      <c r="J8192">
        <v>0</v>
      </c>
      <c r="K8192" s="5">
        <v>151375.73000000001</v>
      </c>
      <c r="L8192">
        <v>0</v>
      </c>
      <c r="M8192" t="str">
        <f t="shared" si="381"/>
        <v xml:space="preserve"> Reatined</v>
      </c>
      <c r="N8192" s="7">
        <v>58.333333333333343</v>
      </c>
      <c r="O8192" s="10" t="str">
        <f t="shared" si="382"/>
        <v>46-60</v>
      </c>
      <c r="P8192" t="str">
        <f t="shared" si="383"/>
        <v>0-3 Years</v>
      </c>
      <c r="Q8192" t="str">
        <f>IF(B8192&lt;=500,"300-500",
 IF(B8192&lt;=650,"501-650",
 IF(B8192&lt;=750,"651-750",
 "751-850")))</f>
        <v>651-750</v>
      </c>
      <c r="R8192" t="str">
        <f>IF(L8192=1,"Customer already churned",
 IF(N8192&gt;=70,"Urgent attention required",
 IF(O8192="46-60","Focus retention efforts",
 IF(O8192="36-45","Extend retention strategies",
 IF(O8192="501-600","Engagement support required",
 IF(O8192="601-700","Monitor engagement",
 IF(AND(C8192="Germany",D8192="Female"),"Priority proactive retention",
 "General engagement")))))))</f>
        <v>Focus retention efforts</v>
      </c>
    </row>
    <row r="8193" spans="1:18" x14ac:dyDescent="0.35">
      <c r="A8193">
        <v>15759480</v>
      </c>
      <c r="B8193">
        <v>644</v>
      </c>
      <c r="C8193" t="s">
        <v>15</v>
      </c>
      <c r="D8193" t="s">
        <v>16</v>
      </c>
      <c r="E8193">
        <v>40</v>
      </c>
      <c r="F8193">
        <v>10</v>
      </c>
      <c r="G8193" s="3">
        <v>139180.97</v>
      </c>
      <c r="H8193">
        <v>1</v>
      </c>
      <c r="I8193">
        <v>1</v>
      </c>
      <c r="J8193">
        <v>1</v>
      </c>
      <c r="K8193" s="5">
        <v>19959.669999999998</v>
      </c>
      <c r="L8193">
        <v>0</v>
      </c>
      <c r="M8193" t="str">
        <f t="shared" si="381"/>
        <v xml:space="preserve"> Reatined</v>
      </c>
      <c r="N8193" s="7">
        <v>16.666666666666661</v>
      </c>
      <c r="O8193" s="10" t="str">
        <f t="shared" si="382"/>
        <v>36-45</v>
      </c>
      <c r="P8193" t="str">
        <f t="shared" si="383"/>
        <v>10+ Years</v>
      </c>
      <c r="Q8193" t="str">
        <f>IF(B8193&lt;=500,"300-500",
 IF(B8193&lt;=650,"501-650",
 IF(B8193&lt;=750,"651-750",
 "751-850")))</f>
        <v>501-650</v>
      </c>
      <c r="R8193" t="str">
        <f>IF(L8193=1,"Customer already churned",
 IF(N8193&gt;=70,"Urgent attention required",
 IF(O8193="46-60","Focus retention efforts",
 IF(O8193="36-45","Extend retention strategies",
 IF(O8193="501-600","Engagement support required",
 IF(O8193="601-700","Monitor engagement",
 IF(AND(C8193="Germany",D8193="Female"),"Priority proactive retention",
 "General engagement")))))))</f>
        <v>Extend retention strategies</v>
      </c>
    </row>
    <row r="8194" spans="1:18" x14ac:dyDescent="0.35">
      <c r="A8194">
        <v>15587712</v>
      </c>
      <c r="B8194">
        <v>589</v>
      </c>
      <c r="C8194" t="s">
        <v>15</v>
      </c>
      <c r="D8194" t="s">
        <v>18</v>
      </c>
      <c r="E8194">
        <v>36</v>
      </c>
      <c r="F8194">
        <v>8</v>
      </c>
      <c r="G8194" s="3">
        <v>114435.47</v>
      </c>
      <c r="H8194">
        <v>1</v>
      </c>
      <c r="I8194">
        <v>1</v>
      </c>
      <c r="J8194">
        <v>0</v>
      </c>
      <c r="K8194" s="5">
        <v>26955.72</v>
      </c>
      <c r="L8194">
        <v>0</v>
      </c>
      <c r="M8194" t="str">
        <f t="shared" si="381"/>
        <v xml:space="preserve"> Reatined</v>
      </c>
      <c r="N8194" s="7">
        <v>37.5</v>
      </c>
      <c r="O8194" s="10" t="str">
        <f t="shared" si="382"/>
        <v>36-45</v>
      </c>
      <c r="P8194" t="str">
        <f t="shared" si="383"/>
        <v>7-9 Years</v>
      </c>
      <c r="Q8194" t="str">
        <f>IF(B8194&lt;=500,"300-500",
 IF(B8194&lt;=650,"501-650",
 IF(B8194&lt;=750,"651-750",
 "751-850")))</f>
        <v>501-650</v>
      </c>
      <c r="R8194" t="str">
        <f>IF(L8194=1,"Customer already churned",
 IF(N8194&gt;=70,"Urgent attention required",
 IF(O8194="46-60","Focus retention efforts",
 IF(O8194="36-45","Extend retention strategies",
 IF(O8194="501-600","Engagement support required",
 IF(O8194="601-700","Monitor engagement",
 IF(AND(C8194="Germany",D8194="Female"),"Priority proactive retention",
 "General engagement")))))))</f>
        <v>Extend retention strategies</v>
      </c>
    </row>
    <row r="8195" spans="1:18" x14ac:dyDescent="0.35">
      <c r="A8195">
        <v>15671165</v>
      </c>
      <c r="B8195">
        <v>592</v>
      </c>
      <c r="C8195" t="s">
        <v>15</v>
      </c>
      <c r="D8195" t="s">
        <v>16</v>
      </c>
      <c r="E8195">
        <v>66</v>
      </c>
      <c r="F8195">
        <v>5</v>
      </c>
      <c r="G8195" s="3">
        <v>149950.19</v>
      </c>
      <c r="H8195">
        <v>1</v>
      </c>
      <c r="I8195">
        <v>1</v>
      </c>
      <c r="J8195">
        <v>1</v>
      </c>
      <c r="K8195" s="5">
        <v>76267.59</v>
      </c>
      <c r="L8195">
        <v>0</v>
      </c>
      <c r="M8195" t="str">
        <f t="shared" ref="M8195:M8258" si="384">IF(L8195=1, "Churned"," Reatined")</f>
        <v xml:space="preserve"> Reatined</v>
      </c>
      <c r="N8195" s="7">
        <v>33.333333333333329</v>
      </c>
      <c r="O8195" s="10" t="str">
        <f t="shared" ref="O8195:O8258" si="385">IF(E8195&lt;=25,"18-25",
 IF(E8195&lt;=35,"26-35",
 IF(E8195&lt;=45,"36-45",
 IF(E8195&lt;=60,"46-60",
 "60+"))))</f>
        <v>60+</v>
      </c>
      <c r="P8195" t="str">
        <f t="shared" ref="P8195:P8258" si="386">IF(F8195&lt;=3,"0-3 Years",
 IF(F8195&lt;=6,"4-6 Years",
 IF(F8195&lt;=9,"7-9 Years",
 "10+ Years")))</f>
        <v>4-6 Years</v>
      </c>
      <c r="Q8195" t="str">
        <f>IF(B8195&lt;=500,"300-500",
 IF(B8195&lt;=650,"501-650",
 IF(B8195&lt;=750,"651-750",
 "751-850")))</f>
        <v>501-650</v>
      </c>
      <c r="R8195" t="str">
        <f>IF(L8195=1,"Customer already churned",
 IF(N8195&gt;=70,"Urgent attention required",
 IF(O8195="46-60","Focus retention efforts",
 IF(O8195="36-45","Extend retention strategies",
 IF(O8195="501-600","Engagement support required",
 IF(O8195="601-700","Monitor engagement",
 IF(AND(C8195="Germany",D8195="Female"),"Priority proactive retention",
 "General engagement")))))))</f>
        <v>General engagement</v>
      </c>
    </row>
    <row r="8196" spans="1:18" x14ac:dyDescent="0.35">
      <c r="A8196">
        <v>15620746</v>
      </c>
      <c r="B8196">
        <v>632</v>
      </c>
      <c r="C8196" t="s">
        <v>15</v>
      </c>
      <c r="D8196" t="s">
        <v>18</v>
      </c>
      <c r="E8196">
        <v>42</v>
      </c>
      <c r="F8196">
        <v>4</v>
      </c>
      <c r="G8196" s="3">
        <v>126115.6</v>
      </c>
      <c r="H8196">
        <v>1</v>
      </c>
      <c r="I8196">
        <v>1</v>
      </c>
      <c r="J8196">
        <v>0</v>
      </c>
      <c r="K8196" s="5">
        <v>100998.5</v>
      </c>
      <c r="L8196">
        <v>0</v>
      </c>
      <c r="M8196" t="str">
        <f t="shared" si="384"/>
        <v xml:space="preserve"> Reatined</v>
      </c>
      <c r="N8196" s="7">
        <v>37.5</v>
      </c>
      <c r="O8196" s="10" t="str">
        <f t="shared" si="385"/>
        <v>36-45</v>
      </c>
      <c r="P8196" t="str">
        <f t="shared" si="386"/>
        <v>4-6 Years</v>
      </c>
      <c r="Q8196" t="str">
        <f>IF(B8196&lt;=500,"300-500",
 IF(B8196&lt;=650,"501-650",
 IF(B8196&lt;=750,"651-750",
 "751-850")))</f>
        <v>501-650</v>
      </c>
      <c r="R8196" t="str">
        <f>IF(L8196=1,"Customer already churned",
 IF(N8196&gt;=70,"Urgent attention required",
 IF(O8196="46-60","Focus retention efforts",
 IF(O8196="36-45","Extend retention strategies",
 IF(O8196="501-600","Engagement support required",
 IF(O8196="601-700","Monitor engagement",
 IF(AND(C8196="Germany",D8196="Female"),"Priority proactive retention",
 "General engagement")))))))</f>
        <v>Extend retention strategies</v>
      </c>
    </row>
    <row r="8197" spans="1:18" x14ac:dyDescent="0.35">
      <c r="A8197">
        <v>15706537</v>
      </c>
      <c r="B8197">
        <v>577</v>
      </c>
      <c r="C8197" t="s">
        <v>19</v>
      </c>
      <c r="D8197" t="s">
        <v>16</v>
      </c>
      <c r="E8197">
        <v>59</v>
      </c>
      <c r="F8197">
        <v>7</v>
      </c>
      <c r="G8197" s="3">
        <v>111396.97</v>
      </c>
      <c r="H8197">
        <v>1</v>
      </c>
      <c r="I8197">
        <v>0</v>
      </c>
      <c r="J8197">
        <v>1</v>
      </c>
      <c r="K8197" s="5">
        <v>191070.01</v>
      </c>
      <c r="L8197">
        <v>0</v>
      </c>
      <c r="M8197" t="str">
        <f t="shared" si="384"/>
        <v xml:space="preserve"> Reatined</v>
      </c>
      <c r="N8197" s="7">
        <v>41.666666666666671</v>
      </c>
      <c r="O8197" s="10" t="str">
        <f t="shared" si="385"/>
        <v>46-60</v>
      </c>
      <c r="P8197" t="str">
        <f t="shared" si="386"/>
        <v>7-9 Years</v>
      </c>
      <c r="Q8197" t="str">
        <f>IF(B8197&lt;=500,"300-500",
 IF(B8197&lt;=650,"501-650",
 IF(B8197&lt;=750,"651-750",
 "751-850")))</f>
        <v>501-650</v>
      </c>
      <c r="R8197" t="str">
        <f>IF(L8197=1,"Customer already churned",
 IF(N8197&gt;=70,"Urgent attention required",
 IF(O8197="46-60","Focus retention efforts",
 IF(O8197="36-45","Extend retention strategies",
 IF(O8197="501-600","Engagement support required",
 IF(O8197="601-700","Monitor engagement",
 IF(AND(C8197="Germany",D8197="Female"),"Priority proactive retention",
 "General engagement")))))))</f>
        <v>Focus retention efforts</v>
      </c>
    </row>
    <row r="8198" spans="1:18" x14ac:dyDescent="0.35">
      <c r="A8198">
        <v>15589312</v>
      </c>
      <c r="B8198">
        <v>588</v>
      </c>
      <c r="C8198" t="s">
        <v>15</v>
      </c>
      <c r="D8198" t="s">
        <v>18</v>
      </c>
      <c r="E8198">
        <v>30</v>
      </c>
      <c r="F8198">
        <v>3</v>
      </c>
      <c r="G8198" s="3">
        <v>115007.08</v>
      </c>
      <c r="H8198">
        <v>1</v>
      </c>
      <c r="I8198">
        <v>0</v>
      </c>
      <c r="J8198">
        <v>0</v>
      </c>
      <c r="K8198" s="5">
        <v>176858.5</v>
      </c>
      <c r="L8198">
        <v>0</v>
      </c>
      <c r="M8198" t="str">
        <f t="shared" si="384"/>
        <v xml:space="preserve"> Reatined</v>
      </c>
      <c r="N8198" s="7">
        <v>45.833333333333329</v>
      </c>
      <c r="O8198" s="10" t="str">
        <f t="shared" si="385"/>
        <v>26-35</v>
      </c>
      <c r="P8198" t="str">
        <f t="shared" si="386"/>
        <v>0-3 Years</v>
      </c>
      <c r="Q8198" t="str">
        <f>IF(B8198&lt;=500,"300-500",
 IF(B8198&lt;=650,"501-650",
 IF(B8198&lt;=750,"651-750",
 "751-850")))</f>
        <v>501-650</v>
      </c>
      <c r="R8198" t="str">
        <f>IF(L8198=1,"Customer already churned",
 IF(N8198&gt;=70,"Urgent attention required",
 IF(O8198="46-60","Focus retention efforts",
 IF(O8198="36-45","Extend retention strategies",
 IF(O8198="501-600","Engagement support required",
 IF(O8198="601-700","Monitor engagement",
 IF(AND(C8198="Germany",D8198="Female"),"Priority proactive retention",
 "General engagement")))))))</f>
        <v>General engagement</v>
      </c>
    </row>
    <row r="8199" spans="1:18" x14ac:dyDescent="0.35">
      <c r="A8199">
        <v>15741180</v>
      </c>
      <c r="B8199">
        <v>617</v>
      </c>
      <c r="C8199" t="s">
        <v>15</v>
      </c>
      <c r="D8199" t="s">
        <v>18</v>
      </c>
      <c r="E8199">
        <v>54</v>
      </c>
      <c r="F8199">
        <v>6</v>
      </c>
      <c r="G8199" s="3">
        <v>102141.9</v>
      </c>
      <c r="H8199">
        <v>1</v>
      </c>
      <c r="I8199">
        <v>1</v>
      </c>
      <c r="J8199">
        <v>1</v>
      </c>
      <c r="K8199" s="5">
        <v>45325.26</v>
      </c>
      <c r="L8199">
        <v>0</v>
      </c>
      <c r="M8199" t="str">
        <f t="shared" si="384"/>
        <v xml:space="preserve"> Reatined</v>
      </c>
      <c r="N8199" s="7">
        <v>33.333333333333329</v>
      </c>
      <c r="O8199" s="10" t="str">
        <f t="shared" si="385"/>
        <v>46-60</v>
      </c>
      <c r="P8199" t="str">
        <f t="shared" si="386"/>
        <v>4-6 Years</v>
      </c>
      <c r="Q8199" t="str">
        <f>IF(B8199&lt;=500,"300-500",
 IF(B8199&lt;=650,"501-650",
 IF(B8199&lt;=750,"651-750",
 "751-850")))</f>
        <v>501-650</v>
      </c>
      <c r="R8199" t="str">
        <f>IF(L8199=1,"Customer already churned",
 IF(N8199&gt;=70,"Urgent attention required",
 IF(O8199="46-60","Focus retention efforts",
 IF(O8199="36-45","Extend retention strategies",
 IF(O8199="501-600","Engagement support required",
 IF(O8199="601-700","Monitor engagement",
 IF(AND(C8199="Germany",D8199="Female"),"Priority proactive retention",
 "General engagement")))))))</f>
        <v>Focus retention efforts</v>
      </c>
    </row>
    <row r="8200" spans="1:18" x14ac:dyDescent="0.35">
      <c r="A8200">
        <v>15733888</v>
      </c>
      <c r="B8200">
        <v>668</v>
      </c>
      <c r="C8200" t="s">
        <v>17</v>
      </c>
      <c r="D8200" t="s">
        <v>16</v>
      </c>
      <c r="E8200">
        <v>36</v>
      </c>
      <c r="F8200">
        <v>3</v>
      </c>
      <c r="G8200" s="3">
        <v>133686.51999999999</v>
      </c>
      <c r="H8200">
        <v>1</v>
      </c>
      <c r="I8200">
        <v>1</v>
      </c>
      <c r="J8200">
        <v>0</v>
      </c>
      <c r="K8200" s="5">
        <v>190958.48</v>
      </c>
      <c r="L8200">
        <v>1</v>
      </c>
      <c r="M8200" t="str">
        <f t="shared" si="384"/>
        <v>Churned</v>
      </c>
      <c r="N8200" s="7">
        <v>37.5</v>
      </c>
      <c r="O8200" s="10" t="str">
        <f t="shared" si="385"/>
        <v>36-45</v>
      </c>
      <c r="P8200" t="str">
        <f t="shared" si="386"/>
        <v>0-3 Years</v>
      </c>
      <c r="Q8200" t="str">
        <f>IF(B8200&lt;=500,"300-500",
 IF(B8200&lt;=650,"501-650",
 IF(B8200&lt;=750,"651-750",
 "751-850")))</f>
        <v>651-750</v>
      </c>
      <c r="R8200" t="str">
        <f>IF(L8200=1,"Customer already churned",
 IF(N8200&gt;=70,"Urgent attention required",
 IF(O8200="46-60","Focus retention efforts",
 IF(O8200="36-45","Extend retention strategies",
 IF(O8200="501-600","Engagement support required",
 IF(O8200="601-700","Monitor engagement",
 IF(AND(C8200="Germany",D8200="Female"),"Priority proactive retention",
 "General engagement")))))))</f>
        <v>Customer already churned</v>
      </c>
    </row>
    <row r="8201" spans="1:18" x14ac:dyDescent="0.35">
      <c r="A8201">
        <v>15798532</v>
      </c>
      <c r="B8201">
        <v>810</v>
      </c>
      <c r="C8201" t="s">
        <v>15</v>
      </c>
      <c r="D8201" t="s">
        <v>18</v>
      </c>
      <c r="E8201">
        <v>32</v>
      </c>
      <c r="F8201">
        <v>9</v>
      </c>
      <c r="G8201" s="3">
        <v>120879.73</v>
      </c>
      <c r="H8201">
        <v>2</v>
      </c>
      <c r="I8201">
        <v>0</v>
      </c>
      <c r="J8201">
        <v>1</v>
      </c>
      <c r="K8201" s="5">
        <v>78896.59</v>
      </c>
      <c r="L8201">
        <v>0</v>
      </c>
      <c r="M8201" t="str">
        <f t="shared" si="384"/>
        <v xml:space="preserve"> Reatined</v>
      </c>
      <c r="N8201" s="7">
        <v>8.3333333333333321</v>
      </c>
      <c r="O8201" s="10" t="str">
        <f t="shared" si="385"/>
        <v>26-35</v>
      </c>
      <c r="P8201" t="str">
        <f t="shared" si="386"/>
        <v>7-9 Years</v>
      </c>
      <c r="Q8201" t="str">
        <f>IF(B8201&lt;=500,"300-500",
 IF(B8201&lt;=650,"501-650",
 IF(B8201&lt;=750,"651-750",
 "751-850")))</f>
        <v>751-850</v>
      </c>
      <c r="R8201" t="str">
        <f>IF(L8201=1,"Customer already churned",
 IF(N8201&gt;=70,"Urgent attention required",
 IF(O8201="46-60","Focus retention efforts",
 IF(O8201="36-45","Extend retention strategies",
 IF(O8201="501-600","Engagement support required",
 IF(O8201="601-700","Monitor engagement",
 IF(AND(C8201="Germany",D8201="Female"),"Priority proactive retention",
 "General engagement")))))))</f>
        <v>General engagement</v>
      </c>
    </row>
    <row r="8202" spans="1:18" x14ac:dyDescent="0.35">
      <c r="A8202">
        <v>15577359</v>
      </c>
      <c r="B8202">
        <v>767</v>
      </c>
      <c r="C8202" t="s">
        <v>17</v>
      </c>
      <c r="D8202" t="s">
        <v>18</v>
      </c>
      <c r="E8202">
        <v>47</v>
      </c>
      <c r="F8202">
        <v>5</v>
      </c>
      <c r="G8202" s="3">
        <v>0</v>
      </c>
      <c r="H8202">
        <v>1</v>
      </c>
      <c r="I8202">
        <v>1</v>
      </c>
      <c r="J8202">
        <v>0</v>
      </c>
      <c r="K8202" s="5">
        <v>121964.46</v>
      </c>
      <c r="L8202">
        <v>1</v>
      </c>
      <c r="M8202" t="str">
        <f t="shared" si="384"/>
        <v>Churned</v>
      </c>
      <c r="N8202" s="7">
        <v>50</v>
      </c>
      <c r="O8202" s="10" t="str">
        <f t="shared" si="385"/>
        <v>46-60</v>
      </c>
      <c r="P8202" t="str">
        <f t="shared" si="386"/>
        <v>4-6 Years</v>
      </c>
      <c r="Q8202" t="str">
        <f>IF(B8202&lt;=500,"300-500",
 IF(B8202&lt;=650,"501-650",
 IF(B8202&lt;=750,"651-750",
 "751-850")))</f>
        <v>751-850</v>
      </c>
      <c r="R8202" t="str">
        <f>IF(L8202=1,"Customer already churned",
 IF(N8202&gt;=70,"Urgent attention required",
 IF(O8202="46-60","Focus retention efforts",
 IF(O8202="36-45","Extend retention strategies",
 IF(O8202="501-600","Engagement support required",
 IF(O8202="601-700","Monitor engagement",
 IF(AND(C8202="Germany",D8202="Female"),"Priority proactive retention",
 "General engagement")))))))</f>
        <v>Customer already churned</v>
      </c>
    </row>
    <row r="8203" spans="1:18" x14ac:dyDescent="0.35">
      <c r="A8203">
        <v>15614936</v>
      </c>
      <c r="B8203">
        <v>718</v>
      </c>
      <c r="C8203" t="s">
        <v>17</v>
      </c>
      <c r="D8203" t="s">
        <v>16</v>
      </c>
      <c r="E8203">
        <v>49</v>
      </c>
      <c r="F8203">
        <v>10</v>
      </c>
      <c r="G8203" s="3">
        <v>82321.88</v>
      </c>
      <c r="H8203">
        <v>1</v>
      </c>
      <c r="I8203">
        <v>0</v>
      </c>
      <c r="J8203">
        <v>1</v>
      </c>
      <c r="K8203" s="5">
        <v>11144.4</v>
      </c>
      <c r="L8203">
        <v>0</v>
      </c>
      <c r="M8203" t="str">
        <f t="shared" si="384"/>
        <v xml:space="preserve"> Reatined</v>
      </c>
      <c r="N8203" s="7">
        <v>25</v>
      </c>
      <c r="O8203" s="10" t="str">
        <f t="shared" si="385"/>
        <v>46-60</v>
      </c>
      <c r="P8203" t="str">
        <f t="shared" si="386"/>
        <v>10+ Years</v>
      </c>
      <c r="Q8203" t="str">
        <f>IF(B8203&lt;=500,"300-500",
 IF(B8203&lt;=650,"501-650",
 IF(B8203&lt;=750,"651-750",
 "751-850")))</f>
        <v>651-750</v>
      </c>
      <c r="R8203" t="str">
        <f>IF(L8203=1,"Customer already churned",
 IF(N8203&gt;=70,"Urgent attention required",
 IF(O8203="46-60","Focus retention efforts",
 IF(O8203="36-45","Extend retention strategies",
 IF(O8203="501-600","Engagement support required",
 IF(O8203="601-700","Monitor engagement",
 IF(AND(C8203="Germany",D8203="Female"),"Priority proactive retention",
 "General engagement")))))))</f>
        <v>Focus retention efforts</v>
      </c>
    </row>
    <row r="8204" spans="1:18" x14ac:dyDescent="0.35">
      <c r="A8204">
        <v>15747647</v>
      </c>
      <c r="B8204">
        <v>589</v>
      </c>
      <c r="C8204" t="s">
        <v>17</v>
      </c>
      <c r="D8204" t="s">
        <v>16</v>
      </c>
      <c r="E8204">
        <v>27</v>
      </c>
      <c r="F8204">
        <v>4</v>
      </c>
      <c r="G8204" s="3">
        <v>0</v>
      </c>
      <c r="H8204">
        <v>2</v>
      </c>
      <c r="I8204">
        <v>1</v>
      </c>
      <c r="J8204">
        <v>0</v>
      </c>
      <c r="K8204" s="5">
        <v>144181.48000000001</v>
      </c>
      <c r="L8204">
        <v>0</v>
      </c>
      <c r="M8204" t="str">
        <f t="shared" si="384"/>
        <v xml:space="preserve"> Reatined</v>
      </c>
      <c r="N8204" s="7">
        <v>33.333333333333329</v>
      </c>
      <c r="O8204" s="10" t="str">
        <f t="shared" si="385"/>
        <v>26-35</v>
      </c>
      <c r="P8204" t="str">
        <f t="shared" si="386"/>
        <v>4-6 Years</v>
      </c>
      <c r="Q8204" t="str">
        <f>IF(B8204&lt;=500,"300-500",
 IF(B8204&lt;=650,"501-650",
 IF(B8204&lt;=750,"651-750",
 "751-850")))</f>
        <v>501-650</v>
      </c>
      <c r="R8204" t="str">
        <f>IF(L8204=1,"Customer already churned",
 IF(N8204&gt;=70,"Urgent attention required",
 IF(O8204="46-60","Focus retention efforts",
 IF(O8204="36-45","Extend retention strategies",
 IF(O8204="501-600","Engagement support required",
 IF(O8204="601-700","Monitor engagement",
 IF(AND(C8204="Germany",D8204="Female"),"Priority proactive retention",
 "General engagement")))))))</f>
        <v>General engagement</v>
      </c>
    </row>
    <row r="8205" spans="1:18" x14ac:dyDescent="0.35">
      <c r="A8205">
        <v>15588566</v>
      </c>
      <c r="B8205">
        <v>778</v>
      </c>
      <c r="C8205" t="s">
        <v>17</v>
      </c>
      <c r="D8205" t="s">
        <v>18</v>
      </c>
      <c r="E8205">
        <v>33</v>
      </c>
      <c r="F8205">
        <v>5</v>
      </c>
      <c r="G8205" s="3">
        <v>116474.28</v>
      </c>
      <c r="H8205">
        <v>2</v>
      </c>
      <c r="I8205">
        <v>1</v>
      </c>
      <c r="J8205">
        <v>1</v>
      </c>
      <c r="K8205" s="5">
        <v>32757.55</v>
      </c>
      <c r="L8205">
        <v>0</v>
      </c>
      <c r="M8205" t="str">
        <f t="shared" si="384"/>
        <v xml:space="preserve"> Reatined</v>
      </c>
      <c r="N8205" s="7">
        <v>0</v>
      </c>
      <c r="O8205" s="10" t="str">
        <f t="shared" si="385"/>
        <v>26-35</v>
      </c>
      <c r="P8205" t="str">
        <f t="shared" si="386"/>
        <v>4-6 Years</v>
      </c>
      <c r="Q8205" t="str">
        <f>IF(B8205&lt;=500,"300-500",
 IF(B8205&lt;=650,"501-650",
 IF(B8205&lt;=750,"651-750",
 "751-850")))</f>
        <v>751-850</v>
      </c>
      <c r="R8205" t="str">
        <f>IF(L8205=1,"Customer already churned",
 IF(N8205&gt;=70,"Urgent attention required",
 IF(O8205="46-60","Focus retention efforts",
 IF(O8205="36-45","Extend retention strategies",
 IF(O8205="501-600","Engagement support required",
 IF(O8205="601-700","Monitor engagement",
 IF(AND(C8205="Germany",D8205="Female"),"Priority proactive retention",
 "General engagement")))))))</f>
        <v>General engagement</v>
      </c>
    </row>
    <row r="8206" spans="1:18" x14ac:dyDescent="0.35">
      <c r="A8206">
        <v>15570141</v>
      </c>
      <c r="B8206">
        <v>724</v>
      </c>
      <c r="C8206" t="s">
        <v>15</v>
      </c>
      <c r="D8206" t="s">
        <v>16</v>
      </c>
      <c r="E8206">
        <v>34</v>
      </c>
      <c r="F8206">
        <v>3</v>
      </c>
      <c r="G8206" s="3">
        <v>132352.69</v>
      </c>
      <c r="H8206">
        <v>1</v>
      </c>
      <c r="I8206">
        <v>1</v>
      </c>
      <c r="J8206">
        <v>0</v>
      </c>
      <c r="K8206" s="5">
        <v>80320.3</v>
      </c>
      <c r="L8206">
        <v>0</v>
      </c>
      <c r="M8206" t="str">
        <f t="shared" si="384"/>
        <v xml:space="preserve"> Reatined</v>
      </c>
      <c r="N8206" s="7">
        <v>37.5</v>
      </c>
      <c r="O8206" s="10" t="str">
        <f t="shared" si="385"/>
        <v>26-35</v>
      </c>
      <c r="P8206" t="str">
        <f t="shared" si="386"/>
        <v>0-3 Years</v>
      </c>
      <c r="Q8206" t="str">
        <f>IF(B8206&lt;=500,"300-500",
 IF(B8206&lt;=650,"501-650",
 IF(B8206&lt;=750,"651-750",
 "751-850")))</f>
        <v>651-750</v>
      </c>
      <c r="R8206" t="str">
        <f>IF(L8206=1,"Customer already churned",
 IF(N8206&gt;=70,"Urgent attention required",
 IF(O8206="46-60","Focus retention efforts",
 IF(O8206="36-45","Extend retention strategies",
 IF(O8206="501-600","Engagement support required",
 IF(O8206="601-700","Monitor engagement",
 IF(AND(C8206="Germany",D8206="Female"),"Priority proactive retention",
 "General engagement")))))))</f>
        <v>General engagement</v>
      </c>
    </row>
    <row r="8207" spans="1:18" x14ac:dyDescent="0.35">
      <c r="A8207">
        <v>15800793</v>
      </c>
      <c r="B8207">
        <v>477</v>
      </c>
      <c r="C8207" t="s">
        <v>19</v>
      </c>
      <c r="D8207" t="s">
        <v>16</v>
      </c>
      <c r="E8207">
        <v>39</v>
      </c>
      <c r="F8207">
        <v>4</v>
      </c>
      <c r="G8207" s="3">
        <v>182491.57</v>
      </c>
      <c r="H8207">
        <v>1</v>
      </c>
      <c r="I8207">
        <v>1</v>
      </c>
      <c r="J8207">
        <v>0</v>
      </c>
      <c r="K8207" s="5">
        <v>185830.72</v>
      </c>
      <c r="L8207">
        <v>0</v>
      </c>
      <c r="M8207" t="str">
        <f t="shared" si="384"/>
        <v xml:space="preserve"> Reatined</v>
      </c>
      <c r="N8207" s="7">
        <v>37.5</v>
      </c>
      <c r="O8207" s="10" t="str">
        <f t="shared" si="385"/>
        <v>36-45</v>
      </c>
      <c r="P8207" t="str">
        <f t="shared" si="386"/>
        <v>4-6 Years</v>
      </c>
      <c r="Q8207" t="str">
        <f>IF(B8207&lt;=500,"300-500",
 IF(B8207&lt;=650,"501-650",
 IF(B8207&lt;=750,"651-750",
 "751-850")))</f>
        <v>300-500</v>
      </c>
      <c r="R8207" t="str">
        <f>IF(L8207=1,"Customer already churned",
 IF(N8207&gt;=70,"Urgent attention required",
 IF(O8207="46-60","Focus retention efforts",
 IF(O8207="36-45","Extend retention strategies",
 IF(O8207="501-600","Engagement support required",
 IF(O8207="601-700","Monitor engagement",
 IF(AND(C8207="Germany",D8207="Female"),"Priority proactive retention",
 "General engagement")))))))</f>
        <v>Extend retention strategies</v>
      </c>
    </row>
    <row r="8208" spans="1:18" x14ac:dyDescent="0.35">
      <c r="A8208">
        <v>15572415</v>
      </c>
      <c r="B8208">
        <v>580</v>
      </c>
      <c r="C8208" t="s">
        <v>15</v>
      </c>
      <c r="D8208" t="s">
        <v>18</v>
      </c>
      <c r="E8208">
        <v>34</v>
      </c>
      <c r="F8208">
        <v>6</v>
      </c>
      <c r="G8208" s="3">
        <v>0</v>
      </c>
      <c r="H8208">
        <v>2</v>
      </c>
      <c r="I8208">
        <v>1</v>
      </c>
      <c r="J8208">
        <v>1</v>
      </c>
      <c r="K8208" s="5">
        <v>160095.31</v>
      </c>
      <c r="L8208">
        <v>0</v>
      </c>
      <c r="M8208" t="str">
        <f t="shared" si="384"/>
        <v xml:space="preserve"> Reatined</v>
      </c>
      <c r="N8208" s="7">
        <v>12.5</v>
      </c>
      <c r="O8208" s="10" t="str">
        <f t="shared" si="385"/>
        <v>26-35</v>
      </c>
      <c r="P8208" t="str">
        <f t="shared" si="386"/>
        <v>4-6 Years</v>
      </c>
      <c r="Q8208" t="str">
        <f>IF(B8208&lt;=500,"300-500",
 IF(B8208&lt;=650,"501-650",
 IF(B8208&lt;=750,"651-750",
 "751-850")))</f>
        <v>501-650</v>
      </c>
      <c r="R8208" t="str">
        <f>IF(L8208=1,"Customer already churned",
 IF(N8208&gt;=70,"Urgent attention required",
 IF(O8208="46-60","Focus retention efforts",
 IF(O8208="36-45","Extend retention strategies",
 IF(O8208="501-600","Engagement support required",
 IF(O8208="601-700","Monitor engagement",
 IF(AND(C8208="Germany",D8208="Female"),"Priority proactive retention",
 "General engagement")))))))</f>
        <v>General engagement</v>
      </c>
    </row>
    <row r="8209" spans="1:18" x14ac:dyDescent="0.35">
      <c r="A8209">
        <v>15635125</v>
      </c>
      <c r="B8209">
        <v>566</v>
      </c>
      <c r="C8209" t="s">
        <v>17</v>
      </c>
      <c r="D8209" t="s">
        <v>18</v>
      </c>
      <c r="E8209">
        <v>63</v>
      </c>
      <c r="F8209">
        <v>2</v>
      </c>
      <c r="G8209" s="3">
        <v>120787.18</v>
      </c>
      <c r="H8209">
        <v>2</v>
      </c>
      <c r="I8209">
        <v>1</v>
      </c>
      <c r="J8209">
        <v>1</v>
      </c>
      <c r="K8209" s="5">
        <v>52198.84</v>
      </c>
      <c r="L8209">
        <v>0</v>
      </c>
      <c r="M8209" t="str">
        <f t="shared" si="384"/>
        <v xml:space="preserve"> Reatined</v>
      </c>
      <c r="N8209" s="7">
        <v>41.666666666666671</v>
      </c>
      <c r="O8209" s="10" t="str">
        <f t="shared" si="385"/>
        <v>60+</v>
      </c>
      <c r="P8209" t="str">
        <f t="shared" si="386"/>
        <v>0-3 Years</v>
      </c>
      <c r="Q8209" t="str">
        <f>IF(B8209&lt;=500,"300-500",
 IF(B8209&lt;=650,"501-650",
 IF(B8209&lt;=750,"651-750",
 "751-850")))</f>
        <v>501-650</v>
      </c>
      <c r="R8209" t="str">
        <f>IF(L8209=1,"Customer already churned",
 IF(N8209&gt;=70,"Urgent attention required",
 IF(O8209="46-60","Focus retention efforts",
 IF(O8209="36-45","Extend retention strategies",
 IF(O8209="501-600","Engagement support required",
 IF(O8209="601-700","Monitor engagement",
 IF(AND(C8209="Germany",D8209="Female"),"Priority proactive retention",
 "General engagement")))))))</f>
        <v>General engagement</v>
      </c>
    </row>
    <row r="8210" spans="1:18" x14ac:dyDescent="0.35">
      <c r="A8210">
        <v>15636551</v>
      </c>
      <c r="B8210">
        <v>711</v>
      </c>
      <c r="C8210" t="s">
        <v>15</v>
      </c>
      <c r="D8210" t="s">
        <v>16</v>
      </c>
      <c r="E8210">
        <v>29</v>
      </c>
      <c r="F8210">
        <v>3</v>
      </c>
      <c r="G8210" s="3">
        <v>130181.47</v>
      </c>
      <c r="H8210">
        <v>2</v>
      </c>
      <c r="I8210">
        <v>1</v>
      </c>
      <c r="J8210">
        <v>0</v>
      </c>
      <c r="K8210" s="5">
        <v>31811.439999999999</v>
      </c>
      <c r="L8210">
        <v>0</v>
      </c>
      <c r="M8210" t="str">
        <f t="shared" si="384"/>
        <v xml:space="preserve"> Reatined</v>
      </c>
      <c r="N8210" s="7">
        <v>20.833333333333339</v>
      </c>
      <c r="O8210" s="10" t="str">
        <f t="shared" si="385"/>
        <v>26-35</v>
      </c>
      <c r="P8210" t="str">
        <f t="shared" si="386"/>
        <v>0-3 Years</v>
      </c>
      <c r="Q8210" t="str">
        <f>IF(B8210&lt;=500,"300-500",
 IF(B8210&lt;=650,"501-650",
 IF(B8210&lt;=750,"651-750",
 "751-850")))</f>
        <v>651-750</v>
      </c>
      <c r="R8210" t="str">
        <f>IF(L8210=1,"Customer already churned",
 IF(N8210&gt;=70,"Urgent attention required",
 IF(O8210="46-60","Focus retention efforts",
 IF(O8210="36-45","Extend retention strategies",
 IF(O8210="501-600","Engagement support required",
 IF(O8210="601-700","Monitor engagement",
 IF(AND(C8210="Germany",D8210="Female"),"Priority proactive retention",
 "General engagement")))))))</f>
        <v>General engagement</v>
      </c>
    </row>
    <row r="8211" spans="1:18" x14ac:dyDescent="0.35">
      <c r="A8211">
        <v>15600912</v>
      </c>
      <c r="B8211">
        <v>706</v>
      </c>
      <c r="C8211" t="s">
        <v>19</v>
      </c>
      <c r="D8211" t="s">
        <v>18</v>
      </c>
      <c r="E8211">
        <v>32</v>
      </c>
      <c r="F8211">
        <v>5</v>
      </c>
      <c r="G8211" s="3">
        <v>88348.43</v>
      </c>
      <c r="H8211">
        <v>2</v>
      </c>
      <c r="I8211">
        <v>1</v>
      </c>
      <c r="J8211">
        <v>1</v>
      </c>
      <c r="K8211" s="5">
        <v>104181.78</v>
      </c>
      <c r="L8211">
        <v>0</v>
      </c>
      <c r="M8211" t="str">
        <f t="shared" si="384"/>
        <v xml:space="preserve"> Reatined</v>
      </c>
      <c r="N8211" s="7">
        <v>0</v>
      </c>
      <c r="O8211" s="10" t="str">
        <f t="shared" si="385"/>
        <v>26-35</v>
      </c>
      <c r="P8211" t="str">
        <f t="shared" si="386"/>
        <v>4-6 Years</v>
      </c>
      <c r="Q8211" t="str">
        <f>IF(B8211&lt;=500,"300-500",
 IF(B8211&lt;=650,"501-650",
 IF(B8211&lt;=750,"651-750",
 "751-850")))</f>
        <v>651-750</v>
      </c>
      <c r="R8211" t="str">
        <f>IF(L8211=1,"Customer already churned",
 IF(N8211&gt;=70,"Urgent attention required",
 IF(O8211="46-60","Focus retention efforts",
 IF(O8211="36-45","Extend retention strategies",
 IF(O8211="501-600","Engagement support required",
 IF(O8211="601-700","Monitor engagement",
 IF(AND(C8211="Germany",D8211="Female"),"Priority proactive retention",
 "General engagement")))))))</f>
        <v>General engagement</v>
      </c>
    </row>
    <row r="8212" spans="1:18" x14ac:dyDescent="0.35">
      <c r="A8212">
        <v>15768476</v>
      </c>
      <c r="B8212">
        <v>703</v>
      </c>
      <c r="C8212" t="s">
        <v>17</v>
      </c>
      <c r="D8212" t="s">
        <v>18</v>
      </c>
      <c r="E8212">
        <v>31</v>
      </c>
      <c r="F8212">
        <v>6</v>
      </c>
      <c r="G8212" s="3">
        <v>0</v>
      </c>
      <c r="H8212">
        <v>2</v>
      </c>
      <c r="I8212">
        <v>1</v>
      </c>
      <c r="J8212">
        <v>1</v>
      </c>
      <c r="K8212" s="5">
        <v>67667.19</v>
      </c>
      <c r="L8212">
        <v>0</v>
      </c>
      <c r="M8212" t="str">
        <f t="shared" si="384"/>
        <v xml:space="preserve"> Reatined</v>
      </c>
      <c r="N8212" s="7">
        <v>12.5</v>
      </c>
      <c r="O8212" s="10" t="str">
        <f t="shared" si="385"/>
        <v>26-35</v>
      </c>
      <c r="P8212" t="str">
        <f t="shared" si="386"/>
        <v>4-6 Years</v>
      </c>
      <c r="Q8212" t="str">
        <f>IF(B8212&lt;=500,"300-500",
 IF(B8212&lt;=650,"501-650",
 IF(B8212&lt;=750,"651-750",
 "751-850")))</f>
        <v>651-750</v>
      </c>
      <c r="R8212" t="str">
        <f>IF(L8212=1,"Customer already churned",
 IF(N8212&gt;=70,"Urgent attention required",
 IF(O8212="46-60","Focus retention efforts",
 IF(O8212="36-45","Extend retention strategies",
 IF(O8212="501-600","Engagement support required",
 IF(O8212="601-700","Monitor engagement",
 IF(AND(C8212="Germany",D8212="Female"),"Priority proactive retention",
 "General engagement")))))))</f>
        <v>General engagement</v>
      </c>
    </row>
    <row r="8213" spans="1:18" x14ac:dyDescent="0.35">
      <c r="A8213">
        <v>15650266</v>
      </c>
      <c r="B8213">
        <v>679</v>
      </c>
      <c r="C8213" t="s">
        <v>19</v>
      </c>
      <c r="D8213" t="s">
        <v>18</v>
      </c>
      <c r="E8213">
        <v>39</v>
      </c>
      <c r="F8213">
        <v>2</v>
      </c>
      <c r="G8213" s="3">
        <v>146186.28</v>
      </c>
      <c r="H8213">
        <v>2</v>
      </c>
      <c r="I8213">
        <v>1</v>
      </c>
      <c r="J8213">
        <v>1</v>
      </c>
      <c r="K8213" s="5">
        <v>193974.47</v>
      </c>
      <c r="L8213">
        <v>0</v>
      </c>
      <c r="M8213" t="str">
        <f t="shared" si="384"/>
        <v xml:space="preserve"> Reatined</v>
      </c>
      <c r="N8213" s="7">
        <v>25</v>
      </c>
      <c r="O8213" s="10" t="str">
        <f t="shared" si="385"/>
        <v>36-45</v>
      </c>
      <c r="P8213" t="str">
        <f t="shared" si="386"/>
        <v>0-3 Years</v>
      </c>
      <c r="Q8213" t="str">
        <f>IF(B8213&lt;=500,"300-500",
 IF(B8213&lt;=650,"501-650",
 IF(B8213&lt;=750,"651-750",
 "751-850")))</f>
        <v>651-750</v>
      </c>
      <c r="R8213" t="str">
        <f>IF(L8213=1,"Customer already churned",
 IF(N8213&gt;=70,"Urgent attention required",
 IF(O8213="46-60","Focus retention efforts",
 IF(O8213="36-45","Extend retention strategies",
 IF(O8213="501-600","Engagement support required",
 IF(O8213="601-700","Monitor engagement",
 IF(AND(C8213="Germany",D8213="Female"),"Priority proactive retention",
 "General engagement")))))))</f>
        <v>Extend retention strategies</v>
      </c>
    </row>
    <row r="8214" spans="1:18" x14ac:dyDescent="0.35">
      <c r="A8214">
        <v>15621004</v>
      </c>
      <c r="B8214">
        <v>603</v>
      </c>
      <c r="C8214" t="s">
        <v>15</v>
      </c>
      <c r="D8214" t="s">
        <v>18</v>
      </c>
      <c r="E8214">
        <v>32</v>
      </c>
      <c r="F8214">
        <v>7</v>
      </c>
      <c r="G8214" s="3">
        <v>0</v>
      </c>
      <c r="H8214">
        <v>1</v>
      </c>
      <c r="I8214">
        <v>1</v>
      </c>
      <c r="J8214">
        <v>0</v>
      </c>
      <c r="K8214" s="5">
        <v>198055.94</v>
      </c>
      <c r="L8214">
        <v>1</v>
      </c>
      <c r="M8214" t="str">
        <f t="shared" si="384"/>
        <v>Churned</v>
      </c>
      <c r="N8214" s="7">
        <v>50</v>
      </c>
      <c r="O8214" s="10" t="str">
        <f t="shared" si="385"/>
        <v>26-35</v>
      </c>
      <c r="P8214" t="str">
        <f t="shared" si="386"/>
        <v>7-9 Years</v>
      </c>
      <c r="Q8214" t="str">
        <f>IF(B8214&lt;=500,"300-500",
 IF(B8214&lt;=650,"501-650",
 IF(B8214&lt;=750,"651-750",
 "751-850")))</f>
        <v>501-650</v>
      </c>
      <c r="R8214" t="str">
        <f>IF(L8214=1,"Customer already churned",
 IF(N8214&gt;=70,"Urgent attention required",
 IF(O8214="46-60","Focus retention efforts",
 IF(O8214="36-45","Extend retention strategies",
 IF(O8214="501-600","Engagement support required",
 IF(O8214="601-700","Monitor engagement",
 IF(AND(C8214="Germany",D8214="Female"),"Priority proactive retention",
 "General engagement")))))))</f>
        <v>Customer already churned</v>
      </c>
    </row>
    <row r="8215" spans="1:18" x14ac:dyDescent="0.35">
      <c r="A8215">
        <v>15748352</v>
      </c>
      <c r="B8215">
        <v>598</v>
      </c>
      <c r="C8215" t="s">
        <v>17</v>
      </c>
      <c r="D8215" t="s">
        <v>18</v>
      </c>
      <c r="E8215">
        <v>34</v>
      </c>
      <c r="F8215">
        <v>0</v>
      </c>
      <c r="G8215" s="3">
        <v>104488.17</v>
      </c>
      <c r="H8215">
        <v>1</v>
      </c>
      <c r="I8215">
        <v>0</v>
      </c>
      <c r="J8215">
        <v>1</v>
      </c>
      <c r="K8215" s="5">
        <v>43249.67</v>
      </c>
      <c r="L8215">
        <v>0</v>
      </c>
      <c r="M8215" t="str">
        <f t="shared" si="384"/>
        <v xml:space="preserve"> Reatined</v>
      </c>
      <c r="N8215" s="7">
        <v>50</v>
      </c>
      <c r="O8215" s="10" t="str">
        <f t="shared" si="385"/>
        <v>26-35</v>
      </c>
      <c r="P8215" t="str">
        <f t="shared" si="386"/>
        <v>0-3 Years</v>
      </c>
      <c r="Q8215" t="str">
        <f>IF(B8215&lt;=500,"300-500",
 IF(B8215&lt;=650,"501-650",
 IF(B8215&lt;=750,"651-750",
 "751-850")))</f>
        <v>501-650</v>
      </c>
      <c r="R8215" t="str">
        <f>IF(L8215=1,"Customer already churned",
 IF(N8215&gt;=70,"Urgent attention required",
 IF(O8215="46-60","Focus retention efforts",
 IF(O8215="36-45","Extend retention strategies",
 IF(O8215="501-600","Engagement support required",
 IF(O8215="601-700","Monitor engagement",
 IF(AND(C8215="Germany",D8215="Female"),"Priority proactive retention",
 "General engagement")))))))</f>
        <v>General engagement</v>
      </c>
    </row>
    <row r="8216" spans="1:18" x14ac:dyDescent="0.35">
      <c r="A8216">
        <v>15788920</v>
      </c>
      <c r="B8216">
        <v>836</v>
      </c>
      <c r="C8216" t="s">
        <v>19</v>
      </c>
      <c r="D8216" t="s">
        <v>16</v>
      </c>
      <c r="E8216">
        <v>32</v>
      </c>
      <c r="F8216">
        <v>4</v>
      </c>
      <c r="G8216" s="3">
        <v>109196.67</v>
      </c>
      <c r="H8216">
        <v>2</v>
      </c>
      <c r="I8216">
        <v>1</v>
      </c>
      <c r="J8216">
        <v>0</v>
      </c>
      <c r="K8216" s="5">
        <v>55218.02</v>
      </c>
      <c r="L8216">
        <v>0</v>
      </c>
      <c r="M8216" t="str">
        <f t="shared" si="384"/>
        <v xml:space="preserve"> Reatined</v>
      </c>
      <c r="N8216" s="7">
        <v>20.833333333333339</v>
      </c>
      <c r="O8216" s="10" t="str">
        <f t="shared" si="385"/>
        <v>26-35</v>
      </c>
      <c r="P8216" t="str">
        <f t="shared" si="386"/>
        <v>4-6 Years</v>
      </c>
      <c r="Q8216" t="str">
        <f>IF(B8216&lt;=500,"300-500",
 IF(B8216&lt;=650,"501-650",
 IF(B8216&lt;=750,"651-750",
 "751-850")))</f>
        <v>751-850</v>
      </c>
      <c r="R8216" t="str">
        <f>IF(L8216=1,"Customer already churned",
 IF(N8216&gt;=70,"Urgent attention required",
 IF(O8216="46-60","Focus retention efforts",
 IF(O8216="36-45","Extend retention strategies",
 IF(O8216="501-600","Engagement support required",
 IF(O8216="601-700","Monitor engagement",
 IF(AND(C8216="Germany",D8216="Female"),"Priority proactive retention",
 "General engagement")))))))</f>
        <v>Priority proactive retention</v>
      </c>
    </row>
    <row r="8217" spans="1:18" x14ac:dyDescent="0.35">
      <c r="A8217">
        <v>15743236</v>
      </c>
      <c r="B8217">
        <v>687</v>
      </c>
      <c r="C8217" t="s">
        <v>15</v>
      </c>
      <c r="D8217" t="s">
        <v>16</v>
      </c>
      <c r="E8217">
        <v>61</v>
      </c>
      <c r="F8217">
        <v>7</v>
      </c>
      <c r="G8217" s="3">
        <v>80538.559999999998</v>
      </c>
      <c r="H8217">
        <v>1</v>
      </c>
      <c r="I8217">
        <v>1</v>
      </c>
      <c r="J8217">
        <v>0</v>
      </c>
      <c r="K8217" s="5">
        <v>131305.37</v>
      </c>
      <c r="L8217">
        <v>1</v>
      </c>
      <c r="M8217" t="str">
        <f t="shared" si="384"/>
        <v>Churned</v>
      </c>
      <c r="N8217" s="7">
        <v>54.166666666666657</v>
      </c>
      <c r="O8217" s="10" t="str">
        <f t="shared" si="385"/>
        <v>60+</v>
      </c>
      <c r="P8217" t="str">
        <f t="shared" si="386"/>
        <v>7-9 Years</v>
      </c>
      <c r="Q8217" t="str">
        <f>IF(B8217&lt;=500,"300-500",
 IF(B8217&lt;=650,"501-650",
 IF(B8217&lt;=750,"651-750",
 "751-850")))</f>
        <v>651-750</v>
      </c>
      <c r="R8217" t="str">
        <f>IF(L8217=1,"Customer already churned",
 IF(N8217&gt;=70,"Urgent attention required",
 IF(O8217="46-60","Focus retention efforts",
 IF(O8217="36-45","Extend retention strategies",
 IF(O8217="501-600","Engagement support required",
 IF(O8217="601-700","Monitor engagement",
 IF(AND(C8217="Germany",D8217="Female"),"Priority proactive retention",
 "General engagement")))))))</f>
        <v>Customer already churned</v>
      </c>
    </row>
    <row r="8218" spans="1:18" x14ac:dyDescent="0.35">
      <c r="A8218">
        <v>15637717</v>
      </c>
      <c r="B8218">
        <v>704</v>
      </c>
      <c r="C8218" t="s">
        <v>19</v>
      </c>
      <c r="D8218" t="s">
        <v>18</v>
      </c>
      <c r="E8218">
        <v>41</v>
      </c>
      <c r="F8218">
        <v>4</v>
      </c>
      <c r="G8218" s="3">
        <v>109026.8</v>
      </c>
      <c r="H8218">
        <v>2</v>
      </c>
      <c r="I8218">
        <v>1</v>
      </c>
      <c r="J8218">
        <v>1</v>
      </c>
      <c r="K8218" s="5">
        <v>43117.1</v>
      </c>
      <c r="L8218">
        <v>0</v>
      </c>
      <c r="M8218" t="str">
        <f t="shared" si="384"/>
        <v xml:space="preserve"> Reatined</v>
      </c>
      <c r="N8218" s="7">
        <v>0</v>
      </c>
      <c r="O8218" s="10" t="str">
        <f t="shared" si="385"/>
        <v>36-45</v>
      </c>
      <c r="P8218" t="str">
        <f t="shared" si="386"/>
        <v>4-6 Years</v>
      </c>
      <c r="Q8218" t="str">
        <f>IF(B8218&lt;=500,"300-500",
 IF(B8218&lt;=650,"501-650",
 IF(B8218&lt;=750,"651-750",
 "751-850")))</f>
        <v>651-750</v>
      </c>
      <c r="R8218" t="str">
        <f>IF(L8218=1,"Customer already churned",
 IF(N8218&gt;=70,"Urgent attention required",
 IF(O8218="46-60","Focus retention efforts",
 IF(O8218="36-45","Extend retention strategies",
 IF(O8218="501-600","Engagement support required",
 IF(O8218="601-700","Monitor engagement",
 IF(AND(C8218="Germany",D8218="Female"),"Priority proactive retention",
 "General engagement")))))))</f>
        <v>Extend retention strategies</v>
      </c>
    </row>
    <row r="8219" spans="1:18" x14ac:dyDescent="0.35">
      <c r="A8219">
        <v>15635500</v>
      </c>
      <c r="B8219">
        <v>605</v>
      </c>
      <c r="C8219" t="s">
        <v>19</v>
      </c>
      <c r="D8219" t="s">
        <v>18</v>
      </c>
      <c r="E8219">
        <v>75</v>
      </c>
      <c r="F8219">
        <v>2</v>
      </c>
      <c r="G8219" s="3">
        <v>61319.63</v>
      </c>
      <c r="H8219">
        <v>1</v>
      </c>
      <c r="I8219">
        <v>0</v>
      </c>
      <c r="J8219">
        <v>1</v>
      </c>
      <c r="K8219" s="5">
        <v>186655.11</v>
      </c>
      <c r="L8219">
        <v>0</v>
      </c>
      <c r="M8219" t="str">
        <f t="shared" si="384"/>
        <v xml:space="preserve"> Reatined</v>
      </c>
      <c r="N8219" s="7">
        <v>66.666666666666657</v>
      </c>
      <c r="O8219" s="10" t="str">
        <f t="shared" si="385"/>
        <v>60+</v>
      </c>
      <c r="P8219" t="str">
        <f t="shared" si="386"/>
        <v>0-3 Years</v>
      </c>
      <c r="Q8219" t="str">
        <f>IF(B8219&lt;=500,"300-500",
 IF(B8219&lt;=650,"501-650",
 IF(B8219&lt;=750,"651-750",
 "751-850")))</f>
        <v>501-650</v>
      </c>
      <c r="R8219" t="str">
        <f>IF(L8219=1,"Customer already churned",
 IF(N8219&gt;=70,"Urgent attention required",
 IF(O8219="46-60","Focus retention efforts",
 IF(O8219="36-45","Extend retention strategies",
 IF(O8219="501-600","Engagement support required",
 IF(O8219="601-700","Monitor engagement",
 IF(AND(C8219="Germany",D8219="Female"),"Priority proactive retention",
 "General engagement")))))))</f>
        <v>General engagement</v>
      </c>
    </row>
    <row r="8220" spans="1:18" x14ac:dyDescent="0.35">
      <c r="A8220">
        <v>15634792</v>
      </c>
      <c r="B8220">
        <v>516</v>
      </c>
      <c r="C8220" t="s">
        <v>15</v>
      </c>
      <c r="D8220" t="s">
        <v>16</v>
      </c>
      <c r="E8220">
        <v>40</v>
      </c>
      <c r="F8220">
        <v>9</v>
      </c>
      <c r="G8220" s="3">
        <v>0</v>
      </c>
      <c r="H8220">
        <v>2</v>
      </c>
      <c r="I8220">
        <v>0</v>
      </c>
      <c r="J8220">
        <v>1</v>
      </c>
      <c r="K8220" s="5">
        <v>33266.29</v>
      </c>
      <c r="L8220">
        <v>0</v>
      </c>
      <c r="M8220" t="str">
        <f t="shared" si="384"/>
        <v xml:space="preserve"> Reatined</v>
      </c>
      <c r="N8220" s="7">
        <v>20.833333333333339</v>
      </c>
      <c r="O8220" s="10" t="str">
        <f t="shared" si="385"/>
        <v>36-45</v>
      </c>
      <c r="P8220" t="str">
        <f t="shared" si="386"/>
        <v>7-9 Years</v>
      </c>
      <c r="Q8220" t="str">
        <f>IF(B8220&lt;=500,"300-500",
 IF(B8220&lt;=650,"501-650",
 IF(B8220&lt;=750,"651-750",
 "751-850")))</f>
        <v>501-650</v>
      </c>
      <c r="R8220" t="str">
        <f>IF(L8220=1,"Customer already churned",
 IF(N8220&gt;=70,"Urgent attention required",
 IF(O8220="46-60","Focus retention efforts",
 IF(O8220="36-45","Extend retention strategies",
 IF(O8220="501-600","Engagement support required",
 IF(O8220="601-700","Monitor engagement",
 IF(AND(C8220="Germany",D8220="Female"),"Priority proactive retention",
 "General engagement")))))))</f>
        <v>Extend retention strategies</v>
      </c>
    </row>
    <row r="8221" spans="1:18" x14ac:dyDescent="0.35">
      <c r="A8221">
        <v>15607560</v>
      </c>
      <c r="B8221">
        <v>572</v>
      </c>
      <c r="C8221" t="s">
        <v>15</v>
      </c>
      <c r="D8221" t="s">
        <v>16</v>
      </c>
      <c r="E8221">
        <v>39</v>
      </c>
      <c r="F8221">
        <v>2</v>
      </c>
      <c r="G8221" s="3">
        <v>0</v>
      </c>
      <c r="H8221">
        <v>2</v>
      </c>
      <c r="I8221">
        <v>1</v>
      </c>
      <c r="J8221">
        <v>1</v>
      </c>
      <c r="K8221" s="5">
        <v>555.28</v>
      </c>
      <c r="L8221">
        <v>0</v>
      </c>
      <c r="M8221" t="str">
        <f t="shared" si="384"/>
        <v xml:space="preserve"> Reatined</v>
      </c>
      <c r="N8221" s="7">
        <v>37.5</v>
      </c>
      <c r="O8221" s="10" t="str">
        <f t="shared" si="385"/>
        <v>36-45</v>
      </c>
      <c r="P8221" t="str">
        <f t="shared" si="386"/>
        <v>0-3 Years</v>
      </c>
      <c r="Q8221" t="str">
        <f>IF(B8221&lt;=500,"300-500",
 IF(B8221&lt;=650,"501-650",
 IF(B8221&lt;=750,"651-750",
 "751-850")))</f>
        <v>501-650</v>
      </c>
      <c r="R8221" t="str">
        <f>IF(L8221=1,"Customer already churned",
 IF(N8221&gt;=70,"Urgent attention required",
 IF(O8221="46-60","Focus retention efforts",
 IF(O8221="36-45","Extend retention strategies",
 IF(O8221="501-600","Engagement support required",
 IF(O8221="601-700","Monitor engagement",
 IF(AND(C8221="Germany",D8221="Female"),"Priority proactive retention",
 "General engagement")))))))</f>
        <v>Extend retention strategies</v>
      </c>
    </row>
    <row r="8222" spans="1:18" x14ac:dyDescent="0.35">
      <c r="A8222">
        <v>15727177</v>
      </c>
      <c r="B8222">
        <v>557</v>
      </c>
      <c r="C8222" t="s">
        <v>15</v>
      </c>
      <c r="D8222" t="s">
        <v>18</v>
      </c>
      <c r="E8222">
        <v>42</v>
      </c>
      <c r="F8222">
        <v>6</v>
      </c>
      <c r="G8222" s="3">
        <v>177822.03</v>
      </c>
      <c r="H8222">
        <v>1</v>
      </c>
      <c r="I8222">
        <v>1</v>
      </c>
      <c r="J8222">
        <v>0</v>
      </c>
      <c r="K8222" s="5">
        <v>150944.31</v>
      </c>
      <c r="L8222">
        <v>1</v>
      </c>
      <c r="M8222" t="str">
        <f t="shared" si="384"/>
        <v>Churned</v>
      </c>
      <c r="N8222" s="7">
        <v>37.5</v>
      </c>
      <c r="O8222" s="10" t="str">
        <f t="shared" si="385"/>
        <v>36-45</v>
      </c>
      <c r="P8222" t="str">
        <f t="shared" si="386"/>
        <v>4-6 Years</v>
      </c>
      <c r="Q8222" t="str">
        <f>IF(B8222&lt;=500,"300-500",
 IF(B8222&lt;=650,"501-650",
 IF(B8222&lt;=750,"651-750",
 "751-850")))</f>
        <v>501-650</v>
      </c>
      <c r="R8222" t="str">
        <f>IF(L8222=1,"Customer already churned",
 IF(N8222&gt;=70,"Urgent attention required",
 IF(O8222="46-60","Focus retention efforts",
 IF(O8222="36-45","Extend retention strategies",
 IF(O8222="501-600","Engagement support required",
 IF(O8222="601-700","Monitor engagement",
 IF(AND(C8222="Germany",D8222="Female"),"Priority proactive retention",
 "General engagement")))))))</f>
        <v>Customer already churned</v>
      </c>
    </row>
    <row r="8223" spans="1:18" x14ac:dyDescent="0.35">
      <c r="A8223">
        <v>15774358</v>
      </c>
      <c r="B8223">
        <v>443</v>
      </c>
      <c r="C8223" t="s">
        <v>19</v>
      </c>
      <c r="D8223" t="s">
        <v>18</v>
      </c>
      <c r="E8223">
        <v>59</v>
      </c>
      <c r="F8223">
        <v>4</v>
      </c>
      <c r="G8223" s="3">
        <v>110939.3</v>
      </c>
      <c r="H8223">
        <v>1</v>
      </c>
      <c r="I8223">
        <v>1</v>
      </c>
      <c r="J8223">
        <v>0</v>
      </c>
      <c r="K8223" s="5">
        <v>72846.58</v>
      </c>
      <c r="L8223">
        <v>1</v>
      </c>
      <c r="M8223" t="str">
        <f t="shared" si="384"/>
        <v>Churned</v>
      </c>
      <c r="N8223" s="7">
        <v>54.166666666666657</v>
      </c>
      <c r="O8223" s="10" t="str">
        <f t="shared" si="385"/>
        <v>46-60</v>
      </c>
      <c r="P8223" t="str">
        <f t="shared" si="386"/>
        <v>4-6 Years</v>
      </c>
      <c r="Q8223" t="str">
        <f>IF(B8223&lt;=500,"300-500",
 IF(B8223&lt;=650,"501-650",
 IF(B8223&lt;=750,"651-750",
 "751-850")))</f>
        <v>300-500</v>
      </c>
      <c r="R8223" t="str">
        <f>IF(L8223=1,"Customer already churned",
 IF(N8223&gt;=70,"Urgent attention required",
 IF(O8223="46-60","Focus retention efforts",
 IF(O8223="36-45","Extend retention strategies",
 IF(O8223="501-600","Engagement support required",
 IF(O8223="601-700","Monitor engagement",
 IF(AND(C8223="Germany",D8223="Female"),"Priority proactive retention",
 "General engagement")))))))</f>
        <v>Customer already churned</v>
      </c>
    </row>
    <row r="8224" spans="1:18" x14ac:dyDescent="0.35">
      <c r="A8224">
        <v>15791304</v>
      </c>
      <c r="B8224">
        <v>604</v>
      </c>
      <c r="C8224" t="s">
        <v>19</v>
      </c>
      <c r="D8224" t="s">
        <v>18</v>
      </c>
      <c r="E8224">
        <v>25</v>
      </c>
      <c r="F8224">
        <v>7</v>
      </c>
      <c r="G8224" s="3">
        <v>165413.43</v>
      </c>
      <c r="H8224">
        <v>1</v>
      </c>
      <c r="I8224">
        <v>1</v>
      </c>
      <c r="J8224">
        <v>1</v>
      </c>
      <c r="K8224" s="5">
        <v>35279.74</v>
      </c>
      <c r="L8224">
        <v>0</v>
      </c>
      <c r="M8224" t="str">
        <f t="shared" si="384"/>
        <v xml:space="preserve"> Reatined</v>
      </c>
      <c r="N8224" s="7">
        <v>16.666666666666661</v>
      </c>
      <c r="O8224" s="10" t="str">
        <f t="shared" si="385"/>
        <v>18-25</v>
      </c>
      <c r="P8224" t="str">
        <f t="shared" si="386"/>
        <v>7-9 Years</v>
      </c>
      <c r="Q8224" t="str">
        <f>IF(B8224&lt;=500,"300-500",
 IF(B8224&lt;=650,"501-650",
 IF(B8224&lt;=750,"651-750",
 "751-850")))</f>
        <v>501-650</v>
      </c>
      <c r="R8224" t="str">
        <f>IF(L8224=1,"Customer already churned",
 IF(N8224&gt;=70,"Urgent attention required",
 IF(O8224="46-60","Focus retention efforts",
 IF(O8224="36-45","Extend retention strategies",
 IF(O8224="501-600","Engagement support required",
 IF(O8224="601-700","Monitor engagement",
 IF(AND(C8224="Germany",D8224="Female"),"Priority proactive retention",
 "General engagement")))))))</f>
        <v>General engagement</v>
      </c>
    </row>
    <row r="8225" spans="1:18" x14ac:dyDescent="0.35">
      <c r="A8225">
        <v>15603328</v>
      </c>
      <c r="B8225">
        <v>483</v>
      </c>
      <c r="C8225" t="s">
        <v>15</v>
      </c>
      <c r="D8225" t="s">
        <v>18</v>
      </c>
      <c r="E8225">
        <v>27</v>
      </c>
      <c r="F8225">
        <v>1</v>
      </c>
      <c r="G8225" s="3">
        <v>77805.66</v>
      </c>
      <c r="H8225">
        <v>1</v>
      </c>
      <c r="I8225">
        <v>1</v>
      </c>
      <c r="J8225">
        <v>1</v>
      </c>
      <c r="K8225" s="5">
        <v>2101.89</v>
      </c>
      <c r="L8225">
        <v>0</v>
      </c>
      <c r="M8225" t="str">
        <f t="shared" si="384"/>
        <v xml:space="preserve"> Reatined</v>
      </c>
      <c r="N8225" s="7">
        <v>41.666666666666671</v>
      </c>
      <c r="O8225" s="10" t="str">
        <f t="shared" si="385"/>
        <v>26-35</v>
      </c>
      <c r="P8225" t="str">
        <f t="shared" si="386"/>
        <v>0-3 Years</v>
      </c>
      <c r="Q8225" t="str">
        <f>IF(B8225&lt;=500,"300-500",
 IF(B8225&lt;=650,"501-650",
 IF(B8225&lt;=750,"651-750",
 "751-850")))</f>
        <v>300-500</v>
      </c>
      <c r="R8225" t="str">
        <f>IF(L8225=1,"Customer already churned",
 IF(N8225&gt;=70,"Urgent attention required",
 IF(O8225="46-60","Focus retention efforts",
 IF(O8225="36-45","Extend retention strategies",
 IF(O8225="501-600","Engagement support required",
 IF(O8225="601-700","Monitor engagement",
 IF(AND(C8225="Germany",D8225="Female"),"Priority proactive retention",
 "General engagement")))))))</f>
        <v>General engagement</v>
      </c>
    </row>
    <row r="8226" spans="1:18" x14ac:dyDescent="0.35">
      <c r="A8226">
        <v>15804937</v>
      </c>
      <c r="B8226">
        <v>702</v>
      </c>
      <c r="C8226" t="s">
        <v>15</v>
      </c>
      <c r="D8226" t="s">
        <v>18</v>
      </c>
      <c r="E8226">
        <v>50</v>
      </c>
      <c r="F8226">
        <v>3</v>
      </c>
      <c r="G8226" s="3">
        <v>0</v>
      </c>
      <c r="H8226">
        <v>2</v>
      </c>
      <c r="I8226">
        <v>0</v>
      </c>
      <c r="J8226">
        <v>0</v>
      </c>
      <c r="K8226" s="5">
        <v>94949.84</v>
      </c>
      <c r="L8226">
        <v>0</v>
      </c>
      <c r="M8226" t="str">
        <f t="shared" si="384"/>
        <v xml:space="preserve"> Reatined</v>
      </c>
      <c r="N8226" s="7">
        <v>58.333333333333343</v>
      </c>
      <c r="O8226" s="10" t="str">
        <f t="shared" si="385"/>
        <v>46-60</v>
      </c>
      <c r="P8226" t="str">
        <f t="shared" si="386"/>
        <v>0-3 Years</v>
      </c>
      <c r="Q8226" t="str">
        <f>IF(B8226&lt;=500,"300-500",
 IF(B8226&lt;=650,"501-650",
 IF(B8226&lt;=750,"651-750",
 "751-850")))</f>
        <v>651-750</v>
      </c>
      <c r="R8226" t="str">
        <f>IF(L8226=1,"Customer already churned",
 IF(N8226&gt;=70,"Urgent attention required",
 IF(O8226="46-60","Focus retention efforts",
 IF(O8226="36-45","Extend retention strategies",
 IF(O8226="501-600","Engagement support required",
 IF(O8226="601-700","Monitor engagement",
 IF(AND(C8226="Germany",D8226="Female"),"Priority proactive retention",
 "General engagement")))))))</f>
        <v>Focus retention efforts</v>
      </c>
    </row>
    <row r="8227" spans="1:18" x14ac:dyDescent="0.35">
      <c r="A8227">
        <v>15804142</v>
      </c>
      <c r="B8227">
        <v>670</v>
      </c>
      <c r="C8227" t="s">
        <v>17</v>
      </c>
      <c r="D8227" t="s">
        <v>16</v>
      </c>
      <c r="E8227">
        <v>57</v>
      </c>
      <c r="F8227">
        <v>3</v>
      </c>
      <c r="G8227" s="3">
        <v>175575.95</v>
      </c>
      <c r="H8227">
        <v>2</v>
      </c>
      <c r="I8227">
        <v>1</v>
      </c>
      <c r="J8227">
        <v>0</v>
      </c>
      <c r="K8227" s="5">
        <v>99061.75</v>
      </c>
      <c r="L8227">
        <v>1</v>
      </c>
      <c r="M8227" t="str">
        <f t="shared" si="384"/>
        <v>Churned</v>
      </c>
      <c r="N8227" s="7">
        <v>37.5</v>
      </c>
      <c r="O8227" s="10" t="str">
        <f t="shared" si="385"/>
        <v>46-60</v>
      </c>
      <c r="P8227" t="str">
        <f t="shared" si="386"/>
        <v>0-3 Years</v>
      </c>
      <c r="Q8227" t="str">
        <f>IF(B8227&lt;=500,"300-500",
 IF(B8227&lt;=650,"501-650",
 IF(B8227&lt;=750,"651-750",
 "751-850")))</f>
        <v>651-750</v>
      </c>
      <c r="R8227" t="str">
        <f>IF(L8227=1,"Customer already churned",
 IF(N8227&gt;=70,"Urgent attention required",
 IF(O8227="46-60","Focus retention efforts",
 IF(O8227="36-45","Extend retention strategies",
 IF(O8227="501-600","Engagement support required",
 IF(O8227="601-700","Monitor engagement",
 IF(AND(C8227="Germany",D8227="Female"),"Priority proactive retention",
 "General engagement")))))))</f>
        <v>Customer already churned</v>
      </c>
    </row>
    <row r="8228" spans="1:18" x14ac:dyDescent="0.35">
      <c r="A8228">
        <v>15608845</v>
      </c>
      <c r="B8228">
        <v>804</v>
      </c>
      <c r="C8228" t="s">
        <v>17</v>
      </c>
      <c r="D8228" t="s">
        <v>16</v>
      </c>
      <c r="E8228">
        <v>38</v>
      </c>
      <c r="F8228">
        <v>3</v>
      </c>
      <c r="G8228" s="3">
        <v>124197.22</v>
      </c>
      <c r="H8228">
        <v>1</v>
      </c>
      <c r="I8228">
        <v>1</v>
      </c>
      <c r="J8228">
        <v>0</v>
      </c>
      <c r="K8228" s="5">
        <v>74692.06</v>
      </c>
      <c r="L8228">
        <v>0</v>
      </c>
      <c r="M8228" t="str">
        <f t="shared" si="384"/>
        <v xml:space="preserve"> Reatined</v>
      </c>
      <c r="N8228" s="7">
        <v>37.5</v>
      </c>
      <c r="O8228" s="10" t="str">
        <f t="shared" si="385"/>
        <v>36-45</v>
      </c>
      <c r="P8228" t="str">
        <f t="shared" si="386"/>
        <v>0-3 Years</v>
      </c>
      <c r="Q8228" t="str">
        <f>IF(B8228&lt;=500,"300-500",
 IF(B8228&lt;=650,"501-650",
 IF(B8228&lt;=750,"651-750",
 "751-850")))</f>
        <v>751-850</v>
      </c>
      <c r="R8228" t="str">
        <f>IF(L8228=1,"Customer already churned",
 IF(N8228&gt;=70,"Urgent attention required",
 IF(O8228="46-60","Focus retention efforts",
 IF(O8228="36-45","Extend retention strategies",
 IF(O8228="501-600","Engagement support required",
 IF(O8228="601-700","Monitor engagement",
 IF(AND(C8228="Germany",D8228="Female"),"Priority proactive retention",
 "General engagement")))))))</f>
        <v>Extend retention strategies</v>
      </c>
    </row>
    <row r="8229" spans="1:18" x14ac:dyDescent="0.35">
      <c r="A8229">
        <v>15702434</v>
      </c>
      <c r="B8229">
        <v>850</v>
      </c>
      <c r="C8229" t="s">
        <v>15</v>
      </c>
      <c r="D8229" t="s">
        <v>16</v>
      </c>
      <c r="E8229">
        <v>30</v>
      </c>
      <c r="F8229">
        <v>3</v>
      </c>
      <c r="G8229" s="3">
        <v>0</v>
      </c>
      <c r="H8229">
        <v>2</v>
      </c>
      <c r="I8229">
        <v>1</v>
      </c>
      <c r="J8229">
        <v>0</v>
      </c>
      <c r="K8229" s="5">
        <v>116692.8</v>
      </c>
      <c r="L8229">
        <v>0</v>
      </c>
      <c r="M8229" t="str">
        <f t="shared" si="384"/>
        <v xml:space="preserve"> Reatined</v>
      </c>
      <c r="N8229" s="7">
        <v>33.333333333333329</v>
      </c>
      <c r="O8229" s="10" t="str">
        <f t="shared" si="385"/>
        <v>26-35</v>
      </c>
      <c r="P8229" t="str">
        <f t="shared" si="386"/>
        <v>0-3 Years</v>
      </c>
      <c r="Q8229" t="str">
        <f>IF(B8229&lt;=500,"300-500",
 IF(B8229&lt;=650,"501-650",
 IF(B8229&lt;=750,"651-750",
 "751-850")))</f>
        <v>751-850</v>
      </c>
      <c r="R8229" t="str">
        <f>IF(L8229=1,"Customer already churned",
 IF(N8229&gt;=70,"Urgent attention required",
 IF(O8229="46-60","Focus retention efforts",
 IF(O8229="36-45","Extend retention strategies",
 IF(O8229="501-600","Engagement support required",
 IF(O8229="601-700","Monitor engagement",
 IF(AND(C8229="Germany",D8229="Female"),"Priority proactive retention",
 "General engagement")))))))</f>
        <v>General engagement</v>
      </c>
    </row>
    <row r="8230" spans="1:18" x14ac:dyDescent="0.35">
      <c r="A8230">
        <v>15632609</v>
      </c>
      <c r="B8230">
        <v>554</v>
      </c>
      <c r="C8230" t="s">
        <v>15</v>
      </c>
      <c r="D8230" t="s">
        <v>16</v>
      </c>
      <c r="E8230">
        <v>39</v>
      </c>
      <c r="F8230">
        <v>10</v>
      </c>
      <c r="G8230" s="3">
        <v>160132.75</v>
      </c>
      <c r="H8230">
        <v>1</v>
      </c>
      <c r="I8230">
        <v>1</v>
      </c>
      <c r="J8230">
        <v>0</v>
      </c>
      <c r="K8230" s="5">
        <v>32824.15</v>
      </c>
      <c r="L8230">
        <v>0</v>
      </c>
      <c r="M8230" t="str">
        <f t="shared" si="384"/>
        <v xml:space="preserve"> Reatined</v>
      </c>
      <c r="N8230" s="7">
        <v>37.5</v>
      </c>
      <c r="O8230" s="10" t="str">
        <f t="shared" si="385"/>
        <v>36-45</v>
      </c>
      <c r="P8230" t="str">
        <f t="shared" si="386"/>
        <v>10+ Years</v>
      </c>
      <c r="Q8230" t="str">
        <f>IF(B8230&lt;=500,"300-500",
 IF(B8230&lt;=650,"501-650",
 IF(B8230&lt;=750,"651-750",
 "751-850")))</f>
        <v>501-650</v>
      </c>
      <c r="R8230" t="str">
        <f>IF(L8230=1,"Customer already churned",
 IF(N8230&gt;=70,"Urgent attention required",
 IF(O8230="46-60","Focus retention efforts",
 IF(O8230="36-45","Extend retention strategies",
 IF(O8230="501-600","Engagement support required",
 IF(O8230="601-700","Monitor engagement",
 IF(AND(C8230="Germany",D8230="Female"),"Priority proactive retention",
 "General engagement")))))))</f>
        <v>Extend retention strategies</v>
      </c>
    </row>
    <row r="8231" spans="1:18" x14ac:dyDescent="0.35">
      <c r="A8231">
        <v>15603550</v>
      </c>
      <c r="B8231">
        <v>588</v>
      </c>
      <c r="C8231" t="s">
        <v>19</v>
      </c>
      <c r="D8231" t="s">
        <v>16</v>
      </c>
      <c r="E8231">
        <v>37</v>
      </c>
      <c r="F8231">
        <v>7</v>
      </c>
      <c r="G8231" s="3">
        <v>70258.880000000005</v>
      </c>
      <c r="H8231">
        <v>2</v>
      </c>
      <c r="I8231">
        <v>1</v>
      </c>
      <c r="J8231">
        <v>0</v>
      </c>
      <c r="K8231" s="5">
        <v>139607.60999999999</v>
      </c>
      <c r="L8231">
        <v>0</v>
      </c>
      <c r="M8231" t="str">
        <f t="shared" si="384"/>
        <v xml:space="preserve"> Reatined</v>
      </c>
      <c r="N8231" s="7">
        <v>20.833333333333339</v>
      </c>
      <c r="O8231" s="10" t="str">
        <f t="shared" si="385"/>
        <v>36-45</v>
      </c>
      <c r="P8231" t="str">
        <f t="shared" si="386"/>
        <v>7-9 Years</v>
      </c>
      <c r="Q8231" t="str">
        <f>IF(B8231&lt;=500,"300-500",
 IF(B8231&lt;=650,"501-650",
 IF(B8231&lt;=750,"651-750",
 "751-850")))</f>
        <v>501-650</v>
      </c>
      <c r="R8231" t="str">
        <f>IF(L8231=1,"Customer already churned",
 IF(N8231&gt;=70,"Urgent attention required",
 IF(O8231="46-60","Focus retention efforts",
 IF(O8231="36-45","Extend retention strategies",
 IF(O8231="501-600","Engagement support required",
 IF(O8231="601-700","Monitor engagement",
 IF(AND(C8231="Germany",D8231="Female"),"Priority proactive retention",
 "General engagement")))))))</f>
        <v>Extend retention strategies</v>
      </c>
    </row>
    <row r="8232" spans="1:18" x14ac:dyDescent="0.35">
      <c r="A8232">
        <v>15755239</v>
      </c>
      <c r="B8232">
        <v>758</v>
      </c>
      <c r="C8232" t="s">
        <v>19</v>
      </c>
      <c r="D8232" t="s">
        <v>18</v>
      </c>
      <c r="E8232">
        <v>32</v>
      </c>
      <c r="F8232">
        <v>4</v>
      </c>
      <c r="G8232" s="3">
        <v>162657.64000000001</v>
      </c>
      <c r="H8232">
        <v>2</v>
      </c>
      <c r="I8232">
        <v>1</v>
      </c>
      <c r="J8232">
        <v>1</v>
      </c>
      <c r="K8232" s="5">
        <v>115525.13</v>
      </c>
      <c r="L8232">
        <v>0</v>
      </c>
      <c r="M8232" t="str">
        <f t="shared" si="384"/>
        <v xml:space="preserve"> Reatined</v>
      </c>
      <c r="N8232" s="7">
        <v>0</v>
      </c>
      <c r="O8232" s="10" t="str">
        <f t="shared" si="385"/>
        <v>26-35</v>
      </c>
      <c r="P8232" t="str">
        <f t="shared" si="386"/>
        <v>4-6 Years</v>
      </c>
      <c r="Q8232" t="str">
        <f>IF(B8232&lt;=500,"300-500",
 IF(B8232&lt;=650,"501-650",
 IF(B8232&lt;=750,"651-750",
 "751-850")))</f>
        <v>751-850</v>
      </c>
      <c r="R8232" t="str">
        <f>IF(L8232=1,"Customer already churned",
 IF(N8232&gt;=70,"Urgent attention required",
 IF(O8232="46-60","Focus retention efforts",
 IF(O8232="36-45","Extend retention strategies",
 IF(O8232="501-600","Engagement support required",
 IF(O8232="601-700","Monitor engagement",
 IF(AND(C8232="Germany",D8232="Female"),"Priority proactive retention",
 "General engagement")))))))</f>
        <v>General engagement</v>
      </c>
    </row>
    <row r="8233" spans="1:18" x14ac:dyDescent="0.35">
      <c r="A8233">
        <v>15670528</v>
      </c>
      <c r="B8233">
        <v>787</v>
      </c>
      <c r="C8233" t="s">
        <v>19</v>
      </c>
      <c r="D8233" t="s">
        <v>18</v>
      </c>
      <c r="E8233">
        <v>43</v>
      </c>
      <c r="F8233">
        <v>0</v>
      </c>
      <c r="G8233" s="3">
        <v>132217.45000000001</v>
      </c>
      <c r="H8233">
        <v>1</v>
      </c>
      <c r="I8233">
        <v>1</v>
      </c>
      <c r="J8233">
        <v>0</v>
      </c>
      <c r="K8233" s="5">
        <v>20955.03</v>
      </c>
      <c r="L8233">
        <v>1</v>
      </c>
      <c r="M8233" t="str">
        <f t="shared" si="384"/>
        <v>Churned</v>
      </c>
      <c r="N8233" s="7">
        <v>62.5</v>
      </c>
      <c r="O8233" s="10" t="str">
        <f t="shared" si="385"/>
        <v>36-45</v>
      </c>
      <c r="P8233" t="str">
        <f t="shared" si="386"/>
        <v>0-3 Years</v>
      </c>
      <c r="Q8233" t="str">
        <f>IF(B8233&lt;=500,"300-500",
 IF(B8233&lt;=650,"501-650",
 IF(B8233&lt;=750,"651-750",
 "751-850")))</f>
        <v>751-850</v>
      </c>
      <c r="R8233" t="str">
        <f>IF(L8233=1,"Customer already churned",
 IF(N8233&gt;=70,"Urgent attention required",
 IF(O8233="46-60","Focus retention efforts",
 IF(O8233="36-45","Extend retention strategies",
 IF(O8233="501-600","Engagement support required",
 IF(O8233="601-700","Monitor engagement",
 IF(AND(C8233="Germany",D8233="Female"),"Priority proactive retention",
 "General engagement")))))))</f>
        <v>Customer already churned</v>
      </c>
    </row>
    <row r="8234" spans="1:18" x14ac:dyDescent="0.35">
      <c r="A8234">
        <v>15732704</v>
      </c>
      <c r="B8234">
        <v>582</v>
      </c>
      <c r="C8234" t="s">
        <v>17</v>
      </c>
      <c r="D8234" t="s">
        <v>18</v>
      </c>
      <c r="E8234">
        <v>25</v>
      </c>
      <c r="F8234">
        <v>9</v>
      </c>
      <c r="G8234" s="3">
        <v>148042.97</v>
      </c>
      <c r="H8234">
        <v>2</v>
      </c>
      <c r="I8234">
        <v>1</v>
      </c>
      <c r="J8234">
        <v>0</v>
      </c>
      <c r="K8234" s="5">
        <v>52341.15</v>
      </c>
      <c r="L8234">
        <v>0</v>
      </c>
      <c r="M8234" t="str">
        <f t="shared" si="384"/>
        <v xml:space="preserve"> Reatined</v>
      </c>
      <c r="N8234" s="7">
        <v>20.833333333333339</v>
      </c>
      <c r="O8234" s="10" t="str">
        <f t="shared" si="385"/>
        <v>18-25</v>
      </c>
      <c r="P8234" t="str">
        <f t="shared" si="386"/>
        <v>7-9 Years</v>
      </c>
      <c r="Q8234" t="str">
        <f>IF(B8234&lt;=500,"300-500",
 IF(B8234&lt;=650,"501-650",
 IF(B8234&lt;=750,"651-750",
 "751-850")))</f>
        <v>501-650</v>
      </c>
      <c r="R8234" t="str">
        <f>IF(L8234=1,"Customer already churned",
 IF(N8234&gt;=70,"Urgent attention required",
 IF(O8234="46-60","Focus retention efforts",
 IF(O8234="36-45","Extend retention strategies",
 IF(O8234="501-600","Engagement support required",
 IF(O8234="601-700","Monitor engagement",
 IF(AND(C8234="Germany",D8234="Female"),"Priority proactive retention",
 "General engagement")))))))</f>
        <v>General engagement</v>
      </c>
    </row>
    <row r="8235" spans="1:18" x14ac:dyDescent="0.35">
      <c r="A8235">
        <v>15589019</v>
      </c>
      <c r="B8235">
        <v>633</v>
      </c>
      <c r="C8235" t="s">
        <v>17</v>
      </c>
      <c r="D8235" t="s">
        <v>16</v>
      </c>
      <c r="E8235">
        <v>33</v>
      </c>
      <c r="F8235">
        <v>4</v>
      </c>
      <c r="G8235" s="3">
        <v>92855.02</v>
      </c>
      <c r="H8235">
        <v>1</v>
      </c>
      <c r="I8235">
        <v>1</v>
      </c>
      <c r="J8235">
        <v>1</v>
      </c>
      <c r="K8235" s="5">
        <v>159813.18</v>
      </c>
      <c r="L8235">
        <v>0</v>
      </c>
      <c r="M8235" t="str">
        <f t="shared" si="384"/>
        <v xml:space="preserve"> Reatined</v>
      </c>
      <c r="N8235" s="7">
        <v>16.666666666666661</v>
      </c>
      <c r="O8235" s="10" t="str">
        <f t="shared" si="385"/>
        <v>26-35</v>
      </c>
      <c r="P8235" t="str">
        <f t="shared" si="386"/>
        <v>4-6 Years</v>
      </c>
      <c r="Q8235" t="str">
        <f>IF(B8235&lt;=500,"300-500",
 IF(B8235&lt;=650,"501-650",
 IF(B8235&lt;=750,"651-750",
 "751-850")))</f>
        <v>501-650</v>
      </c>
      <c r="R8235" t="str">
        <f>IF(L8235=1,"Customer already churned",
 IF(N8235&gt;=70,"Urgent attention required",
 IF(O8235="46-60","Focus retention efforts",
 IF(O8235="36-45","Extend retention strategies",
 IF(O8235="501-600","Engagement support required",
 IF(O8235="601-700","Monitor engagement",
 IF(AND(C8235="Germany",D8235="Female"),"Priority proactive retention",
 "General engagement")))))))</f>
        <v>General engagement</v>
      </c>
    </row>
    <row r="8236" spans="1:18" x14ac:dyDescent="0.35">
      <c r="A8236">
        <v>15677796</v>
      </c>
      <c r="B8236">
        <v>766</v>
      </c>
      <c r="C8236" t="s">
        <v>19</v>
      </c>
      <c r="D8236" t="s">
        <v>18</v>
      </c>
      <c r="E8236">
        <v>47</v>
      </c>
      <c r="F8236">
        <v>9</v>
      </c>
      <c r="G8236" s="3">
        <v>129289.98</v>
      </c>
      <c r="H8236">
        <v>1</v>
      </c>
      <c r="I8236">
        <v>1</v>
      </c>
      <c r="J8236">
        <v>0</v>
      </c>
      <c r="K8236" s="5">
        <v>169935.46</v>
      </c>
      <c r="L8236">
        <v>1</v>
      </c>
      <c r="M8236" t="str">
        <f t="shared" si="384"/>
        <v>Churned</v>
      </c>
      <c r="N8236" s="7">
        <v>37.5</v>
      </c>
      <c r="O8236" s="10" t="str">
        <f t="shared" si="385"/>
        <v>46-60</v>
      </c>
      <c r="P8236" t="str">
        <f t="shared" si="386"/>
        <v>7-9 Years</v>
      </c>
      <c r="Q8236" t="str">
        <f>IF(B8236&lt;=500,"300-500",
 IF(B8236&lt;=650,"501-650",
 IF(B8236&lt;=750,"651-750",
 "751-850")))</f>
        <v>751-850</v>
      </c>
      <c r="R8236" t="str">
        <f>IF(L8236=1,"Customer already churned",
 IF(N8236&gt;=70,"Urgent attention required",
 IF(O8236="46-60","Focus retention efforts",
 IF(O8236="36-45","Extend retention strategies",
 IF(O8236="501-600","Engagement support required",
 IF(O8236="601-700","Monitor engagement",
 IF(AND(C8236="Germany",D8236="Female"),"Priority proactive retention",
 "General engagement")))))))</f>
        <v>Customer already churned</v>
      </c>
    </row>
    <row r="8237" spans="1:18" x14ac:dyDescent="0.35">
      <c r="A8237">
        <v>15760177</v>
      </c>
      <c r="B8237">
        <v>564</v>
      </c>
      <c r="C8237" t="s">
        <v>17</v>
      </c>
      <c r="D8237" t="s">
        <v>18</v>
      </c>
      <c r="E8237">
        <v>37</v>
      </c>
      <c r="F8237">
        <v>9</v>
      </c>
      <c r="G8237" s="3">
        <v>100252.18</v>
      </c>
      <c r="H8237">
        <v>1</v>
      </c>
      <c r="I8237">
        <v>1</v>
      </c>
      <c r="J8237">
        <v>1</v>
      </c>
      <c r="K8237" s="5">
        <v>146033.51999999999</v>
      </c>
      <c r="L8237">
        <v>0</v>
      </c>
      <c r="M8237" t="str">
        <f t="shared" si="384"/>
        <v xml:space="preserve"> Reatined</v>
      </c>
      <c r="N8237" s="7">
        <v>16.666666666666661</v>
      </c>
      <c r="O8237" s="10" t="str">
        <f t="shared" si="385"/>
        <v>36-45</v>
      </c>
      <c r="P8237" t="str">
        <f t="shared" si="386"/>
        <v>7-9 Years</v>
      </c>
      <c r="Q8237" t="str">
        <f>IF(B8237&lt;=500,"300-500",
 IF(B8237&lt;=650,"501-650",
 IF(B8237&lt;=750,"651-750",
 "751-850")))</f>
        <v>501-650</v>
      </c>
      <c r="R8237" t="str">
        <f>IF(L8237=1,"Customer already churned",
 IF(N8237&gt;=70,"Urgent attention required",
 IF(O8237="46-60","Focus retention efforts",
 IF(O8237="36-45","Extend retention strategies",
 IF(O8237="501-600","Engagement support required",
 IF(O8237="601-700","Monitor engagement",
 IF(AND(C8237="Germany",D8237="Female"),"Priority proactive retention",
 "General engagement")))))))</f>
        <v>Extend retention strategies</v>
      </c>
    </row>
    <row r="8238" spans="1:18" x14ac:dyDescent="0.35">
      <c r="A8238">
        <v>15636595</v>
      </c>
      <c r="B8238">
        <v>602</v>
      </c>
      <c r="C8238" t="s">
        <v>17</v>
      </c>
      <c r="D8238" t="s">
        <v>18</v>
      </c>
      <c r="E8238">
        <v>37</v>
      </c>
      <c r="F8238">
        <v>3</v>
      </c>
      <c r="G8238" s="3">
        <v>107592.89</v>
      </c>
      <c r="H8238">
        <v>2</v>
      </c>
      <c r="I8238">
        <v>0</v>
      </c>
      <c r="J8238">
        <v>1</v>
      </c>
      <c r="K8238" s="5">
        <v>153122.73000000001</v>
      </c>
      <c r="L8238">
        <v>0</v>
      </c>
      <c r="M8238" t="str">
        <f t="shared" si="384"/>
        <v xml:space="preserve"> Reatined</v>
      </c>
      <c r="N8238" s="7">
        <v>8.3333333333333321</v>
      </c>
      <c r="O8238" s="10" t="str">
        <f t="shared" si="385"/>
        <v>36-45</v>
      </c>
      <c r="P8238" t="str">
        <f t="shared" si="386"/>
        <v>0-3 Years</v>
      </c>
      <c r="Q8238" t="str">
        <f>IF(B8238&lt;=500,"300-500",
 IF(B8238&lt;=650,"501-650",
 IF(B8238&lt;=750,"651-750",
 "751-850")))</f>
        <v>501-650</v>
      </c>
      <c r="R8238" t="str">
        <f>IF(L8238=1,"Customer already churned",
 IF(N8238&gt;=70,"Urgent attention required",
 IF(O8238="46-60","Focus retention efforts",
 IF(O8238="36-45","Extend retention strategies",
 IF(O8238="501-600","Engagement support required",
 IF(O8238="601-700","Monitor engagement",
 IF(AND(C8238="Germany",D8238="Female"),"Priority proactive retention",
 "General engagement")))))))</f>
        <v>Extend retention strategies</v>
      </c>
    </row>
    <row r="8239" spans="1:18" x14ac:dyDescent="0.35">
      <c r="A8239">
        <v>15737275</v>
      </c>
      <c r="B8239">
        <v>649</v>
      </c>
      <c r="C8239" t="s">
        <v>15</v>
      </c>
      <c r="D8239" t="s">
        <v>18</v>
      </c>
      <c r="E8239">
        <v>39</v>
      </c>
      <c r="F8239">
        <v>3</v>
      </c>
      <c r="G8239" s="3">
        <v>113096.41</v>
      </c>
      <c r="H8239">
        <v>1</v>
      </c>
      <c r="I8239">
        <v>1</v>
      </c>
      <c r="J8239">
        <v>1</v>
      </c>
      <c r="K8239" s="5">
        <v>60335.24</v>
      </c>
      <c r="L8239">
        <v>0</v>
      </c>
      <c r="M8239" t="str">
        <f t="shared" si="384"/>
        <v xml:space="preserve"> Reatined</v>
      </c>
      <c r="N8239" s="7">
        <v>16.666666666666661</v>
      </c>
      <c r="O8239" s="10" t="str">
        <f t="shared" si="385"/>
        <v>36-45</v>
      </c>
      <c r="P8239" t="str">
        <f t="shared" si="386"/>
        <v>0-3 Years</v>
      </c>
      <c r="Q8239" t="str">
        <f>IF(B8239&lt;=500,"300-500",
 IF(B8239&lt;=650,"501-650",
 IF(B8239&lt;=750,"651-750",
 "751-850")))</f>
        <v>501-650</v>
      </c>
      <c r="R8239" t="str">
        <f>IF(L8239=1,"Customer already churned",
 IF(N8239&gt;=70,"Urgent attention required",
 IF(O8239="46-60","Focus retention efforts",
 IF(O8239="36-45","Extend retention strategies",
 IF(O8239="501-600","Engagement support required",
 IF(O8239="601-700","Monitor engagement",
 IF(AND(C8239="Germany",D8239="Female"),"Priority proactive retention",
 "General engagement")))))))</f>
        <v>Extend retention strategies</v>
      </c>
    </row>
    <row r="8240" spans="1:18" x14ac:dyDescent="0.35">
      <c r="A8240">
        <v>15672905</v>
      </c>
      <c r="B8240">
        <v>679</v>
      </c>
      <c r="C8240" t="s">
        <v>17</v>
      </c>
      <c r="D8240" t="s">
        <v>16</v>
      </c>
      <c r="E8240">
        <v>40</v>
      </c>
      <c r="F8240">
        <v>7</v>
      </c>
      <c r="G8240" s="3">
        <v>0</v>
      </c>
      <c r="H8240">
        <v>2</v>
      </c>
      <c r="I8240">
        <v>1</v>
      </c>
      <c r="J8240">
        <v>1</v>
      </c>
      <c r="K8240" s="5">
        <v>163757.29</v>
      </c>
      <c r="L8240">
        <v>0</v>
      </c>
      <c r="M8240" t="str">
        <f t="shared" si="384"/>
        <v xml:space="preserve"> Reatined</v>
      </c>
      <c r="N8240" s="7">
        <v>12.5</v>
      </c>
      <c r="O8240" s="10" t="str">
        <f t="shared" si="385"/>
        <v>36-45</v>
      </c>
      <c r="P8240" t="str">
        <f t="shared" si="386"/>
        <v>7-9 Years</v>
      </c>
      <c r="Q8240" t="str">
        <f>IF(B8240&lt;=500,"300-500",
 IF(B8240&lt;=650,"501-650",
 IF(B8240&lt;=750,"651-750",
 "751-850")))</f>
        <v>651-750</v>
      </c>
      <c r="R8240" t="str">
        <f>IF(L8240=1,"Customer already churned",
 IF(N8240&gt;=70,"Urgent attention required",
 IF(O8240="46-60","Focus retention efforts",
 IF(O8240="36-45","Extend retention strategies",
 IF(O8240="501-600","Engagement support required",
 IF(O8240="601-700","Monitor engagement",
 IF(AND(C8240="Germany",D8240="Female"),"Priority proactive retention",
 "General engagement")))))))</f>
        <v>Extend retention strategies</v>
      </c>
    </row>
    <row r="8241" spans="1:18" x14ac:dyDescent="0.35">
      <c r="A8241">
        <v>15753955</v>
      </c>
      <c r="B8241">
        <v>639</v>
      </c>
      <c r="C8241" t="s">
        <v>17</v>
      </c>
      <c r="D8241" t="s">
        <v>18</v>
      </c>
      <c r="E8241">
        <v>34</v>
      </c>
      <c r="F8241">
        <v>7</v>
      </c>
      <c r="G8241" s="3">
        <v>149940.04</v>
      </c>
      <c r="H8241">
        <v>2</v>
      </c>
      <c r="I8241">
        <v>0</v>
      </c>
      <c r="J8241">
        <v>0</v>
      </c>
      <c r="K8241" s="5">
        <v>156648.81</v>
      </c>
      <c r="L8241">
        <v>0</v>
      </c>
      <c r="M8241" t="str">
        <f t="shared" si="384"/>
        <v xml:space="preserve"> Reatined</v>
      </c>
      <c r="N8241" s="7">
        <v>29.166666666666671</v>
      </c>
      <c r="O8241" s="10" t="str">
        <f t="shared" si="385"/>
        <v>26-35</v>
      </c>
      <c r="P8241" t="str">
        <f t="shared" si="386"/>
        <v>7-9 Years</v>
      </c>
      <c r="Q8241" t="str">
        <f>IF(B8241&lt;=500,"300-500",
 IF(B8241&lt;=650,"501-650",
 IF(B8241&lt;=750,"651-750",
 "751-850")))</f>
        <v>501-650</v>
      </c>
      <c r="R8241" t="str">
        <f>IF(L8241=1,"Customer already churned",
 IF(N8241&gt;=70,"Urgent attention required",
 IF(O8241="46-60","Focus retention efforts",
 IF(O8241="36-45","Extend retention strategies",
 IF(O8241="501-600","Engagement support required",
 IF(O8241="601-700","Monitor engagement",
 IF(AND(C8241="Germany",D8241="Female"),"Priority proactive retention",
 "General engagement")))))))</f>
        <v>General engagement</v>
      </c>
    </row>
    <row r="8242" spans="1:18" x14ac:dyDescent="0.35">
      <c r="A8242">
        <v>15708504</v>
      </c>
      <c r="B8242">
        <v>790</v>
      </c>
      <c r="C8242" t="s">
        <v>19</v>
      </c>
      <c r="D8242" t="s">
        <v>18</v>
      </c>
      <c r="E8242">
        <v>50</v>
      </c>
      <c r="F8242">
        <v>8</v>
      </c>
      <c r="G8242" s="3">
        <v>121438.58</v>
      </c>
      <c r="H8242">
        <v>1</v>
      </c>
      <c r="I8242">
        <v>1</v>
      </c>
      <c r="J8242">
        <v>1</v>
      </c>
      <c r="K8242" s="5">
        <v>176471.78</v>
      </c>
      <c r="L8242">
        <v>1</v>
      </c>
      <c r="M8242" t="str">
        <f t="shared" si="384"/>
        <v>Churned</v>
      </c>
      <c r="N8242" s="7">
        <v>33.333333333333329</v>
      </c>
      <c r="O8242" s="10" t="str">
        <f t="shared" si="385"/>
        <v>46-60</v>
      </c>
      <c r="P8242" t="str">
        <f t="shared" si="386"/>
        <v>7-9 Years</v>
      </c>
      <c r="Q8242" t="str">
        <f>IF(B8242&lt;=500,"300-500",
 IF(B8242&lt;=650,"501-650",
 IF(B8242&lt;=750,"651-750",
 "751-850")))</f>
        <v>751-850</v>
      </c>
      <c r="R8242" t="str">
        <f>IF(L8242=1,"Customer already churned",
 IF(N8242&gt;=70,"Urgent attention required",
 IF(O8242="46-60","Focus retention efforts",
 IF(O8242="36-45","Extend retention strategies",
 IF(O8242="501-600","Engagement support required",
 IF(O8242="601-700","Monitor engagement",
 IF(AND(C8242="Germany",D8242="Female"),"Priority proactive retention",
 "General engagement")))))))</f>
        <v>Customer already churned</v>
      </c>
    </row>
    <row r="8243" spans="1:18" x14ac:dyDescent="0.35">
      <c r="A8243">
        <v>15592451</v>
      </c>
      <c r="B8243">
        <v>565</v>
      </c>
      <c r="C8243" t="s">
        <v>15</v>
      </c>
      <c r="D8243" t="s">
        <v>18</v>
      </c>
      <c r="E8243">
        <v>32</v>
      </c>
      <c r="F8243">
        <v>9</v>
      </c>
      <c r="G8243" s="3">
        <v>0</v>
      </c>
      <c r="H8243">
        <v>2</v>
      </c>
      <c r="I8243">
        <v>1</v>
      </c>
      <c r="J8243">
        <v>0</v>
      </c>
      <c r="K8243" s="5">
        <v>5388.3</v>
      </c>
      <c r="L8243">
        <v>0</v>
      </c>
      <c r="M8243" t="str">
        <f t="shared" si="384"/>
        <v xml:space="preserve"> Reatined</v>
      </c>
      <c r="N8243" s="7">
        <v>33.333333333333329</v>
      </c>
      <c r="O8243" s="10" t="str">
        <f t="shared" si="385"/>
        <v>26-35</v>
      </c>
      <c r="P8243" t="str">
        <f t="shared" si="386"/>
        <v>7-9 Years</v>
      </c>
      <c r="Q8243" t="str">
        <f>IF(B8243&lt;=500,"300-500",
 IF(B8243&lt;=650,"501-650",
 IF(B8243&lt;=750,"651-750",
 "751-850")))</f>
        <v>501-650</v>
      </c>
      <c r="R8243" t="str">
        <f>IF(L8243=1,"Customer already churned",
 IF(N8243&gt;=70,"Urgent attention required",
 IF(O8243="46-60","Focus retention efforts",
 IF(O8243="36-45","Extend retention strategies",
 IF(O8243="501-600","Engagement support required",
 IF(O8243="601-700","Monitor engagement",
 IF(AND(C8243="Germany",D8243="Female"),"Priority proactive retention",
 "General engagement")))))))</f>
        <v>General engagement</v>
      </c>
    </row>
    <row r="8244" spans="1:18" x14ac:dyDescent="0.35">
      <c r="A8244">
        <v>15790455</v>
      </c>
      <c r="B8244">
        <v>478</v>
      </c>
      <c r="C8244" t="s">
        <v>15</v>
      </c>
      <c r="D8244" t="s">
        <v>16</v>
      </c>
      <c r="E8244">
        <v>50</v>
      </c>
      <c r="F8244">
        <v>2</v>
      </c>
      <c r="G8244" s="3">
        <v>0</v>
      </c>
      <c r="H8244">
        <v>1</v>
      </c>
      <c r="I8244">
        <v>0</v>
      </c>
      <c r="J8244">
        <v>1</v>
      </c>
      <c r="K8244" s="5">
        <v>93332.64</v>
      </c>
      <c r="L8244">
        <v>1</v>
      </c>
      <c r="M8244" t="str">
        <f t="shared" si="384"/>
        <v>Churned</v>
      </c>
      <c r="N8244" s="7">
        <v>79.166666666666657</v>
      </c>
      <c r="O8244" s="10" t="str">
        <f t="shared" si="385"/>
        <v>46-60</v>
      </c>
      <c r="P8244" t="str">
        <f t="shared" si="386"/>
        <v>0-3 Years</v>
      </c>
      <c r="Q8244" t="str">
        <f>IF(B8244&lt;=500,"300-500",
 IF(B8244&lt;=650,"501-650",
 IF(B8244&lt;=750,"651-750",
 "751-850")))</f>
        <v>300-500</v>
      </c>
      <c r="R8244" t="str">
        <f>IF(L8244=1,"Customer already churned",
 IF(N8244&gt;=70,"Urgent attention required",
 IF(O8244="46-60","Focus retention efforts",
 IF(O8244="36-45","Extend retention strategies",
 IF(O8244="501-600","Engagement support required",
 IF(O8244="601-700","Monitor engagement",
 IF(AND(C8244="Germany",D8244="Female"),"Priority proactive retention",
 "General engagement")))))))</f>
        <v>Customer already churned</v>
      </c>
    </row>
    <row r="8245" spans="1:18" x14ac:dyDescent="0.35">
      <c r="A8245">
        <v>15572174</v>
      </c>
      <c r="B8245">
        <v>825</v>
      </c>
      <c r="C8245" t="s">
        <v>15</v>
      </c>
      <c r="D8245" t="s">
        <v>18</v>
      </c>
      <c r="E8245">
        <v>29</v>
      </c>
      <c r="F8245">
        <v>3</v>
      </c>
      <c r="G8245" s="3">
        <v>148874.01</v>
      </c>
      <c r="H8245">
        <v>2</v>
      </c>
      <c r="I8245">
        <v>0</v>
      </c>
      <c r="J8245">
        <v>1</v>
      </c>
      <c r="K8245" s="5">
        <v>71192.820000000007</v>
      </c>
      <c r="L8245">
        <v>0</v>
      </c>
      <c r="M8245" t="str">
        <f t="shared" si="384"/>
        <v xml:space="preserve"> Reatined</v>
      </c>
      <c r="N8245" s="7">
        <v>8.3333333333333321</v>
      </c>
      <c r="O8245" s="10" t="str">
        <f t="shared" si="385"/>
        <v>26-35</v>
      </c>
      <c r="P8245" t="str">
        <f t="shared" si="386"/>
        <v>0-3 Years</v>
      </c>
      <c r="Q8245" t="str">
        <f>IF(B8245&lt;=500,"300-500",
 IF(B8245&lt;=650,"501-650",
 IF(B8245&lt;=750,"651-750",
 "751-850")))</f>
        <v>751-850</v>
      </c>
      <c r="R8245" t="str">
        <f>IF(L8245=1,"Customer already churned",
 IF(N8245&gt;=70,"Urgent attention required",
 IF(O8245="46-60","Focus retention efforts",
 IF(O8245="36-45","Extend retention strategies",
 IF(O8245="501-600","Engagement support required",
 IF(O8245="601-700","Monitor engagement",
 IF(AND(C8245="Germany",D8245="Female"),"Priority proactive retention",
 "General engagement")))))))</f>
        <v>General engagement</v>
      </c>
    </row>
    <row r="8246" spans="1:18" x14ac:dyDescent="0.35">
      <c r="A8246">
        <v>15656330</v>
      </c>
      <c r="B8246">
        <v>528</v>
      </c>
      <c r="C8246" t="s">
        <v>17</v>
      </c>
      <c r="D8246" t="s">
        <v>16</v>
      </c>
      <c r="E8246">
        <v>32</v>
      </c>
      <c r="F8246">
        <v>0</v>
      </c>
      <c r="G8246" s="3">
        <v>68138.37</v>
      </c>
      <c r="H8246">
        <v>1</v>
      </c>
      <c r="I8246">
        <v>1</v>
      </c>
      <c r="J8246">
        <v>1</v>
      </c>
      <c r="K8246" s="5">
        <v>170309.19</v>
      </c>
      <c r="L8246">
        <v>0</v>
      </c>
      <c r="M8246" t="str">
        <f t="shared" si="384"/>
        <v xml:space="preserve"> Reatined</v>
      </c>
      <c r="N8246" s="7">
        <v>41.666666666666671</v>
      </c>
      <c r="O8246" s="10" t="str">
        <f t="shared" si="385"/>
        <v>26-35</v>
      </c>
      <c r="P8246" t="str">
        <f t="shared" si="386"/>
        <v>0-3 Years</v>
      </c>
      <c r="Q8246" t="str">
        <f>IF(B8246&lt;=500,"300-500",
 IF(B8246&lt;=650,"501-650",
 IF(B8246&lt;=750,"651-750",
 "751-850")))</f>
        <v>501-650</v>
      </c>
      <c r="R8246" t="str">
        <f>IF(L8246=1,"Customer already churned",
 IF(N8246&gt;=70,"Urgent attention required",
 IF(O8246="46-60","Focus retention efforts",
 IF(O8246="36-45","Extend retention strategies",
 IF(O8246="501-600","Engagement support required",
 IF(O8246="601-700","Monitor engagement",
 IF(AND(C8246="Germany",D8246="Female"),"Priority proactive retention",
 "General engagement")))))))</f>
        <v>General engagement</v>
      </c>
    </row>
    <row r="8247" spans="1:18" x14ac:dyDescent="0.35">
      <c r="A8247">
        <v>15569626</v>
      </c>
      <c r="B8247">
        <v>577</v>
      </c>
      <c r="C8247" t="s">
        <v>17</v>
      </c>
      <c r="D8247" t="s">
        <v>18</v>
      </c>
      <c r="E8247">
        <v>35</v>
      </c>
      <c r="F8247">
        <v>5</v>
      </c>
      <c r="G8247" s="3">
        <v>110080.3</v>
      </c>
      <c r="H8247">
        <v>1</v>
      </c>
      <c r="I8247">
        <v>1</v>
      </c>
      <c r="J8247">
        <v>1</v>
      </c>
      <c r="K8247" s="5">
        <v>109794.31</v>
      </c>
      <c r="L8247">
        <v>0</v>
      </c>
      <c r="M8247" t="str">
        <f t="shared" si="384"/>
        <v xml:space="preserve"> Reatined</v>
      </c>
      <c r="N8247" s="7">
        <v>16.666666666666661</v>
      </c>
      <c r="O8247" s="10" t="str">
        <f t="shared" si="385"/>
        <v>26-35</v>
      </c>
      <c r="P8247" t="str">
        <f t="shared" si="386"/>
        <v>4-6 Years</v>
      </c>
      <c r="Q8247" t="str">
        <f>IF(B8247&lt;=500,"300-500",
 IF(B8247&lt;=650,"501-650",
 IF(B8247&lt;=750,"651-750",
 "751-850")))</f>
        <v>501-650</v>
      </c>
      <c r="R8247" t="str">
        <f>IF(L8247=1,"Customer already churned",
 IF(N8247&gt;=70,"Urgent attention required",
 IF(O8247="46-60","Focus retention efforts",
 IF(O8247="36-45","Extend retention strategies",
 IF(O8247="501-600","Engagement support required",
 IF(O8247="601-700","Monitor engagement",
 IF(AND(C8247="Germany",D8247="Female"),"Priority proactive retention",
 "General engagement")))))))</f>
        <v>General engagement</v>
      </c>
    </row>
    <row r="8248" spans="1:18" x14ac:dyDescent="0.35">
      <c r="A8248">
        <v>15608726</v>
      </c>
      <c r="B8248">
        <v>663</v>
      </c>
      <c r="C8248" t="s">
        <v>15</v>
      </c>
      <c r="D8248" t="s">
        <v>18</v>
      </c>
      <c r="E8248">
        <v>24</v>
      </c>
      <c r="F8248">
        <v>7</v>
      </c>
      <c r="G8248" s="3">
        <v>0</v>
      </c>
      <c r="H8248">
        <v>2</v>
      </c>
      <c r="I8248">
        <v>1</v>
      </c>
      <c r="J8248">
        <v>1</v>
      </c>
      <c r="K8248" s="5">
        <v>166310.82</v>
      </c>
      <c r="L8248">
        <v>0</v>
      </c>
      <c r="M8248" t="str">
        <f t="shared" si="384"/>
        <v xml:space="preserve"> Reatined</v>
      </c>
      <c r="N8248" s="7">
        <v>12.5</v>
      </c>
      <c r="O8248" s="10" t="str">
        <f t="shared" si="385"/>
        <v>18-25</v>
      </c>
      <c r="P8248" t="str">
        <f t="shared" si="386"/>
        <v>7-9 Years</v>
      </c>
      <c r="Q8248" t="str">
        <f>IF(B8248&lt;=500,"300-500",
 IF(B8248&lt;=650,"501-650",
 IF(B8248&lt;=750,"651-750",
 "751-850")))</f>
        <v>651-750</v>
      </c>
      <c r="R8248" t="str">
        <f>IF(L8248=1,"Customer already churned",
 IF(N8248&gt;=70,"Urgent attention required",
 IF(O8248="46-60","Focus retention efforts",
 IF(O8248="36-45","Extend retention strategies",
 IF(O8248="501-600","Engagement support required",
 IF(O8248="601-700","Monitor engagement",
 IF(AND(C8248="Germany",D8248="Female"),"Priority proactive retention",
 "General engagement")))))))</f>
        <v>General engagement</v>
      </c>
    </row>
    <row r="8249" spans="1:18" x14ac:dyDescent="0.35">
      <c r="A8249">
        <v>15637366</v>
      </c>
      <c r="B8249">
        <v>505</v>
      </c>
      <c r="C8249" t="s">
        <v>19</v>
      </c>
      <c r="D8249" t="s">
        <v>16</v>
      </c>
      <c r="E8249">
        <v>25</v>
      </c>
      <c r="F8249">
        <v>5</v>
      </c>
      <c r="G8249" s="3">
        <v>114268.85</v>
      </c>
      <c r="H8249">
        <v>2</v>
      </c>
      <c r="I8249">
        <v>1</v>
      </c>
      <c r="J8249">
        <v>1</v>
      </c>
      <c r="K8249" s="5">
        <v>126728.27</v>
      </c>
      <c r="L8249">
        <v>0</v>
      </c>
      <c r="M8249" t="str">
        <f t="shared" si="384"/>
        <v xml:space="preserve"> Reatined</v>
      </c>
      <c r="N8249" s="7">
        <v>0</v>
      </c>
      <c r="O8249" s="10" t="str">
        <f t="shared" si="385"/>
        <v>18-25</v>
      </c>
      <c r="P8249" t="str">
        <f t="shared" si="386"/>
        <v>4-6 Years</v>
      </c>
      <c r="Q8249" t="str">
        <f>IF(B8249&lt;=500,"300-500",
 IF(B8249&lt;=650,"501-650",
 IF(B8249&lt;=750,"651-750",
 "751-850")))</f>
        <v>501-650</v>
      </c>
      <c r="R8249" t="str">
        <f>IF(L8249=1,"Customer already churned",
 IF(N8249&gt;=70,"Urgent attention required",
 IF(O8249="46-60","Focus retention efforts",
 IF(O8249="36-45","Extend retention strategies",
 IF(O8249="501-600","Engagement support required",
 IF(O8249="601-700","Monitor engagement",
 IF(AND(C8249="Germany",D8249="Female"),"Priority proactive retention",
 "General engagement")))))))</f>
        <v>Priority proactive retention</v>
      </c>
    </row>
    <row r="8250" spans="1:18" x14ac:dyDescent="0.35">
      <c r="A8250">
        <v>15778049</v>
      </c>
      <c r="B8250">
        <v>633</v>
      </c>
      <c r="C8250" t="s">
        <v>19</v>
      </c>
      <c r="D8250" t="s">
        <v>18</v>
      </c>
      <c r="E8250">
        <v>29</v>
      </c>
      <c r="F8250">
        <v>6</v>
      </c>
      <c r="G8250" s="3">
        <v>117412.35</v>
      </c>
      <c r="H8250">
        <v>1</v>
      </c>
      <c r="I8250">
        <v>0</v>
      </c>
      <c r="J8250">
        <v>0</v>
      </c>
      <c r="K8250" s="5">
        <v>30338.94</v>
      </c>
      <c r="L8250">
        <v>0</v>
      </c>
      <c r="M8250" t="str">
        <f t="shared" si="384"/>
        <v xml:space="preserve"> Reatined</v>
      </c>
      <c r="N8250" s="7">
        <v>45.833333333333329</v>
      </c>
      <c r="O8250" s="10" t="str">
        <f t="shared" si="385"/>
        <v>26-35</v>
      </c>
      <c r="P8250" t="str">
        <f t="shared" si="386"/>
        <v>4-6 Years</v>
      </c>
      <c r="Q8250" t="str">
        <f>IF(B8250&lt;=500,"300-500",
 IF(B8250&lt;=650,"501-650",
 IF(B8250&lt;=750,"651-750",
 "751-850")))</f>
        <v>501-650</v>
      </c>
      <c r="R8250" t="str">
        <f>IF(L8250=1,"Customer already churned",
 IF(N8250&gt;=70,"Urgent attention required",
 IF(O8250="46-60","Focus retention efforts",
 IF(O8250="36-45","Extend retention strategies",
 IF(O8250="501-600","Engagement support required",
 IF(O8250="601-700","Monitor engagement",
 IF(AND(C8250="Germany",D8250="Female"),"Priority proactive retention",
 "General engagement")))))))</f>
        <v>General engagement</v>
      </c>
    </row>
    <row r="8251" spans="1:18" x14ac:dyDescent="0.35">
      <c r="A8251">
        <v>15727421</v>
      </c>
      <c r="B8251">
        <v>586</v>
      </c>
      <c r="C8251" t="s">
        <v>15</v>
      </c>
      <c r="D8251" t="s">
        <v>16</v>
      </c>
      <c r="E8251">
        <v>38</v>
      </c>
      <c r="F8251">
        <v>6</v>
      </c>
      <c r="G8251" s="3">
        <v>0</v>
      </c>
      <c r="H8251">
        <v>2</v>
      </c>
      <c r="I8251">
        <v>1</v>
      </c>
      <c r="J8251">
        <v>1</v>
      </c>
      <c r="K8251" s="5">
        <v>37935.83</v>
      </c>
      <c r="L8251">
        <v>0</v>
      </c>
      <c r="M8251" t="str">
        <f t="shared" si="384"/>
        <v xml:space="preserve"> Reatined</v>
      </c>
      <c r="N8251" s="7">
        <v>12.5</v>
      </c>
      <c r="O8251" s="10" t="str">
        <f t="shared" si="385"/>
        <v>36-45</v>
      </c>
      <c r="P8251" t="str">
        <f t="shared" si="386"/>
        <v>4-6 Years</v>
      </c>
      <c r="Q8251" t="str">
        <f>IF(B8251&lt;=500,"300-500",
 IF(B8251&lt;=650,"501-650",
 IF(B8251&lt;=750,"651-750",
 "751-850")))</f>
        <v>501-650</v>
      </c>
      <c r="R8251" t="str">
        <f>IF(L8251=1,"Customer already churned",
 IF(N8251&gt;=70,"Urgent attention required",
 IF(O8251="46-60","Focus retention efforts",
 IF(O8251="36-45","Extend retention strategies",
 IF(O8251="501-600","Engagement support required",
 IF(O8251="601-700","Monitor engagement",
 IF(AND(C8251="Germany",D8251="Female"),"Priority proactive retention",
 "General engagement")))))))</f>
        <v>Extend retention strategies</v>
      </c>
    </row>
    <row r="8252" spans="1:18" x14ac:dyDescent="0.35">
      <c r="A8252">
        <v>15688865</v>
      </c>
      <c r="B8252">
        <v>850</v>
      </c>
      <c r="C8252" t="s">
        <v>15</v>
      </c>
      <c r="D8252" t="s">
        <v>16</v>
      </c>
      <c r="E8252">
        <v>35</v>
      </c>
      <c r="F8252">
        <v>9</v>
      </c>
      <c r="G8252" s="3">
        <v>0</v>
      </c>
      <c r="H8252">
        <v>2</v>
      </c>
      <c r="I8252">
        <v>0</v>
      </c>
      <c r="J8252">
        <v>0</v>
      </c>
      <c r="K8252" s="5">
        <v>25329.48</v>
      </c>
      <c r="L8252">
        <v>0</v>
      </c>
      <c r="M8252" t="str">
        <f t="shared" si="384"/>
        <v xml:space="preserve"> Reatined</v>
      </c>
      <c r="N8252" s="7">
        <v>41.666666666666671</v>
      </c>
      <c r="O8252" s="10" t="str">
        <f t="shared" si="385"/>
        <v>26-35</v>
      </c>
      <c r="P8252" t="str">
        <f t="shared" si="386"/>
        <v>7-9 Years</v>
      </c>
      <c r="Q8252" t="str">
        <f>IF(B8252&lt;=500,"300-500",
 IF(B8252&lt;=650,"501-650",
 IF(B8252&lt;=750,"651-750",
 "751-850")))</f>
        <v>751-850</v>
      </c>
      <c r="R8252" t="str">
        <f>IF(L8252=1,"Customer already churned",
 IF(N8252&gt;=70,"Urgent attention required",
 IF(O8252="46-60","Focus retention efforts",
 IF(O8252="36-45","Extend retention strategies",
 IF(O8252="501-600","Engagement support required",
 IF(O8252="601-700","Monitor engagement",
 IF(AND(C8252="Germany",D8252="Female"),"Priority proactive retention",
 "General engagement")))))))</f>
        <v>General engagement</v>
      </c>
    </row>
    <row r="8253" spans="1:18" x14ac:dyDescent="0.35">
      <c r="A8253">
        <v>15751032</v>
      </c>
      <c r="B8253">
        <v>629</v>
      </c>
      <c r="C8253" t="s">
        <v>19</v>
      </c>
      <c r="D8253" t="s">
        <v>16</v>
      </c>
      <c r="E8253">
        <v>37</v>
      </c>
      <c r="F8253">
        <v>1</v>
      </c>
      <c r="G8253" s="3">
        <v>35549.81</v>
      </c>
      <c r="H8253">
        <v>2</v>
      </c>
      <c r="I8253">
        <v>0</v>
      </c>
      <c r="J8253">
        <v>0</v>
      </c>
      <c r="K8253" s="5">
        <v>49676.33</v>
      </c>
      <c r="L8253">
        <v>0</v>
      </c>
      <c r="M8253" t="str">
        <f t="shared" si="384"/>
        <v xml:space="preserve"> Reatined</v>
      </c>
      <c r="N8253" s="7">
        <v>54.166666666666657</v>
      </c>
      <c r="O8253" s="10" t="str">
        <f t="shared" si="385"/>
        <v>36-45</v>
      </c>
      <c r="P8253" t="str">
        <f t="shared" si="386"/>
        <v>0-3 Years</v>
      </c>
      <c r="Q8253" t="str">
        <f>IF(B8253&lt;=500,"300-500",
 IF(B8253&lt;=650,"501-650",
 IF(B8253&lt;=750,"651-750",
 "751-850")))</f>
        <v>501-650</v>
      </c>
      <c r="R8253" t="str">
        <f>IF(L8253=1,"Customer already churned",
 IF(N8253&gt;=70,"Urgent attention required",
 IF(O8253="46-60","Focus retention efforts",
 IF(O8253="36-45","Extend retention strategies",
 IF(O8253="501-600","Engagement support required",
 IF(O8253="601-700","Monitor engagement",
 IF(AND(C8253="Germany",D8253="Female"),"Priority proactive retention",
 "General engagement")))))))</f>
        <v>Extend retention strategies</v>
      </c>
    </row>
    <row r="8254" spans="1:18" x14ac:dyDescent="0.35">
      <c r="A8254">
        <v>15734737</v>
      </c>
      <c r="B8254">
        <v>744</v>
      </c>
      <c r="C8254" t="s">
        <v>15</v>
      </c>
      <c r="D8254" t="s">
        <v>18</v>
      </c>
      <c r="E8254">
        <v>56</v>
      </c>
      <c r="F8254">
        <v>9</v>
      </c>
      <c r="G8254" s="3">
        <v>0</v>
      </c>
      <c r="H8254">
        <v>2</v>
      </c>
      <c r="I8254">
        <v>1</v>
      </c>
      <c r="J8254">
        <v>1</v>
      </c>
      <c r="K8254" s="5">
        <v>169498.61</v>
      </c>
      <c r="L8254">
        <v>0</v>
      </c>
      <c r="M8254" t="str">
        <f t="shared" si="384"/>
        <v xml:space="preserve"> Reatined</v>
      </c>
      <c r="N8254" s="7">
        <v>29.166666666666671</v>
      </c>
      <c r="O8254" s="10" t="str">
        <f t="shared" si="385"/>
        <v>46-60</v>
      </c>
      <c r="P8254" t="str">
        <f t="shared" si="386"/>
        <v>7-9 Years</v>
      </c>
      <c r="Q8254" t="str">
        <f>IF(B8254&lt;=500,"300-500",
 IF(B8254&lt;=650,"501-650",
 IF(B8254&lt;=750,"651-750",
 "751-850")))</f>
        <v>651-750</v>
      </c>
      <c r="R8254" t="str">
        <f>IF(L8254=1,"Customer already churned",
 IF(N8254&gt;=70,"Urgent attention required",
 IF(O8254="46-60","Focus retention efforts",
 IF(O8254="36-45","Extend retention strategies",
 IF(O8254="501-600","Engagement support required",
 IF(O8254="601-700","Monitor engagement",
 IF(AND(C8254="Germany",D8254="Female"),"Priority proactive retention",
 "General engagement")))))))</f>
        <v>Focus retention efforts</v>
      </c>
    </row>
    <row r="8255" spans="1:18" x14ac:dyDescent="0.35">
      <c r="A8255">
        <v>15746515</v>
      </c>
      <c r="B8255">
        <v>750</v>
      </c>
      <c r="C8255" t="s">
        <v>15</v>
      </c>
      <c r="D8255" t="s">
        <v>18</v>
      </c>
      <c r="E8255">
        <v>36</v>
      </c>
      <c r="F8255">
        <v>7</v>
      </c>
      <c r="G8255" s="3">
        <v>136492.92000000001</v>
      </c>
      <c r="H8255">
        <v>3</v>
      </c>
      <c r="I8255">
        <v>1</v>
      </c>
      <c r="J8255">
        <v>1</v>
      </c>
      <c r="K8255" s="5">
        <v>26500.29</v>
      </c>
      <c r="L8255">
        <v>1</v>
      </c>
      <c r="M8255" t="str">
        <f t="shared" si="384"/>
        <v>Churned</v>
      </c>
      <c r="N8255" s="7">
        <v>0</v>
      </c>
      <c r="O8255" s="10" t="str">
        <f t="shared" si="385"/>
        <v>36-45</v>
      </c>
      <c r="P8255" t="str">
        <f t="shared" si="386"/>
        <v>7-9 Years</v>
      </c>
      <c r="Q8255" t="str">
        <f>IF(B8255&lt;=500,"300-500",
 IF(B8255&lt;=650,"501-650",
 IF(B8255&lt;=750,"651-750",
 "751-850")))</f>
        <v>651-750</v>
      </c>
      <c r="R8255" t="str">
        <f>IF(L8255=1,"Customer already churned",
 IF(N8255&gt;=70,"Urgent attention required",
 IF(O8255="46-60","Focus retention efforts",
 IF(O8255="36-45","Extend retention strategies",
 IF(O8255="501-600","Engagement support required",
 IF(O8255="601-700","Monitor engagement",
 IF(AND(C8255="Germany",D8255="Female"),"Priority proactive retention",
 "General engagement")))))))</f>
        <v>Customer already churned</v>
      </c>
    </row>
    <row r="8256" spans="1:18" x14ac:dyDescent="0.35">
      <c r="A8256">
        <v>15664311</v>
      </c>
      <c r="B8256">
        <v>637</v>
      </c>
      <c r="C8256" t="s">
        <v>19</v>
      </c>
      <c r="D8256" t="s">
        <v>18</v>
      </c>
      <c r="E8256">
        <v>28</v>
      </c>
      <c r="F8256">
        <v>3</v>
      </c>
      <c r="G8256" s="3">
        <v>123675.69</v>
      </c>
      <c r="H8256">
        <v>1</v>
      </c>
      <c r="I8256">
        <v>1</v>
      </c>
      <c r="J8256">
        <v>1</v>
      </c>
      <c r="K8256" s="5">
        <v>166458.41</v>
      </c>
      <c r="L8256">
        <v>0</v>
      </c>
      <c r="M8256" t="str">
        <f t="shared" si="384"/>
        <v xml:space="preserve"> Reatined</v>
      </c>
      <c r="N8256" s="7">
        <v>16.666666666666661</v>
      </c>
      <c r="O8256" s="10" t="str">
        <f t="shared" si="385"/>
        <v>26-35</v>
      </c>
      <c r="P8256" t="str">
        <f t="shared" si="386"/>
        <v>0-3 Years</v>
      </c>
      <c r="Q8256" t="str">
        <f>IF(B8256&lt;=500,"300-500",
 IF(B8256&lt;=650,"501-650",
 IF(B8256&lt;=750,"651-750",
 "751-850")))</f>
        <v>501-650</v>
      </c>
      <c r="R8256" t="str">
        <f>IF(L8256=1,"Customer already churned",
 IF(N8256&gt;=70,"Urgent attention required",
 IF(O8256="46-60","Focus retention efforts",
 IF(O8256="36-45","Extend retention strategies",
 IF(O8256="501-600","Engagement support required",
 IF(O8256="601-700","Monitor engagement",
 IF(AND(C8256="Germany",D8256="Female"),"Priority proactive retention",
 "General engagement")))))))</f>
        <v>General engagement</v>
      </c>
    </row>
    <row r="8257" spans="1:18" x14ac:dyDescent="0.35">
      <c r="A8257">
        <v>15708139</v>
      </c>
      <c r="B8257">
        <v>575</v>
      </c>
      <c r="C8257" t="s">
        <v>15</v>
      </c>
      <c r="D8257" t="s">
        <v>16</v>
      </c>
      <c r="E8257">
        <v>40</v>
      </c>
      <c r="F8257">
        <v>1</v>
      </c>
      <c r="G8257" s="3">
        <v>139532.34</v>
      </c>
      <c r="H8257">
        <v>1</v>
      </c>
      <c r="I8257">
        <v>1</v>
      </c>
      <c r="J8257">
        <v>0</v>
      </c>
      <c r="K8257" s="5">
        <v>181294.39</v>
      </c>
      <c r="L8257">
        <v>0</v>
      </c>
      <c r="M8257" t="str">
        <f t="shared" si="384"/>
        <v xml:space="preserve"> Reatined</v>
      </c>
      <c r="N8257" s="7">
        <v>62.5</v>
      </c>
      <c r="O8257" s="10" t="str">
        <f t="shared" si="385"/>
        <v>36-45</v>
      </c>
      <c r="P8257" t="str">
        <f t="shared" si="386"/>
        <v>0-3 Years</v>
      </c>
      <c r="Q8257" t="str">
        <f>IF(B8257&lt;=500,"300-500",
 IF(B8257&lt;=650,"501-650",
 IF(B8257&lt;=750,"651-750",
 "751-850")))</f>
        <v>501-650</v>
      </c>
      <c r="R8257" t="str">
        <f>IF(L8257=1,"Customer already churned",
 IF(N8257&gt;=70,"Urgent attention required",
 IF(O8257="46-60","Focus retention efforts",
 IF(O8257="36-45","Extend retention strategies",
 IF(O8257="501-600","Engagement support required",
 IF(O8257="601-700","Monitor engagement",
 IF(AND(C8257="Germany",D8257="Female"),"Priority proactive retention",
 "General engagement")))))))</f>
        <v>Extend retention strategies</v>
      </c>
    </row>
    <row r="8258" spans="1:18" x14ac:dyDescent="0.35">
      <c r="A8258">
        <v>15768574</v>
      </c>
      <c r="B8258">
        <v>671</v>
      </c>
      <c r="C8258" t="s">
        <v>17</v>
      </c>
      <c r="D8258" t="s">
        <v>18</v>
      </c>
      <c r="E8258">
        <v>58</v>
      </c>
      <c r="F8258">
        <v>1</v>
      </c>
      <c r="G8258" s="3">
        <v>178713.98</v>
      </c>
      <c r="H8258">
        <v>1</v>
      </c>
      <c r="I8258">
        <v>1</v>
      </c>
      <c r="J8258">
        <v>1</v>
      </c>
      <c r="K8258" s="5">
        <v>21768.21</v>
      </c>
      <c r="L8258">
        <v>0</v>
      </c>
      <c r="M8258" t="str">
        <f t="shared" si="384"/>
        <v xml:space="preserve"> Reatined</v>
      </c>
      <c r="N8258" s="7">
        <v>58.333333333333343</v>
      </c>
      <c r="O8258" s="10" t="str">
        <f t="shared" si="385"/>
        <v>46-60</v>
      </c>
      <c r="P8258" t="str">
        <f t="shared" si="386"/>
        <v>0-3 Years</v>
      </c>
      <c r="Q8258" t="str">
        <f>IF(B8258&lt;=500,"300-500",
 IF(B8258&lt;=650,"501-650",
 IF(B8258&lt;=750,"651-750",
 "751-850")))</f>
        <v>651-750</v>
      </c>
      <c r="R8258" t="str">
        <f>IF(L8258=1,"Customer already churned",
 IF(N8258&gt;=70,"Urgent attention required",
 IF(O8258="46-60","Focus retention efforts",
 IF(O8258="36-45","Extend retention strategies",
 IF(O8258="501-600","Engagement support required",
 IF(O8258="601-700","Monitor engagement",
 IF(AND(C8258="Germany",D8258="Female"),"Priority proactive retention",
 "General engagement")))))))</f>
        <v>Focus retention efforts</v>
      </c>
    </row>
    <row r="8259" spans="1:18" x14ac:dyDescent="0.35">
      <c r="A8259">
        <v>15738018</v>
      </c>
      <c r="B8259">
        <v>571</v>
      </c>
      <c r="C8259" t="s">
        <v>15</v>
      </c>
      <c r="D8259" t="s">
        <v>18</v>
      </c>
      <c r="E8259">
        <v>40</v>
      </c>
      <c r="F8259">
        <v>5</v>
      </c>
      <c r="G8259" s="3">
        <v>0</v>
      </c>
      <c r="H8259">
        <v>2</v>
      </c>
      <c r="I8259">
        <v>0</v>
      </c>
      <c r="J8259">
        <v>0</v>
      </c>
      <c r="K8259" s="5">
        <v>72849.289999999994</v>
      </c>
      <c r="L8259">
        <v>0</v>
      </c>
      <c r="M8259" t="str">
        <f t="shared" ref="M8259:M8322" si="387">IF(L8259=1, "Churned"," Reatined")</f>
        <v xml:space="preserve"> Reatined</v>
      </c>
      <c r="N8259" s="7">
        <v>41.666666666666671</v>
      </c>
      <c r="O8259" s="10" t="str">
        <f t="shared" ref="O8259:O8322" si="388">IF(E8259&lt;=25,"18-25",
 IF(E8259&lt;=35,"26-35",
 IF(E8259&lt;=45,"36-45",
 IF(E8259&lt;=60,"46-60",
 "60+"))))</f>
        <v>36-45</v>
      </c>
      <c r="P8259" t="str">
        <f t="shared" ref="P8259:P8322" si="389">IF(F8259&lt;=3,"0-3 Years",
 IF(F8259&lt;=6,"4-6 Years",
 IF(F8259&lt;=9,"7-9 Years",
 "10+ Years")))</f>
        <v>4-6 Years</v>
      </c>
      <c r="Q8259" t="str">
        <f>IF(B8259&lt;=500,"300-500",
 IF(B8259&lt;=650,"501-650",
 IF(B8259&lt;=750,"651-750",
 "751-850")))</f>
        <v>501-650</v>
      </c>
      <c r="R8259" t="str">
        <f>IF(L8259=1,"Customer already churned",
 IF(N8259&gt;=70,"Urgent attention required",
 IF(O8259="46-60","Focus retention efforts",
 IF(O8259="36-45","Extend retention strategies",
 IF(O8259="501-600","Engagement support required",
 IF(O8259="601-700","Monitor engagement",
 IF(AND(C8259="Germany",D8259="Female"),"Priority proactive retention",
 "General engagement")))))))</f>
        <v>Extend retention strategies</v>
      </c>
    </row>
    <row r="8260" spans="1:18" x14ac:dyDescent="0.35">
      <c r="A8260">
        <v>15699753</v>
      </c>
      <c r="B8260">
        <v>590</v>
      </c>
      <c r="C8260" t="s">
        <v>15</v>
      </c>
      <c r="D8260" t="s">
        <v>18</v>
      </c>
      <c r="E8260">
        <v>41</v>
      </c>
      <c r="F8260">
        <v>1</v>
      </c>
      <c r="G8260" s="3">
        <v>89086.31</v>
      </c>
      <c r="H8260">
        <v>1</v>
      </c>
      <c r="I8260">
        <v>1</v>
      </c>
      <c r="J8260">
        <v>0</v>
      </c>
      <c r="K8260" s="5">
        <v>24499.97</v>
      </c>
      <c r="L8260">
        <v>0</v>
      </c>
      <c r="M8260" t="str">
        <f t="shared" si="387"/>
        <v xml:space="preserve"> Reatined</v>
      </c>
      <c r="N8260" s="7">
        <v>62.5</v>
      </c>
      <c r="O8260" s="10" t="str">
        <f t="shared" si="388"/>
        <v>36-45</v>
      </c>
      <c r="P8260" t="str">
        <f t="shared" si="389"/>
        <v>0-3 Years</v>
      </c>
      <c r="Q8260" t="str">
        <f>IF(B8260&lt;=500,"300-500",
 IF(B8260&lt;=650,"501-650",
 IF(B8260&lt;=750,"651-750",
 "751-850")))</f>
        <v>501-650</v>
      </c>
      <c r="R8260" t="str">
        <f>IF(L8260=1,"Customer already churned",
 IF(N8260&gt;=70,"Urgent attention required",
 IF(O8260="46-60","Focus retention efforts",
 IF(O8260="36-45","Extend retention strategies",
 IF(O8260="501-600","Engagement support required",
 IF(O8260="601-700","Monitor engagement",
 IF(AND(C8260="Germany",D8260="Female"),"Priority proactive retention",
 "General engagement")))))))</f>
        <v>Extend retention strategies</v>
      </c>
    </row>
    <row r="8261" spans="1:18" x14ac:dyDescent="0.35">
      <c r="A8261">
        <v>15703199</v>
      </c>
      <c r="B8261">
        <v>619</v>
      </c>
      <c r="C8261" t="s">
        <v>17</v>
      </c>
      <c r="D8261" t="s">
        <v>18</v>
      </c>
      <c r="E8261">
        <v>38</v>
      </c>
      <c r="F8261">
        <v>3</v>
      </c>
      <c r="G8261" s="3">
        <v>96143.47</v>
      </c>
      <c r="H8261">
        <v>1</v>
      </c>
      <c r="I8261">
        <v>0</v>
      </c>
      <c r="J8261">
        <v>0</v>
      </c>
      <c r="K8261" s="5">
        <v>98994.92</v>
      </c>
      <c r="L8261">
        <v>0</v>
      </c>
      <c r="M8261" t="str">
        <f t="shared" si="387"/>
        <v xml:space="preserve"> Reatined</v>
      </c>
      <c r="N8261" s="7">
        <v>45.833333333333329</v>
      </c>
      <c r="O8261" s="10" t="str">
        <f t="shared" si="388"/>
        <v>36-45</v>
      </c>
      <c r="P8261" t="str">
        <f t="shared" si="389"/>
        <v>0-3 Years</v>
      </c>
      <c r="Q8261" t="str">
        <f>IF(B8261&lt;=500,"300-500",
 IF(B8261&lt;=650,"501-650",
 IF(B8261&lt;=750,"651-750",
 "751-850")))</f>
        <v>501-650</v>
      </c>
      <c r="R8261" t="str">
        <f>IF(L8261=1,"Customer already churned",
 IF(N8261&gt;=70,"Urgent attention required",
 IF(O8261="46-60","Focus retention efforts",
 IF(O8261="36-45","Extend retention strategies",
 IF(O8261="501-600","Engagement support required",
 IF(O8261="601-700","Monitor engagement",
 IF(AND(C8261="Germany",D8261="Female"),"Priority proactive retention",
 "General engagement")))))))</f>
        <v>Extend retention strategies</v>
      </c>
    </row>
    <row r="8262" spans="1:18" x14ac:dyDescent="0.35">
      <c r="A8262">
        <v>15627830</v>
      </c>
      <c r="B8262">
        <v>640</v>
      </c>
      <c r="C8262" t="s">
        <v>19</v>
      </c>
      <c r="D8262" t="s">
        <v>16</v>
      </c>
      <c r="E8262">
        <v>30</v>
      </c>
      <c r="F8262">
        <v>5</v>
      </c>
      <c r="G8262" s="3">
        <v>32197.64</v>
      </c>
      <c r="H8262">
        <v>1</v>
      </c>
      <c r="I8262">
        <v>0</v>
      </c>
      <c r="J8262">
        <v>1</v>
      </c>
      <c r="K8262" s="5">
        <v>141446.01</v>
      </c>
      <c r="L8262">
        <v>0</v>
      </c>
      <c r="M8262" t="str">
        <f t="shared" si="387"/>
        <v xml:space="preserve"> Reatined</v>
      </c>
      <c r="N8262" s="7">
        <v>25</v>
      </c>
      <c r="O8262" s="10" t="str">
        <f t="shared" si="388"/>
        <v>26-35</v>
      </c>
      <c r="P8262" t="str">
        <f t="shared" si="389"/>
        <v>4-6 Years</v>
      </c>
      <c r="Q8262" t="str">
        <f>IF(B8262&lt;=500,"300-500",
 IF(B8262&lt;=650,"501-650",
 IF(B8262&lt;=750,"651-750",
 "751-850")))</f>
        <v>501-650</v>
      </c>
      <c r="R8262" t="str">
        <f>IF(L8262=1,"Customer already churned",
 IF(N8262&gt;=70,"Urgent attention required",
 IF(O8262="46-60","Focus retention efforts",
 IF(O8262="36-45","Extend retention strategies",
 IF(O8262="501-600","Engagement support required",
 IF(O8262="601-700","Monitor engagement",
 IF(AND(C8262="Germany",D8262="Female"),"Priority proactive retention",
 "General engagement")))))))</f>
        <v>Priority proactive retention</v>
      </c>
    </row>
    <row r="8263" spans="1:18" x14ac:dyDescent="0.35">
      <c r="A8263">
        <v>15570855</v>
      </c>
      <c r="B8263">
        <v>670</v>
      </c>
      <c r="C8263" t="s">
        <v>15</v>
      </c>
      <c r="D8263" t="s">
        <v>18</v>
      </c>
      <c r="E8263">
        <v>38</v>
      </c>
      <c r="F8263">
        <v>7</v>
      </c>
      <c r="G8263" s="3">
        <v>0</v>
      </c>
      <c r="H8263">
        <v>2</v>
      </c>
      <c r="I8263">
        <v>1</v>
      </c>
      <c r="J8263">
        <v>1</v>
      </c>
      <c r="K8263" s="5">
        <v>77864.41</v>
      </c>
      <c r="L8263">
        <v>0</v>
      </c>
      <c r="M8263" t="str">
        <f t="shared" si="387"/>
        <v xml:space="preserve"> Reatined</v>
      </c>
      <c r="N8263" s="7">
        <v>12.5</v>
      </c>
      <c r="O8263" s="10" t="str">
        <f t="shared" si="388"/>
        <v>36-45</v>
      </c>
      <c r="P8263" t="str">
        <f t="shared" si="389"/>
        <v>7-9 Years</v>
      </c>
      <c r="Q8263" t="str">
        <f>IF(B8263&lt;=500,"300-500",
 IF(B8263&lt;=650,"501-650",
 IF(B8263&lt;=750,"651-750",
 "751-850")))</f>
        <v>651-750</v>
      </c>
      <c r="R8263" t="str">
        <f>IF(L8263=1,"Customer already churned",
 IF(N8263&gt;=70,"Urgent attention required",
 IF(O8263="46-60","Focus retention efforts",
 IF(O8263="36-45","Extend retention strategies",
 IF(O8263="501-600","Engagement support required",
 IF(O8263="601-700","Monitor engagement",
 IF(AND(C8263="Germany",D8263="Female"),"Priority proactive retention",
 "General engagement")))))))</f>
        <v>Extend retention strategies</v>
      </c>
    </row>
    <row r="8264" spans="1:18" x14ac:dyDescent="0.35">
      <c r="A8264">
        <v>15772503</v>
      </c>
      <c r="B8264">
        <v>737</v>
      </c>
      <c r="C8264" t="s">
        <v>15</v>
      </c>
      <c r="D8264" t="s">
        <v>16</v>
      </c>
      <c r="E8264">
        <v>33</v>
      </c>
      <c r="F8264">
        <v>4</v>
      </c>
      <c r="G8264" s="3">
        <v>0</v>
      </c>
      <c r="H8264">
        <v>2</v>
      </c>
      <c r="I8264">
        <v>1</v>
      </c>
      <c r="J8264">
        <v>0</v>
      </c>
      <c r="K8264" s="5">
        <v>115115.32</v>
      </c>
      <c r="L8264">
        <v>0</v>
      </c>
      <c r="M8264" t="str">
        <f t="shared" si="387"/>
        <v xml:space="preserve"> Reatined</v>
      </c>
      <c r="N8264" s="7">
        <v>33.333333333333329</v>
      </c>
      <c r="O8264" s="10" t="str">
        <f t="shared" si="388"/>
        <v>26-35</v>
      </c>
      <c r="P8264" t="str">
        <f t="shared" si="389"/>
        <v>4-6 Years</v>
      </c>
      <c r="Q8264" t="str">
        <f>IF(B8264&lt;=500,"300-500",
 IF(B8264&lt;=650,"501-650",
 IF(B8264&lt;=750,"651-750",
 "751-850")))</f>
        <v>651-750</v>
      </c>
      <c r="R8264" t="str">
        <f>IF(L8264=1,"Customer already churned",
 IF(N8264&gt;=70,"Urgent attention required",
 IF(O8264="46-60","Focus retention efforts",
 IF(O8264="36-45","Extend retention strategies",
 IF(O8264="501-600","Engagement support required",
 IF(O8264="601-700","Monitor engagement",
 IF(AND(C8264="Germany",D8264="Female"),"Priority proactive retention",
 "General engagement")))))))</f>
        <v>General engagement</v>
      </c>
    </row>
    <row r="8265" spans="1:18" x14ac:dyDescent="0.35">
      <c r="A8265">
        <v>15584453</v>
      </c>
      <c r="B8265">
        <v>555</v>
      </c>
      <c r="C8265" t="s">
        <v>17</v>
      </c>
      <c r="D8265" t="s">
        <v>18</v>
      </c>
      <c r="E8265">
        <v>32</v>
      </c>
      <c r="F8265">
        <v>10</v>
      </c>
      <c r="G8265" s="3">
        <v>0</v>
      </c>
      <c r="H8265">
        <v>2</v>
      </c>
      <c r="I8265">
        <v>0</v>
      </c>
      <c r="J8265">
        <v>1</v>
      </c>
      <c r="K8265" s="5">
        <v>168605.96</v>
      </c>
      <c r="L8265">
        <v>0</v>
      </c>
      <c r="M8265" t="str">
        <f t="shared" si="387"/>
        <v xml:space="preserve"> Reatined</v>
      </c>
      <c r="N8265" s="7">
        <v>20.833333333333339</v>
      </c>
      <c r="O8265" s="10" t="str">
        <f t="shared" si="388"/>
        <v>26-35</v>
      </c>
      <c r="P8265" t="str">
        <f t="shared" si="389"/>
        <v>10+ Years</v>
      </c>
      <c r="Q8265" t="str">
        <f>IF(B8265&lt;=500,"300-500",
 IF(B8265&lt;=650,"501-650",
 IF(B8265&lt;=750,"651-750",
 "751-850")))</f>
        <v>501-650</v>
      </c>
      <c r="R8265" t="str">
        <f>IF(L8265=1,"Customer already churned",
 IF(N8265&gt;=70,"Urgent attention required",
 IF(O8265="46-60","Focus retention efforts",
 IF(O8265="36-45","Extend retention strategies",
 IF(O8265="501-600","Engagement support required",
 IF(O8265="601-700","Monitor engagement",
 IF(AND(C8265="Germany",D8265="Female"),"Priority proactive retention",
 "General engagement")))))))</f>
        <v>General engagement</v>
      </c>
    </row>
    <row r="8266" spans="1:18" x14ac:dyDescent="0.35">
      <c r="A8266">
        <v>15710111</v>
      </c>
      <c r="B8266">
        <v>742</v>
      </c>
      <c r="C8266" t="s">
        <v>15</v>
      </c>
      <c r="D8266" t="s">
        <v>18</v>
      </c>
      <c r="E8266">
        <v>33</v>
      </c>
      <c r="F8266">
        <v>6</v>
      </c>
      <c r="G8266" s="3">
        <v>0</v>
      </c>
      <c r="H8266">
        <v>2</v>
      </c>
      <c r="I8266">
        <v>0</v>
      </c>
      <c r="J8266">
        <v>0</v>
      </c>
      <c r="K8266" s="5">
        <v>38550.400000000001</v>
      </c>
      <c r="L8266">
        <v>0</v>
      </c>
      <c r="M8266" t="str">
        <f t="shared" si="387"/>
        <v xml:space="preserve"> Reatined</v>
      </c>
      <c r="N8266" s="7">
        <v>41.666666666666671</v>
      </c>
      <c r="O8266" s="10" t="str">
        <f t="shared" si="388"/>
        <v>26-35</v>
      </c>
      <c r="P8266" t="str">
        <f t="shared" si="389"/>
        <v>4-6 Years</v>
      </c>
      <c r="Q8266" t="str">
        <f>IF(B8266&lt;=500,"300-500",
 IF(B8266&lt;=650,"501-650",
 IF(B8266&lt;=750,"651-750",
 "751-850")))</f>
        <v>651-750</v>
      </c>
      <c r="R8266" t="str">
        <f>IF(L8266=1,"Customer already churned",
 IF(N8266&gt;=70,"Urgent attention required",
 IF(O8266="46-60","Focus retention efforts",
 IF(O8266="36-45","Extend retention strategies",
 IF(O8266="501-600","Engagement support required",
 IF(O8266="601-700","Monitor engagement",
 IF(AND(C8266="Germany",D8266="Female"),"Priority proactive retention",
 "General engagement")))))))</f>
        <v>General engagement</v>
      </c>
    </row>
    <row r="8267" spans="1:18" x14ac:dyDescent="0.35">
      <c r="A8267">
        <v>15618562</v>
      </c>
      <c r="B8267">
        <v>618</v>
      </c>
      <c r="C8267" t="s">
        <v>19</v>
      </c>
      <c r="D8267" t="s">
        <v>16</v>
      </c>
      <c r="E8267">
        <v>40</v>
      </c>
      <c r="F8267">
        <v>0</v>
      </c>
      <c r="G8267" s="3">
        <v>140306.38</v>
      </c>
      <c r="H8267">
        <v>1</v>
      </c>
      <c r="I8267">
        <v>1</v>
      </c>
      <c r="J8267">
        <v>0</v>
      </c>
      <c r="K8267" s="5">
        <v>160618.60999999999</v>
      </c>
      <c r="L8267">
        <v>1</v>
      </c>
      <c r="M8267" t="str">
        <f t="shared" si="387"/>
        <v>Churned</v>
      </c>
      <c r="N8267" s="7">
        <v>62.5</v>
      </c>
      <c r="O8267" s="10" t="str">
        <f t="shared" si="388"/>
        <v>36-45</v>
      </c>
      <c r="P8267" t="str">
        <f t="shared" si="389"/>
        <v>0-3 Years</v>
      </c>
      <c r="Q8267" t="str">
        <f>IF(B8267&lt;=500,"300-500",
 IF(B8267&lt;=650,"501-650",
 IF(B8267&lt;=750,"651-750",
 "751-850")))</f>
        <v>501-650</v>
      </c>
      <c r="R8267" t="str">
        <f>IF(L8267=1,"Customer already churned",
 IF(N8267&gt;=70,"Urgent attention required",
 IF(O8267="46-60","Focus retention efforts",
 IF(O8267="36-45","Extend retention strategies",
 IF(O8267="501-600","Engagement support required",
 IF(O8267="601-700","Monitor engagement",
 IF(AND(C8267="Germany",D8267="Female"),"Priority proactive retention",
 "General engagement")))))))</f>
        <v>Customer already churned</v>
      </c>
    </row>
    <row r="8268" spans="1:18" x14ac:dyDescent="0.35">
      <c r="A8268">
        <v>15706764</v>
      </c>
      <c r="B8268">
        <v>560</v>
      </c>
      <c r="C8268" t="s">
        <v>15</v>
      </c>
      <c r="D8268" t="s">
        <v>16</v>
      </c>
      <c r="E8268">
        <v>35</v>
      </c>
      <c r="F8268">
        <v>1</v>
      </c>
      <c r="G8268" s="3">
        <v>0</v>
      </c>
      <c r="H8268">
        <v>2</v>
      </c>
      <c r="I8268">
        <v>1</v>
      </c>
      <c r="J8268">
        <v>0</v>
      </c>
      <c r="K8268" s="5">
        <v>3701.63</v>
      </c>
      <c r="L8268">
        <v>0</v>
      </c>
      <c r="M8268" t="str">
        <f t="shared" si="387"/>
        <v xml:space="preserve"> Reatined</v>
      </c>
      <c r="N8268" s="7">
        <v>58.333333333333343</v>
      </c>
      <c r="O8268" s="10" t="str">
        <f t="shared" si="388"/>
        <v>26-35</v>
      </c>
      <c r="P8268" t="str">
        <f t="shared" si="389"/>
        <v>0-3 Years</v>
      </c>
      <c r="Q8268" t="str">
        <f>IF(B8268&lt;=500,"300-500",
 IF(B8268&lt;=650,"501-650",
 IF(B8268&lt;=750,"651-750",
 "751-850")))</f>
        <v>501-650</v>
      </c>
      <c r="R8268" t="str">
        <f>IF(L8268=1,"Customer already churned",
 IF(N8268&gt;=70,"Urgent attention required",
 IF(O8268="46-60","Focus retention efforts",
 IF(O8268="36-45","Extend retention strategies",
 IF(O8268="501-600","Engagement support required",
 IF(O8268="601-700","Monitor engagement",
 IF(AND(C8268="Germany",D8268="Female"),"Priority proactive retention",
 "General engagement")))))))</f>
        <v>General engagement</v>
      </c>
    </row>
    <row r="8269" spans="1:18" x14ac:dyDescent="0.35">
      <c r="A8269">
        <v>15798737</v>
      </c>
      <c r="B8269">
        <v>654</v>
      </c>
      <c r="C8269" t="s">
        <v>15</v>
      </c>
      <c r="D8269" t="s">
        <v>18</v>
      </c>
      <c r="E8269">
        <v>38</v>
      </c>
      <c r="F8269">
        <v>8</v>
      </c>
      <c r="G8269" s="3">
        <v>0</v>
      </c>
      <c r="H8269">
        <v>2</v>
      </c>
      <c r="I8269">
        <v>1</v>
      </c>
      <c r="J8269">
        <v>0</v>
      </c>
      <c r="K8269" s="5">
        <v>88659.44</v>
      </c>
      <c r="L8269">
        <v>0</v>
      </c>
      <c r="M8269" t="str">
        <f t="shared" si="387"/>
        <v xml:space="preserve"> Reatined</v>
      </c>
      <c r="N8269" s="7">
        <v>33.333333333333329</v>
      </c>
      <c r="O8269" s="10" t="str">
        <f t="shared" si="388"/>
        <v>36-45</v>
      </c>
      <c r="P8269" t="str">
        <f t="shared" si="389"/>
        <v>7-9 Years</v>
      </c>
      <c r="Q8269" t="str">
        <f>IF(B8269&lt;=500,"300-500",
 IF(B8269&lt;=650,"501-650",
 IF(B8269&lt;=750,"651-750",
 "751-850")))</f>
        <v>651-750</v>
      </c>
      <c r="R8269" t="str">
        <f>IF(L8269=1,"Customer already churned",
 IF(N8269&gt;=70,"Urgent attention required",
 IF(O8269="46-60","Focus retention efforts",
 IF(O8269="36-45","Extend retention strategies",
 IF(O8269="501-600","Engagement support required",
 IF(O8269="601-700","Monitor engagement",
 IF(AND(C8269="Germany",D8269="Female"),"Priority proactive retention",
 "General engagement")))))))</f>
        <v>Extend retention strategies</v>
      </c>
    </row>
    <row r="8270" spans="1:18" x14ac:dyDescent="0.35">
      <c r="A8270">
        <v>15712608</v>
      </c>
      <c r="B8270">
        <v>787</v>
      </c>
      <c r="C8270" t="s">
        <v>19</v>
      </c>
      <c r="D8270" t="s">
        <v>16</v>
      </c>
      <c r="E8270">
        <v>42</v>
      </c>
      <c r="F8270">
        <v>2</v>
      </c>
      <c r="G8270" s="3">
        <v>74483.97</v>
      </c>
      <c r="H8270">
        <v>2</v>
      </c>
      <c r="I8270">
        <v>0</v>
      </c>
      <c r="J8270">
        <v>1</v>
      </c>
      <c r="K8270" s="5">
        <v>44273.91</v>
      </c>
      <c r="L8270">
        <v>0</v>
      </c>
      <c r="M8270" t="str">
        <f t="shared" si="387"/>
        <v xml:space="preserve"> Reatined</v>
      </c>
      <c r="N8270" s="7">
        <v>33.333333333333329</v>
      </c>
      <c r="O8270" s="10" t="str">
        <f t="shared" si="388"/>
        <v>36-45</v>
      </c>
      <c r="P8270" t="str">
        <f t="shared" si="389"/>
        <v>0-3 Years</v>
      </c>
      <c r="Q8270" t="str">
        <f>IF(B8270&lt;=500,"300-500",
 IF(B8270&lt;=650,"501-650",
 IF(B8270&lt;=750,"651-750",
 "751-850")))</f>
        <v>751-850</v>
      </c>
      <c r="R8270" t="str">
        <f>IF(L8270=1,"Customer already churned",
 IF(N8270&gt;=70,"Urgent attention required",
 IF(O8270="46-60","Focus retention efforts",
 IF(O8270="36-45","Extend retention strategies",
 IF(O8270="501-600","Engagement support required",
 IF(O8270="601-700","Monitor engagement",
 IF(AND(C8270="Germany",D8270="Female"),"Priority proactive retention",
 "General engagement")))))))</f>
        <v>Extend retention strategies</v>
      </c>
    </row>
    <row r="8271" spans="1:18" x14ac:dyDescent="0.35">
      <c r="A8271">
        <v>15636736</v>
      </c>
      <c r="B8271">
        <v>611</v>
      </c>
      <c r="C8271" t="s">
        <v>15</v>
      </c>
      <c r="D8271" t="s">
        <v>16</v>
      </c>
      <c r="E8271">
        <v>53</v>
      </c>
      <c r="F8271">
        <v>7</v>
      </c>
      <c r="G8271" s="3">
        <v>0</v>
      </c>
      <c r="H8271">
        <v>2</v>
      </c>
      <c r="I8271">
        <v>0</v>
      </c>
      <c r="J8271">
        <v>1</v>
      </c>
      <c r="K8271" s="5">
        <v>156495.39000000001</v>
      </c>
      <c r="L8271">
        <v>1</v>
      </c>
      <c r="M8271" t="str">
        <f t="shared" si="387"/>
        <v>Churned</v>
      </c>
      <c r="N8271" s="7">
        <v>37.5</v>
      </c>
      <c r="O8271" s="10" t="str">
        <f t="shared" si="388"/>
        <v>46-60</v>
      </c>
      <c r="P8271" t="str">
        <f t="shared" si="389"/>
        <v>7-9 Years</v>
      </c>
      <c r="Q8271" t="str">
        <f>IF(B8271&lt;=500,"300-500",
 IF(B8271&lt;=650,"501-650",
 IF(B8271&lt;=750,"651-750",
 "751-850")))</f>
        <v>501-650</v>
      </c>
      <c r="R8271" t="str">
        <f>IF(L8271=1,"Customer already churned",
 IF(N8271&gt;=70,"Urgent attention required",
 IF(O8271="46-60","Focus retention efforts",
 IF(O8271="36-45","Extend retention strategies",
 IF(O8271="501-600","Engagement support required",
 IF(O8271="601-700","Monitor engagement",
 IF(AND(C8271="Germany",D8271="Female"),"Priority proactive retention",
 "General engagement")))))))</f>
        <v>Customer already churned</v>
      </c>
    </row>
    <row r="8272" spans="1:18" x14ac:dyDescent="0.35">
      <c r="A8272">
        <v>15703544</v>
      </c>
      <c r="B8272">
        <v>559</v>
      </c>
      <c r="C8272" t="s">
        <v>17</v>
      </c>
      <c r="D8272" t="s">
        <v>18</v>
      </c>
      <c r="E8272">
        <v>34</v>
      </c>
      <c r="F8272">
        <v>0</v>
      </c>
      <c r="G8272" s="3">
        <v>0</v>
      </c>
      <c r="H8272">
        <v>1</v>
      </c>
      <c r="I8272">
        <v>1</v>
      </c>
      <c r="J8272">
        <v>0</v>
      </c>
      <c r="K8272" s="5">
        <v>182988.94</v>
      </c>
      <c r="L8272">
        <v>0</v>
      </c>
      <c r="M8272" t="str">
        <f t="shared" si="387"/>
        <v xml:space="preserve"> Reatined</v>
      </c>
      <c r="N8272" s="7">
        <v>75</v>
      </c>
      <c r="O8272" s="10" t="str">
        <f t="shared" si="388"/>
        <v>26-35</v>
      </c>
      <c r="P8272" t="str">
        <f t="shared" si="389"/>
        <v>0-3 Years</v>
      </c>
      <c r="Q8272" t="str">
        <f>IF(B8272&lt;=500,"300-500",
 IF(B8272&lt;=650,"501-650",
 IF(B8272&lt;=750,"651-750",
 "751-850")))</f>
        <v>501-650</v>
      </c>
      <c r="R8272" t="str">
        <f>IF(L8272=1,"Customer already churned",
 IF(N8272&gt;=70,"Urgent attention required",
 IF(O8272="46-60","Focus retention efforts",
 IF(O8272="36-45","Extend retention strategies",
 IF(O8272="501-600","Engagement support required",
 IF(O8272="601-700","Monitor engagement",
 IF(AND(C8272="Germany",D8272="Female"),"Priority proactive retention",
 "General engagement")))))))</f>
        <v>Urgent attention required</v>
      </c>
    </row>
    <row r="8273" spans="1:18" x14ac:dyDescent="0.35">
      <c r="A8273">
        <v>15815645</v>
      </c>
      <c r="B8273">
        <v>481</v>
      </c>
      <c r="C8273" t="s">
        <v>15</v>
      </c>
      <c r="D8273" t="s">
        <v>18</v>
      </c>
      <c r="E8273">
        <v>37</v>
      </c>
      <c r="F8273">
        <v>8</v>
      </c>
      <c r="G8273" s="3">
        <v>152303.66</v>
      </c>
      <c r="H8273">
        <v>2</v>
      </c>
      <c r="I8273">
        <v>1</v>
      </c>
      <c r="J8273">
        <v>1</v>
      </c>
      <c r="K8273" s="5">
        <v>175082.2</v>
      </c>
      <c r="L8273">
        <v>0</v>
      </c>
      <c r="M8273" t="str">
        <f t="shared" si="387"/>
        <v xml:space="preserve"> Reatined</v>
      </c>
      <c r="N8273" s="7">
        <v>0</v>
      </c>
      <c r="O8273" s="10" t="str">
        <f t="shared" si="388"/>
        <v>36-45</v>
      </c>
      <c r="P8273" t="str">
        <f t="shared" si="389"/>
        <v>7-9 Years</v>
      </c>
      <c r="Q8273" t="str">
        <f>IF(B8273&lt;=500,"300-500",
 IF(B8273&lt;=650,"501-650",
 IF(B8273&lt;=750,"651-750",
 "751-850")))</f>
        <v>300-500</v>
      </c>
      <c r="R8273" t="str">
        <f>IF(L8273=1,"Customer already churned",
 IF(N8273&gt;=70,"Urgent attention required",
 IF(O8273="46-60","Focus retention efforts",
 IF(O8273="36-45","Extend retention strategies",
 IF(O8273="501-600","Engagement support required",
 IF(O8273="601-700","Monitor engagement",
 IF(AND(C8273="Germany",D8273="Female"),"Priority proactive retention",
 "General engagement")))))))</f>
        <v>Extend retention strategies</v>
      </c>
    </row>
    <row r="8274" spans="1:18" x14ac:dyDescent="0.35">
      <c r="A8274">
        <v>15705739</v>
      </c>
      <c r="B8274">
        <v>753</v>
      </c>
      <c r="C8274" t="s">
        <v>19</v>
      </c>
      <c r="D8274" t="s">
        <v>18</v>
      </c>
      <c r="E8274">
        <v>32</v>
      </c>
      <c r="F8274">
        <v>5</v>
      </c>
      <c r="G8274" s="3">
        <v>159904.79</v>
      </c>
      <c r="H8274">
        <v>1</v>
      </c>
      <c r="I8274">
        <v>1</v>
      </c>
      <c r="J8274">
        <v>0</v>
      </c>
      <c r="K8274" s="5">
        <v>148811.14000000001</v>
      </c>
      <c r="L8274">
        <v>0</v>
      </c>
      <c r="M8274" t="str">
        <f t="shared" si="387"/>
        <v xml:space="preserve"> Reatined</v>
      </c>
      <c r="N8274" s="7">
        <v>37.5</v>
      </c>
      <c r="O8274" s="10" t="str">
        <f t="shared" si="388"/>
        <v>26-35</v>
      </c>
      <c r="P8274" t="str">
        <f t="shared" si="389"/>
        <v>4-6 Years</v>
      </c>
      <c r="Q8274" t="str">
        <f>IF(B8274&lt;=500,"300-500",
 IF(B8274&lt;=650,"501-650",
 IF(B8274&lt;=750,"651-750",
 "751-850")))</f>
        <v>751-850</v>
      </c>
      <c r="R8274" t="str">
        <f>IF(L8274=1,"Customer already churned",
 IF(N8274&gt;=70,"Urgent attention required",
 IF(O8274="46-60","Focus retention efforts",
 IF(O8274="36-45","Extend retention strategies",
 IF(O8274="501-600","Engagement support required",
 IF(O8274="601-700","Monitor engagement",
 IF(AND(C8274="Germany",D8274="Female"),"Priority proactive retention",
 "General engagement")))))))</f>
        <v>General engagement</v>
      </c>
    </row>
    <row r="8275" spans="1:18" x14ac:dyDescent="0.35">
      <c r="A8275">
        <v>15709643</v>
      </c>
      <c r="B8275">
        <v>675</v>
      </c>
      <c r="C8275" t="s">
        <v>15</v>
      </c>
      <c r="D8275" t="s">
        <v>18</v>
      </c>
      <c r="E8275">
        <v>32</v>
      </c>
      <c r="F8275">
        <v>1</v>
      </c>
      <c r="G8275" s="3">
        <v>0</v>
      </c>
      <c r="H8275">
        <v>3</v>
      </c>
      <c r="I8275">
        <v>1</v>
      </c>
      <c r="J8275">
        <v>0</v>
      </c>
      <c r="K8275" s="5">
        <v>85901.09</v>
      </c>
      <c r="L8275">
        <v>0</v>
      </c>
      <c r="M8275" t="str">
        <f t="shared" si="387"/>
        <v xml:space="preserve"> Reatined</v>
      </c>
      <c r="N8275" s="7">
        <v>58.333333333333343</v>
      </c>
      <c r="O8275" s="10" t="str">
        <f t="shared" si="388"/>
        <v>26-35</v>
      </c>
      <c r="P8275" t="str">
        <f t="shared" si="389"/>
        <v>0-3 Years</v>
      </c>
      <c r="Q8275" t="str">
        <f>IF(B8275&lt;=500,"300-500",
 IF(B8275&lt;=650,"501-650",
 IF(B8275&lt;=750,"651-750",
 "751-850")))</f>
        <v>651-750</v>
      </c>
      <c r="R8275" t="str">
        <f>IF(L8275=1,"Customer already churned",
 IF(N8275&gt;=70,"Urgent attention required",
 IF(O8275="46-60","Focus retention efforts",
 IF(O8275="36-45","Extend retention strategies",
 IF(O8275="501-600","Engagement support required",
 IF(O8275="601-700","Monitor engagement",
 IF(AND(C8275="Germany",D8275="Female"),"Priority proactive retention",
 "General engagement")))))))</f>
        <v>General engagement</v>
      </c>
    </row>
    <row r="8276" spans="1:18" x14ac:dyDescent="0.35">
      <c r="A8276">
        <v>15669805</v>
      </c>
      <c r="B8276">
        <v>748</v>
      </c>
      <c r="C8276" t="s">
        <v>19</v>
      </c>
      <c r="D8276" t="s">
        <v>16</v>
      </c>
      <c r="E8276">
        <v>31</v>
      </c>
      <c r="F8276">
        <v>1</v>
      </c>
      <c r="G8276" s="3">
        <v>99557.94</v>
      </c>
      <c r="H8276">
        <v>1</v>
      </c>
      <c r="I8276">
        <v>1</v>
      </c>
      <c r="J8276">
        <v>0</v>
      </c>
      <c r="K8276" s="5">
        <v>199255.32</v>
      </c>
      <c r="L8276">
        <v>0</v>
      </c>
      <c r="M8276" t="str">
        <f t="shared" si="387"/>
        <v xml:space="preserve"> Reatined</v>
      </c>
      <c r="N8276" s="7">
        <v>62.5</v>
      </c>
      <c r="O8276" s="10" t="str">
        <f t="shared" si="388"/>
        <v>26-35</v>
      </c>
      <c r="P8276" t="str">
        <f t="shared" si="389"/>
        <v>0-3 Years</v>
      </c>
      <c r="Q8276" t="str">
        <f>IF(B8276&lt;=500,"300-500",
 IF(B8276&lt;=650,"501-650",
 IF(B8276&lt;=750,"651-750",
 "751-850")))</f>
        <v>651-750</v>
      </c>
      <c r="R8276" t="str">
        <f>IF(L8276=1,"Customer already churned",
 IF(N8276&gt;=70,"Urgent attention required",
 IF(O8276="46-60","Focus retention efforts",
 IF(O8276="36-45","Extend retention strategies",
 IF(O8276="501-600","Engagement support required",
 IF(O8276="601-700","Monitor engagement",
 IF(AND(C8276="Germany",D8276="Female"),"Priority proactive retention",
 "General engagement")))))))</f>
        <v>Priority proactive retention</v>
      </c>
    </row>
    <row r="8277" spans="1:18" x14ac:dyDescent="0.35">
      <c r="A8277">
        <v>15737489</v>
      </c>
      <c r="B8277">
        <v>610</v>
      </c>
      <c r="C8277" t="s">
        <v>17</v>
      </c>
      <c r="D8277" t="s">
        <v>16</v>
      </c>
      <c r="E8277">
        <v>46</v>
      </c>
      <c r="F8277">
        <v>5</v>
      </c>
      <c r="G8277" s="3">
        <v>116886.59</v>
      </c>
      <c r="H8277">
        <v>1</v>
      </c>
      <c r="I8277">
        <v>0</v>
      </c>
      <c r="J8277">
        <v>0</v>
      </c>
      <c r="K8277" s="5">
        <v>107973.44</v>
      </c>
      <c r="L8277">
        <v>0</v>
      </c>
      <c r="M8277" t="str">
        <f t="shared" si="387"/>
        <v xml:space="preserve"> Reatined</v>
      </c>
      <c r="N8277" s="7">
        <v>45.833333333333329</v>
      </c>
      <c r="O8277" s="10" t="str">
        <f t="shared" si="388"/>
        <v>46-60</v>
      </c>
      <c r="P8277" t="str">
        <f t="shared" si="389"/>
        <v>4-6 Years</v>
      </c>
      <c r="Q8277" t="str">
        <f>IF(B8277&lt;=500,"300-500",
 IF(B8277&lt;=650,"501-650",
 IF(B8277&lt;=750,"651-750",
 "751-850")))</f>
        <v>501-650</v>
      </c>
      <c r="R8277" t="str">
        <f>IF(L8277=1,"Customer already churned",
 IF(N8277&gt;=70,"Urgent attention required",
 IF(O8277="46-60","Focus retention efforts",
 IF(O8277="36-45","Extend retention strategies",
 IF(O8277="501-600","Engagement support required",
 IF(O8277="601-700","Monitor engagement",
 IF(AND(C8277="Germany",D8277="Female"),"Priority proactive retention",
 "General engagement")))))))</f>
        <v>Focus retention efforts</v>
      </c>
    </row>
    <row r="8278" spans="1:18" x14ac:dyDescent="0.35">
      <c r="A8278">
        <v>15775131</v>
      </c>
      <c r="B8278">
        <v>580</v>
      </c>
      <c r="C8278" t="s">
        <v>17</v>
      </c>
      <c r="D8278" t="s">
        <v>18</v>
      </c>
      <c r="E8278">
        <v>32</v>
      </c>
      <c r="F8278">
        <v>9</v>
      </c>
      <c r="G8278" s="3">
        <v>142188.20000000001</v>
      </c>
      <c r="H8278">
        <v>2</v>
      </c>
      <c r="I8278">
        <v>0</v>
      </c>
      <c r="J8278">
        <v>1</v>
      </c>
      <c r="K8278" s="5">
        <v>128028.6</v>
      </c>
      <c r="L8278">
        <v>0</v>
      </c>
      <c r="M8278" t="str">
        <f t="shared" si="387"/>
        <v xml:space="preserve"> Reatined</v>
      </c>
      <c r="N8278" s="7">
        <v>8.3333333333333321</v>
      </c>
      <c r="O8278" s="10" t="str">
        <f t="shared" si="388"/>
        <v>26-35</v>
      </c>
      <c r="P8278" t="str">
        <f t="shared" si="389"/>
        <v>7-9 Years</v>
      </c>
      <c r="Q8278" t="str">
        <f>IF(B8278&lt;=500,"300-500",
 IF(B8278&lt;=650,"501-650",
 IF(B8278&lt;=750,"651-750",
 "751-850")))</f>
        <v>501-650</v>
      </c>
      <c r="R8278" t="str">
        <f>IF(L8278=1,"Customer already churned",
 IF(N8278&gt;=70,"Urgent attention required",
 IF(O8278="46-60","Focus retention efforts",
 IF(O8278="36-45","Extend retention strategies",
 IF(O8278="501-600","Engagement support required",
 IF(O8278="601-700","Monitor engagement",
 IF(AND(C8278="Germany",D8278="Female"),"Priority proactive retention",
 "General engagement")))))))</f>
        <v>General engagement</v>
      </c>
    </row>
    <row r="8279" spans="1:18" x14ac:dyDescent="0.35">
      <c r="A8279">
        <v>15765283</v>
      </c>
      <c r="B8279">
        <v>624</v>
      </c>
      <c r="C8279" t="s">
        <v>19</v>
      </c>
      <c r="D8279" t="s">
        <v>16</v>
      </c>
      <c r="E8279">
        <v>40</v>
      </c>
      <c r="F8279">
        <v>3</v>
      </c>
      <c r="G8279" s="3">
        <v>149961.99</v>
      </c>
      <c r="H8279">
        <v>2</v>
      </c>
      <c r="I8279">
        <v>1</v>
      </c>
      <c r="J8279">
        <v>0</v>
      </c>
      <c r="K8279" s="5">
        <v>104610.86</v>
      </c>
      <c r="L8279">
        <v>0</v>
      </c>
      <c r="M8279" t="str">
        <f t="shared" si="387"/>
        <v xml:space="preserve"> Reatined</v>
      </c>
      <c r="N8279" s="7">
        <v>20.833333333333339</v>
      </c>
      <c r="O8279" s="10" t="str">
        <f t="shared" si="388"/>
        <v>36-45</v>
      </c>
      <c r="P8279" t="str">
        <f t="shared" si="389"/>
        <v>0-3 Years</v>
      </c>
      <c r="Q8279" t="str">
        <f>IF(B8279&lt;=500,"300-500",
 IF(B8279&lt;=650,"501-650",
 IF(B8279&lt;=750,"651-750",
 "751-850")))</f>
        <v>501-650</v>
      </c>
      <c r="R8279" t="str">
        <f>IF(L8279=1,"Customer already churned",
 IF(N8279&gt;=70,"Urgent attention required",
 IF(O8279="46-60","Focus retention efforts",
 IF(O8279="36-45","Extend retention strategies",
 IF(O8279="501-600","Engagement support required",
 IF(O8279="601-700","Monitor engagement",
 IF(AND(C8279="Germany",D8279="Female"),"Priority proactive retention",
 "General engagement")))))))</f>
        <v>Extend retention strategies</v>
      </c>
    </row>
    <row r="8280" spans="1:18" x14ac:dyDescent="0.35">
      <c r="A8280">
        <v>15628715</v>
      </c>
      <c r="B8280">
        <v>709</v>
      </c>
      <c r="C8280" t="s">
        <v>15</v>
      </c>
      <c r="D8280" t="s">
        <v>16</v>
      </c>
      <c r="E8280">
        <v>36</v>
      </c>
      <c r="F8280">
        <v>8</v>
      </c>
      <c r="G8280" s="3">
        <v>0</v>
      </c>
      <c r="H8280">
        <v>2</v>
      </c>
      <c r="I8280">
        <v>1</v>
      </c>
      <c r="J8280">
        <v>1</v>
      </c>
      <c r="K8280" s="5">
        <v>69676.55</v>
      </c>
      <c r="L8280">
        <v>0</v>
      </c>
      <c r="M8280" t="str">
        <f t="shared" si="387"/>
        <v xml:space="preserve"> Reatined</v>
      </c>
      <c r="N8280" s="7">
        <v>12.5</v>
      </c>
      <c r="O8280" s="10" t="str">
        <f t="shared" si="388"/>
        <v>36-45</v>
      </c>
      <c r="P8280" t="str">
        <f t="shared" si="389"/>
        <v>7-9 Years</v>
      </c>
      <c r="Q8280" t="str">
        <f>IF(B8280&lt;=500,"300-500",
 IF(B8280&lt;=650,"501-650",
 IF(B8280&lt;=750,"651-750",
 "751-850")))</f>
        <v>651-750</v>
      </c>
      <c r="R8280" t="str">
        <f>IF(L8280=1,"Customer already churned",
 IF(N8280&gt;=70,"Urgent attention required",
 IF(O8280="46-60","Focus retention efforts",
 IF(O8280="36-45","Extend retention strategies",
 IF(O8280="501-600","Engagement support required",
 IF(O8280="601-700","Monitor engagement",
 IF(AND(C8280="Germany",D8280="Female"),"Priority proactive retention",
 "General engagement")))))))</f>
        <v>Extend retention strategies</v>
      </c>
    </row>
    <row r="8281" spans="1:18" x14ac:dyDescent="0.35">
      <c r="A8281">
        <v>15813283</v>
      </c>
      <c r="B8281">
        <v>605</v>
      </c>
      <c r="C8281" t="s">
        <v>15</v>
      </c>
      <c r="D8281" t="s">
        <v>16</v>
      </c>
      <c r="E8281">
        <v>34</v>
      </c>
      <c r="F8281">
        <v>2</v>
      </c>
      <c r="G8281" s="3">
        <v>0</v>
      </c>
      <c r="H8281">
        <v>1</v>
      </c>
      <c r="I8281">
        <v>0</v>
      </c>
      <c r="J8281">
        <v>0</v>
      </c>
      <c r="K8281" s="5">
        <v>35982.42</v>
      </c>
      <c r="L8281">
        <v>0</v>
      </c>
      <c r="M8281" t="str">
        <f t="shared" si="387"/>
        <v xml:space="preserve"> Reatined</v>
      </c>
      <c r="N8281" s="7">
        <v>83.333333333333343</v>
      </c>
      <c r="O8281" s="10" t="str">
        <f t="shared" si="388"/>
        <v>26-35</v>
      </c>
      <c r="P8281" t="str">
        <f t="shared" si="389"/>
        <v>0-3 Years</v>
      </c>
      <c r="Q8281" t="str">
        <f>IF(B8281&lt;=500,"300-500",
 IF(B8281&lt;=650,"501-650",
 IF(B8281&lt;=750,"651-750",
 "751-850")))</f>
        <v>501-650</v>
      </c>
      <c r="R8281" t="str">
        <f>IF(L8281=1,"Customer already churned",
 IF(N8281&gt;=70,"Urgent attention required",
 IF(O8281="46-60","Focus retention efforts",
 IF(O8281="36-45","Extend retention strategies",
 IF(O8281="501-600","Engagement support required",
 IF(O8281="601-700","Monitor engagement",
 IF(AND(C8281="Germany",D8281="Female"),"Priority proactive retention",
 "General engagement")))))))</f>
        <v>Urgent attention required</v>
      </c>
    </row>
    <row r="8282" spans="1:18" x14ac:dyDescent="0.35">
      <c r="A8282">
        <v>15745716</v>
      </c>
      <c r="B8282">
        <v>706</v>
      </c>
      <c r="C8282" t="s">
        <v>17</v>
      </c>
      <c r="D8282" t="s">
        <v>18</v>
      </c>
      <c r="E8282">
        <v>53</v>
      </c>
      <c r="F8282">
        <v>7</v>
      </c>
      <c r="G8282" s="3">
        <v>0</v>
      </c>
      <c r="H8282">
        <v>2</v>
      </c>
      <c r="I8282">
        <v>0</v>
      </c>
      <c r="J8282">
        <v>1</v>
      </c>
      <c r="K8282" s="5">
        <v>117939.17</v>
      </c>
      <c r="L8282">
        <v>0</v>
      </c>
      <c r="M8282" t="str">
        <f t="shared" si="387"/>
        <v xml:space="preserve"> Reatined</v>
      </c>
      <c r="N8282" s="7">
        <v>37.5</v>
      </c>
      <c r="O8282" s="10" t="str">
        <f t="shared" si="388"/>
        <v>46-60</v>
      </c>
      <c r="P8282" t="str">
        <f t="shared" si="389"/>
        <v>7-9 Years</v>
      </c>
      <c r="Q8282" t="str">
        <f>IF(B8282&lt;=500,"300-500",
 IF(B8282&lt;=650,"501-650",
 IF(B8282&lt;=750,"651-750",
 "751-850")))</f>
        <v>651-750</v>
      </c>
      <c r="R8282" t="str">
        <f>IF(L8282=1,"Customer already churned",
 IF(N8282&gt;=70,"Urgent attention required",
 IF(O8282="46-60","Focus retention efforts",
 IF(O8282="36-45","Extend retention strategies",
 IF(O8282="501-600","Engagement support required",
 IF(O8282="601-700","Monitor engagement",
 IF(AND(C8282="Germany",D8282="Female"),"Priority proactive retention",
 "General engagement")))))))</f>
        <v>Focus retention efforts</v>
      </c>
    </row>
    <row r="8283" spans="1:18" x14ac:dyDescent="0.35">
      <c r="A8283">
        <v>15598485</v>
      </c>
      <c r="B8283">
        <v>567</v>
      </c>
      <c r="C8283" t="s">
        <v>17</v>
      </c>
      <c r="D8283" t="s">
        <v>18</v>
      </c>
      <c r="E8283">
        <v>40</v>
      </c>
      <c r="F8283">
        <v>8</v>
      </c>
      <c r="G8283" s="3">
        <v>28649.64</v>
      </c>
      <c r="H8283">
        <v>1</v>
      </c>
      <c r="I8283">
        <v>1</v>
      </c>
      <c r="J8283">
        <v>1</v>
      </c>
      <c r="K8283" s="5">
        <v>95140.62</v>
      </c>
      <c r="L8283">
        <v>0</v>
      </c>
      <c r="M8283" t="str">
        <f t="shared" si="387"/>
        <v xml:space="preserve"> Reatined</v>
      </c>
      <c r="N8283" s="7">
        <v>16.666666666666661</v>
      </c>
      <c r="O8283" s="10" t="str">
        <f t="shared" si="388"/>
        <v>36-45</v>
      </c>
      <c r="P8283" t="str">
        <f t="shared" si="389"/>
        <v>7-9 Years</v>
      </c>
      <c r="Q8283" t="str">
        <f>IF(B8283&lt;=500,"300-500",
 IF(B8283&lt;=650,"501-650",
 IF(B8283&lt;=750,"651-750",
 "751-850")))</f>
        <v>501-650</v>
      </c>
      <c r="R8283" t="str">
        <f>IF(L8283=1,"Customer already churned",
 IF(N8283&gt;=70,"Urgent attention required",
 IF(O8283="46-60","Focus retention efforts",
 IF(O8283="36-45","Extend retention strategies",
 IF(O8283="501-600","Engagement support required",
 IF(O8283="601-700","Monitor engagement",
 IF(AND(C8283="Germany",D8283="Female"),"Priority proactive retention",
 "General engagement")))))))</f>
        <v>Extend retention strategies</v>
      </c>
    </row>
    <row r="8284" spans="1:18" x14ac:dyDescent="0.35">
      <c r="A8284">
        <v>15696552</v>
      </c>
      <c r="B8284">
        <v>747</v>
      </c>
      <c r="C8284" t="s">
        <v>15</v>
      </c>
      <c r="D8284" t="s">
        <v>16</v>
      </c>
      <c r="E8284">
        <v>21</v>
      </c>
      <c r="F8284">
        <v>4</v>
      </c>
      <c r="G8284" s="3">
        <v>81025.600000000006</v>
      </c>
      <c r="H8284">
        <v>2</v>
      </c>
      <c r="I8284">
        <v>1</v>
      </c>
      <c r="J8284">
        <v>0</v>
      </c>
      <c r="K8284" s="5">
        <v>167682.57</v>
      </c>
      <c r="L8284">
        <v>0</v>
      </c>
      <c r="M8284" t="str">
        <f t="shared" si="387"/>
        <v xml:space="preserve"> Reatined</v>
      </c>
      <c r="N8284" s="7">
        <v>20.833333333333339</v>
      </c>
      <c r="O8284" s="10" t="str">
        <f t="shared" si="388"/>
        <v>18-25</v>
      </c>
      <c r="P8284" t="str">
        <f t="shared" si="389"/>
        <v>4-6 Years</v>
      </c>
      <c r="Q8284" t="str">
        <f>IF(B8284&lt;=500,"300-500",
 IF(B8284&lt;=650,"501-650",
 IF(B8284&lt;=750,"651-750",
 "751-850")))</f>
        <v>651-750</v>
      </c>
      <c r="R8284" t="str">
        <f>IF(L8284=1,"Customer already churned",
 IF(N8284&gt;=70,"Urgent attention required",
 IF(O8284="46-60","Focus retention efforts",
 IF(O8284="36-45","Extend retention strategies",
 IF(O8284="501-600","Engagement support required",
 IF(O8284="601-700","Monitor engagement",
 IF(AND(C8284="Germany",D8284="Female"),"Priority proactive retention",
 "General engagement")))))))</f>
        <v>General engagement</v>
      </c>
    </row>
    <row r="8285" spans="1:18" x14ac:dyDescent="0.35">
      <c r="A8285">
        <v>15754569</v>
      </c>
      <c r="B8285">
        <v>664</v>
      </c>
      <c r="C8285" t="s">
        <v>15</v>
      </c>
      <c r="D8285" t="s">
        <v>18</v>
      </c>
      <c r="E8285">
        <v>57</v>
      </c>
      <c r="F8285">
        <v>1</v>
      </c>
      <c r="G8285" s="3">
        <v>0</v>
      </c>
      <c r="H8285">
        <v>2</v>
      </c>
      <c r="I8285">
        <v>1</v>
      </c>
      <c r="J8285">
        <v>1</v>
      </c>
      <c r="K8285" s="5">
        <v>56562.57</v>
      </c>
      <c r="L8285">
        <v>0</v>
      </c>
      <c r="M8285" t="str">
        <f t="shared" si="387"/>
        <v xml:space="preserve"> Reatined</v>
      </c>
      <c r="N8285" s="7">
        <v>54.166666666666657</v>
      </c>
      <c r="O8285" s="10" t="str">
        <f t="shared" si="388"/>
        <v>46-60</v>
      </c>
      <c r="P8285" t="str">
        <f t="shared" si="389"/>
        <v>0-3 Years</v>
      </c>
      <c r="Q8285" t="str">
        <f>IF(B8285&lt;=500,"300-500",
 IF(B8285&lt;=650,"501-650",
 IF(B8285&lt;=750,"651-750",
 "751-850")))</f>
        <v>651-750</v>
      </c>
      <c r="R8285" t="str">
        <f>IF(L8285=1,"Customer already churned",
 IF(N8285&gt;=70,"Urgent attention required",
 IF(O8285="46-60","Focus retention efforts",
 IF(O8285="36-45","Extend retention strategies",
 IF(O8285="501-600","Engagement support required",
 IF(O8285="601-700","Monitor engagement",
 IF(AND(C8285="Germany",D8285="Female"),"Priority proactive retention",
 "General engagement")))))))</f>
        <v>Focus retention efforts</v>
      </c>
    </row>
    <row r="8286" spans="1:18" x14ac:dyDescent="0.35">
      <c r="A8286">
        <v>15701741</v>
      </c>
      <c r="B8286">
        <v>711</v>
      </c>
      <c r="C8286" t="s">
        <v>15</v>
      </c>
      <c r="D8286" t="s">
        <v>16</v>
      </c>
      <c r="E8286">
        <v>39</v>
      </c>
      <c r="F8286">
        <v>3</v>
      </c>
      <c r="G8286" s="3">
        <v>152462.79</v>
      </c>
      <c r="H8286">
        <v>1</v>
      </c>
      <c r="I8286">
        <v>1</v>
      </c>
      <c r="J8286">
        <v>0</v>
      </c>
      <c r="K8286" s="5">
        <v>90305.97</v>
      </c>
      <c r="L8286">
        <v>0</v>
      </c>
      <c r="M8286" t="str">
        <f t="shared" si="387"/>
        <v xml:space="preserve"> Reatined</v>
      </c>
      <c r="N8286" s="7">
        <v>37.5</v>
      </c>
      <c r="O8286" s="10" t="str">
        <f t="shared" si="388"/>
        <v>36-45</v>
      </c>
      <c r="P8286" t="str">
        <f t="shared" si="389"/>
        <v>0-3 Years</v>
      </c>
      <c r="Q8286" t="str">
        <f>IF(B8286&lt;=500,"300-500",
 IF(B8286&lt;=650,"501-650",
 IF(B8286&lt;=750,"651-750",
 "751-850")))</f>
        <v>651-750</v>
      </c>
      <c r="R8286" t="str">
        <f>IF(L8286=1,"Customer already churned",
 IF(N8286&gt;=70,"Urgent attention required",
 IF(O8286="46-60","Focus retention efforts",
 IF(O8286="36-45","Extend retention strategies",
 IF(O8286="501-600","Engagement support required",
 IF(O8286="601-700","Monitor engagement",
 IF(AND(C8286="Germany",D8286="Female"),"Priority proactive retention",
 "General engagement")))))))</f>
        <v>Extend retention strategies</v>
      </c>
    </row>
    <row r="8287" spans="1:18" x14ac:dyDescent="0.35">
      <c r="A8287">
        <v>15572631</v>
      </c>
      <c r="B8287">
        <v>609</v>
      </c>
      <c r="C8287" t="s">
        <v>15</v>
      </c>
      <c r="D8287" t="s">
        <v>18</v>
      </c>
      <c r="E8287">
        <v>25</v>
      </c>
      <c r="F8287">
        <v>10</v>
      </c>
      <c r="G8287" s="3">
        <v>0</v>
      </c>
      <c r="H8287">
        <v>1</v>
      </c>
      <c r="I8287">
        <v>0</v>
      </c>
      <c r="J8287">
        <v>1</v>
      </c>
      <c r="K8287" s="5">
        <v>109895.16</v>
      </c>
      <c r="L8287">
        <v>0</v>
      </c>
      <c r="M8287" t="str">
        <f t="shared" si="387"/>
        <v xml:space="preserve"> Reatined</v>
      </c>
      <c r="N8287" s="7">
        <v>37.5</v>
      </c>
      <c r="O8287" s="10" t="str">
        <f t="shared" si="388"/>
        <v>18-25</v>
      </c>
      <c r="P8287" t="str">
        <f t="shared" si="389"/>
        <v>10+ Years</v>
      </c>
      <c r="Q8287" t="str">
        <f>IF(B8287&lt;=500,"300-500",
 IF(B8287&lt;=650,"501-650",
 IF(B8287&lt;=750,"651-750",
 "751-850")))</f>
        <v>501-650</v>
      </c>
      <c r="R8287" t="str">
        <f>IF(L8287=1,"Customer already churned",
 IF(N8287&gt;=70,"Urgent attention required",
 IF(O8287="46-60","Focus retention efforts",
 IF(O8287="36-45","Extend retention strategies",
 IF(O8287="501-600","Engagement support required",
 IF(O8287="601-700","Monitor engagement",
 IF(AND(C8287="Germany",D8287="Female"),"Priority proactive retention",
 "General engagement")))))))</f>
        <v>General engagement</v>
      </c>
    </row>
    <row r="8288" spans="1:18" x14ac:dyDescent="0.35">
      <c r="A8288">
        <v>15636069</v>
      </c>
      <c r="B8288">
        <v>632</v>
      </c>
      <c r="C8288" t="s">
        <v>17</v>
      </c>
      <c r="D8288" t="s">
        <v>18</v>
      </c>
      <c r="E8288">
        <v>28</v>
      </c>
      <c r="F8288">
        <v>7</v>
      </c>
      <c r="G8288" s="3">
        <v>155519.59</v>
      </c>
      <c r="H8288">
        <v>1</v>
      </c>
      <c r="I8288">
        <v>1</v>
      </c>
      <c r="J8288">
        <v>0</v>
      </c>
      <c r="K8288" s="5">
        <v>1843.24</v>
      </c>
      <c r="L8288">
        <v>0</v>
      </c>
      <c r="M8288" t="str">
        <f t="shared" si="387"/>
        <v xml:space="preserve"> Reatined</v>
      </c>
      <c r="N8288" s="7">
        <v>37.5</v>
      </c>
      <c r="O8288" s="10" t="str">
        <f t="shared" si="388"/>
        <v>26-35</v>
      </c>
      <c r="P8288" t="str">
        <f t="shared" si="389"/>
        <v>7-9 Years</v>
      </c>
      <c r="Q8288" t="str">
        <f>IF(B8288&lt;=500,"300-500",
 IF(B8288&lt;=650,"501-650",
 IF(B8288&lt;=750,"651-750",
 "751-850")))</f>
        <v>501-650</v>
      </c>
      <c r="R8288" t="str">
        <f>IF(L8288=1,"Customer already churned",
 IF(N8288&gt;=70,"Urgent attention required",
 IF(O8288="46-60","Focus retention efforts",
 IF(O8288="36-45","Extend retention strategies",
 IF(O8288="501-600","Engagement support required",
 IF(O8288="601-700","Monitor engagement",
 IF(AND(C8288="Germany",D8288="Female"),"Priority proactive retention",
 "General engagement")))))))</f>
        <v>General engagement</v>
      </c>
    </row>
    <row r="8289" spans="1:18" x14ac:dyDescent="0.35">
      <c r="A8289">
        <v>15682467</v>
      </c>
      <c r="B8289">
        <v>725</v>
      </c>
      <c r="C8289" t="s">
        <v>15</v>
      </c>
      <c r="D8289" t="s">
        <v>16</v>
      </c>
      <c r="E8289">
        <v>36</v>
      </c>
      <c r="F8289">
        <v>1</v>
      </c>
      <c r="G8289" s="3">
        <v>118851.05</v>
      </c>
      <c r="H8289">
        <v>1</v>
      </c>
      <c r="I8289">
        <v>1</v>
      </c>
      <c r="J8289">
        <v>1</v>
      </c>
      <c r="K8289" s="5">
        <v>102747.02</v>
      </c>
      <c r="L8289">
        <v>0</v>
      </c>
      <c r="M8289" t="str">
        <f t="shared" si="387"/>
        <v xml:space="preserve"> Reatined</v>
      </c>
      <c r="N8289" s="7">
        <v>41.666666666666671</v>
      </c>
      <c r="O8289" s="10" t="str">
        <f t="shared" si="388"/>
        <v>36-45</v>
      </c>
      <c r="P8289" t="str">
        <f t="shared" si="389"/>
        <v>0-3 Years</v>
      </c>
      <c r="Q8289" t="str">
        <f>IF(B8289&lt;=500,"300-500",
 IF(B8289&lt;=650,"501-650",
 IF(B8289&lt;=750,"651-750",
 "751-850")))</f>
        <v>651-750</v>
      </c>
      <c r="R8289" t="str">
        <f>IF(L8289=1,"Customer already churned",
 IF(N8289&gt;=70,"Urgent attention required",
 IF(O8289="46-60","Focus retention efforts",
 IF(O8289="36-45","Extend retention strategies",
 IF(O8289="501-600","Engagement support required",
 IF(O8289="601-700","Monitor engagement",
 IF(AND(C8289="Germany",D8289="Female"),"Priority proactive retention",
 "General engagement")))))))</f>
        <v>Extend retention strategies</v>
      </c>
    </row>
    <row r="8290" spans="1:18" x14ac:dyDescent="0.35">
      <c r="A8290">
        <v>15790744</v>
      </c>
      <c r="B8290">
        <v>850</v>
      </c>
      <c r="C8290" t="s">
        <v>15</v>
      </c>
      <c r="D8290" t="s">
        <v>16</v>
      </c>
      <c r="E8290">
        <v>34</v>
      </c>
      <c r="F8290">
        <v>9</v>
      </c>
      <c r="G8290" s="3">
        <v>92899.27</v>
      </c>
      <c r="H8290">
        <v>2</v>
      </c>
      <c r="I8290">
        <v>1</v>
      </c>
      <c r="J8290">
        <v>0</v>
      </c>
      <c r="K8290" s="5">
        <v>97465.89</v>
      </c>
      <c r="L8290">
        <v>0</v>
      </c>
      <c r="M8290" t="str">
        <f t="shared" si="387"/>
        <v xml:space="preserve"> Reatined</v>
      </c>
      <c r="N8290" s="7">
        <v>20.833333333333339</v>
      </c>
      <c r="O8290" s="10" t="str">
        <f t="shared" si="388"/>
        <v>26-35</v>
      </c>
      <c r="P8290" t="str">
        <f t="shared" si="389"/>
        <v>7-9 Years</v>
      </c>
      <c r="Q8290" t="str">
        <f>IF(B8290&lt;=500,"300-500",
 IF(B8290&lt;=650,"501-650",
 IF(B8290&lt;=750,"651-750",
 "751-850")))</f>
        <v>751-850</v>
      </c>
      <c r="R8290" t="str">
        <f>IF(L8290=1,"Customer already churned",
 IF(N8290&gt;=70,"Urgent attention required",
 IF(O8290="46-60","Focus retention efforts",
 IF(O8290="36-45","Extend retention strategies",
 IF(O8290="501-600","Engagement support required",
 IF(O8290="601-700","Monitor engagement",
 IF(AND(C8290="Germany",D8290="Female"),"Priority proactive retention",
 "General engagement")))))))</f>
        <v>General engagement</v>
      </c>
    </row>
    <row r="8291" spans="1:18" x14ac:dyDescent="0.35">
      <c r="A8291">
        <v>15625023</v>
      </c>
      <c r="B8291">
        <v>682</v>
      </c>
      <c r="C8291" t="s">
        <v>15</v>
      </c>
      <c r="D8291" t="s">
        <v>18</v>
      </c>
      <c r="E8291">
        <v>40</v>
      </c>
      <c r="F8291">
        <v>4</v>
      </c>
      <c r="G8291" s="3">
        <v>0</v>
      </c>
      <c r="H8291">
        <v>1</v>
      </c>
      <c r="I8291">
        <v>0</v>
      </c>
      <c r="J8291">
        <v>1</v>
      </c>
      <c r="K8291" s="5">
        <v>105352.55</v>
      </c>
      <c r="L8291">
        <v>0</v>
      </c>
      <c r="M8291" t="str">
        <f t="shared" si="387"/>
        <v xml:space="preserve"> Reatined</v>
      </c>
      <c r="N8291" s="7">
        <v>37.5</v>
      </c>
      <c r="O8291" s="10" t="str">
        <f t="shared" si="388"/>
        <v>36-45</v>
      </c>
      <c r="P8291" t="str">
        <f t="shared" si="389"/>
        <v>4-6 Years</v>
      </c>
      <c r="Q8291" t="str">
        <f>IF(B8291&lt;=500,"300-500",
 IF(B8291&lt;=650,"501-650",
 IF(B8291&lt;=750,"651-750",
 "751-850")))</f>
        <v>651-750</v>
      </c>
      <c r="R8291" t="str">
        <f>IF(L8291=1,"Customer already churned",
 IF(N8291&gt;=70,"Urgent attention required",
 IF(O8291="46-60","Focus retention efforts",
 IF(O8291="36-45","Extend retention strategies",
 IF(O8291="501-600","Engagement support required",
 IF(O8291="601-700","Monitor engagement",
 IF(AND(C8291="Germany",D8291="Female"),"Priority proactive retention",
 "General engagement")))))))</f>
        <v>Extend retention strategies</v>
      </c>
    </row>
    <row r="8292" spans="1:18" x14ac:dyDescent="0.35">
      <c r="A8292">
        <v>15731267</v>
      </c>
      <c r="B8292">
        <v>797</v>
      </c>
      <c r="C8292" t="s">
        <v>15</v>
      </c>
      <c r="D8292" t="s">
        <v>18</v>
      </c>
      <c r="E8292">
        <v>37</v>
      </c>
      <c r="F8292">
        <v>4</v>
      </c>
      <c r="G8292" s="3">
        <v>75263.7</v>
      </c>
      <c r="H8292">
        <v>1</v>
      </c>
      <c r="I8292">
        <v>1</v>
      </c>
      <c r="J8292">
        <v>0</v>
      </c>
      <c r="K8292" s="5">
        <v>85801.77</v>
      </c>
      <c r="L8292">
        <v>0</v>
      </c>
      <c r="M8292" t="str">
        <f t="shared" si="387"/>
        <v xml:space="preserve"> Reatined</v>
      </c>
      <c r="N8292" s="7">
        <v>37.5</v>
      </c>
      <c r="O8292" s="10" t="str">
        <f t="shared" si="388"/>
        <v>36-45</v>
      </c>
      <c r="P8292" t="str">
        <f t="shared" si="389"/>
        <v>4-6 Years</v>
      </c>
      <c r="Q8292" t="str">
        <f>IF(B8292&lt;=500,"300-500",
 IF(B8292&lt;=650,"501-650",
 IF(B8292&lt;=750,"651-750",
 "751-850")))</f>
        <v>751-850</v>
      </c>
      <c r="R8292" t="str">
        <f>IF(L8292=1,"Customer already churned",
 IF(N8292&gt;=70,"Urgent attention required",
 IF(O8292="46-60","Focus retention efforts",
 IF(O8292="36-45","Extend retention strategies",
 IF(O8292="501-600","Engagement support required",
 IF(O8292="601-700","Monitor engagement",
 IF(AND(C8292="Germany",D8292="Female"),"Priority proactive retention",
 "General engagement")))))))</f>
        <v>Extend retention strategies</v>
      </c>
    </row>
    <row r="8293" spans="1:18" x14ac:dyDescent="0.35">
      <c r="A8293">
        <v>15742879</v>
      </c>
      <c r="B8293">
        <v>668</v>
      </c>
      <c r="C8293" t="s">
        <v>17</v>
      </c>
      <c r="D8293" t="s">
        <v>18</v>
      </c>
      <c r="E8293">
        <v>38</v>
      </c>
      <c r="F8293">
        <v>1</v>
      </c>
      <c r="G8293" s="3">
        <v>147904.31</v>
      </c>
      <c r="H8293">
        <v>1</v>
      </c>
      <c r="I8293">
        <v>1</v>
      </c>
      <c r="J8293">
        <v>1</v>
      </c>
      <c r="K8293" s="5">
        <v>69370.05</v>
      </c>
      <c r="L8293">
        <v>0</v>
      </c>
      <c r="M8293" t="str">
        <f t="shared" si="387"/>
        <v xml:space="preserve"> Reatined</v>
      </c>
      <c r="N8293" s="7">
        <v>41.666666666666671</v>
      </c>
      <c r="O8293" s="10" t="str">
        <f t="shared" si="388"/>
        <v>36-45</v>
      </c>
      <c r="P8293" t="str">
        <f t="shared" si="389"/>
        <v>0-3 Years</v>
      </c>
      <c r="Q8293" t="str">
        <f>IF(B8293&lt;=500,"300-500",
 IF(B8293&lt;=650,"501-650",
 IF(B8293&lt;=750,"651-750",
 "751-850")))</f>
        <v>651-750</v>
      </c>
      <c r="R8293" t="str">
        <f>IF(L8293=1,"Customer already churned",
 IF(N8293&gt;=70,"Urgent attention required",
 IF(O8293="46-60","Focus retention efforts",
 IF(O8293="36-45","Extend retention strategies",
 IF(O8293="501-600","Engagement support required",
 IF(O8293="601-700","Monitor engagement",
 IF(AND(C8293="Germany",D8293="Female"),"Priority proactive retention",
 "General engagement")))))))</f>
        <v>Extend retention strategies</v>
      </c>
    </row>
    <row r="8294" spans="1:18" x14ac:dyDescent="0.35">
      <c r="A8294">
        <v>15757015</v>
      </c>
      <c r="B8294">
        <v>783</v>
      </c>
      <c r="C8294" t="s">
        <v>19</v>
      </c>
      <c r="D8294" t="s">
        <v>16</v>
      </c>
      <c r="E8294">
        <v>41</v>
      </c>
      <c r="F8294">
        <v>5</v>
      </c>
      <c r="G8294" s="3">
        <v>106640.5</v>
      </c>
      <c r="H8294">
        <v>1</v>
      </c>
      <c r="I8294">
        <v>1</v>
      </c>
      <c r="J8294">
        <v>0</v>
      </c>
      <c r="K8294" s="5">
        <v>176945.96</v>
      </c>
      <c r="L8294">
        <v>0</v>
      </c>
      <c r="M8294" t="str">
        <f t="shared" si="387"/>
        <v xml:space="preserve"> Reatined</v>
      </c>
      <c r="N8294" s="7">
        <v>37.5</v>
      </c>
      <c r="O8294" s="10" t="str">
        <f t="shared" si="388"/>
        <v>36-45</v>
      </c>
      <c r="P8294" t="str">
        <f t="shared" si="389"/>
        <v>4-6 Years</v>
      </c>
      <c r="Q8294" t="str">
        <f>IF(B8294&lt;=500,"300-500",
 IF(B8294&lt;=650,"501-650",
 IF(B8294&lt;=750,"651-750",
 "751-850")))</f>
        <v>751-850</v>
      </c>
      <c r="R8294" t="str">
        <f>IF(L8294=1,"Customer already churned",
 IF(N8294&gt;=70,"Urgent attention required",
 IF(O8294="46-60","Focus retention efforts",
 IF(O8294="36-45","Extend retention strategies",
 IF(O8294="501-600","Engagement support required",
 IF(O8294="601-700","Monitor engagement",
 IF(AND(C8294="Germany",D8294="Female"),"Priority proactive retention",
 "General engagement")))))))</f>
        <v>Extend retention strategies</v>
      </c>
    </row>
    <row r="8295" spans="1:18" x14ac:dyDescent="0.35">
      <c r="A8295">
        <v>15770711</v>
      </c>
      <c r="B8295">
        <v>766</v>
      </c>
      <c r="C8295" t="s">
        <v>19</v>
      </c>
      <c r="D8295" t="s">
        <v>16</v>
      </c>
      <c r="E8295">
        <v>28</v>
      </c>
      <c r="F8295">
        <v>4</v>
      </c>
      <c r="G8295" s="3">
        <v>90696.78</v>
      </c>
      <c r="H8295">
        <v>1</v>
      </c>
      <c r="I8295">
        <v>0</v>
      </c>
      <c r="J8295">
        <v>1</v>
      </c>
      <c r="K8295" s="5">
        <v>21597.200000000001</v>
      </c>
      <c r="L8295">
        <v>0</v>
      </c>
      <c r="M8295" t="str">
        <f t="shared" si="387"/>
        <v xml:space="preserve"> Reatined</v>
      </c>
      <c r="N8295" s="7">
        <v>25</v>
      </c>
      <c r="O8295" s="10" t="str">
        <f t="shared" si="388"/>
        <v>26-35</v>
      </c>
      <c r="P8295" t="str">
        <f t="shared" si="389"/>
        <v>4-6 Years</v>
      </c>
      <c r="Q8295" t="str">
        <f>IF(B8295&lt;=500,"300-500",
 IF(B8295&lt;=650,"501-650",
 IF(B8295&lt;=750,"651-750",
 "751-850")))</f>
        <v>751-850</v>
      </c>
      <c r="R8295" t="str">
        <f>IF(L8295=1,"Customer already churned",
 IF(N8295&gt;=70,"Urgent attention required",
 IF(O8295="46-60","Focus retention efforts",
 IF(O8295="36-45","Extend retention strategies",
 IF(O8295="501-600","Engagement support required",
 IF(O8295="601-700","Monitor engagement",
 IF(AND(C8295="Germany",D8295="Female"),"Priority proactive retention",
 "General engagement")))))))</f>
        <v>Priority proactive retention</v>
      </c>
    </row>
    <row r="8296" spans="1:18" x14ac:dyDescent="0.35">
      <c r="A8296">
        <v>15569430</v>
      </c>
      <c r="B8296">
        <v>704</v>
      </c>
      <c r="C8296" t="s">
        <v>17</v>
      </c>
      <c r="D8296" t="s">
        <v>16</v>
      </c>
      <c r="E8296">
        <v>36</v>
      </c>
      <c r="F8296">
        <v>2</v>
      </c>
      <c r="G8296" s="3">
        <v>175509.8</v>
      </c>
      <c r="H8296">
        <v>2</v>
      </c>
      <c r="I8296">
        <v>1</v>
      </c>
      <c r="J8296">
        <v>0</v>
      </c>
      <c r="K8296" s="5">
        <v>152039.67000000001</v>
      </c>
      <c r="L8296">
        <v>0</v>
      </c>
      <c r="M8296" t="str">
        <f t="shared" si="387"/>
        <v xml:space="preserve"> Reatined</v>
      </c>
      <c r="N8296" s="7">
        <v>45.833333333333329</v>
      </c>
      <c r="O8296" s="10" t="str">
        <f t="shared" si="388"/>
        <v>36-45</v>
      </c>
      <c r="P8296" t="str">
        <f t="shared" si="389"/>
        <v>0-3 Years</v>
      </c>
      <c r="Q8296" t="str">
        <f>IF(B8296&lt;=500,"300-500",
 IF(B8296&lt;=650,"501-650",
 IF(B8296&lt;=750,"651-750",
 "751-850")))</f>
        <v>651-750</v>
      </c>
      <c r="R8296" t="str">
        <f>IF(L8296=1,"Customer already churned",
 IF(N8296&gt;=70,"Urgent attention required",
 IF(O8296="46-60","Focus retention efforts",
 IF(O8296="36-45","Extend retention strategies",
 IF(O8296="501-600","Engagement support required",
 IF(O8296="601-700","Monitor engagement",
 IF(AND(C8296="Germany",D8296="Female"),"Priority proactive retention",
 "General engagement")))))))</f>
        <v>Extend retention strategies</v>
      </c>
    </row>
    <row r="8297" spans="1:18" x14ac:dyDescent="0.35">
      <c r="A8297">
        <v>15617304</v>
      </c>
      <c r="B8297">
        <v>722</v>
      </c>
      <c r="C8297" t="s">
        <v>15</v>
      </c>
      <c r="D8297" t="s">
        <v>18</v>
      </c>
      <c r="E8297">
        <v>40</v>
      </c>
      <c r="F8297">
        <v>6</v>
      </c>
      <c r="G8297" s="3">
        <v>0</v>
      </c>
      <c r="H8297">
        <v>2</v>
      </c>
      <c r="I8297">
        <v>1</v>
      </c>
      <c r="J8297">
        <v>1</v>
      </c>
      <c r="K8297" s="5">
        <v>111893.09</v>
      </c>
      <c r="L8297">
        <v>0</v>
      </c>
      <c r="M8297" t="str">
        <f t="shared" si="387"/>
        <v xml:space="preserve"> Reatined</v>
      </c>
      <c r="N8297" s="7">
        <v>12.5</v>
      </c>
      <c r="O8297" s="10" t="str">
        <f t="shared" si="388"/>
        <v>36-45</v>
      </c>
      <c r="P8297" t="str">
        <f t="shared" si="389"/>
        <v>4-6 Years</v>
      </c>
      <c r="Q8297" t="str">
        <f>IF(B8297&lt;=500,"300-500",
 IF(B8297&lt;=650,"501-650",
 IF(B8297&lt;=750,"651-750",
 "751-850")))</f>
        <v>651-750</v>
      </c>
      <c r="R8297" t="str">
        <f>IF(L8297=1,"Customer already churned",
 IF(N8297&gt;=70,"Urgent attention required",
 IF(O8297="46-60","Focus retention efforts",
 IF(O8297="36-45","Extend retention strategies",
 IF(O8297="501-600","Engagement support required",
 IF(O8297="601-700","Monitor engagement",
 IF(AND(C8297="Germany",D8297="Female"),"Priority proactive retention",
 "General engagement")))))))</f>
        <v>Extend retention strategies</v>
      </c>
    </row>
    <row r="8298" spans="1:18" x14ac:dyDescent="0.35">
      <c r="A8298">
        <v>15704466</v>
      </c>
      <c r="B8298">
        <v>692</v>
      </c>
      <c r="C8298" t="s">
        <v>15</v>
      </c>
      <c r="D8298" t="s">
        <v>16</v>
      </c>
      <c r="E8298">
        <v>34</v>
      </c>
      <c r="F8298">
        <v>7</v>
      </c>
      <c r="G8298" s="3">
        <v>0</v>
      </c>
      <c r="H8298">
        <v>2</v>
      </c>
      <c r="I8298">
        <v>1</v>
      </c>
      <c r="J8298">
        <v>0</v>
      </c>
      <c r="K8298" s="5">
        <v>195074.62</v>
      </c>
      <c r="L8298">
        <v>0</v>
      </c>
      <c r="M8298" t="str">
        <f t="shared" si="387"/>
        <v xml:space="preserve"> Reatined</v>
      </c>
      <c r="N8298" s="7">
        <v>33.333333333333329</v>
      </c>
      <c r="O8298" s="10" t="str">
        <f t="shared" si="388"/>
        <v>26-35</v>
      </c>
      <c r="P8298" t="str">
        <f t="shared" si="389"/>
        <v>7-9 Years</v>
      </c>
      <c r="Q8298" t="str">
        <f>IF(B8298&lt;=500,"300-500",
 IF(B8298&lt;=650,"501-650",
 IF(B8298&lt;=750,"651-750",
 "751-850")))</f>
        <v>651-750</v>
      </c>
      <c r="R8298" t="str">
        <f>IF(L8298=1,"Customer already churned",
 IF(N8298&gt;=70,"Urgent attention required",
 IF(O8298="46-60","Focus retention efforts",
 IF(O8298="36-45","Extend retention strategies",
 IF(O8298="501-600","Engagement support required",
 IF(O8298="601-700","Monitor engagement",
 IF(AND(C8298="Germany",D8298="Female"),"Priority proactive retention",
 "General engagement")))))))</f>
        <v>General engagement</v>
      </c>
    </row>
    <row r="8299" spans="1:18" x14ac:dyDescent="0.35">
      <c r="A8299">
        <v>15664681</v>
      </c>
      <c r="B8299">
        <v>584</v>
      </c>
      <c r="C8299" t="s">
        <v>15</v>
      </c>
      <c r="D8299" t="s">
        <v>16</v>
      </c>
      <c r="E8299">
        <v>35</v>
      </c>
      <c r="F8299">
        <v>2</v>
      </c>
      <c r="G8299" s="3">
        <v>114321.28</v>
      </c>
      <c r="H8299">
        <v>2</v>
      </c>
      <c r="I8299">
        <v>0</v>
      </c>
      <c r="J8299">
        <v>0</v>
      </c>
      <c r="K8299" s="5">
        <v>15959.01</v>
      </c>
      <c r="L8299">
        <v>0</v>
      </c>
      <c r="M8299" t="str">
        <f t="shared" si="387"/>
        <v xml:space="preserve"> Reatined</v>
      </c>
      <c r="N8299" s="7">
        <v>54.166666666666657</v>
      </c>
      <c r="O8299" s="10" t="str">
        <f t="shared" si="388"/>
        <v>26-35</v>
      </c>
      <c r="P8299" t="str">
        <f t="shared" si="389"/>
        <v>0-3 Years</v>
      </c>
      <c r="Q8299" t="str">
        <f>IF(B8299&lt;=500,"300-500",
 IF(B8299&lt;=650,"501-650",
 IF(B8299&lt;=750,"651-750",
 "751-850")))</f>
        <v>501-650</v>
      </c>
      <c r="R8299" t="str">
        <f>IF(L8299=1,"Customer already churned",
 IF(N8299&gt;=70,"Urgent attention required",
 IF(O8299="46-60","Focus retention efforts",
 IF(O8299="36-45","Extend retention strategies",
 IF(O8299="501-600","Engagement support required",
 IF(O8299="601-700","Monitor engagement",
 IF(AND(C8299="Germany",D8299="Female"),"Priority proactive retention",
 "General engagement")))))))</f>
        <v>General engagement</v>
      </c>
    </row>
    <row r="8300" spans="1:18" x14ac:dyDescent="0.35">
      <c r="A8300">
        <v>15605534</v>
      </c>
      <c r="B8300">
        <v>644</v>
      </c>
      <c r="C8300" t="s">
        <v>19</v>
      </c>
      <c r="D8300" t="s">
        <v>16</v>
      </c>
      <c r="E8300">
        <v>51</v>
      </c>
      <c r="F8300">
        <v>4</v>
      </c>
      <c r="G8300" s="3">
        <v>95560.04</v>
      </c>
      <c r="H8300">
        <v>1</v>
      </c>
      <c r="I8300">
        <v>0</v>
      </c>
      <c r="J8300">
        <v>0</v>
      </c>
      <c r="K8300" s="5">
        <v>72628.84</v>
      </c>
      <c r="L8300">
        <v>1</v>
      </c>
      <c r="M8300" t="str">
        <f t="shared" si="387"/>
        <v>Churned</v>
      </c>
      <c r="N8300" s="7">
        <v>62.5</v>
      </c>
      <c r="O8300" s="10" t="str">
        <f t="shared" si="388"/>
        <v>46-60</v>
      </c>
      <c r="P8300" t="str">
        <f t="shared" si="389"/>
        <v>4-6 Years</v>
      </c>
      <c r="Q8300" t="str">
        <f>IF(B8300&lt;=500,"300-500",
 IF(B8300&lt;=650,"501-650",
 IF(B8300&lt;=750,"651-750",
 "751-850")))</f>
        <v>501-650</v>
      </c>
      <c r="R8300" t="str">
        <f>IF(L8300=1,"Customer already churned",
 IF(N8300&gt;=70,"Urgent attention required",
 IF(O8300="46-60","Focus retention efforts",
 IF(O8300="36-45","Extend retention strategies",
 IF(O8300="501-600","Engagement support required",
 IF(O8300="601-700","Monitor engagement",
 IF(AND(C8300="Germany",D8300="Female"),"Priority proactive retention",
 "General engagement")))))))</f>
        <v>Customer already churned</v>
      </c>
    </row>
    <row r="8301" spans="1:18" x14ac:dyDescent="0.35">
      <c r="A8301">
        <v>15792473</v>
      </c>
      <c r="B8301">
        <v>598</v>
      </c>
      <c r="C8301" t="s">
        <v>19</v>
      </c>
      <c r="D8301" t="s">
        <v>16</v>
      </c>
      <c r="E8301">
        <v>50</v>
      </c>
      <c r="F8301">
        <v>5</v>
      </c>
      <c r="G8301" s="3">
        <v>88379.81</v>
      </c>
      <c r="H8301">
        <v>3</v>
      </c>
      <c r="I8301">
        <v>0</v>
      </c>
      <c r="J8301">
        <v>1</v>
      </c>
      <c r="K8301" s="5">
        <v>64157.24</v>
      </c>
      <c r="L8301">
        <v>1</v>
      </c>
      <c r="M8301" t="str">
        <f t="shared" si="387"/>
        <v>Churned</v>
      </c>
      <c r="N8301" s="7">
        <v>25</v>
      </c>
      <c r="O8301" s="10" t="str">
        <f t="shared" si="388"/>
        <v>46-60</v>
      </c>
      <c r="P8301" t="str">
        <f t="shared" si="389"/>
        <v>4-6 Years</v>
      </c>
      <c r="Q8301" t="str">
        <f>IF(B8301&lt;=500,"300-500",
 IF(B8301&lt;=650,"501-650",
 IF(B8301&lt;=750,"651-750",
 "751-850")))</f>
        <v>501-650</v>
      </c>
      <c r="R8301" t="str">
        <f>IF(L8301=1,"Customer already churned",
 IF(N8301&gt;=70,"Urgent attention required",
 IF(O8301="46-60","Focus retention efforts",
 IF(O8301="36-45","Extend retention strategies",
 IF(O8301="501-600","Engagement support required",
 IF(O8301="601-700","Monitor engagement",
 IF(AND(C8301="Germany",D8301="Female"),"Priority proactive retention",
 "General engagement")))))))</f>
        <v>Customer already churned</v>
      </c>
    </row>
    <row r="8302" spans="1:18" x14ac:dyDescent="0.35">
      <c r="A8302">
        <v>15802625</v>
      </c>
      <c r="B8302">
        <v>733</v>
      </c>
      <c r="C8302" t="s">
        <v>19</v>
      </c>
      <c r="D8302" t="s">
        <v>18</v>
      </c>
      <c r="E8302">
        <v>48</v>
      </c>
      <c r="F8302">
        <v>7</v>
      </c>
      <c r="G8302" s="3">
        <v>85915.520000000004</v>
      </c>
      <c r="H8302">
        <v>1</v>
      </c>
      <c r="I8302">
        <v>1</v>
      </c>
      <c r="J8302">
        <v>1</v>
      </c>
      <c r="K8302" s="5">
        <v>23860.5</v>
      </c>
      <c r="L8302">
        <v>0</v>
      </c>
      <c r="M8302" t="str">
        <f t="shared" si="387"/>
        <v xml:space="preserve"> Reatined</v>
      </c>
      <c r="N8302" s="7">
        <v>16.666666666666661</v>
      </c>
      <c r="O8302" s="10" t="str">
        <f t="shared" si="388"/>
        <v>46-60</v>
      </c>
      <c r="P8302" t="str">
        <f t="shared" si="389"/>
        <v>7-9 Years</v>
      </c>
      <c r="Q8302" t="str">
        <f>IF(B8302&lt;=500,"300-500",
 IF(B8302&lt;=650,"501-650",
 IF(B8302&lt;=750,"651-750",
 "751-850")))</f>
        <v>651-750</v>
      </c>
      <c r="R8302" t="str">
        <f>IF(L8302=1,"Customer already churned",
 IF(N8302&gt;=70,"Urgent attention required",
 IF(O8302="46-60","Focus retention efforts",
 IF(O8302="36-45","Extend retention strategies",
 IF(O8302="501-600","Engagement support required",
 IF(O8302="601-700","Monitor engagement",
 IF(AND(C8302="Germany",D8302="Female"),"Priority proactive retention",
 "General engagement")))))))</f>
        <v>Focus retention efforts</v>
      </c>
    </row>
    <row r="8303" spans="1:18" x14ac:dyDescent="0.35">
      <c r="A8303">
        <v>15766017</v>
      </c>
      <c r="B8303">
        <v>615</v>
      </c>
      <c r="C8303" t="s">
        <v>19</v>
      </c>
      <c r="D8303" t="s">
        <v>18</v>
      </c>
      <c r="E8303">
        <v>58</v>
      </c>
      <c r="F8303">
        <v>3</v>
      </c>
      <c r="G8303" s="3">
        <v>72309.3</v>
      </c>
      <c r="H8303">
        <v>1</v>
      </c>
      <c r="I8303">
        <v>1</v>
      </c>
      <c r="J8303">
        <v>1</v>
      </c>
      <c r="K8303" s="5">
        <v>85687.09</v>
      </c>
      <c r="L8303">
        <v>1</v>
      </c>
      <c r="M8303" t="str">
        <f t="shared" si="387"/>
        <v>Churned</v>
      </c>
      <c r="N8303" s="7">
        <v>33.333333333333329</v>
      </c>
      <c r="O8303" s="10" t="str">
        <f t="shared" si="388"/>
        <v>46-60</v>
      </c>
      <c r="P8303" t="str">
        <f t="shared" si="389"/>
        <v>0-3 Years</v>
      </c>
      <c r="Q8303" t="str">
        <f>IF(B8303&lt;=500,"300-500",
 IF(B8303&lt;=650,"501-650",
 IF(B8303&lt;=750,"651-750",
 "751-850")))</f>
        <v>501-650</v>
      </c>
      <c r="R8303" t="str">
        <f>IF(L8303=1,"Customer already churned",
 IF(N8303&gt;=70,"Urgent attention required",
 IF(O8303="46-60","Focus retention efforts",
 IF(O8303="36-45","Extend retention strategies",
 IF(O8303="501-600","Engagement support required",
 IF(O8303="601-700","Monitor engagement",
 IF(AND(C8303="Germany",D8303="Female"),"Priority proactive retention",
 "General engagement")))))))</f>
        <v>Customer already churned</v>
      </c>
    </row>
    <row r="8304" spans="1:18" x14ac:dyDescent="0.35">
      <c r="A8304">
        <v>15762172</v>
      </c>
      <c r="B8304">
        <v>850</v>
      </c>
      <c r="C8304" t="s">
        <v>15</v>
      </c>
      <c r="D8304" t="s">
        <v>16</v>
      </c>
      <c r="E8304">
        <v>39</v>
      </c>
      <c r="F8304">
        <v>2</v>
      </c>
      <c r="G8304" s="3">
        <v>0</v>
      </c>
      <c r="H8304">
        <v>2</v>
      </c>
      <c r="I8304">
        <v>1</v>
      </c>
      <c r="J8304">
        <v>0</v>
      </c>
      <c r="K8304" s="5">
        <v>179451.42</v>
      </c>
      <c r="L8304">
        <v>0</v>
      </c>
      <c r="M8304" t="str">
        <f t="shared" si="387"/>
        <v xml:space="preserve"> Reatined</v>
      </c>
      <c r="N8304" s="7">
        <v>58.333333333333343</v>
      </c>
      <c r="O8304" s="10" t="str">
        <f t="shared" si="388"/>
        <v>36-45</v>
      </c>
      <c r="P8304" t="str">
        <f t="shared" si="389"/>
        <v>0-3 Years</v>
      </c>
      <c r="Q8304" t="str">
        <f>IF(B8304&lt;=500,"300-500",
 IF(B8304&lt;=650,"501-650",
 IF(B8304&lt;=750,"651-750",
 "751-850")))</f>
        <v>751-850</v>
      </c>
      <c r="R8304" t="str">
        <f>IF(L8304=1,"Customer already churned",
 IF(N8304&gt;=70,"Urgent attention required",
 IF(O8304="46-60","Focus retention efforts",
 IF(O8304="36-45","Extend retention strategies",
 IF(O8304="501-600","Engagement support required",
 IF(O8304="601-700","Monitor engagement",
 IF(AND(C8304="Germany",D8304="Female"),"Priority proactive retention",
 "General engagement")))))))</f>
        <v>Extend retention strategies</v>
      </c>
    </row>
    <row r="8305" spans="1:18" x14ac:dyDescent="0.35">
      <c r="A8305">
        <v>15728333</v>
      </c>
      <c r="B8305">
        <v>521</v>
      </c>
      <c r="C8305" t="s">
        <v>15</v>
      </c>
      <c r="D8305" t="s">
        <v>18</v>
      </c>
      <c r="E8305">
        <v>43</v>
      </c>
      <c r="F8305">
        <v>8</v>
      </c>
      <c r="G8305" s="3">
        <v>0</v>
      </c>
      <c r="H8305">
        <v>1</v>
      </c>
      <c r="I8305">
        <v>1</v>
      </c>
      <c r="J8305">
        <v>1</v>
      </c>
      <c r="K8305" s="5">
        <v>93180.09</v>
      </c>
      <c r="L8305">
        <v>0</v>
      </c>
      <c r="M8305" t="str">
        <f t="shared" si="387"/>
        <v xml:space="preserve"> Reatined</v>
      </c>
      <c r="N8305" s="7">
        <v>29.166666666666671</v>
      </c>
      <c r="O8305" s="10" t="str">
        <f t="shared" si="388"/>
        <v>36-45</v>
      </c>
      <c r="P8305" t="str">
        <f t="shared" si="389"/>
        <v>7-9 Years</v>
      </c>
      <c r="Q8305" t="str">
        <f>IF(B8305&lt;=500,"300-500",
 IF(B8305&lt;=650,"501-650",
 IF(B8305&lt;=750,"651-750",
 "751-850")))</f>
        <v>501-650</v>
      </c>
      <c r="R8305" t="str">
        <f>IF(L8305=1,"Customer already churned",
 IF(N8305&gt;=70,"Urgent attention required",
 IF(O8305="46-60","Focus retention efforts",
 IF(O8305="36-45","Extend retention strategies",
 IF(O8305="501-600","Engagement support required",
 IF(O8305="601-700","Monitor engagement",
 IF(AND(C8305="Germany",D8305="Female"),"Priority proactive retention",
 "General engagement")))))))</f>
        <v>Extend retention strategies</v>
      </c>
    </row>
    <row r="8306" spans="1:18" x14ac:dyDescent="0.35">
      <c r="A8306">
        <v>15792868</v>
      </c>
      <c r="B8306">
        <v>675</v>
      </c>
      <c r="C8306" t="s">
        <v>15</v>
      </c>
      <c r="D8306" t="s">
        <v>18</v>
      </c>
      <c r="E8306">
        <v>69</v>
      </c>
      <c r="F8306">
        <v>1</v>
      </c>
      <c r="G8306" s="3">
        <v>0</v>
      </c>
      <c r="H8306">
        <v>2</v>
      </c>
      <c r="I8306">
        <v>1</v>
      </c>
      <c r="J8306">
        <v>0</v>
      </c>
      <c r="K8306" s="5">
        <v>157097.09</v>
      </c>
      <c r="L8306">
        <v>0</v>
      </c>
      <c r="M8306" t="str">
        <f t="shared" si="387"/>
        <v xml:space="preserve"> Reatined</v>
      </c>
      <c r="N8306" s="7">
        <v>75</v>
      </c>
      <c r="O8306" s="10" t="str">
        <f t="shared" si="388"/>
        <v>60+</v>
      </c>
      <c r="P8306" t="str">
        <f t="shared" si="389"/>
        <v>0-3 Years</v>
      </c>
      <c r="Q8306" t="str">
        <f>IF(B8306&lt;=500,"300-500",
 IF(B8306&lt;=650,"501-650",
 IF(B8306&lt;=750,"651-750",
 "751-850")))</f>
        <v>651-750</v>
      </c>
      <c r="R8306" t="str">
        <f>IF(L8306=1,"Customer already churned",
 IF(N8306&gt;=70,"Urgent attention required",
 IF(O8306="46-60","Focus retention efforts",
 IF(O8306="36-45","Extend retention strategies",
 IF(O8306="501-600","Engagement support required",
 IF(O8306="601-700","Monitor engagement",
 IF(AND(C8306="Germany",D8306="Female"),"Priority proactive retention",
 "General engagement")))))))</f>
        <v>Urgent attention required</v>
      </c>
    </row>
    <row r="8307" spans="1:18" x14ac:dyDescent="0.35">
      <c r="A8307">
        <v>15605698</v>
      </c>
      <c r="B8307">
        <v>746</v>
      </c>
      <c r="C8307" t="s">
        <v>15</v>
      </c>
      <c r="D8307" t="s">
        <v>18</v>
      </c>
      <c r="E8307">
        <v>58</v>
      </c>
      <c r="F8307">
        <v>3</v>
      </c>
      <c r="G8307" s="3">
        <v>0</v>
      </c>
      <c r="H8307">
        <v>3</v>
      </c>
      <c r="I8307">
        <v>1</v>
      </c>
      <c r="J8307">
        <v>1</v>
      </c>
      <c r="K8307" s="5">
        <v>80344.960000000006</v>
      </c>
      <c r="L8307">
        <v>1</v>
      </c>
      <c r="M8307" t="str">
        <f t="shared" si="387"/>
        <v>Churned</v>
      </c>
      <c r="N8307" s="7">
        <v>29.166666666666671</v>
      </c>
      <c r="O8307" s="10" t="str">
        <f t="shared" si="388"/>
        <v>46-60</v>
      </c>
      <c r="P8307" t="str">
        <f t="shared" si="389"/>
        <v>0-3 Years</v>
      </c>
      <c r="Q8307" t="str">
        <f>IF(B8307&lt;=500,"300-500",
 IF(B8307&lt;=650,"501-650",
 IF(B8307&lt;=750,"651-750",
 "751-850")))</f>
        <v>651-750</v>
      </c>
      <c r="R8307" t="str">
        <f>IF(L8307=1,"Customer already churned",
 IF(N8307&gt;=70,"Urgent attention required",
 IF(O8307="46-60","Focus retention efforts",
 IF(O8307="36-45","Extend retention strategies",
 IF(O8307="501-600","Engagement support required",
 IF(O8307="601-700","Monitor engagement",
 IF(AND(C8307="Germany",D8307="Female"),"Priority proactive retention",
 "General engagement")))))))</f>
        <v>Customer already churned</v>
      </c>
    </row>
    <row r="8308" spans="1:18" x14ac:dyDescent="0.35">
      <c r="A8308">
        <v>15777060</v>
      </c>
      <c r="B8308">
        <v>770</v>
      </c>
      <c r="C8308" t="s">
        <v>15</v>
      </c>
      <c r="D8308" t="s">
        <v>16</v>
      </c>
      <c r="E8308">
        <v>33</v>
      </c>
      <c r="F8308">
        <v>4</v>
      </c>
      <c r="G8308" s="3">
        <v>0</v>
      </c>
      <c r="H8308">
        <v>1</v>
      </c>
      <c r="I8308">
        <v>1</v>
      </c>
      <c r="J8308">
        <v>0</v>
      </c>
      <c r="K8308" s="5">
        <v>26080.54</v>
      </c>
      <c r="L8308">
        <v>1</v>
      </c>
      <c r="M8308" t="str">
        <f t="shared" si="387"/>
        <v>Churned</v>
      </c>
      <c r="N8308" s="7">
        <v>50</v>
      </c>
      <c r="O8308" s="10" t="str">
        <f t="shared" si="388"/>
        <v>26-35</v>
      </c>
      <c r="P8308" t="str">
        <f t="shared" si="389"/>
        <v>4-6 Years</v>
      </c>
      <c r="Q8308" t="str">
        <f>IF(B8308&lt;=500,"300-500",
 IF(B8308&lt;=650,"501-650",
 IF(B8308&lt;=750,"651-750",
 "751-850")))</f>
        <v>751-850</v>
      </c>
      <c r="R8308" t="str">
        <f>IF(L8308=1,"Customer already churned",
 IF(N8308&gt;=70,"Urgent attention required",
 IF(O8308="46-60","Focus retention efforts",
 IF(O8308="36-45","Extend retention strategies",
 IF(O8308="501-600","Engagement support required",
 IF(O8308="601-700","Monitor engagement",
 IF(AND(C8308="Germany",D8308="Female"),"Priority proactive retention",
 "General engagement")))))))</f>
        <v>Customer already churned</v>
      </c>
    </row>
    <row r="8309" spans="1:18" x14ac:dyDescent="0.35">
      <c r="A8309">
        <v>15626243</v>
      </c>
      <c r="B8309">
        <v>618</v>
      </c>
      <c r="C8309" t="s">
        <v>15</v>
      </c>
      <c r="D8309" t="s">
        <v>18</v>
      </c>
      <c r="E8309">
        <v>30</v>
      </c>
      <c r="F8309">
        <v>3</v>
      </c>
      <c r="G8309" s="3">
        <v>133844.22</v>
      </c>
      <c r="H8309">
        <v>1</v>
      </c>
      <c r="I8309">
        <v>1</v>
      </c>
      <c r="J8309">
        <v>1</v>
      </c>
      <c r="K8309" s="5">
        <v>31406.93</v>
      </c>
      <c r="L8309">
        <v>0</v>
      </c>
      <c r="M8309" t="str">
        <f t="shared" si="387"/>
        <v xml:space="preserve"> Reatined</v>
      </c>
      <c r="N8309" s="7">
        <v>16.666666666666661</v>
      </c>
      <c r="O8309" s="10" t="str">
        <f t="shared" si="388"/>
        <v>26-35</v>
      </c>
      <c r="P8309" t="str">
        <f t="shared" si="389"/>
        <v>0-3 Years</v>
      </c>
      <c r="Q8309" t="str">
        <f>IF(B8309&lt;=500,"300-500",
 IF(B8309&lt;=650,"501-650",
 IF(B8309&lt;=750,"651-750",
 "751-850")))</f>
        <v>501-650</v>
      </c>
      <c r="R8309" t="str">
        <f>IF(L8309=1,"Customer already churned",
 IF(N8309&gt;=70,"Urgent attention required",
 IF(O8309="46-60","Focus retention efforts",
 IF(O8309="36-45","Extend retention strategies",
 IF(O8309="501-600","Engagement support required",
 IF(O8309="601-700","Monitor engagement",
 IF(AND(C8309="Germany",D8309="Female"),"Priority proactive retention",
 "General engagement")))))))</f>
        <v>General engagement</v>
      </c>
    </row>
    <row r="8310" spans="1:18" x14ac:dyDescent="0.35">
      <c r="A8310">
        <v>15719898</v>
      </c>
      <c r="B8310">
        <v>556</v>
      </c>
      <c r="C8310" t="s">
        <v>15</v>
      </c>
      <c r="D8310" t="s">
        <v>18</v>
      </c>
      <c r="E8310">
        <v>36</v>
      </c>
      <c r="F8310">
        <v>7</v>
      </c>
      <c r="G8310" s="3">
        <v>154872.07999999999</v>
      </c>
      <c r="H8310">
        <v>2</v>
      </c>
      <c r="I8310">
        <v>1</v>
      </c>
      <c r="J8310">
        <v>1</v>
      </c>
      <c r="K8310" s="5">
        <v>32044.639999999999</v>
      </c>
      <c r="L8310">
        <v>0</v>
      </c>
      <c r="M8310" t="str">
        <f t="shared" si="387"/>
        <v xml:space="preserve"> Reatined</v>
      </c>
      <c r="N8310" s="7">
        <v>0</v>
      </c>
      <c r="O8310" s="10" t="str">
        <f t="shared" si="388"/>
        <v>36-45</v>
      </c>
      <c r="P8310" t="str">
        <f t="shared" si="389"/>
        <v>7-9 Years</v>
      </c>
      <c r="Q8310" t="str">
        <f>IF(B8310&lt;=500,"300-500",
 IF(B8310&lt;=650,"501-650",
 IF(B8310&lt;=750,"651-750",
 "751-850")))</f>
        <v>501-650</v>
      </c>
      <c r="R8310" t="str">
        <f>IF(L8310=1,"Customer already churned",
 IF(N8310&gt;=70,"Urgent attention required",
 IF(O8310="46-60","Focus retention efforts",
 IF(O8310="36-45","Extend retention strategies",
 IF(O8310="501-600","Engagement support required",
 IF(O8310="601-700","Monitor engagement",
 IF(AND(C8310="Germany",D8310="Female"),"Priority proactive retention",
 "General engagement")))))))</f>
        <v>Extend retention strategies</v>
      </c>
    </row>
    <row r="8311" spans="1:18" x14ac:dyDescent="0.35">
      <c r="A8311">
        <v>15599976</v>
      </c>
      <c r="B8311">
        <v>749</v>
      </c>
      <c r="C8311" t="s">
        <v>15</v>
      </c>
      <c r="D8311" t="s">
        <v>16</v>
      </c>
      <c r="E8311">
        <v>27</v>
      </c>
      <c r="F8311">
        <v>9</v>
      </c>
      <c r="G8311" s="3">
        <v>0</v>
      </c>
      <c r="H8311">
        <v>2</v>
      </c>
      <c r="I8311">
        <v>1</v>
      </c>
      <c r="J8311">
        <v>0</v>
      </c>
      <c r="K8311" s="5">
        <v>132734.87</v>
      </c>
      <c r="L8311">
        <v>0</v>
      </c>
      <c r="M8311" t="str">
        <f t="shared" si="387"/>
        <v xml:space="preserve"> Reatined</v>
      </c>
      <c r="N8311" s="7">
        <v>33.333333333333329</v>
      </c>
      <c r="O8311" s="10" t="str">
        <f t="shared" si="388"/>
        <v>26-35</v>
      </c>
      <c r="P8311" t="str">
        <f t="shared" si="389"/>
        <v>7-9 Years</v>
      </c>
      <c r="Q8311" t="str">
        <f>IF(B8311&lt;=500,"300-500",
 IF(B8311&lt;=650,"501-650",
 IF(B8311&lt;=750,"651-750",
 "751-850")))</f>
        <v>651-750</v>
      </c>
      <c r="R8311" t="str">
        <f>IF(L8311=1,"Customer already churned",
 IF(N8311&gt;=70,"Urgent attention required",
 IF(O8311="46-60","Focus retention efforts",
 IF(O8311="36-45","Extend retention strategies",
 IF(O8311="501-600","Engagement support required",
 IF(O8311="601-700","Monitor engagement",
 IF(AND(C8311="Germany",D8311="Female"),"Priority proactive retention",
 "General engagement")))))))</f>
        <v>General engagement</v>
      </c>
    </row>
    <row r="8312" spans="1:18" x14ac:dyDescent="0.35">
      <c r="A8312">
        <v>15752809</v>
      </c>
      <c r="B8312">
        <v>702</v>
      </c>
      <c r="C8312" t="s">
        <v>17</v>
      </c>
      <c r="D8312" t="s">
        <v>18</v>
      </c>
      <c r="E8312">
        <v>43</v>
      </c>
      <c r="F8312">
        <v>6</v>
      </c>
      <c r="G8312" s="3">
        <v>116121.67</v>
      </c>
      <c r="H8312">
        <v>1</v>
      </c>
      <c r="I8312">
        <v>1</v>
      </c>
      <c r="J8312">
        <v>0</v>
      </c>
      <c r="K8312" s="5">
        <v>61602.42</v>
      </c>
      <c r="L8312">
        <v>0</v>
      </c>
      <c r="M8312" t="str">
        <f t="shared" si="387"/>
        <v xml:space="preserve"> Reatined</v>
      </c>
      <c r="N8312" s="7">
        <v>37.5</v>
      </c>
      <c r="O8312" s="10" t="str">
        <f t="shared" si="388"/>
        <v>36-45</v>
      </c>
      <c r="P8312" t="str">
        <f t="shared" si="389"/>
        <v>4-6 Years</v>
      </c>
      <c r="Q8312" t="str">
        <f>IF(B8312&lt;=500,"300-500",
 IF(B8312&lt;=650,"501-650",
 IF(B8312&lt;=750,"651-750",
 "751-850")))</f>
        <v>651-750</v>
      </c>
      <c r="R8312" t="str">
        <f>IF(L8312=1,"Customer already churned",
 IF(N8312&gt;=70,"Urgent attention required",
 IF(O8312="46-60","Focus retention efforts",
 IF(O8312="36-45","Extend retention strategies",
 IF(O8312="501-600","Engagement support required",
 IF(O8312="601-700","Monitor engagement",
 IF(AND(C8312="Germany",D8312="Female"),"Priority proactive retention",
 "General engagement")))))))</f>
        <v>Extend retention strategies</v>
      </c>
    </row>
    <row r="8313" spans="1:18" x14ac:dyDescent="0.35">
      <c r="A8313">
        <v>15589698</v>
      </c>
      <c r="B8313">
        <v>555</v>
      </c>
      <c r="C8313" t="s">
        <v>19</v>
      </c>
      <c r="D8313" t="s">
        <v>18</v>
      </c>
      <c r="E8313">
        <v>42</v>
      </c>
      <c r="F8313">
        <v>6</v>
      </c>
      <c r="G8313" s="3">
        <v>107104.5</v>
      </c>
      <c r="H8313">
        <v>1</v>
      </c>
      <c r="I8313">
        <v>1</v>
      </c>
      <c r="J8313">
        <v>1</v>
      </c>
      <c r="K8313" s="5">
        <v>41304.44</v>
      </c>
      <c r="L8313">
        <v>1</v>
      </c>
      <c r="M8313" t="str">
        <f t="shared" si="387"/>
        <v>Churned</v>
      </c>
      <c r="N8313" s="7">
        <v>16.666666666666661</v>
      </c>
      <c r="O8313" s="10" t="str">
        <f t="shared" si="388"/>
        <v>36-45</v>
      </c>
      <c r="P8313" t="str">
        <f t="shared" si="389"/>
        <v>4-6 Years</v>
      </c>
      <c r="Q8313" t="str">
        <f>IF(B8313&lt;=500,"300-500",
 IF(B8313&lt;=650,"501-650",
 IF(B8313&lt;=750,"651-750",
 "751-850")))</f>
        <v>501-650</v>
      </c>
      <c r="R8313" t="str">
        <f>IF(L8313=1,"Customer already churned",
 IF(N8313&gt;=70,"Urgent attention required",
 IF(O8313="46-60","Focus retention efforts",
 IF(O8313="36-45","Extend retention strategies",
 IF(O8313="501-600","Engagement support required",
 IF(O8313="601-700","Monitor engagement",
 IF(AND(C8313="Germany",D8313="Female"),"Priority proactive retention",
 "General engagement")))))))</f>
        <v>Customer already churned</v>
      </c>
    </row>
    <row r="8314" spans="1:18" x14ac:dyDescent="0.35">
      <c r="A8314">
        <v>15609977</v>
      </c>
      <c r="B8314">
        <v>587</v>
      </c>
      <c r="C8314" t="s">
        <v>15</v>
      </c>
      <c r="D8314" t="s">
        <v>18</v>
      </c>
      <c r="E8314">
        <v>47</v>
      </c>
      <c r="F8314">
        <v>6</v>
      </c>
      <c r="G8314" s="3">
        <v>71026.77</v>
      </c>
      <c r="H8314">
        <v>1</v>
      </c>
      <c r="I8314">
        <v>1</v>
      </c>
      <c r="J8314">
        <v>0</v>
      </c>
      <c r="K8314" s="5">
        <v>57962.41</v>
      </c>
      <c r="L8314">
        <v>0</v>
      </c>
      <c r="M8314" t="str">
        <f t="shared" si="387"/>
        <v xml:space="preserve"> Reatined</v>
      </c>
      <c r="N8314" s="7">
        <v>37.5</v>
      </c>
      <c r="O8314" s="10" t="str">
        <f t="shared" si="388"/>
        <v>46-60</v>
      </c>
      <c r="P8314" t="str">
        <f t="shared" si="389"/>
        <v>4-6 Years</v>
      </c>
      <c r="Q8314" t="str">
        <f>IF(B8314&lt;=500,"300-500",
 IF(B8314&lt;=650,"501-650",
 IF(B8314&lt;=750,"651-750",
 "751-850")))</f>
        <v>501-650</v>
      </c>
      <c r="R8314" t="str">
        <f>IF(L8314=1,"Customer already churned",
 IF(N8314&gt;=70,"Urgent attention required",
 IF(O8314="46-60","Focus retention efforts",
 IF(O8314="36-45","Extend retention strategies",
 IF(O8314="501-600","Engagement support required",
 IF(O8314="601-700","Monitor engagement",
 IF(AND(C8314="Germany",D8314="Female"),"Priority proactive retention",
 "General engagement")))))))</f>
        <v>Focus retention efforts</v>
      </c>
    </row>
    <row r="8315" spans="1:18" x14ac:dyDescent="0.35">
      <c r="A8315">
        <v>15750121</v>
      </c>
      <c r="B8315">
        <v>639</v>
      </c>
      <c r="C8315" t="s">
        <v>15</v>
      </c>
      <c r="D8315" t="s">
        <v>18</v>
      </c>
      <c r="E8315">
        <v>38</v>
      </c>
      <c r="F8315">
        <v>3</v>
      </c>
      <c r="G8315" s="3">
        <v>0</v>
      </c>
      <c r="H8315">
        <v>1</v>
      </c>
      <c r="I8315">
        <v>1</v>
      </c>
      <c r="J8315">
        <v>0</v>
      </c>
      <c r="K8315" s="5">
        <v>42862.82</v>
      </c>
      <c r="L8315">
        <v>0</v>
      </c>
      <c r="M8315" t="str">
        <f t="shared" si="387"/>
        <v xml:space="preserve"> Reatined</v>
      </c>
      <c r="N8315" s="7">
        <v>50</v>
      </c>
      <c r="O8315" s="10" t="str">
        <f t="shared" si="388"/>
        <v>36-45</v>
      </c>
      <c r="P8315" t="str">
        <f t="shared" si="389"/>
        <v>0-3 Years</v>
      </c>
      <c r="Q8315" t="str">
        <f>IF(B8315&lt;=500,"300-500",
 IF(B8315&lt;=650,"501-650",
 IF(B8315&lt;=750,"651-750",
 "751-850")))</f>
        <v>501-650</v>
      </c>
      <c r="R8315" t="str">
        <f>IF(L8315=1,"Customer already churned",
 IF(N8315&gt;=70,"Urgent attention required",
 IF(O8315="46-60","Focus retention efforts",
 IF(O8315="36-45","Extend retention strategies",
 IF(O8315="501-600","Engagement support required",
 IF(O8315="601-700","Monitor engagement",
 IF(AND(C8315="Germany",D8315="Female"),"Priority proactive retention",
 "General engagement")))))))</f>
        <v>Extend retention strategies</v>
      </c>
    </row>
    <row r="8316" spans="1:18" x14ac:dyDescent="0.35">
      <c r="A8316">
        <v>15734177</v>
      </c>
      <c r="B8316">
        <v>643</v>
      </c>
      <c r="C8316" t="s">
        <v>15</v>
      </c>
      <c r="D8316" t="s">
        <v>18</v>
      </c>
      <c r="E8316">
        <v>33</v>
      </c>
      <c r="F8316">
        <v>4</v>
      </c>
      <c r="G8316" s="3">
        <v>0</v>
      </c>
      <c r="H8316">
        <v>2</v>
      </c>
      <c r="I8316">
        <v>1</v>
      </c>
      <c r="J8316">
        <v>1</v>
      </c>
      <c r="K8316" s="5">
        <v>152992.04</v>
      </c>
      <c r="L8316">
        <v>0</v>
      </c>
      <c r="M8316" t="str">
        <f t="shared" si="387"/>
        <v xml:space="preserve"> Reatined</v>
      </c>
      <c r="N8316" s="7">
        <v>12.5</v>
      </c>
      <c r="O8316" s="10" t="str">
        <f t="shared" si="388"/>
        <v>26-35</v>
      </c>
      <c r="P8316" t="str">
        <f t="shared" si="389"/>
        <v>4-6 Years</v>
      </c>
      <c r="Q8316" t="str">
        <f>IF(B8316&lt;=500,"300-500",
 IF(B8316&lt;=650,"501-650",
 IF(B8316&lt;=750,"651-750",
 "751-850")))</f>
        <v>501-650</v>
      </c>
      <c r="R8316" t="str">
        <f>IF(L8316=1,"Customer already churned",
 IF(N8316&gt;=70,"Urgent attention required",
 IF(O8316="46-60","Focus retention efforts",
 IF(O8316="36-45","Extend retention strategies",
 IF(O8316="501-600","Engagement support required",
 IF(O8316="601-700","Monitor engagement",
 IF(AND(C8316="Germany",D8316="Female"),"Priority proactive retention",
 "General engagement")))))))</f>
        <v>General engagement</v>
      </c>
    </row>
    <row r="8317" spans="1:18" x14ac:dyDescent="0.35">
      <c r="A8317">
        <v>15781347</v>
      </c>
      <c r="B8317">
        <v>600</v>
      </c>
      <c r="C8317" t="s">
        <v>15</v>
      </c>
      <c r="D8317" t="s">
        <v>16</v>
      </c>
      <c r="E8317">
        <v>41</v>
      </c>
      <c r="F8317">
        <v>1</v>
      </c>
      <c r="G8317" s="3">
        <v>0</v>
      </c>
      <c r="H8317">
        <v>2</v>
      </c>
      <c r="I8317">
        <v>1</v>
      </c>
      <c r="J8317">
        <v>1</v>
      </c>
      <c r="K8317" s="5">
        <v>91193.65</v>
      </c>
      <c r="L8317">
        <v>0</v>
      </c>
      <c r="M8317" t="str">
        <f t="shared" si="387"/>
        <v xml:space="preserve"> Reatined</v>
      </c>
      <c r="N8317" s="7">
        <v>37.5</v>
      </c>
      <c r="O8317" s="10" t="str">
        <f t="shared" si="388"/>
        <v>36-45</v>
      </c>
      <c r="P8317" t="str">
        <f t="shared" si="389"/>
        <v>0-3 Years</v>
      </c>
      <c r="Q8317" t="str">
        <f>IF(B8317&lt;=500,"300-500",
 IF(B8317&lt;=650,"501-650",
 IF(B8317&lt;=750,"651-750",
 "751-850")))</f>
        <v>501-650</v>
      </c>
      <c r="R8317" t="str">
        <f>IF(L8317=1,"Customer already churned",
 IF(N8317&gt;=70,"Urgent attention required",
 IF(O8317="46-60","Focus retention efforts",
 IF(O8317="36-45","Extend retention strategies",
 IF(O8317="501-600","Engagement support required",
 IF(O8317="601-700","Monitor engagement",
 IF(AND(C8317="Germany",D8317="Female"),"Priority proactive retention",
 "General engagement")))))))</f>
        <v>Extend retention strategies</v>
      </c>
    </row>
    <row r="8318" spans="1:18" x14ac:dyDescent="0.35">
      <c r="A8318">
        <v>15592025</v>
      </c>
      <c r="B8318">
        <v>651</v>
      </c>
      <c r="C8318" t="s">
        <v>15</v>
      </c>
      <c r="D8318" t="s">
        <v>18</v>
      </c>
      <c r="E8318">
        <v>53</v>
      </c>
      <c r="F8318">
        <v>7</v>
      </c>
      <c r="G8318" s="3">
        <v>0</v>
      </c>
      <c r="H8318">
        <v>2</v>
      </c>
      <c r="I8318">
        <v>1</v>
      </c>
      <c r="J8318">
        <v>1</v>
      </c>
      <c r="K8318" s="5">
        <v>130132.41</v>
      </c>
      <c r="L8318">
        <v>0</v>
      </c>
      <c r="M8318" t="str">
        <f t="shared" si="387"/>
        <v xml:space="preserve"> Reatined</v>
      </c>
      <c r="N8318" s="7">
        <v>29.166666666666671</v>
      </c>
      <c r="O8318" s="10" t="str">
        <f t="shared" si="388"/>
        <v>46-60</v>
      </c>
      <c r="P8318" t="str">
        <f t="shared" si="389"/>
        <v>7-9 Years</v>
      </c>
      <c r="Q8318" t="str">
        <f>IF(B8318&lt;=500,"300-500",
 IF(B8318&lt;=650,"501-650",
 IF(B8318&lt;=750,"651-750",
 "751-850")))</f>
        <v>651-750</v>
      </c>
      <c r="R8318" t="str">
        <f>IF(L8318=1,"Customer already churned",
 IF(N8318&gt;=70,"Urgent attention required",
 IF(O8318="46-60","Focus retention efforts",
 IF(O8318="36-45","Extend retention strategies",
 IF(O8318="501-600","Engagement support required",
 IF(O8318="601-700","Monitor engagement",
 IF(AND(C8318="Germany",D8318="Female"),"Priority proactive retention",
 "General engagement")))))))</f>
        <v>Focus retention efforts</v>
      </c>
    </row>
    <row r="8319" spans="1:18" x14ac:dyDescent="0.35">
      <c r="A8319">
        <v>15670163</v>
      </c>
      <c r="B8319">
        <v>666</v>
      </c>
      <c r="C8319" t="s">
        <v>15</v>
      </c>
      <c r="D8319" t="s">
        <v>16</v>
      </c>
      <c r="E8319">
        <v>27</v>
      </c>
      <c r="F8319">
        <v>4</v>
      </c>
      <c r="G8319" s="3">
        <v>0</v>
      </c>
      <c r="H8319">
        <v>2</v>
      </c>
      <c r="I8319">
        <v>0</v>
      </c>
      <c r="J8319">
        <v>0</v>
      </c>
      <c r="K8319" s="5">
        <v>88751.45</v>
      </c>
      <c r="L8319">
        <v>0</v>
      </c>
      <c r="M8319" t="str">
        <f t="shared" si="387"/>
        <v xml:space="preserve"> Reatined</v>
      </c>
      <c r="N8319" s="7">
        <v>41.666666666666671</v>
      </c>
      <c r="O8319" s="10" t="str">
        <f t="shared" si="388"/>
        <v>26-35</v>
      </c>
      <c r="P8319" t="str">
        <f t="shared" si="389"/>
        <v>4-6 Years</v>
      </c>
      <c r="Q8319" t="str">
        <f>IF(B8319&lt;=500,"300-500",
 IF(B8319&lt;=650,"501-650",
 IF(B8319&lt;=750,"651-750",
 "751-850")))</f>
        <v>651-750</v>
      </c>
      <c r="R8319" t="str">
        <f>IF(L8319=1,"Customer already churned",
 IF(N8319&gt;=70,"Urgent attention required",
 IF(O8319="46-60","Focus retention efforts",
 IF(O8319="36-45","Extend retention strategies",
 IF(O8319="501-600","Engagement support required",
 IF(O8319="601-700","Monitor engagement",
 IF(AND(C8319="Germany",D8319="Female"),"Priority proactive retention",
 "General engagement")))))))</f>
        <v>General engagement</v>
      </c>
    </row>
    <row r="8320" spans="1:18" x14ac:dyDescent="0.35">
      <c r="A8320">
        <v>15765402</v>
      </c>
      <c r="B8320">
        <v>520</v>
      </c>
      <c r="C8320" t="s">
        <v>15</v>
      </c>
      <c r="D8320" t="s">
        <v>16</v>
      </c>
      <c r="E8320">
        <v>39</v>
      </c>
      <c r="F8320">
        <v>6</v>
      </c>
      <c r="G8320" s="3">
        <v>145644.04999999999</v>
      </c>
      <c r="H8320">
        <v>1</v>
      </c>
      <c r="I8320">
        <v>0</v>
      </c>
      <c r="J8320">
        <v>0</v>
      </c>
      <c r="K8320" s="5">
        <v>104118.93</v>
      </c>
      <c r="L8320">
        <v>0</v>
      </c>
      <c r="M8320" t="str">
        <f t="shared" si="387"/>
        <v xml:space="preserve"> Reatined</v>
      </c>
      <c r="N8320" s="7">
        <v>45.833333333333329</v>
      </c>
      <c r="O8320" s="10" t="str">
        <f t="shared" si="388"/>
        <v>36-45</v>
      </c>
      <c r="P8320" t="str">
        <f t="shared" si="389"/>
        <v>4-6 Years</v>
      </c>
      <c r="Q8320" t="str">
        <f>IF(B8320&lt;=500,"300-500",
 IF(B8320&lt;=650,"501-650",
 IF(B8320&lt;=750,"651-750",
 "751-850")))</f>
        <v>501-650</v>
      </c>
      <c r="R8320" t="str">
        <f>IF(L8320=1,"Customer already churned",
 IF(N8320&gt;=70,"Urgent attention required",
 IF(O8320="46-60","Focus retention efforts",
 IF(O8320="36-45","Extend retention strategies",
 IF(O8320="501-600","Engagement support required",
 IF(O8320="601-700","Monitor engagement",
 IF(AND(C8320="Germany",D8320="Female"),"Priority proactive retention",
 "General engagement")))))))</f>
        <v>Extend retention strategies</v>
      </c>
    </row>
    <row r="8321" spans="1:18" x14ac:dyDescent="0.35">
      <c r="A8321">
        <v>15624343</v>
      </c>
      <c r="B8321">
        <v>650</v>
      </c>
      <c r="C8321" t="s">
        <v>17</v>
      </c>
      <c r="D8321" t="s">
        <v>16</v>
      </c>
      <c r="E8321">
        <v>50</v>
      </c>
      <c r="F8321">
        <v>7</v>
      </c>
      <c r="G8321" s="3">
        <v>129667.77</v>
      </c>
      <c r="H8321">
        <v>1</v>
      </c>
      <c r="I8321">
        <v>0</v>
      </c>
      <c r="J8321">
        <v>0</v>
      </c>
      <c r="K8321" s="5">
        <v>42028.160000000003</v>
      </c>
      <c r="L8321">
        <v>0</v>
      </c>
      <c r="M8321" t="str">
        <f t="shared" si="387"/>
        <v xml:space="preserve"> Reatined</v>
      </c>
      <c r="N8321" s="7">
        <v>62.5</v>
      </c>
      <c r="O8321" s="10" t="str">
        <f t="shared" si="388"/>
        <v>46-60</v>
      </c>
      <c r="P8321" t="str">
        <f t="shared" si="389"/>
        <v>7-9 Years</v>
      </c>
      <c r="Q8321" t="str">
        <f>IF(B8321&lt;=500,"300-500",
 IF(B8321&lt;=650,"501-650",
 IF(B8321&lt;=750,"651-750",
 "751-850")))</f>
        <v>501-650</v>
      </c>
      <c r="R8321" t="str">
        <f>IF(L8321=1,"Customer already churned",
 IF(N8321&gt;=70,"Urgent attention required",
 IF(O8321="46-60","Focus retention efforts",
 IF(O8321="36-45","Extend retention strategies",
 IF(O8321="501-600","Engagement support required",
 IF(O8321="601-700","Monitor engagement",
 IF(AND(C8321="Germany",D8321="Female"),"Priority proactive retention",
 "General engagement")))))))</f>
        <v>Focus retention efforts</v>
      </c>
    </row>
    <row r="8322" spans="1:18" x14ac:dyDescent="0.35">
      <c r="A8322">
        <v>15602354</v>
      </c>
      <c r="B8322">
        <v>564</v>
      </c>
      <c r="C8322" t="s">
        <v>19</v>
      </c>
      <c r="D8322" t="s">
        <v>18</v>
      </c>
      <c r="E8322">
        <v>33</v>
      </c>
      <c r="F8322">
        <v>3</v>
      </c>
      <c r="G8322" s="3">
        <v>109341.87</v>
      </c>
      <c r="H8322">
        <v>1</v>
      </c>
      <c r="I8322">
        <v>1</v>
      </c>
      <c r="J8322">
        <v>0</v>
      </c>
      <c r="K8322" s="5">
        <v>75632.78</v>
      </c>
      <c r="L8322">
        <v>0</v>
      </c>
      <c r="M8322" t="str">
        <f t="shared" si="387"/>
        <v xml:space="preserve"> Reatined</v>
      </c>
      <c r="N8322" s="7">
        <v>37.5</v>
      </c>
      <c r="O8322" s="10" t="str">
        <f t="shared" si="388"/>
        <v>26-35</v>
      </c>
      <c r="P8322" t="str">
        <f t="shared" si="389"/>
        <v>0-3 Years</v>
      </c>
      <c r="Q8322" t="str">
        <f>IF(B8322&lt;=500,"300-500",
 IF(B8322&lt;=650,"501-650",
 IF(B8322&lt;=750,"651-750",
 "751-850")))</f>
        <v>501-650</v>
      </c>
      <c r="R8322" t="str">
        <f>IF(L8322=1,"Customer already churned",
 IF(N8322&gt;=70,"Urgent attention required",
 IF(O8322="46-60","Focus retention efforts",
 IF(O8322="36-45","Extend retention strategies",
 IF(O8322="501-600","Engagement support required",
 IF(O8322="601-700","Monitor engagement",
 IF(AND(C8322="Germany",D8322="Female"),"Priority proactive retention",
 "General engagement")))))))</f>
        <v>General engagement</v>
      </c>
    </row>
    <row r="8323" spans="1:18" x14ac:dyDescent="0.35">
      <c r="A8323">
        <v>15579183</v>
      </c>
      <c r="B8323">
        <v>586</v>
      </c>
      <c r="C8323" t="s">
        <v>15</v>
      </c>
      <c r="D8323" t="s">
        <v>18</v>
      </c>
      <c r="E8323">
        <v>64</v>
      </c>
      <c r="F8323">
        <v>1</v>
      </c>
      <c r="G8323" s="3">
        <v>0</v>
      </c>
      <c r="H8323">
        <v>2</v>
      </c>
      <c r="I8323">
        <v>1</v>
      </c>
      <c r="J8323">
        <v>1</v>
      </c>
      <c r="K8323" s="5">
        <v>53710.23</v>
      </c>
      <c r="L8323">
        <v>0</v>
      </c>
      <c r="M8323" t="str">
        <f t="shared" ref="M8323:M8386" si="390">IF(L8323=1, "Churned"," Reatined")</f>
        <v xml:space="preserve"> Reatined</v>
      </c>
      <c r="N8323" s="7">
        <v>54.166666666666657</v>
      </c>
      <c r="O8323" s="10" t="str">
        <f t="shared" ref="O8323:O8386" si="391">IF(E8323&lt;=25,"18-25",
 IF(E8323&lt;=35,"26-35",
 IF(E8323&lt;=45,"36-45",
 IF(E8323&lt;=60,"46-60",
 "60+"))))</f>
        <v>60+</v>
      </c>
      <c r="P8323" t="str">
        <f t="shared" ref="P8323:P8386" si="392">IF(F8323&lt;=3,"0-3 Years",
 IF(F8323&lt;=6,"4-6 Years",
 IF(F8323&lt;=9,"7-9 Years",
 "10+ Years")))</f>
        <v>0-3 Years</v>
      </c>
      <c r="Q8323" t="str">
        <f>IF(B8323&lt;=500,"300-500",
 IF(B8323&lt;=650,"501-650",
 IF(B8323&lt;=750,"651-750",
 "751-850")))</f>
        <v>501-650</v>
      </c>
      <c r="R8323" t="str">
        <f>IF(L8323=1,"Customer already churned",
 IF(N8323&gt;=70,"Urgent attention required",
 IF(O8323="46-60","Focus retention efforts",
 IF(O8323="36-45","Extend retention strategies",
 IF(O8323="501-600","Engagement support required",
 IF(O8323="601-700","Monitor engagement",
 IF(AND(C8323="Germany",D8323="Female"),"Priority proactive retention",
 "General engagement")))))))</f>
        <v>General engagement</v>
      </c>
    </row>
    <row r="8324" spans="1:18" x14ac:dyDescent="0.35">
      <c r="A8324">
        <v>15584899</v>
      </c>
      <c r="B8324">
        <v>617</v>
      </c>
      <c r="C8324" t="s">
        <v>15</v>
      </c>
      <c r="D8324" t="s">
        <v>16</v>
      </c>
      <c r="E8324">
        <v>35</v>
      </c>
      <c r="F8324">
        <v>5</v>
      </c>
      <c r="G8324" s="3">
        <v>0</v>
      </c>
      <c r="H8324">
        <v>2</v>
      </c>
      <c r="I8324">
        <v>0</v>
      </c>
      <c r="J8324">
        <v>1</v>
      </c>
      <c r="K8324" s="5">
        <v>13066.3</v>
      </c>
      <c r="L8324">
        <v>0</v>
      </c>
      <c r="M8324" t="str">
        <f t="shared" si="390"/>
        <v xml:space="preserve"> Reatined</v>
      </c>
      <c r="N8324" s="7">
        <v>20.833333333333339</v>
      </c>
      <c r="O8324" s="10" t="str">
        <f t="shared" si="391"/>
        <v>26-35</v>
      </c>
      <c r="P8324" t="str">
        <f t="shared" si="392"/>
        <v>4-6 Years</v>
      </c>
      <c r="Q8324" t="str">
        <f>IF(B8324&lt;=500,"300-500",
 IF(B8324&lt;=650,"501-650",
 IF(B8324&lt;=750,"651-750",
 "751-850")))</f>
        <v>501-650</v>
      </c>
      <c r="R8324" t="str">
        <f>IF(L8324=1,"Customer already churned",
 IF(N8324&gt;=70,"Urgent attention required",
 IF(O8324="46-60","Focus retention efforts",
 IF(O8324="36-45","Extend retention strategies",
 IF(O8324="501-600","Engagement support required",
 IF(O8324="601-700","Monitor engagement",
 IF(AND(C8324="Germany",D8324="Female"),"Priority proactive retention",
 "General engagement")))))))</f>
        <v>General engagement</v>
      </c>
    </row>
    <row r="8325" spans="1:18" x14ac:dyDescent="0.35">
      <c r="A8325">
        <v>15723658</v>
      </c>
      <c r="B8325">
        <v>712</v>
      </c>
      <c r="C8325" t="s">
        <v>17</v>
      </c>
      <c r="D8325" t="s">
        <v>16</v>
      </c>
      <c r="E8325">
        <v>30</v>
      </c>
      <c r="F8325">
        <v>6</v>
      </c>
      <c r="G8325" s="3">
        <v>0</v>
      </c>
      <c r="H8325">
        <v>2</v>
      </c>
      <c r="I8325">
        <v>1</v>
      </c>
      <c r="J8325">
        <v>0</v>
      </c>
      <c r="K8325" s="5">
        <v>152417.97</v>
      </c>
      <c r="L8325">
        <v>0</v>
      </c>
      <c r="M8325" t="str">
        <f t="shared" si="390"/>
        <v xml:space="preserve"> Reatined</v>
      </c>
      <c r="N8325" s="7">
        <v>33.333333333333329</v>
      </c>
      <c r="O8325" s="10" t="str">
        <f t="shared" si="391"/>
        <v>26-35</v>
      </c>
      <c r="P8325" t="str">
        <f t="shared" si="392"/>
        <v>4-6 Years</v>
      </c>
      <c r="Q8325" t="str">
        <f>IF(B8325&lt;=500,"300-500",
 IF(B8325&lt;=650,"501-650",
 IF(B8325&lt;=750,"651-750",
 "751-850")))</f>
        <v>651-750</v>
      </c>
      <c r="R8325" t="str">
        <f>IF(L8325=1,"Customer already churned",
 IF(N8325&gt;=70,"Urgent attention required",
 IF(O8325="46-60","Focus retention efforts",
 IF(O8325="36-45","Extend retention strategies",
 IF(O8325="501-600","Engagement support required",
 IF(O8325="601-700","Monitor engagement",
 IF(AND(C8325="Germany",D8325="Female"),"Priority proactive retention",
 "General engagement")))))))</f>
        <v>General engagement</v>
      </c>
    </row>
    <row r="8326" spans="1:18" x14ac:dyDescent="0.35">
      <c r="A8326">
        <v>15803965</v>
      </c>
      <c r="B8326">
        <v>654</v>
      </c>
      <c r="C8326" t="s">
        <v>15</v>
      </c>
      <c r="D8326" t="s">
        <v>18</v>
      </c>
      <c r="E8326">
        <v>55</v>
      </c>
      <c r="F8326">
        <v>3</v>
      </c>
      <c r="G8326" s="3">
        <v>87485.67</v>
      </c>
      <c r="H8326">
        <v>1</v>
      </c>
      <c r="I8326">
        <v>1</v>
      </c>
      <c r="J8326">
        <v>1</v>
      </c>
      <c r="K8326" s="5">
        <v>3299.01</v>
      </c>
      <c r="L8326">
        <v>0</v>
      </c>
      <c r="M8326" t="str">
        <f t="shared" si="390"/>
        <v xml:space="preserve"> Reatined</v>
      </c>
      <c r="N8326" s="7">
        <v>33.333333333333329</v>
      </c>
      <c r="O8326" s="10" t="str">
        <f t="shared" si="391"/>
        <v>46-60</v>
      </c>
      <c r="P8326" t="str">
        <f t="shared" si="392"/>
        <v>0-3 Years</v>
      </c>
      <c r="Q8326" t="str">
        <f>IF(B8326&lt;=500,"300-500",
 IF(B8326&lt;=650,"501-650",
 IF(B8326&lt;=750,"651-750",
 "751-850")))</f>
        <v>651-750</v>
      </c>
      <c r="R8326" t="str">
        <f>IF(L8326=1,"Customer already churned",
 IF(N8326&gt;=70,"Urgent attention required",
 IF(O8326="46-60","Focus retention efforts",
 IF(O8326="36-45","Extend retention strategies",
 IF(O8326="501-600","Engagement support required",
 IF(O8326="601-700","Monitor engagement",
 IF(AND(C8326="Germany",D8326="Female"),"Priority proactive retention",
 "General engagement")))))))</f>
        <v>Focus retention efforts</v>
      </c>
    </row>
    <row r="8327" spans="1:18" x14ac:dyDescent="0.35">
      <c r="A8327">
        <v>15682489</v>
      </c>
      <c r="B8327">
        <v>605</v>
      </c>
      <c r="C8327" t="s">
        <v>15</v>
      </c>
      <c r="D8327" t="s">
        <v>18</v>
      </c>
      <c r="E8327">
        <v>27</v>
      </c>
      <c r="F8327">
        <v>9</v>
      </c>
      <c r="G8327" s="3">
        <v>0</v>
      </c>
      <c r="H8327">
        <v>2</v>
      </c>
      <c r="I8327">
        <v>1</v>
      </c>
      <c r="J8327">
        <v>0</v>
      </c>
      <c r="K8327" s="5">
        <v>198091.81</v>
      </c>
      <c r="L8327">
        <v>0</v>
      </c>
      <c r="M8327" t="str">
        <f t="shared" si="390"/>
        <v xml:space="preserve"> Reatined</v>
      </c>
      <c r="N8327" s="7">
        <v>33.333333333333329</v>
      </c>
      <c r="O8327" s="10" t="str">
        <f t="shared" si="391"/>
        <v>26-35</v>
      </c>
      <c r="P8327" t="str">
        <f t="shared" si="392"/>
        <v>7-9 Years</v>
      </c>
      <c r="Q8327" t="str">
        <f>IF(B8327&lt;=500,"300-500",
 IF(B8327&lt;=650,"501-650",
 IF(B8327&lt;=750,"651-750",
 "751-850")))</f>
        <v>501-650</v>
      </c>
      <c r="R8327" t="str">
        <f>IF(L8327=1,"Customer already churned",
 IF(N8327&gt;=70,"Urgent attention required",
 IF(O8327="46-60","Focus retention efforts",
 IF(O8327="36-45","Extend retention strategies",
 IF(O8327="501-600","Engagement support required",
 IF(O8327="601-700","Monitor engagement",
 IF(AND(C8327="Germany",D8327="Female"),"Priority proactive retention",
 "General engagement")))))))</f>
        <v>General engagement</v>
      </c>
    </row>
    <row r="8328" spans="1:18" x14ac:dyDescent="0.35">
      <c r="A8328">
        <v>15813645</v>
      </c>
      <c r="B8328">
        <v>491</v>
      </c>
      <c r="C8328" t="s">
        <v>15</v>
      </c>
      <c r="D8328" t="s">
        <v>16</v>
      </c>
      <c r="E8328">
        <v>36</v>
      </c>
      <c r="F8328">
        <v>0</v>
      </c>
      <c r="G8328" s="3">
        <v>53369.13</v>
      </c>
      <c r="H8328">
        <v>1</v>
      </c>
      <c r="I8328">
        <v>1</v>
      </c>
      <c r="J8328">
        <v>1</v>
      </c>
      <c r="K8328" s="5">
        <v>103934.12</v>
      </c>
      <c r="L8328">
        <v>0</v>
      </c>
      <c r="M8328" t="str">
        <f t="shared" si="390"/>
        <v xml:space="preserve"> Reatined</v>
      </c>
      <c r="N8328" s="7">
        <v>41.666666666666671</v>
      </c>
      <c r="O8328" s="10" t="str">
        <f t="shared" si="391"/>
        <v>36-45</v>
      </c>
      <c r="P8328" t="str">
        <f t="shared" si="392"/>
        <v>0-3 Years</v>
      </c>
      <c r="Q8328" t="str">
        <f>IF(B8328&lt;=500,"300-500",
 IF(B8328&lt;=650,"501-650",
 IF(B8328&lt;=750,"651-750",
 "751-850")))</f>
        <v>300-500</v>
      </c>
      <c r="R8328" t="str">
        <f>IF(L8328=1,"Customer already churned",
 IF(N8328&gt;=70,"Urgent attention required",
 IF(O8328="46-60","Focus retention efforts",
 IF(O8328="36-45","Extend retention strategies",
 IF(O8328="501-600","Engagement support required",
 IF(O8328="601-700","Monitor engagement",
 IF(AND(C8328="Germany",D8328="Female"),"Priority proactive retention",
 "General engagement")))))))</f>
        <v>Extend retention strategies</v>
      </c>
    </row>
    <row r="8329" spans="1:18" x14ac:dyDescent="0.35">
      <c r="A8329">
        <v>15766787</v>
      </c>
      <c r="B8329">
        <v>707</v>
      </c>
      <c r="C8329" t="s">
        <v>15</v>
      </c>
      <c r="D8329" t="s">
        <v>16</v>
      </c>
      <c r="E8329">
        <v>35</v>
      </c>
      <c r="F8329">
        <v>9</v>
      </c>
      <c r="G8329" s="3">
        <v>0</v>
      </c>
      <c r="H8329">
        <v>2</v>
      </c>
      <c r="I8329">
        <v>1</v>
      </c>
      <c r="J8329">
        <v>1</v>
      </c>
      <c r="K8329" s="5">
        <v>70403.649999999994</v>
      </c>
      <c r="L8329">
        <v>0</v>
      </c>
      <c r="M8329" t="str">
        <f t="shared" si="390"/>
        <v xml:space="preserve"> Reatined</v>
      </c>
      <c r="N8329" s="7">
        <v>12.5</v>
      </c>
      <c r="O8329" s="10" t="str">
        <f t="shared" si="391"/>
        <v>26-35</v>
      </c>
      <c r="P8329" t="str">
        <f t="shared" si="392"/>
        <v>7-9 Years</v>
      </c>
      <c r="Q8329" t="str">
        <f>IF(B8329&lt;=500,"300-500",
 IF(B8329&lt;=650,"501-650",
 IF(B8329&lt;=750,"651-750",
 "751-850")))</f>
        <v>651-750</v>
      </c>
      <c r="R8329" t="str">
        <f>IF(L8329=1,"Customer already churned",
 IF(N8329&gt;=70,"Urgent attention required",
 IF(O8329="46-60","Focus retention efforts",
 IF(O8329="36-45","Extend retention strategies",
 IF(O8329="501-600","Engagement support required",
 IF(O8329="601-700","Monitor engagement",
 IF(AND(C8329="Germany",D8329="Female"),"Priority proactive retention",
 "General engagement")))))))</f>
        <v>General engagement</v>
      </c>
    </row>
    <row r="8330" spans="1:18" x14ac:dyDescent="0.35">
      <c r="A8330">
        <v>15687171</v>
      </c>
      <c r="B8330">
        <v>638</v>
      </c>
      <c r="C8330" t="s">
        <v>17</v>
      </c>
      <c r="D8330" t="s">
        <v>18</v>
      </c>
      <c r="E8330">
        <v>34</v>
      </c>
      <c r="F8330">
        <v>5</v>
      </c>
      <c r="G8330" s="3">
        <v>146679.76999999999</v>
      </c>
      <c r="H8330">
        <v>1</v>
      </c>
      <c r="I8330">
        <v>1</v>
      </c>
      <c r="J8330">
        <v>0</v>
      </c>
      <c r="K8330" s="5">
        <v>102179.86</v>
      </c>
      <c r="L8330">
        <v>0</v>
      </c>
      <c r="M8330" t="str">
        <f t="shared" si="390"/>
        <v xml:space="preserve"> Reatined</v>
      </c>
      <c r="N8330" s="7">
        <v>37.5</v>
      </c>
      <c r="O8330" s="10" t="str">
        <f t="shared" si="391"/>
        <v>26-35</v>
      </c>
      <c r="P8330" t="str">
        <f t="shared" si="392"/>
        <v>4-6 Years</v>
      </c>
      <c r="Q8330" t="str">
        <f>IF(B8330&lt;=500,"300-500",
 IF(B8330&lt;=650,"501-650",
 IF(B8330&lt;=750,"651-750",
 "751-850")))</f>
        <v>501-650</v>
      </c>
      <c r="R8330" t="str">
        <f>IF(L8330=1,"Customer already churned",
 IF(N8330&gt;=70,"Urgent attention required",
 IF(O8330="46-60","Focus retention efforts",
 IF(O8330="36-45","Extend retention strategies",
 IF(O8330="501-600","Engagement support required",
 IF(O8330="601-700","Monitor engagement",
 IF(AND(C8330="Germany",D8330="Female"),"Priority proactive retention",
 "General engagement")))))))</f>
        <v>General engagement</v>
      </c>
    </row>
    <row r="8331" spans="1:18" x14ac:dyDescent="0.35">
      <c r="A8331">
        <v>15690744</v>
      </c>
      <c r="B8331">
        <v>683</v>
      </c>
      <c r="C8331" t="s">
        <v>15</v>
      </c>
      <c r="D8331" t="s">
        <v>18</v>
      </c>
      <c r="E8331">
        <v>43</v>
      </c>
      <c r="F8331">
        <v>2</v>
      </c>
      <c r="G8331" s="3">
        <v>112499.42</v>
      </c>
      <c r="H8331">
        <v>2</v>
      </c>
      <c r="I8331">
        <v>1</v>
      </c>
      <c r="J8331">
        <v>0</v>
      </c>
      <c r="K8331" s="5">
        <v>30375.18</v>
      </c>
      <c r="L8331">
        <v>0</v>
      </c>
      <c r="M8331" t="str">
        <f t="shared" si="390"/>
        <v xml:space="preserve"> Reatined</v>
      </c>
      <c r="N8331" s="7">
        <v>45.833333333333329</v>
      </c>
      <c r="O8331" s="10" t="str">
        <f t="shared" si="391"/>
        <v>36-45</v>
      </c>
      <c r="P8331" t="str">
        <f t="shared" si="392"/>
        <v>0-3 Years</v>
      </c>
      <c r="Q8331" t="str">
        <f>IF(B8331&lt;=500,"300-500",
 IF(B8331&lt;=650,"501-650",
 IF(B8331&lt;=750,"651-750",
 "751-850")))</f>
        <v>651-750</v>
      </c>
      <c r="R8331" t="str">
        <f>IF(L8331=1,"Customer already churned",
 IF(N8331&gt;=70,"Urgent attention required",
 IF(O8331="46-60","Focus retention efforts",
 IF(O8331="36-45","Extend retention strategies",
 IF(O8331="501-600","Engagement support required",
 IF(O8331="601-700","Monitor engagement",
 IF(AND(C8331="Germany",D8331="Female"),"Priority proactive retention",
 "General engagement")))))))</f>
        <v>Extend retention strategies</v>
      </c>
    </row>
    <row r="8332" spans="1:18" x14ac:dyDescent="0.35">
      <c r="A8332">
        <v>15707974</v>
      </c>
      <c r="B8332">
        <v>815</v>
      </c>
      <c r="C8332" t="s">
        <v>17</v>
      </c>
      <c r="D8332" t="s">
        <v>16</v>
      </c>
      <c r="E8332">
        <v>38</v>
      </c>
      <c r="F8332">
        <v>2</v>
      </c>
      <c r="G8332" s="3">
        <v>48387</v>
      </c>
      <c r="H8332">
        <v>1</v>
      </c>
      <c r="I8332">
        <v>1</v>
      </c>
      <c r="J8332">
        <v>0</v>
      </c>
      <c r="K8332" s="5">
        <v>184796.84</v>
      </c>
      <c r="L8332">
        <v>0</v>
      </c>
      <c r="M8332" t="str">
        <f t="shared" si="390"/>
        <v xml:space="preserve"> Reatined</v>
      </c>
      <c r="N8332" s="7">
        <v>62.5</v>
      </c>
      <c r="O8332" s="10" t="str">
        <f t="shared" si="391"/>
        <v>36-45</v>
      </c>
      <c r="P8332" t="str">
        <f t="shared" si="392"/>
        <v>0-3 Years</v>
      </c>
      <c r="Q8332" t="str">
        <f>IF(B8332&lt;=500,"300-500",
 IF(B8332&lt;=650,"501-650",
 IF(B8332&lt;=750,"651-750",
 "751-850")))</f>
        <v>751-850</v>
      </c>
      <c r="R8332" t="str">
        <f>IF(L8332=1,"Customer already churned",
 IF(N8332&gt;=70,"Urgent attention required",
 IF(O8332="46-60","Focus retention efforts",
 IF(O8332="36-45","Extend retention strategies",
 IF(O8332="501-600","Engagement support required",
 IF(O8332="601-700","Monitor engagement",
 IF(AND(C8332="Germany",D8332="Female"),"Priority proactive retention",
 "General engagement")))))))</f>
        <v>Extend retention strategies</v>
      </c>
    </row>
    <row r="8333" spans="1:18" x14ac:dyDescent="0.35">
      <c r="A8333">
        <v>15673084</v>
      </c>
      <c r="B8333">
        <v>645</v>
      </c>
      <c r="C8333" t="s">
        <v>17</v>
      </c>
      <c r="D8333" t="s">
        <v>18</v>
      </c>
      <c r="E8333">
        <v>38</v>
      </c>
      <c r="F8333">
        <v>1</v>
      </c>
      <c r="G8333" s="3">
        <v>68079.8</v>
      </c>
      <c r="H8333">
        <v>1</v>
      </c>
      <c r="I8333">
        <v>0</v>
      </c>
      <c r="J8333">
        <v>1</v>
      </c>
      <c r="K8333" s="5">
        <v>166264.89000000001</v>
      </c>
      <c r="L8333">
        <v>0</v>
      </c>
      <c r="M8333" t="str">
        <f t="shared" si="390"/>
        <v xml:space="preserve"> Reatined</v>
      </c>
      <c r="N8333" s="7">
        <v>50</v>
      </c>
      <c r="O8333" s="10" t="str">
        <f t="shared" si="391"/>
        <v>36-45</v>
      </c>
      <c r="P8333" t="str">
        <f t="shared" si="392"/>
        <v>0-3 Years</v>
      </c>
      <c r="Q8333" t="str">
        <f>IF(B8333&lt;=500,"300-500",
 IF(B8333&lt;=650,"501-650",
 IF(B8333&lt;=750,"651-750",
 "751-850")))</f>
        <v>501-650</v>
      </c>
      <c r="R8333" t="str">
        <f>IF(L8333=1,"Customer already churned",
 IF(N8333&gt;=70,"Urgent attention required",
 IF(O8333="46-60","Focus retention efforts",
 IF(O8333="36-45","Extend retention strategies",
 IF(O8333="501-600","Engagement support required",
 IF(O8333="601-700","Monitor engagement",
 IF(AND(C8333="Germany",D8333="Female"),"Priority proactive retention",
 "General engagement")))))))</f>
        <v>Extend retention strategies</v>
      </c>
    </row>
    <row r="8334" spans="1:18" x14ac:dyDescent="0.35">
      <c r="A8334">
        <v>15814772</v>
      </c>
      <c r="B8334">
        <v>645</v>
      </c>
      <c r="C8334" t="s">
        <v>19</v>
      </c>
      <c r="D8334" t="s">
        <v>18</v>
      </c>
      <c r="E8334">
        <v>49</v>
      </c>
      <c r="F8334">
        <v>4</v>
      </c>
      <c r="G8334" s="3">
        <v>160133.88</v>
      </c>
      <c r="H8334">
        <v>1</v>
      </c>
      <c r="I8334">
        <v>0</v>
      </c>
      <c r="J8334">
        <v>1</v>
      </c>
      <c r="K8334" s="5">
        <v>88391.97</v>
      </c>
      <c r="L8334">
        <v>0</v>
      </c>
      <c r="M8334" t="str">
        <f t="shared" si="390"/>
        <v xml:space="preserve"> Reatined</v>
      </c>
      <c r="N8334" s="7">
        <v>25</v>
      </c>
      <c r="O8334" s="10" t="str">
        <f t="shared" si="391"/>
        <v>46-60</v>
      </c>
      <c r="P8334" t="str">
        <f t="shared" si="392"/>
        <v>4-6 Years</v>
      </c>
      <c r="Q8334" t="str">
        <f>IF(B8334&lt;=500,"300-500",
 IF(B8334&lt;=650,"501-650",
 IF(B8334&lt;=750,"651-750",
 "751-850")))</f>
        <v>501-650</v>
      </c>
      <c r="R8334" t="str">
        <f>IF(L8334=1,"Customer already churned",
 IF(N8334&gt;=70,"Urgent attention required",
 IF(O8334="46-60","Focus retention efforts",
 IF(O8334="36-45","Extend retention strategies",
 IF(O8334="501-600","Engagement support required",
 IF(O8334="601-700","Monitor engagement",
 IF(AND(C8334="Germany",D8334="Female"),"Priority proactive retention",
 "General engagement")))))))</f>
        <v>Focus retention efforts</v>
      </c>
    </row>
    <row r="8335" spans="1:18" x14ac:dyDescent="0.35">
      <c r="A8335">
        <v>15743709</v>
      </c>
      <c r="B8335">
        <v>683</v>
      </c>
      <c r="C8335" t="s">
        <v>15</v>
      </c>
      <c r="D8335" t="s">
        <v>18</v>
      </c>
      <c r="E8335">
        <v>30</v>
      </c>
      <c r="F8335">
        <v>4</v>
      </c>
      <c r="G8335" s="3">
        <v>66190.33</v>
      </c>
      <c r="H8335">
        <v>1</v>
      </c>
      <c r="I8335">
        <v>1</v>
      </c>
      <c r="J8335">
        <v>1</v>
      </c>
      <c r="K8335" s="5">
        <v>115186.97</v>
      </c>
      <c r="L8335">
        <v>0</v>
      </c>
      <c r="M8335" t="str">
        <f t="shared" si="390"/>
        <v xml:space="preserve"> Reatined</v>
      </c>
      <c r="N8335" s="7">
        <v>16.666666666666661</v>
      </c>
      <c r="O8335" s="10" t="str">
        <f t="shared" si="391"/>
        <v>26-35</v>
      </c>
      <c r="P8335" t="str">
        <f t="shared" si="392"/>
        <v>4-6 Years</v>
      </c>
      <c r="Q8335" t="str">
        <f>IF(B8335&lt;=500,"300-500",
 IF(B8335&lt;=650,"501-650",
 IF(B8335&lt;=750,"651-750",
 "751-850")))</f>
        <v>651-750</v>
      </c>
      <c r="R8335" t="str">
        <f>IF(L8335=1,"Customer already churned",
 IF(N8335&gt;=70,"Urgent attention required",
 IF(O8335="46-60","Focus retention efforts",
 IF(O8335="36-45","Extend retention strategies",
 IF(O8335="501-600","Engagement support required",
 IF(O8335="601-700","Monitor engagement",
 IF(AND(C8335="Germany",D8335="Female"),"Priority proactive retention",
 "General engagement")))))))</f>
        <v>General engagement</v>
      </c>
    </row>
    <row r="8336" spans="1:18" x14ac:dyDescent="0.35">
      <c r="A8336">
        <v>15610343</v>
      </c>
      <c r="B8336">
        <v>705</v>
      </c>
      <c r="C8336" t="s">
        <v>15</v>
      </c>
      <c r="D8336" t="s">
        <v>16</v>
      </c>
      <c r="E8336">
        <v>37</v>
      </c>
      <c r="F8336">
        <v>10</v>
      </c>
      <c r="G8336" s="3">
        <v>0</v>
      </c>
      <c r="H8336">
        <v>2</v>
      </c>
      <c r="I8336">
        <v>1</v>
      </c>
      <c r="J8336">
        <v>1</v>
      </c>
      <c r="K8336" s="5">
        <v>13935.53</v>
      </c>
      <c r="L8336">
        <v>1</v>
      </c>
      <c r="M8336" t="str">
        <f t="shared" si="390"/>
        <v>Churned</v>
      </c>
      <c r="N8336" s="7">
        <v>12.5</v>
      </c>
      <c r="O8336" s="10" t="str">
        <f t="shared" si="391"/>
        <v>36-45</v>
      </c>
      <c r="P8336" t="str">
        <f t="shared" si="392"/>
        <v>10+ Years</v>
      </c>
      <c r="Q8336" t="str">
        <f>IF(B8336&lt;=500,"300-500",
 IF(B8336&lt;=650,"501-650",
 IF(B8336&lt;=750,"651-750",
 "751-850")))</f>
        <v>651-750</v>
      </c>
      <c r="R8336" t="str">
        <f>IF(L8336=1,"Customer already churned",
 IF(N8336&gt;=70,"Urgent attention required",
 IF(O8336="46-60","Focus retention efforts",
 IF(O8336="36-45","Extend retention strategies",
 IF(O8336="501-600","Engagement support required",
 IF(O8336="601-700","Monitor engagement",
 IF(AND(C8336="Germany",D8336="Female"),"Priority proactive retention",
 "General engagement")))))))</f>
        <v>Customer already churned</v>
      </c>
    </row>
    <row r="8337" spans="1:18" x14ac:dyDescent="0.35">
      <c r="A8337">
        <v>15737414</v>
      </c>
      <c r="B8337">
        <v>647</v>
      </c>
      <c r="C8337" t="s">
        <v>15</v>
      </c>
      <c r="D8337" t="s">
        <v>18</v>
      </c>
      <c r="E8337">
        <v>35</v>
      </c>
      <c r="F8337">
        <v>4</v>
      </c>
      <c r="G8337" s="3">
        <v>123761.68</v>
      </c>
      <c r="H8337">
        <v>1</v>
      </c>
      <c r="I8337">
        <v>1</v>
      </c>
      <c r="J8337">
        <v>0</v>
      </c>
      <c r="K8337" s="5">
        <v>83910.399999999994</v>
      </c>
      <c r="L8337">
        <v>0</v>
      </c>
      <c r="M8337" t="str">
        <f t="shared" si="390"/>
        <v xml:space="preserve"> Reatined</v>
      </c>
      <c r="N8337" s="7">
        <v>37.5</v>
      </c>
      <c r="O8337" s="10" t="str">
        <f t="shared" si="391"/>
        <v>26-35</v>
      </c>
      <c r="P8337" t="str">
        <f t="shared" si="392"/>
        <v>4-6 Years</v>
      </c>
      <c r="Q8337" t="str">
        <f>IF(B8337&lt;=500,"300-500",
 IF(B8337&lt;=650,"501-650",
 IF(B8337&lt;=750,"651-750",
 "751-850")))</f>
        <v>501-650</v>
      </c>
      <c r="R8337" t="str">
        <f>IF(L8337=1,"Customer already churned",
 IF(N8337&gt;=70,"Urgent attention required",
 IF(O8337="46-60","Focus retention efforts",
 IF(O8337="36-45","Extend retention strategies",
 IF(O8337="501-600","Engagement support required",
 IF(O8337="601-700","Monitor engagement",
 IF(AND(C8337="Germany",D8337="Female"),"Priority proactive retention",
 "General engagement")))))))</f>
        <v>General engagement</v>
      </c>
    </row>
    <row r="8338" spans="1:18" x14ac:dyDescent="0.35">
      <c r="A8338">
        <v>15788480</v>
      </c>
      <c r="B8338">
        <v>786</v>
      </c>
      <c r="C8338" t="s">
        <v>19</v>
      </c>
      <c r="D8338" t="s">
        <v>16</v>
      </c>
      <c r="E8338">
        <v>33</v>
      </c>
      <c r="F8338">
        <v>0</v>
      </c>
      <c r="G8338" s="3">
        <v>122325.58</v>
      </c>
      <c r="H8338">
        <v>1</v>
      </c>
      <c r="I8338">
        <v>0</v>
      </c>
      <c r="J8338">
        <v>0</v>
      </c>
      <c r="K8338" s="5">
        <v>34712.339999999997</v>
      </c>
      <c r="L8338">
        <v>1</v>
      </c>
      <c r="M8338" t="str">
        <f t="shared" si="390"/>
        <v>Churned</v>
      </c>
      <c r="N8338" s="7">
        <v>70.833333333333343</v>
      </c>
      <c r="O8338" s="10" t="str">
        <f t="shared" si="391"/>
        <v>26-35</v>
      </c>
      <c r="P8338" t="str">
        <f t="shared" si="392"/>
        <v>0-3 Years</v>
      </c>
      <c r="Q8338" t="str">
        <f>IF(B8338&lt;=500,"300-500",
 IF(B8338&lt;=650,"501-650",
 IF(B8338&lt;=750,"651-750",
 "751-850")))</f>
        <v>751-850</v>
      </c>
      <c r="R8338" t="str">
        <f>IF(L8338=1,"Customer already churned",
 IF(N8338&gt;=70,"Urgent attention required",
 IF(O8338="46-60","Focus retention efforts",
 IF(O8338="36-45","Extend retention strategies",
 IF(O8338="501-600","Engagement support required",
 IF(O8338="601-700","Monitor engagement",
 IF(AND(C8338="Germany",D8338="Female"),"Priority proactive retention",
 "General engagement")))))))</f>
        <v>Customer already churned</v>
      </c>
    </row>
    <row r="8339" spans="1:18" x14ac:dyDescent="0.35">
      <c r="A8339">
        <v>15568519</v>
      </c>
      <c r="B8339">
        <v>534</v>
      </c>
      <c r="C8339" t="s">
        <v>15</v>
      </c>
      <c r="D8339" t="s">
        <v>18</v>
      </c>
      <c r="E8339">
        <v>41</v>
      </c>
      <c r="F8339">
        <v>9</v>
      </c>
      <c r="G8339" s="3">
        <v>0</v>
      </c>
      <c r="H8339">
        <v>2</v>
      </c>
      <c r="I8339">
        <v>1</v>
      </c>
      <c r="J8339">
        <v>0</v>
      </c>
      <c r="K8339" s="5">
        <v>13871.34</v>
      </c>
      <c r="L8339">
        <v>0</v>
      </c>
      <c r="M8339" t="str">
        <f t="shared" si="390"/>
        <v xml:space="preserve"> Reatined</v>
      </c>
      <c r="N8339" s="7">
        <v>33.333333333333329</v>
      </c>
      <c r="O8339" s="10" t="str">
        <f t="shared" si="391"/>
        <v>36-45</v>
      </c>
      <c r="P8339" t="str">
        <f t="shared" si="392"/>
        <v>7-9 Years</v>
      </c>
      <c r="Q8339" t="str">
        <f>IF(B8339&lt;=500,"300-500",
 IF(B8339&lt;=650,"501-650",
 IF(B8339&lt;=750,"651-750",
 "751-850")))</f>
        <v>501-650</v>
      </c>
      <c r="R8339" t="str">
        <f>IF(L8339=1,"Customer already churned",
 IF(N8339&gt;=70,"Urgent attention required",
 IF(O8339="46-60","Focus retention efforts",
 IF(O8339="36-45","Extend retention strategies",
 IF(O8339="501-600","Engagement support required",
 IF(O8339="601-700","Monitor engagement",
 IF(AND(C8339="Germany",D8339="Female"),"Priority proactive retention",
 "General engagement")))))))</f>
        <v>Extend retention strategies</v>
      </c>
    </row>
    <row r="8340" spans="1:18" x14ac:dyDescent="0.35">
      <c r="A8340">
        <v>15792453</v>
      </c>
      <c r="B8340">
        <v>602</v>
      </c>
      <c r="C8340" t="s">
        <v>17</v>
      </c>
      <c r="D8340" t="s">
        <v>16</v>
      </c>
      <c r="E8340">
        <v>42</v>
      </c>
      <c r="F8340">
        <v>1</v>
      </c>
      <c r="G8340" s="3">
        <v>138912.17000000001</v>
      </c>
      <c r="H8340">
        <v>1</v>
      </c>
      <c r="I8340">
        <v>1</v>
      </c>
      <c r="J8340">
        <v>1</v>
      </c>
      <c r="K8340" s="5">
        <v>139494.75</v>
      </c>
      <c r="L8340">
        <v>0</v>
      </c>
      <c r="M8340" t="str">
        <f t="shared" si="390"/>
        <v xml:space="preserve"> Reatined</v>
      </c>
      <c r="N8340" s="7">
        <v>41.666666666666671</v>
      </c>
      <c r="O8340" s="10" t="str">
        <f t="shared" si="391"/>
        <v>36-45</v>
      </c>
      <c r="P8340" t="str">
        <f t="shared" si="392"/>
        <v>0-3 Years</v>
      </c>
      <c r="Q8340" t="str">
        <f>IF(B8340&lt;=500,"300-500",
 IF(B8340&lt;=650,"501-650",
 IF(B8340&lt;=750,"651-750",
 "751-850")))</f>
        <v>501-650</v>
      </c>
      <c r="R8340" t="str">
        <f>IF(L8340=1,"Customer already churned",
 IF(N8340&gt;=70,"Urgent attention required",
 IF(O8340="46-60","Focus retention efforts",
 IF(O8340="36-45","Extend retention strategies",
 IF(O8340="501-600","Engagement support required",
 IF(O8340="601-700","Monitor engagement",
 IF(AND(C8340="Germany",D8340="Female"),"Priority proactive retention",
 "General engagement")))))))</f>
        <v>Extend retention strategies</v>
      </c>
    </row>
    <row r="8341" spans="1:18" x14ac:dyDescent="0.35">
      <c r="A8341">
        <v>15658100</v>
      </c>
      <c r="B8341">
        <v>695</v>
      </c>
      <c r="C8341" t="s">
        <v>15</v>
      </c>
      <c r="D8341" t="s">
        <v>16</v>
      </c>
      <c r="E8341">
        <v>42</v>
      </c>
      <c r="F8341">
        <v>0</v>
      </c>
      <c r="G8341" s="3">
        <v>0</v>
      </c>
      <c r="H8341">
        <v>2</v>
      </c>
      <c r="I8341">
        <v>0</v>
      </c>
      <c r="J8341">
        <v>1</v>
      </c>
      <c r="K8341" s="5">
        <v>140724.64000000001</v>
      </c>
      <c r="L8341">
        <v>0</v>
      </c>
      <c r="M8341" t="str">
        <f t="shared" si="390"/>
        <v xml:space="preserve"> Reatined</v>
      </c>
      <c r="N8341" s="7">
        <v>45.833333333333329</v>
      </c>
      <c r="O8341" s="10" t="str">
        <f t="shared" si="391"/>
        <v>36-45</v>
      </c>
      <c r="P8341" t="str">
        <f t="shared" si="392"/>
        <v>0-3 Years</v>
      </c>
      <c r="Q8341" t="str">
        <f>IF(B8341&lt;=500,"300-500",
 IF(B8341&lt;=650,"501-650",
 IF(B8341&lt;=750,"651-750",
 "751-850")))</f>
        <v>651-750</v>
      </c>
      <c r="R8341" t="str">
        <f>IF(L8341=1,"Customer already churned",
 IF(N8341&gt;=70,"Urgent attention required",
 IF(O8341="46-60","Focus retention efforts",
 IF(O8341="36-45","Extend retention strategies",
 IF(O8341="501-600","Engagement support required",
 IF(O8341="601-700","Monitor engagement",
 IF(AND(C8341="Germany",D8341="Female"),"Priority proactive retention",
 "General engagement")))))))</f>
        <v>Extend retention strategies</v>
      </c>
    </row>
    <row r="8342" spans="1:18" x14ac:dyDescent="0.35">
      <c r="A8342">
        <v>15695197</v>
      </c>
      <c r="B8342">
        <v>553</v>
      </c>
      <c r="C8342" t="s">
        <v>19</v>
      </c>
      <c r="D8342" t="s">
        <v>16</v>
      </c>
      <c r="E8342">
        <v>25</v>
      </c>
      <c r="F8342">
        <v>7</v>
      </c>
      <c r="G8342" s="3">
        <v>128524.19</v>
      </c>
      <c r="H8342">
        <v>2</v>
      </c>
      <c r="I8342">
        <v>1</v>
      </c>
      <c r="J8342">
        <v>0</v>
      </c>
      <c r="K8342" s="5">
        <v>20682.46</v>
      </c>
      <c r="L8342">
        <v>0</v>
      </c>
      <c r="M8342" t="str">
        <f t="shared" si="390"/>
        <v xml:space="preserve"> Reatined</v>
      </c>
      <c r="N8342" s="7">
        <v>20.833333333333339</v>
      </c>
      <c r="O8342" s="10" t="str">
        <f t="shared" si="391"/>
        <v>18-25</v>
      </c>
      <c r="P8342" t="str">
        <f t="shared" si="392"/>
        <v>7-9 Years</v>
      </c>
      <c r="Q8342" t="str">
        <f>IF(B8342&lt;=500,"300-500",
 IF(B8342&lt;=650,"501-650",
 IF(B8342&lt;=750,"651-750",
 "751-850")))</f>
        <v>501-650</v>
      </c>
      <c r="R8342" t="str">
        <f>IF(L8342=1,"Customer already churned",
 IF(N8342&gt;=70,"Urgent attention required",
 IF(O8342="46-60","Focus retention efforts",
 IF(O8342="36-45","Extend retention strategies",
 IF(O8342="501-600","Engagement support required",
 IF(O8342="601-700","Monitor engagement",
 IF(AND(C8342="Germany",D8342="Female"),"Priority proactive retention",
 "General engagement")))))))</f>
        <v>Priority proactive retention</v>
      </c>
    </row>
    <row r="8343" spans="1:18" x14ac:dyDescent="0.35">
      <c r="A8343">
        <v>15749807</v>
      </c>
      <c r="B8343">
        <v>516</v>
      </c>
      <c r="C8343" t="s">
        <v>17</v>
      </c>
      <c r="D8343" t="s">
        <v>16</v>
      </c>
      <c r="E8343">
        <v>31</v>
      </c>
      <c r="F8343">
        <v>3</v>
      </c>
      <c r="G8343" s="3">
        <v>0</v>
      </c>
      <c r="H8343">
        <v>2</v>
      </c>
      <c r="I8343">
        <v>1</v>
      </c>
      <c r="J8343">
        <v>0</v>
      </c>
      <c r="K8343" s="5">
        <v>124202.26</v>
      </c>
      <c r="L8343">
        <v>0</v>
      </c>
      <c r="M8343" t="str">
        <f t="shared" si="390"/>
        <v xml:space="preserve"> Reatined</v>
      </c>
      <c r="N8343" s="7">
        <v>33.333333333333329</v>
      </c>
      <c r="O8343" s="10" t="str">
        <f t="shared" si="391"/>
        <v>26-35</v>
      </c>
      <c r="P8343" t="str">
        <f t="shared" si="392"/>
        <v>0-3 Years</v>
      </c>
      <c r="Q8343" t="str">
        <f>IF(B8343&lt;=500,"300-500",
 IF(B8343&lt;=650,"501-650",
 IF(B8343&lt;=750,"651-750",
 "751-850")))</f>
        <v>501-650</v>
      </c>
      <c r="R8343" t="str">
        <f>IF(L8343=1,"Customer already churned",
 IF(N8343&gt;=70,"Urgent attention required",
 IF(O8343="46-60","Focus retention efforts",
 IF(O8343="36-45","Extend retention strategies",
 IF(O8343="501-600","Engagement support required",
 IF(O8343="601-700","Monitor engagement",
 IF(AND(C8343="Germany",D8343="Female"),"Priority proactive retention",
 "General engagement")))))))</f>
        <v>General engagement</v>
      </c>
    </row>
    <row r="8344" spans="1:18" x14ac:dyDescent="0.35">
      <c r="A8344">
        <v>15773876</v>
      </c>
      <c r="B8344">
        <v>655</v>
      </c>
      <c r="C8344" t="s">
        <v>15</v>
      </c>
      <c r="D8344" t="s">
        <v>16</v>
      </c>
      <c r="E8344">
        <v>34</v>
      </c>
      <c r="F8344">
        <v>3</v>
      </c>
      <c r="G8344" s="3">
        <v>0</v>
      </c>
      <c r="H8344">
        <v>2</v>
      </c>
      <c r="I8344">
        <v>1</v>
      </c>
      <c r="J8344">
        <v>0</v>
      </c>
      <c r="K8344" s="5">
        <v>159638.76999999999</v>
      </c>
      <c r="L8344">
        <v>0</v>
      </c>
      <c r="M8344" t="str">
        <f t="shared" si="390"/>
        <v xml:space="preserve"> Reatined</v>
      </c>
      <c r="N8344" s="7">
        <v>33.333333333333329</v>
      </c>
      <c r="O8344" s="10" t="str">
        <f t="shared" si="391"/>
        <v>26-35</v>
      </c>
      <c r="P8344" t="str">
        <f t="shared" si="392"/>
        <v>0-3 Years</v>
      </c>
      <c r="Q8344" t="str">
        <f>IF(B8344&lt;=500,"300-500",
 IF(B8344&lt;=650,"501-650",
 IF(B8344&lt;=750,"651-750",
 "751-850")))</f>
        <v>651-750</v>
      </c>
      <c r="R8344" t="str">
        <f>IF(L8344=1,"Customer already churned",
 IF(N8344&gt;=70,"Urgent attention required",
 IF(O8344="46-60","Focus retention efforts",
 IF(O8344="36-45","Extend retention strategies",
 IF(O8344="501-600","Engagement support required",
 IF(O8344="601-700","Monitor engagement",
 IF(AND(C8344="Germany",D8344="Female"),"Priority proactive retention",
 "General engagement")))))))</f>
        <v>General engagement</v>
      </c>
    </row>
    <row r="8345" spans="1:18" x14ac:dyDescent="0.35">
      <c r="A8345">
        <v>15591698</v>
      </c>
      <c r="B8345">
        <v>849</v>
      </c>
      <c r="C8345" t="s">
        <v>19</v>
      </c>
      <c r="D8345" t="s">
        <v>16</v>
      </c>
      <c r="E8345">
        <v>49</v>
      </c>
      <c r="F8345">
        <v>9</v>
      </c>
      <c r="G8345" s="3">
        <v>132934.89000000001</v>
      </c>
      <c r="H8345">
        <v>1</v>
      </c>
      <c r="I8345">
        <v>1</v>
      </c>
      <c r="J8345">
        <v>0</v>
      </c>
      <c r="K8345" s="5">
        <v>171056.65</v>
      </c>
      <c r="L8345">
        <v>1</v>
      </c>
      <c r="M8345" t="str">
        <f t="shared" si="390"/>
        <v>Churned</v>
      </c>
      <c r="N8345" s="7">
        <v>37.5</v>
      </c>
      <c r="O8345" s="10" t="str">
        <f t="shared" si="391"/>
        <v>46-60</v>
      </c>
      <c r="P8345" t="str">
        <f t="shared" si="392"/>
        <v>7-9 Years</v>
      </c>
      <c r="Q8345" t="str">
        <f>IF(B8345&lt;=500,"300-500",
 IF(B8345&lt;=650,"501-650",
 IF(B8345&lt;=750,"651-750",
 "751-850")))</f>
        <v>751-850</v>
      </c>
      <c r="R8345" t="str">
        <f>IF(L8345=1,"Customer already churned",
 IF(N8345&gt;=70,"Urgent attention required",
 IF(O8345="46-60","Focus retention efforts",
 IF(O8345="36-45","Extend retention strategies",
 IF(O8345="501-600","Engagement support required",
 IF(O8345="601-700","Monitor engagement",
 IF(AND(C8345="Germany",D8345="Female"),"Priority proactive retention",
 "General engagement")))))))</f>
        <v>Customer already churned</v>
      </c>
    </row>
    <row r="8346" spans="1:18" x14ac:dyDescent="0.35">
      <c r="A8346">
        <v>15712813</v>
      </c>
      <c r="B8346">
        <v>520</v>
      </c>
      <c r="C8346" t="s">
        <v>19</v>
      </c>
      <c r="D8346" t="s">
        <v>18</v>
      </c>
      <c r="E8346">
        <v>43</v>
      </c>
      <c r="F8346">
        <v>3</v>
      </c>
      <c r="G8346" s="3">
        <v>150805.17000000001</v>
      </c>
      <c r="H8346">
        <v>3</v>
      </c>
      <c r="I8346">
        <v>0</v>
      </c>
      <c r="J8346">
        <v>1</v>
      </c>
      <c r="K8346" s="5">
        <v>25333.03</v>
      </c>
      <c r="L8346">
        <v>1</v>
      </c>
      <c r="M8346" t="str">
        <f t="shared" si="390"/>
        <v>Churned</v>
      </c>
      <c r="N8346" s="7">
        <v>8.3333333333333321</v>
      </c>
      <c r="O8346" s="10" t="str">
        <f t="shared" si="391"/>
        <v>36-45</v>
      </c>
      <c r="P8346" t="str">
        <f t="shared" si="392"/>
        <v>0-3 Years</v>
      </c>
      <c r="Q8346" t="str">
        <f>IF(B8346&lt;=500,"300-500",
 IF(B8346&lt;=650,"501-650",
 IF(B8346&lt;=750,"651-750",
 "751-850")))</f>
        <v>501-650</v>
      </c>
      <c r="R8346" t="str">
        <f>IF(L8346=1,"Customer already churned",
 IF(N8346&gt;=70,"Urgent attention required",
 IF(O8346="46-60","Focus retention efforts",
 IF(O8346="36-45","Extend retention strategies",
 IF(O8346="501-600","Engagement support required",
 IF(O8346="601-700","Monitor engagement",
 IF(AND(C8346="Germany",D8346="Female"),"Priority proactive retention",
 "General engagement")))))))</f>
        <v>Customer already churned</v>
      </c>
    </row>
    <row r="8347" spans="1:18" x14ac:dyDescent="0.35">
      <c r="A8347">
        <v>15763898</v>
      </c>
      <c r="B8347">
        <v>568</v>
      </c>
      <c r="C8347" t="s">
        <v>17</v>
      </c>
      <c r="D8347" t="s">
        <v>16</v>
      </c>
      <c r="E8347">
        <v>46</v>
      </c>
      <c r="F8347">
        <v>3</v>
      </c>
      <c r="G8347" s="3">
        <v>0</v>
      </c>
      <c r="H8347">
        <v>2</v>
      </c>
      <c r="I8347">
        <v>1</v>
      </c>
      <c r="J8347">
        <v>1</v>
      </c>
      <c r="K8347" s="5">
        <v>29372.62</v>
      </c>
      <c r="L8347">
        <v>0</v>
      </c>
      <c r="M8347" t="str">
        <f t="shared" si="390"/>
        <v xml:space="preserve"> Reatined</v>
      </c>
      <c r="N8347" s="7">
        <v>12.5</v>
      </c>
      <c r="O8347" s="10" t="str">
        <f t="shared" si="391"/>
        <v>46-60</v>
      </c>
      <c r="P8347" t="str">
        <f t="shared" si="392"/>
        <v>0-3 Years</v>
      </c>
      <c r="Q8347" t="str">
        <f>IF(B8347&lt;=500,"300-500",
 IF(B8347&lt;=650,"501-650",
 IF(B8347&lt;=750,"651-750",
 "751-850")))</f>
        <v>501-650</v>
      </c>
      <c r="R8347" t="str">
        <f>IF(L8347=1,"Customer already churned",
 IF(N8347&gt;=70,"Urgent attention required",
 IF(O8347="46-60","Focus retention efforts",
 IF(O8347="36-45","Extend retention strategies",
 IF(O8347="501-600","Engagement support required",
 IF(O8347="601-700","Monitor engagement",
 IF(AND(C8347="Germany",D8347="Female"),"Priority proactive retention",
 "General engagement")))))))</f>
        <v>Focus retention efforts</v>
      </c>
    </row>
    <row r="8348" spans="1:18" x14ac:dyDescent="0.35">
      <c r="A8348">
        <v>15793324</v>
      </c>
      <c r="B8348">
        <v>695</v>
      </c>
      <c r="C8348" t="s">
        <v>17</v>
      </c>
      <c r="D8348" t="s">
        <v>18</v>
      </c>
      <c r="E8348">
        <v>32</v>
      </c>
      <c r="F8348">
        <v>9</v>
      </c>
      <c r="G8348" s="3">
        <v>0</v>
      </c>
      <c r="H8348">
        <v>3</v>
      </c>
      <c r="I8348">
        <v>0</v>
      </c>
      <c r="J8348">
        <v>1</v>
      </c>
      <c r="K8348" s="5">
        <v>38533.79</v>
      </c>
      <c r="L8348">
        <v>0</v>
      </c>
      <c r="M8348" t="str">
        <f t="shared" si="390"/>
        <v xml:space="preserve"> Reatined</v>
      </c>
      <c r="N8348" s="7">
        <v>20.833333333333339</v>
      </c>
      <c r="O8348" s="10" t="str">
        <f t="shared" si="391"/>
        <v>26-35</v>
      </c>
      <c r="P8348" t="str">
        <f t="shared" si="392"/>
        <v>7-9 Years</v>
      </c>
      <c r="Q8348" t="str">
        <f>IF(B8348&lt;=500,"300-500",
 IF(B8348&lt;=650,"501-650",
 IF(B8348&lt;=750,"651-750",
 "751-850")))</f>
        <v>651-750</v>
      </c>
      <c r="R8348" t="str">
        <f>IF(L8348=1,"Customer already churned",
 IF(N8348&gt;=70,"Urgent attention required",
 IF(O8348="46-60","Focus retention efforts",
 IF(O8348="36-45","Extend retention strategies",
 IF(O8348="501-600","Engagement support required",
 IF(O8348="601-700","Monitor engagement",
 IF(AND(C8348="Germany",D8348="Female"),"Priority proactive retention",
 "General engagement")))))))</f>
        <v>General engagement</v>
      </c>
    </row>
    <row r="8349" spans="1:18" x14ac:dyDescent="0.35">
      <c r="A8349">
        <v>15757759</v>
      </c>
      <c r="B8349">
        <v>807</v>
      </c>
      <c r="C8349" t="s">
        <v>17</v>
      </c>
      <c r="D8349" t="s">
        <v>16</v>
      </c>
      <c r="E8349">
        <v>28</v>
      </c>
      <c r="F8349">
        <v>7</v>
      </c>
      <c r="G8349" s="3">
        <v>165969.26</v>
      </c>
      <c r="H8349">
        <v>3</v>
      </c>
      <c r="I8349">
        <v>1</v>
      </c>
      <c r="J8349">
        <v>0</v>
      </c>
      <c r="K8349" s="5">
        <v>156122.13</v>
      </c>
      <c r="L8349">
        <v>1</v>
      </c>
      <c r="M8349" t="str">
        <f t="shared" si="390"/>
        <v>Churned</v>
      </c>
      <c r="N8349" s="7">
        <v>20.833333333333339</v>
      </c>
      <c r="O8349" s="10" t="str">
        <f t="shared" si="391"/>
        <v>26-35</v>
      </c>
      <c r="P8349" t="str">
        <f t="shared" si="392"/>
        <v>7-9 Years</v>
      </c>
      <c r="Q8349" t="str">
        <f>IF(B8349&lt;=500,"300-500",
 IF(B8349&lt;=650,"501-650",
 IF(B8349&lt;=750,"651-750",
 "751-850")))</f>
        <v>751-850</v>
      </c>
      <c r="R8349" t="str">
        <f>IF(L8349=1,"Customer already churned",
 IF(N8349&gt;=70,"Urgent attention required",
 IF(O8349="46-60","Focus retention efforts",
 IF(O8349="36-45","Extend retention strategies",
 IF(O8349="501-600","Engagement support required",
 IF(O8349="601-700","Monitor engagement",
 IF(AND(C8349="Germany",D8349="Female"),"Priority proactive retention",
 "General engagement")))))))</f>
        <v>Customer already churned</v>
      </c>
    </row>
    <row r="8350" spans="1:18" x14ac:dyDescent="0.35">
      <c r="A8350">
        <v>15796230</v>
      </c>
      <c r="B8350">
        <v>642</v>
      </c>
      <c r="C8350" t="s">
        <v>19</v>
      </c>
      <c r="D8350" t="s">
        <v>16</v>
      </c>
      <c r="E8350">
        <v>36</v>
      </c>
      <c r="F8350">
        <v>2</v>
      </c>
      <c r="G8350" s="3">
        <v>124495.98</v>
      </c>
      <c r="H8350">
        <v>3</v>
      </c>
      <c r="I8350">
        <v>1</v>
      </c>
      <c r="J8350">
        <v>1</v>
      </c>
      <c r="K8350" s="5">
        <v>57904.22</v>
      </c>
      <c r="L8350">
        <v>1</v>
      </c>
      <c r="M8350" t="str">
        <f t="shared" si="390"/>
        <v>Churned</v>
      </c>
      <c r="N8350" s="7">
        <v>25</v>
      </c>
      <c r="O8350" s="10" t="str">
        <f t="shared" si="391"/>
        <v>36-45</v>
      </c>
      <c r="P8350" t="str">
        <f t="shared" si="392"/>
        <v>0-3 Years</v>
      </c>
      <c r="Q8350" t="str">
        <f>IF(B8350&lt;=500,"300-500",
 IF(B8350&lt;=650,"501-650",
 IF(B8350&lt;=750,"651-750",
 "751-850")))</f>
        <v>501-650</v>
      </c>
      <c r="R8350" t="str">
        <f>IF(L8350=1,"Customer already churned",
 IF(N8350&gt;=70,"Urgent attention required",
 IF(O8350="46-60","Focus retention efforts",
 IF(O8350="36-45","Extend retention strategies",
 IF(O8350="501-600","Engagement support required",
 IF(O8350="601-700","Monitor engagement",
 IF(AND(C8350="Germany",D8350="Female"),"Priority proactive retention",
 "General engagement")))))))</f>
        <v>Customer already churned</v>
      </c>
    </row>
    <row r="8351" spans="1:18" x14ac:dyDescent="0.35">
      <c r="A8351">
        <v>15611729</v>
      </c>
      <c r="B8351">
        <v>703</v>
      </c>
      <c r="C8351" t="s">
        <v>19</v>
      </c>
      <c r="D8351" t="s">
        <v>18</v>
      </c>
      <c r="E8351">
        <v>39</v>
      </c>
      <c r="F8351">
        <v>1</v>
      </c>
      <c r="G8351" s="3">
        <v>141559.5</v>
      </c>
      <c r="H8351">
        <v>1</v>
      </c>
      <c r="I8351">
        <v>1</v>
      </c>
      <c r="J8351">
        <v>1</v>
      </c>
      <c r="K8351" s="5">
        <v>31257.1</v>
      </c>
      <c r="L8351">
        <v>1</v>
      </c>
      <c r="M8351" t="str">
        <f t="shared" si="390"/>
        <v>Churned</v>
      </c>
      <c r="N8351" s="7">
        <v>41.666666666666671</v>
      </c>
      <c r="O8351" s="10" t="str">
        <f t="shared" si="391"/>
        <v>36-45</v>
      </c>
      <c r="P8351" t="str">
        <f t="shared" si="392"/>
        <v>0-3 Years</v>
      </c>
      <c r="Q8351" t="str">
        <f>IF(B8351&lt;=500,"300-500",
 IF(B8351&lt;=650,"501-650",
 IF(B8351&lt;=750,"651-750",
 "751-850")))</f>
        <v>651-750</v>
      </c>
      <c r="R8351" t="str">
        <f>IF(L8351=1,"Customer already churned",
 IF(N8351&gt;=70,"Urgent attention required",
 IF(O8351="46-60","Focus retention efforts",
 IF(O8351="36-45","Extend retention strategies",
 IF(O8351="501-600","Engagement support required",
 IF(O8351="601-700","Monitor engagement",
 IF(AND(C8351="Germany",D8351="Female"),"Priority proactive retention",
 "General engagement")))))))</f>
        <v>Customer already churned</v>
      </c>
    </row>
    <row r="8352" spans="1:18" x14ac:dyDescent="0.35">
      <c r="A8352">
        <v>15709531</v>
      </c>
      <c r="B8352">
        <v>556</v>
      </c>
      <c r="C8352" t="s">
        <v>15</v>
      </c>
      <c r="D8352" t="s">
        <v>18</v>
      </c>
      <c r="E8352">
        <v>38</v>
      </c>
      <c r="F8352">
        <v>2</v>
      </c>
      <c r="G8352" s="3">
        <v>114756.14</v>
      </c>
      <c r="H8352">
        <v>1</v>
      </c>
      <c r="I8352">
        <v>1</v>
      </c>
      <c r="J8352">
        <v>0</v>
      </c>
      <c r="K8352" s="5">
        <v>193214.05</v>
      </c>
      <c r="L8352">
        <v>0</v>
      </c>
      <c r="M8352" t="str">
        <f t="shared" si="390"/>
        <v xml:space="preserve"> Reatined</v>
      </c>
      <c r="N8352" s="7">
        <v>62.5</v>
      </c>
      <c r="O8352" s="10" t="str">
        <f t="shared" si="391"/>
        <v>36-45</v>
      </c>
      <c r="P8352" t="str">
        <f t="shared" si="392"/>
        <v>0-3 Years</v>
      </c>
      <c r="Q8352" t="str">
        <f>IF(B8352&lt;=500,"300-500",
 IF(B8352&lt;=650,"501-650",
 IF(B8352&lt;=750,"651-750",
 "751-850")))</f>
        <v>501-650</v>
      </c>
      <c r="R8352" t="str">
        <f>IF(L8352=1,"Customer already churned",
 IF(N8352&gt;=70,"Urgent attention required",
 IF(O8352="46-60","Focus retention efforts",
 IF(O8352="36-45","Extend retention strategies",
 IF(O8352="501-600","Engagement support required",
 IF(O8352="601-700","Monitor engagement",
 IF(AND(C8352="Germany",D8352="Female"),"Priority proactive retention",
 "General engagement")))))))</f>
        <v>Extend retention strategies</v>
      </c>
    </row>
    <row r="8353" spans="1:18" x14ac:dyDescent="0.35">
      <c r="A8353">
        <v>15650751</v>
      </c>
      <c r="B8353">
        <v>585</v>
      </c>
      <c r="C8353" t="s">
        <v>15</v>
      </c>
      <c r="D8353" t="s">
        <v>16</v>
      </c>
      <c r="E8353">
        <v>30</v>
      </c>
      <c r="F8353">
        <v>6</v>
      </c>
      <c r="G8353" s="3">
        <v>0</v>
      </c>
      <c r="H8353">
        <v>2</v>
      </c>
      <c r="I8353">
        <v>1</v>
      </c>
      <c r="J8353">
        <v>1</v>
      </c>
      <c r="K8353" s="5">
        <v>137757.69</v>
      </c>
      <c r="L8353">
        <v>0</v>
      </c>
      <c r="M8353" t="str">
        <f t="shared" si="390"/>
        <v xml:space="preserve"> Reatined</v>
      </c>
      <c r="N8353" s="7">
        <v>12.5</v>
      </c>
      <c r="O8353" s="10" t="str">
        <f t="shared" si="391"/>
        <v>26-35</v>
      </c>
      <c r="P8353" t="str">
        <f t="shared" si="392"/>
        <v>4-6 Years</v>
      </c>
      <c r="Q8353" t="str">
        <f>IF(B8353&lt;=500,"300-500",
 IF(B8353&lt;=650,"501-650",
 IF(B8353&lt;=750,"651-750",
 "751-850")))</f>
        <v>501-650</v>
      </c>
      <c r="R8353" t="str">
        <f>IF(L8353=1,"Customer already churned",
 IF(N8353&gt;=70,"Urgent attention required",
 IF(O8353="46-60","Focus retention efforts",
 IF(O8353="36-45","Extend retention strategies",
 IF(O8353="501-600","Engagement support required",
 IF(O8353="601-700","Monitor engagement",
 IF(AND(C8353="Germany",D8353="Female"),"Priority proactive retention",
 "General engagement")))))))</f>
        <v>General engagement</v>
      </c>
    </row>
    <row r="8354" spans="1:18" x14ac:dyDescent="0.35">
      <c r="A8354">
        <v>15641413</v>
      </c>
      <c r="B8354">
        <v>587</v>
      </c>
      <c r="C8354" t="s">
        <v>19</v>
      </c>
      <c r="D8354" t="s">
        <v>16</v>
      </c>
      <c r="E8354">
        <v>49</v>
      </c>
      <c r="F8354">
        <v>7</v>
      </c>
      <c r="G8354" s="3">
        <v>155393.98000000001</v>
      </c>
      <c r="H8354">
        <v>2</v>
      </c>
      <c r="I8354">
        <v>1</v>
      </c>
      <c r="J8354">
        <v>0</v>
      </c>
      <c r="K8354" s="5">
        <v>13308.2</v>
      </c>
      <c r="L8354">
        <v>1</v>
      </c>
      <c r="M8354" t="str">
        <f t="shared" si="390"/>
        <v>Churned</v>
      </c>
      <c r="N8354" s="7">
        <v>20.833333333333339</v>
      </c>
      <c r="O8354" s="10" t="str">
        <f t="shared" si="391"/>
        <v>46-60</v>
      </c>
      <c r="P8354" t="str">
        <f t="shared" si="392"/>
        <v>7-9 Years</v>
      </c>
      <c r="Q8354" t="str">
        <f>IF(B8354&lt;=500,"300-500",
 IF(B8354&lt;=650,"501-650",
 IF(B8354&lt;=750,"651-750",
 "751-850")))</f>
        <v>501-650</v>
      </c>
      <c r="R8354" t="str">
        <f>IF(L8354=1,"Customer already churned",
 IF(N8354&gt;=70,"Urgent attention required",
 IF(O8354="46-60","Focus retention efforts",
 IF(O8354="36-45","Extend retention strategies",
 IF(O8354="501-600","Engagement support required",
 IF(O8354="601-700","Monitor engagement",
 IF(AND(C8354="Germany",D8354="Female"),"Priority proactive retention",
 "General engagement")))))))</f>
        <v>Customer already churned</v>
      </c>
    </row>
    <row r="8355" spans="1:18" x14ac:dyDescent="0.35">
      <c r="A8355">
        <v>15753840</v>
      </c>
      <c r="B8355">
        <v>524</v>
      </c>
      <c r="C8355" t="s">
        <v>17</v>
      </c>
      <c r="D8355" t="s">
        <v>16</v>
      </c>
      <c r="E8355">
        <v>32</v>
      </c>
      <c r="F8355">
        <v>6</v>
      </c>
      <c r="G8355" s="3">
        <v>0</v>
      </c>
      <c r="H8355">
        <v>1</v>
      </c>
      <c r="I8355">
        <v>1</v>
      </c>
      <c r="J8355">
        <v>1</v>
      </c>
      <c r="K8355" s="5">
        <v>132861.9</v>
      </c>
      <c r="L8355">
        <v>1</v>
      </c>
      <c r="M8355" t="str">
        <f t="shared" si="390"/>
        <v>Churned</v>
      </c>
      <c r="N8355" s="7">
        <v>29.166666666666671</v>
      </c>
      <c r="O8355" s="10" t="str">
        <f t="shared" si="391"/>
        <v>26-35</v>
      </c>
      <c r="P8355" t="str">
        <f t="shared" si="392"/>
        <v>4-6 Years</v>
      </c>
      <c r="Q8355" t="str">
        <f>IF(B8355&lt;=500,"300-500",
 IF(B8355&lt;=650,"501-650",
 IF(B8355&lt;=750,"651-750",
 "751-850")))</f>
        <v>501-650</v>
      </c>
      <c r="R8355" t="str">
        <f>IF(L8355=1,"Customer already churned",
 IF(N8355&gt;=70,"Urgent attention required",
 IF(O8355="46-60","Focus retention efforts",
 IF(O8355="36-45","Extend retention strategies",
 IF(O8355="501-600","Engagement support required",
 IF(O8355="601-700","Monitor engagement",
 IF(AND(C8355="Germany",D8355="Female"),"Priority proactive retention",
 "General engagement")))))))</f>
        <v>Customer already churned</v>
      </c>
    </row>
    <row r="8356" spans="1:18" x14ac:dyDescent="0.35">
      <c r="A8356">
        <v>15669994</v>
      </c>
      <c r="B8356">
        <v>556</v>
      </c>
      <c r="C8356" t="s">
        <v>19</v>
      </c>
      <c r="D8356" t="s">
        <v>16</v>
      </c>
      <c r="E8356">
        <v>31</v>
      </c>
      <c r="F8356">
        <v>1</v>
      </c>
      <c r="G8356" s="3">
        <v>128663.81</v>
      </c>
      <c r="H8356">
        <v>2</v>
      </c>
      <c r="I8356">
        <v>1</v>
      </c>
      <c r="J8356">
        <v>0</v>
      </c>
      <c r="K8356" s="5">
        <v>125083.29</v>
      </c>
      <c r="L8356">
        <v>0</v>
      </c>
      <c r="M8356" t="str">
        <f t="shared" si="390"/>
        <v xml:space="preserve"> Reatined</v>
      </c>
      <c r="N8356" s="7">
        <v>45.833333333333329</v>
      </c>
      <c r="O8356" s="10" t="str">
        <f t="shared" si="391"/>
        <v>26-35</v>
      </c>
      <c r="P8356" t="str">
        <f t="shared" si="392"/>
        <v>0-3 Years</v>
      </c>
      <c r="Q8356" t="str">
        <f>IF(B8356&lt;=500,"300-500",
 IF(B8356&lt;=650,"501-650",
 IF(B8356&lt;=750,"651-750",
 "751-850")))</f>
        <v>501-650</v>
      </c>
      <c r="R8356" t="str">
        <f>IF(L8356=1,"Customer already churned",
 IF(N8356&gt;=70,"Urgent attention required",
 IF(O8356="46-60","Focus retention efforts",
 IF(O8356="36-45","Extend retention strategies",
 IF(O8356="501-600","Engagement support required",
 IF(O8356="601-700","Monitor engagement",
 IF(AND(C8356="Germany",D8356="Female"),"Priority proactive retention",
 "General engagement")))))))</f>
        <v>Priority proactive retention</v>
      </c>
    </row>
    <row r="8357" spans="1:18" x14ac:dyDescent="0.35">
      <c r="A8357">
        <v>15695301</v>
      </c>
      <c r="B8357">
        <v>504</v>
      </c>
      <c r="C8357" t="s">
        <v>17</v>
      </c>
      <c r="D8357" t="s">
        <v>18</v>
      </c>
      <c r="E8357">
        <v>44</v>
      </c>
      <c r="F8357">
        <v>4</v>
      </c>
      <c r="G8357" s="3">
        <v>113522.64</v>
      </c>
      <c r="H8357">
        <v>1</v>
      </c>
      <c r="I8357">
        <v>1</v>
      </c>
      <c r="J8357">
        <v>1</v>
      </c>
      <c r="K8357" s="5">
        <v>12405.2</v>
      </c>
      <c r="L8357">
        <v>0</v>
      </c>
      <c r="M8357" t="str">
        <f t="shared" si="390"/>
        <v xml:space="preserve"> Reatined</v>
      </c>
      <c r="N8357" s="7">
        <v>16.666666666666661</v>
      </c>
      <c r="O8357" s="10" t="str">
        <f t="shared" si="391"/>
        <v>36-45</v>
      </c>
      <c r="P8357" t="str">
        <f t="shared" si="392"/>
        <v>4-6 Years</v>
      </c>
      <c r="Q8357" t="str">
        <f>IF(B8357&lt;=500,"300-500",
 IF(B8357&lt;=650,"501-650",
 IF(B8357&lt;=750,"651-750",
 "751-850")))</f>
        <v>501-650</v>
      </c>
      <c r="R8357" t="str">
        <f>IF(L8357=1,"Customer already churned",
 IF(N8357&gt;=70,"Urgent attention required",
 IF(O8357="46-60","Focus retention efforts",
 IF(O8357="36-45","Extend retention strategies",
 IF(O8357="501-600","Engagement support required",
 IF(O8357="601-700","Monitor engagement",
 IF(AND(C8357="Germany",D8357="Female"),"Priority proactive retention",
 "General engagement")))))))</f>
        <v>Extend retention strategies</v>
      </c>
    </row>
    <row r="8358" spans="1:18" x14ac:dyDescent="0.35">
      <c r="A8358">
        <v>15792004</v>
      </c>
      <c r="B8358">
        <v>731</v>
      </c>
      <c r="C8358" t="s">
        <v>17</v>
      </c>
      <c r="D8358" t="s">
        <v>16</v>
      </c>
      <c r="E8358">
        <v>26</v>
      </c>
      <c r="F8358">
        <v>3</v>
      </c>
      <c r="G8358" s="3">
        <v>0</v>
      </c>
      <c r="H8358">
        <v>2</v>
      </c>
      <c r="I8358">
        <v>1</v>
      </c>
      <c r="J8358">
        <v>0</v>
      </c>
      <c r="K8358" s="5">
        <v>37697.29</v>
      </c>
      <c r="L8358">
        <v>0</v>
      </c>
      <c r="M8358" t="str">
        <f t="shared" si="390"/>
        <v xml:space="preserve"> Reatined</v>
      </c>
      <c r="N8358" s="7">
        <v>33.333333333333329</v>
      </c>
      <c r="O8358" s="10" t="str">
        <f t="shared" si="391"/>
        <v>26-35</v>
      </c>
      <c r="P8358" t="str">
        <f t="shared" si="392"/>
        <v>0-3 Years</v>
      </c>
      <c r="Q8358" t="str">
        <f>IF(B8358&lt;=500,"300-500",
 IF(B8358&lt;=650,"501-650",
 IF(B8358&lt;=750,"651-750",
 "751-850")))</f>
        <v>651-750</v>
      </c>
      <c r="R8358" t="str">
        <f>IF(L8358=1,"Customer already churned",
 IF(N8358&gt;=70,"Urgent attention required",
 IF(O8358="46-60","Focus retention efforts",
 IF(O8358="36-45","Extend retention strategies",
 IF(O8358="501-600","Engagement support required",
 IF(O8358="601-700","Monitor engagement",
 IF(AND(C8358="Germany",D8358="Female"),"Priority proactive retention",
 "General engagement")))))))</f>
        <v>General engagement</v>
      </c>
    </row>
    <row r="8359" spans="1:18" x14ac:dyDescent="0.35">
      <c r="A8359">
        <v>15603035</v>
      </c>
      <c r="B8359">
        <v>651</v>
      </c>
      <c r="C8359" t="s">
        <v>15</v>
      </c>
      <c r="D8359" t="s">
        <v>18</v>
      </c>
      <c r="E8359">
        <v>34</v>
      </c>
      <c r="F8359">
        <v>3</v>
      </c>
      <c r="G8359" s="3">
        <v>0</v>
      </c>
      <c r="H8359">
        <v>2</v>
      </c>
      <c r="I8359">
        <v>1</v>
      </c>
      <c r="J8359">
        <v>1</v>
      </c>
      <c r="K8359" s="5">
        <v>105599.65</v>
      </c>
      <c r="L8359">
        <v>0</v>
      </c>
      <c r="M8359" t="str">
        <f t="shared" si="390"/>
        <v xml:space="preserve"> Reatined</v>
      </c>
      <c r="N8359" s="7">
        <v>12.5</v>
      </c>
      <c r="O8359" s="10" t="str">
        <f t="shared" si="391"/>
        <v>26-35</v>
      </c>
      <c r="P8359" t="str">
        <f t="shared" si="392"/>
        <v>0-3 Years</v>
      </c>
      <c r="Q8359" t="str">
        <f>IF(B8359&lt;=500,"300-500",
 IF(B8359&lt;=650,"501-650",
 IF(B8359&lt;=750,"651-750",
 "751-850")))</f>
        <v>651-750</v>
      </c>
      <c r="R8359" t="str">
        <f>IF(L8359=1,"Customer already churned",
 IF(N8359&gt;=70,"Urgent attention required",
 IF(O8359="46-60","Focus retention efforts",
 IF(O8359="36-45","Extend retention strategies",
 IF(O8359="501-600","Engagement support required",
 IF(O8359="601-700","Monitor engagement",
 IF(AND(C8359="Germany",D8359="Female"),"Priority proactive retention",
 "General engagement")))))))</f>
        <v>General engagement</v>
      </c>
    </row>
    <row r="8360" spans="1:18" x14ac:dyDescent="0.35">
      <c r="A8360">
        <v>15717286</v>
      </c>
      <c r="B8360">
        <v>675</v>
      </c>
      <c r="C8360" t="s">
        <v>17</v>
      </c>
      <c r="D8360" t="s">
        <v>16</v>
      </c>
      <c r="E8360">
        <v>40</v>
      </c>
      <c r="F8360">
        <v>8</v>
      </c>
      <c r="G8360" s="3">
        <v>79035.95</v>
      </c>
      <c r="H8360">
        <v>1</v>
      </c>
      <c r="I8360">
        <v>1</v>
      </c>
      <c r="J8360">
        <v>0</v>
      </c>
      <c r="K8360" s="5">
        <v>142783.98000000001</v>
      </c>
      <c r="L8360">
        <v>1</v>
      </c>
      <c r="M8360" t="str">
        <f t="shared" si="390"/>
        <v>Churned</v>
      </c>
      <c r="N8360" s="7">
        <v>37.5</v>
      </c>
      <c r="O8360" s="10" t="str">
        <f t="shared" si="391"/>
        <v>36-45</v>
      </c>
      <c r="P8360" t="str">
        <f t="shared" si="392"/>
        <v>7-9 Years</v>
      </c>
      <c r="Q8360" t="str">
        <f>IF(B8360&lt;=500,"300-500",
 IF(B8360&lt;=650,"501-650",
 IF(B8360&lt;=750,"651-750",
 "751-850")))</f>
        <v>651-750</v>
      </c>
      <c r="R8360" t="str">
        <f>IF(L8360=1,"Customer already churned",
 IF(N8360&gt;=70,"Urgent attention required",
 IF(O8360="46-60","Focus retention efforts",
 IF(O8360="36-45","Extend retention strategies",
 IF(O8360="501-600","Engagement support required",
 IF(O8360="601-700","Monitor engagement",
 IF(AND(C8360="Germany",D8360="Female"),"Priority proactive retention",
 "General engagement")))))))</f>
        <v>Customer already churned</v>
      </c>
    </row>
    <row r="8361" spans="1:18" x14ac:dyDescent="0.35">
      <c r="A8361">
        <v>15577107</v>
      </c>
      <c r="B8361">
        <v>657</v>
      </c>
      <c r="C8361" t="s">
        <v>17</v>
      </c>
      <c r="D8361" t="s">
        <v>16</v>
      </c>
      <c r="E8361">
        <v>22</v>
      </c>
      <c r="F8361">
        <v>6</v>
      </c>
      <c r="G8361" s="3">
        <v>0</v>
      </c>
      <c r="H8361">
        <v>3</v>
      </c>
      <c r="I8361">
        <v>0</v>
      </c>
      <c r="J8361">
        <v>1</v>
      </c>
      <c r="K8361" s="5">
        <v>168412.07</v>
      </c>
      <c r="L8361">
        <v>1</v>
      </c>
      <c r="M8361" t="str">
        <f t="shared" si="390"/>
        <v>Churned</v>
      </c>
      <c r="N8361" s="7">
        <v>20.833333333333339</v>
      </c>
      <c r="O8361" s="10" t="str">
        <f t="shared" si="391"/>
        <v>18-25</v>
      </c>
      <c r="P8361" t="str">
        <f t="shared" si="392"/>
        <v>4-6 Years</v>
      </c>
      <c r="Q8361" t="str">
        <f>IF(B8361&lt;=500,"300-500",
 IF(B8361&lt;=650,"501-650",
 IF(B8361&lt;=750,"651-750",
 "751-850")))</f>
        <v>651-750</v>
      </c>
      <c r="R8361" t="str">
        <f>IF(L8361=1,"Customer already churned",
 IF(N8361&gt;=70,"Urgent attention required",
 IF(O8361="46-60","Focus retention efforts",
 IF(O8361="36-45","Extend retention strategies",
 IF(O8361="501-600","Engagement support required",
 IF(O8361="601-700","Monitor engagement",
 IF(AND(C8361="Germany",D8361="Female"),"Priority proactive retention",
 "General engagement")))))))</f>
        <v>Customer already churned</v>
      </c>
    </row>
    <row r="8362" spans="1:18" x14ac:dyDescent="0.35">
      <c r="A8362">
        <v>15754747</v>
      </c>
      <c r="B8362">
        <v>686</v>
      </c>
      <c r="C8362" t="s">
        <v>19</v>
      </c>
      <c r="D8362" t="s">
        <v>18</v>
      </c>
      <c r="E8362">
        <v>33</v>
      </c>
      <c r="F8362">
        <v>9</v>
      </c>
      <c r="G8362" s="3">
        <v>141918.09</v>
      </c>
      <c r="H8362">
        <v>2</v>
      </c>
      <c r="I8362">
        <v>0</v>
      </c>
      <c r="J8362">
        <v>1</v>
      </c>
      <c r="K8362" s="5">
        <v>184036.47</v>
      </c>
      <c r="L8362">
        <v>0</v>
      </c>
      <c r="M8362" t="str">
        <f t="shared" si="390"/>
        <v xml:space="preserve"> Reatined</v>
      </c>
      <c r="N8362" s="7">
        <v>8.3333333333333321</v>
      </c>
      <c r="O8362" s="10" t="str">
        <f t="shared" si="391"/>
        <v>26-35</v>
      </c>
      <c r="P8362" t="str">
        <f t="shared" si="392"/>
        <v>7-9 Years</v>
      </c>
      <c r="Q8362" t="str">
        <f>IF(B8362&lt;=500,"300-500",
 IF(B8362&lt;=650,"501-650",
 IF(B8362&lt;=750,"651-750",
 "751-850")))</f>
        <v>651-750</v>
      </c>
      <c r="R8362" t="str">
        <f>IF(L8362=1,"Customer already churned",
 IF(N8362&gt;=70,"Urgent attention required",
 IF(O8362="46-60","Focus retention efforts",
 IF(O8362="36-45","Extend retention strategies",
 IF(O8362="501-600","Engagement support required",
 IF(O8362="601-700","Monitor engagement",
 IF(AND(C8362="Germany",D8362="Female"),"Priority proactive retention",
 "General engagement")))))))</f>
        <v>General engagement</v>
      </c>
    </row>
    <row r="8363" spans="1:18" x14ac:dyDescent="0.35">
      <c r="A8363">
        <v>15705676</v>
      </c>
      <c r="B8363">
        <v>690</v>
      </c>
      <c r="C8363" t="s">
        <v>15</v>
      </c>
      <c r="D8363" t="s">
        <v>16</v>
      </c>
      <c r="E8363">
        <v>35</v>
      </c>
      <c r="F8363">
        <v>9</v>
      </c>
      <c r="G8363" s="3">
        <v>107944.33</v>
      </c>
      <c r="H8363">
        <v>2</v>
      </c>
      <c r="I8363">
        <v>0</v>
      </c>
      <c r="J8363">
        <v>0</v>
      </c>
      <c r="K8363" s="5">
        <v>48478.47</v>
      </c>
      <c r="L8363">
        <v>0</v>
      </c>
      <c r="M8363" t="str">
        <f t="shared" si="390"/>
        <v xml:space="preserve"> Reatined</v>
      </c>
      <c r="N8363" s="7">
        <v>29.166666666666671</v>
      </c>
      <c r="O8363" s="10" t="str">
        <f t="shared" si="391"/>
        <v>26-35</v>
      </c>
      <c r="P8363" t="str">
        <f t="shared" si="392"/>
        <v>7-9 Years</v>
      </c>
      <c r="Q8363" t="str">
        <f>IF(B8363&lt;=500,"300-500",
 IF(B8363&lt;=650,"501-650",
 IF(B8363&lt;=750,"651-750",
 "751-850")))</f>
        <v>651-750</v>
      </c>
      <c r="R8363" t="str">
        <f>IF(L8363=1,"Customer already churned",
 IF(N8363&gt;=70,"Urgent attention required",
 IF(O8363="46-60","Focus retention efforts",
 IF(O8363="36-45","Extend retention strategies",
 IF(O8363="501-600","Engagement support required",
 IF(O8363="601-700","Monitor engagement",
 IF(AND(C8363="Germany",D8363="Female"),"Priority proactive retention",
 "General engagement")))))))</f>
        <v>General engagement</v>
      </c>
    </row>
    <row r="8364" spans="1:18" x14ac:dyDescent="0.35">
      <c r="A8364">
        <v>15751912</v>
      </c>
      <c r="B8364">
        <v>567</v>
      </c>
      <c r="C8364" t="s">
        <v>15</v>
      </c>
      <c r="D8364" t="s">
        <v>18</v>
      </c>
      <c r="E8364">
        <v>36</v>
      </c>
      <c r="F8364">
        <v>7</v>
      </c>
      <c r="G8364" s="3">
        <v>0</v>
      </c>
      <c r="H8364">
        <v>2</v>
      </c>
      <c r="I8364">
        <v>0</v>
      </c>
      <c r="J8364">
        <v>1</v>
      </c>
      <c r="K8364" s="5">
        <v>3896.08</v>
      </c>
      <c r="L8364">
        <v>0</v>
      </c>
      <c r="M8364" t="str">
        <f t="shared" si="390"/>
        <v xml:space="preserve"> Reatined</v>
      </c>
      <c r="N8364" s="7">
        <v>20.833333333333339</v>
      </c>
      <c r="O8364" s="10" t="str">
        <f t="shared" si="391"/>
        <v>36-45</v>
      </c>
      <c r="P8364" t="str">
        <f t="shared" si="392"/>
        <v>7-9 Years</v>
      </c>
      <c r="Q8364" t="str">
        <f>IF(B8364&lt;=500,"300-500",
 IF(B8364&lt;=650,"501-650",
 IF(B8364&lt;=750,"651-750",
 "751-850")))</f>
        <v>501-650</v>
      </c>
      <c r="R8364" t="str">
        <f>IF(L8364=1,"Customer already churned",
 IF(N8364&gt;=70,"Urgent attention required",
 IF(O8364="46-60","Focus retention efforts",
 IF(O8364="36-45","Extend retention strategies",
 IF(O8364="501-600","Engagement support required",
 IF(O8364="601-700","Monitor engagement",
 IF(AND(C8364="Germany",D8364="Female"),"Priority proactive retention",
 "General engagement")))))))</f>
        <v>Extend retention strategies</v>
      </c>
    </row>
    <row r="8365" spans="1:18" x14ac:dyDescent="0.35">
      <c r="A8365">
        <v>15677336</v>
      </c>
      <c r="B8365">
        <v>557</v>
      </c>
      <c r="C8365" t="s">
        <v>19</v>
      </c>
      <c r="D8365" t="s">
        <v>18</v>
      </c>
      <c r="E8365">
        <v>57</v>
      </c>
      <c r="F8365">
        <v>1</v>
      </c>
      <c r="G8365" s="3">
        <v>120043.13</v>
      </c>
      <c r="H8365">
        <v>1</v>
      </c>
      <c r="I8365">
        <v>1</v>
      </c>
      <c r="J8365">
        <v>0</v>
      </c>
      <c r="K8365" s="5">
        <v>132370.75</v>
      </c>
      <c r="L8365">
        <v>1</v>
      </c>
      <c r="M8365" t="str">
        <f t="shared" si="390"/>
        <v>Churned</v>
      </c>
      <c r="N8365" s="7">
        <v>79.166666666666657</v>
      </c>
      <c r="O8365" s="10" t="str">
        <f t="shared" si="391"/>
        <v>46-60</v>
      </c>
      <c r="P8365" t="str">
        <f t="shared" si="392"/>
        <v>0-3 Years</v>
      </c>
      <c r="Q8365" t="str">
        <f>IF(B8365&lt;=500,"300-500",
 IF(B8365&lt;=650,"501-650",
 IF(B8365&lt;=750,"651-750",
 "751-850")))</f>
        <v>501-650</v>
      </c>
      <c r="R8365" t="str">
        <f>IF(L8365=1,"Customer already churned",
 IF(N8365&gt;=70,"Urgent attention required",
 IF(O8365="46-60","Focus retention efforts",
 IF(O8365="36-45","Extend retention strategies",
 IF(O8365="501-600","Engagement support required",
 IF(O8365="601-700","Monitor engagement",
 IF(AND(C8365="Germany",D8365="Female"),"Priority proactive retention",
 "General engagement")))))))</f>
        <v>Customer already churned</v>
      </c>
    </row>
    <row r="8366" spans="1:18" x14ac:dyDescent="0.35">
      <c r="A8366">
        <v>15684395</v>
      </c>
      <c r="B8366">
        <v>446</v>
      </c>
      <c r="C8366" t="s">
        <v>17</v>
      </c>
      <c r="D8366" t="s">
        <v>16</v>
      </c>
      <c r="E8366">
        <v>45</v>
      </c>
      <c r="F8366">
        <v>10</v>
      </c>
      <c r="G8366" s="3">
        <v>125191.69</v>
      </c>
      <c r="H8366">
        <v>1</v>
      </c>
      <c r="I8366">
        <v>1</v>
      </c>
      <c r="J8366">
        <v>1</v>
      </c>
      <c r="K8366" s="5">
        <v>128260.86</v>
      </c>
      <c r="L8366">
        <v>1</v>
      </c>
      <c r="M8366" t="str">
        <f t="shared" si="390"/>
        <v>Churned</v>
      </c>
      <c r="N8366" s="7">
        <v>16.666666666666661</v>
      </c>
      <c r="O8366" s="10" t="str">
        <f t="shared" si="391"/>
        <v>36-45</v>
      </c>
      <c r="P8366" t="str">
        <f t="shared" si="392"/>
        <v>10+ Years</v>
      </c>
      <c r="Q8366" t="str">
        <f>IF(B8366&lt;=500,"300-500",
 IF(B8366&lt;=650,"501-650",
 IF(B8366&lt;=750,"651-750",
 "751-850")))</f>
        <v>300-500</v>
      </c>
      <c r="R8366" t="str">
        <f>IF(L8366=1,"Customer already churned",
 IF(N8366&gt;=70,"Urgent attention required",
 IF(O8366="46-60","Focus retention efforts",
 IF(O8366="36-45","Extend retention strategies",
 IF(O8366="501-600","Engagement support required",
 IF(O8366="601-700","Monitor engagement",
 IF(AND(C8366="Germany",D8366="Female"),"Priority proactive retention",
 "General engagement")))))))</f>
        <v>Customer already churned</v>
      </c>
    </row>
    <row r="8367" spans="1:18" x14ac:dyDescent="0.35">
      <c r="A8367">
        <v>15659949</v>
      </c>
      <c r="B8367">
        <v>850</v>
      </c>
      <c r="C8367" t="s">
        <v>15</v>
      </c>
      <c r="D8367" t="s">
        <v>18</v>
      </c>
      <c r="E8367">
        <v>31</v>
      </c>
      <c r="F8367">
        <v>1</v>
      </c>
      <c r="G8367" s="3">
        <v>96399.31</v>
      </c>
      <c r="H8367">
        <v>2</v>
      </c>
      <c r="I8367">
        <v>1</v>
      </c>
      <c r="J8367">
        <v>0</v>
      </c>
      <c r="K8367" s="5">
        <v>106534.15</v>
      </c>
      <c r="L8367">
        <v>0</v>
      </c>
      <c r="M8367" t="str">
        <f t="shared" si="390"/>
        <v xml:space="preserve"> Reatined</v>
      </c>
      <c r="N8367" s="7">
        <v>45.833333333333329</v>
      </c>
      <c r="O8367" s="10" t="str">
        <f t="shared" si="391"/>
        <v>26-35</v>
      </c>
      <c r="P8367" t="str">
        <f t="shared" si="392"/>
        <v>0-3 Years</v>
      </c>
      <c r="Q8367" t="str">
        <f>IF(B8367&lt;=500,"300-500",
 IF(B8367&lt;=650,"501-650",
 IF(B8367&lt;=750,"651-750",
 "751-850")))</f>
        <v>751-850</v>
      </c>
      <c r="R8367" t="str">
        <f>IF(L8367=1,"Customer already churned",
 IF(N8367&gt;=70,"Urgent attention required",
 IF(O8367="46-60","Focus retention efforts",
 IF(O8367="36-45","Extend retention strategies",
 IF(O8367="501-600","Engagement support required",
 IF(O8367="601-700","Monitor engagement",
 IF(AND(C8367="Germany",D8367="Female"),"Priority proactive retention",
 "General engagement")))))))</f>
        <v>General engagement</v>
      </c>
    </row>
    <row r="8368" spans="1:18" x14ac:dyDescent="0.35">
      <c r="A8368">
        <v>15812422</v>
      </c>
      <c r="B8368">
        <v>637</v>
      </c>
      <c r="C8368" t="s">
        <v>15</v>
      </c>
      <c r="D8368" t="s">
        <v>18</v>
      </c>
      <c r="E8368">
        <v>41</v>
      </c>
      <c r="F8368">
        <v>2</v>
      </c>
      <c r="G8368" s="3">
        <v>0</v>
      </c>
      <c r="H8368">
        <v>2</v>
      </c>
      <c r="I8368">
        <v>0</v>
      </c>
      <c r="J8368">
        <v>1</v>
      </c>
      <c r="K8368" s="5">
        <v>102515.42</v>
      </c>
      <c r="L8368">
        <v>0</v>
      </c>
      <c r="M8368" t="str">
        <f t="shared" si="390"/>
        <v xml:space="preserve"> Reatined</v>
      </c>
      <c r="N8368" s="7">
        <v>45.833333333333329</v>
      </c>
      <c r="O8368" s="10" t="str">
        <f t="shared" si="391"/>
        <v>36-45</v>
      </c>
      <c r="P8368" t="str">
        <f t="shared" si="392"/>
        <v>0-3 Years</v>
      </c>
      <c r="Q8368" t="str">
        <f>IF(B8368&lt;=500,"300-500",
 IF(B8368&lt;=650,"501-650",
 IF(B8368&lt;=750,"651-750",
 "751-850")))</f>
        <v>501-650</v>
      </c>
      <c r="R8368" t="str">
        <f>IF(L8368=1,"Customer already churned",
 IF(N8368&gt;=70,"Urgent attention required",
 IF(O8368="46-60","Focus retention efforts",
 IF(O8368="36-45","Extend retention strategies",
 IF(O8368="501-600","Engagement support required",
 IF(O8368="601-700","Monitor engagement",
 IF(AND(C8368="Germany",D8368="Female"),"Priority proactive retention",
 "General engagement")))))))</f>
        <v>Extend retention strategies</v>
      </c>
    </row>
    <row r="8369" spans="1:18" x14ac:dyDescent="0.35">
      <c r="A8369">
        <v>15806941</v>
      </c>
      <c r="B8369">
        <v>499</v>
      </c>
      <c r="C8369" t="s">
        <v>15</v>
      </c>
      <c r="D8369" t="s">
        <v>18</v>
      </c>
      <c r="E8369">
        <v>60</v>
      </c>
      <c r="F8369">
        <v>7</v>
      </c>
      <c r="G8369" s="3">
        <v>76961.600000000006</v>
      </c>
      <c r="H8369">
        <v>2</v>
      </c>
      <c r="I8369">
        <v>1</v>
      </c>
      <c r="J8369">
        <v>1</v>
      </c>
      <c r="K8369" s="5">
        <v>83643.87</v>
      </c>
      <c r="L8369">
        <v>0</v>
      </c>
      <c r="M8369" t="str">
        <f t="shared" si="390"/>
        <v xml:space="preserve"> Reatined</v>
      </c>
      <c r="N8369" s="7">
        <v>16.666666666666661</v>
      </c>
      <c r="O8369" s="10" t="str">
        <f t="shared" si="391"/>
        <v>46-60</v>
      </c>
      <c r="P8369" t="str">
        <f t="shared" si="392"/>
        <v>7-9 Years</v>
      </c>
      <c r="Q8369" t="str">
        <f>IF(B8369&lt;=500,"300-500",
 IF(B8369&lt;=650,"501-650",
 IF(B8369&lt;=750,"651-750",
 "751-850")))</f>
        <v>300-500</v>
      </c>
      <c r="R8369" t="str">
        <f>IF(L8369=1,"Customer already churned",
 IF(N8369&gt;=70,"Urgent attention required",
 IF(O8369="46-60","Focus retention efforts",
 IF(O8369="36-45","Extend retention strategies",
 IF(O8369="501-600","Engagement support required",
 IF(O8369="601-700","Monitor engagement",
 IF(AND(C8369="Germany",D8369="Female"),"Priority proactive retention",
 "General engagement")))))))</f>
        <v>Focus retention efforts</v>
      </c>
    </row>
    <row r="8370" spans="1:18" x14ac:dyDescent="0.35">
      <c r="A8370">
        <v>15637690</v>
      </c>
      <c r="B8370">
        <v>622</v>
      </c>
      <c r="C8370" t="s">
        <v>19</v>
      </c>
      <c r="D8370" t="s">
        <v>16</v>
      </c>
      <c r="E8370">
        <v>34</v>
      </c>
      <c r="F8370">
        <v>7</v>
      </c>
      <c r="G8370" s="3">
        <v>98675.74</v>
      </c>
      <c r="H8370">
        <v>1</v>
      </c>
      <c r="I8370">
        <v>1</v>
      </c>
      <c r="J8370">
        <v>0</v>
      </c>
      <c r="K8370" s="5">
        <v>138906.85</v>
      </c>
      <c r="L8370">
        <v>1</v>
      </c>
      <c r="M8370" t="str">
        <f t="shared" si="390"/>
        <v>Churned</v>
      </c>
      <c r="N8370" s="7">
        <v>37.5</v>
      </c>
      <c r="O8370" s="10" t="str">
        <f t="shared" si="391"/>
        <v>26-35</v>
      </c>
      <c r="P8370" t="str">
        <f t="shared" si="392"/>
        <v>7-9 Years</v>
      </c>
      <c r="Q8370" t="str">
        <f>IF(B8370&lt;=500,"300-500",
 IF(B8370&lt;=650,"501-650",
 IF(B8370&lt;=750,"651-750",
 "751-850")))</f>
        <v>501-650</v>
      </c>
      <c r="R8370" t="str">
        <f>IF(L8370=1,"Customer already churned",
 IF(N8370&gt;=70,"Urgent attention required",
 IF(O8370="46-60","Focus retention efforts",
 IF(O8370="36-45","Extend retention strategies",
 IF(O8370="501-600","Engagement support required",
 IF(O8370="601-700","Monitor engagement",
 IF(AND(C8370="Germany",D8370="Female"),"Priority proactive retention",
 "General engagement")))))))</f>
        <v>Customer already churned</v>
      </c>
    </row>
    <row r="8371" spans="1:18" x14ac:dyDescent="0.35">
      <c r="A8371">
        <v>15632882</v>
      </c>
      <c r="B8371">
        <v>684</v>
      </c>
      <c r="C8371" t="s">
        <v>19</v>
      </c>
      <c r="D8371" t="s">
        <v>18</v>
      </c>
      <c r="E8371">
        <v>37</v>
      </c>
      <c r="F8371">
        <v>1</v>
      </c>
      <c r="G8371" s="3">
        <v>126817.13</v>
      </c>
      <c r="H8371">
        <v>2</v>
      </c>
      <c r="I8371">
        <v>1</v>
      </c>
      <c r="J8371">
        <v>1</v>
      </c>
      <c r="K8371" s="5">
        <v>29995.83</v>
      </c>
      <c r="L8371">
        <v>1</v>
      </c>
      <c r="M8371" t="str">
        <f t="shared" si="390"/>
        <v>Churned</v>
      </c>
      <c r="N8371" s="7">
        <v>25</v>
      </c>
      <c r="O8371" s="10" t="str">
        <f t="shared" si="391"/>
        <v>36-45</v>
      </c>
      <c r="P8371" t="str">
        <f t="shared" si="392"/>
        <v>0-3 Years</v>
      </c>
      <c r="Q8371" t="str">
        <f>IF(B8371&lt;=500,"300-500",
 IF(B8371&lt;=650,"501-650",
 IF(B8371&lt;=750,"651-750",
 "751-850")))</f>
        <v>651-750</v>
      </c>
      <c r="R8371" t="str">
        <f>IF(L8371=1,"Customer already churned",
 IF(N8371&gt;=70,"Urgent attention required",
 IF(O8371="46-60","Focus retention efforts",
 IF(O8371="36-45","Extend retention strategies",
 IF(O8371="501-600","Engagement support required",
 IF(O8371="601-700","Monitor engagement",
 IF(AND(C8371="Germany",D8371="Female"),"Priority proactive retention",
 "General engagement")))))))</f>
        <v>Customer already churned</v>
      </c>
    </row>
    <row r="8372" spans="1:18" x14ac:dyDescent="0.35">
      <c r="A8372">
        <v>15807107</v>
      </c>
      <c r="B8372">
        <v>612</v>
      </c>
      <c r="C8372" t="s">
        <v>15</v>
      </c>
      <c r="D8372" t="s">
        <v>18</v>
      </c>
      <c r="E8372">
        <v>32</v>
      </c>
      <c r="F8372">
        <v>3</v>
      </c>
      <c r="G8372" s="3">
        <v>121394.42</v>
      </c>
      <c r="H8372">
        <v>1</v>
      </c>
      <c r="I8372">
        <v>1</v>
      </c>
      <c r="J8372">
        <v>0</v>
      </c>
      <c r="K8372" s="5">
        <v>164081.42000000001</v>
      </c>
      <c r="L8372">
        <v>0</v>
      </c>
      <c r="M8372" t="str">
        <f t="shared" si="390"/>
        <v xml:space="preserve"> Reatined</v>
      </c>
      <c r="N8372" s="7">
        <v>37.5</v>
      </c>
      <c r="O8372" s="10" t="str">
        <f t="shared" si="391"/>
        <v>26-35</v>
      </c>
      <c r="P8372" t="str">
        <f t="shared" si="392"/>
        <v>0-3 Years</v>
      </c>
      <c r="Q8372" t="str">
        <f>IF(B8372&lt;=500,"300-500",
 IF(B8372&lt;=650,"501-650",
 IF(B8372&lt;=750,"651-750",
 "751-850")))</f>
        <v>501-650</v>
      </c>
      <c r="R8372" t="str">
        <f>IF(L8372=1,"Customer already churned",
 IF(N8372&gt;=70,"Urgent attention required",
 IF(O8372="46-60","Focus retention efforts",
 IF(O8372="36-45","Extend retention strategies",
 IF(O8372="501-600","Engagement support required",
 IF(O8372="601-700","Monitor engagement",
 IF(AND(C8372="Germany",D8372="Female"),"Priority proactive retention",
 "General engagement")))))))</f>
        <v>General engagement</v>
      </c>
    </row>
    <row r="8373" spans="1:18" x14ac:dyDescent="0.35">
      <c r="A8373">
        <v>15661034</v>
      </c>
      <c r="B8373">
        <v>813</v>
      </c>
      <c r="C8373" t="s">
        <v>19</v>
      </c>
      <c r="D8373" t="s">
        <v>16</v>
      </c>
      <c r="E8373">
        <v>29</v>
      </c>
      <c r="F8373">
        <v>5</v>
      </c>
      <c r="G8373" s="3">
        <v>106059.4</v>
      </c>
      <c r="H8373">
        <v>1</v>
      </c>
      <c r="I8373">
        <v>0</v>
      </c>
      <c r="J8373">
        <v>0</v>
      </c>
      <c r="K8373" s="5">
        <v>187976.88</v>
      </c>
      <c r="L8373">
        <v>1</v>
      </c>
      <c r="M8373" t="str">
        <f t="shared" si="390"/>
        <v>Churned</v>
      </c>
      <c r="N8373" s="7">
        <v>45.833333333333329</v>
      </c>
      <c r="O8373" s="10" t="str">
        <f t="shared" si="391"/>
        <v>26-35</v>
      </c>
      <c r="P8373" t="str">
        <f t="shared" si="392"/>
        <v>4-6 Years</v>
      </c>
      <c r="Q8373" t="str">
        <f>IF(B8373&lt;=500,"300-500",
 IF(B8373&lt;=650,"501-650",
 IF(B8373&lt;=750,"651-750",
 "751-850")))</f>
        <v>751-850</v>
      </c>
      <c r="R8373" t="str">
        <f>IF(L8373=1,"Customer already churned",
 IF(N8373&gt;=70,"Urgent attention required",
 IF(O8373="46-60","Focus retention efforts",
 IF(O8373="36-45","Extend retention strategies",
 IF(O8373="501-600","Engagement support required",
 IF(O8373="601-700","Monitor engagement",
 IF(AND(C8373="Germany",D8373="Female"),"Priority proactive retention",
 "General engagement")))))))</f>
        <v>Customer already churned</v>
      </c>
    </row>
    <row r="8374" spans="1:18" x14ac:dyDescent="0.35">
      <c r="A8374">
        <v>15811958</v>
      </c>
      <c r="B8374">
        <v>850</v>
      </c>
      <c r="C8374" t="s">
        <v>19</v>
      </c>
      <c r="D8374" t="s">
        <v>18</v>
      </c>
      <c r="E8374">
        <v>44</v>
      </c>
      <c r="F8374">
        <v>2</v>
      </c>
      <c r="G8374" s="3">
        <v>112755.34</v>
      </c>
      <c r="H8374">
        <v>2</v>
      </c>
      <c r="I8374">
        <v>0</v>
      </c>
      <c r="J8374">
        <v>0</v>
      </c>
      <c r="K8374" s="5">
        <v>158171.35999999999</v>
      </c>
      <c r="L8374">
        <v>0</v>
      </c>
      <c r="M8374" t="str">
        <f t="shared" si="390"/>
        <v xml:space="preserve"> Reatined</v>
      </c>
      <c r="N8374" s="7">
        <v>54.166666666666657</v>
      </c>
      <c r="O8374" s="10" t="str">
        <f t="shared" si="391"/>
        <v>36-45</v>
      </c>
      <c r="P8374" t="str">
        <f t="shared" si="392"/>
        <v>0-3 Years</v>
      </c>
      <c r="Q8374" t="str">
        <f>IF(B8374&lt;=500,"300-500",
 IF(B8374&lt;=650,"501-650",
 IF(B8374&lt;=750,"651-750",
 "751-850")))</f>
        <v>751-850</v>
      </c>
      <c r="R8374" t="str">
        <f>IF(L8374=1,"Customer already churned",
 IF(N8374&gt;=70,"Urgent attention required",
 IF(O8374="46-60","Focus retention efforts",
 IF(O8374="36-45","Extend retention strategies",
 IF(O8374="501-600","Engagement support required",
 IF(O8374="601-700","Monitor engagement",
 IF(AND(C8374="Germany",D8374="Female"),"Priority proactive retention",
 "General engagement")))))))</f>
        <v>Extend retention strategies</v>
      </c>
    </row>
    <row r="8375" spans="1:18" x14ac:dyDescent="0.35">
      <c r="A8375">
        <v>15785167</v>
      </c>
      <c r="B8375">
        <v>795</v>
      </c>
      <c r="C8375" t="s">
        <v>17</v>
      </c>
      <c r="D8375" t="s">
        <v>18</v>
      </c>
      <c r="E8375">
        <v>29</v>
      </c>
      <c r="F8375">
        <v>4</v>
      </c>
      <c r="G8375" s="3">
        <v>0</v>
      </c>
      <c r="H8375">
        <v>2</v>
      </c>
      <c r="I8375">
        <v>0</v>
      </c>
      <c r="J8375">
        <v>0</v>
      </c>
      <c r="K8375" s="5">
        <v>155711.64000000001</v>
      </c>
      <c r="L8375">
        <v>0</v>
      </c>
      <c r="M8375" t="str">
        <f t="shared" si="390"/>
        <v xml:space="preserve"> Reatined</v>
      </c>
      <c r="N8375" s="7">
        <v>41.666666666666671</v>
      </c>
      <c r="O8375" s="10" t="str">
        <f t="shared" si="391"/>
        <v>26-35</v>
      </c>
      <c r="P8375" t="str">
        <f t="shared" si="392"/>
        <v>4-6 Years</v>
      </c>
      <c r="Q8375" t="str">
        <f>IF(B8375&lt;=500,"300-500",
 IF(B8375&lt;=650,"501-650",
 IF(B8375&lt;=750,"651-750",
 "751-850")))</f>
        <v>751-850</v>
      </c>
      <c r="R8375" t="str">
        <f>IF(L8375=1,"Customer already churned",
 IF(N8375&gt;=70,"Urgent attention required",
 IF(O8375="46-60","Focus retention efforts",
 IF(O8375="36-45","Extend retention strategies",
 IF(O8375="501-600","Engagement support required",
 IF(O8375="601-700","Monitor engagement",
 IF(AND(C8375="Germany",D8375="Female"),"Priority proactive retention",
 "General engagement")))))))</f>
        <v>General engagement</v>
      </c>
    </row>
    <row r="8376" spans="1:18" x14ac:dyDescent="0.35">
      <c r="A8376">
        <v>15646720</v>
      </c>
      <c r="B8376">
        <v>628</v>
      </c>
      <c r="C8376" t="s">
        <v>17</v>
      </c>
      <c r="D8376" t="s">
        <v>16</v>
      </c>
      <c r="E8376">
        <v>55</v>
      </c>
      <c r="F8376">
        <v>7</v>
      </c>
      <c r="G8376" s="3">
        <v>0</v>
      </c>
      <c r="H8376">
        <v>3</v>
      </c>
      <c r="I8376">
        <v>1</v>
      </c>
      <c r="J8376">
        <v>0</v>
      </c>
      <c r="K8376" s="5">
        <v>85890.75</v>
      </c>
      <c r="L8376">
        <v>1</v>
      </c>
      <c r="M8376" t="str">
        <f t="shared" si="390"/>
        <v>Churned</v>
      </c>
      <c r="N8376" s="7">
        <v>50</v>
      </c>
      <c r="O8376" s="10" t="str">
        <f t="shared" si="391"/>
        <v>46-60</v>
      </c>
      <c r="P8376" t="str">
        <f t="shared" si="392"/>
        <v>7-9 Years</v>
      </c>
      <c r="Q8376" t="str">
        <f>IF(B8376&lt;=500,"300-500",
 IF(B8376&lt;=650,"501-650",
 IF(B8376&lt;=750,"651-750",
 "751-850")))</f>
        <v>501-650</v>
      </c>
      <c r="R8376" t="str">
        <f>IF(L8376=1,"Customer already churned",
 IF(N8376&gt;=70,"Urgent attention required",
 IF(O8376="46-60","Focus retention efforts",
 IF(O8376="36-45","Extend retention strategies",
 IF(O8376="501-600","Engagement support required",
 IF(O8376="601-700","Monitor engagement",
 IF(AND(C8376="Germany",D8376="Female"),"Priority proactive retention",
 "General engagement")))))))</f>
        <v>Customer already churned</v>
      </c>
    </row>
    <row r="8377" spans="1:18" x14ac:dyDescent="0.35">
      <c r="A8377">
        <v>15658614</v>
      </c>
      <c r="B8377">
        <v>565</v>
      </c>
      <c r="C8377" t="s">
        <v>19</v>
      </c>
      <c r="D8377" t="s">
        <v>16</v>
      </c>
      <c r="E8377">
        <v>38</v>
      </c>
      <c r="F8377">
        <v>7</v>
      </c>
      <c r="G8377" s="3">
        <v>145400.69</v>
      </c>
      <c r="H8377">
        <v>2</v>
      </c>
      <c r="I8377">
        <v>1</v>
      </c>
      <c r="J8377">
        <v>1</v>
      </c>
      <c r="K8377" s="5">
        <v>83844.789999999994</v>
      </c>
      <c r="L8377">
        <v>0</v>
      </c>
      <c r="M8377" t="str">
        <f t="shared" si="390"/>
        <v xml:space="preserve"> Reatined</v>
      </c>
      <c r="N8377" s="7">
        <v>0</v>
      </c>
      <c r="O8377" s="10" t="str">
        <f t="shared" si="391"/>
        <v>36-45</v>
      </c>
      <c r="P8377" t="str">
        <f t="shared" si="392"/>
        <v>7-9 Years</v>
      </c>
      <c r="Q8377" t="str">
        <f>IF(B8377&lt;=500,"300-500",
 IF(B8377&lt;=650,"501-650",
 IF(B8377&lt;=750,"651-750",
 "751-850")))</f>
        <v>501-650</v>
      </c>
      <c r="R8377" t="str">
        <f>IF(L8377=1,"Customer already churned",
 IF(N8377&gt;=70,"Urgent attention required",
 IF(O8377="46-60","Focus retention efforts",
 IF(O8377="36-45","Extend retention strategies",
 IF(O8377="501-600","Engagement support required",
 IF(O8377="601-700","Monitor engagement",
 IF(AND(C8377="Germany",D8377="Female"),"Priority proactive retention",
 "General engagement")))))))</f>
        <v>Extend retention strategies</v>
      </c>
    </row>
    <row r="8378" spans="1:18" x14ac:dyDescent="0.35">
      <c r="A8378">
        <v>15704657</v>
      </c>
      <c r="B8378">
        <v>601</v>
      </c>
      <c r="C8378" t="s">
        <v>15</v>
      </c>
      <c r="D8378" t="s">
        <v>18</v>
      </c>
      <c r="E8378">
        <v>39</v>
      </c>
      <c r="F8378">
        <v>3</v>
      </c>
      <c r="G8378" s="3">
        <v>72647.64</v>
      </c>
      <c r="H8378">
        <v>1</v>
      </c>
      <c r="I8378">
        <v>1</v>
      </c>
      <c r="J8378">
        <v>0</v>
      </c>
      <c r="K8378" s="5">
        <v>41777.9</v>
      </c>
      <c r="L8378">
        <v>1</v>
      </c>
      <c r="M8378" t="str">
        <f t="shared" si="390"/>
        <v>Churned</v>
      </c>
      <c r="N8378" s="7">
        <v>37.5</v>
      </c>
      <c r="O8378" s="10" t="str">
        <f t="shared" si="391"/>
        <v>36-45</v>
      </c>
      <c r="P8378" t="str">
        <f t="shared" si="392"/>
        <v>0-3 Years</v>
      </c>
      <c r="Q8378" t="str">
        <f>IF(B8378&lt;=500,"300-500",
 IF(B8378&lt;=650,"501-650",
 IF(B8378&lt;=750,"651-750",
 "751-850")))</f>
        <v>501-650</v>
      </c>
      <c r="R8378" t="str">
        <f>IF(L8378=1,"Customer already churned",
 IF(N8378&gt;=70,"Urgent attention required",
 IF(O8378="46-60","Focus retention efforts",
 IF(O8378="36-45","Extend retention strategies",
 IF(O8378="501-600","Engagement support required",
 IF(O8378="601-700","Monitor engagement",
 IF(AND(C8378="Germany",D8378="Female"),"Priority proactive retention",
 "General engagement")))))))</f>
        <v>Customer already churned</v>
      </c>
    </row>
    <row r="8379" spans="1:18" x14ac:dyDescent="0.35">
      <c r="A8379">
        <v>15567147</v>
      </c>
      <c r="B8379">
        <v>802</v>
      </c>
      <c r="C8379" t="s">
        <v>17</v>
      </c>
      <c r="D8379" t="s">
        <v>18</v>
      </c>
      <c r="E8379">
        <v>40</v>
      </c>
      <c r="F8379">
        <v>4</v>
      </c>
      <c r="G8379" s="3">
        <v>0</v>
      </c>
      <c r="H8379">
        <v>2</v>
      </c>
      <c r="I8379">
        <v>1</v>
      </c>
      <c r="J8379">
        <v>1</v>
      </c>
      <c r="K8379" s="5">
        <v>81908.09</v>
      </c>
      <c r="L8379">
        <v>0</v>
      </c>
      <c r="M8379" t="str">
        <f t="shared" si="390"/>
        <v xml:space="preserve"> Reatined</v>
      </c>
      <c r="N8379" s="7">
        <v>12.5</v>
      </c>
      <c r="O8379" s="10" t="str">
        <f t="shared" si="391"/>
        <v>36-45</v>
      </c>
      <c r="P8379" t="str">
        <f t="shared" si="392"/>
        <v>4-6 Years</v>
      </c>
      <c r="Q8379" t="str">
        <f>IF(B8379&lt;=500,"300-500",
 IF(B8379&lt;=650,"501-650",
 IF(B8379&lt;=750,"651-750",
 "751-850")))</f>
        <v>751-850</v>
      </c>
      <c r="R8379" t="str">
        <f>IF(L8379=1,"Customer already churned",
 IF(N8379&gt;=70,"Urgent attention required",
 IF(O8379="46-60","Focus retention efforts",
 IF(O8379="36-45","Extend retention strategies",
 IF(O8379="501-600","Engagement support required",
 IF(O8379="601-700","Monitor engagement",
 IF(AND(C8379="Germany",D8379="Female"),"Priority proactive retention",
 "General engagement")))))))</f>
        <v>Extend retention strategies</v>
      </c>
    </row>
    <row r="8380" spans="1:18" x14ac:dyDescent="0.35">
      <c r="A8380">
        <v>15701319</v>
      </c>
      <c r="B8380">
        <v>614</v>
      </c>
      <c r="C8380" t="s">
        <v>19</v>
      </c>
      <c r="D8380" t="s">
        <v>16</v>
      </c>
      <c r="E8380">
        <v>37</v>
      </c>
      <c r="F8380">
        <v>6</v>
      </c>
      <c r="G8380" s="3">
        <v>96340.81</v>
      </c>
      <c r="H8380">
        <v>2</v>
      </c>
      <c r="I8380">
        <v>1</v>
      </c>
      <c r="J8380">
        <v>1</v>
      </c>
      <c r="K8380" s="5">
        <v>139377.24</v>
      </c>
      <c r="L8380">
        <v>1</v>
      </c>
      <c r="M8380" t="str">
        <f t="shared" si="390"/>
        <v>Churned</v>
      </c>
      <c r="N8380" s="7">
        <v>0</v>
      </c>
      <c r="O8380" s="10" t="str">
        <f t="shared" si="391"/>
        <v>36-45</v>
      </c>
      <c r="P8380" t="str">
        <f t="shared" si="392"/>
        <v>4-6 Years</v>
      </c>
      <c r="Q8380" t="str">
        <f>IF(B8380&lt;=500,"300-500",
 IF(B8380&lt;=650,"501-650",
 IF(B8380&lt;=750,"651-750",
 "751-850")))</f>
        <v>501-650</v>
      </c>
      <c r="R8380" t="str">
        <f>IF(L8380=1,"Customer already churned",
 IF(N8380&gt;=70,"Urgent attention required",
 IF(O8380="46-60","Focus retention efforts",
 IF(O8380="36-45","Extend retention strategies",
 IF(O8380="501-600","Engagement support required",
 IF(O8380="601-700","Monitor engagement",
 IF(AND(C8380="Germany",D8380="Female"),"Priority proactive retention",
 "General engagement")))))))</f>
        <v>Customer already churned</v>
      </c>
    </row>
    <row r="8381" spans="1:18" x14ac:dyDescent="0.35">
      <c r="A8381">
        <v>15745266</v>
      </c>
      <c r="B8381">
        <v>434</v>
      </c>
      <c r="C8381" t="s">
        <v>17</v>
      </c>
      <c r="D8381" t="s">
        <v>18</v>
      </c>
      <c r="E8381">
        <v>55</v>
      </c>
      <c r="F8381">
        <v>6</v>
      </c>
      <c r="G8381" s="3">
        <v>0</v>
      </c>
      <c r="H8381">
        <v>1</v>
      </c>
      <c r="I8381">
        <v>0</v>
      </c>
      <c r="J8381">
        <v>1</v>
      </c>
      <c r="K8381" s="5">
        <v>73562.05</v>
      </c>
      <c r="L8381">
        <v>1</v>
      </c>
      <c r="M8381" t="str">
        <f t="shared" si="390"/>
        <v>Churned</v>
      </c>
      <c r="N8381" s="7">
        <v>54.166666666666657</v>
      </c>
      <c r="O8381" s="10" t="str">
        <f t="shared" si="391"/>
        <v>46-60</v>
      </c>
      <c r="P8381" t="str">
        <f t="shared" si="392"/>
        <v>4-6 Years</v>
      </c>
      <c r="Q8381" t="str">
        <f>IF(B8381&lt;=500,"300-500",
 IF(B8381&lt;=650,"501-650",
 IF(B8381&lt;=750,"651-750",
 "751-850")))</f>
        <v>300-500</v>
      </c>
      <c r="R8381" t="str">
        <f>IF(L8381=1,"Customer already churned",
 IF(N8381&gt;=70,"Urgent attention required",
 IF(O8381="46-60","Focus retention efforts",
 IF(O8381="36-45","Extend retention strategies",
 IF(O8381="501-600","Engagement support required",
 IF(O8381="601-700","Monitor engagement",
 IF(AND(C8381="Germany",D8381="Female"),"Priority proactive retention",
 "General engagement")))))))</f>
        <v>Customer already churned</v>
      </c>
    </row>
    <row r="8382" spans="1:18" x14ac:dyDescent="0.35">
      <c r="A8382">
        <v>15650437</v>
      </c>
      <c r="B8382">
        <v>522</v>
      </c>
      <c r="C8382" t="s">
        <v>19</v>
      </c>
      <c r="D8382" t="s">
        <v>18</v>
      </c>
      <c r="E8382">
        <v>32</v>
      </c>
      <c r="F8382">
        <v>8</v>
      </c>
      <c r="G8382" s="3">
        <v>124450.36</v>
      </c>
      <c r="H8382">
        <v>2</v>
      </c>
      <c r="I8382">
        <v>1</v>
      </c>
      <c r="J8382">
        <v>1</v>
      </c>
      <c r="K8382" s="5">
        <v>165786.1</v>
      </c>
      <c r="L8382">
        <v>0</v>
      </c>
      <c r="M8382" t="str">
        <f t="shared" si="390"/>
        <v xml:space="preserve"> Reatined</v>
      </c>
      <c r="N8382" s="7">
        <v>0</v>
      </c>
      <c r="O8382" s="10" t="str">
        <f t="shared" si="391"/>
        <v>26-35</v>
      </c>
      <c r="P8382" t="str">
        <f t="shared" si="392"/>
        <v>7-9 Years</v>
      </c>
      <c r="Q8382" t="str">
        <f>IF(B8382&lt;=500,"300-500",
 IF(B8382&lt;=650,"501-650",
 IF(B8382&lt;=750,"651-750",
 "751-850")))</f>
        <v>501-650</v>
      </c>
      <c r="R8382" t="str">
        <f>IF(L8382=1,"Customer already churned",
 IF(N8382&gt;=70,"Urgent attention required",
 IF(O8382="46-60","Focus retention efforts",
 IF(O8382="36-45","Extend retention strategies",
 IF(O8382="501-600","Engagement support required",
 IF(O8382="601-700","Monitor engagement",
 IF(AND(C8382="Germany",D8382="Female"),"Priority proactive retention",
 "General engagement")))))))</f>
        <v>General engagement</v>
      </c>
    </row>
    <row r="8383" spans="1:18" x14ac:dyDescent="0.35">
      <c r="A8383">
        <v>15764314</v>
      </c>
      <c r="B8383">
        <v>550</v>
      </c>
      <c r="C8383" t="s">
        <v>19</v>
      </c>
      <c r="D8383" t="s">
        <v>18</v>
      </c>
      <c r="E8383">
        <v>36</v>
      </c>
      <c r="F8383">
        <v>2</v>
      </c>
      <c r="G8383" s="3">
        <v>113877.23</v>
      </c>
      <c r="H8383">
        <v>2</v>
      </c>
      <c r="I8383">
        <v>1</v>
      </c>
      <c r="J8383">
        <v>0</v>
      </c>
      <c r="K8383" s="5">
        <v>174921.91</v>
      </c>
      <c r="L8383">
        <v>0</v>
      </c>
      <c r="M8383" t="str">
        <f t="shared" si="390"/>
        <v xml:space="preserve"> Reatined</v>
      </c>
      <c r="N8383" s="7">
        <v>45.833333333333329</v>
      </c>
      <c r="O8383" s="10" t="str">
        <f t="shared" si="391"/>
        <v>36-45</v>
      </c>
      <c r="P8383" t="str">
        <f t="shared" si="392"/>
        <v>0-3 Years</v>
      </c>
      <c r="Q8383" t="str">
        <f>IF(B8383&lt;=500,"300-500",
 IF(B8383&lt;=650,"501-650",
 IF(B8383&lt;=750,"651-750",
 "751-850")))</f>
        <v>501-650</v>
      </c>
      <c r="R8383" t="str">
        <f>IF(L8383=1,"Customer already churned",
 IF(N8383&gt;=70,"Urgent attention required",
 IF(O8383="46-60","Focus retention efforts",
 IF(O8383="36-45","Extend retention strategies",
 IF(O8383="501-600","Engagement support required",
 IF(O8383="601-700","Monitor engagement",
 IF(AND(C8383="Germany",D8383="Female"),"Priority proactive retention",
 "General engagement")))))))</f>
        <v>Extend retention strategies</v>
      </c>
    </row>
    <row r="8384" spans="1:18" x14ac:dyDescent="0.35">
      <c r="A8384">
        <v>15612594</v>
      </c>
      <c r="B8384">
        <v>599</v>
      </c>
      <c r="C8384" t="s">
        <v>17</v>
      </c>
      <c r="D8384" t="s">
        <v>18</v>
      </c>
      <c r="E8384">
        <v>25</v>
      </c>
      <c r="F8384">
        <v>3</v>
      </c>
      <c r="G8384" s="3">
        <v>0</v>
      </c>
      <c r="H8384">
        <v>2</v>
      </c>
      <c r="I8384">
        <v>1</v>
      </c>
      <c r="J8384">
        <v>1</v>
      </c>
      <c r="K8384" s="5">
        <v>120790.02</v>
      </c>
      <c r="L8384">
        <v>0</v>
      </c>
      <c r="M8384" t="str">
        <f t="shared" si="390"/>
        <v xml:space="preserve"> Reatined</v>
      </c>
      <c r="N8384" s="7">
        <v>12.5</v>
      </c>
      <c r="O8384" s="10" t="str">
        <f t="shared" si="391"/>
        <v>18-25</v>
      </c>
      <c r="P8384" t="str">
        <f t="shared" si="392"/>
        <v>0-3 Years</v>
      </c>
      <c r="Q8384" t="str">
        <f>IF(B8384&lt;=500,"300-500",
 IF(B8384&lt;=650,"501-650",
 IF(B8384&lt;=750,"651-750",
 "751-850")))</f>
        <v>501-650</v>
      </c>
      <c r="R8384" t="str">
        <f>IF(L8384=1,"Customer already churned",
 IF(N8384&gt;=70,"Urgent attention required",
 IF(O8384="46-60","Focus retention efforts",
 IF(O8384="36-45","Extend retention strategies",
 IF(O8384="501-600","Engagement support required",
 IF(O8384="601-700","Monitor engagement",
 IF(AND(C8384="Germany",D8384="Female"),"Priority proactive retention",
 "General engagement")))))))</f>
        <v>General engagement</v>
      </c>
    </row>
    <row r="8385" spans="1:18" x14ac:dyDescent="0.35">
      <c r="A8385">
        <v>15593501</v>
      </c>
      <c r="B8385">
        <v>493</v>
      </c>
      <c r="C8385" t="s">
        <v>15</v>
      </c>
      <c r="D8385" t="s">
        <v>16</v>
      </c>
      <c r="E8385">
        <v>36</v>
      </c>
      <c r="F8385">
        <v>5</v>
      </c>
      <c r="G8385" s="3">
        <v>148667.81</v>
      </c>
      <c r="H8385">
        <v>2</v>
      </c>
      <c r="I8385">
        <v>1</v>
      </c>
      <c r="J8385">
        <v>0</v>
      </c>
      <c r="K8385" s="5">
        <v>56092.51</v>
      </c>
      <c r="L8385">
        <v>0</v>
      </c>
      <c r="M8385" t="str">
        <f t="shared" si="390"/>
        <v xml:space="preserve"> Reatined</v>
      </c>
      <c r="N8385" s="7">
        <v>20.833333333333339</v>
      </c>
      <c r="O8385" s="10" t="str">
        <f t="shared" si="391"/>
        <v>36-45</v>
      </c>
      <c r="P8385" t="str">
        <f t="shared" si="392"/>
        <v>4-6 Years</v>
      </c>
      <c r="Q8385" t="str">
        <f>IF(B8385&lt;=500,"300-500",
 IF(B8385&lt;=650,"501-650",
 IF(B8385&lt;=750,"651-750",
 "751-850")))</f>
        <v>300-500</v>
      </c>
      <c r="R8385" t="str">
        <f>IF(L8385=1,"Customer already churned",
 IF(N8385&gt;=70,"Urgent attention required",
 IF(O8385="46-60","Focus retention efforts",
 IF(O8385="36-45","Extend retention strategies",
 IF(O8385="501-600","Engagement support required",
 IF(O8385="601-700","Monitor engagement",
 IF(AND(C8385="Germany",D8385="Female"),"Priority proactive retention",
 "General engagement")))))))</f>
        <v>Extend retention strategies</v>
      </c>
    </row>
    <row r="8386" spans="1:18" x14ac:dyDescent="0.35">
      <c r="A8386">
        <v>15804150</v>
      </c>
      <c r="B8386">
        <v>755</v>
      </c>
      <c r="C8386" t="s">
        <v>15</v>
      </c>
      <c r="D8386" t="s">
        <v>18</v>
      </c>
      <c r="E8386">
        <v>34</v>
      </c>
      <c r="F8386">
        <v>3</v>
      </c>
      <c r="G8386" s="3">
        <v>0</v>
      </c>
      <c r="H8386">
        <v>2</v>
      </c>
      <c r="I8386">
        <v>1</v>
      </c>
      <c r="J8386">
        <v>1</v>
      </c>
      <c r="K8386" s="5">
        <v>158816.03</v>
      </c>
      <c r="L8386">
        <v>0</v>
      </c>
      <c r="M8386" t="str">
        <f t="shared" si="390"/>
        <v xml:space="preserve"> Reatined</v>
      </c>
      <c r="N8386" s="7">
        <v>12.5</v>
      </c>
      <c r="O8386" s="10" t="str">
        <f t="shared" si="391"/>
        <v>26-35</v>
      </c>
      <c r="P8386" t="str">
        <f t="shared" si="392"/>
        <v>0-3 Years</v>
      </c>
      <c r="Q8386" t="str">
        <f>IF(B8386&lt;=500,"300-500",
 IF(B8386&lt;=650,"501-650",
 IF(B8386&lt;=750,"651-750",
 "751-850")))</f>
        <v>751-850</v>
      </c>
      <c r="R8386" t="str">
        <f>IF(L8386=1,"Customer already churned",
 IF(N8386&gt;=70,"Urgent attention required",
 IF(O8386="46-60","Focus retention efforts",
 IF(O8386="36-45","Extend retention strategies",
 IF(O8386="501-600","Engagement support required",
 IF(O8386="601-700","Monitor engagement",
 IF(AND(C8386="Germany",D8386="Female"),"Priority proactive retention",
 "General engagement")))))))</f>
        <v>General engagement</v>
      </c>
    </row>
    <row r="8387" spans="1:18" x14ac:dyDescent="0.35">
      <c r="A8387">
        <v>15649297</v>
      </c>
      <c r="B8387">
        <v>605</v>
      </c>
      <c r="C8387" t="s">
        <v>15</v>
      </c>
      <c r="D8387" t="s">
        <v>16</v>
      </c>
      <c r="E8387">
        <v>62</v>
      </c>
      <c r="F8387">
        <v>4</v>
      </c>
      <c r="G8387" s="3">
        <v>111065.93</v>
      </c>
      <c r="H8387">
        <v>2</v>
      </c>
      <c r="I8387">
        <v>0</v>
      </c>
      <c r="J8387">
        <v>1</v>
      </c>
      <c r="K8387" s="5">
        <v>125660.99</v>
      </c>
      <c r="L8387">
        <v>0</v>
      </c>
      <c r="M8387" t="str">
        <f t="shared" ref="M8387:M8450" si="393">IF(L8387=1, "Churned"," Reatined")</f>
        <v xml:space="preserve"> Reatined</v>
      </c>
      <c r="N8387" s="7">
        <v>25</v>
      </c>
      <c r="O8387" s="10" t="str">
        <f t="shared" ref="O8387:O8450" si="394">IF(E8387&lt;=25,"18-25",
 IF(E8387&lt;=35,"26-35",
 IF(E8387&lt;=45,"36-45",
 IF(E8387&lt;=60,"46-60",
 "60+"))))</f>
        <v>60+</v>
      </c>
      <c r="P8387" t="str">
        <f t="shared" ref="P8387:P8450" si="395">IF(F8387&lt;=3,"0-3 Years",
 IF(F8387&lt;=6,"4-6 Years",
 IF(F8387&lt;=9,"7-9 Years",
 "10+ Years")))</f>
        <v>4-6 Years</v>
      </c>
      <c r="Q8387" t="str">
        <f>IF(B8387&lt;=500,"300-500",
 IF(B8387&lt;=650,"501-650",
 IF(B8387&lt;=750,"651-750",
 "751-850")))</f>
        <v>501-650</v>
      </c>
      <c r="R8387" t="str">
        <f>IF(L8387=1,"Customer already churned",
 IF(N8387&gt;=70,"Urgent attention required",
 IF(O8387="46-60","Focus retention efforts",
 IF(O8387="36-45","Extend retention strategies",
 IF(O8387="501-600","Engagement support required",
 IF(O8387="601-700","Monitor engagement",
 IF(AND(C8387="Germany",D8387="Female"),"Priority proactive retention",
 "General engagement")))))))</f>
        <v>General engagement</v>
      </c>
    </row>
    <row r="8388" spans="1:18" x14ac:dyDescent="0.35">
      <c r="A8388">
        <v>15641110</v>
      </c>
      <c r="B8388">
        <v>708</v>
      </c>
      <c r="C8388" t="s">
        <v>15</v>
      </c>
      <c r="D8388" t="s">
        <v>18</v>
      </c>
      <c r="E8388">
        <v>41</v>
      </c>
      <c r="F8388">
        <v>0</v>
      </c>
      <c r="G8388" s="3">
        <v>0</v>
      </c>
      <c r="H8388">
        <v>1</v>
      </c>
      <c r="I8388">
        <v>1</v>
      </c>
      <c r="J8388">
        <v>0</v>
      </c>
      <c r="K8388" s="5">
        <v>128400.62</v>
      </c>
      <c r="L8388">
        <v>0</v>
      </c>
      <c r="M8388" t="str">
        <f t="shared" si="393"/>
        <v xml:space="preserve"> Reatined</v>
      </c>
      <c r="N8388" s="7">
        <v>75</v>
      </c>
      <c r="O8388" s="10" t="str">
        <f t="shared" si="394"/>
        <v>36-45</v>
      </c>
      <c r="P8388" t="str">
        <f t="shared" si="395"/>
        <v>0-3 Years</v>
      </c>
      <c r="Q8388" t="str">
        <f>IF(B8388&lt;=500,"300-500",
 IF(B8388&lt;=650,"501-650",
 IF(B8388&lt;=750,"651-750",
 "751-850")))</f>
        <v>651-750</v>
      </c>
      <c r="R8388" t="str">
        <f>IF(L8388=1,"Customer already churned",
 IF(N8388&gt;=70,"Urgent attention required",
 IF(O8388="46-60","Focus retention efforts",
 IF(O8388="36-45","Extend retention strategies",
 IF(O8388="501-600","Engagement support required",
 IF(O8388="601-700","Monitor engagement",
 IF(AND(C8388="Germany",D8388="Female"),"Priority proactive retention",
 "General engagement")))))))</f>
        <v>Urgent attention required</v>
      </c>
    </row>
    <row r="8389" spans="1:18" x14ac:dyDescent="0.35">
      <c r="A8389">
        <v>15660608</v>
      </c>
      <c r="B8389">
        <v>699</v>
      </c>
      <c r="C8389" t="s">
        <v>15</v>
      </c>
      <c r="D8389" t="s">
        <v>18</v>
      </c>
      <c r="E8389">
        <v>44</v>
      </c>
      <c r="F8389">
        <v>8</v>
      </c>
      <c r="G8389" s="3">
        <v>158697.60999999999</v>
      </c>
      <c r="H8389">
        <v>1</v>
      </c>
      <c r="I8389">
        <v>1</v>
      </c>
      <c r="J8389">
        <v>0</v>
      </c>
      <c r="K8389" s="5">
        <v>107181.22</v>
      </c>
      <c r="L8389">
        <v>0</v>
      </c>
      <c r="M8389" t="str">
        <f t="shared" si="393"/>
        <v xml:space="preserve"> Reatined</v>
      </c>
      <c r="N8389" s="7">
        <v>37.5</v>
      </c>
      <c r="O8389" s="10" t="str">
        <f t="shared" si="394"/>
        <v>36-45</v>
      </c>
      <c r="P8389" t="str">
        <f t="shared" si="395"/>
        <v>7-9 Years</v>
      </c>
      <c r="Q8389" t="str">
        <f>IF(B8389&lt;=500,"300-500",
 IF(B8389&lt;=650,"501-650",
 IF(B8389&lt;=750,"651-750",
 "751-850")))</f>
        <v>651-750</v>
      </c>
      <c r="R8389" t="str">
        <f>IF(L8389=1,"Customer already churned",
 IF(N8389&gt;=70,"Urgent attention required",
 IF(O8389="46-60","Focus retention efforts",
 IF(O8389="36-45","Extend retention strategies",
 IF(O8389="501-600","Engagement support required",
 IF(O8389="601-700","Monitor engagement",
 IF(AND(C8389="Germany",D8389="Female"),"Priority proactive retention",
 "General engagement")))))))</f>
        <v>Extend retention strategies</v>
      </c>
    </row>
    <row r="8390" spans="1:18" x14ac:dyDescent="0.35">
      <c r="A8390">
        <v>15806570</v>
      </c>
      <c r="B8390">
        <v>763</v>
      </c>
      <c r="C8390" t="s">
        <v>15</v>
      </c>
      <c r="D8390" t="s">
        <v>16</v>
      </c>
      <c r="E8390">
        <v>53</v>
      </c>
      <c r="F8390">
        <v>4</v>
      </c>
      <c r="G8390" s="3">
        <v>0</v>
      </c>
      <c r="H8390">
        <v>1</v>
      </c>
      <c r="I8390">
        <v>1</v>
      </c>
      <c r="J8390">
        <v>0</v>
      </c>
      <c r="K8390" s="5">
        <v>77203.72</v>
      </c>
      <c r="L8390">
        <v>1</v>
      </c>
      <c r="M8390" t="str">
        <f t="shared" si="393"/>
        <v>Churned</v>
      </c>
      <c r="N8390" s="7">
        <v>66.666666666666657</v>
      </c>
      <c r="O8390" s="10" t="str">
        <f t="shared" si="394"/>
        <v>46-60</v>
      </c>
      <c r="P8390" t="str">
        <f t="shared" si="395"/>
        <v>4-6 Years</v>
      </c>
      <c r="Q8390" t="str">
        <f>IF(B8390&lt;=500,"300-500",
 IF(B8390&lt;=650,"501-650",
 IF(B8390&lt;=750,"651-750",
 "751-850")))</f>
        <v>751-850</v>
      </c>
      <c r="R8390" t="str">
        <f>IF(L8390=1,"Customer already churned",
 IF(N8390&gt;=70,"Urgent attention required",
 IF(O8390="46-60","Focus retention efforts",
 IF(O8390="36-45","Extend retention strategies",
 IF(O8390="501-600","Engagement support required",
 IF(O8390="601-700","Monitor engagement",
 IF(AND(C8390="Germany",D8390="Female"),"Priority proactive retention",
 "General engagement")))))))</f>
        <v>Customer already churned</v>
      </c>
    </row>
    <row r="8391" spans="1:18" x14ac:dyDescent="0.35">
      <c r="A8391">
        <v>15715345</v>
      </c>
      <c r="B8391">
        <v>743</v>
      </c>
      <c r="C8391" t="s">
        <v>17</v>
      </c>
      <c r="D8391" t="s">
        <v>18</v>
      </c>
      <c r="E8391">
        <v>25</v>
      </c>
      <c r="F8391">
        <v>6</v>
      </c>
      <c r="G8391" s="3">
        <v>0</v>
      </c>
      <c r="H8391">
        <v>2</v>
      </c>
      <c r="I8391">
        <v>1</v>
      </c>
      <c r="J8391">
        <v>0</v>
      </c>
      <c r="K8391" s="5">
        <v>129740.11</v>
      </c>
      <c r="L8391">
        <v>0</v>
      </c>
      <c r="M8391" t="str">
        <f t="shared" si="393"/>
        <v xml:space="preserve"> Reatined</v>
      </c>
      <c r="N8391" s="7">
        <v>33.333333333333329</v>
      </c>
      <c r="O8391" s="10" t="str">
        <f t="shared" si="394"/>
        <v>18-25</v>
      </c>
      <c r="P8391" t="str">
        <f t="shared" si="395"/>
        <v>4-6 Years</v>
      </c>
      <c r="Q8391" t="str">
        <f>IF(B8391&lt;=500,"300-500",
 IF(B8391&lt;=650,"501-650",
 IF(B8391&lt;=750,"651-750",
 "751-850")))</f>
        <v>651-750</v>
      </c>
      <c r="R8391" t="str">
        <f>IF(L8391=1,"Customer already churned",
 IF(N8391&gt;=70,"Urgent attention required",
 IF(O8391="46-60","Focus retention efforts",
 IF(O8391="36-45","Extend retention strategies",
 IF(O8391="501-600","Engagement support required",
 IF(O8391="601-700","Monitor engagement",
 IF(AND(C8391="Germany",D8391="Female"),"Priority proactive retention",
 "General engagement")))))))</f>
        <v>General engagement</v>
      </c>
    </row>
    <row r="8392" spans="1:18" x14ac:dyDescent="0.35">
      <c r="A8392">
        <v>15755521</v>
      </c>
      <c r="B8392">
        <v>660</v>
      </c>
      <c r="C8392" t="s">
        <v>15</v>
      </c>
      <c r="D8392" t="s">
        <v>16</v>
      </c>
      <c r="E8392">
        <v>48</v>
      </c>
      <c r="F8392">
        <v>0</v>
      </c>
      <c r="G8392" s="3">
        <v>90044.32</v>
      </c>
      <c r="H8392">
        <v>2</v>
      </c>
      <c r="I8392">
        <v>0</v>
      </c>
      <c r="J8392">
        <v>1</v>
      </c>
      <c r="K8392" s="5">
        <v>187604.97</v>
      </c>
      <c r="L8392">
        <v>1</v>
      </c>
      <c r="M8392" t="str">
        <f t="shared" si="393"/>
        <v>Churned</v>
      </c>
      <c r="N8392" s="7">
        <v>33.333333333333329</v>
      </c>
      <c r="O8392" s="10" t="str">
        <f t="shared" si="394"/>
        <v>46-60</v>
      </c>
      <c r="P8392" t="str">
        <f t="shared" si="395"/>
        <v>0-3 Years</v>
      </c>
      <c r="Q8392" t="str">
        <f>IF(B8392&lt;=500,"300-500",
 IF(B8392&lt;=650,"501-650",
 IF(B8392&lt;=750,"651-750",
 "751-850")))</f>
        <v>651-750</v>
      </c>
      <c r="R8392" t="str">
        <f>IF(L8392=1,"Customer already churned",
 IF(N8392&gt;=70,"Urgent attention required",
 IF(O8392="46-60","Focus retention efforts",
 IF(O8392="36-45","Extend retention strategies",
 IF(O8392="501-600","Engagement support required",
 IF(O8392="601-700","Monitor engagement",
 IF(AND(C8392="Germany",D8392="Female"),"Priority proactive retention",
 "General engagement")))))))</f>
        <v>Customer already churned</v>
      </c>
    </row>
    <row r="8393" spans="1:18" x14ac:dyDescent="0.35">
      <c r="A8393">
        <v>15579074</v>
      </c>
      <c r="B8393">
        <v>619</v>
      </c>
      <c r="C8393" t="s">
        <v>19</v>
      </c>
      <c r="D8393" t="s">
        <v>18</v>
      </c>
      <c r="E8393">
        <v>38</v>
      </c>
      <c r="F8393">
        <v>10</v>
      </c>
      <c r="G8393" s="3">
        <v>84651.79</v>
      </c>
      <c r="H8393">
        <v>1</v>
      </c>
      <c r="I8393">
        <v>1</v>
      </c>
      <c r="J8393">
        <v>1</v>
      </c>
      <c r="K8393" s="5">
        <v>184754.26</v>
      </c>
      <c r="L8393">
        <v>0</v>
      </c>
      <c r="M8393" t="str">
        <f t="shared" si="393"/>
        <v xml:space="preserve"> Reatined</v>
      </c>
      <c r="N8393" s="7">
        <v>16.666666666666661</v>
      </c>
      <c r="O8393" s="10" t="str">
        <f t="shared" si="394"/>
        <v>36-45</v>
      </c>
      <c r="P8393" t="str">
        <f t="shared" si="395"/>
        <v>10+ Years</v>
      </c>
      <c r="Q8393" t="str">
        <f>IF(B8393&lt;=500,"300-500",
 IF(B8393&lt;=650,"501-650",
 IF(B8393&lt;=750,"651-750",
 "751-850")))</f>
        <v>501-650</v>
      </c>
      <c r="R8393" t="str">
        <f>IF(L8393=1,"Customer already churned",
 IF(N8393&gt;=70,"Urgent attention required",
 IF(O8393="46-60","Focus retention efforts",
 IF(O8393="36-45","Extend retention strategies",
 IF(O8393="501-600","Engagement support required",
 IF(O8393="601-700","Monitor engagement",
 IF(AND(C8393="Germany",D8393="Female"),"Priority proactive retention",
 "General engagement")))))))</f>
        <v>Extend retention strategies</v>
      </c>
    </row>
    <row r="8394" spans="1:18" x14ac:dyDescent="0.35">
      <c r="A8394">
        <v>15641158</v>
      </c>
      <c r="B8394">
        <v>739</v>
      </c>
      <c r="C8394" t="s">
        <v>19</v>
      </c>
      <c r="D8394" t="s">
        <v>18</v>
      </c>
      <c r="E8394">
        <v>32</v>
      </c>
      <c r="F8394">
        <v>3</v>
      </c>
      <c r="G8394" s="3">
        <v>102128.27</v>
      </c>
      <c r="H8394">
        <v>1</v>
      </c>
      <c r="I8394">
        <v>1</v>
      </c>
      <c r="J8394">
        <v>0</v>
      </c>
      <c r="K8394" s="5">
        <v>63981.37</v>
      </c>
      <c r="L8394">
        <v>1</v>
      </c>
      <c r="M8394" t="str">
        <f t="shared" si="393"/>
        <v>Churned</v>
      </c>
      <c r="N8394" s="7">
        <v>37.5</v>
      </c>
      <c r="O8394" s="10" t="str">
        <f t="shared" si="394"/>
        <v>26-35</v>
      </c>
      <c r="P8394" t="str">
        <f t="shared" si="395"/>
        <v>0-3 Years</v>
      </c>
      <c r="Q8394" t="str">
        <f>IF(B8394&lt;=500,"300-500",
 IF(B8394&lt;=650,"501-650",
 IF(B8394&lt;=750,"651-750",
 "751-850")))</f>
        <v>651-750</v>
      </c>
      <c r="R8394" t="str">
        <f>IF(L8394=1,"Customer already churned",
 IF(N8394&gt;=70,"Urgent attention required",
 IF(O8394="46-60","Focus retention efforts",
 IF(O8394="36-45","Extend retention strategies",
 IF(O8394="501-600","Engagement support required",
 IF(O8394="601-700","Monitor engagement",
 IF(AND(C8394="Germany",D8394="Female"),"Priority proactive retention",
 "General engagement")))))))</f>
        <v>Customer already churned</v>
      </c>
    </row>
    <row r="8395" spans="1:18" x14ac:dyDescent="0.35">
      <c r="A8395">
        <v>15752507</v>
      </c>
      <c r="B8395">
        <v>769</v>
      </c>
      <c r="C8395" t="s">
        <v>19</v>
      </c>
      <c r="D8395" t="s">
        <v>18</v>
      </c>
      <c r="E8395">
        <v>60</v>
      </c>
      <c r="F8395">
        <v>9</v>
      </c>
      <c r="G8395" s="3">
        <v>148846.39000000001</v>
      </c>
      <c r="H8395">
        <v>1</v>
      </c>
      <c r="I8395">
        <v>1</v>
      </c>
      <c r="J8395">
        <v>0</v>
      </c>
      <c r="K8395" s="5">
        <v>192831.67</v>
      </c>
      <c r="L8395">
        <v>1</v>
      </c>
      <c r="M8395" t="str">
        <f t="shared" si="393"/>
        <v>Churned</v>
      </c>
      <c r="N8395" s="7">
        <v>54.166666666666657</v>
      </c>
      <c r="O8395" s="10" t="str">
        <f t="shared" si="394"/>
        <v>46-60</v>
      </c>
      <c r="P8395" t="str">
        <f t="shared" si="395"/>
        <v>7-9 Years</v>
      </c>
      <c r="Q8395" t="str">
        <f>IF(B8395&lt;=500,"300-500",
 IF(B8395&lt;=650,"501-650",
 IF(B8395&lt;=750,"651-750",
 "751-850")))</f>
        <v>751-850</v>
      </c>
      <c r="R8395" t="str">
        <f>IF(L8395=1,"Customer already churned",
 IF(N8395&gt;=70,"Urgent attention required",
 IF(O8395="46-60","Focus retention efforts",
 IF(O8395="36-45","Extend retention strategies",
 IF(O8395="501-600","Engagement support required",
 IF(O8395="601-700","Monitor engagement",
 IF(AND(C8395="Germany",D8395="Female"),"Priority proactive retention",
 "General engagement")))))))</f>
        <v>Customer already churned</v>
      </c>
    </row>
    <row r="8396" spans="1:18" x14ac:dyDescent="0.35">
      <c r="A8396">
        <v>15597983</v>
      </c>
      <c r="B8396">
        <v>692</v>
      </c>
      <c r="C8396" t="s">
        <v>15</v>
      </c>
      <c r="D8396" t="s">
        <v>18</v>
      </c>
      <c r="E8396">
        <v>69</v>
      </c>
      <c r="F8396">
        <v>10</v>
      </c>
      <c r="G8396" s="3">
        <v>154953.94</v>
      </c>
      <c r="H8396">
        <v>1</v>
      </c>
      <c r="I8396">
        <v>1</v>
      </c>
      <c r="J8396">
        <v>1</v>
      </c>
      <c r="K8396" s="5">
        <v>70849.47</v>
      </c>
      <c r="L8396">
        <v>0</v>
      </c>
      <c r="M8396" t="str">
        <f t="shared" si="393"/>
        <v xml:space="preserve"> Reatined</v>
      </c>
      <c r="N8396" s="7">
        <v>33.333333333333329</v>
      </c>
      <c r="O8396" s="10" t="str">
        <f t="shared" si="394"/>
        <v>60+</v>
      </c>
      <c r="P8396" t="str">
        <f t="shared" si="395"/>
        <v>10+ Years</v>
      </c>
      <c r="Q8396" t="str">
        <f>IF(B8396&lt;=500,"300-500",
 IF(B8396&lt;=650,"501-650",
 IF(B8396&lt;=750,"651-750",
 "751-850")))</f>
        <v>651-750</v>
      </c>
      <c r="R8396" t="str">
        <f>IF(L8396=1,"Customer already churned",
 IF(N8396&gt;=70,"Urgent attention required",
 IF(O8396="46-60","Focus retention efforts",
 IF(O8396="36-45","Extend retention strategies",
 IF(O8396="501-600","Engagement support required",
 IF(O8396="601-700","Monitor engagement",
 IF(AND(C8396="Germany",D8396="Female"),"Priority proactive retention",
 "General engagement")))))))</f>
        <v>General engagement</v>
      </c>
    </row>
    <row r="8397" spans="1:18" x14ac:dyDescent="0.35">
      <c r="A8397">
        <v>15586069</v>
      </c>
      <c r="B8397">
        <v>560</v>
      </c>
      <c r="C8397" t="s">
        <v>15</v>
      </c>
      <c r="D8397" t="s">
        <v>16</v>
      </c>
      <c r="E8397">
        <v>30</v>
      </c>
      <c r="F8397">
        <v>0</v>
      </c>
      <c r="G8397" s="3">
        <v>108883.29</v>
      </c>
      <c r="H8397">
        <v>1</v>
      </c>
      <c r="I8397">
        <v>1</v>
      </c>
      <c r="J8397">
        <v>0</v>
      </c>
      <c r="K8397" s="5">
        <v>27914.95</v>
      </c>
      <c r="L8397">
        <v>0</v>
      </c>
      <c r="M8397" t="str">
        <f t="shared" si="393"/>
        <v xml:space="preserve"> Reatined</v>
      </c>
      <c r="N8397" s="7">
        <v>62.5</v>
      </c>
      <c r="O8397" s="10" t="str">
        <f t="shared" si="394"/>
        <v>26-35</v>
      </c>
      <c r="P8397" t="str">
        <f t="shared" si="395"/>
        <v>0-3 Years</v>
      </c>
      <c r="Q8397" t="str">
        <f>IF(B8397&lt;=500,"300-500",
 IF(B8397&lt;=650,"501-650",
 IF(B8397&lt;=750,"651-750",
 "751-850")))</f>
        <v>501-650</v>
      </c>
      <c r="R8397" t="str">
        <f>IF(L8397=1,"Customer already churned",
 IF(N8397&gt;=70,"Urgent attention required",
 IF(O8397="46-60","Focus retention efforts",
 IF(O8397="36-45","Extend retention strategies",
 IF(O8397="501-600","Engagement support required",
 IF(O8397="601-700","Monitor engagement",
 IF(AND(C8397="Germany",D8397="Female"),"Priority proactive retention",
 "General engagement")))))))</f>
        <v>General engagement</v>
      </c>
    </row>
    <row r="8398" spans="1:18" x14ac:dyDescent="0.35">
      <c r="A8398">
        <v>15655082</v>
      </c>
      <c r="B8398">
        <v>607</v>
      </c>
      <c r="C8398" t="s">
        <v>15</v>
      </c>
      <c r="D8398" t="s">
        <v>16</v>
      </c>
      <c r="E8398">
        <v>48</v>
      </c>
      <c r="F8398">
        <v>4</v>
      </c>
      <c r="G8398" s="3">
        <v>112070.86</v>
      </c>
      <c r="H8398">
        <v>3</v>
      </c>
      <c r="I8398">
        <v>1</v>
      </c>
      <c r="J8398">
        <v>0</v>
      </c>
      <c r="K8398" s="5">
        <v>173568.3</v>
      </c>
      <c r="L8398">
        <v>1</v>
      </c>
      <c r="M8398" t="str">
        <f t="shared" si="393"/>
        <v>Churned</v>
      </c>
      <c r="N8398" s="7">
        <v>20.833333333333339</v>
      </c>
      <c r="O8398" s="10" t="str">
        <f t="shared" si="394"/>
        <v>46-60</v>
      </c>
      <c r="P8398" t="str">
        <f t="shared" si="395"/>
        <v>4-6 Years</v>
      </c>
      <c r="Q8398" t="str">
        <f>IF(B8398&lt;=500,"300-500",
 IF(B8398&lt;=650,"501-650",
 IF(B8398&lt;=750,"651-750",
 "751-850")))</f>
        <v>501-650</v>
      </c>
      <c r="R8398" t="str">
        <f>IF(L8398=1,"Customer already churned",
 IF(N8398&gt;=70,"Urgent attention required",
 IF(O8398="46-60","Focus retention efforts",
 IF(O8398="36-45","Extend retention strategies",
 IF(O8398="501-600","Engagement support required",
 IF(O8398="601-700","Monitor engagement",
 IF(AND(C8398="Germany",D8398="Female"),"Priority proactive retention",
 "General engagement")))))))</f>
        <v>Customer already churned</v>
      </c>
    </row>
    <row r="8399" spans="1:18" x14ac:dyDescent="0.35">
      <c r="A8399">
        <v>15720155</v>
      </c>
      <c r="B8399">
        <v>630</v>
      </c>
      <c r="C8399" t="s">
        <v>19</v>
      </c>
      <c r="D8399" t="s">
        <v>18</v>
      </c>
      <c r="E8399">
        <v>29</v>
      </c>
      <c r="F8399">
        <v>6</v>
      </c>
      <c r="G8399" s="3">
        <v>131354.39000000001</v>
      </c>
      <c r="H8399">
        <v>1</v>
      </c>
      <c r="I8399">
        <v>0</v>
      </c>
      <c r="J8399">
        <v>1</v>
      </c>
      <c r="K8399" s="5">
        <v>9324.31</v>
      </c>
      <c r="L8399">
        <v>1</v>
      </c>
      <c r="M8399" t="str">
        <f t="shared" si="393"/>
        <v>Churned</v>
      </c>
      <c r="N8399" s="7">
        <v>25</v>
      </c>
      <c r="O8399" s="10" t="str">
        <f t="shared" si="394"/>
        <v>26-35</v>
      </c>
      <c r="P8399" t="str">
        <f t="shared" si="395"/>
        <v>4-6 Years</v>
      </c>
      <c r="Q8399" t="str">
        <f>IF(B8399&lt;=500,"300-500",
 IF(B8399&lt;=650,"501-650",
 IF(B8399&lt;=750,"651-750",
 "751-850")))</f>
        <v>501-650</v>
      </c>
      <c r="R8399" t="str">
        <f>IF(L8399=1,"Customer already churned",
 IF(N8399&gt;=70,"Urgent attention required",
 IF(O8399="46-60","Focus retention efforts",
 IF(O8399="36-45","Extend retention strategies",
 IF(O8399="501-600","Engagement support required",
 IF(O8399="601-700","Monitor engagement",
 IF(AND(C8399="Germany",D8399="Female"),"Priority proactive retention",
 "General engagement")))))))</f>
        <v>Customer already churned</v>
      </c>
    </row>
    <row r="8400" spans="1:18" x14ac:dyDescent="0.35">
      <c r="A8400">
        <v>15582116</v>
      </c>
      <c r="B8400">
        <v>767</v>
      </c>
      <c r="C8400" t="s">
        <v>19</v>
      </c>
      <c r="D8400" t="s">
        <v>16</v>
      </c>
      <c r="E8400">
        <v>45</v>
      </c>
      <c r="F8400">
        <v>7</v>
      </c>
      <c r="G8400" s="3">
        <v>132746.20000000001</v>
      </c>
      <c r="H8400">
        <v>2</v>
      </c>
      <c r="I8400">
        <v>1</v>
      </c>
      <c r="J8400">
        <v>0</v>
      </c>
      <c r="K8400" s="5">
        <v>26628.880000000001</v>
      </c>
      <c r="L8400">
        <v>1</v>
      </c>
      <c r="M8400" t="str">
        <f t="shared" si="393"/>
        <v>Churned</v>
      </c>
      <c r="N8400" s="7">
        <v>20.833333333333339</v>
      </c>
      <c r="O8400" s="10" t="str">
        <f t="shared" si="394"/>
        <v>36-45</v>
      </c>
      <c r="P8400" t="str">
        <f t="shared" si="395"/>
        <v>7-9 Years</v>
      </c>
      <c r="Q8400" t="str">
        <f>IF(B8400&lt;=500,"300-500",
 IF(B8400&lt;=650,"501-650",
 IF(B8400&lt;=750,"651-750",
 "751-850")))</f>
        <v>751-850</v>
      </c>
      <c r="R8400" t="str">
        <f>IF(L8400=1,"Customer already churned",
 IF(N8400&gt;=70,"Urgent attention required",
 IF(O8400="46-60","Focus retention efforts",
 IF(O8400="36-45","Extend retention strategies",
 IF(O8400="501-600","Engagement support required",
 IF(O8400="601-700","Monitor engagement",
 IF(AND(C8400="Germany",D8400="Female"),"Priority proactive retention",
 "General engagement")))))))</f>
        <v>Customer already churned</v>
      </c>
    </row>
    <row r="8401" spans="1:18" x14ac:dyDescent="0.35">
      <c r="A8401">
        <v>15749365</v>
      </c>
      <c r="B8401">
        <v>543</v>
      </c>
      <c r="C8401" t="s">
        <v>15</v>
      </c>
      <c r="D8401" t="s">
        <v>16</v>
      </c>
      <c r="E8401">
        <v>34</v>
      </c>
      <c r="F8401">
        <v>8</v>
      </c>
      <c r="G8401" s="3">
        <v>0</v>
      </c>
      <c r="H8401">
        <v>2</v>
      </c>
      <c r="I8401">
        <v>0</v>
      </c>
      <c r="J8401">
        <v>1</v>
      </c>
      <c r="K8401" s="5">
        <v>145601.79999999999</v>
      </c>
      <c r="L8401">
        <v>0</v>
      </c>
      <c r="M8401" t="str">
        <f t="shared" si="393"/>
        <v xml:space="preserve"> Reatined</v>
      </c>
      <c r="N8401" s="7">
        <v>20.833333333333339</v>
      </c>
      <c r="O8401" s="10" t="str">
        <f t="shared" si="394"/>
        <v>26-35</v>
      </c>
      <c r="P8401" t="str">
        <f t="shared" si="395"/>
        <v>7-9 Years</v>
      </c>
      <c r="Q8401" t="str">
        <f>IF(B8401&lt;=500,"300-500",
 IF(B8401&lt;=650,"501-650",
 IF(B8401&lt;=750,"651-750",
 "751-850")))</f>
        <v>501-650</v>
      </c>
      <c r="R8401" t="str">
        <f>IF(L8401=1,"Customer already churned",
 IF(N8401&gt;=70,"Urgent attention required",
 IF(O8401="46-60","Focus retention efforts",
 IF(O8401="36-45","Extend retention strategies",
 IF(O8401="501-600","Engagement support required",
 IF(O8401="601-700","Monitor engagement",
 IF(AND(C8401="Germany",D8401="Female"),"Priority proactive retention",
 "General engagement")))))))</f>
        <v>General engagement</v>
      </c>
    </row>
    <row r="8402" spans="1:18" x14ac:dyDescent="0.35">
      <c r="A8402">
        <v>15632069</v>
      </c>
      <c r="B8402">
        <v>776</v>
      </c>
      <c r="C8402" t="s">
        <v>15</v>
      </c>
      <c r="D8402" t="s">
        <v>18</v>
      </c>
      <c r="E8402">
        <v>39</v>
      </c>
      <c r="F8402">
        <v>8</v>
      </c>
      <c r="G8402" s="3">
        <v>125211.55</v>
      </c>
      <c r="H8402">
        <v>2</v>
      </c>
      <c r="I8402">
        <v>1</v>
      </c>
      <c r="J8402">
        <v>0</v>
      </c>
      <c r="K8402" s="5">
        <v>144496.07</v>
      </c>
      <c r="L8402">
        <v>0</v>
      </c>
      <c r="M8402" t="str">
        <f t="shared" si="393"/>
        <v xml:space="preserve"> Reatined</v>
      </c>
      <c r="N8402" s="7">
        <v>20.833333333333339</v>
      </c>
      <c r="O8402" s="10" t="str">
        <f t="shared" si="394"/>
        <v>36-45</v>
      </c>
      <c r="P8402" t="str">
        <f t="shared" si="395"/>
        <v>7-9 Years</v>
      </c>
      <c r="Q8402" t="str">
        <f>IF(B8402&lt;=500,"300-500",
 IF(B8402&lt;=650,"501-650",
 IF(B8402&lt;=750,"651-750",
 "751-850")))</f>
        <v>751-850</v>
      </c>
      <c r="R8402" t="str">
        <f>IF(L8402=1,"Customer already churned",
 IF(N8402&gt;=70,"Urgent attention required",
 IF(O8402="46-60","Focus retention efforts",
 IF(O8402="36-45","Extend retention strategies",
 IF(O8402="501-600","Engagement support required",
 IF(O8402="601-700","Monitor engagement",
 IF(AND(C8402="Germany",D8402="Female"),"Priority proactive retention",
 "General engagement")))))))</f>
        <v>Extend retention strategies</v>
      </c>
    </row>
    <row r="8403" spans="1:18" x14ac:dyDescent="0.35">
      <c r="A8403">
        <v>15663134</v>
      </c>
      <c r="B8403">
        <v>535</v>
      </c>
      <c r="C8403" t="s">
        <v>17</v>
      </c>
      <c r="D8403" t="s">
        <v>18</v>
      </c>
      <c r="E8403">
        <v>58</v>
      </c>
      <c r="F8403">
        <v>1</v>
      </c>
      <c r="G8403" s="3">
        <v>0</v>
      </c>
      <c r="H8403">
        <v>2</v>
      </c>
      <c r="I8403">
        <v>1</v>
      </c>
      <c r="J8403">
        <v>1</v>
      </c>
      <c r="K8403" s="5">
        <v>11779.98</v>
      </c>
      <c r="L8403">
        <v>1</v>
      </c>
      <c r="M8403" t="str">
        <f t="shared" si="393"/>
        <v>Churned</v>
      </c>
      <c r="N8403" s="7">
        <v>54.166666666666657</v>
      </c>
      <c r="O8403" s="10" t="str">
        <f t="shared" si="394"/>
        <v>46-60</v>
      </c>
      <c r="P8403" t="str">
        <f t="shared" si="395"/>
        <v>0-3 Years</v>
      </c>
      <c r="Q8403" t="str">
        <f>IF(B8403&lt;=500,"300-500",
 IF(B8403&lt;=650,"501-650",
 IF(B8403&lt;=750,"651-750",
 "751-850")))</f>
        <v>501-650</v>
      </c>
      <c r="R8403" t="str">
        <f>IF(L8403=1,"Customer already churned",
 IF(N8403&gt;=70,"Urgent attention required",
 IF(O8403="46-60","Focus retention efforts",
 IF(O8403="36-45","Extend retention strategies",
 IF(O8403="501-600","Engagement support required",
 IF(O8403="601-700","Monitor engagement",
 IF(AND(C8403="Germany",D8403="Female"),"Priority proactive retention",
 "General engagement")))))))</f>
        <v>Customer already churned</v>
      </c>
    </row>
    <row r="8404" spans="1:18" x14ac:dyDescent="0.35">
      <c r="A8404">
        <v>15766683</v>
      </c>
      <c r="B8404">
        <v>549</v>
      </c>
      <c r="C8404" t="s">
        <v>19</v>
      </c>
      <c r="D8404" t="s">
        <v>18</v>
      </c>
      <c r="E8404">
        <v>36</v>
      </c>
      <c r="F8404">
        <v>6</v>
      </c>
      <c r="G8404" s="3">
        <v>139422.37</v>
      </c>
      <c r="H8404">
        <v>1</v>
      </c>
      <c r="I8404">
        <v>0</v>
      </c>
      <c r="J8404">
        <v>0</v>
      </c>
      <c r="K8404" s="5">
        <v>83983.39</v>
      </c>
      <c r="L8404">
        <v>1</v>
      </c>
      <c r="M8404" t="str">
        <f t="shared" si="393"/>
        <v>Churned</v>
      </c>
      <c r="N8404" s="7">
        <v>45.833333333333329</v>
      </c>
      <c r="O8404" s="10" t="str">
        <f t="shared" si="394"/>
        <v>36-45</v>
      </c>
      <c r="P8404" t="str">
        <f t="shared" si="395"/>
        <v>4-6 Years</v>
      </c>
      <c r="Q8404" t="str">
        <f>IF(B8404&lt;=500,"300-500",
 IF(B8404&lt;=650,"501-650",
 IF(B8404&lt;=750,"651-750",
 "751-850")))</f>
        <v>501-650</v>
      </c>
      <c r="R8404" t="str">
        <f>IF(L8404=1,"Customer already churned",
 IF(N8404&gt;=70,"Urgent attention required",
 IF(O8404="46-60","Focus retention efforts",
 IF(O8404="36-45","Extend retention strategies",
 IF(O8404="501-600","Engagement support required",
 IF(O8404="601-700","Monitor engagement",
 IF(AND(C8404="Germany",D8404="Female"),"Priority proactive retention",
 "General engagement")))))))</f>
        <v>Customer already churned</v>
      </c>
    </row>
    <row r="8405" spans="1:18" x14ac:dyDescent="0.35">
      <c r="A8405">
        <v>15707219</v>
      </c>
      <c r="B8405">
        <v>844</v>
      </c>
      <c r="C8405" t="s">
        <v>15</v>
      </c>
      <c r="D8405" t="s">
        <v>16</v>
      </c>
      <c r="E8405">
        <v>28</v>
      </c>
      <c r="F8405">
        <v>4</v>
      </c>
      <c r="G8405" s="3">
        <v>0</v>
      </c>
      <c r="H8405">
        <v>2</v>
      </c>
      <c r="I8405">
        <v>0</v>
      </c>
      <c r="J8405">
        <v>1</v>
      </c>
      <c r="K8405" s="5">
        <v>123318.37</v>
      </c>
      <c r="L8405">
        <v>0</v>
      </c>
      <c r="M8405" t="str">
        <f t="shared" si="393"/>
        <v xml:space="preserve"> Reatined</v>
      </c>
      <c r="N8405" s="7">
        <v>20.833333333333339</v>
      </c>
      <c r="O8405" s="10" t="str">
        <f t="shared" si="394"/>
        <v>26-35</v>
      </c>
      <c r="P8405" t="str">
        <f t="shared" si="395"/>
        <v>4-6 Years</v>
      </c>
      <c r="Q8405" t="str">
        <f>IF(B8405&lt;=500,"300-500",
 IF(B8405&lt;=650,"501-650",
 IF(B8405&lt;=750,"651-750",
 "751-850")))</f>
        <v>751-850</v>
      </c>
      <c r="R8405" t="str">
        <f>IF(L8405=1,"Customer already churned",
 IF(N8405&gt;=70,"Urgent attention required",
 IF(O8405="46-60","Focus retention efforts",
 IF(O8405="36-45","Extend retention strategies",
 IF(O8405="501-600","Engagement support required",
 IF(O8405="601-700","Monitor engagement",
 IF(AND(C8405="Germany",D8405="Female"),"Priority proactive retention",
 "General engagement")))))))</f>
        <v>General engagement</v>
      </c>
    </row>
    <row r="8406" spans="1:18" x14ac:dyDescent="0.35">
      <c r="A8406">
        <v>15709232</v>
      </c>
      <c r="B8406">
        <v>586</v>
      </c>
      <c r="C8406" t="s">
        <v>19</v>
      </c>
      <c r="D8406" t="s">
        <v>16</v>
      </c>
      <c r="E8406">
        <v>47</v>
      </c>
      <c r="F8406">
        <v>5</v>
      </c>
      <c r="G8406" s="3">
        <v>157099.47</v>
      </c>
      <c r="H8406">
        <v>2</v>
      </c>
      <c r="I8406">
        <v>1</v>
      </c>
      <c r="J8406">
        <v>1</v>
      </c>
      <c r="K8406" s="5">
        <v>65481.86</v>
      </c>
      <c r="L8406">
        <v>0</v>
      </c>
      <c r="M8406" t="str">
        <f t="shared" si="393"/>
        <v xml:space="preserve"> Reatined</v>
      </c>
      <c r="N8406" s="7">
        <v>0</v>
      </c>
      <c r="O8406" s="10" t="str">
        <f t="shared" si="394"/>
        <v>46-60</v>
      </c>
      <c r="P8406" t="str">
        <f t="shared" si="395"/>
        <v>4-6 Years</v>
      </c>
      <c r="Q8406" t="str">
        <f>IF(B8406&lt;=500,"300-500",
 IF(B8406&lt;=650,"501-650",
 IF(B8406&lt;=750,"651-750",
 "751-850")))</f>
        <v>501-650</v>
      </c>
      <c r="R8406" t="str">
        <f>IF(L8406=1,"Customer already churned",
 IF(N8406&gt;=70,"Urgent attention required",
 IF(O8406="46-60","Focus retention efforts",
 IF(O8406="36-45","Extend retention strategies",
 IF(O8406="501-600","Engagement support required",
 IF(O8406="601-700","Monitor engagement",
 IF(AND(C8406="Germany",D8406="Female"),"Priority proactive retention",
 "General engagement")))))))</f>
        <v>Focus retention efforts</v>
      </c>
    </row>
    <row r="8407" spans="1:18" x14ac:dyDescent="0.35">
      <c r="A8407">
        <v>15801351</v>
      </c>
      <c r="B8407">
        <v>583</v>
      </c>
      <c r="C8407" t="s">
        <v>15</v>
      </c>
      <c r="D8407" t="s">
        <v>18</v>
      </c>
      <c r="E8407">
        <v>40</v>
      </c>
      <c r="F8407">
        <v>3</v>
      </c>
      <c r="G8407" s="3">
        <v>0</v>
      </c>
      <c r="H8407">
        <v>2</v>
      </c>
      <c r="I8407">
        <v>1</v>
      </c>
      <c r="J8407">
        <v>0</v>
      </c>
      <c r="K8407" s="5">
        <v>47728</v>
      </c>
      <c r="L8407">
        <v>0</v>
      </c>
      <c r="M8407" t="str">
        <f t="shared" si="393"/>
        <v xml:space="preserve"> Reatined</v>
      </c>
      <c r="N8407" s="7">
        <v>33.333333333333329</v>
      </c>
      <c r="O8407" s="10" t="str">
        <f t="shared" si="394"/>
        <v>36-45</v>
      </c>
      <c r="P8407" t="str">
        <f t="shared" si="395"/>
        <v>0-3 Years</v>
      </c>
      <c r="Q8407" t="str">
        <f>IF(B8407&lt;=500,"300-500",
 IF(B8407&lt;=650,"501-650",
 IF(B8407&lt;=750,"651-750",
 "751-850")))</f>
        <v>501-650</v>
      </c>
      <c r="R8407" t="str">
        <f>IF(L8407=1,"Customer already churned",
 IF(N8407&gt;=70,"Urgent attention required",
 IF(O8407="46-60","Focus retention efforts",
 IF(O8407="36-45","Extend retention strategies",
 IF(O8407="501-600","Engagement support required",
 IF(O8407="601-700","Monitor engagement",
 IF(AND(C8407="Germany",D8407="Female"),"Priority proactive retention",
 "General engagement")))))))</f>
        <v>Extend retention strategies</v>
      </c>
    </row>
    <row r="8408" spans="1:18" x14ac:dyDescent="0.35">
      <c r="A8408">
        <v>15578747</v>
      </c>
      <c r="B8408">
        <v>701</v>
      </c>
      <c r="C8408" t="s">
        <v>17</v>
      </c>
      <c r="D8408" t="s">
        <v>18</v>
      </c>
      <c r="E8408">
        <v>26</v>
      </c>
      <c r="F8408">
        <v>5</v>
      </c>
      <c r="G8408" s="3">
        <v>83600.240000000005</v>
      </c>
      <c r="H8408">
        <v>1</v>
      </c>
      <c r="I8408">
        <v>0</v>
      </c>
      <c r="J8408">
        <v>1</v>
      </c>
      <c r="K8408" s="5">
        <v>59195.05</v>
      </c>
      <c r="L8408">
        <v>0</v>
      </c>
      <c r="M8408" t="str">
        <f t="shared" si="393"/>
        <v xml:space="preserve"> Reatined</v>
      </c>
      <c r="N8408" s="7">
        <v>25</v>
      </c>
      <c r="O8408" s="10" t="str">
        <f t="shared" si="394"/>
        <v>26-35</v>
      </c>
      <c r="P8408" t="str">
        <f t="shared" si="395"/>
        <v>4-6 Years</v>
      </c>
      <c r="Q8408" t="str">
        <f>IF(B8408&lt;=500,"300-500",
 IF(B8408&lt;=650,"501-650",
 IF(B8408&lt;=750,"651-750",
 "751-850")))</f>
        <v>651-750</v>
      </c>
      <c r="R8408" t="str">
        <f>IF(L8408=1,"Customer already churned",
 IF(N8408&gt;=70,"Urgent attention required",
 IF(O8408="46-60","Focus retention efforts",
 IF(O8408="36-45","Extend retention strategies",
 IF(O8408="501-600","Engagement support required",
 IF(O8408="601-700","Monitor engagement",
 IF(AND(C8408="Germany",D8408="Female"),"Priority proactive retention",
 "General engagement")))))))</f>
        <v>General engagement</v>
      </c>
    </row>
    <row r="8409" spans="1:18" x14ac:dyDescent="0.35">
      <c r="A8409">
        <v>15675626</v>
      </c>
      <c r="B8409">
        <v>726</v>
      </c>
      <c r="C8409" t="s">
        <v>15</v>
      </c>
      <c r="D8409" t="s">
        <v>18</v>
      </c>
      <c r="E8409">
        <v>28</v>
      </c>
      <c r="F8409">
        <v>2</v>
      </c>
      <c r="G8409" s="3">
        <v>0</v>
      </c>
      <c r="H8409">
        <v>1</v>
      </c>
      <c r="I8409">
        <v>0</v>
      </c>
      <c r="J8409">
        <v>0</v>
      </c>
      <c r="K8409" s="5">
        <v>98060.51</v>
      </c>
      <c r="L8409">
        <v>0</v>
      </c>
      <c r="M8409" t="str">
        <f t="shared" si="393"/>
        <v xml:space="preserve"> Reatined</v>
      </c>
      <c r="N8409" s="7">
        <v>83.333333333333343</v>
      </c>
      <c r="O8409" s="10" t="str">
        <f t="shared" si="394"/>
        <v>26-35</v>
      </c>
      <c r="P8409" t="str">
        <f t="shared" si="395"/>
        <v>0-3 Years</v>
      </c>
      <c r="Q8409" t="str">
        <f>IF(B8409&lt;=500,"300-500",
 IF(B8409&lt;=650,"501-650",
 IF(B8409&lt;=750,"651-750",
 "751-850")))</f>
        <v>651-750</v>
      </c>
      <c r="R8409" t="str">
        <f>IF(L8409=1,"Customer already churned",
 IF(N8409&gt;=70,"Urgent attention required",
 IF(O8409="46-60","Focus retention efforts",
 IF(O8409="36-45","Extend retention strategies",
 IF(O8409="501-600","Engagement support required",
 IF(O8409="601-700","Monitor engagement",
 IF(AND(C8409="Germany",D8409="Female"),"Priority proactive retention",
 "General engagement")))))))</f>
        <v>Urgent attention required</v>
      </c>
    </row>
    <row r="8410" spans="1:18" x14ac:dyDescent="0.35">
      <c r="A8410">
        <v>15583736</v>
      </c>
      <c r="B8410">
        <v>829</v>
      </c>
      <c r="C8410" t="s">
        <v>19</v>
      </c>
      <c r="D8410" t="s">
        <v>18</v>
      </c>
      <c r="E8410">
        <v>36</v>
      </c>
      <c r="F8410">
        <v>4</v>
      </c>
      <c r="G8410" s="3">
        <v>81795.740000000005</v>
      </c>
      <c r="H8410">
        <v>2</v>
      </c>
      <c r="I8410">
        <v>1</v>
      </c>
      <c r="J8410">
        <v>0</v>
      </c>
      <c r="K8410" s="5">
        <v>90106.94</v>
      </c>
      <c r="L8410">
        <v>0</v>
      </c>
      <c r="M8410" t="str">
        <f t="shared" si="393"/>
        <v xml:space="preserve"> Reatined</v>
      </c>
      <c r="N8410" s="7">
        <v>20.833333333333339</v>
      </c>
      <c r="O8410" s="10" t="str">
        <f t="shared" si="394"/>
        <v>36-45</v>
      </c>
      <c r="P8410" t="str">
        <f t="shared" si="395"/>
        <v>4-6 Years</v>
      </c>
      <c r="Q8410" t="str">
        <f>IF(B8410&lt;=500,"300-500",
 IF(B8410&lt;=650,"501-650",
 IF(B8410&lt;=750,"651-750",
 "751-850")))</f>
        <v>751-850</v>
      </c>
      <c r="R8410" t="str">
        <f>IF(L8410=1,"Customer already churned",
 IF(N8410&gt;=70,"Urgent attention required",
 IF(O8410="46-60","Focus retention efforts",
 IF(O8410="36-45","Extend retention strategies",
 IF(O8410="501-600","Engagement support required",
 IF(O8410="601-700","Monitor engagement",
 IF(AND(C8410="Germany",D8410="Female"),"Priority proactive retention",
 "General engagement")))))))</f>
        <v>Extend retention strategies</v>
      </c>
    </row>
    <row r="8411" spans="1:18" x14ac:dyDescent="0.35">
      <c r="A8411">
        <v>15590011</v>
      </c>
      <c r="B8411">
        <v>749</v>
      </c>
      <c r="C8411" t="s">
        <v>17</v>
      </c>
      <c r="D8411" t="s">
        <v>18</v>
      </c>
      <c r="E8411">
        <v>38</v>
      </c>
      <c r="F8411">
        <v>9</v>
      </c>
      <c r="G8411" s="3">
        <v>129378.32</v>
      </c>
      <c r="H8411">
        <v>1</v>
      </c>
      <c r="I8411">
        <v>1</v>
      </c>
      <c r="J8411">
        <v>1</v>
      </c>
      <c r="K8411" s="5">
        <v>13549.34</v>
      </c>
      <c r="L8411">
        <v>0</v>
      </c>
      <c r="M8411" t="str">
        <f t="shared" si="393"/>
        <v xml:space="preserve"> Reatined</v>
      </c>
      <c r="N8411" s="7">
        <v>16.666666666666661</v>
      </c>
      <c r="O8411" s="10" t="str">
        <f t="shared" si="394"/>
        <v>36-45</v>
      </c>
      <c r="P8411" t="str">
        <f t="shared" si="395"/>
        <v>7-9 Years</v>
      </c>
      <c r="Q8411" t="str">
        <f>IF(B8411&lt;=500,"300-500",
 IF(B8411&lt;=650,"501-650",
 IF(B8411&lt;=750,"651-750",
 "751-850")))</f>
        <v>651-750</v>
      </c>
      <c r="R8411" t="str">
        <f>IF(L8411=1,"Customer already churned",
 IF(N8411&gt;=70,"Urgent attention required",
 IF(O8411="46-60","Focus retention efforts",
 IF(O8411="36-45","Extend retention strategies",
 IF(O8411="501-600","Engagement support required",
 IF(O8411="601-700","Monitor engagement",
 IF(AND(C8411="Germany",D8411="Female"),"Priority proactive retention",
 "General engagement")))))))</f>
        <v>Extend retention strategies</v>
      </c>
    </row>
    <row r="8412" spans="1:18" x14ac:dyDescent="0.35">
      <c r="A8412">
        <v>15609913</v>
      </c>
      <c r="B8412">
        <v>743</v>
      </c>
      <c r="C8412" t="s">
        <v>15</v>
      </c>
      <c r="D8412" t="s">
        <v>16</v>
      </c>
      <c r="E8412">
        <v>46</v>
      </c>
      <c r="F8412">
        <v>9</v>
      </c>
      <c r="G8412" s="3">
        <v>0</v>
      </c>
      <c r="H8412">
        <v>1</v>
      </c>
      <c r="I8412">
        <v>1</v>
      </c>
      <c r="J8412">
        <v>0</v>
      </c>
      <c r="K8412" s="5">
        <v>113436.08</v>
      </c>
      <c r="L8412">
        <v>0</v>
      </c>
      <c r="M8412" t="str">
        <f t="shared" si="393"/>
        <v xml:space="preserve"> Reatined</v>
      </c>
      <c r="N8412" s="7">
        <v>50</v>
      </c>
      <c r="O8412" s="10" t="str">
        <f t="shared" si="394"/>
        <v>46-60</v>
      </c>
      <c r="P8412" t="str">
        <f t="shared" si="395"/>
        <v>7-9 Years</v>
      </c>
      <c r="Q8412" t="str">
        <f>IF(B8412&lt;=500,"300-500",
 IF(B8412&lt;=650,"501-650",
 IF(B8412&lt;=750,"651-750",
 "751-850")))</f>
        <v>651-750</v>
      </c>
      <c r="R8412" t="str">
        <f>IF(L8412=1,"Customer already churned",
 IF(N8412&gt;=70,"Urgent attention required",
 IF(O8412="46-60","Focus retention efforts",
 IF(O8412="36-45","Extend retention strategies",
 IF(O8412="501-600","Engagement support required",
 IF(O8412="601-700","Monitor engagement",
 IF(AND(C8412="Germany",D8412="Female"),"Priority proactive retention",
 "General engagement")))))))</f>
        <v>Focus retention efforts</v>
      </c>
    </row>
    <row r="8413" spans="1:18" x14ac:dyDescent="0.35">
      <c r="A8413">
        <v>15719479</v>
      </c>
      <c r="B8413">
        <v>619</v>
      </c>
      <c r="C8413" t="s">
        <v>17</v>
      </c>
      <c r="D8413" t="s">
        <v>16</v>
      </c>
      <c r="E8413">
        <v>56</v>
      </c>
      <c r="F8413">
        <v>7</v>
      </c>
      <c r="G8413" s="3">
        <v>0</v>
      </c>
      <c r="H8413">
        <v>2</v>
      </c>
      <c r="I8413">
        <v>1</v>
      </c>
      <c r="J8413">
        <v>1</v>
      </c>
      <c r="K8413" s="5">
        <v>42442.21</v>
      </c>
      <c r="L8413">
        <v>0</v>
      </c>
      <c r="M8413" t="str">
        <f t="shared" si="393"/>
        <v xml:space="preserve"> Reatined</v>
      </c>
      <c r="N8413" s="7">
        <v>29.166666666666671</v>
      </c>
      <c r="O8413" s="10" t="str">
        <f t="shared" si="394"/>
        <v>46-60</v>
      </c>
      <c r="P8413" t="str">
        <f t="shared" si="395"/>
        <v>7-9 Years</v>
      </c>
      <c r="Q8413" t="str">
        <f>IF(B8413&lt;=500,"300-500",
 IF(B8413&lt;=650,"501-650",
 IF(B8413&lt;=750,"651-750",
 "751-850")))</f>
        <v>501-650</v>
      </c>
      <c r="R8413" t="str">
        <f>IF(L8413=1,"Customer already churned",
 IF(N8413&gt;=70,"Urgent attention required",
 IF(O8413="46-60","Focus retention efforts",
 IF(O8413="36-45","Extend retention strategies",
 IF(O8413="501-600","Engagement support required",
 IF(O8413="601-700","Monitor engagement",
 IF(AND(C8413="Germany",D8413="Female"),"Priority proactive retention",
 "General engagement")))))))</f>
        <v>Focus retention efforts</v>
      </c>
    </row>
    <row r="8414" spans="1:18" x14ac:dyDescent="0.35">
      <c r="A8414">
        <v>15575147</v>
      </c>
      <c r="B8414">
        <v>699</v>
      </c>
      <c r="C8414" t="s">
        <v>15</v>
      </c>
      <c r="D8414" t="s">
        <v>18</v>
      </c>
      <c r="E8414">
        <v>22</v>
      </c>
      <c r="F8414">
        <v>9</v>
      </c>
      <c r="G8414" s="3">
        <v>99339</v>
      </c>
      <c r="H8414">
        <v>1</v>
      </c>
      <c r="I8414">
        <v>1</v>
      </c>
      <c r="J8414">
        <v>0</v>
      </c>
      <c r="K8414" s="5">
        <v>68297.61</v>
      </c>
      <c r="L8414">
        <v>1</v>
      </c>
      <c r="M8414" t="str">
        <f t="shared" si="393"/>
        <v>Churned</v>
      </c>
      <c r="N8414" s="7">
        <v>37.5</v>
      </c>
      <c r="O8414" s="10" t="str">
        <f t="shared" si="394"/>
        <v>18-25</v>
      </c>
      <c r="P8414" t="str">
        <f t="shared" si="395"/>
        <v>7-9 Years</v>
      </c>
      <c r="Q8414" t="str">
        <f>IF(B8414&lt;=500,"300-500",
 IF(B8414&lt;=650,"501-650",
 IF(B8414&lt;=750,"651-750",
 "751-850")))</f>
        <v>651-750</v>
      </c>
      <c r="R8414" t="str">
        <f>IF(L8414=1,"Customer already churned",
 IF(N8414&gt;=70,"Urgent attention required",
 IF(O8414="46-60","Focus retention efforts",
 IF(O8414="36-45","Extend retention strategies",
 IF(O8414="501-600","Engagement support required",
 IF(O8414="601-700","Monitor engagement",
 IF(AND(C8414="Germany",D8414="Female"),"Priority proactive retention",
 "General engagement")))))))</f>
        <v>Customer already churned</v>
      </c>
    </row>
    <row r="8415" spans="1:18" x14ac:dyDescent="0.35">
      <c r="A8415">
        <v>15597309</v>
      </c>
      <c r="B8415">
        <v>749</v>
      </c>
      <c r="C8415" t="s">
        <v>17</v>
      </c>
      <c r="D8415" t="s">
        <v>18</v>
      </c>
      <c r="E8415">
        <v>36</v>
      </c>
      <c r="F8415">
        <v>7</v>
      </c>
      <c r="G8415" s="3">
        <v>0</v>
      </c>
      <c r="H8415">
        <v>2</v>
      </c>
      <c r="I8415">
        <v>0</v>
      </c>
      <c r="J8415">
        <v>0</v>
      </c>
      <c r="K8415" s="5">
        <v>80134.649999999994</v>
      </c>
      <c r="L8415">
        <v>0</v>
      </c>
      <c r="M8415" t="str">
        <f t="shared" si="393"/>
        <v xml:space="preserve"> Reatined</v>
      </c>
      <c r="N8415" s="7">
        <v>41.666666666666671</v>
      </c>
      <c r="O8415" s="10" t="str">
        <f t="shared" si="394"/>
        <v>36-45</v>
      </c>
      <c r="P8415" t="str">
        <f t="shared" si="395"/>
        <v>7-9 Years</v>
      </c>
      <c r="Q8415" t="str">
        <f>IF(B8415&lt;=500,"300-500",
 IF(B8415&lt;=650,"501-650",
 IF(B8415&lt;=750,"651-750",
 "751-850")))</f>
        <v>651-750</v>
      </c>
      <c r="R8415" t="str">
        <f>IF(L8415=1,"Customer already churned",
 IF(N8415&gt;=70,"Urgent attention required",
 IF(O8415="46-60","Focus retention efforts",
 IF(O8415="36-45","Extend retention strategies",
 IF(O8415="501-600","Engagement support required",
 IF(O8415="601-700","Monitor engagement",
 IF(AND(C8415="Germany",D8415="Female"),"Priority proactive retention",
 "General engagement")))))))</f>
        <v>Extend retention strategies</v>
      </c>
    </row>
    <row r="8416" spans="1:18" x14ac:dyDescent="0.35">
      <c r="A8416">
        <v>15648367</v>
      </c>
      <c r="B8416">
        <v>600</v>
      </c>
      <c r="C8416" t="s">
        <v>19</v>
      </c>
      <c r="D8416" t="s">
        <v>16</v>
      </c>
      <c r="E8416">
        <v>29</v>
      </c>
      <c r="F8416">
        <v>6</v>
      </c>
      <c r="G8416" s="3">
        <v>74430.100000000006</v>
      </c>
      <c r="H8416">
        <v>2</v>
      </c>
      <c r="I8416">
        <v>1</v>
      </c>
      <c r="J8416">
        <v>1</v>
      </c>
      <c r="K8416" s="5">
        <v>96051.1</v>
      </c>
      <c r="L8416">
        <v>0</v>
      </c>
      <c r="M8416" t="str">
        <f t="shared" si="393"/>
        <v xml:space="preserve"> Reatined</v>
      </c>
      <c r="N8416" s="7">
        <v>0</v>
      </c>
      <c r="O8416" s="10" t="str">
        <f t="shared" si="394"/>
        <v>26-35</v>
      </c>
      <c r="P8416" t="str">
        <f t="shared" si="395"/>
        <v>4-6 Years</v>
      </c>
      <c r="Q8416" t="str">
        <f>IF(B8416&lt;=500,"300-500",
 IF(B8416&lt;=650,"501-650",
 IF(B8416&lt;=750,"651-750",
 "751-850")))</f>
        <v>501-650</v>
      </c>
      <c r="R8416" t="str">
        <f>IF(L8416=1,"Customer already churned",
 IF(N8416&gt;=70,"Urgent attention required",
 IF(O8416="46-60","Focus retention efforts",
 IF(O8416="36-45","Extend retention strategies",
 IF(O8416="501-600","Engagement support required",
 IF(O8416="601-700","Monitor engagement",
 IF(AND(C8416="Germany",D8416="Female"),"Priority proactive retention",
 "General engagement")))))))</f>
        <v>Priority proactive retention</v>
      </c>
    </row>
    <row r="8417" spans="1:18" x14ac:dyDescent="0.35">
      <c r="A8417">
        <v>15758031</v>
      </c>
      <c r="B8417">
        <v>760</v>
      </c>
      <c r="C8417" t="s">
        <v>17</v>
      </c>
      <c r="D8417" t="s">
        <v>18</v>
      </c>
      <c r="E8417">
        <v>38</v>
      </c>
      <c r="F8417">
        <v>3</v>
      </c>
      <c r="G8417" s="3">
        <v>91241.85</v>
      </c>
      <c r="H8417">
        <v>1</v>
      </c>
      <c r="I8417">
        <v>0</v>
      </c>
      <c r="J8417">
        <v>1</v>
      </c>
      <c r="K8417" s="5">
        <v>80682.350000000006</v>
      </c>
      <c r="L8417">
        <v>0</v>
      </c>
      <c r="M8417" t="str">
        <f t="shared" si="393"/>
        <v xml:space="preserve"> Reatined</v>
      </c>
      <c r="N8417" s="7">
        <v>25</v>
      </c>
      <c r="O8417" s="10" t="str">
        <f t="shared" si="394"/>
        <v>36-45</v>
      </c>
      <c r="P8417" t="str">
        <f t="shared" si="395"/>
        <v>0-3 Years</v>
      </c>
      <c r="Q8417" t="str">
        <f>IF(B8417&lt;=500,"300-500",
 IF(B8417&lt;=650,"501-650",
 IF(B8417&lt;=750,"651-750",
 "751-850")))</f>
        <v>751-850</v>
      </c>
      <c r="R8417" t="str">
        <f>IF(L8417=1,"Customer already churned",
 IF(N8417&gt;=70,"Urgent attention required",
 IF(O8417="46-60","Focus retention efforts",
 IF(O8417="36-45","Extend retention strategies",
 IF(O8417="501-600","Engagement support required",
 IF(O8417="601-700","Monitor engagement",
 IF(AND(C8417="Germany",D8417="Female"),"Priority proactive retention",
 "General engagement")))))))</f>
        <v>Extend retention strategies</v>
      </c>
    </row>
    <row r="8418" spans="1:18" x14ac:dyDescent="0.35">
      <c r="A8418">
        <v>15751771</v>
      </c>
      <c r="B8418">
        <v>528</v>
      </c>
      <c r="C8418" t="s">
        <v>19</v>
      </c>
      <c r="D8418" t="s">
        <v>18</v>
      </c>
      <c r="E8418">
        <v>32</v>
      </c>
      <c r="F8418">
        <v>2</v>
      </c>
      <c r="G8418" s="3">
        <v>99092.45</v>
      </c>
      <c r="H8418">
        <v>1</v>
      </c>
      <c r="I8418">
        <v>0</v>
      </c>
      <c r="J8418">
        <v>1</v>
      </c>
      <c r="K8418" s="5">
        <v>111149.98</v>
      </c>
      <c r="L8418">
        <v>0</v>
      </c>
      <c r="M8418" t="str">
        <f t="shared" si="393"/>
        <v xml:space="preserve"> Reatined</v>
      </c>
      <c r="N8418" s="7">
        <v>50</v>
      </c>
      <c r="O8418" s="10" t="str">
        <f t="shared" si="394"/>
        <v>26-35</v>
      </c>
      <c r="P8418" t="str">
        <f t="shared" si="395"/>
        <v>0-3 Years</v>
      </c>
      <c r="Q8418" t="str">
        <f>IF(B8418&lt;=500,"300-500",
 IF(B8418&lt;=650,"501-650",
 IF(B8418&lt;=750,"651-750",
 "751-850")))</f>
        <v>501-650</v>
      </c>
      <c r="R8418" t="str">
        <f>IF(L8418=1,"Customer already churned",
 IF(N8418&gt;=70,"Urgent attention required",
 IF(O8418="46-60","Focus retention efforts",
 IF(O8418="36-45","Extend retention strategies",
 IF(O8418="501-600","Engagement support required",
 IF(O8418="601-700","Monitor engagement",
 IF(AND(C8418="Germany",D8418="Female"),"Priority proactive retention",
 "General engagement")))))))</f>
        <v>General engagement</v>
      </c>
    </row>
    <row r="8419" spans="1:18" x14ac:dyDescent="0.35">
      <c r="A8419">
        <v>15689288</v>
      </c>
      <c r="B8419">
        <v>630</v>
      </c>
      <c r="C8419" t="s">
        <v>15</v>
      </c>
      <c r="D8419" t="s">
        <v>16</v>
      </c>
      <c r="E8419">
        <v>26</v>
      </c>
      <c r="F8419">
        <v>5</v>
      </c>
      <c r="G8419" s="3">
        <v>0</v>
      </c>
      <c r="H8419">
        <v>2</v>
      </c>
      <c r="I8419">
        <v>1</v>
      </c>
      <c r="J8419">
        <v>0</v>
      </c>
      <c r="K8419" s="5">
        <v>182612.38</v>
      </c>
      <c r="L8419">
        <v>0</v>
      </c>
      <c r="M8419" t="str">
        <f t="shared" si="393"/>
        <v xml:space="preserve"> Reatined</v>
      </c>
      <c r="N8419" s="7">
        <v>33.333333333333329</v>
      </c>
      <c r="O8419" s="10" t="str">
        <f t="shared" si="394"/>
        <v>26-35</v>
      </c>
      <c r="P8419" t="str">
        <f t="shared" si="395"/>
        <v>4-6 Years</v>
      </c>
      <c r="Q8419" t="str">
        <f>IF(B8419&lt;=500,"300-500",
 IF(B8419&lt;=650,"501-650",
 IF(B8419&lt;=750,"651-750",
 "751-850")))</f>
        <v>501-650</v>
      </c>
      <c r="R8419" t="str">
        <f>IF(L8419=1,"Customer already churned",
 IF(N8419&gt;=70,"Urgent attention required",
 IF(O8419="46-60","Focus retention efforts",
 IF(O8419="36-45","Extend retention strategies",
 IF(O8419="501-600","Engagement support required",
 IF(O8419="601-700","Monitor engagement",
 IF(AND(C8419="Germany",D8419="Female"),"Priority proactive retention",
 "General engagement")))))))</f>
        <v>General engagement</v>
      </c>
    </row>
    <row r="8420" spans="1:18" x14ac:dyDescent="0.35">
      <c r="A8420">
        <v>15731026</v>
      </c>
      <c r="B8420">
        <v>683</v>
      </c>
      <c r="C8420" t="s">
        <v>19</v>
      </c>
      <c r="D8420" t="s">
        <v>16</v>
      </c>
      <c r="E8420">
        <v>39</v>
      </c>
      <c r="F8420">
        <v>2</v>
      </c>
      <c r="G8420" s="3">
        <v>100062.16</v>
      </c>
      <c r="H8420">
        <v>2</v>
      </c>
      <c r="I8420">
        <v>1</v>
      </c>
      <c r="J8420">
        <v>0</v>
      </c>
      <c r="K8420" s="5">
        <v>109201.43</v>
      </c>
      <c r="L8420">
        <v>0</v>
      </c>
      <c r="M8420" t="str">
        <f t="shared" si="393"/>
        <v xml:space="preserve"> Reatined</v>
      </c>
      <c r="N8420" s="7">
        <v>45.833333333333329</v>
      </c>
      <c r="O8420" s="10" t="str">
        <f t="shared" si="394"/>
        <v>36-45</v>
      </c>
      <c r="P8420" t="str">
        <f t="shared" si="395"/>
        <v>0-3 Years</v>
      </c>
      <c r="Q8420" t="str">
        <f>IF(B8420&lt;=500,"300-500",
 IF(B8420&lt;=650,"501-650",
 IF(B8420&lt;=750,"651-750",
 "751-850")))</f>
        <v>651-750</v>
      </c>
      <c r="R8420" t="str">
        <f>IF(L8420=1,"Customer already churned",
 IF(N8420&gt;=70,"Urgent attention required",
 IF(O8420="46-60","Focus retention efforts",
 IF(O8420="36-45","Extend retention strategies",
 IF(O8420="501-600","Engagement support required",
 IF(O8420="601-700","Monitor engagement",
 IF(AND(C8420="Germany",D8420="Female"),"Priority proactive retention",
 "General engagement")))))))</f>
        <v>Extend retention strategies</v>
      </c>
    </row>
    <row r="8421" spans="1:18" x14ac:dyDescent="0.35">
      <c r="A8421">
        <v>15775809</v>
      </c>
      <c r="B8421">
        <v>677</v>
      </c>
      <c r="C8421" t="s">
        <v>19</v>
      </c>
      <c r="D8421" t="s">
        <v>16</v>
      </c>
      <c r="E8421">
        <v>26</v>
      </c>
      <c r="F8421">
        <v>6</v>
      </c>
      <c r="G8421" s="3">
        <v>98723.67</v>
      </c>
      <c r="H8421">
        <v>1</v>
      </c>
      <c r="I8421">
        <v>0</v>
      </c>
      <c r="J8421">
        <v>1</v>
      </c>
      <c r="K8421" s="5">
        <v>151146.67000000001</v>
      </c>
      <c r="L8421">
        <v>0</v>
      </c>
      <c r="M8421" t="str">
        <f t="shared" si="393"/>
        <v xml:space="preserve"> Reatined</v>
      </c>
      <c r="N8421" s="7">
        <v>25</v>
      </c>
      <c r="O8421" s="10" t="str">
        <f t="shared" si="394"/>
        <v>26-35</v>
      </c>
      <c r="P8421" t="str">
        <f t="shared" si="395"/>
        <v>4-6 Years</v>
      </c>
      <c r="Q8421" t="str">
        <f>IF(B8421&lt;=500,"300-500",
 IF(B8421&lt;=650,"501-650",
 IF(B8421&lt;=750,"651-750",
 "751-850")))</f>
        <v>651-750</v>
      </c>
      <c r="R8421" t="str">
        <f>IF(L8421=1,"Customer already churned",
 IF(N8421&gt;=70,"Urgent attention required",
 IF(O8421="46-60","Focus retention efforts",
 IF(O8421="36-45","Extend retention strategies",
 IF(O8421="501-600","Engagement support required",
 IF(O8421="601-700","Monitor engagement",
 IF(AND(C8421="Germany",D8421="Female"),"Priority proactive retention",
 "General engagement")))))))</f>
        <v>Priority proactive retention</v>
      </c>
    </row>
    <row r="8422" spans="1:18" x14ac:dyDescent="0.35">
      <c r="A8422">
        <v>15743076</v>
      </c>
      <c r="B8422">
        <v>669</v>
      </c>
      <c r="C8422" t="s">
        <v>17</v>
      </c>
      <c r="D8422" t="s">
        <v>18</v>
      </c>
      <c r="E8422">
        <v>29</v>
      </c>
      <c r="F8422">
        <v>9</v>
      </c>
      <c r="G8422" s="3">
        <v>0</v>
      </c>
      <c r="H8422">
        <v>1</v>
      </c>
      <c r="I8422">
        <v>1</v>
      </c>
      <c r="J8422">
        <v>1</v>
      </c>
      <c r="K8422" s="5">
        <v>93901.61</v>
      </c>
      <c r="L8422">
        <v>0</v>
      </c>
      <c r="M8422" t="str">
        <f t="shared" si="393"/>
        <v xml:space="preserve"> Reatined</v>
      </c>
      <c r="N8422" s="7">
        <v>29.166666666666671</v>
      </c>
      <c r="O8422" s="10" t="str">
        <f t="shared" si="394"/>
        <v>26-35</v>
      </c>
      <c r="P8422" t="str">
        <f t="shared" si="395"/>
        <v>7-9 Years</v>
      </c>
      <c r="Q8422" t="str">
        <f>IF(B8422&lt;=500,"300-500",
 IF(B8422&lt;=650,"501-650",
 IF(B8422&lt;=750,"651-750",
 "751-850")))</f>
        <v>651-750</v>
      </c>
      <c r="R8422" t="str">
        <f>IF(L8422=1,"Customer already churned",
 IF(N8422&gt;=70,"Urgent attention required",
 IF(O8422="46-60","Focus retention efforts",
 IF(O8422="36-45","Extend retention strategies",
 IF(O8422="501-600","Engagement support required",
 IF(O8422="601-700","Monitor engagement",
 IF(AND(C8422="Germany",D8422="Female"),"Priority proactive retention",
 "General engagement")))))))</f>
        <v>General engagement</v>
      </c>
    </row>
    <row r="8423" spans="1:18" x14ac:dyDescent="0.35">
      <c r="A8423">
        <v>15658258</v>
      </c>
      <c r="B8423">
        <v>693</v>
      </c>
      <c r="C8423" t="s">
        <v>15</v>
      </c>
      <c r="D8423" t="s">
        <v>18</v>
      </c>
      <c r="E8423">
        <v>43</v>
      </c>
      <c r="F8423">
        <v>6</v>
      </c>
      <c r="G8423" s="3">
        <v>128760.32000000001</v>
      </c>
      <c r="H8423">
        <v>1</v>
      </c>
      <c r="I8423">
        <v>1</v>
      </c>
      <c r="J8423">
        <v>0</v>
      </c>
      <c r="K8423" s="5">
        <v>36342.79</v>
      </c>
      <c r="L8423">
        <v>0</v>
      </c>
      <c r="M8423" t="str">
        <f t="shared" si="393"/>
        <v xml:space="preserve"> Reatined</v>
      </c>
      <c r="N8423" s="7">
        <v>37.5</v>
      </c>
      <c r="O8423" s="10" t="str">
        <f t="shared" si="394"/>
        <v>36-45</v>
      </c>
      <c r="P8423" t="str">
        <f t="shared" si="395"/>
        <v>4-6 Years</v>
      </c>
      <c r="Q8423" t="str">
        <f>IF(B8423&lt;=500,"300-500",
 IF(B8423&lt;=650,"501-650",
 IF(B8423&lt;=750,"651-750",
 "751-850")))</f>
        <v>651-750</v>
      </c>
      <c r="R8423" t="str">
        <f>IF(L8423=1,"Customer already churned",
 IF(N8423&gt;=70,"Urgent attention required",
 IF(O8423="46-60","Focus retention efforts",
 IF(O8423="36-45","Extend retention strategies",
 IF(O8423="501-600","Engagement support required",
 IF(O8423="601-700","Monitor engagement",
 IF(AND(C8423="Germany",D8423="Female"),"Priority proactive retention",
 "General engagement")))))))</f>
        <v>Extend retention strategies</v>
      </c>
    </row>
    <row r="8424" spans="1:18" x14ac:dyDescent="0.35">
      <c r="A8424">
        <v>15756321</v>
      </c>
      <c r="B8424">
        <v>612</v>
      </c>
      <c r="C8424" t="s">
        <v>17</v>
      </c>
      <c r="D8424" t="s">
        <v>16</v>
      </c>
      <c r="E8424">
        <v>52</v>
      </c>
      <c r="F8424">
        <v>5</v>
      </c>
      <c r="G8424" s="3">
        <v>144772.69</v>
      </c>
      <c r="H8424">
        <v>1</v>
      </c>
      <c r="I8424">
        <v>0</v>
      </c>
      <c r="J8424">
        <v>0</v>
      </c>
      <c r="K8424" s="5">
        <v>98302.57</v>
      </c>
      <c r="L8424">
        <v>1</v>
      </c>
      <c r="M8424" t="str">
        <f t="shared" si="393"/>
        <v>Churned</v>
      </c>
      <c r="N8424" s="7">
        <v>62.5</v>
      </c>
      <c r="O8424" s="10" t="str">
        <f t="shared" si="394"/>
        <v>46-60</v>
      </c>
      <c r="P8424" t="str">
        <f t="shared" si="395"/>
        <v>4-6 Years</v>
      </c>
      <c r="Q8424" t="str">
        <f>IF(B8424&lt;=500,"300-500",
 IF(B8424&lt;=650,"501-650",
 IF(B8424&lt;=750,"651-750",
 "751-850")))</f>
        <v>501-650</v>
      </c>
      <c r="R8424" t="str">
        <f>IF(L8424=1,"Customer already churned",
 IF(N8424&gt;=70,"Urgent attention required",
 IF(O8424="46-60","Focus retention efforts",
 IF(O8424="36-45","Extend retention strategies",
 IF(O8424="501-600","Engagement support required",
 IF(O8424="601-700","Monitor engagement",
 IF(AND(C8424="Germany",D8424="Female"),"Priority proactive retention",
 "General engagement")))))))</f>
        <v>Customer already churned</v>
      </c>
    </row>
    <row r="8425" spans="1:18" x14ac:dyDescent="0.35">
      <c r="A8425">
        <v>15706799</v>
      </c>
      <c r="B8425">
        <v>719</v>
      </c>
      <c r="C8425" t="s">
        <v>17</v>
      </c>
      <c r="D8425" t="s">
        <v>18</v>
      </c>
      <c r="E8425">
        <v>44</v>
      </c>
      <c r="F8425">
        <v>4</v>
      </c>
      <c r="G8425" s="3">
        <v>0</v>
      </c>
      <c r="H8425">
        <v>1</v>
      </c>
      <c r="I8425">
        <v>0</v>
      </c>
      <c r="J8425">
        <v>0</v>
      </c>
      <c r="K8425" s="5">
        <v>84972.9</v>
      </c>
      <c r="L8425">
        <v>1</v>
      </c>
      <c r="M8425" t="str">
        <f t="shared" si="393"/>
        <v>Churned</v>
      </c>
      <c r="N8425" s="7">
        <v>58.333333333333343</v>
      </c>
      <c r="O8425" s="10" t="str">
        <f t="shared" si="394"/>
        <v>36-45</v>
      </c>
      <c r="P8425" t="str">
        <f t="shared" si="395"/>
        <v>4-6 Years</v>
      </c>
      <c r="Q8425" t="str">
        <f>IF(B8425&lt;=500,"300-500",
 IF(B8425&lt;=650,"501-650",
 IF(B8425&lt;=750,"651-750",
 "751-850")))</f>
        <v>651-750</v>
      </c>
      <c r="R8425" t="str">
        <f>IF(L8425=1,"Customer already churned",
 IF(N8425&gt;=70,"Urgent attention required",
 IF(O8425="46-60","Focus retention efforts",
 IF(O8425="36-45","Extend retention strategies",
 IF(O8425="501-600","Engagement support required",
 IF(O8425="601-700","Monitor engagement",
 IF(AND(C8425="Germany",D8425="Female"),"Priority proactive retention",
 "General engagement")))))))</f>
        <v>Customer already churned</v>
      </c>
    </row>
    <row r="8426" spans="1:18" x14ac:dyDescent="0.35">
      <c r="A8426">
        <v>15775703</v>
      </c>
      <c r="B8426">
        <v>702</v>
      </c>
      <c r="C8426" t="s">
        <v>15</v>
      </c>
      <c r="D8426" t="s">
        <v>18</v>
      </c>
      <c r="E8426">
        <v>26</v>
      </c>
      <c r="F8426">
        <v>2</v>
      </c>
      <c r="G8426" s="3">
        <v>71281.289999999994</v>
      </c>
      <c r="H8426">
        <v>1</v>
      </c>
      <c r="I8426">
        <v>1</v>
      </c>
      <c r="J8426">
        <v>1</v>
      </c>
      <c r="K8426" s="5">
        <v>108747.12</v>
      </c>
      <c r="L8426">
        <v>1</v>
      </c>
      <c r="M8426" t="str">
        <f t="shared" si="393"/>
        <v>Churned</v>
      </c>
      <c r="N8426" s="7">
        <v>41.666666666666671</v>
      </c>
      <c r="O8426" s="10" t="str">
        <f t="shared" si="394"/>
        <v>26-35</v>
      </c>
      <c r="P8426" t="str">
        <f t="shared" si="395"/>
        <v>0-3 Years</v>
      </c>
      <c r="Q8426" t="str">
        <f>IF(B8426&lt;=500,"300-500",
 IF(B8426&lt;=650,"501-650",
 IF(B8426&lt;=750,"651-750",
 "751-850")))</f>
        <v>651-750</v>
      </c>
      <c r="R8426" t="str">
        <f>IF(L8426=1,"Customer already churned",
 IF(N8426&gt;=70,"Urgent attention required",
 IF(O8426="46-60","Focus retention efforts",
 IF(O8426="36-45","Extend retention strategies",
 IF(O8426="501-600","Engagement support required",
 IF(O8426="601-700","Monitor engagement",
 IF(AND(C8426="Germany",D8426="Female"),"Priority proactive retention",
 "General engagement")))))))</f>
        <v>Customer already churned</v>
      </c>
    </row>
    <row r="8427" spans="1:18" x14ac:dyDescent="0.35">
      <c r="A8427">
        <v>15642636</v>
      </c>
      <c r="B8427">
        <v>755</v>
      </c>
      <c r="C8427" t="s">
        <v>15</v>
      </c>
      <c r="D8427" t="s">
        <v>18</v>
      </c>
      <c r="E8427">
        <v>29</v>
      </c>
      <c r="F8427">
        <v>9</v>
      </c>
      <c r="G8427" s="3">
        <v>117035.89</v>
      </c>
      <c r="H8427">
        <v>1</v>
      </c>
      <c r="I8427">
        <v>1</v>
      </c>
      <c r="J8427">
        <v>1</v>
      </c>
      <c r="K8427" s="5">
        <v>21862.19</v>
      </c>
      <c r="L8427">
        <v>0</v>
      </c>
      <c r="M8427" t="str">
        <f t="shared" si="393"/>
        <v xml:space="preserve"> Reatined</v>
      </c>
      <c r="N8427" s="7">
        <v>16.666666666666661</v>
      </c>
      <c r="O8427" s="10" t="str">
        <f t="shared" si="394"/>
        <v>26-35</v>
      </c>
      <c r="P8427" t="str">
        <f t="shared" si="395"/>
        <v>7-9 Years</v>
      </c>
      <c r="Q8427" t="str">
        <f>IF(B8427&lt;=500,"300-500",
 IF(B8427&lt;=650,"501-650",
 IF(B8427&lt;=750,"651-750",
 "751-850")))</f>
        <v>751-850</v>
      </c>
      <c r="R8427" t="str">
        <f>IF(L8427=1,"Customer already churned",
 IF(N8427&gt;=70,"Urgent attention required",
 IF(O8427="46-60","Focus retention efforts",
 IF(O8427="36-45","Extend retention strategies",
 IF(O8427="501-600","Engagement support required",
 IF(O8427="601-700","Monitor engagement",
 IF(AND(C8427="Germany",D8427="Female"),"Priority proactive retention",
 "General engagement")))))))</f>
        <v>General engagement</v>
      </c>
    </row>
    <row r="8428" spans="1:18" x14ac:dyDescent="0.35">
      <c r="A8428">
        <v>15704651</v>
      </c>
      <c r="B8428">
        <v>514</v>
      </c>
      <c r="C8428" t="s">
        <v>15</v>
      </c>
      <c r="D8428" t="s">
        <v>18</v>
      </c>
      <c r="E8428">
        <v>26</v>
      </c>
      <c r="F8428">
        <v>1</v>
      </c>
      <c r="G8428" s="3">
        <v>0</v>
      </c>
      <c r="H8428">
        <v>2</v>
      </c>
      <c r="I8428">
        <v>0</v>
      </c>
      <c r="J8428">
        <v>0</v>
      </c>
      <c r="K8428" s="5">
        <v>121551.93</v>
      </c>
      <c r="L8428">
        <v>0</v>
      </c>
      <c r="M8428" t="str">
        <f t="shared" si="393"/>
        <v xml:space="preserve"> Reatined</v>
      </c>
      <c r="N8428" s="7">
        <v>66.666666666666657</v>
      </c>
      <c r="O8428" s="10" t="str">
        <f t="shared" si="394"/>
        <v>26-35</v>
      </c>
      <c r="P8428" t="str">
        <f t="shared" si="395"/>
        <v>0-3 Years</v>
      </c>
      <c r="Q8428" t="str">
        <f>IF(B8428&lt;=500,"300-500",
 IF(B8428&lt;=650,"501-650",
 IF(B8428&lt;=750,"651-750",
 "751-850")))</f>
        <v>501-650</v>
      </c>
      <c r="R8428" t="str">
        <f>IF(L8428=1,"Customer already churned",
 IF(N8428&gt;=70,"Urgent attention required",
 IF(O8428="46-60","Focus retention efforts",
 IF(O8428="36-45","Extend retention strategies",
 IF(O8428="501-600","Engagement support required",
 IF(O8428="601-700","Monitor engagement",
 IF(AND(C8428="Germany",D8428="Female"),"Priority proactive retention",
 "General engagement")))))))</f>
        <v>General engagement</v>
      </c>
    </row>
    <row r="8429" spans="1:18" x14ac:dyDescent="0.35">
      <c r="A8429">
        <v>15806771</v>
      </c>
      <c r="B8429">
        <v>753</v>
      </c>
      <c r="C8429" t="s">
        <v>15</v>
      </c>
      <c r="D8429" t="s">
        <v>16</v>
      </c>
      <c r="E8429">
        <v>40</v>
      </c>
      <c r="F8429">
        <v>0</v>
      </c>
      <c r="G8429" s="3">
        <v>3768.69</v>
      </c>
      <c r="H8429">
        <v>2</v>
      </c>
      <c r="I8429">
        <v>1</v>
      </c>
      <c r="J8429">
        <v>0</v>
      </c>
      <c r="K8429" s="5">
        <v>177065.24</v>
      </c>
      <c r="L8429">
        <v>1</v>
      </c>
      <c r="M8429" t="str">
        <f t="shared" si="393"/>
        <v>Churned</v>
      </c>
      <c r="N8429" s="7">
        <v>45.833333333333329</v>
      </c>
      <c r="O8429" s="10" t="str">
        <f t="shared" si="394"/>
        <v>36-45</v>
      </c>
      <c r="P8429" t="str">
        <f t="shared" si="395"/>
        <v>0-3 Years</v>
      </c>
      <c r="Q8429" t="str">
        <f>IF(B8429&lt;=500,"300-500",
 IF(B8429&lt;=650,"501-650",
 IF(B8429&lt;=750,"651-750",
 "751-850")))</f>
        <v>751-850</v>
      </c>
      <c r="R8429" t="str">
        <f>IF(L8429=1,"Customer already churned",
 IF(N8429&gt;=70,"Urgent attention required",
 IF(O8429="46-60","Focus retention efforts",
 IF(O8429="36-45","Extend retention strategies",
 IF(O8429="501-600","Engagement support required",
 IF(O8429="601-700","Monitor engagement",
 IF(AND(C8429="Germany",D8429="Female"),"Priority proactive retention",
 "General engagement")))))))</f>
        <v>Customer already churned</v>
      </c>
    </row>
    <row r="8430" spans="1:18" x14ac:dyDescent="0.35">
      <c r="A8430">
        <v>15566735</v>
      </c>
      <c r="B8430">
        <v>548</v>
      </c>
      <c r="C8430" t="s">
        <v>19</v>
      </c>
      <c r="D8430" t="s">
        <v>16</v>
      </c>
      <c r="E8430">
        <v>36</v>
      </c>
      <c r="F8430">
        <v>2</v>
      </c>
      <c r="G8430" s="3">
        <v>108913.84</v>
      </c>
      <c r="H8430">
        <v>2</v>
      </c>
      <c r="I8430">
        <v>1</v>
      </c>
      <c r="J8430">
        <v>1</v>
      </c>
      <c r="K8430" s="5">
        <v>140460.01</v>
      </c>
      <c r="L8430">
        <v>0</v>
      </c>
      <c r="M8430" t="str">
        <f t="shared" si="393"/>
        <v xml:space="preserve"> Reatined</v>
      </c>
      <c r="N8430" s="7">
        <v>25</v>
      </c>
      <c r="O8430" s="10" t="str">
        <f t="shared" si="394"/>
        <v>36-45</v>
      </c>
      <c r="P8430" t="str">
        <f t="shared" si="395"/>
        <v>0-3 Years</v>
      </c>
      <c r="Q8430" t="str">
        <f>IF(B8430&lt;=500,"300-500",
 IF(B8430&lt;=650,"501-650",
 IF(B8430&lt;=750,"651-750",
 "751-850")))</f>
        <v>501-650</v>
      </c>
      <c r="R8430" t="str">
        <f>IF(L8430=1,"Customer already churned",
 IF(N8430&gt;=70,"Urgent attention required",
 IF(O8430="46-60","Focus retention efforts",
 IF(O8430="36-45","Extend retention strategies",
 IF(O8430="501-600","Engagement support required",
 IF(O8430="601-700","Monitor engagement",
 IF(AND(C8430="Germany",D8430="Female"),"Priority proactive retention",
 "General engagement")))))))</f>
        <v>Extend retention strategies</v>
      </c>
    </row>
    <row r="8431" spans="1:18" x14ac:dyDescent="0.35">
      <c r="A8431">
        <v>15681671</v>
      </c>
      <c r="B8431">
        <v>850</v>
      </c>
      <c r="C8431" t="s">
        <v>19</v>
      </c>
      <c r="D8431" t="s">
        <v>18</v>
      </c>
      <c r="E8431">
        <v>28</v>
      </c>
      <c r="F8431">
        <v>2</v>
      </c>
      <c r="G8431" s="3">
        <v>101100.22</v>
      </c>
      <c r="H8431">
        <v>2</v>
      </c>
      <c r="I8431">
        <v>1</v>
      </c>
      <c r="J8431">
        <v>1</v>
      </c>
      <c r="K8431" s="5">
        <v>35337.31</v>
      </c>
      <c r="L8431">
        <v>0</v>
      </c>
      <c r="M8431" t="str">
        <f t="shared" si="393"/>
        <v xml:space="preserve"> Reatined</v>
      </c>
      <c r="N8431" s="7">
        <v>25</v>
      </c>
      <c r="O8431" s="10" t="str">
        <f t="shared" si="394"/>
        <v>26-35</v>
      </c>
      <c r="P8431" t="str">
        <f t="shared" si="395"/>
        <v>0-3 Years</v>
      </c>
      <c r="Q8431" t="str">
        <f>IF(B8431&lt;=500,"300-500",
 IF(B8431&lt;=650,"501-650",
 IF(B8431&lt;=750,"651-750",
 "751-850")))</f>
        <v>751-850</v>
      </c>
      <c r="R8431" t="str">
        <f>IF(L8431=1,"Customer already churned",
 IF(N8431&gt;=70,"Urgent attention required",
 IF(O8431="46-60","Focus retention efforts",
 IF(O8431="36-45","Extend retention strategies",
 IF(O8431="501-600","Engagement support required",
 IF(O8431="601-700","Monitor engagement",
 IF(AND(C8431="Germany",D8431="Female"),"Priority proactive retention",
 "General engagement")))))))</f>
        <v>General engagement</v>
      </c>
    </row>
    <row r="8432" spans="1:18" x14ac:dyDescent="0.35">
      <c r="A8432">
        <v>15775949</v>
      </c>
      <c r="B8432">
        <v>612</v>
      </c>
      <c r="C8432" t="s">
        <v>15</v>
      </c>
      <c r="D8432" t="s">
        <v>16</v>
      </c>
      <c r="E8432">
        <v>38</v>
      </c>
      <c r="F8432">
        <v>7</v>
      </c>
      <c r="G8432" s="3">
        <v>110615.47</v>
      </c>
      <c r="H8432">
        <v>1</v>
      </c>
      <c r="I8432">
        <v>1</v>
      </c>
      <c r="J8432">
        <v>1</v>
      </c>
      <c r="K8432" s="5">
        <v>193502.93</v>
      </c>
      <c r="L8432">
        <v>0</v>
      </c>
      <c r="M8432" t="str">
        <f t="shared" si="393"/>
        <v xml:space="preserve"> Reatined</v>
      </c>
      <c r="N8432" s="7">
        <v>16.666666666666661</v>
      </c>
      <c r="O8432" s="10" t="str">
        <f t="shared" si="394"/>
        <v>36-45</v>
      </c>
      <c r="P8432" t="str">
        <f t="shared" si="395"/>
        <v>7-9 Years</v>
      </c>
      <c r="Q8432" t="str">
        <f>IF(B8432&lt;=500,"300-500",
 IF(B8432&lt;=650,"501-650",
 IF(B8432&lt;=750,"651-750",
 "751-850")))</f>
        <v>501-650</v>
      </c>
      <c r="R8432" t="str">
        <f>IF(L8432=1,"Customer already churned",
 IF(N8432&gt;=70,"Urgent attention required",
 IF(O8432="46-60","Focus retention efforts",
 IF(O8432="36-45","Extend retention strategies",
 IF(O8432="501-600","Engagement support required",
 IF(O8432="601-700","Monitor engagement",
 IF(AND(C8432="Germany",D8432="Female"),"Priority proactive retention",
 "General engagement")))))))</f>
        <v>Extend retention strategies</v>
      </c>
    </row>
    <row r="8433" spans="1:18" x14ac:dyDescent="0.35">
      <c r="A8433">
        <v>15586752</v>
      </c>
      <c r="B8433">
        <v>628</v>
      </c>
      <c r="C8433" t="s">
        <v>19</v>
      </c>
      <c r="D8433" t="s">
        <v>18</v>
      </c>
      <c r="E8433">
        <v>33</v>
      </c>
      <c r="F8433">
        <v>8</v>
      </c>
      <c r="G8433" s="3">
        <v>152143.89000000001</v>
      </c>
      <c r="H8433">
        <v>1</v>
      </c>
      <c r="I8433">
        <v>1</v>
      </c>
      <c r="J8433">
        <v>1</v>
      </c>
      <c r="K8433" s="5">
        <v>32174.03</v>
      </c>
      <c r="L8433">
        <v>0</v>
      </c>
      <c r="M8433" t="str">
        <f t="shared" si="393"/>
        <v xml:space="preserve"> Reatined</v>
      </c>
      <c r="N8433" s="7">
        <v>16.666666666666661</v>
      </c>
      <c r="O8433" s="10" t="str">
        <f t="shared" si="394"/>
        <v>26-35</v>
      </c>
      <c r="P8433" t="str">
        <f t="shared" si="395"/>
        <v>7-9 Years</v>
      </c>
      <c r="Q8433" t="str">
        <f>IF(B8433&lt;=500,"300-500",
 IF(B8433&lt;=650,"501-650",
 IF(B8433&lt;=750,"651-750",
 "751-850")))</f>
        <v>501-650</v>
      </c>
      <c r="R8433" t="str">
        <f>IF(L8433=1,"Customer already churned",
 IF(N8433&gt;=70,"Urgent attention required",
 IF(O8433="46-60","Focus retention efforts",
 IF(O8433="36-45","Extend retention strategies",
 IF(O8433="501-600","Engagement support required",
 IF(O8433="601-700","Monitor engagement",
 IF(AND(C8433="Germany",D8433="Female"),"Priority proactive retention",
 "General engagement")))))))</f>
        <v>General engagement</v>
      </c>
    </row>
    <row r="8434" spans="1:18" x14ac:dyDescent="0.35">
      <c r="A8434">
        <v>15582519</v>
      </c>
      <c r="B8434">
        <v>479</v>
      </c>
      <c r="C8434" t="s">
        <v>15</v>
      </c>
      <c r="D8434" t="s">
        <v>18</v>
      </c>
      <c r="E8434">
        <v>47</v>
      </c>
      <c r="F8434">
        <v>6</v>
      </c>
      <c r="G8434" s="3">
        <v>121797.09</v>
      </c>
      <c r="H8434">
        <v>1</v>
      </c>
      <c r="I8434">
        <v>0</v>
      </c>
      <c r="J8434">
        <v>1</v>
      </c>
      <c r="K8434" s="5">
        <v>5811.9</v>
      </c>
      <c r="L8434">
        <v>1</v>
      </c>
      <c r="M8434" t="str">
        <f t="shared" si="393"/>
        <v>Churned</v>
      </c>
      <c r="N8434" s="7">
        <v>25</v>
      </c>
      <c r="O8434" s="10" t="str">
        <f t="shared" si="394"/>
        <v>46-60</v>
      </c>
      <c r="P8434" t="str">
        <f t="shared" si="395"/>
        <v>4-6 Years</v>
      </c>
      <c r="Q8434" t="str">
        <f>IF(B8434&lt;=500,"300-500",
 IF(B8434&lt;=650,"501-650",
 IF(B8434&lt;=750,"651-750",
 "751-850")))</f>
        <v>300-500</v>
      </c>
      <c r="R8434" t="str">
        <f>IF(L8434=1,"Customer already churned",
 IF(N8434&gt;=70,"Urgent attention required",
 IF(O8434="46-60","Focus retention efforts",
 IF(O8434="36-45","Extend retention strategies",
 IF(O8434="501-600","Engagement support required",
 IF(O8434="601-700","Monitor engagement",
 IF(AND(C8434="Germany",D8434="Female"),"Priority proactive retention",
 "General engagement")))))))</f>
        <v>Customer already churned</v>
      </c>
    </row>
    <row r="8435" spans="1:18" x14ac:dyDescent="0.35">
      <c r="A8435">
        <v>15658233</v>
      </c>
      <c r="B8435">
        <v>724</v>
      </c>
      <c r="C8435" t="s">
        <v>15</v>
      </c>
      <c r="D8435" t="s">
        <v>16</v>
      </c>
      <c r="E8435">
        <v>41</v>
      </c>
      <c r="F8435">
        <v>5</v>
      </c>
      <c r="G8435" s="3">
        <v>109798.25</v>
      </c>
      <c r="H8435">
        <v>1</v>
      </c>
      <c r="I8435">
        <v>0</v>
      </c>
      <c r="J8435">
        <v>1</v>
      </c>
      <c r="K8435" s="5">
        <v>149593.60999999999</v>
      </c>
      <c r="L8435">
        <v>0</v>
      </c>
      <c r="M8435" t="str">
        <f t="shared" si="393"/>
        <v xml:space="preserve"> Reatined</v>
      </c>
      <c r="N8435" s="7">
        <v>25</v>
      </c>
      <c r="O8435" s="10" t="str">
        <f t="shared" si="394"/>
        <v>36-45</v>
      </c>
      <c r="P8435" t="str">
        <f t="shared" si="395"/>
        <v>4-6 Years</v>
      </c>
      <c r="Q8435" t="str">
        <f>IF(B8435&lt;=500,"300-500",
 IF(B8435&lt;=650,"501-650",
 IF(B8435&lt;=750,"651-750",
 "751-850")))</f>
        <v>651-750</v>
      </c>
      <c r="R8435" t="str">
        <f>IF(L8435=1,"Customer already churned",
 IF(N8435&gt;=70,"Urgent attention required",
 IF(O8435="46-60","Focus retention efforts",
 IF(O8435="36-45","Extend retention strategies",
 IF(O8435="501-600","Engagement support required",
 IF(O8435="601-700","Monitor engagement",
 IF(AND(C8435="Germany",D8435="Female"),"Priority proactive retention",
 "General engagement")))))))</f>
        <v>Extend retention strategies</v>
      </c>
    </row>
    <row r="8436" spans="1:18" x14ac:dyDescent="0.35">
      <c r="A8436">
        <v>15755330</v>
      </c>
      <c r="B8436">
        <v>512</v>
      </c>
      <c r="C8436" t="s">
        <v>19</v>
      </c>
      <c r="D8436" t="s">
        <v>18</v>
      </c>
      <c r="E8436">
        <v>41</v>
      </c>
      <c r="F8436">
        <v>7</v>
      </c>
      <c r="G8436" s="3">
        <v>122403.24</v>
      </c>
      <c r="H8436">
        <v>1</v>
      </c>
      <c r="I8436">
        <v>0</v>
      </c>
      <c r="J8436">
        <v>1</v>
      </c>
      <c r="K8436" s="5">
        <v>37439.9</v>
      </c>
      <c r="L8436">
        <v>1</v>
      </c>
      <c r="M8436" t="str">
        <f t="shared" si="393"/>
        <v>Churned</v>
      </c>
      <c r="N8436" s="7">
        <v>25</v>
      </c>
      <c r="O8436" s="10" t="str">
        <f t="shared" si="394"/>
        <v>36-45</v>
      </c>
      <c r="P8436" t="str">
        <f t="shared" si="395"/>
        <v>7-9 Years</v>
      </c>
      <c r="Q8436" t="str">
        <f>IF(B8436&lt;=500,"300-500",
 IF(B8436&lt;=650,"501-650",
 IF(B8436&lt;=750,"651-750",
 "751-850")))</f>
        <v>501-650</v>
      </c>
      <c r="R8436" t="str">
        <f>IF(L8436=1,"Customer already churned",
 IF(N8436&gt;=70,"Urgent attention required",
 IF(O8436="46-60","Focus retention efforts",
 IF(O8436="36-45","Extend retention strategies",
 IF(O8436="501-600","Engagement support required",
 IF(O8436="601-700","Monitor engagement",
 IF(AND(C8436="Germany",D8436="Female"),"Priority proactive retention",
 "General engagement")))))))</f>
        <v>Customer already churned</v>
      </c>
    </row>
    <row r="8437" spans="1:18" x14ac:dyDescent="0.35">
      <c r="A8437">
        <v>15605072</v>
      </c>
      <c r="B8437">
        <v>638</v>
      </c>
      <c r="C8437" t="s">
        <v>15</v>
      </c>
      <c r="D8437" t="s">
        <v>16</v>
      </c>
      <c r="E8437">
        <v>43</v>
      </c>
      <c r="F8437">
        <v>3</v>
      </c>
      <c r="G8437" s="3">
        <v>145860.98000000001</v>
      </c>
      <c r="H8437">
        <v>1</v>
      </c>
      <c r="I8437">
        <v>1</v>
      </c>
      <c r="J8437">
        <v>1</v>
      </c>
      <c r="K8437" s="5">
        <v>142763.51</v>
      </c>
      <c r="L8437">
        <v>1</v>
      </c>
      <c r="M8437" t="str">
        <f t="shared" si="393"/>
        <v>Churned</v>
      </c>
      <c r="N8437" s="7">
        <v>16.666666666666661</v>
      </c>
      <c r="O8437" s="10" t="str">
        <f t="shared" si="394"/>
        <v>36-45</v>
      </c>
      <c r="P8437" t="str">
        <f t="shared" si="395"/>
        <v>0-3 Years</v>
      </c>
      <c r="Q8437" t="str">
        <f>IF(B8437&lt;=500,"300-500",
 IF(B8437&lt;=650,"501-650",
 IF(B8437&lt;=750,"651-750",
 "751-850")))</f>
        <v>501-650</v>
      </c>
      <c r="R8437" t="str">
        <f>IF(L8437=1,"Customer already churned",
 IF(N8437&gt;=70,"Urgent attention required",
 IF(O8437="46-60","Focus retention efforts",
 IF(O8437="36-45","Extend retention strategies",
 IF(O8437="501-600","Engagement support required",
 IF(O8437="601-700","Monitor engagement",
 IF(AND(C8437="Germany",D8437="Female"),"Priority proactive retention",
 "General engagement")))))))</f>
        <v>Customer already churned</v>
      </c>
    </row>
    <row r="8438" spans="1:18" x14ac:dyDescent="0.35">
      <c r="A8438">
        <v>15617538</v>
      </c>
      <c r="B8438">
        <v>834</v>
      </c>
      <c r="C8438" t="s">
        <v>17</v>
      </c>
      <c r="D8438" t="s">
        <v>18</v>
      </c>
      <c r="E8438">
        <v>40</v>
      </c>
      <c r="F8438">
        <v>7</v>
      </c>
      <c r="G8438" s="3">
        <v>0</v>
      </c>
      <c r="H8438">
        <v>2</v>
      </c>
      <c r="I8438">
        <v>0</v>
      </c>
      <c r="J8438">
        <v>0</v>
      </c>
      <c r="K8438" s="5">
        <v>45038.74</v>
      </c>
      <c r="L8438">
        <v>0</v>
      </c>
      <c r="M8438" t="str">
        <f t="shared" si="393"/>
        <v xml:space="preserve"> Reatined</v>
      </c>
      <c r="N8438" s="7">
        <v>41.666666666666671</v>
      </c>
      <c r="O8438" s="10" t="str">
        <f t="shared" si="394"/>
        <v>36-45</v>
      </c>
      <c r="P8438" t="str">
        <f t="shared" si="395"/>
        <v>7-9 Years</v>
      </c>
      <c r="Q8438" t="str">
        <f>IF(B8438&lt;=500,"300-500",
 IF(B8438&lt;=650,"501-650",
 IF(B8438&lt;=750,"651-750",
 "751-850")))</f>
        <v>751-850</v>
      </c>
      <c r="R8438" t="str">
        <f>IF(L8438=1,"Customer already churned",
 IF(N8438&gt;=70,"Urgent attention required",
 IF(O8438="46-60","Focus retention efforts",
 IF(O8438="36-45","Extend retention strategies",
 IF(O8438="501-600","Engagement support required",
 IF(O8438="601-700","Monitor engagement",
 IF(AND(C8438="Germany",D8438="Female"),"Priority proactive retention",
 "General engagement")))))))</f>
        <v>Extend retention strategies</v>
      </c>
    </row>
    <row r="8439" spans="1:18" x14ac:dyDescent="0.35">
      <c r="A8439">
        <v>15591428</v>
      </c>
      <c r="B8439">
        <v>781</v>
      </c>
      <c r="C8439" t="s">
        <v>15</v>
      </c>
      <c r="D8439" t="s">
        <v>18</v>
      </c>
      <c r="E8439">
        <v>29</v>
      </c>
      <c r="F8439">
        <v>9</v>
      </c>
      <c r="G8439" s="3">
        <v>0</v>
      </c>
      <c r="H8439">
        <v>2</v>
      </c>
      <c r="I8439">
        <v>0</v>
      </c>
      <c r="J8439">
        <v>0</v>
      </c>
      <c r="K8439" s="5">
        <v>172097.4</v>
      </c>
      <c r="L8439">
        <v>0</v>
      </c>
      <c r="M8439" t="str">
        <f t="shared" si="393"/>
        <v xml:space="preserve"> Reatined</v>
      </c>
      <c r="N8439" s="7">
        <v>41.666666666666671</v>
      </c>
      <c r="O8439" s="10" t="str">
        <f t="shared" si="394"/>
        <v>26-35</v>
      </c>
      <c r="P8439" t="str">
        <f t="shared" si="395"/>
        <v>7-9 Years</v>
      </c>
      <c r="Q8439" t="str">
        <f>IF(B8439&lt;=500,"300-500",
 IF(B8439&lt;=650,"501-650",
 IF(B8439&lt;=750,"651-750",
 "751-850")))</f>
        <v>751-850</v>
      </c>
      <c r="R8439" t="str">
        <f>IF(L8439=1,"Customer already churned",
 IF(N8439&gt;=70,"Urgent attention required",
 IF(O8439="46-60","Focus retention efforts",
 IF(O8439="36-45","Extend retention strategies",
 IF(O8439="501-600","Engagement support required",
 IF(O8439="601-700","Monitor engagement",
 IF(AND(C8439="Germany",D8439="Female"),"Priority proactive retention",
 "General engagement")))))))</f>
        <v>General engagement</v>
      </c>
    </row>
    <row r="8440" spans="1:18" x14ac:dyDescent="0.35">
      <c r="A8440">
        <v>15692142</v>
      </c>
      <c r="B8440">
        <v>707</v>
      </c>
      <c r="C8440" t="s">
        <v>19</v>
      </c>
      <c r="D8440" t="s">
        <v>16</v>
      </c>
      <c r="E8440">
        <v>48</v>
      </c>
      <c r="F8440">
        <v>7</v>
      </c>
      <c r="G8440" s="3">
        <v>105086.74</v>
      </c>
      <c r="H8440">
        <v>1</v>
      </c>
      <c r="I8440">
        <v>1</v>
      </c>
      <c r="J8440">
        <v>1</v>
      </c>
      <c r="K8440" s="5">
        <v>180344.69</v>
      </c>
      <c r="L8440">
        <v>1</v>
      </c>
      <c r="M8440" t="str">
        <f t="shared" si="393"/>
        <v>Churned</v>
      </c>
      <c r="N8440" s="7">
        <v>16.666666666666661</v>
      </c>
      <c r="O8440" s="10" t="str">
        <f t="shared" si="394"/>
        <v>46-60</v>
      </c>
      <c r="P8440" t="str">
        <f t="shared" si="395"/>
        <v>7-9 Years</v>
      </c>
      <c r="Q8440" t="str">
        <f>IF(B8440&lt;=500,"300-500",
 IF(B8440&lt;=650,"501-650",
 IF(B8440&lt;=750,"651-750",
 "751-850")))</f>
        <v>651-750</v>
      </c>
      <c r="R8440" t="str">
        <f>IF(L8440=1,"Customer already churned",
 IF(N8440&gt;=70,"Urgent attention required",
 IF(O8440="46-60","Focus retention efforts",
 IF(O8440="36-45","Extend retention strategies",
 IF(O8440="501-600","Engagement support required",
 IF(O8440="601-700","Monitor engagement",
 IF(AND(C8440="Germany",D8440="Female"),"Priority proactive retention",
 "General engagement")))))))</f>
        <v>Customer already churned</v>
      </c>
    </row>
    <row r="8441" spans="1:18" x14ac:dyDescent="0.35">
      <c r="A8441">
        <v>15692931</v>
      </c>
      <c r="B8441">
        <v>670</v>
      </c>
      <c r="C8441" t="s">
        <v>15</v>
      </c>
      <c r="D8441" t="s">
        <v>18</v>
      </c>
      <c r="E8441">
        <v>22</v>
      </c>
      <c r="F8441">
        <v>2</v>
      </c>
      <c r="G8441" s="3">
        <v>114991.45</v>
      </c>
      <c r="H8441">
        <v>1</v>
      </c>
      <c r="I8441">
        <v>1</v>
      </c>
      <c r="J8441">
        <v>1</v>
      </c>
      <c r="K8441" s="5">
        <v>37392.559999999998</v>
      </c>
      <c r="L8441">
        <v>0</v>
      </c>
      <c r="M8441" t="str">
        <f t="shared" si="393"/>
        <v xml:space="preserve"> Reatined</v>
      </c>
      <c r="N8441" s="7">
        <v>41.666666666666671</v>
      </c>
      <c r="O8441" s="10" t="str">
        <f t="shared" si="394"/>
        <v>18-25</v>
      </c>
      <c r="P8441" t="str">
        <f t="shared" si="395"/>
        <v>0-3 Years</v>
      </c>
      <c r="Q8441" t="str">
        <f>IF(B8441&lt;=500,"300-500",
 IF(B8441&lt;=650,"501-650",
 IF(B8441&lt;=750,"651-750",
 "751-850")))</f>
        <v>651-750</v>
      </c>
      <c r="R8441" t="str">
        <f>IF(L8441=1,"Customer already churned",
 IF(N8441&gt;=70,"Urgent attention required",
 IF(O8441="46-60","Focus retention efforts",
 IF(O8441="36-45","Extend retention strategies",
 IF(O8441="501-600","Engagement support required",
 IF(O8441="601-700","Monitor engagement",
 IF(AND(C8441="Germany",D8441="Female"),"Priority proactive retention",
 "General engagement")))))))</f>
        <v>General engagement</v>
      </c>
    </row>
    <row r="8442" spans="1:18" x14ac:dyDescent="0.35">
      <c r="A8442">
        <v>15781127</v>
      </c>
      <c r="B8442">
        <v>663</v>
      </c>
      <c r="C8442" t="s">
        <v>17</v>
      </c>
      <c r="D8442" t="s">
        <v>16</v>
      </c>
      <c r="E8442">
        <v>33</v>
      </c>
      <c r="F8442">
        <v>8</v>
      </c>
      <c r="G8442" s="3">
        <v>96769.04</v>
      </c>
      <c r="H8442">
        <v>1</v>
      </c>
      <c r="I8442">
        <v>1</v>
      </c>
      <c r="J8442">
        <v>1</v>
      </c>
      <c r="K8442" s="5">
        <v>36864.050000000003</v>
      </c>
      <c r="L8442">
        <v>0</v>
      </c>
      <c r="M8442" t="str">
        <f t="shared" si="393"/>
        <v xml:space="preserve"> Reatined</v>
      </c>
      <c r="N8442" s="7">
        <v>16.666666666666661</v>
      </c>
      <c r="O8442" s="10" t="str">
        <f t="shared" si="394"/>
        <v>26-35</v>
      </c>
      <c r="P8442" t="str">
        <f t="shared" si="395"/>
        <v>7-9 Years</v>
      </c>
      <c r="Q8442" t="str">
        <f>IF(B8442&lt;=500,"300-500",
 IF(B8442&lt;=650,"501-650",
 IF(B8442&lt;=750,"651-750",
 "751-850")))</f>
        <v>651-750</v>
      </c>
      <c r="R8442" t="str">
        <f>IF(L8442=1,"Customer already churned",
 IF(N8442&gt;=70,"Urgent attention required",
 IF(O8442="46-60","Focus retention efforts",
 IF(O8442="36-45","Extend retention strategies",
 IF(O8442="501-600","Engagement support required",
 IF(O8442="601-700","Monitor engagement",
 IF(AND(C8442="Germany",D8442="Female"),"Priority proactive retention",
 "General engagement")))))))</f>
        <v>General engagement</v>
      </c>
    </row>
    <row r="8443" spans="1:18" x14ac:dyDescent="0.35">
      <c r="A8443">
        <v>15677136</v>
      </c>
      <c r="B8443">
        <v>624</v>
      </c>
      <c r="C8443" t="s">
        <v>15</v>
      </c>
      <c r="D8443" t="s">
        <v>16</v>
      </c>
      <c r="E8443">
        <v>23</v>
      </c>
      <c r="F8443">
        <v>5</v>
      </c>
      <c r="G8443" s="3">
        <v>0</v>
      </c>
      <c r="H8443">
        <v>2</v>
      </c>
      <c r="I8443">
        <v>0</v>
      </c>
      <c r="J8443">
        <v>0</v>
      </c>
      <c r="K8443" s="5">
        <v>132418.59</v>
      </c>
      <c r="L8443">
        <v>0</v>
      </c>
      <c r="M8443" t="str">
        <f t="shared" si="393"/>
        <v xml:space="preserve"> Reatined</v>
      </c>
      <c r="N8443" s="7">
        <v>41.666666666666671</v>
      </c>
      <c r="O8443" s="10" t="str">
        <f t="shared" si="394"/>
        <v>18-25</v>
      </c>
      <c r="P8443" t="str">
        <f t="shared" si="395"/>
        <v>4-6 Years</v>
      </c>
      <c r="Q8443" t="str">
        <f>IF(B8443&lt;=500,"300-500",
 IF(B8443&lt;=650,"501-650",
 IF(B8443&lt;=750,"651-750",
 "751-850")))</f>
        <v>501-650</v>
      </c>
      <c r="R8443" t="str">
        <f>IF(L8443=1,"Customer already churned",
 IF(N8443&gt;=70,"Urgent attention required",
 IF(O8443="46-60","Focus retention efforts",
 IF(O8443="36-45","Extend retention strategies",
 IF(O8443="501-600","Engagement support required",
 IF(O8443="601-700","Monitor engagement",
 IF(AND(C8443="Germany",D8443="Female"),"Priority proactive retention",
 "General engagement")))))))</f>
        <v>General engagement</v>
      </c>
    </row>
    <row r="8444" spans="1:18" x14ac:dyDescent="0.35">
      <c r="A8444">
        <v>15677828</v>
      </c>
      <c r="B8444">
        <v>598</v>
      </c>
      <c r="C8444" t="s">
        <v>15</v>
      </c>
      <c r="D8444" t="s">
        <v>16</v>
      </c>
      <c r="E8444">
        <v>34</v>
      </c>
      <c r="F8444">
        <v>4</v>
      </c>
      <c r="G8444" s="3">
        <v>0</v>
      </c>
      <c r="H8444">
        <v>2</v>
      </c>
      <c r="I8444">
        <v>0</v>
      </c>
      <c r="J8444">
        <v>0</v>
      </c>
      <c r="K8444" s="5">
        <v>60894.26</v>
      </c>
      <c r="L8444">
        <v>0</v>
      </c>
      <c r="M8444" t="str">
        <f t="shared" si="393"/>
        <v xml:space="preserve"> Reatined</v>
      </c>
      <c r="N8444" s="7">
        <v>41.666666666666671</v>
      </c>
      <c r="O8444" s="10" t="str">
        <f t="shared" si="394"/>
        <v>26-35</v>
      </c>
      <c r="P8444" t="str">
        <f t="shared" si="395"/>
        <v>4-6 Years</v>
      </c>
      <c r="Q8444" t="str">
        <f>IF(B8444&lt;=500,"300-500",
 IF(B8444&lt;=650,"501-650",
 IF(B8444&lt;=750,"651-750",
 "751-850")))</f>
        <v>501-650</v>
      </c>
      <c r="R8444" t="str">
        <f>IF(L8444=1,"Customer already churned",
 IF(N8444&gt;=70,"Urgent attention required",
 IF(O8444="46-60","Focus retention efforts",
 IF(O8444="36-45","Extend retention strategies",
 IF(O8444="501-600","Engagement support required",
 IF(O8444="601-700","Monitor engagement",
 IF(AND(C8444="Germany",D8444="Female"),"Priority proactive retention",
 "General engagement")))))))</f>
        <v>General engagement</v>
      </c>
    </row>
    <row r="8445" spans="1:18" x14ac:dyDescent="0.35">
      <c r="A8445">
        <v>15567897</v>
      </c>
      <c r="B8445">
        <v>619</v>
      </c>
      <c r="C8445" t="s">
        <v>19</v>
      </c>
      <c r="D8445" t="s">
        <v>18</v>
      </c>
      <c r="E8445">
        <v>23</v>
      </c>
      <c r="F8445">
        <v>5</v>
      </c>
      <c r="G8445" s="3">
        <v>132725.1</v>
      </c>
      <c r="H8445">
        <v>1</v>
      </c>
      <c r="I8445">
        <v>1</v>
      </c>
      <c r="J8445">
        <v>1</v>
      </c>
      <c r="K8445" s="5">
        <v>143913.32999999999</v>
      </c>
      <c r="L8445">
        <v>0</v>
      </c>
      <c r="M8445" t="str">
        <f t="shared" si="393"/>
        <v xml:space="preserve"> Reatined</v>
      </c>
      <c r="N8445" s="7">
        <v>16.666666666666661</v>
      </c>
      <c r="O8445" s="10" t="str">
        <f t="shared" si="394"/>
        <v>18-25</v>
      </c>
      <c r="P8445" t="str">
        <f t="shared" si="395"/>
        <v>4-6 Years</v>
      </c>
      <c r="Q8445" t="str">
        <f>IF(B8445&lt;=500,"300-500",
 IF(B8445&lt;=650,"501-650",
 IF(B8445&lt;=750,"651-750",
 "751-850")))</f>
        <v>501-650</v>
      </c>
      <c r="R8445" t="str">
        <f>IF(L8445=1,"Customer already churned",
 IF(N8445&gt;=70,"Urgent attention required",
 IF(O8445="46-60","Focus retention efforts",
 IF(O8445="36-45","Extend retention strategies",
 IF(O8445="501-600","Engagement support required",
 IF(O8445="601-700","Monitor engagement",
 IF(AND(C8445="Germany",D8445="Female"),"Priority proactive retention",
 "General engagement")))))))</f>
        <v>General engagement</v>
      </c>
    </row>
    <row r="8446" spans="1:18" x14ac:dyDescent="0.35">
      <c r="A8446">
        <v>15793641</v>
      </c>
      <c r="B8446">
        <v>792</v>
      </c>
      <c r="C8446" t="s">
        <v>15</v>
      </c>
      <c r="D8446" t="s">
        <v>16</v>
      </c>
      <c r="E8446">
        <v>70</v>
      </c>
      <c r="F8446">
        <v>3</v>
      </c>
      <c r="G8446" s="3">
        <v>0</v>
      </c>
      <c r="H8446">
        <v>2</v>
      </c>
      <c r="I8446">
        <v>1</v>
      </c>
      <c r="J8446">
        <v>1</v>
      </c>
      <c r="K8446" s="5">
        <v>172240.27</v>
      </c>
      <c r="L8446">
        <v>0</v>
      </c>
      <c r="M8446" t="str">
        <f t="shared" si="393"/>
        <v xml:space="preserve"> Reatined</v>
      </c>
      <c r="N8446" s="7">
        <v>29.166666666666671</v>
      </c>
      <c r="O8446" s="10" t="str">
        <f t="shared" si="394"/>
        <v>60+</v>
      </c>
      <c r="P8446" t="str">
        <f t="shared" si="395"/>
        <v>0-3 Years</v>
      </c>
      <c r="Q8446" t="str">
        <f>IF(B8446&lt;=500,"300-500",
 IF(B8446&lt;=650,"501-650",
 IF(B8446&lt;=750,"651-750",
 "751-850")))</f>
        <v>751-850</v>
      </c>
      <c r="R8446" t="str">
        <f>IF(L8446=1,"Customer already churned",
 IF(N8446&gt;=70,"Urgent attention required",
 IF(O8446="46-60","Focus retention efforts",
 IF(O8446="36-45","Extend retention strategies",
 IF(O8446="501-600","Engagement support required",
 IF(O8446="601-700","Monitor engagement",
 IF(AND(C8446="Germany",D8446="Female"),"Priority proactive retention",
 "General engagement")))))))</f>
        <v>General engagement</v>
      </c>
    </row>
    <row r="8447" spans="1:18" x14ac:dyDescent="0.35">
      <c r="A8447">
        <v>15678333</v>
      </c>
      <c r="B8447">
        <v>683</v>
      </c>
      <c r="C8447" t="s">
        <v>15</v>
      </c>
      <c r="D8447" t="s">
        <v>16</v>
      </c>
      <c r="E8447">
        <v>26</v>
      </c>
      <c r="F8447">
        <v>7</v>
      </c>
      <c r="G8447" s="3">
        <v>0</v>
      </c>
      <c r="H8447">
        <v>2</v>
      </c>
      <c r="I8447">
        <v>1</v>
      </c>
      <c r="J8447">
        <v>0</v>
      </c>
      <c r="K8447" s="5">
        <v>86619.77</v>
      </c>
      <c r="L8447">
        <v>0</v>
      </c>
      <c r="M8447" t="str">
        <f t="shared" si="393"/>
        <v xml:space="preserve"> Reatined</v>
      </c>
      <c r="N8447" s="7">
        <v>33.333333333333329</v>
      </c>
      <c r="O8447" s="10" t="str">
        <f t="shared" si="394"/>
        <v>26-35</v>
      </c>
      <c r="P8447" t="str">
        <f t="shared" si="395"/>
        <v>7-9 Years</v>
      </c>
      <c r="Q8447" t="str">
        <f>IF(B8447&lt;=500,"300-500",
 IF(B8447&lt;=650,"501-650",
 IF(B8447&lt;=750,"651-750",
 "751-850")))</f>
        <v>651-750</v>
      </c>
      <c r="R8447" t="str">
        <f>IF(L8447=1,"Customer already churned",
 IF(N8447&gt;=70,"Urgent attention required",
 IF(O8447="46-60","Focus retention efforts",
 IF(O8447="36-45","Extend retention strategies",
 IF(O8447="501-600","Engagement support required",
 IF(O8447="601-700","Monitor engagement",
 IF(AND(C8447="Germany",D8447="Female"),"Priority proactive retention",
 "General engagement")))))))</f>
        <v>General engagement</v>
      </c>
    </row>
    <row r="8448" spans="1:18" x14ac:dyDescent="0.35">
      <c r="A8448">
        <v>15630511</v>
      </c>
      <c r="B8448">
        <v>691</v>
      </c>
      <c r="C8448" t="s">
        <v>15</v>
      </c>
      <c r="D8448" t="s">
        <v>16</v>
      </c>
      <c r="E8448">
        <v>33</v>
      </c>
      <c r="F8448">
        <v>6</v>
      </c>
      <c r="G8448" s="3">
        <v>0</v>
      </c>
      <c r="H8448">
        <v>2</v>
      </c>
      <c r="I8448">
        <v>1</v>
      </c>
      <c r="J8448">
        <v>0</v>
      </c>
      <c r="K8448" s="5">
        <v>164074.89000000001</v>
      </c>
      <c r="L8448">
        <v>0</v>
      </c>
      <c r="M8448" t="str">
        <f t="shared" si="393"/>
        <v xml:space="preserve"> Reatined</v>
      </c>
      <c r="N8448" s="7">
        <v>33.333333333333329</v>
      </c>
      <c r="O8448" s="10" t="str">
        <f t="shared" si="394"/>
        <v>26-35</v>
      </c>
      <c r="P8448" t="str">
        <f t="shared" si="395"/>
        <v>4-6 Years</v>
      </c>
      <c r="Q8448" t="str">
        <f>IF(B8448&lt;=500,"300-500",
 IF(B8448&lt;=650,"501-650",
 IF(B8448&lt;=750,"651-750",
 "751-850")))</f>
        <v>651-750</v>
      </c>
      <c r="R8448" t="str">
        <f>IF(L8448=1,"Customer already churned",
 IF(N8448&gt;=70,"Urgent attention required",
 IF(O8448="46-60","Focus retention efforts",
 IF(O8448="36-45","Extend retention strategies",
 IF(O8448="501-600","Engagement support required",
 IF(O8448="601-700","Monitor engagement",
 IF(AND(C8448="Germany",D8448="Female"),"Priority proactive retention",
 "General engagement")))))))</f>
        <v>General engagement</v>
      </c>
    </row>
    <row r="8449" spans="1:18" x14ac:dyDescent="0.35">
      <c r="A8449">
        <v>15792627</v>
      </c>
      <c r="B8449">
        <v>765</v>
      </c>
      <c r="C8449" t="s">
        <v>17</v>
      </c>
      <c r="D8449" t="s">
        <v>16</v>
      </c>
      <c r="E8449">
        <v>33</v>
      </c>
      <c r="F8449">
        <v>5</v>
      </c>
      <c r="G8449" s="3">
        <v>84557.82</v>
      </c>
      <c r="H8449">
        <v>1</v>
      </c>
      <c r="I8449">
        <v>1</v>
      </c>
      <c r="J8449">
        <v>1</v>
      </c>
      <c r="K8449" s="5">
        <v>69039.429999999993</v>
      </c>
      <c r="L8449">
        <v>0</v>
      </c>
      <c r="M8449" t="str">
        <f t="shared" si="393"/>
        <v xml:space="preserve"> Reatined</v>
      </c>
      <c r="N8449" s="7">
        <v>16.666666666666661</v>
      </c>
      <c r="O8449" s="10" t="str">
        <f t="shared" si="394"/>
        <v>26-35</v>
      </c>
      <c r="P8449" t="str">
        <f t="shared" si="395"/>
        <v>4-6 Years</v>
      </c>
      <c r="Q8449" t="str">
        <f>IF(B8449&lt;=500,"300-500",
 IF(B8449&lt;=650,"501-650",
 IF(B8449&lt;=750,"651-750",
 "751-850")))</f>
        <v>751-850</v>
      </c>
      <c r="R8449" t="str">
        <f>IF(L8449=1,"Customer already churned",
 IF(N8449&gt;=70,"Urgent attention required",
 IF(O8449="46-60","Focus retention efforts",
 IF(O8449="36-45","Extend retention strategies",
 IF(O8449="501-600","Engagement support required",
 IF(O8449="601-700","Monitor engagement",
 IF(AND(C8449="Germany",D8449="Female"),"Priority proactive retention",
 "General engagement")))))))</f>
        <v>General engagement</v>
      </c>
    </row>
    <row r="8450" spans="1:18" x14ac:dyDescent="0.35">
      <c r="A8450">
        <v>15717191</v>
      </c>
      <c r="B8450">
        <v>508</v>
      </c>
      <c r="C8450" t="s">
        <v>15</v>
      </c>
      <c r="D8450" t="s">
        <v>18</v>
      </c>
      <c r="E8450">
        <v>49</v>
      </c>
      <c r="F8450">
        <v>1</v>
      </c>
      <c r="G8450" s="3">
        <v>93817.41</v>
      </c>
      <c r="H8450">
        <v>2</v>
      </c>
      <c r="I8450">
        <v>1</v>
      </c>
      <c r="J8450">
        <v>1</v>
      </c>
      <c r="K8450" s="5">
        <v>132468.76</v>
      </c>
      <c r="L8450">
        <v>1</v>
      </c>
      <c r="M8450" t="str">
        <f t="shared" si="393"/>
        <v>Churned</v>
      </c>
      <c r="N8450" s="7">
        <v>25</v>
      </c>
      <c r="O8450" s="10" t="str">
        <f t="shared" si="394"/>
        <v>46-60</v>
      </c>
      <c r="P8450" t="str">
        <f t="shared" si="395"/>
        <v>0-3 Years</v>
      </c>
      <c r="Q8450" t="str">
        <f>IF(B8450&lt;=500,"300-500",
 IF(B8450&lt;=650,"501-650",
 IF(B8450&lt;=750,"651-750",
 "751-850")))</f>
        <v>501-650</v>
      </c>
      <c r="R8450" t="str">
        <f>IF(L8450=1,"Customer already churned",
 IF(N8450&gt;=70,"Urgent attention required",
 IF(O8450="46-60","Focus retention efforts",
 IF(O8450="36-45","Extend retention strategies",
 IF(O8450="501-600","Engagement support required",
 IF(O8450="601-700","Monitor engagement",
 IF(AND(C8450="Germany",D8450="Female"),"Priority proactive retention",
 "General engagement")))))))</f>
        <v>Customer already churned</v>
      </c>
    </row>
    <row r="8451" spans="1:18" x14ac:dyDescent="0.35">
      <c r="A8451">
        <v>15625716</v>
      </c>
      <c r="B8451">
        <v>637</v>
      </c>
      <c r="C8451" t="s">
        <v>15</v>
      </c>
      <c r="D8451" t="s">
        <v>16</v>
      </c>
      <c r="E8451">
        <v>33</v>
      </c>
      <c r="F8451">
        <v>9</v>
      </c>
      <c r="G8451" s="3">
        <v>113913.53</v>
      </c>
      <c r="H8451">
        <v>1</v>
      </c>
      <c r="I8451">
        <v>0</v>
      </c>
      <c r="J8451">
        <v>1</v>
      </c>
      <c r="K8451" s="5">
        <v>65316.5</v>
      </c>
      <c r="L8451">
        <v>0</v>
      </c>
      <c r="M8451" t="str">
        <f t="shared" ref="M8451:M8514" si="396">IF(L8451=1, "Churned"," Reatined")</f>
        <v xml:space="preserve"> Reatined</v>
      </c>
      <c r="N8451" s="7">
        <v>25</v>
      </c>
      <c r="O8451" s="10" t="str">
        <f t="shared" ref="O8451:O8514" si="397">IF(E8451&lt;=25,"18-25",
 IF(E8451&lt;=35,"26-35",
 IF(E8451&lt;=45,"36-45",
 IF(E8451&lt;=60,"46-60",
 "60+"))))</f>
        <v>26-35</v>
      </c>
      <c r="P8451" t="str">
        <f t="shared" ref="P8451:P8514" si="398">IF(F8451&lt;=3,"0-3 Years",
 IF(F8451&lt;=6,"4-6 Years",
 IF(F8451&lt;=9,"7-9 Years",
 "10+ Years")))</f>
        <v>7-9 Years</v>
      </c>
      <c r="Q8451" t="str">
        <f>IF(B8451&lt;=500,"300-500",
 IF(B8451&lt;=650,"501-650",
 IF(B8451&lt;=750,"651-750",
 "751-850")))</f>
        <v>501-650</v>
      </c>
      <c r="R8451" t="str">
        <f>IF(L8451=1,"Customer already churned",
 IF(N8451&gt;=70,"Urgent attention required",
 IF(O8451="46-60","Focus retention efforts",
 IF(O8451="36-45","Extend retention strategies",
 IF(O8451="501-600","Engagement support required",
 IF(O8451="601-700","Monitor engagement",
 IF(AND(C8451="Germany",D8451="Female"),"Priority proactive retention",
 "General engagement")))))))</f>
        <v>General engagement</v>
      </c>
    </row>
    <row r="8452" spans="1:18" x14ac:dyDescent="0.35">
      <c r="A8452">
        <v>15710053</v>
      </c>
      <c r="B8452">
        <v>667</v>
      </c>
      <c r="C8452" t="s">
        <v>19</v>
      </c>
      <c r="D8452" t="s">
        <v>16</v>
      </c>
      <c r="E8452">
        <v>44</v>
      </c>
      <c r="F8452">
        <v>5</v>
      </c>
      <c r="G8452" s="3">
        <v>140406.68</v>
      </c>
      <c r="H8452">
        <v>2</v>
      </c>
      <c r="I8452">
        <v>0</v>
      </c>
      <c r="J8452">
        <v>1</v>
      </c>
      <c r="K8452" s="5">
        <v>57164.19</v>
      </c>
      <c r="L8452">
        <v>0</v>
      </c>
      <c r="M8452" t="str">
        <f t="shared" si="396"/>
        <v xml:space="preserve"> Reatined</v>
      </c>
      <c r="N8452" s="7">
        <v>8.3333333333333321</v>
      </c>
      <c r="O8452" s="10" t="str">
        <f t="shared" si="397"/>
        <v>36-45</v>
      </c>
      <c r="P8452" t="str">
        <f t="shared" si="398"/>
        <v>4-6 Years</v>
      </c>
      <c r="Q8452" t="str">
        <f>IF(B8452&lt;=500,"300-500",
 IF(B8452&lt;=650,"501-650",
 IF(B8452&lt;=750,"651-750",
 "751-850")))</f>
        <v>651-750</v>
      </c>
      <c r="R8452" t="str">
        <f>IF(L8452=1,"Customer already churned",
 IF(N8452&gt;=70,"Urgent attention required",
 IF(O8452="46-60","Focus retention efforts",
 IF(O8452="36-45","Extend retention strategies",
 IF(O8452="501-600","Engagement support required",
 IF(O8452="601-700","Monitor engagement",
 IF(AND(C8452="Germany",D8452="Female"),"Priority proactive retention",
 "General engagement")))))))</f>
        <v>Extend retention strategies</v>
      </c>
    </row>
    <row r="8453" spans="1:18" x14ac:dyDescent="0.35">
      <c r="A8453">
        <v>15580043</v>
      </c>
      <c r="B8453">
        <v>575</v>
      </c>
      <c r="C8453" t="s">
        <v>17</v>
      </c>
      <c r="D8453" t="s">
        <v>16</v>
      </c>
      <c r="E8453">
        <v>22</v>
      </c>
      <c r="F8453">
        <v>8</v>
      </c>
      <c r="G8453" s="3">
        <v>105229.34</v>
      </c>
      <c r="H8453">
        <v>1</v>
      </c>
      <c r="I8453">
        <v>1</v>
      </c>
      <c r="J8453">
        <v>1</v>
      </c>
      <c r="K8453" s="5">
        <v>34397.08</v>
      </c>
      <c r="L8453">
        <v>0</v>
      </c>
      <c r="M8453" t="str">
        <f t="shared" si="396"/>
        <v xml:space="preserve"> Reatined</v>
      </c>
      <c r="N8453" s="7">
        <v>16.666666666666661</v>
      </c>
      <c r="O8453" s="10" t="str">
        <f t="shared" si="397"/>
        <v>18-25</v>
      </c>
      <c r="P8453" t="str">
        <f t="shared" si="398"/>
        <v>7-9 Years</v>
      </c>
      <c r="Q8453" t="str">
        <f>IF(B8453&lt;=500,"300-500",
 IF(B8453&lt;=650,"501-650",
 IF(B8453&lt;=750,"651-750",
 "751-850")))</f>
        <v>501-650</v>
      </c>
      <c r="R8453" t="str">
        <f>IF(L8453=1,"Customer already churned",
 IF(N8453&gt;=70,"Urgent attention required",
 IF(O8453="46-60","Focus retention efforts",
 IF(O8453="36-45","Extend retention strategies",
 IF(O8453="501-600","Engagement support required",
 IF(O8453="601-700","Monitor engagement",
 IF(AND(C8453="Germany",D8453="Female"),"Priority proactive retention",
 "General engagement")))))))</f>
        <v>General engagement</v>
      </c>
    </row>
    <row r="8454" spans="1:18" x14ac:dyDescent="0.35">
      <c r="A8454">
        <v>15601410</v>
      </c>
      <c r="B8454">
        <v>744</v>
      </c>
      <c r="C8454" t="s">
        <v>17</v>
      </c>
      <c r="D8454" t="s">
        <v>16</v>
      </c>
      <c r="E8454">
        <v>46</v>
      </c>
      <c r="F8454">
        <v>1</v>
      </c>
      <c r="G8454" s="3">
        <v>0</v>
      </c>
      <c r="H8454">
        <v>3</v>
      </c>
      <c r="I8454">
        <v>1</v>
      </c>
      <c r="J8454">
        <v>1</v>
      </c>
      <c r="K8454" s="5">
        <v>177431.59</v>
      </c>
      <c r="L8454">
        <v>1</v>
      </c>
      <c r="M8454" t="str">
        <f t="shared" si="396"/>
        <v>Churned</v>
      </c>
      <c r="N8454" s="7">
        <v>37.5</v>
      </c>
      <c r="O8454" s="10" t="str">
        <f t="shared" si="397"/>
        <v>46-60</v>
      </c>
      <c r="P8454" t="str">
        <f t="shared" si="398"/>
        <v>0-3 Years</v>
      </c>
      <c r="Q8454" t="str">
        <f>IF(B8454&lt;=500,"300-500",
 IF(B8454&lt;=650,"501-650",
 IF(B8454&lt;=750,"651-750",
 "751-850")))</f>
        <v>651-750</v>
      </c>
      <c r="R8454" t="str">
        <f>IF(L8454=1,"Customer already churned",
 IF(N8454&gt;=70,"Urgent attention required",
 IF(O8454="46-60","Focus retention efforts",
 IF(O8454="36-45","Extend retention strategies",
 IF(O8454="501-600","Engagement support required",
 IF(O8454="601-700","Monitor engagement",
 IF(AND(C8454="Germany",D8454="Female"),"Priority proactive retention",
 "General engagement")))))))</f>
        <v>Customer already churned</v>
      </c>
    </row>
    <row r="8455" spans="1:18" x14ac:dyDescent="0.35">
      <c r="A8455">
        <v>15684669</v>
      </c>
      <c r="B8455">
        <v>567</v>
      </c>
      <c r="C8455" t="s">
        <v>15</v>
      </c>
      <c r="D8455" t="s">
        <v>16</v>
      </c>
      <c r="E8455">
        <v>41</v>
      </c>
      <c r="F8455">
        <v>9</v>
      </c>
      <c r="G8455" s="3">
        <v>137891.35</v>
      </c>
      <c r="H8455">
        <v>1</v>
      </c>
      <c r="I8455">
        <v>1</v>
      </c>
      <c r="J8455">
        <v>0</v>
      </c>
      <c r="K8455" s="5">
        <v>142009.46</v>
      </c>
      <c r="L8455">
        <v>1</v>
      </c>
      <c r="M8455" t="str">
        <f t="shared" si="396"/>
        <v>Churned</v>
      </c>
      <c r="N8455" s="7">
        <v>37.5</v>
      </c>
      <c r="O8455" s="10" t="str">
        <f t="shared" si="397"/>
        <v>36-45</v>
      </c>
      <c r="P8455" t="str">
        <f t="shared" si="398"/>
        <v>7-9 Years</v>
      </c>
      <c r="Q8455" t="str">
        <f>IF(B8455&lt;=500,"300-500",
 IF(B8455&lt;=650,"501-650",
 IF(B8455&lt;=750,"651-750",
 "751-850")))</f>
        <v>501-650</v>
      </c>
      <c r="R8455" t="str">
        <f>IF(L8455=1,"Customer already churned",
 IF(N8455&gt;=70,"Urgent attention required",
 IF(O8455="46-60","Focus retention efforts",
 IF(O8455="36-45","Extend retention strategies",
 IF(O8455="501-600","Engagement support required",
 IF(O8455="601-700","Monitor engagement",
 IF(AND(C8455="Germany",D8455="Female"),"Priority proactive retention",
 "General engagement")))))))</f>
        <v>Customer already churned</v>
      </c>
    </row>
    <row r="8456" spans="1:18" x14ac:dyDescent="0.35">
      <c r="A8456">
        <v>15619083</v>
      </c>
      <c r="B8456">
        <v>502</v>
      </c>
      <c r="C8456" t="s">
        <v>15</v>
      </c>
      <c r="D8456" t="s">
        <v>16</v>
      </c>
      <c r="E8456">
        <v>35</v>
      </c>
      <c r="F8456">
        <v>6</v>
      </c>
      <c r="G8456" s="3">
        <v>0</v>
      </c>
      <c r="H8456">
        <v>2</v>
      </c>
      <c r="I8456">
        <v>1</v>
      </c>
      <c r="J8456">
        <v>1</v>
      </c>
      <c r="K8456" s="5">
        <v>80618.47</v>
      </c>
      <c r="L8456">
        <v>0</v>
      </c>
      <c r="M8456" t="str">
        <f t="shared" si="396"/>
        <v xml:space="preserve"> Reatined</v>
      </c>
      <c r="N8456" s="7">
        <v>12.5</v>
      </c>
      <c r="O8456" s="10" t="str">
        <f t="shared" si="397"/>
        <v>26-35</v>
      </c>
      <c r="P8456" t="str">
        <f t="shared" si="398"/>
        <v>4-6 Years</v>
      </c>
      <c r="Q8456" t="str">
        <f>IF(B8456&lt;=500,"300-500",
 IF(B8456&lt;=650,"501-650",
 IF(B8456&lt;=750,"651-750",
 "751-850")))</f>
        <v>501-650</v>
      </c>
      <c r="R8456" t="str">
        <f>IF(L8456=1,"Customer already churned",
 IF(N8456&gt;=70,"Urgent attention required",
 IF(O8456="46-60","Focus retention efforts",
 IF(O8456="36-45","Extend retention strategies",
 IF(O8456="501-600","Engagement support required",
 IF(O8456="601-700","Monitor engagement",
 IF(AND(C8456="Germany",D8456="Female"),"Priority proactive retention",
 "General engagement")))))))</f>
        <v>General engagement</v>
      </c>
    </row>
    <row r="8457" spans="1:18" x14ac:dyDescent="0.35">
      <c r="A8457">
        <v>15692207</v>
      </c>
      <c r="B8457">
        <v>609</v>
      </c>
      <c r="C8457" t="s">
        <v>15</v>
      </c>
      <c r="D8457" t="s">
        <v>16</v>
      </c>
      <c r="E8457">
        <v>53</v>
      </c>
      <c r="F8457">
        <v>6</v>
      </c>
      <c r="G8457" s="3">
        <v>0</v>
      </c>
      <c r="H8457">
        <v>2</v>
      </c>
      <c r="I8457">
        <v>1</v>
      </c>
      <c r="J8457">
        <v>1</v>
      </c>
      <c r="K8457" s="5">
        <v>124218.27</v>
      </c>
      <c r="L8457">
        <v>0</v>
      </c>
      <c r="M8457" t="str">
        <f t="shared" si="396"/>
        <v xml:space="preserve"> Reatined</v>
      </c>
      <c r="N8457" s="7">
        <v>29.166666666666671</v>
      </c>
      <c r="O8457" s="10" t="str">
        <f t="shared" si="397"/>
        <v>46-60</v>
      </c>
      <c r="P8457" t="str">
        <f t="shared" si="398"/>
        <v>4-6 Years</v>
      </c>
      <c r="Q8457" t="str">
        <f>IF(B8457&lt;=500,"300-500",
 IF(B8457&lt;=650,"501-650",
 IF(B8457&lt;=750,"651-750",
 "751-850")))</f>
        <v>501-650</v>
      </c>
      <c r="R8457" t="str">
        <f>IF(L8457=1,"Customer already churned",
 IF(N8457&gt;=70,"Urgent attention required",
 IF(O8457="46-60","Focus retention efforts",
 IF(O8457="36-45","Extend retention strategies",
 IF(O8457="501-600","Engagement support required",
 IF(O8457="601-700","Monitor engagement",
 IF(AND(C8457="Germany",D8457="Female"),"Priority proactive retention",
 "General engagement")))))))</f>
        <v>Focus retention efforts</v>
      </c>
    </row>
    <row r="8458" spans="1:18" x14ac:dyDescent="0.35">
      <c r="A8458">
        <v>15730705</v>
      </c>
      <c r="B8458">
        <v>715</v>
      </c>
      <c r="C8458" t="s">
        <v>15</v>
      </c>
      <c r="D8458" t="s">
        <v>18</v>
      </c>
      <c r="E8458">
        <v>37</v>
      </c>
      <c r="F8458">
        <v>9</v>
      </c>
      <c r="G8458" s="3">
        <v>165252.51999999999</v>
      </c>
      <c r="H8458">
        <v>1</v>
      </c>
      <c r="I8458">
        <v>1</v>
      </c>
      <c r="J8458">
        <v>0</v>
      </c>
      <c r="K8458" s="5">
        <v>85286.3</v>
      </c>
      <c r="L8458">
        <v>0</v>
      </c>
      <c r="M8458" t="str">
        <f t="shared" si="396"/>
        <v xml:space="preserve"> Reatined</v>
      </c>
      <c r="N8458" s="7">
        <v>37.5</v>
      </c>
      <c r="O8458" s="10" t="str">
        <f t="shared" si="397"/>
        <v>36-45</v>
      </c>
      <c r="P8458" t="str">
        <f t="shared" si="398"/>
        <v>7-9 Years</v>
      </c>
      <c r="Q8458" t="str">
        <f>IF(B8458&lt;=500,"300-500",
 IF(B8458&lt;=650,"501-650",
 IF(B8458&lt;=750,"651-750",
 "751-850")))</f>
        <v>651-750</v>
      </c>
      <c r="R8458" t="str">
        <f>IF(L8458=1,"Customer already churned",
 IF(N8458&gt;=70,"Urgent attention required",
 IF(O8458="46-60","Focus retention efforts",
 IF(O8458="36-45","Extend retention strategies",
 IF(O8458="501-600","Engagement support required",
 IF(O8458="601-700","Monitor engagement",
 IF(AND(C8458="Germany",D8458="Female"),"Priority proactive retention",
 "General engagement")))))))</f>
        <v>Extend retention strategies</v>
      </c>
    </row>
    <row r="8459" spans="1:18" x14ac:dyDescent="0.35">
      <c r="A8459">
        <v>15749688</v>
      </c>
      <c r="B8459">
        <v>541</v>
      </c>
      <c r="C8459" t="s">
        <v>15</v>
      </c>
      <c r="D8459" t="s">
        <v>18</v>
      </c>
      <c r="E8459">
        <v>32</v>
      </c>
      <c r="F8459">
        <v>8</v>
      </c>
      <c r="G8459" s="3">
        <v>0</v>
      </c>
      <c r="H8459">
        <v>2</v>
      </c>
      <c r="I8459">
        <v>0</v>
      </c>
      <c r="J8459">
        <v>0</v>
      </c>
      <c r="K8459" s="5">
        <v>40889.14</v>
      </c>
      <c r="L8459">
        <v>0</v>
      </c>
      <c r="M8459" t="str">
        <f t="shared" si="396"/>
        <v xml:space="preserve"> Reatined</v>
      </c>
      <c r="N8459" s="7">
        <v>41.666666666666671</v>
      </c>
      <c r="O8459" s="10" t="str">
        <f t="shared" si="397"/>
        <v>26-35</v>
      </c>
      <c r="P8459" t="str">
        <f t="shared" si="398"/>
        <v>7-9 Years</v>
      </c>
      <c r="Q8459" t="str">
        <f>IF(B8459&lt;=500,"300-500",
 IF(B8459&lt;=650,"501-650",
 IF(B8459&lt;=750,"651-750",
 "751-850")))</f>
        <v>501-650</v>
      </c>
      <c r="R8459" t="str">
        <f>IF(L8459=1,"Customer already churned",
 IF(N8459&gt;=70,"Urgent attention required",
 IF(O8459="46-60","Focus retention efforts",
 IF(O8459="36-45","Extend retention strategies",
 IF(O8459="501-600","Engagement support required",
 IF(O8459="601-700","Monitor engagement",
 IF(AND(C8459="Germany",D8459="Female"),"Priority proactive retention",
 "General engagement")))))))</f>
        <v>General engagement</v>
      </c>
    </row>
    <row r="8460" spans="1:18" x14ac:dyDescent="0.35">
      <c r="A8460">
        <v>15728542</v>
      </c>
      <c r="B8460">
        <v>850</v>
      </c>
      <c r="C8460" t="s">
        <v>15</v>
      </c>
      <c r="D8460" t="s">
        <v>16</v>
      </c>
      <c r="E8460">
        <v>71</v>
      </c>
      <c r="F8460">
        <v>4</v>
      </c>
      <c r="G8460" s="3">
        <v>0</v>
      </c>
      <c r="H8460">
        <v>2</v>
      </c>
      <c r="I8460">
        <v>1</v>
      </c>
      <c r="J8460">
        <v>1</v>
      </c>
      <c r="K8460" s="5">
        <v>107236.87</v>
      </c>
      <c r="L8460">
        <v>0</v>
      </c>
      <c r="M8460" t="str">
        <f t="shared" si="396"/>
        <v xml:space="preserve"> Reatined</v>
      </c>
      <c r="N8460" s="7">
        <v>29.166666666666671</v>
      </c>
      <c r="O8460" s="10" t="str">
        <f t="shared" si="397"/>
        <v>60+</v>
      </c>
      <c r="P8460" t="str">
        <f t="shared" si="398"/>
        <v>4-6 Years</v>
      </c>
      <c r="Q8460" t="str">
        <f>IF(B8460&lt;=500,"300-500",
 IF(B8460&lt;=650,"501-650",
 IF(B8460&lt;=750,"651-750",
 "751-850")))</f>
        <v>751-850</v>
      </c>
      <c r="R8460" t="str">
        <f>IF(L8460=1,"Customer already churned",
 IF(N8460&gt;=70,"Urgent attention required",
 IF(O8460="46-60","Focus retention efforts",
 IF(O8460="36-45","Extend retention strategies",
 IF(O8460="501-600","Engagement support required",
 IF(O8460="601-700","Monitor engagement",
 IF(AND(C8460="Germany",D8460="Female"),"Priority proactive retention",
 "General engagement")))))))</f>
        <v>General engagement</v>
      </c>
    </row>
    <row r="8461" spans="1:18" x14ac:dyDescent="0.35">
      <c r="A8461">
        <v>15760063</v>
      </c>
      <c r="B8461">
        <v>595</v>
      </c>
      <c r="C8461" t="s">
        <v>17</v>
      </c>
      <c r="D8461" t="s">
        <v>18</v>
      </c>
      <c r="E8461">
        <v>23</v>
      </c>
      <c r="F8461">
        <v>7</v>
      </c>
      <c r="G8461" s="3">
        <v>0</v>
      </c>
      <c r="H8461">
        <v>2</v>
      </c>
      <c r="I8461">
        <v>1</v>
      </c>
      <c r="J8461">
        <v>1</v>
      </c>
      <c r="K8461" s="5">
        <v>168085.97</v>
      </c>
      <c r="L8461">
        <v>0</v>
      </c>
      <c r="M8461" t="str">
        <f t="shared" si="396"/>
        <v xml:space="preserve"> Reatined</v>
      </c>
      <c r="N8461" s="7">
        <v>12.5</v>
      </c>
      <c r="O8461" s="10" t="str">
        <f t="shared" si="397"/>
        <v>18-25</v>
      </c>
      <c r="P8461" t="str">
        <f t="shared" si="398"/>
        <v>7-9 Years</v>
      </c>
      <c r="Q8461" t="str">
        <f>IF(B8461&lt;=500,"300-500",
 IF(B8461&lt;=650,"501-650",
 IF(B8461&lt;=750,"651-750",
 "751-850")))</f>
        <v>501-650</v>
      </c>
      <c r="R8461" t="str">
        <f>IF(L8461=1,"Customer already churned",
 IF(N8461&gt;=70,"Urgent attention required",
 IF(O8461="46-60","Focus retention efforts",
 IF(O8461="36-45","Extend retention strategies",
 IF(O8461="501-600","Engagement support required",
 IF(O8461="601-700","Monitor engagement",
 IF(AND(C8461="Germany",D8461="Female"),"Priority proactive retention",
 "General engagement")))))))</f>
        <v>General engagement</v>
      </c>
    </row>
    <row r="8462" spans="1:18" x14ac:dyDescent="0.35">
      <c r="A8462">
        <v>15658982</v>
      </c>
      <c r="B8462">
        <v>650</v>
      </c>
      <c r="C8462" t="s">
        <v>19</v>
      </c>
      <c r="D8462" t="s">
        <v>16</v>
      </c>
      <c r="E8462">
        <v>28</v>
      </c>
      <c r="F8462">
        <v>5</v>
      </c>
      <c r="G8462" s="3">
        <v>122034.4</v>
      </c>
      <c r="H8462">
        <v>3</v>
      </c>
      <c r="I8462">
        <v>0</v>
      </c>
      <c r="J8462">
        <v>1</v>
      </c>
      <c r="K8462" s="5">
        <v>146663.43</v>
      </c>
      <c r="L8462">
        <v>1</v>
      </c>
      <c r="M8462" t="str">
        <f t="shared" si="396"/>
        <v>Churned</v>
      </c>
      <c r="N8462" s="7">
        <v>8.3333333333333321</v>
      </c>
      <c r="O8462" s="10" t="str">
        <f t="shared" si="397"/>
        <v>26-35</v>
      </c>
      <c r="P8462" t="str">
        <f t="shared" si="398"/>
        <v>4-6 Years</v>
      </c>
      <c r="Q8462" t="str">
        <f>IF(B8462&lt;=500,"300-500",
 IF(B8462&lt;=650,"501-650",
 IF(B8462&lt;=750,"651-750",
 "751-850")))</f>
        <v>501-650</v>
      </c>
      <c r="R8462" t="str">
        <f>IF(L8462=1,"Customer already churned",
 IF(N8462&gt;=70,"Urgent attention required",
 IF(O8462="46-60","Focus retention efforts",
 IF(O8462="36-45","Extend retention strategies",
 IF(O8462="501-600","Engagement support required",
 IF(O8462="601-700","Monitor engagement",
 IF(AND(C8462="Germany",D8462="Female"),"Priority proactive retention",
 "General engagement")))))))</f>
        <v>Customer already churned</v>
      </c>
    </row>
    <row r="8463" spans="1:18" x14ac:dyDescent="0.35">
      <c r="A8463">
        <v>15758769</v>
      </c>
      <c r="B8463">
        <v>625</v>
      </c>
      <c r="C8463" t="s">
        <v>15</v>
      </c>
      <c r="D8463" t="s">
        <v>16</v>
      </c>
      <c r="E8463">
        <v>44</v>
      </c>
      <c r="F8463">
        <v>7</v>
      </c>
      <c r="G8463" s="3">
        <v>0</v>
      </c>
      <c r="H8463">
        <v>1</v>
      </c>
      <c r="I8463">
        <v>1</v>
      </c>
      <c r="J8463">
        <v>0</v>
      </c>
      <c r="K8463" s="5">
        <v>4791.8</v>
      </c>
      <c r="L8463">
        <v>0</v>
      </c>
      <c r="M8463" t="str">
        <f t="shared" si="396"/>
        <v xml:space="preserve"> Reatined</v>
      </c>
      <c r="N8463" s="7">
        <v>50</v>
      </c>
      <c r="O8463" s="10" t="str">
        <f t="shared" si="397"/>
        <v>36-45</v>
      </c>
      <c r="P8463" t="str">
        <f t="shared" si="398"/>
        <v>7-9 Years</v>
      </c>
      <c r="Q8463" t="str">
        <f>IF(B8463&lt;=500,"300-500",
 IF(B8463&lt;=650,"501-650",
 IF(B8463&lt;=750,"651-750",
 "751-850")))</f>
        <v>501-650</v>
      </c>
      <c r="R8463" t="str">
        <f>IF(L8463=1,"Customer already churned",
 IF(N8463&gt;=70,"Urgent attention required",
 IF(O8463="46-60","Focus retention efforts",
 IF(O8463="36-45","Extend retention strategies",
 IF(O8463="501-600","Engagement support required",
 IF(O8463="601-700","Monitor engagement",
 IF(AND(C8463="Germany",D8463="Female"),"Priority proactive retention",
 "General engagement")))))))</f>
        <v>Extend retention strategies</v>
      </c>
    </row>
    <row r="8464" spans="1:18" x14ac:dyDescent="0.35">
      <c r="A8464">
        <v>15778481</v>
      </c>
      <c r="B8464">
        <v>817</v>
      </c>
      <c r="C8464" t="s">
        <v>15</v>
      </c>
      <c r="D8464" t="s">
        <v>18</v>
      </c>
      <c r="E8464">
        <v>59</v>
      </c>
      <c r="F8464">
        <v>1</v>
      </c>
      <c r="G8464" s="3">
        <v>118962.58</v>
      </c>
      <c r="H8464">
        <v>1</v>
      </c>
      <c r="I8464">
        <v>1</v>
      </c>
      <c r="J8464">
        <v>1</v>
      </c>
      <c r="K8464" s="5">
        <v>120819.58</v>
      </c>
      <c r="L8464">
        <v>0</v>
      </c>
      <c r="M8464" t="str">
        <f t="shared" si="396"/>
        <v xml:space="preserve"> Reatined</v>
      </c>
      <c r="N8464" s="7">
        <v>58.333333333333343</v>
      </c>
      <c r="O8464" s="10" t="str">
        <f t="shared" si="397"/>
        <v>46-60</v>
      </c>
      <c r="P8464" t="str">
        <f t="shared" si="398"/>
        <v>0-3 Years</v>
      </c>
      <c r="Q8464" t="str">
        <f>IF(B8464&lt;=500,"300-500",
 IF(B8464&lt;=650,"501-650",
 IF(B8464&lt;=750,"651-750",
 "751-850")))</f>
        <v>751-850</v>
      </c>
      <c r="R8464" t="str">
        <f>IF(L8464=1,"Customer already churned",
 IF(N8464&gt;=70,"Urgent attention required",
 IF(O8464="46-60","Focus retention efforts",
 IF(O8464="36-45","Extend retention strategies",
 IF(O8464="501-600","Engagement support required",
 IF(O8464="601-700","Monitor engagement",
 IF(AND(C8464="Germany",D8464="Female"),"Priority proactive retention",
 "General engagement")))))))</f>
        <v>Focus retention efforts</v>
      </c>
    </row>
    <row r="8465" spans="1:18" x14ac:dyDescent="0.35">
      <c r="A8465">
        <v>15661162</v>
      </c>
      <c r="B8465">
        <v>526</v>
      </c>
      <c r="C8465" t="s">
        <v>17</v>
      </c>
      <c r="D8465" t="s">
        <v>18</v>
      </c>
      <c r="E8465">
        <v>49</v>
      </c>
      <c r="F8465">
        <v>2</v>
      </c>
      <c r="G8465" s="3">
        <v>0</v>
      </c>
      <c r="H8465">
        <v>1</v>
      </c>
      <c r="I8465">
        <v>1</v>
      </c>
      <c r="J8465">
        <v>0</v>
      </c>
      <c r="K8465" s="5">
        <v>114539.67</v>
      </c>
      <c r="L8465">
        <v>1</v>
      </c>
      <c r="M8465" t="str">
        <f t="shared" si="396"/>
        <v>Churned</v>
      </c>
      <c r="N8465" s="7">
        <v>75</v>
      </c>
      <c r="O8465" s="10" t="str">
        <f t="shared" si="397"/>
        <v>46-60</v>
      </c>
      <c r="P8465" t="str">
        <f t="shared" si="398"/>
        <v>0-3 Years</v>
      </c>
      <c r="Q8465" t="str">
        <f>IF(B8465&lt;=500,"300-500",
 IF(B8465&lt;=650,"501-650",
 IF(B8465&lt;=750,"651-750",
 "751-850")))</f>
        <v>501-650</v>
      </c>
      <c r="R8465" t="str">
        <f>IF(L8465=1,"Customer already churned",
 IF(N8465&gt;=70,"Urgent attention required",
 IF(O8465="46-60","Focus retention efforts",
 IF(O8465="36-45","Extend retention strategies",
 IF(O8465="501-600","Engagement support required",
 IF(O8465="601-700","Monitor engagement",
 IF(AND(C8465="Germany",D8465="Female"),"Priority proactive retention",
 "General engagement")))))))</f>
        <v>Customer already churned</v>
      </c>
    </row>
    <row r="8466" spans="1:18" x14ac:dyDescent="0.35">
      <c r="A8466">
        <v>15568164</v>
      </c>
      <c r="B8466">
        <v>850</v>
      </c>
      <c r="C8466" t="s">
        <v>15</v>
      </c>
      <c r="D8466" t="s">
        <v>16</v>
      </c>
      <c r="E8466">
        <v>34</v>
      </c>
      <c r="F8466">
        <v>4</v>
      </c>
      <c r="G8466" s="3">
        <v>71379.53</v>
      </c>
      <c r="H8466">
        <v>2</v>
      </c>
      <c r="I8466">
        <v>1</v>
      </c>
      <c r="J8466">
        <v>1</v>
      </c>
      <c r="K8466" s="5">
        <v>154000.99</v>
      </c>
      <c r="L8466">
        <v>0</v>
      </c>
      <c r="M8466" t="str">
        <f t="shared" si="396"/>
        <v xml:space="preserve"> Reatined</v>
      </c>
      <c r="N8466" s="7">
        <v>0</v>
      </c>
      <c r="O8466" s="10" t="str">
        <f t="shared" si="397"/>
        <v>26-35</v>
      </c>
      <c r="P8466" t="str">
        <f t="shared" si="398"/>
        <v>4-6 Years</v>
      </c>
      <c r="Q8466" t="str">
        <f>IF(B8466&lt;=500,"300-500",
 IF(B8466&lt;=650,"501-650",
 IF(B8466&lt;=750,"651-750",
 "751-850")))</f>
        <v>751-850</v>
      </c>
      <c r="R8466" t="str">
        <f>IF(L8466=1,"Customer already churned",
 IF(N8466&gt;=70,"Urgent attention required",
 IF(O8466="46-60","Focus retention efforts",
 IF(O8466="36-45","Extend retention strategies",
 IF(O8466="501-600","Engagement support required",
 IF(O8466="601-700","Monitor engagement",
 IF(AND(C8466="Germany",D8466="Female"),"Priority proactive retention",
 "General engagement")))))))</f>
        <v>General engagement</v>
      </c>
    </row>
    <row r="8467" spans="1:18" x14ac:dyDescent="0.35">
      <c r="A8467">
        <v>15601569</v>
      </c>
      <c r="B8467">
        <v>598</v>
      </c>
      <c r="C8467" t="s">
        <v>15</v>
      </c>
      <c r="D8467" t="s">
        <v>16</v>
      </c>
      <c r="E8467">
        <v>40</v>
      </c>
      <c r="F8467">
        <v>2</v>
      </c>
      <c r="G8467" s="3">
        <v>171178.25</v>
      </c>
      <c r="H8467">
        <v>1</v>
      </c>
      <c r="I8467">
        <v>1</v>
      </c>
      <c r="J8467">
        <v>0</v>
      </c>
      <c r="K8467" s="5">
        <v>137980.57999999999</v>
      </c>
      <c r="L8467">
        <v>1</v>
      </c>
      <c r="M8467" t="str">
        <f t="shared" si="396"/>
        <v>Churned</v>
      </c>
      <c r="N8467" s="7">
        <v>62.5</v>
      </c>
      <c r="O8467" s="10" t="str">
        <f t="shared" si="397"/>
        <v>36-45</v>
      </c>
      <c r="P8467" t="str">
        <f t="shared" si="398"/>
        <v>0-3 Years</v>
      </c>
      <c r="Q8467" t="str">
        <f>IF(B8467&lt;=500,"300-500",
 IF(B8467&lt;=650,"501-650",
 IF(B8467&lt;=750,"651-750",
 "751-850")))</f>
        <v>501-650</v>
      </c>
      <c r="R8467" t="str">
        <f>IF(L8467=1,"Customer already churned",
 IF(N8467&gt;=70,"Urgent attention required",
 IF(O8467="46-60","Focus retention efforts",
 IF(O8467="36-45","Extend retention strategies",
 IF(O8467="501-600","Engagement support required",
 IF(O8467="601-700","Monitor engagement",
 IF(AND(C8467="Germany",D8467="Female"),"Priority proactive retention",
 "General engagement")))))))</f>
        <v>Customer already churned</v>
      </c>
    </row>
    <row r="8468" spans="1:18" x14ac:dyDescent="0.35">
      <c r="A8468">
        <v>15772383</v>
      </c>
      <c r="B8468">
        <v>613</v>
      </c>
      <c r="C8468" t="s">
        <v>15</v>
      </c>
      <c r="D8468" t="s">
        <v>18</v>
      </c>
      <c r="E8468">
        <v>36</v>
      </c>
      <c r="F8468">
        <v>9</v>
      </c>
      <c r="G8468" s="3">
        <v>131307.10999999999</v>
      </c>
      <c r="H8468">
        <v>1</v>
      </c>
      <c r="I8468">
        <v>0</v>
      </c>
      <c r="J8468">
        <v>0</v>
      </c>
      <c r="K8468" s="5">
        <v>83343.73</v>
      </c>
      <c r="L8468">
        <v>0</v>
      </c>
      <c r="M8468" t="str">
        <f t="shared" si="396"/>
        <v xml:space="preserve"> Reatined</v>
      </c>
      <c r="N8468" s="7">
        <v>45.833333333333329</v>
      </c>
      <c r="O8468" s="10" t="str">
        <f t="shared" si="397"/>
        <v>36-45</v>
      </c>
      <c r="P8468" t="str">
        <f t="shared" si="398"/>
        <v>7-9 Years</v>
      </c>
      <c r="Q8468" t="str">
        <f>IF(B8468&lt;=500,"300-500",
 IF(B8468&lt;=650,"501-650",
 IF(B8468&lt;=750,"651-750",
 "751-850")))</f>
        <v>501-650</v>
      </c>
      <c r="R8468" t="str">
        <f>IF(L8468=1,"Customer already churned",
 IF(N8468&gt;=70,"Urgent attention required",
 IF(O8468="46-60","Focus retention efforts",
 IF(O8468="36-45","Extend retention strategies",
 IF(O8468="501-600","Engagement support required",
 IF(O8468="601-700","Monitor engagement",
 IF(AND(C8468="Germany",D8468="Female"),"Priority proactive retention",
 "General engagement")))))))</f>
        <v>Extend retention strategies</v>
      </c>
    </row>
    <row r="8469" spans="1:18" x14ac:dyDescent="0.35">
      <c r="A8469">
        <v>15667456</v>
      </c>
      <c r="B8469">
        <v>709</v>
      </c>
      <c r="C8469" t="s">
        <v>17</v>
      </c>
      <c r="D8469" t="s">
        <v>18</v>
      </c>
      <c r="E8469">
        <v>62</v>
      </c>
      <c r="F8469">
        <v>3</v>
      </c>
      <c r="G8469" s="3">
        <v>0</v>
      </c>
      <c r="H8469">
        <v>2</v>
      </c>
      <c r="I8469">
        <v>1</v>
      </c>
      <c r="J8469">
        <v>1</v>
      </c>
      <c r="K8469" s="5">
        <v>82195.149999999994</v>
      </c>
      <c r="L8469">
        <v>0</v>
      </c>
      <c r="M8469" t="str">
        <f t="shared" si="396"/>
        <v xml:space="preserve"> Reatined</v>
      </c>
      <c r="N8469" s="7">
        <v>29.166666666666671</v>
      </c>
      <c r="O8469" s="10" t="str">
        <f t="shared" si="397"/>
        <v>60+</v>
      </c>
      <c r="P8469" t="str">
        <f t="shared" si="398"/>
        <v>0-3 Years</v>
      </c>
      <c r="Q8469" t="str">
        <f>IF(B8469&lt;=500,"300-500",
 IF(B8469&lt;=650,"501-650",
 IF(B8469&lt;=750,"651-750",
 "751-850")))</f>
        <v>651-750</v>
      </c>
      <c r="R8469" t="str">
        <f>IF(L8469=1,"Customer already churned",
 IF(N8469&gt;=70,"Urgent attention required",
 IF(O8469="46-60","Focus retention efforts",
 IF(O8469="36-45","Extend retention strategies",
 IF(O8469="501-600","Engagement support required",
 IF(O8469="601-700","Monitor engagement",
 IF(AND(C8469="Germany",D8469="Female"),"Priority proactive retention",
 "General engagement")))))))</f>
        <v>General engagement</v>
      </c>
    </row>
    <row r="8470" spans="1:18" x14ac:dyDescent="0.35">
      <c r="A8470">
        <v>15672983</v>
      </c>
      <c r="B8470">
        <v>678</v>
      </c>
      <c r="C8470" t="s">
        <v>17</v>
      </c>
      <c r="D8470" t="s">
        <v>16</v>
      </c>
      <c r="E8470">
        <v>27</v>
      </c>
      <c r="F8470">
        <v>5</v>
      </c>
      <c r="G8470" s="3">
        <v>87099.85</v>
      </c>
      <c r="H8470">
        <v>2</v>
      </c>
      <c r="I8470">
        <v>1</v>
      </c>
      <c r="J8470">
        <v>0</v>
      </c>
      <c r="K8470" s="5">
        <v>149550.95000000001</v>
      </c>
      <c r="L8470">
        <v>0</v>
      </c>
      <c r="M8470" t="str">
        <f t="shared" si="396"/>
        <v xml:space="preserve"> Reatined</v>
      </c>
      <c r="N8470" s="7">
        <v>20.833333333333339</v>
      </c>
      <c r="O8470" s="10" t="str">
        <f t="shared" si="397"/>
        <v>26-35</v>
      </c>
      <c r="P8470" t="str">
        <f t="shared" si="398"/>
        <v>4-6 Years</v>
      </c>
      <c r="Q8470" t="str">
        <f>IF(B8470&lt;=500,"300-500",
 IF(B8470&lt;=650,"501-650",
 IF(B8470&lt;=750,"651-750",
 "751-850")))</f>
        <v>651-750</v>
      </c>
      <c r="R8470" t="str">
        <f>IF(L8470=1,"Customer already churned",
 IF(N8470&gt;=70,"Urgent attention required",
 IF(O8470="46-60","Focus retention efforts",
 IF(O8470="36-45","Extend retention strategies",
 IF(O8470="501-600","Engagement support required",
 IF(O8470="601-700","Monitor engagement",
 IF(AND(C8470="Germany",D8470="Female"),"Priority proactive retention",
 "General engagement")))))))</f>
        <v>General engagement</v>
      </c>
    </row>
    <row r="8471" spans="1:18" x14ac:dyDescent="0.35">
      <c r="A8471">
        <v>15799534</v>
      </c>
      <c r="B8471">
        <v>720</v>
      </c>
      <c r="C8471" t="s">
        <v>15</v>
      </c>
      <c r="D8471" t="s">
        <v>18</v>
      </c>
      <c r="E8471">
        <v>71</v>
      </c>
      <c r="F8471">
        <v>5</v>
      </c>
      <c r="G8471" s="3">
        <v>183135.39</v>
      </c>
      <c r="H8471">
        <v>2</v>
      </c>
      <c r="I8471">
        <v>1</v>
      </c>
      <c r="J8471">
        <v>1</v>
      </c>
      <c r="K8471" s="5">
        <v>197688.5</v>
      </c>
      <c r="L8471">
        <v>0</v>
      </c>
      <c r="M8471" t="str">
        <f t="shared" si="396"/>
        <v xml:space="preserve"> Reatined</v>
      </c>
      <c r="N8471" s="7">
        <v>16.666666666666661</v>
      </c>
      <c r="O8471" s="10" t="str">
        <f t="shared" si="397"/>
        <v>60+</v>
      </c>
      <c r="P8471" t="str">
        <f t="shared" si="398"/>
        <v>4-6 Years</v>
      </c>
      <c r="Q8471" t="str">
        <f>IF(B8471&lt;=500,"300-500",
 IF(B8471&lt;=650,"501-650",
 IF(B8471&lt;=750,"651-750",
 "751-850")))</f>
        <v>651-750</v>
      </c>
      <c r="R8471" t="str">
        <f>IF(L8471=1,"Customer already churned",
 IF(N8471&gt;=70,"Urgent attention required",
 IF(O8471="46-60","Focus retention efforts",
 IF(O8471="36-45","Extend retention strategies",
 IF(O8471="501-600","Engagement support required",
 IF(O8471="601-700","Monitor engagement",
 IF(AND(C8471="Germany",D8471="Female"),"Priority proactive retention",
 "General engagement")))))))</f>
        <v>General engagement</v>
      </c>
    </row>
    <row r="8472" spans="1:18" x14ac:dyDescent="0.35">
      <c r="A8472">
        <v>15582847</v>
      </c>
      <c r="B8472">
        <v>662</v>
      </c>
      <c r="C8472" t="s">
        <v>15</v>
      </c>
      <c r="D8472" t="s">
        <v>18</v>
      </c>
      <c r="E8472">
        <v>26</v>
      </c>
      <c r="F8472">
        <v>0</v>
      </c>
      <c r="G8472" s="3">
        <v>0</v>
      </c>
      <c r="H8472">
        <v>2</v>
      </c>
      <c r="I8472">
        <v>0</v>
      </c>
      <c r="J8472">
        <v>1</v>
      </c>
      <c r="K8472" s="5">
        <v>72929.960000000006</v>
      </c>
      <c r="L8472">
        <v>0</v>
      </c>
      <c r="M8472" t="str">
        <f t="shared" si="396"/>
        <v xml:space="preserve"> Reatined</v>
      </c>
      <c r="N8472" s="7">
        <v>45.833333333333329</v>
      </c>
      <c r="O8472" s="10" t="str">
        <f t="shared" si="397"/>
        <v>26-35</v>
      </c>
      <c r="P8472" t="str">
        <f t="shared" si="398"/>
        <v>0-3 Years</v>
      </c>
      <c r="Q8472" t="str">
        <f>IF(B8472&lt;=500,"300-500",
 IF(B8472&lt;=650,"501-650",
 IF(B8472&lt;=750,"651-750",
 "751-850")))</f>
        <v>651-750</v>
      </c>
      <c r="R8472" t="str">
        <f>IF(L8472=1,"Customer already churned",
 IF(N8472&gt;=70,"Urgent attention required",
 IF(O8472="46-60","Focus retention efforts",
 IF(O8472="36-45","Extend retention strategies",
 IF(O8472="501-600","Engagement support required",
 IF(O8472="601-700","Monitor engagement",
 IF(AND(C8472="Germany",D8472="Female"),"Priority proactive retention",
 "General engagement")))))))</f>
        <v>General engagement</v>
      </c>
    </row>
    <row r="8473" spans="1:18" x14ac:dyDescent="0.35">
      <c r="A8473">
        <v>15612478</v>
      </c>
      <c r="B8473">
        <v>525</v>
      </c>
      <c r="C8473" t="s">
        <v>15</v>
      </c>
      <c r="D8473" t="s">
        <v>18</v>
      </c>
      <c r="E8473">
        <v>51</v>
      </c>
      <c r="F8473">
        <v>10</v>
      </c>
      <c r="G8473" s="3">
        <v>0</v>
      </c>
      <c r="H8473">
        <v>3</v>
      </c>
      <c r="I8473">
        <v>1</v>
      </c>
      <c r="J8473">
        <v>0</v>
      </c>
      <c r="K8473" s="5">
        <v>171045.35</v>
      </c>
      <c r="L8473">
        <v>1</v>
      </c>
      <c r="M8473" t="str">
        <f t="shared" si="396"/>
        <v>Churned</v>
      </c>
      <c r="N8473" s="7">
        <v>50</v>
      </c>
      <c r="O8473" s="10" t="str">
        <f t="shared" si="397"/>
        <v>46-60</v>
      </c>
      <c r="P8473" t="str">
        <f t="shared" si="398"/>
        <v>10+ Years</v>
      </c>
      <c r="Q8473" t="str">
        <f>IF(B8473&lt;=500,"300-500",
 IF(B8473&lt;=650,"501-650",
 IF(B8473&lt;=750,"651-750",
 "751-850")))</f>
        <v>501-650</v>
      </c>
      <c r="R8473" t="str">
        <f>IF(L8473=1,"Customer already churned",
 IF(N8473&gt;=70,"Urgent attention required",
 IF(O8473="46-60","Focus retention efforts",
 IF(O8473="36-45","Extend retention strategies",
 IF(O8473="501-600","Engagement support required",
 IF(O8473="601-700","Monitor engagement",
 IF(AND(C8473="Germany",D8473="Female"),"Priority proactive retention",
 "General engagement")))))))</f>
        <v>Customer already churned</v>
      </c>
    </row>
    <row r="8474" spans="1:18" x14ac:dyDescent="0.35">
      <c r="A8474">
        <v>15709621</v>
      </c>
      <c r="B8474">
        <v>662</v>
      </c>
      <c r="C8474" t="s">
        <v>15</v>
      </c>
      <c r="D8474" t="s">
        <v>18</v>
      </c>
      <c r="E8474">
        <v>31</v>
      </c>
      <c r="F8474">
        <v>3</v>
      </c>
      <c r="G8474" s="3">
        <v>0</v>
      </c>
      <c r="H8474">
        <v>2</v>
      </c>
      <c r="I8474">
        <v>0</v>
      </c>
      <c r="J8474">
        <v>1</v>
      </c>
      <c r="K8474" s="5">
        <v>27731.05</v>
      </c>
      <c r="L8474">
        <v>0</v>
      </c>
      <c r="M8474" t="str">
        <f t="shared" si="396"/>
        <v xml:space="preserve"> Reatined</v>
      </c>
      <c r="N8474" s="7">
        <v>20.833333333333339</v>
      </c>
      <c r="O8474" s="10" t="str">
        <f t="shared" si="397"/>
        <v>26-35</v>
      </c>
      <c r="P8474" t="str">
        <f t="shared" si="398"/>
        <v>0-3 Years</v>
      </c>
      <c r="Q8474" t="str">
        <f>IF(B8474&lt;=500,"300-500",
 IF(B8474&lt;=650,"501-650",
 IF(B8474&lt;=750,"651-750",
 "751-850")))</f>
        <v>651-750</v>
      </c>
      <c r="R8474" t="str">
        <f>IF(L8474=1,"Customer already churned",
 IF(N8474&gt;=70,"Urgent attention required",
 IF(O8474="46-60","Focus retention efforts",
 IF(O8474="36-45","Extend retention strategies",
 IF(O8474="501-600","Engagement support required",
 IF(O8474="601-700","Monitor engagement",
 IF(AND(C8474="Germany",D8474="Female"),"Priority proactive retention",
 "General engagement")))))))</f>
        <v>General engagement</v>
      </c>
    </row>
    <row r="8475" spans="1:18" x14ac:dyDescent="0.35">
      <c r="A8475">
        <v>15802009</v>
      </c>
      <c r="B8475">
        <v>770</v>
      </c>
      <c r="C8475" t="s">
        <v>15</v>
      </c>
      <c r="D8475" t="s">
        <v>16</v>
      </c>
      <c r="E8475">
        <v>33</v>
      </c>
      <c r="F8475">
        <v>6</v>
      </c>
      <c r="G8475" s="3">
        <v>0</v>
      </c>
      <c r="H8475">
        <v>2</v>
      </c>
      <c r="I8475">
        <v>1</v>
      </c>
      <c r="J8475">
        <v>1</v>
      </c>
      <c r="K8475" s="5">
        <v>126131.9</v>
      </c>
      <c r="L8475">
        <v>0</v>
      </c>
      <c r="M8475" t="str">
        <f t="shared" si="396"/>
        <v xml:space="preserve"> Reatined</v>
      </c>
      <c r="N8475" s="7">
        <v>12.5</v>
      </c>
      <c r="O8475" s="10" t="str">
        <f t="shared" si="397"/>
        <v>26-35</v>
      </c>
      <c r="P8475" t="str">
        <f t="shared" si="398"/>
        <v>4-6 Years</v>
      </c>
      <c r="Q8475" t="str">
        <f>IF(B8475&lt;=500,"300-500",
 IF(B8475&lt;=650,"501-650",
 IF(B8475&lt;=750,"651-750",
 "751-850")))</f>
        <v>751-850</v>
      </c>
      <c r="R8475" t="str">
        <f>IF(L8475=1,"Customer already churned",
 IF(N8475&gt;=70,"Urgent attention required",
 IF(O8475="46-60","Focus retention efforts",
 IF(O8475="36-45","Extend retention strategies",
 IF(O8475="501-600","Engagement support required",
 IF(O8475="601-700","Monitor engagement",
 IF(AND(C8475="Germany",D8475="Female"),"Priority proactive retention",
 "General engagement")))))))</f>
        <v>General engagement</v>
      </c>
    </row>
    <row r="8476" spans="1:18" x14ac:dyDescent="0.35">
      <c r="A8476">
        <v>15698816</v>
      </c>
      <c r="B8476">
        <v>721</v>
      </c>
      <c r="C8476" t="s">
        <v>17</v>
      </c>
      <c r="D8476" t="s">
        <v>16</v>
      </c>
      <c r="E8476">
        <v>33</v>
      </c>
      <c r="F8476">
        <v>4</v>
      </c>
      <c r="G8476" s="3">
        <v>72535.45</v>
      </c>
      <c r="H8476">
        <v>1</v>
      </c>
      <c r="I8476">
        <v>1</v>
      </c>
      <c r="J8476">
        <v>1</v>
      </c>
      <c r="K8476" s="5">
        <v>103931.49</v>
      </c>
      <c r="L8476">
        <v>0</v>
      </c>
      <c r="M8476" t="str">
        <f t="shared" si="396"/>
        <v xml:space="preserve"> Reatined</v>
      </c>
      <c r="N8476" s="7">
        <v>16.666666666666661</v>
      </c>
      <c r="O8476" s="10" t="str">
        <f t="shared" si="397"/>
        <v>26-35</v>
      </c>
      <c r="P8476" t="str">
        <f t="shared" si="398"/>
        <v>4-6 Years</v>
      </c>
      <c r="Q8476" t="str">
        <f>IF(B8476&lt;=500,"300-500",
 IF(B8476&lt;=650,"501-650",
 IF(B8476&lt;=750,"651-750",
 "751-850")))</f>
        <v>651-750</v>
      </c>
      <c r="R8476" t="str">
        <f>IF(L8476=1,"Customer already churned",
 IF(N8476&gt;=70,"Urgent attention required",
 IF(O8476="46-60","Focus retention efforts",
 IF(O8476="36-45","Extend retention strategies",
 IF(O8476="501-600","Engagement support required",
 IF(O8476="601-700","Monitor engagement",
 IF(AND(C8476="Germany",D8476="Female"),"Priority proactive retention",
 "General engagement")))))))</f>
        <v>General engagement</v>
      </c>
    </row>
    <row r="8477" spans="1:18" x14ac:dyDescent="0.35">
      <c r="A8477">
        <v>15574830</v>
      </c>
      <c r="B8477">
        <v>633</v>
      </c>
      <c r="C8477" t="s">
        <v>19</v>
      </c>
      <c r="D8477" t="s">
        <v>18</v>
      </c>
      <c r="E8477">
        <v>58</v>
      </c>
      <c r="F8477">
        <v>2</v>
      </c>
      <c r="G8477" s="3">
        <v>128137.42</v>
      </c>
      <c r="H8477">
        <v>2</v>
      </c>
      <c r="I8477">
        <v>1</v>
      </c>
      <c r="J8477">
        <v>0</v>
      </c>
      <c r="K8477" s="5">
        <v>147635.32999999999</v>
      </c>
      <c r="L8477">
        <v>1</v>
      </c>
      <c r="M8477" t="str">
        <f t="shared" si="396"/>
        <v>Churned</v>
      </c>
      <c r="N8477" s="7">
        <v>62.5</v>
      </c>
      <c r="O8477" s="10" t="str">
        <f t="shared" si="397"/>
        <v>46-60</v>
      </c>
      <c r="P8477" t="str">
        <f t="shared" si="398"/>
        <v>0-3 Years</v>
      </c>
      <c r="Q8477" t="str">
        <f>IF(B8477&lt;=500,"300-500",
 IF(B8477&lt;=650,"501-650",
 IF(B8477&lt;=750,"651-750",
 "751-850")))</f>
        <v>501-650</v>
      </c>
      <c r="R8477" t="str">
        <f>IF(L8477=1,"Customer already churned",
 IF(N8477&gt;=70,"Urgent attention required",
 IF(O8477="46-60","Focus retention efforts",
 IF(O8477="36-45","Extend retention strategies",
 IF(O8477="501-600","Engagement support required",
 IF(O8477="601-700","Monitor engagement",
 IF(AND(C8477="Germany",D8477="Female"),"Priority proactive retention",
 "General engagement")))))))</f>
        <v>Customer already churned</v>
      </c>
    </row>
    <row r="8478" spans="1:18" x14ac:dyDescent="0.35">
      <c r="A8478">
        <v>15603082</v>
      </c>
      <c r="B8478">
        <v>701</v>
      </c>
      <c r="C8478" t="s">
        <v>15</v>
      </c>
      <c r="D8478" t="s">
        <v>18</v>
      </c>
      <c r="E8478">
        <v>51</v>
      </c>
      <c r="F8478">
        <v>9</v>
      </c>
      <c r="G8478" s="3">
        <v>0</v>
      </c>
      <c r="H8478">
        <v>2</v>
      </c>
      <c r="I8478">
        <v>0</v>
      </c>
      <c r="J8478">
        <v>0</v>
      </c>
      <c r="K8478" s="5">
        <v>61961.57</v>
      </c>
      <c r="L8478">
        <v>0</v>
      </c>
      <c r="M8478" t="str">
        <f t="shared" si="396"/>
        <v xml:space="preserve"> Reatined</v>
      </c>
      <c r="N8478" s="7">
        <v>58.333333333333343</v>
      </c>
      <c r="O8478" s="10" t="str">
        <f t="shared" si="397"/>
        <v>46-60</v>
      </c>
      <c r="P8478" t="str">
        <f t="shared" si="398"/>
        <v>7-9 Years</v>
      </c>
      <c r="Q8478" t="str">
        <f>IF(B8478&lt;=500,"300-500",
 IF(B8478&lt;=650,"501-650",
 IF(B8478&lt;=750,"651-750",
 "751-850")))</f>
        <v>651-750</v>
      </c>
      <c r="R8478" t="str">
        <f>IF(L8478=1,"Customer already churned",
 IF(N8478&gt;=70,"Urgent attention required",
 IF(O8478="46-60","Focus retention efforts",
 IF(O8478="36-45","Extend retention strategies",
 IF(O8478="501-600","Engagement support required",
 IF(O8478="601-700","Monitor engagement",
 IF(AND(C8478="Germany",D8478="Female"),"Priority proactive retention",
 "General engagement")))))))</f>
        <v>Focus retention efforts</v>
      </c>
    </row>
    <row r="8479" spans="1:18" x14ac:dyDescent="0.35">
      <c r="A8479">
        <v>15685947</v>
      </c>
      <c r="B8479">
        <v>556</v>
      </c>
      <c r="C8479" t="s">
        <v>19</v>
      </c>
      <c r="D8479" t="s">
        <v>18</v>
      </c>
      <c r="E8479">
        <v>42</v>
      </c>
      <c r="F8479">
        <v>0</v>
      </c>
      <c r="G8479" s="3">
        <v>115915.53</v>
      </c>
      <c r="H8479">
        <v>2</v>
      </c>
      <c r="I8479">
        <v>0</v>
      </c>
      <c r="J8479">
        <v>1</v>
      </c>
      <c r="K8479" s="5">
        <v>125435.47</v>
      </c>
      <c r="L8479">
        <v>1</v>
      </c>
      <c r="M8479" t="str">
        <f t="shared" si="396"/>
        <v>Churned</v>
      </c>
      <c r="N8479" s="7">
        <v>33.333333333333329</v>
      </c>
      <c r="O8479" s="10" t="str">
        <f t="shared" si="397"/>
        <v>36-45</v>
      </c>
      <c r="P8479" t="str">
        <f t="shared" si="398"/>
        <v>0-3 Years</v>
      </c>
      <c r="Q8479" t="str">
        <f>IF(B8479&lt;=500,"300-500",
 IF(B8479&lt;=650,"501-650",
 IF(B8479&lt;=750,"651-750",
 "751-850")))</f>
        <v>501-650</v>
      </c>
      <c r="R8479" t="str">
        <f>IF(L8479=1,"Customer already churned",
 IF(N8479&gt;=70,"Urgent attention required",
 IF(O8479="46-60","Focus retention efforts",
 IF(O8479="36-45","Extend retention strategies",
 IF(O8479="501-600","Engagement support required",
 IF(O8479="601-700","Monitor engagement",
 IF(AND(C8479="Germany",D8479="Female"),"Priority proactive retention",
 "General engagement")))))))</f>
        <v>Customer already churned</v>
      </c>
    </row>
    <row r="8480" spans="1:18" x14ac:dyDescent="0.35">
      <c r="A8480">
        <v>15643048</v>
      </c>
      <c r="B8480">
        <v>639</v>
      </c>
      <c r="C8480" t="s">
        <v>15</v>
      </c>
      <c r="D8480" t="s">
        <v>18</v>
      </c>
      <c r="E8480">
        <v>66</v>
      </c>
      <c r="F8480">
        <v>0</v>
      </c>
      <c r="G8480" s="3">
        <v>0</v>
      </c>
      <c r="H8480">
        <v>2</v>
      </c>
      <c r="I8480">
        <v>0</v>
      </c>
      <c r="J8480">
        <v>1</v>
      </c>
      <c r="K8480" s="5">
        <v>42240.54</v>
      </c>
      <c r="L8480">
        <v>0</v>
      </c>
      <c r="M8480" t="str">
        <f t="shared" si="396"/>
        <v xml:space="preserve"> Reatined</v>
      </c>
      <c r="N8480" s="7">
        <v>62.5</v>
      </c>
      <c r="O8480" s="10" t="str">
        <f t="shared" si="397"/>
        <v>60+</v>
      </c>
      <c r="P8480" t="str">
        <f t="shared" si="398"/>
        <v>0-3 Years</v>
      </c>
      <c r="Q8480" t="str">
        <f>IF(B8480&lt;=500,"300-500",
 IF(B8480&lt;=650,"501-650",
 IF(B8480&lt;=750,"651-750",
 "751-850")))</f>
        <v>501-650</v>
      </c>
      <c r="R8480" t="str">
        <f>IF(L8480=1,"Customer already churned",
 IF(N8480&gt;=70,"Urgent attention required",
 IF(O8480="46-60","Focus retention efforts",
 IF(O8480="36-45","Extend retention strategies",
 IF(O8480="501-600","Engagement support required",
 IF(O8480="601-700","Monitor engagement",
 IF(AND(C8480="Germany",D8480="Female"),"Priority proactive retention",
 "General engagement")))))))</f>
        <v>General engagement</v>
      </c>
    </row>
    <row r="8481" spans="1:18" x14ac:dyDescent="0.35">
      <c r="A8481">
        <v>15807568</v>
      </c>
      <c r="B8481">
        <v>632</v>
      </c>
      <c r="C8481" t="s">
        <v>15</v>
      </c>
      <c r="D8481" t="s">
        <v>18</v>
      </c>
      <c r="E8481">
        <v>50</v>
      </c>
      <c r="F8481">
        <v>2</v>
      </c>
      <c r="G8481" s="3">
        <v>0</v>
      </c>
      <c r="H8481">
        <v>2</v>
      </c>
      <c r="I8481">
        <v>0</v>
      </c>
      <c r="J8481">
        <v>0</v>
      </c>
      <c r="K8481" s="5">
        <v>57942.879999999997</v>
      </c>
      <c r="L8481">
        <v>0</v>
      </c>
      <c r="M8481" t="str">
        <f t="shared" si="396"/>
        <v xml:space="preserve"> Reatined</v>
      </c>
      <c r="N8481" s="7">
        <v>83.333333333333343</v>
      </c>
      <c r="O8481" s="10" t="str">
        <f t="shared" si="397"/>
        <v>46-60</v>
      </c>
      <c r="P8481" t="str">
        <f t="shared" si="398"/>
        <v>0-3 Years</v>
      </c>
      <c r="Q8481" t="str">
        <f>IF(B8481&lt;=500,"300-500",
 IF(B8481&lt;=650,"501-650",
 IF(B8481&lt;=750,"651-750",
 "751-850")))</f>
        <v>501-650</v>
      </c>
      <c r="R8481" t="str">
        <f>IF(L8481=1,"Customer already churned",
 IF(N8481&gt;=70,"Urgent attention required",
 IF(O8481="46-60","Focus retention efforts",
 IF(O8481="36-45","Extend retention strategies",
 IF(O8481="501-600","Engagement support required",
 IF(O8481="601-700","Monitor engagement",
 IF(AND(C8481="Germany",D8481="Female"),"Priority proactive retention",
 "General engagement")))))))</f>
        <v>Urgent attention required</v>
      </c>
    </row>
    <row r="8482" spans="1:18" x14ac:dyDescent="0.35">
      <c r="A8482">
        <v>15597591</v>
      </c>
      <c r="B8482">
        <v>456</v>
      </c>
      <c r="C8482" t="s">
        <v>15</v>
      </c>
      <c r="D8482" t="s">
        <v>18</v>
      </c>
      <c r="E8482">
        <v>29</v>
      </c>
      <c r="F8482">
        <v>5</v>
      </c>
      <c r="G8482" s="3">
        <v>107000.49</v>
      </c>
      <c r="H8482">
        <v>1</v>
      </c>
      <c r="I8482">
        <v>1</v>
      </c>
      <c r="J8482">
        <v>1</v>
      </c>
      <c r="K8482" s="5">
        <v>153419.62</v>
      </c>
      <c r="L8482">
        <v>0</v>
      </c>
      <c r="M8482" t="str">
        <f t="shared" si="396"/>
        <v xml:space="preserve"> Reatined</v>
      </c>
      <c r="N8482" s="7">
        <v>16.666666666666661</v>
      </c>
      <c r="O8482" s="10" t="str">
        <f t="shared" si="397"/>
        <v>26-35</v>
      </c>
      <c r="P8482" t="str">
        <f t="shared" si="398"/>
        <v>4-6 Years</v>
      </c>
      <c r="Q8482" t="str">
        <f>IF(B8482&lt;=500,"300-500",
 IF(B8482&lt;=650,"501-650",
 IF(B8482&lt;=750,"651-750",
 "751-850")))</f>
        <v>300-500</v>
      </c>
      <c r="R8482" t="str">
        <f>IF(L8482=1,"Customer already churned",
 IF(N8482&gt;=70,"Urgent attention required",
 IF(O8482="46-60","Focus retention efforts",
 IF(O8482="36-45","Extend retention strategies",
 IF(O8482="501-600","Engagement support required",
 IF(O8482="601-700","Monitor engagement",
 IF(AND(C8482="Germany",D8482="Female"),"Priority proactive retention",
 "General engagement")))))))</f>
        <v>General engagement</v>
      </c>
    </row>
    <row r="8483" spans="1:18" x14ac:dyDescent="0.35">
      <c r="A8483">
        <v>15747558</v>
      </c>
      <c r="B8483">
        <v>729</v>
      </c>
      <c r="C8483" t="s">
        <v>17</v>
      </c>
      <c r="D8483" t="s">
        <v>16</v>
      </c>
      <c r="E8483">
        <v>38</v>
      </c>
      <c r="F8483">
        <v>10</v>
      </c>
      <c r="G8483" s="3">
        <v>0</v>
      </c>
      <c r="H8483">
        <v>2</v>
      </c>
      <c r="I8483">
        <v>1</v>
      </c>
      <c r="J8483">
        <v>0</v>
      </c>
      <c r="K8483" s="5">
        <v>189727.12</v>
      </c>
      <c r="L8483">
        <v>0</v>
      </c>
      <c r="M8483" t="str">
        <f t="shared" si="396"/>
        <v xml:space="preserve"> Reatined</v>
      </c>
      <c r="N8483" s="7">
        <v>33.333333333333329</v>
      </c>
      <c r="O8483" s="10" t="str">
        <f t="shared" si="397"/>
        <v>36-45</v>
      </c>
      <c r="P8483" t="str">
        <f t="shared" si="398"/>
        <v>10+ Years</v>
      </c>
      <c r="Q8483" t="str">
        <f>IF(B8483&lt;=500,"300-500",
 IF(B8483&lt;=650,"501-650",
 IF(B8483&lt;=750,"651-750",
 "751-850")))</f>
        <v>651-750</v>
      </c>
      <c r="R8483" t="str">
        <f>IF(L8483=1,"Customer already churned",
 IF(N8483&gt;=70,"Urgent attention required",
 IF(O8483="46-60","Focus retention efforts",
 IF(O8483="36-45","Extend retention strategies",
 IF(O8483="501-600","Engagement support required",
 IF(O8483="601-700","Monitor engagement",
 IF(AND(C8483="Germany",D8483="Female"),"Priority proactive retention",
 "General engagement")))))))</f>
        <v>Extend retention strategies</v>
      </c>
    </row>
    <row r="8484" spans="1:18" x14ac:dyDescent="0.35">
      <c r="A8484">
        <v>15756655</v>
      </c>
      <c r="B8484">
        <v>632</v>
      </c>
      <c r="C8484" t="s">
        <v>15</v>
      </c>
      <c r="D8484" t="s">
        <v>16</v>
      </c>
      <c r="E8484">
        <v>34</v>
      </c>
      <c r="F8484">
        <v>2</v>
      </c>
      <c r="G8484" s="3">
        <v>0</v>
      </c>
      <c r="H8484">
        <v>2</v>
      </c>
      <c r="I8484">
        <v>0</v>
      </c>
      <c r="J8484">
        <v>0</v>
      </c>
      <c r="K8484" s="5">
        <v>165385.54999999999</v>
      </c>
      <c r="L8484">
        <v>0</v>
      </c>
      <c r="M8484" t="str">
        <f t="shared" si="396"/>
        <v xml:space="preserve"> Reatined</v>
      </c>
      <c r="N8484" s="7">
        <v>66.666666666666657</v>
      </c>
      <c r="O8484" s="10" t="str">
        <f t="shared" si="397"/>
        <v>26-35</v>
      </c>
      <c r="P8484" t="str">
        <f t="shared" si="398"/>
        <v>0-3 Years</v>
      </c>
      <c r="Q8484" t="str">
        <f>IF(B8484&lt;=500,"300-500",
 IF(B8484&lt;=650,"501-650",
 IF(B8484&lt;=750,"651-750",
 "751-850")))</f>
        <v>501-650</v>
      </c>
      <c r="R8484" t="str">
        <f>IF(L8484=1,"Customer already churned",
 IF(N8484&gt;=70,"Urgent attention required",
 IF(O8484="46-60","Focus retention efforts",
 IF(O8484="36-45","Extend retention strategies",
 IF(O8484="501-600","Engagement support required",
 IF(O8484="601-700","Monitor engagement",
 IF(AND(C8484="Germany",D8484="Female"),"Priority proactive retention",
 "General engagement")))))))</f>
        <v>General engagement</v>
      </c>
    </row>
    <row r="8485" spans="1:18" x14ac:dyDescent="0.35">
      <c r="A8485">
        <v>15589949</v>
      </c>
      <c r="B8485">
        <v>433</v>
      </c>
      <c r="C8485" t="s">
        <v>17</v>
      </c>
      <c r="D8485" t="s">
        <v>18</v>
      </c>
      <c r="E8485">
        <v>34</v>
      </c>
      <c r="F8485">
        <v>9</v>
      </c>
      <c r="G8485" s="3">
        <v>152806.74</v>
      </c>
      <c r="H8485">
        <v>1</v>
      </c>
      <c r="I8485">
        <v>1</v>
      </c>
      <c r="J8485">
        <v>0</v>
      </c>
      <c r="K8485" s="5">
        <v>19687.990000000002</v>
      </c>
      <c r="L8485">
        <v>0</v>
      </c>
      <c r="M8485" t="str">
        <f t="shared" si="396"/>
        <v xml:space="preserve"> Reatined</v>
      </c>
      <c r="N8485" s="7">
        <v>37.5</v>
      </c>
      <c r="O8485" s="10" t="str">
        <f t="shared" si="397"/>
        <v>26-35</v>
      </c>
      <c r="P8485" t="str">
        <f t="shared" si="398"/>
        <v>7-9 Years</v>
      </c>
      <c r="Q8485" t="str">
        <f>IF(B8485&lt;=500,"300-500",
 IF(B8485&lt;=650,"501-650",
 IF(B8485&lt;=750,"651-750",
 "751-850")))</f>
        <v>300-500</v>
      </c>
      <c r="R8485" t="str">
        <f>IF(L8485=1,"Customer already churned",
 IF(N8485&gt;=70,"Urgent attention required",
 IF(O8485="46-60","Focus retention efforts",
 IF(O8485="36-45","Extend retention strategies",
 IF(O8485="501-600","Engagement support required",
 IF(O8485="601-700","Monitor engagement",
 IF(AND(C8485="Germany",D8485="Female"),"Priority proactive retention",
 "General engagement")))))))</f>
        <v>General engagement</v>
      </c>
    </row>
    <row r="8486" spans="1:18" x14ac:dyDescent="0.35">
      <c r="A8486">
        <v>15601012</v>
      </c>
      <c r="B8486">
        <v>802</v>
      </c>
      <c r="C8486" t="s">
        <v>15</v>
      </c>
      <c r="D8486" t="s">
        <v>16</v>
      </c>
      <c r="E8486">
        <v>60</v>
      </c>
      <c r="F8486">
        <v>3</v>
      </c>
      <c r="G8486" s="3">
        <v>92887.06</v>
      </c>
      <c r="H8486">
        <v>1</v>
      </c>
      <c r="I8486">
        <v>1</v>
      </c>
      <c r="J8486">
        <v>0</v>
      </c>
      <c r="K8486" s="5">
        <v>39473.629999999997</v>
      </c>
      <c r="L8486">
        <v>1</v>
      </c>
      <c r="M8486" t="str">
        <f t="shared" si="396"/>
        <v>Churned</v>
      </c>
      <c r="N8486" s="7">
        <v>54.166666666666657</v>
      </c>
      <c r="O8486" s="10" t="str">
        <f t="shared" si="397"/>
        <v>46-60</v>
      </c>
      <c r="P8486" t="str">
        <f t="shared" si="398"/>
        <v>0-3 Years</v>
      </c>
      <c r="Q8486" t="str">
        <f>IF(B8486&lt;=500,"300-500",
 IF(B8486&lt;=650,"501-650",
 IF(B8486&lt;=750,"651-750",
 "751-850")))</f>
        <v>751-850</v>
      </c>
      <c r="R8486" t="str">
        <f>IF(L8486=1,"Customer already churned",
 IF(N8486&gt;=70,"Urgent attention required",
 IF(O8486="46-60","Focus retention efforts",
 IF(O8486="36-45","Extend retention strategies",
 IF(O8486="501-600","Engagement support required",
 IF(O8486="601-700","Monitor engagement",
 IF(AND(C8486="Germany",D8486="Female"),"Priority proactive retention",
 "General engagement")))))))</f>
        <v>Customer already churned</v>
      </c>
    </row>
    <row r="8487" spans="1:18" x14ac:dyDescent="0.35">
      <c r="A8487">
        <v>15724269</v>
      </c>
      <c r="B8487">
        <v>670</v>
      </c>
      <c r="C8487" t="s">
        <v>15</v>
      </c>
      <c r="D8487" t="s">
        <v>18</v>
      </c>
      <c r="E8487">
        <v>25</v>
      </c>
      <c r="F8487">
        <v>7</v>
      </c>
      <c r="G8487" s="3">
        <v>0</v>
      </c>
      <c r="H8487">
        <v>2</v>
      </c>
      <c r="I8487">
        <v>1</v>
      </c>
      <c r="J8487">
        <v>1</v>
      </c>
      <c r="K8487" s="5">
        <v>144723.38</v>
      </c>
      <c r="L8487">
        <v>0</v>
      </c>
      <c r="M8487" t="str">
        <f t="shared" si="396"/>
        <v xml:space="preserve"> Reatined</v>
      </c>
      <c r="N8487" s="7">
        <v>12.5</v>
      </c>
      <c r="O8487" s="10" t="str">
        <f t="shared" si="397"/>
        <v>18-25</v>
      </c>
      <c r="P8487" t="str">
        <f t="shared" si="398"/>
        <v>7-9 Years</v>
      </c>
      <c r="Q8487" t="str">
        <f>IF(B8487&lt;=500,"300-500",
 IF(B8487&lt;=650,"501-650",
 IF(B8487&lt;=750,"651-750",
 "751-850")))</f>
        <v>651-750</v>
      </c>
      <c r="R8487" t="str">
        <f>IF(L8487=1,"Customer already churned",
 IF(N8487&gt;=70,"Urgent attention required",
 IF(O8487="46-60","Focus retention efforts",
 IF(O8487="36-45","Extend retention strategies",
 IF(O8487="501-600","Engagement support required",
 IF(O8487="601-700","Monitor engagement",
 IF(AND(C8487="Germany",D8487="Female"),"Priority proactive retention",
 "General engagement")))))))</f>
        <v>General engagement</v>
      </c>
    </row>
    <row r="8488" spans="1:18" x14ac:dyDescent="0.35">
      <c r="A8488">
        <v>15567506</v>
      </c>
      <c r="B8488">
        <v>738</v>
      </c>
      <c r="C8488" t="s">
        <v>19</v>
      </c>
      <c r="D8488" t="s">
        <v>16</v>
      </c>
      <c r="E8488">
        <v>40</v>
      </c>
      <c r="F8488">
        <v>6</v>
      </c>
      <c r="G8488" s="3">
        <v>114940.67</v>
      </c>
      <c r="H8488">
        <v>2</v>
      </c>
      <c r="I8488">
        <v>1</v>
      </c>
      <c r="J8488">
        <v>1</v>
      </c>
      <c r="K8488" s="5">
        <v>194895.57</v>
      </c>
      <c r="L8488">
        <v>1</v>
      </c>
      <c r="M8488" t="str">
        <f t="shared" si="396"/>
        <v>Churned</v>
      </c>
      <c r="N8488" s="7">
        <v>0</v>
      </c>
      <c r="O8488" s="10" t="str">
        <f t="shared" si="397"/>
        <v>36-45</v>
      </c>
      <c r="P8488" t="str">
        <f t="shared" si="398"/>
        <v>4-6 Years</v>
      </c>
      <c r="Q8488" t="str">
        <f>IF(B8488&lt;=500,"300-500",
 IF(B8488&lt;=650,"501-650",
 IF(B8488&lt;=750,"651-750",
 "751-850")))</f>
        <v>651-750</v>
      </c>
      <c r="R8488" t="str">
        <f>IF(L8488=1,"Customer already churned",
 IF(N8488&gt;=70,"Urgent attention required",
 IF(O8488="46-60","Focus retention efforts",
 IF(O8488="36-45","Extend retention strategies",
 IF(O8488="501-600","Engagement support required",
 IF(O8488="601-700","Monitor engagement",
 IF(AND(C8488="Germany",D8488="Female"),"Priority proactive retention",
 "General engagement")))))))</f>
        <v>Customer already churned</v>
      </c>
    </row>
    <row r="8489" spans="1:18" x14ac:dyDescent="0.35">
      <c r="A8489">
        <v>15791877</v>
      </c>
      <c r="B8489">
        <v>706</v>
      </c>
      <c r="C8489" t="s">
        <v>19</v>
      </c>
      <c r="D8489" t="s">
        <v>18</v>
      </c>
      <c r="E8489">
        <v>34</v>
      </c>
      <c r="F8489">
        <v>0</v>
      </c>
      <c r="G8489" s="3">
        <v>140641.26</v>
      </c>
      <c r="H8489">
        <v>2</v>
      </c>
      <c r="I8489">
        <v>1</v>
      </c>
      <c r="J8489">
        <v>1</v>
      </c>
      <c r="K8489" s="5">
        <v>77271.91</v>
      </c>
      <c r="L8489">
        <v>0</v>
      </c>
      <c r="M8489" t="str">
        <f t="shared" si="396"/>
        <v xml:space="preserve"> Reatined</v>
      </c>
      <c r="N8489" s="7">
        <v>25</v>
      </c>
      <c r="O8489" s="10" t="str">
        <f t="shared" si="397"/>
        <v>26-35</v>
      </c>
      <c r="P8489" t="str">
        <f t="shared" si="398"/>
        <v>0-3 Years</v>
      </c>
      <c r="Q8489" t="str">
        <f>IF(B8489&lt;=500,"300-500",
 IF(B8489&lt;=650,"501-650",
 IF(B8489&lt;=750,"651-750",
 "751-850")))</f>
        <v>651-750</v>
      </c>
      <c r="R8489" t="str">
        <f>IF(L8489=1,"Customer already churned",
 IF(N8489&gt;=70,"Urgent attention required",
 IF(O8489="46-60","Focus retention efforts",
 IF(O8489="36-45","Extend retention strategies",
 IF(O8489="501-600","Engagement support required",
 IF(O8489="601-700","Monitor engagement",
 IF(AND(C8489="Germany",D8489="Female"),"Priority proactive retention",
 "General engagement")))))))</f>
        <v>General engagement</v>
      </c>
    </row>
    <row r="8490" spans="1:18" x14ac:dyDescent="0.35">
      <c r="A8490">
        <v>15794360</v>
      </c>
      <c r="B8490">
        <v>592</v>
      </c>
      <c r="C8490" t="s">
        <v>19</v>
      </c>
      <c r="D8490" t="s">
        <v>16</v>
      </c>
      <c r="E8490">
        <v>70</v>
      </c>
      <c r="F8490">
        <v>5</v>
      </c>
      <c r="G8490" s="3">
        <v>71816.740000000005</v>
      </c>
      <c r="H8490">
        <v>2</v>
      </c>
      <c r="I8490">
        <v>1</v>
      </c>
      <c r="J8490">
        <v>0</v>
      </c>
      <c r="K8490" s="5">
        <v>105096.82</v>
      </c>
      <c r="L8490">
        <v>1</v>
      </c>
      <c r="M8490" t="str">
        <f t="shared" si="396"/>
        <v>Churned</v>
      </c>
      <c r="N8490" s="7">
        <v>37.5</v>
      </c>
      <c r="O8490" s="10" t="str">
        <f t="shared" si="397"/>
        <v>60+</v>
      </c>
      <c r="P8490" t="str">
        <f t="shared" si="398"/>
        <v>4-6 Years</v>
      </c>
      <c r="Q8490" t="str">
        <f>IF(B8490&lt;=500,"300-500",
 IF(B8490&lt;=650,"501-650",
 IF(B8490&lt;=750,"651-750",
 "751-850")))</f>
        <v>501-650</v>
      </c>
      <c r="R8490" t="str">
        <f>IF(L8490=1,"Customer already churned",
 IF(N8490&gt;=70,"Urgent attention required",
 IF(O8490="46-60","Focus retention efforts",
 IF(O8490="36-45","Extend retention strategies",
 IF(O8490="501-600","Engagement support required",
 IF(O8490="601-700","Monitor engagement",
 IF(AND(C8490="Germany",D8490="Female"),"Priority proactive retention",
 "General engagement")))))))</f>
        <v>Customer already churned</v>
      </c>
    </row>
    <row r="8491" spans="1:18" x14ac:dyDescent="0.35">
      <c r="A8491">
        <v>15686538</v>
      </c>
      <c r="B8491">
        <v>522</v>
      </c>
      <c r="C8491" t="s">
        <v>15</v>
      </c>
      <c r="D8491" t="s">
        <v>16</v>
      </c>
      <c r="E8491">
        <v>41</v>
      </c>
      <c r="F8491">
        <v>7</v>
      </c>
      <c r="G8491" s="3">
        <v>0</v>
      </c>
      <c r="H8491">
        <v>2</v>
      </c>
      <c r="I8491">
        <v>0</v>
      </c>
      <c r="J8491">
        <v>1</v>
      </c>
      <c r="K8491" s="5">
        <v>176780.39</v>
      </c>
      <c r="L8491">
        <v>0</v>
      </c>
      <c r="M8491" t="str">
        <f t="shared" si="396"/>
        <v xml:space="preserve"> Reatined</v>
      </c>
      <c r="N8491" s="7">
        <v>20.833333333333339</v>
      </c>
      <c r="O8491" s="10" t="str">
        <f t="shared" si="397"/>
        <v>36-45</v>
      </c>
      <c r="P8491" t="str">
        <f t="shared" si="398"/>
        <v>7-9 Years</v>
      </c>
      <c r="Q8491" t="str">
        <f>IF(B8491&lt;=500,"300-500",
 IF(B8491&lt;=650,"501-650",
 IF(B8491&lt;=750,"651-750",
 "751-850")))</f>
        <v>501-650</v>
      </c>
      <c r="R8491" t="str">
        <f>IF(L8491=1,"Customer already churned",
 IF(N8491&gt;=70,"Urgent attention required",
 IF(O8491="46-60","Focus retention efforts",
 IF(O8491="36-45","Extend retention strategies",
 IF(O8491="501-600","Engagement support required",
 IF(O8491="601-700","Monitor engagement",
 IF(AND(C8491="Germany",D8491="Female"),"Priority proactive retention",
 "General engagement")))))))</f>
        <v>Extend retention strategies</v>
      </c>
    </row>
    <row r="8492" spans="1:18" x14ac:dyDescent="0.35">
      <c r="A8492">
        <v>15585985</v>
      </c>
      <c r="B8492">
        <v>746</v>
      </c>
      <c r="C8492" t="s">
        <v>15</v>
      </c>
      <c r="D8492" t="s">
        <v>18</v>
      </c>
      <c r="E8492">
        <v>48</v>
      </c>
      <c r="F8492">
        <v>5</v>
      </c>
      <c r="G8492" s="3">
        <v>165282.42000000001</v>
      </c>
      <c r="H8492">
        <v>1</v>
      </c>
      <c r="I8492">
        <v>1</v>
      </c>
      <c r="J8492">
        <v>0</v>
      </c>
      <c r="K8492" s="5">
        <v>153786.46</v>
      </c>
      <c r="L8492">
        <v>1</v>
      </c>
      <c r="M8492" t="str">
        <f t="shared" si="396"/>
        <v>Churned</v>
      </c>
      <c r="N8492" s="7">
        <v>37.5</v>
      </c>
      <c r="O8492" s="10" t="str">
        <f t="shared" si="397"/>
        <v>46-60</v>
      </c>
      <c r="P8492" t="str">
        <f t="shared" si="398"/>
        <v>4-6 Years</v>
      </c>
      <c r="Q8492" t="str">
        <f>IF(B8492&lt;=500,"300-500",
 IF(B8492&lt;=650,"501-650",
 IF(B8492&lt;=750,"651-750",
 "751-850")))</f>
        <v>651-750</v>
      </c>
      <c r="R8492" t="str">
        <f>IF(L8492=1,"Customer already churned",
 IF(N8492&gt;=70,"Urgent attention required",
 IF(O8492="46-60","Focus retention efforts",
 IF(O8492="36-45","Extend retention strategies",
 IF(O8492="501-600","Engagement support required",
 IF(O8492="601-700","Monitor engagement",
 IF(AND(C8492="Germany",D8492="Female"),"Priority proactive retention",
 "General engagement")))))))</f>
        <v>Customer already churned</v>
      </c>
    </row>
    <row r="8493" spans="1:18" x14ac:dyDescent="0.35">
      <c r="A8493">
        <v>15699257</v>
      </c>
      <c r="B8493">
        <v>651</v>
      </c>
      <c r="C8493" t="s">
        <v>17</v>
      </c>
      <c r="D8493" t="s">
        <v>18</v>
      </c>
      <c r="E8493">
        <v>42</v>
      </c>
      <c r="F8493">
        <v>2</v>
      </c>
      <c r="G8493" s="3">
        <v>143145.87</v>
      </c>
      <c r="H8493">
        <v>2</v>
      </c>
      <c r="I8493">
        <v>1</v>
      </c>
      <c r="J8493">
        <v>0</v>
      </c>
      <c r="K8493" s="5">
        <v>43612.06</v>
      </c>
      <c r="L8493">
        <v>0</v>
      </c>
      <c r="M8493" t="str">
        <f t="shared" si="396"/>
        <v xml:space="preserve"> Reatined</v>
      </c>
      <c r="N8493" s="7">
        <v>45.833333333333329</v>
      </c>
      <c r="O8493" s="10" t="str">
        <f t="shared" si="397"/>
        <v>36-45</v>
      </c>
      <c r="P8493" t="str">
        <f t="shared" si="398"/>
        <v>0-3 Years</v>
      </c>
      <c r="Q8493" t="str">
        <f>IF(B8493&lt;=500,"300-500",
 IF(B8493&lt;=650,"501-650",
 IF(B8493&lt;=750,"651-750",
 "751-850")))</f>
        <v>651-750</v>
      </c>
      <c r="R8493" t="str">
        <f>IF(L8493=1,"Customer already churned",
 IF(N8493&gt;=70,"Urgent attention required",
 IF(O8493="46-60","Focus retention efforts",
 IF(O8493="36-45","Extend retention strategies",
 IF(O8493="501-600","Engagement support required",
 IF(O8493="601-700","Monitor engagement",
 IF(AND(C8493="Germany",D8493="Female"),"Priority proactive retention",
 "General engagement")))))))</f>
        <v>Extend retention strategies</v>
      </c>
    </row>
    <row r="8494" spans="1:18" x14ac:dyDescent="0.35">
      <c r="A8494">
        <v>15804104</v>
      </c>
      <c r="B8494">
        <v>494</v>
      </c>
      <c r="C8494" t="s">
        <v>15</v>
      </c>
      <c r="D8494" t="s">
        <v>18</v>
      </c>
      <c r="E8494">
        <v>28</v>
      </c>
      <c r="F8494">
        <v>9</v>
      </c>
      <c r="G8494" s="3">
        <v>114731.76</v>
      </c>
      <c r="H8494">
        <v>2</v>
      </c>
      <c r="I8494">
        <v>0</v>
      </c>
      <c r="J8494">
        <v>1</v>
      </c>
      <c r="K8494" s="5">
        <v>79479.740000000005</v>
      </c>
      <c r="L8494">
        <v>0</v>
      </c>
      <c r="M8494" t="str">
        <f t="shared" si="396"/>
        <v xml:space="preserve"> Reatined</v>
      </c>
      <c r="N8494" s="7">
        <v>8.3333333333333321</v>
      </c>
      <c r="O8494" s="10" t="str">
        <f t="shared" si="397"/>
        <v>26-35</v>
      </c>
      <c r="P8494" t="str">
        <f t="shared" si="398"/>
        <v>7-9 Years</v>
      </c>
      <c r="Q8494" t="str">
        <f>IF(B8494&lt;=500,"300-500",
 IF(B8494&lt;=650,"501-650",
 IF(B8494&lt;=750,"651-750",
 "751-850")))</f>
        <v>300-500</v>
      </c>
      <c r="R8494" t="str">
        <f>IF(L8494=1,"Customer already churned",
 IF(N8494&gt;=70,"Urgent attention required",
 IF(O8494="46-60","Focus retention efforts",
 IF(O8494="36-45","Extend retention strategies",
 IF(O8494="501-600","Engagement support required",
 IF(O8494="601-700","Monitor engagement",
 IF(AND(C8494="Germany",D8494="Female"),"Priority proactive retention",
 "General engagement")))))))</f>
        <v>General engagement</v>
      </c>
    </row>
    <row r="8495" spans="1:18" x14ac:dyDescent="0.35">
      <c r="A8495">
        <v>15727619</v>
      </c>
      <c r="B8495">
        <v>753</v>
      </c>
      <c r="C8495" t="s">
        <v>19</v>
      </c>
      <c r="D8495" t="s">
        <v>16</v>
      </c>
      <c r="E8495">
        <v>46</v>
      </c>
      <c r="F8495">
        <v>9</v>
      </c>
      <c r="G8495" s="3">
        <v>113909.69</v>
      </c>
      <c r="H8495">
        <v>3</v>
      </c>
      <c r="I8495">
        <v>1</v>
      </c>
      <c r="J8495">
        <v>0</v>
      </c>
      <c r="K8495" s="5">
        <v>92320.37</v>
      </c>
      <c r="L8495">
        <v>1</v>
      </c>
      <c r="M8495" t="str">
        <f t="shared" si="396"/>
        <v>Churned</v>
      </c>
      <c r="N8495" s="7">
        <v>20.833333333333339</v>
      </c>
      <c r="O8495" s="10" t="str">
        <f t="shared" si="397"/>
        <v>46-60</v>
      </c>
      <c r="P8495" t="str">
        <f t="shared" si="398"/>
        <v>7-9 Years</v>
      </c>
      <c r="Q8495" t="str">
        <f>IF(B8495&lt;=500,"300-500",
 IF(B8495&lt;=650,"501-650",
 IF(B8495&lt;=750,"651-750",
 "751-850")))</f>
        <v>751-850</v>
      </c>
      <c r="R8495" t="str">
        <f>IF(L8495=1,"Customer already churned",
 IF(N8495&gt;=70,"Urgent attention required",
 IF(O8495="46-60","Focus retention efforts",
 IF(O8495="36-45","Extend retention strategies",
 IF(O8495="501-600","Engagement support required",
 IF(O8495="601-700","Monitor engagement",
 IF(AND(C8495="Germany",D8495="Female"),"Priority proactive retention",
 "General engagement")))))))</f>
        <v>Customer already churned</v>
      </c>
    </row>
    <row r="8496" spans="1:18" x14ac:dyDescent="0.35">
      <c r="A8496">
        <v>15740237</v>
      </c>
      <c r="B8496">
        <v>671</v>
      </c>
      <c r="C8496" t="s">
        <v>19</v>
      </c>
      <c r="D8496" t="s">
        <v>18</v>
      </c>
      <c r="E8496">
        <v>36</v>
      </c>
      <c r="F8496">
        <v>2</v>
      </c>
      <c r="G8496" s="3">
        <v>116695.27</v>
      </c>
      <c r="H8496">
        <v>1</v>
      </c>
      <c r="I8496">
        <v>0</v>
      </c>
      <c r="J8496">
        <v>0</v>
      </c>
      <c r="K8496" s="5">
        <v>193201.86</v>
      </c>
      <c r="L8496">
        <v>0</v>
      </c>
      <c r="M8496" t="str">
        <f t="shared" si="396"/>
        <v xml:space="preserve"> Reatined</v>
      </c>
      <c r="N8496" s="7">
        <v>70.833333333333343</v>
      </c>
      <c r="O8496" s="10" t="str">
        <f t="shared" si="397"/>
        <v>36-45</v>
      </c>
      <c r="P8496" t="str">
        <f t="shared" si="398"/>
        <v>0-3 Years</v>
      </c>
      <c r="Q8496" t="str">
        <f>IF(B8496&lt;=500,"300-500",
 IF(B8496&lt;=650,"501-650",
 IF(B8496&lt;=750,"651-750",
 "751-850")))</f>
        <v>651-750</v>
      </c>
      <c r="R8496" t="str">
        <f>IF(L8496=1,"Customer already churned",
 IF(N8496&gt;=70,"Urgent attention required",
 IF(O8496="46-60","Focus retention efforts",
 IF(O8496="36-45","Extend retention strategies",
 IF(O8496="501-600","Engagement support required",
 IF(O8496="601-700","Monitor engagement",
 IF(AND(C8496="Germany",D8496="Female"),"Priority proactive retention",
 "General engagement")))))))</f>
        <v>Urgent attention required</v>
      </c>
    </row>
    <row r="8497" spans="1:18" x14ac:dyDescent="0.35">
      <c r="A8497">
        <v>15801436</v>
      </c>
      <c r="B8497">
        <v>696</v>
      </c>
      <c r="C8497" t="s">
        <v>15</v>
      </c>
      <c r="D8497" t="s">
        <v>18</v>
      </c>
      <c r="E8497">
        <v>42</v>
      </c>
      <c r="F8497">
        <v>4</v>
      </c>
      <c r="G8497" s="3">
        <v>0</v>
      </c>
      <c r="H8497">
        <v>1</v>
      </c>
      <c r="I8497">
        <v>0</v>
      </c>
      <c r="J8497">
        <v>0</v>
      </c>
      <c r="K8497" s="5">
        <v>126353.13</v>
      </c>
      <c r="L8497">
        <v>1</v>
      </c>
      <c r="M8497" t="str">
        <f t="shared" si="396"/>
        <v>Churned</v>
      </c>
      <c r="N8497" s="7">
        <v>58.333333333333343</v>
      </c>
      <c r="O8497" s="10" t="str">
        <f t="shared" si="397"/>
        <v>36-45</v>
      </c>
      <c r="P8497" t="str">
        <f t="shared" si="398"/>
        <v>4-6 Years</v>
      </c>
      <c r="Q8497" t="str">
        <f>IF(B8497&lt;=500,"300-500",
 IF(B8497&lt;=650,"501-650",
 IF(B8497&lt;=750,"651-750",
 "751-850")))</f>
        <v>651-750</v>
      </c>
      <c r="R8497" t="str">
        <f>IF(L8497=1,"Customer already churned",
 IF(N8497&gt;=70,"Urgent attention required",
 IF(O8497="46-60","Focus retention efforts",
 IF(O8497="36-45","Extend retention strategies",
 IF(O8497="501-600","Engagement support required",
 IF(O8497="601-700","Monitor engagement",
 IF(AND(C8497="Germany",D8497="Female"),"Priority proactive retention",
 "General engagement")))))))</f>
        <v>Customer already churned</v>
      </c>
    </row>
    <row r="8498" spans="1:18" x14ac:dyDescent="0.35">
      <c r="A8498">
        <v>15705735</v>
      </c>
      <c r="B8498">
        <v>577</v>
      </c>
      <c r="C8498" t="s">
        <v>17</v>
      </c>
      <c r="D8498" t="s">
        <v>18</v>
      </c>
      <c r="E8498">
        <v>43</v>
      </c>
      <c r="F8498">
        <v>3</v>
      </c>
      <c r="G8498" s="3">
        <v>0</v>
      </c>
      <c r="H8498">
        <v>2</v>
      </c>
      <c r="I8498">
        <v>1</v>
      </c>
      <c r="J8498">
        <v>1</v>
      </c>
      <c r="K8498" s="5">
        <v>135008.92000000001</v>
      </c>
      <c r="L8498">
        <v>0</v>
      </c>
      <c r="M8498" t="str">
        <f t="shared" si="396"/>
        <v xml:space="preserve"> Reatined</v>
      </c>
      <c r="N8498" s="7">
        <v>12.5</v>
      </c>
      <c r="O8498" s="10" t="str">
        <f t="shared" si="397"/>
        <v>36-45</v>
      </c>
      <c r="P8498" t="str">
        <f t="shared" si="398"/>
        <v>0-3 Years</v>
      </c>
      <c r="Q8498" t="str">
        <f>IF(B8498&lt;=500,"300-500",
 IF(B8498&lt;=650,"501-650",
 IF(B8498&lt;=750,"651-750",
 "751-850")))</f>
        <v>501-650</v>
      </c>
      <c r="R8498" t="str">
        <f>IF(L8498=1,"Customer already churned",
 IF(N8498&gt;=70,"Urgent attention required",
 IF(O8498="46-60","Focus retention efforts",
 IF(O8498="36-45","Extend retention strategies",
 IF(O8498="501-600","Engagement support required",
 IF(O8498="601-700","Monitor engagement",
 IF(AND(C8498="Germany",D8498="Female"),"Priority proactive retention",
 "General engagement")))))))</f>
        <v>Extend retention strategies</v>
      </c>
    </row>
    <row r="8499" spans="1:18" x14ac:dyDescent="0.35">
      <c r="A8499">
        <v>15649359</v>
      </c>
      <c r="B8499">
        <v>587</v>
      </c>
      <c r="C8499" t="s">
        <v>15</v>
      </c>
      <c r="D8499" t="s">
        <v>18</v>
      </c>
      <c r="E8499">
        <v>36</v>
      </c>
      <c r="F8499">
        <v>1</v>
      </c>
      <c r="G8499" s="3">
        <v>0</v>
      </c>
      <c r="H8499">
        <v>2</v>
      </c>
      <c r="I8499">
        <v>0</v>
      </c>
      <c r="J8499">
        <v>1</v>
      </c>
      <c r="K8499" s="5">
        <v>17135.599999999999</v>
      </c>
      <c r="L8499">
        <v>0</v>
      </c>
      <c r="M8499" t="str">
        <f t="shared" si="396"/>
        <v xml:space="preserve"> Reatined</v>
      </c>
      <c r="N8499" s="7">
        <v>45.833333333333329</v>
      </c>
      <c r="O8499" s="10" t="str">
        <f t="shared" si="397"/>
        <v>36-45</v>
      </c>
      <c r="P8499" t="str">
        <f t="shared" si="398"/>
        <v>0-3 Years</v>
      </c>
      <c r="Q8499" t="str">
        <f>IF(B8499&lt;=500,"300-500",
 IF(B8499&lt;=650,"501-650",
 IF(B8499&lt;=750,"651-750",
 "751-850")))</f>
        <v>501-650</v>
      </c>
      <c r="R8499" t="str">
        <f>IF(L8499=1,"Customer already churned",
 IF(N8499&gt;=70,"Urgent attention required",
 IF(O8499="46-60","Focus retention efforts",
 IF(O8499="36-45","Extend retention strategies",
 IF(O8499="501-600","Engagement support required",
 IF(O8499="601-700","Monitor engagement",
 IF(AND(C8499="Germany",D8499="Female"),"Priority proactive retention",
 "General engagement")))))))</f>
        <v>Extend retention strategies</v>
      </c>
    </row>
    <row r="8500" spans="1:18" x14ac:dyDescent="0.35">
      <c r="A8500">
        <v>15624892</v>
      </c>
      <c r="B8500">
        <v>712</v>
      </c>
      <c r="C8500" t="s">
        <v>19</v>
      </c>
      <c r="D8500" t="s">
        <v>18</v>
      </c>
      <c r="E8500">
        <v>37</v>
      </c>
      <c r="F8500">
        <v>7</v>
      </c>
      <c r="G8500" s="3">
        <v>93978.96</v>
      </c>
      <c r="H8500">
        <v>2</v>
      </c>
      <c r="I8500">
        <v>1</v>
      </c>
      <c r="J8500">
        <v>0</v>
      </c>
      <c r="K8500" s="5">
        <v>60651.77</v>
      </c>
      <c r="L8500">
        <v>0</v>
      </c>
      <c r="M8500" t="str">
        <f t="shared" si="396"/>
        <v xml:space="preserve"> Reatined</v>
      </c>
      <c r="N8500" s="7">
        <v>20.833333333333339</v>
      </c>
      <c r="O8500" s="10" t="str">
        <f t="shared" si="397"/>
        <v>36-45</v>
      </c>
      <c r="P8500" t="str">
        <f t="shared" si="398"/>
        <v>7-9 Years</v>
      </c>
      <c r="Q8500" t="str">
        <f>IF(B8500&lt;=500,"300-500",
 IF(B8500&lt;=650,"501-650",
 IF(B8500&lt;=750,"651-750",
 "751-850")))</f>
        <v>651-750</v>
      </c>
      <c r="R8500" t="str">
        <f>IF(L8500=1,"Customer already churned",
 IF(N8500&gt;=70,"Urgent attention required",
 IF(O8500="46-60","Focus retention efforts",
 IF(O8500="36-45","Extend retention strategies",
 IF(O8500="501-600","Engagement support required",
 IF(O8500="601-700","Monitor engagement",
 IF(AND(C8500="Germany",D8500="Female"),"Priority proactive retention",
 "General engagement")))))))</f>
        <v>Extend retention strategies</v>
      </c>
    </row>
    <row r="8501" spans="1:18" x14ac:dyDescent="0.35">
      <c r="A8501">
        <v>15784918</v>
      </c>
      <c r="B8501">
        <v>498</v>
      </c>
      <c r="C8501" t="s">
        <v>19</v>
      </c>
      <c r="D8501" t="s">
        <v>18</v>
      </c>
      <c r="E8501">
        <v>35</v>
      </c>
      <c r="F8501">
        <v>2</v>
      </c>
      <c r="G8501" s="3">
        <v>121968.11</v>
      </c>
      <c r="H8501">
        <v>2</v>
      </c>
      <c r="I8501">
        <v>0</v>
      </c>
      <c r="J8501">
        <v>1</v>
      </c>
      <c r="K8501" s="5">
        <v>188343.05</v>
      </c>
      <c r="L8501">
        <v>0</v>
      </c>
      <c r="M8501" t="str">
        <f t="shared" si="396"/>
        <v xml:space="preserve"> Reatined</v>
      </c>
      <c r="N8501" s="7">
        <v>33.333333333333329</v>
      </c>
      <c r="O8501" s="10" t="str">
        <f t="shared" si="397"/>
        <v>26-35</v>
      </c>
      <c r="P8501" t="str">
        <f t="shared" si="398"/>
        <v>0-3 Years</v>
      </c>
      <c r="Q8501" t="str">
        <f>IF(B8501&lt;=500,"300-500",
 IF(B8501&lt;=650,"501-650",
 IF(B8501&lt;=750,"651-750",
 "751-850")))</f>
        <v>300-500</v>
      </c>
      <c r="R8501" t="str">
        <f>IF(L8501=1,"Customer already churned",
 IF(N8501&gt;=70,"Urgent attention required",
 IF(O8501="46-60","Focus retention efforts",
 IF(O8501="36-45","Extend retention strategies",
 IF(O8501="501-600","Engagement support required",
 IF(O8501="601-700","Monitor engagement",
 IF(AND(C8501="Germany",D8501="Female"),"Priority proactive retention",
 "General engagement")))))))</f>
        <v>General engagement</v>
      </c>
    </row>
    <row r="8502" spans="1:18" x14ac:dyDescent="0.35">
      <c r="A8502">
        <v>15584785</v>
      </c>
      <c r="B8502">
        <v>660</v>
      </c>
      <c r="C8502" t="s">
        <v>15</v>
      </c>
      <c r="D8502" t="s">
        <v>18</v>
      </c>
      <c r="E8502">
        <v>37</v>
      </c>
      <c r="F8502">
        <v>2</v>
      </c>
      <c r="G8502" s="3">
        <v>97324.91</v>
      </c>
      <c r="H8502">
        <v>1</v>
      </c>
      <c r="I8502">
        <v>1</v>
      </c>
      <c r="J8502">
        <v>0</v>
      </c>
      <c r="K8502" s="5">
        <v>23291.83</v>
      </c>
      <c r="L8502">
        <v>0</v>
      </c>
      <c r="M8502" t="str">
        <f t="shared" si="396"/>
        <v xml:space="preserve"> Reatined</v>
      </c>
      <c r="N8502" s="7">
        <v>62.5</v>
      </c>
      <c r="O8502" s="10" t="str">
        <f t="shared" si="397"/>
        <v>36-45</v>
      </c>
      <c r="P8502" t="str">
        <f t="shared" si="398"/>
        <v>0-3 Years</v>
      </c>
      <c r="Q8502" t="str">
        <f>IF(B8502&lt;=500,"300-500",
 IF(B8502&lt;=650,"501-650",
 IF(B8502&lt;=750,"651-750",
 "751-850")))</f>
        <v>651-750</v>
      </c>
      <c r="R8502" t="str">
        <f>IF(L8502=1,"Customer already churned",
 IF(N8502&gt;=70,"Urgent attention required",
 IF(O8502="46-60","Focus retention efforts",
 IF(O8502="36-45","Extend retention strategies",
 IF(O8502="501-600","Engagement support required",
 IF(O8502="601-700","Monitor engagement",
 IF(AND(C8502="Germany",D8502="Female"),"Priority proactive retention",
 "General engagement")))))))</f>
        <v>Extend retention strategies</v>
      </c>
    </row>
    <row r="8503" spans="1:18" x14ac:dyDescent="0.35">
      <c r="A8503">
        <v>15797197</v>
      </c>
      <c r="B8503">
        <v>678</v>
      </c>
      <c r="C8503" t="s">
        <v>17</v>
      </c>
      <c r="D8503" t="s">
        <v>18</v>
      </c>
      <c r="E8503">
        <v>29</v>
      </c>
      <c r="F8503">
        <v>6</v>
      </c>
      <c r="G8503" s="3">
        <v>0</v>
      </c>
      <c r="H8503">
        <v>2</v>
      </c>
      <c r="I8503">
        <v>1</v>
      </c>
      <c r="J8503">
        <v>0</v>
      </c>
      <c r="K8503" s="5">
        <v>64443.75</v>
      </c>
      <c r="L8503">
        <v>0</v>
      </c>
      <c r="M8503" t="str">
        <f t="shared" si="396"/>
        <v xml:space="preserve"> Reatined</v>
      </c>
      <c r="N8503" s="7">
        <v>33.333333333333329</v>
      </c>
      <c r="O8503" s="10" t="str">
        <f t="shared" si="397"/>
        <v>26-35</v>
      </c>
      <c r="P8503" t="str">
        <f t="shared" si="398"/>
        <v>4-6 Years</v>
      </c>
      <c r="Q8503" t="str">
        <f>IF(B8503&lt;=500,"300-500",
 IF(B8503&lt;=650,"501-650",
 IF(B8503&lt;=750,"651-750",
 "751-850")))</f>
        <v>651-750</v>
      </c>
      <c r="R8503" t="str">
        <f>IF(L8503=1,"Customer already churned",
 IF(N8503&gt;=70,"Urgent attention required",
 IF(O8503="46-60","Focus retention efforts",
 IF(O8503="36-45","Extend retention strategies",
 IF(O8503="501-600","Engagement support required",
 IF(O8503="601-700","Monitor engagement",
 IF(AND(C8503="Germany",D8503="Female"),"Priority proactive retention",
 "General engagement")))))))</f>
        <v>General engagement</v>
      </c>
    </row>
    <row r="8504" spans="1:18" x14ac:dyDescent="0.35">
      <c r="A8504">
        <v>15574858</v>
      </c>
      <c r="B8504">
        <v>530</v>
      </c>
      <c r="C8504" t="s">
        <v>15</v>
      </c>
      <c r="D8504" t="s">
        <v>18</v>
      </c>
      <c r="E8504">
        <v>37</v>
      </c>
      <c r="F8504">
        <v>8</v>
      </c>
      <c r="G8504" s="3">
        <v>0</v>
      </c>
      <c r="H8504">
        <v>2</v>
      </c>
      <c r="I8504">
        <v>1</v>
      </c>
      <c r="J8504">
        <v>1</v>
      </c>
      <c r="K8504" s="5">
        <v>287.99</v>
      </c>
      <c r="L8504">
        <v>0</v>
      </c>
      <c r="M8504" t="str">
        <f t="shared" si="396"/>
        <v xml:space="preserve"> Reatined</v>
      </c>
      <c r="N8504" s="7">
        <v>12.5</v>
      </c>
      <c r="O8504" s="10" t="str">
        <f t="shared" si="397"/>
        <v>36-45</v>
      </c>
      <c r="P8504" t="str">
        <f t="shared" si="398"/>
        <v>7-9 Years</v>
      </c>
      <c r="Q8504" t="str">
        <f>IF(B8504&lt;=500,"300-500",
 IF(B8504&lt;=650,"501-650",
 IF(B8504&lt;=750,"651-750",
 "751-850")))</f>
        <v>501-650</v>
      </c>
      <c r="R8504" t="str">
        <f>IF(L8504=1,"Customer already churned",
 IF(N8504&gt;=70,"Urgent attention required",
 IF(O8504="46-60","Focus retention efforts",
 IF(O8504="36-45","Extend retention strategies",
 IF(O8504="501-600","Engagement support required",
 IF(O8504="601-700","Monitor engagement",
 IF(AND(C8504="Germany",D8504="Female"),"Priority proactive retention",
 "General engagement")))))))</f>
        <v>Extend retention strategies</v>
      </c>
    </row>
    <row r="8505" spans="1:18" x14ac:dyDescent="0.35">
      <c r="A8505">
        <v>15794101</v>
      </c>
      <c r="B8505">
        <v>559</v>
      </c>
      <c r="C8505" t="s">
        <v>15</v>
      </c>
      <c r="D8505" t="s">
        <v>16</v>
      </c>
      <c r="E8505">
        <v>48</v>
      </c>
      <c r="F8505">
        <v>2</v>
      </c>
      <c r="G8505" s="3">
        <v>0</v>
      </c>
      <c r="H8505">
        <v>2</v>
      </c>
      <c r="I8505">
        <v>0</v>
      </c>
      <c r="J8505">
        <v>1</v>
      </c>
      <c r="K8505" s="5">
        <v>137961.41</v>
      </c>
      <c r="L8505">
        <v>0</v>
      </c>
      <c r="M8505" t="str">
        <f t="shared" si="396"/>
        <v xml:space="preserve"> Reatined</v>
      </c>
      <c r="N8505" s="7">
        <v>45.833333333333329</v>
      </c>
      <c r="O8505" s="10" t="str">
        <f t="shared" si="397"/>
        <v>46-60</v>
      </c>
      <c r="P8505" t="str">
        <f t="shared" si="398"/>
        <v>0-3 Years</v>
      </c>
      <c r="Q8505" t="str">
        <f>IF(B8505&lt;=500,"300-500",
 IF(B8505&lt;=650,"501-650",
 IF(B8505&lt;=750,"651-750",
 "751-850")))</f>
        <v>501-650</v>
      </c>
      <c r="R8505" t="str">
        <f>IF(L8505=1,"Customer already churned",
 IF(N8505&gt;=70,"Urgent attention required",
 IF(O8505="46-60","Focus retention efforts",
 IF(O8505="36-45","Extend retention strategies",
 IF(O8505="501-600","Engagement support required",
 IF(O8505="601-700","Monitor engagement",
 IF(AND(C8505="Germany",D8505="Female"),"Priority proactive retention",
 "General engagement")))))))</f>
        <v>Focus retention efforts</v>
      </c>
    </row>
    <row r="8506" spans="1:18" x14ac:dyDescent="0.35">
      <c r="A8506">
        <v>15743245</v>
      </c>
      <c r="B8506">
        <v>624</v>
      </c>
      <c r="C8506" t="s">
        <v>15</v>
      </c>
      <c r="D8506" t="s">
        <v>18</v>
      </c>
      <c r="E8506">
        <v>42</v>
      </c>
      <c r="F8506">
        <v>3</v>
      </c>
      <c r="G8506" s="3">
        <v>145155.37</v>
      </c>
      <c r="H8506">
        <v>1</v>
      </c>
      <c r="I8506">
        <v>1</v>
      </c>
      <c r="J8506">
        <v>0</v>
      </c>
      <c r="K8506" s="5">
        <v>72169.95</v>
      </c>
      <c r="L8506">
        <v>1</v>
      </c>
      <c r="M8506" t="str">
        <f t="shared" si="396"/>
        <v>Churned</v>
      </c>
      <c r="N8506" s="7">
        <v>37.5</v>
      </c>
      <c r="O8506" s="10" t="str">
        <f t="shared" si="397"/>
        <v>36-45</v>
      </c>
      <c r="P8506" t="str">
        <f t="shared" si="398"/>
        <v>0-3 Years</v>
      </c>
      <c r="Q8506" t="str">
        <f>IF(B8506&lt;=500,"300-500",
 IF(B8506&lt;=650,"501-650",
 IF(B8506&lt;=750,"651-750",
 "751-850")))</f>
        <v>501-650</v>
      </c>
      <c r="R8506" t="str">
        <f>IF(L8506=1,"Customer already churned",
 IF(N8506&gt;=70,"Urgent attention required",
 IF(O8506="46-60","Focus retention efforts",
 IF(O8506="36-45","Extend retention strategies",
 IF(O8506="501-600","Engagement support required",
 IF(O8506="601-700","Monitor engagement",
 IF(AND(C8506="Germany",D8506="Female"),"Priority proactive retention",
 "General engagement")))))))</f>
        <v>Customer already churned</v>
      </c>
    </row>
    <row r="8507" spans="1:18" x14ac:dyDescent="0.35">
      <c r="A8507">
        <v>15791535</v>
      </c>
      <c r="B8507">
        <v>592</v>
      </c>
      <c r="C8507" t="s">
        <v>15</v>
      </c>
      <c r="D8507" t="s">
        <v>18</v>
      </c>
      <c r="E8507">
        <v>28</v>
      </c>
      <c r="F8507">
        <v>5</v>
      </c>
      <c r="G8507" s="3">
        <v>137222.76999999999</v>
      </c>
      <c r="H8507">
        <v>1</v>
      </c>
      <c r="I8507">
        <v>0</v>
      </c>
      <c r="J8507">
        <v>0</v>
      </c>
      <c r="K8507" s="5">
        <v>39608.58</v>
      </c>
      <c r="L8507">
        <v>0</v>
      </c>
      <c r="M8507" t="str">
        <f t="shared" si="396"/>
        <v xml:space="preserve"> Reatined</v>
      </c>
      <c r="N8507" s="7">
        <v>45.833333333333329</v>
      </c>
      <c r="O8507" s="10" t="str">
        <f t="shared" si="397"/>
        <v>26-35</v>
      </c>
      <c r="P8507" t="str">
        <f t="shared" si="398"/>
        <v>4-6 Years</v>
      </c>
      <c r="Q8507" t="str">
        <f>IF(B8507&lt;=500,"300-500",
 IF(B8507&lt;=650,"501-650",
 IF(B8507&lt;=750,"651-750",
 "751-850")))</f>
        <v>501-650</v>
      </c>
      <c r="R8507" t="str">
        <f>IF(L8507=1,"Customer already churned",
 IF(N8507&gt;=70,"Urgent attention required",
 IF(O8507="46-60","Focus retention efforts",
 IF(O8507="36-45","Extend retention strategies",
 IF(O8507="501-600","Engagement support required",
 IF(O8507="601-700","Monitor engagement",
 IF(AND(C8507="Germany",D8507="Female"),"Priority proactive retention",
 "General engagement")))))))</f>
        <v>General engagement</v>
      </c>
    </row>
    <row r="8508" spans="1:18" x14ac:dyDescent="0.35">
      <c r="A8508">
        <v>15605215</v>
      </c>
      <c r="B8508">
        <v>767</v>
      </c>
      <c r="C8508" t="s">
        <v>15</v>
      </c>
      <c r="D8508" t="s">
        <v>18</v>
      </c>
      <c r="E8508">
        <v>48</v>
      </c>
      <c r="F8508">
        <v>9</v>
      </c>
      <c r="G8508" s="3">
        <v>0</v>
      </c>
      <c r="H8508">
        <v>2</v>
      </c>
      <c r="I8508">
        <v>0</v>
      </c>
      <c r="J8508">
        <v>1</v>
      </c>
      <c r="K8508" s="5">
        <v>175458.21</v>
      </c>
      <c r="L8508">
        <v>0</v>
      </c>
      <c r="M8508" t="str">
        <f t="shared" si="396"/>
        <v xml:space="preserve"> Reatined</v>
      </c>
      <c r="N8508" s="7">
        <v>20.833333333333339</v>
      </c>
      <c r="O8508" s="10" t="str">
        <f t="shared" si="397"/>
        <v>46-60</v>
      </c>
      <c r="P8508" t="str">
        <f t="shared" si="398"/>
        <v>7-9 Years</v>
      </c>
      <c r="Q8508" t="str">
        <f>IF(B8508&lt;=500,"300-500",
 IF(B8508&lt;=650,"501-650",
 IF(B8508&lt;=750,"651-750",
 "751-850")))</f>
        <v>751-850</v>
      </c>
      <c r="R8508" t="str">
        <f>IF(L8508=1,"Customer already churned",
 IF(N8508&gt;=70,"Urgent attention required",
 IF(O8508="46-60","Focus retention efforts",
 IF(O8508="36-45","Extend retention strategies",
 IF(O8508="501-600","Engagement support required",
 IF(O8508="601-700","Monitor engagement",
 IF(AND(C8508="Germany",D8508="Female"),"Priority proactive retention",
 "General engagement")))))))</f>
        <v>Focus retention efforts</v>
      </c>
    </row>
    <row r="8509" spans="1:18" x14ac:dyDescent="0.35">
      <c r="A8509">
        <v>15771749</v>
      </c>
      <c r="B8509">
        <v>653</v>
      </c>
      <c r="C8509" t="s">
        <v>19</v>
      </c>
      <c r="D8509" t="s">
        <v>16</v>
      </c>
      <c r="E8509">
        <v>38</v>
      </c>
      <c r="F8509">
        <v>5</v>
      </c>
      <c r="G8509" s="3">
        <v>114268.22</v>
      </c>
      <c r="H8509">
        <v>2</v>
      </c>
      <c r="I8509">
        <v>1</v>
      </c>
      <c r="J8509">
        <v>1</v>
      </c>
      <c r="K8509" s="5">
        <v>89524.83</v>
      </c>
      <c r="L8509">
        <v>0</v>
      </c>
      <c r="M8509" t="str">
        <f t="shared" si="396"/>
        <v xml:space="preserve"> Reatined</v>
      </c>
      <c r="N8509" s="7">
        <v>0</v>
      </c>
      <c r="O8509" s="10" t="str">
        <f t="shared" si="397"/>
        <v>36-45</v>
      </c>
      <c r="P8509" t="str">
        <f t="shared" si="398"/>
        <v>4-6 Years</v>
      </c>
      <c r="Q8509" t="str">
        <f>IF(B8509&lt;=500,"300-500",
 IF(B8509&lt;=650,"501-650",
 IF(B8509&lt;=750,"651-750",
 "751-850")))</f>
        <v>651-750</v>
      </c>
      <c r="R8509" t="str">
        <f>IF(L8509=1,"Customer already churned",
 IF(N8509&gt;=70,"Urgent attention required",
 IF(O8509="46-60","Focus retention efforts",
 IF(O8509="36-45","Extend retention strategies",
 IF(O8509="501-600","Engagement support required",
 IF(O8509="601-700","Monitor engagement",
 IF(AND(C8509="Germany",D8509="Female"),"Priority proactive retention",
 "General engagement")))))))</f>
        <v>Extend retention strategies</v>
      </c>
    </row>
    <row r="8510" spans="1:18" x14ac:dyDescent="0.35">
      <c r="A8510">
        <v>15616833</v>
      </c>
      <c r="B8510">
        <v>678</v>
      </c>
      <c r="C8510" t="s">
        <v>17</v>
      </c>
      <c r="D8510" t="s">
        <v>18</v>
      </c>
      <c r="E8510">
        <v>27</v>
      </c>
      <c r="F8510">
        <v>2</v>
      </c>
      <c r="G8510" s="3">
        <v>0</v>
      </c>
      <c r="H8510">
        <v>2</v>
      </c>
      <c r="I8510">
        <v>1</v>
      </c>
      <c r="J8510">
        <v>1</v>
      </c>
      <c r="K8510" s="5">
        <v>13221.25</v>
      </c>
      <c r="L8510">
        <v>0</v>
      </c>
      <c r="M8510" t="str">
        <f t="shared" si="396"/>
        <v xml:space="preserve"> Reatined</v>
      </c>
      <c r="N8510" s="7">
        <v>37.5</v>
      </c>
      <c r="O8510" s="10" t="str">
        <f t="shared" si="397"/>
        <v>26-35</v>
      </c>
      <c r="P8510" t="str">
        <f t="shared" si="398"/>
        <v>0-3 Years</v>
      </c>
      <c r="Q8510" t="str">
        <f>IF(B8510&lt;=500,"300-500",
 IF(B8510&lt;=650,"501-650",
 IF(B8510&lt;=750,"651-750",
 "751-850")))</f>
        <v>651-750</v>
      </c>
      <c r="R8510" t="str">
        <f>IF(L8510=1,"Customer already churned",
 IF(N8510&gt;=70,"Urgent attention required",
 IF(O8510="46-60","Focus retention efforts",
 IF(O8510="36-45","Extend retention strategies",
 IF(O8510="501-600","Engagement support required",
 IF(O8510="601-700","Monitor engagement",
 IF(AND(C8510="Germany",D8510="Female"),"Priority proactive retention",
 "General engagement")))))))</f>
        <v>General engagement</v>
      </c>
    </row>
    <row r="8511" spans="1:18" x14ac:dyDescent="0.35">
      <c r="A8511">
        <v>15750728</v>
      </c>
      <c r="B8511">
        <v>586</v>
      </c>
      <c r="C8511" t="s">
        <v>17</v>
      </c>
      <c r="D8511" t="s">
        <v>16</v>
      </c>
      <c r="E8511">
        <v>42</v>
      </c>
      <c r="F8511">
        <v>2</v>
      </c>
      <c r="G8511" s="3">
        <v>0</v>
      </c>
      <c r="H8511">
        <v>1</v>
      </c>
      <c r="I8511">
        <v>1</v>
      </c>
      <c r="J8511">
        <v>0</v>
      </c>
      <c r="K8511" s="5">
        <v>102889.34</v>
      </c>
      <c r="L8511">
        <v>0</v>
      </c>
      <c r="M8511" t="str">
        <f t="shared" si="396"/>
        <v xml:space="preserve"> Reatined</v>
      </c>
      <c r="N8511" s="7">
        <v>75</v>
      </c>
      <c r="O8511" s="10" t="str">
        <f t="shared" si="397"/>
        <v>36-45</v>
      </c>
      <c r="P8511" t="str">
        <f t="shared" si="398"/>
        <v>0-3 Years</v>
      </c>
      <c r="Q8511" t="str">
        <f>IF(B8511&lt;=500,"300-500",
 IF(B8511&lt;=650,"501-650",
 IF(B8511&lt;=750,"651-750",
 "751-850")))</f>
        <v>501-650</v>
      </c>
      <c r="R8511" t="str">
        <f>IF(L8511=1,"Customer already churned",
 IF(N8511&gt;=70,"Urgent attention required",
 IF(O8511="46-60","Focus retention efforts",
 IF(O8511="36-45","Extend retention strategies",
 IF(O8511="501-600","Engagement support required",
 IF(O8511="601-700","Monitor engagement",
 IF(AND(C8511="Germany",D8511="Female"),"Priority proactive retention",
 "General engagement")))))))</f>
        <v>Urgent attention required</v>
      </c>
    </row>
    <row r="8512" spans="1:18" x14ac:dyDescent="0.35">
      <c r="A8512">
        <v>15769353</v>
      </c>
      <c r="B8512">
        <v>550</v>
      </c>
      <c r="C8512" t="s">
        <v>15</v>
      </c>
      <c r="D8512" t="s">
        <v>16</v>
      </c>
      <c r="E8512">
        <v>40</v>
      </c>
      <c r="F8512">
        <v>8</v>
      </c>
      <c r="G8512" s="3">
        <v>150490.32</v>
      </c>
      <c r="H8512">
        <v>1</v>
      </c>
      <c r="I8512">
        <v>0</v>
      </c>
      <c r="J8512">
        <v>0</v>
      </c>
      <c r="K8512" s="5">
        <v>166468.21</v>
      </c>
      <c r="L8512">
        <v>1</v>
      </c>
      <c r="M8512" t="str">
        <f t="shared" si="396"/>
        <v>Churned</v>
      </c>
      <c r="N8512" s="7">
        <v>45.833333333333329</v>
      </c>
      <c r="O8512" s="10" t="str">
        <f t="shared" si="397"/>
        <v>36-45</v>
      </c>
      <c r="P8512" t="str">
        <f t="shared" si="398"/>
        <v>7-9 Years</v>
      </c>
      <c r="Q8512" t="str">
        <f>IF(B8512&lt;=500,"300-500",
 IF(B8512&lt;=650,"501-650",
 IF(B8512&lt;=750,"651-750",
 "751-850")))</f>
        <v>501-650</v>
      </c>
      <c r="R8512" t="str">
        <f>IF(L8512=1,"Customer already churned",
 IF(N8512&gt;=70,"Urgent attention required",
 IF(O8512="46-60","Focus retention efforts",
 IF(O8512="36-45","Extend retention strategies",
 IF(O8512="501-600","Engagement support required",
 IF(O8512="601-700","Monitor engagement",
 IF(AND(C8512="Germany",D8512="Female"),"Priority proactive retention",
 "General engagement")))))))</f>
        <v>Customer already churned</v>
      </c>
    </row>
    <row r="8513" spans="1:18" x14ac:dyDescent="0.35">
      <c r="A8513">
        <v>15770091</v>
      </c>
      <c r="B8513">
        <v>643</v>
      </c>
      <c r="C8513" t="s">
        <v>19</v>
      </c>
      <c r="D8513" t="s">
        <v>18</v>
      </c>
      <c r="E8513">
        <v>28</v>
      </c>
      <c r="F8513">
        <v>9</v>
      </c>
      <c r="G8513" s="3">
        <v>160858.13</v>
      </c>
      <c r="H8513">
        <v>2</v>
      </c>
      <c r="I8513">
        <v>1</v>
      </c>
      <c r="J8513">
        <v>0</v>
      </c>
      <c r="K8513" s="5">
        <v>27149.27</v>
      </c>
      <c r="L8513">
        <v>0</v>
      </c>
      <c r="M8513" t="str">
        <f t="shared" si="396"/>
        <v xml:space="preserve"> Reatined</v>
      </c>
      <c r="N8513" s="7">
        <v>20.833333333333339</v>
      </c>
      <c r="O8513" s="10" t="str">
        <f t="shared" si="397"/>
        <v>26-35</v>
      </c>
      <c r="P8513" t="str">
        <f t="shared" si="398"/>
        <v>7-9 Years</v>
      </c>
      <c r="Q8513" t="str">
        <f>IF(B8513&lt;=500,"300-500",
 IF(B8513&lt;=650,"501-650",
 IF(B8513&lt;=750,"651-750",
 "751-850")))</f>
        <v>501-650</v>
      </c>
      <c r="R8513" t="str">
        <f>IF(L8513=1,"Customer already churned",
 IF(N8513&gt;=70,"Urgent attention required",
 IF(O8513="46-60","Focus retention efforts",
 IF(O8513="36-45","Extend retention strategies",
 IF(O8513="501-600","Engagement support required",
 IF(O8513="601-700","Monitor engagement",
 IF(AND(C8513="Germany",D8513="Female"),"Priority proactive retention",
 "General engagement")))))))</f>
        <v>General engagement</v>
      </c>
    </row>
    <row r="8514" spans="1:18" x14ac:dyDescent="0.35">
      <c r="A8514">
        <v>15716420</v>
      </c>
      <c r="B8514">
        <v>612</v>
      </c>
      <c r="C8514" t="s">
        <v>17</v>
      </c>
      <c r="D8514" t="s">
        <v>18</v>
      </c>
      <c r="E8514">
        <v>39</v>
      </c>
      <c r="F8514">
        <v>5</v>
      </c>
      <c r="G8514" s="3">
        <v>170288.38</v>
      </c>
      <c r="H8514">
        <v>1</v>
      </c>
      <c r="I8514">
        <v>1</v>
      </c>
      <c r="J8514">
        <v>1</v>
      </c>
      <c r="K8514" s="5">
        <v>59601.15</v>
      </c>
      <c r="L8514">
        <v>0</v>
      </c>
      <c r="M8514" t="str">
        <f t="shared" si="396"/>
        <v xml:space="preserve"> Reatined</v>
      </c>
      <c r="N8514" s="7">
        <v>16.666666666666661</v>
      </c>
      <c r="O8514" s="10" t="str">
        <f t="shared" si="397"/>
        <v>36-45</v>
      </c>
      <c r="P8514" t="str">
        <f t="shared" si="398"/>
        <v>4-6 Years</v>
      </c>
      <c r="Q8514" t="str">
        <f>IF(B8514&lt;=500,"300-500",
 IF(B8514&lt;=650,"501-650",
 IF(B8514&lt;=750,"651-750",
 "751-850")))</f>
        <v>501-650</v>
      </c>
      <c r="R8514" t="str">
        <f>IF(L8514=1,"Customer already churned",
 IF(N8514&gt;=70,"Urgent attention required",
 IF(O8514="46-60","Focus retention efforts",
 IF(O8514="36-45","Extend retention strategies",
 IF(O8514="501-600","Engagement support required",
 IF(O8514="601-700","Monitor engagement",
 IF(AND(C8514="Germany",D8514="Female"),"Priority proactive retention",
 "General engagement")))))))</f>
        <v>Extend retention strategies</v>
      </c>
    </row>
    <row r="8515" spans="1:18" x14ac:dyDescent="0.35">
      <c r="A8515">
        <v>15740602</v>
      </c>
      <c r="B8515">
        <v>674</v>
      </c>
      <c r="C8515" t="s">
        <v>19</v>
      </c>
      <c r="D8515" t="s">
        <v>16</v>
      </c>
      <c r="E8515">
        <v>27</v>
      </c>
      <c r="F8515">
        <v>4</v>
      </c>
      <c r="G8515" s="3">
        <v>111568.01</v>
      </c>
      <c r="H8515">
        <v>1</v>
      </c>
      <c r="I8515">
        <v>0</v>
      </c>
      <c r="J8515">
        <v>1</v>
      </c>
      <c r="K8515" s="5">
        <v>22026.18</v>
      </c>
      <c r="L8515">
        <v>0</v>
      </c>
      <c r="M8515" t="str">
        <f t="shared" ref="M8515:M8578" si="399">IF(L8515=1, "Churned"," Reatined")</f>
        <v xml:space="preserve"> Reatined</v>
      </c>
      <c r="N8515" s="7">
        <v>25</v>
      </c>
      <c r="O8515" s="10" t="str">
        <f t="shared" ref="O8515:O8578" si="400">IF(E8515&lt;=25,"18-25",
 IF(E8515&lt;=35,"26-35",
 IF(E8515&lt;=45,"36-45",
 IF(E8515&lt;=60,"46-60",
 "60+"))))</f>
        <v>26-35</v>
      </c>
      <c r="P8515" t="str">
        <f t="shared" ref="P8515:P8578" si="401">IF(F8515&lt;=3,"0-3 Years",
 IF(F8515&lt;=6,"4-6 Years",
 IF(F8515&lt;=9,"7-9 Years",
 "10+ Years")))</f>
        <v>4-6 Years</v>
      </c>
      <c r="Q8515" t="str">
        <f>IF(B8515&lt;=500,"300-500",
 IF(B8515&lt;=650,"501-650",
 IF(B8515&lt;=750,"651-750",
 "751-850")))</f>
        <v>651-750</v>
      </c>
      <c r="R8515" t="str">
        <f>IF(L8515=1,"Customer already churned",
 IF(N8515&gt;=70,"Urgent attention required",
 IF(O8515="46-60","Focus retention efforts",
 IF(O8515="36-45","Extend retention strategies",
 IF(O8515="501-600","Engagement support required",
 IF(O8515="601-700","Monitor engagement",
 IF(AND(C8515="Germany",D8515="Female"),"Priority proactive retention",
 "General engagement")))))))</f>
        <v>Priority proactive retention</v>
      </c>
    </row>
    <row r="8516" spans="1:18" x14ac:dyDescent="0.35">
      <c r="A8516">
        <v>15796071</v>
      </c>
      <c r="B8516">
        <v>657</v>
      </c>
      <c r="C8516" t="s">
        <v>17</v>
      </c>
      <c r="D8516" t="s">
        <v>18</v>
      </c>
      <c r="E8516">
        <v>29</v>
      </c>
      <c r="F8516">
        <v>7</v>
      </c>
      <c r="G8516" s="3">
        <v>83889.03</v>
      </c>
      <c r="H8516">
        <v>1</v>
      </c>
      <c r="I8516">
        <v>1</v>
      </c>
      <c r="J8516">
        <v>0</v>
      </c>
      <c r="K8516" s="5">
        <v>153059.62</v>
      </c>
      <c r="L8516">
        <v>0</v>
      </c>
      <c r="M8516" t="str">
        <f t="shared" si="399"/>
        <v xml:space="preserve"> Reatined</v>
      </c>
      <c r="N8516" s="7">
        <v>37.5</v>
      </c>
      <c r="O8516" s="10" t="str">
        <f t="shared" si="400"/>
        <v>26-35</v>
      </c>
      <c r="P8516" t="str">
        <f t="shared" si="401"/>
        <v>7-9 Years</v>
      </c>
      <c r="Q8516" t="str">
        <f>IF(B8516&lt;=500,"300-500",
 IF(B8516&lt;=650,"501-650",
 IF(B8516&lt;=750,"651-750",
 "751-850")))</f>
        <v>651-750</v>
      </c>
      <c r="R8516" t="str">
        <f>IF(L8516=1,"Customer already churned",
 IF(N8516&gt;=70,"Urgent attention required",
 IF(O8516="46-60","Focus retention efforts",
 IF(O8516="36-45","Extend retention strategies",
 IF(O8516="501-600","Engagement support required",
 IF(O8516="601-700","Monitor engagement",
 IF(AND(C8516="Germany",D8516="Female"),"Priority proactive retention",
 "General engagement")))))))</f>
        <v>General engagement</v>
      </c>
    </row>
    <row r="8517" spans="1:18" x14ac:dyDescent="0.35">
      <c r="A8517">
        <v>15811389</v>
      </c>
      <c r="B8517">
        <v>724</v>
      </c>
      <c r="C8517" t="s">
        <v>19</v>
      </c>
      <c r="D8517" t="s">
        <v>16</v>
      </c>
      <c r="E8517">
        <v>35</v>
      </c>
      <c r="F8517">
        <v>0</v>
      </c>
      <c r="G8517" s="3">
        <v>171982.95</v>
      </c>
      <c r="H8517">
        <v>2</v>
      </c>
      <c r="I8517">
        <v>0</v>
      </c>
      <c r="J8517">
        <v>1</v>
      </c>
      <c r="K8517" s="5">
        <v>167313.07</v>
      </c>
      <c r="L8517">
        <v>0</v>
      </c>
      <c r="M8517" t="str">
        <f t="shared" si="399"/>
        <v xml:space="preserve"> Reatined</v>
      </c>
      <c r="N8517" s="7">
        <v>33.333333333333329</v>
      </c>
      <c r="O8517" s="10" t="str">
        <f t="shared" si="400"/>
        <v>26-35</v>
      </c>
      <c r="P8517" t="str">
        <f t="shared" si="401"/>
        <v>0-3 Years</v>
      </c>
      <c r="Q8517" t="str">
        <f>IF(B8517&lt;=500,"300-500",
 IF(B8517&lt;=650,"501-650",
 IF(B8517&lt;=750,"651-750",
 "751-850")))</f>
        <v>651-750</v>
      </c>
      <c r="R8517" t="str">
        <f>IF(L8517=1,"Customer already churned",
 IF(N8517&gt;=70,"Urgent attention required",
 IF(O8517="46-60","Focus retention efforts",
 IF(O8517="36-45","Extend retention strategies",
 IF(O8517="501-600","Engagement support required",
 IF(O8517="601-700","Monitor engagement",
 IF(AND(C8517="Germany",D8517="Female"),"Priority proactive retention",
 "General engagement")))))))</f>
        <v>Priority proactive retention</v>
      </c>
    </row>
    <row r="8518" spans="1:18" x14ac:dyDescent="0.35">
      <c r="A8518">
        <v>15783875</v>
      </c>
      <c r="B8518">
        <v>500</v>
      </c>
      <c r="C8518" t="s">
        <v>15</v>
      </c>
      <c r="D8518" t="s">
        <v>16</v>
      </c>
      <c r="E8518">
        <v>34</v>
      </c>
      <c r="F8518">
        <v>4</v>
      </c>
      <c r="G8518" s="3">
        <v>0</v>
      </c>
      <c r="H8518">
        <v>2</v>
      </c>
      <c r="I8518">
        <v>1</v>
      </c>
      <c r="J8518">
        <v>0</v>
      </c>
      <c r="K8518" s="5">
        <v>12833.96</v>
      </c>
      <c r="L8518">
        <v>0</v>
      </c>
      <c r="M8518" t="str">
        <f t="shared" si="399"/>
        <v xml:space="preserve"> Reatined</v>
      </c>
      <c r="N8518" s="7">
        <v>33.333333333333329</v>
      </c>
      <c r="O8518" s="10" t="str">
        <f t="shared" si="400"/>
        <v>26-35</v>
      </c>
      <c r="P8518" t="str">
        <f t="shared" si="401"/>
        <v>4-6 Years</v>
      </c>
      <c r="Q8518" t="str">
        <f>IF(B8518&lt;=500,"300-500",
 IF(B8518&lt;=650,"501-650",
 IF(B8518&lt;=750,"651-750",
 "751-850")))</f>
        <v>300-500</v>
      </c>
      <c r="R8518" t="str">
        <f>IF(L8518=1,"Customer already churned",
 IF(N8518&gt;=70,"Urgent attention required",
 IF(O8518="46-60","Focus retention efforts",
 IF(O8518="36-45","Extend retention strategies",
 IF(O8518="501-600","Engagement support required",
 IF(O8518="601-700","Monitor engagement",
 IF(AND(C8518="Germany",D8518="Female"),"Priority proactive retention",
 "General engagement")))))))</f>
        <v>General engagement</v>
      </c>
    </row>
    <row r="8519" spans="1:18" x14ac:dyDescent="0.35">
      <c r="A8519">
        <v>15671800</v>
      </c>
      <c r="B8519">
        <v>688</v>
      </c>
      <c r="C8519" t="s">
        <v>15</v>
      </c>
      <c r="D8519" t="s">
        <v>18</v>
      </c>
      <c r="E8519">
        <v>20</v>
      </c>
      <c r="F8519">
        <v>8</v>
      </c>
      <c r="G8519" s="3">
        <v>137624.4</v>
      </c>
      <c r="H8519">
        <v>2</v>
      </c>
      <c r="I8519">
        <v>1</v>
      </c>
      <c r="J8519">
        <v>1</v>
      </c>
      <c r="K8519" s="5">
        <v>197582.79</v>
      </c>
      <c r="L8519">
        <v>0</v>
      </c>
      <c r="M8519" t="str">
        <f t="shared" si="399"/>
        <v xml:space="preserve"> Reatined</v>
      </c>
      <c r="N8519" s="7">
        <v>0</v>
      </c>
      <c r="O8519" s="10" t="str">
        <f t="shared" si="400"/>
        <v>18-25</v>
      </c>
      <c r="P8519" t="str">
        <f t="shared" si="401"/>
        <v>7-9 Years</v>
      </c>
      <c r="Q8519" t="str">
        <f>IF(B8519&lt;=500,"300-500",
 IF(B8519&lt;=650,"501-650",
 IF(B8519&lt;=750,"651-750",
 "751-850")))</f>
        <v>651-750</v>
      </c>
      <c r="R8519" t="str">
        <f>IF(L8519=1,"Customer already churned",
 IF(N8519&gt;=70,"Urgent attention required",
 IF(O8519="46-60","Focus retention efforts",
 IF(O8519="36-45","Extend retention strategies",
 IF(O8519="501-600","Engagement support required",
 IF(O8519="601-700","Monitor engagement",
 IF(AND(C8519="Germany",D8519="Female"),"Priority proactive retention",
 "General engagement")))))))</f>
        <v>General engagement</v>
      </c>
    </row>
    <row r="8520" spans="1:18" x14ac:dyDescent="0.35">
      <c r="A8520">
        <v>15677288</v>
      </c>
      <c r="B8520">
        <v>599</v>
      </c>
      <c r="C8520" t="s">
        <v>15</v>
      </c>
      <c r="D8520" t="s">
        <v>18</v>
      </c>
      <c r="E8520">
        <v>50</v>
      </c>
      <c r="F8520">
        <v>3</v>
      </c>
      <c r="G8520" s="3">
        <v>121159.65</v>
      </c>
      <c r="H8520">
        <v>1</v>
      </c>
      <c r="I8520">
        <v>0</v>
      </c>
      <c r="J8520">
        <v>0</v>
      </c>
      <c r="K8520" s="5">
        <v>4033.39</v>
      </c>
      <c r="L8520">
        <v>1</v>
      </c>
      <c r="M8520" t="str">
        <f t="shared" si="399"/>
        <v>Churned</v>
      </c>
      <c r="N8520" s="7">
        <v>62.5</v>
      </c>
      <c r="O8520" s="10" t="str">
        <f t="shared" si="400"/>
        <v>46-60</v>
      </c>
      <c r="P8520" t="str">
        <f t="shared" si="401"/>
        <v>0-3 Years</v>
      </c>
      <c r="Q8520" t="str">
        <f>IF(B8520&lt;=500,"300-500",
 IF(B8520&lt;=650,"501-650",
 IF(B8520&lt;=750,"651-750",
 "751-850")))</f>
        <v>501-650</v>
      </c>
      <c r="R8520" t="str">
        <f>IF(L8520=1,"Customer already churned",
 IF(N8520&gt;=70,"Urgent attention required",
 IF(O8520="46-60","Focus retention efforts",
 IF(O8520="36-45","Extend retention strategies",
 IF(O8520="501-600","Engagement support required",
 IF(O8520="601-700","Monitor engagement",
 IF(AND(C8520="Germany",D8520="Female"),"Priority proactive retention",
 "General engagement")))))))</f>
        <v>Customer already churned</v>
      </c>
    </row>
    <row r="8521" spans="1:18" x14ac:dyDescent="0.35">
      <c r="A8521">
        <v>15633525</v>
      </c>
      <c r="B8521">
        <v>631</v>
      </c>
      <c r="C8521" t="s">
        <v>15</v>
      </c>
      <c r="D8521" t="s">
        <v>18</v>
      </c>
      <c r="E8521">
        <v>29</v>
      </c>
      <c r="F8521">
        <v>7</v>
      </c>
      <c r="G8521" s="3">
        <v>0</v>
      </c>
      <c r="H8521">
        <v>2</v>
      </c>
      <c r="I8521">
        <v>0</v>
      </c>
      <c r="J8521">
        <v>1</v>
      </c>
      <c r="K8521" s="5">
        <v>125877.22</v>
      </c>
      <c r="L8521">
        <v>0</v>
      </c>
      <c r="M8521" t="str">
        <f t="shared" si="399"/>
        <v xml:space="preserve"> Reatined</v>
      </c>
      <c r="N8521" s="7">
        <v>20.833333333333339</v>
      </c>
      <c r="O8521" s="10" t="str">
        <f t="shared" si="400"/>
        <v>26-35</v>
      </c>
      <c r="P8521" t="str">
        <f t="shared" si="401"/>
        <v>7-9 Years</v>
      </c>
      <c r="Q8521" t="str">
        <f>IF(B8521&lt;=500,"300-500",
 IF(B8521&lt;=650,"501-650",
 IF(B8521&lt;=750,"651-750",
 "751-850")))</f>
        <v>501-650</v>
      </c>
      <c r="R8521" t="str">
        <f>IF(L8521=1,"Customer already churned",
 IF(N8521&gt;=70,"Urgent attention required",
 IF(O8521="46-60","Focus retention efforts",
 IF(O8521="36-45","Extend retention strategies",
 IF(O8521="501-600","Engagement support required",
 IF(O8521="601-700","Monitor engagement",
 IF(AND(C8521="Germany",D8521="Female"),"Priority proactive retention",
 "General engagement")))))))</f>
        <v>General engagement</v>
      </c>
    </row>
    <row r="8522" spans="1:18" x14ac:dyDescent="0.35">
      <c r="A8522">
        <v>15634606</v>
      </c>
      <c r="B8522">
        <v>634</v>
      </c>
      <c r="C8522" t="s">
        <v>17</v>
      </c>
      <c r="D8522" t="s">
        <v>18</v>
      </c>
      <c r="E8522">
        <v>52</v>
      </c>
      <c r="F8522">
        <v>1</v>
      </c>
      <c r="G8522" s="3">
        <v>0</v>
      </c>
      <c r="H8522">
        <v>2</v>
      </c>
      <c r="I8522">
        <v>1</v>
      </c>
      <c r="J8522">
        <v>1</v>
      </c>
      <c r="K8522" s="5">
        <v>176913.42</v>
      </c>
      <c r="L8522">
        <v>0</v>
      </c>
      <c r="M8522" t="str">
        <f t="shared" si="399"/>
        <v xml:space="preserve"> Reatined</v>
      </c>
      <c r="N8522" s="7">
        <v>54.166666666666657</v>
      </c>
      <c r="O8522" s="10" t="str">
        <f t="shared" si="400"/>
        <v>46-60</v>
      </c>
      <c r="P8522" t="str">
        <f t="shared" si="401"/>
        <v>0-3 Years</v>
      </c>
      <c r="Q8522" t="str">
        <f>IF(B8522&lt;=500,"300-500",
 IF(B8522&lt;=650,"501-650",
 IF(B8522&lt;=750,"651-750",
 "751-850")))</f>
        <v>501-650</v>
      </c>
      <c r="R8522" t="str">
        <f>IF(L8522=1,"Customer already churned",
 IF(N8522&gt;=70,"Urgent attention required",
 IF(O8522="46-60","Focus retention efforts",
 IF(O8522="36-45","Extend retention strategies",
 IF(O8522="501-600","Engagement support required",
 IF(O8522="601-700","Monitor engagement",
 IF(AND(C8522="Germany",D8522="Female"),"Priority proactive retention",
 "General engagement")))))))</f>
        <v>Focus retention efforts</v>
      </c>
    </row>
    <row r="8523" spans="1:18" x14ac:dyDescent="0.35">
      <c r="A8523">
        <v>15579207</v>
      </c>
      <c r="B8523">
        <v>545</v>
      </c>
      <c r="C8523" t="s">
        <v>15</v>
      </c>
      <c r="D8523" t="s">
        <v>18</v>
      </c>
      <c r="E8523">
        <v>37</v>
      </c>
      <c r="F8523">
        <v>3</v>
      </c>
      <c r="G8523" s="3">
        <v>91184.01</v>
      </c>
      <c r="H8523">
        <v>1</v>
      </c>
      <c r="I8523">
        <v>1</v>
      </c>
      <c r="J8523">
        <v>0</v>
      </c>
      <c r="K8523" s="5">
        <v>105476.65</v>
      </c>
      <c r="L8523">
        <v>0</v>
      </c>
      <c r="M8523" t="str">
        <f t="shared" si="399"/>
        <v xml:space="preserve"> Reatined</v>
      </c>
      <c r="N8523" s="7">
        <v>37.5</v>
      </c>
      <c r="O8523" s="10" t="str">
        <f t="shared" si="400"/>
        <v>36-45</v>
      </c>
      <c r="P8523" t="str">
        <f t="shared" si="401"/>
        <v>0-3 Years</v>
      </c>
      <c r="Q8523" t="str">
        <f>IF(B8523&lt;=500,"300-500",
 IF(B8523&lt;=650,"501-650",
 IF(B8523&lt;=750,"651-750",
 "751-850")))</f>
        <v>501-650</v>
      </c>
      <c r="R8523" t="str">
        <f>IF(L8523=1,"Customer already churned",
 IF(N8523&gt;=70,"Urgent attention required",
 IF(O8523="46-60","Focus retention efforts",
 IF(O8523="36-45","Extend retention strategies",
 IF(O8523="501-600","Engagement support required",
 IF(O8523="601-700","Monitor engagement",
 IF(AND(C8523="Germany",D8523="Female"),"Priority proactive retention",
 "General engagement")))))))</f>
        <v>Extend retention strategies</v>
      </c>
    </row>
    <row r="8524" spans="1:18" x14ac:dyDescent="0.35">
      <c r="A8524">
        <v>15619892</v>
      </c>
      <c r="B8524">
        <v>644</v>
      </c>
      <c r="C8524" t="s">
        <v>17</v>
      </c>
      <c r="D8524" t="s">
        <v>18</v>
      </c>
      <c r="E8524">
        <v>18</v>
      </c>
      <c r="F8524">
        <v>8</v>
      </c>
      <c r="G8524" s="3">
        <v>0</v>
      </c>
      <c r="H8524">
        <v>2</v>
      </c>
      <c r="I8524">
        <v>1</v>
      </c>
      <c r="J8524">
        <v>0</v>
      </c>
      <c r="K8524" s="5">
        <v>59172.42</v>
      </c>
      <c r="L8524">
        <v>0</v>
      </c>
      <c r="M8524" t="str">
        <f t="shared" si="399"/>
        <v xml:space="preserve"> Reatined</v>
      </c>
      <c r="N8524" s="7">
        <v>33.333333333333329</v>
      </c>
      <c r="O8524" s="10" t="str">
        <f t="shared" si="400"/>
        <v>18-25</v>
      </c>
      <c r="P8524" t="str">
        <f t="shared" si="401"/>
        <v>7-9 Years</v>
      </c>
      <c r="Q8524" t="str">
        <f>IF(B8524&lt;=500,"300-500",
 IF(B8524&lt;=650,"501-650",
 IF(B8524&lt;=750,"651-750",
 "751-850")))</f>
        <v>501-650</v>
      </c>
      <c r="R8524" t="str">
        <f>IF(L8524=1,"Customer already churned",
 IF(N8524&gt;=70,"Urgent attention required",
 IF(O8524="46-60","Focus retention efforts",
 IF(O8524="36-45","Extend retention strategies",
 IF(O8524="501-600","Engagement support required",
 IF(O8524="601-700","Monitor engagement",
 IF(AND(C8524="Germany",D8524="Female"),"Priority proactive retention",
 "General engagement")))))))</f>
        <v>General engagement</v>
      </c>
    </row>
    <row r="8525" spans="1:18" x14ac:dyDescent="0.35">
      <c r="A8525">
        <v>15567778</v>
      </c>
      <c r="B8525">
        <v>690</v>
      </c>
      <c r="C8525" t="s">
        <v>19</v>
      </c>
      <c r="D8525" t="s">
        <v>16</v>
      </c>
      <c r="E8525">
        <v>54</v>
      </c>
      <c r="F8525">
        <v>1</v>
      </c>
      <c r="G8525" s="3">
        <v>144027.79999999999</v>
      </c>
      <c r="H8525">
        <v>1</v>
      </c>
      <c r="I8525">
        <v>1</v>
      </c>
      <c r="J8525">
        <v>1</v>
      </c>
      <c r="K8525" s="5">
        <v>108731.02</v>
      </c>
      <c r="L8525">
        <v>1</v>
      </c>
      <c r="M8525" t="str">
        <f t="shared" si="399"/>
        <v>Churned</v>
      </c>
      <c r="N8525" s="7">
        <v>58.333333333333343</v>
      </c>
      <c r="O8525" s="10" t="str">
        <f t="shared" si="400"/>
        <v>46-60</v>
      </c>
      <c r="P8525" t="str">
        <f t="shared" si="401"/>
        <v>0-3 Years</v>
      </c>
      <c r="Q8525" t="str">
        <f>IF(B8525&lt;=500,"300-500",
 IF(B8525&lt;=650,"501-650",
 IF(B8525&lt;=750,"651-750",
 "751-850")))</f>
        <v>651-750</v>
      </c>
      <c r="R8525" t="str">
        <f>IF(L8525=1,"Customer already churned",
 IF(N8525&gt;=70,"Urgent attention required",
 IF(O8525="46-60","Focus retention efforts",
 IF(O8525="36-45","Extend retention strategies",
 IF(O8525="501-600","Engagement support required",
 IF(O8525="601-700","Monitor engagement",
 IF(AND(C8525="Germany",D8525="Female"),"Priority proactive retention",
 "General engagement")))))))</f>
        <v>Customer already churned</v>
      </c>
    </row>
    <row r="8526" spans="1:18" x14ac:dyDescent="0.35">
      <c r="A8526">
        <v>15711750</v>
      </c>
      <c r="B8526">
        <v>711</v>
      </c>
      <c r="C8526" t="s">
        <v>15</v>
      </c>
      <c r="D8526" t="s">
        <v>16</v>
      </c>
      <c r="E8526">
        <v>34</v>
      </c>
      <c r="F8526">
        <v>6</v>
      </c>
      <c r="G8526" s="3">
        <v>0</v>
      </c>
      <c r="H8526">
        <v>2</v>
      </c>
      <c r="I8526">
        <v>1</v>
      </c>
      <c r="J8526">
        <v>1</v>
      </c>
      <c r="K8526" s="5">
        <v>175310.38</v>
      </c>
      <c r="L8526">
        <v>0</v>
      </c>
      <c r="M8526" t="str">
        <f t="shared" si="399"/>
        <v xml:space="preserve"> Reatined</v>
      </c>
      <c r="N8526" s="7">
        <v>12.5</v>
      </c>
      <c r="O8526" s="10" t="str">
        <f t="shared" si="400"/>
        <v>26-35</v>
      </c>
      <c r="P8526" t="str">
        <f t="shared" si="401"/>
        <v>4-6 Years</v>
      </c>
      <c r="Q8526" t="str">
        <f>IF(B8526&lt;=500,"300-500",
 IF(B8526&lt;=650,"501-650",
 IF(B8526&lt;=750,"651-750",
 "751-850")))</f>
        <v>651-750</v>
      </c>
      <c r="R8526" t="str">
        <f>IF(L8526=1,"Customer already churned",
 IF(N8526&gt;=70,"Urgent attention required",
 IF(O8526="46-60","Focus retention efforts",
 IF(O8526="36-45","Extend retention strategies",
 IF(O8526="501-600","Engagement support required",
 IF(O8526="601-700","Monitor engagement",
 IF(AND(C8526="Germany",D8526="Female"),"Priority proactive retention",
 "General engagement")))))))</f>
        <v>General engagement</v>
      </c>
    </row>
    <row r="8527" spans="1:18" x14ac:dyDescent="0.35">
      <c r="A8527">
        <v>15751084</v>
      </c>
      <c r="B8527">
        <v>712</v>
      </c>
      <c r="C8527" t="s">
        <v>15</v>
      </c>
      <c r="D8527" t="s">
        <v>16</v>
      </c>
      <c r="E8527">
        <v>29</v>
      </c>
      <c r="F8527">
        <v>8</v>
      </c>
      <c r="G8527" s="3">
        <v>140170.60999999999</v>
      </c>
      <c r="H8527">
        <v>1</v>
      </c>
      <c r="I8527">
        <v>1</v>
      </c>
      <c r="J8527">
        <v>1</v>
      </c>
      <c r="K8527" s="5">
        <v>38170.04</v>
      </c>
      <c r="L8527">
        <v>0</v>
      </c>
      <c r="M8527" t="str">
        <f t="shared" si="399"/>
        <v xml:space="preserve"> Reatined</v>
      </c>
      <c r="N8527" s="7">
        <v>16.666666666666661</v>
      </c>
      <c r="O8527" s="10" t="str">
        <f t="shared" si="400"/>
        <v>26-35</v>
      </c>
      <c r="P8527" t="str">
        <f t="shared" si="401"/>
        <v>7-9 Years</v>
      </c>
      <c r="Q8527" t="str">
        <f>IF(B8527&lt;=500,"300-500",
 IF(B8527&lt;=650,"501-650",
 IF(B8527&lt;=750,"651-750",
 "751-850")))</f>
        <v>651-750</v>
      </c>
      <c r="R8527" t="str">
        <f>IF(L8527=1,"Customer already churned",
 IF(N8527&gt;=70,"Urgent attention required",
 IF(O8527="46-60","Focus retention efforts",
 IF(O8527="36-45","Extend retention strategies",
 IF(O8527="501-600","Engagement support required",
 IF(O8527="601-700","Monitor engagement",
 IF(AND(C8527="Germany",D8527="Female"),"Priority proactive retention",
 "General engagement")))))))</f>
        <v>General engagement</v>
      </c>
    </row>
    <row r="8528" spans="1:18" x14ac:dyDescent="0.35">
      <c r="A8528">
        <v>15768945</v>
      </c>
      <c r="B8528">
        <v>627</v>
      </c>
      <c r="C8528" t="s">
        <v>15</v>
      </c>
      <c r="D8528" t="s">
        <v>18</v>
      </c>
      <c r="E8528">
        <v>27</v>
      </c>
      <c r="F8528">
        <v>1</v>
      </c>
      <c r="G8528" s="3">
        <v>62092.9</v>
      </c>
      <c r="H8528">
        <v>1</v>
      </c>
      <c r="I8528">
        <v>1</v>
      </c>
      <c r="J8528">
        <v>1</v>
      </c>
      <c r="K8528" s="5">
        <v>105887.03999999999</v>
      </c>
      <c r="L8528">
        <v>0</v>
      </c>
      <c r="M8528" t="str">
        <f t="shared" si="399"/>
        <v xml:space="preserve"> Reatined</v>
      </c>
      <c r="N8528" s="7">
        <v>41.666666666666671</v>
      </c>
      <c r="O8528" s="10" t="str">
        <f t="shared" si="400"/>
        <v>26-35</v>
      </c>
      <c r="P8528" t="str">
        <f t="shared" si="401"/>
        <v>0-3 Years</v>
      </c>
      <c r="Q8528" t="str">
        <f>IF(B8528&lt;=500,"300-500",
 IF(B8528&lt;=650,"501-650",
 IF(B8528&lt;=750,"651-750",
 "751-850")))</f>
        <v>501-650</v>
      </c>
      <c r="R8528" t="str">
        <f>IF(L8528=1,"Customer already churned",
 IF(N8528&gt;=70,"Urgent attention required",
 IF(O8528="46-60","Focus retention efforts",
 IF(O8528="36-45","Extend retention strategies",
 IF(O8528="501-600","Engagement support required",
 IF(O8528="601-700","Monitor engagement",
 IF(AND(C8528="Germany",D8528="Female"),"Priority proactive retention",
 "General engagement")))))))</f>
        <v>General engagement</v>
      </c>
    </row>
    <row r="8529" spans="1:18" x14ac:dyDescent="0.35">
      <c r="A8529">
        <v>15586931</v>
      </c>
      <c r="B8529">
        <v>694</v>
      </c>
      <c r="C8529" t="s">
        <v>17</v>
      </c>
      <c r="D8529" t="s">
        <v>18</v>
      </c>
      <c r="E8529">
        <v>39</v>
      </c>
      <c r="F8529">
        <v>3</v>
      </c>
      <c r="G8529" s="3">
        <v>0</v>
      </c>
      <c r="H8529">
        <v>1</v>
      </c>
      <c r="I8529">
        <v>1</v>
      </c>
      <c r="J8529">
        <v>1</v>
      </c>
      <c r="K8529" s="5">
        <v>95625.03</v>
      </c>
      <c r="L8529">
        <v>0</v>
      </c>
      <c r="M8529" t="str">
        <f t="shared" si="399"/>
        <v xml:space="preserve"> Reatined</v>
      </c>
      <c r="N8529" s="7">
        <v>29.166666666666671</v>
      </c>
      <c r="O8529" s="10" t="str">
        <f t="shared" si="400"/>
        <v>36-45</v>
      </c>
      <c r="P8529" t="str">
        <f t="shared" si="401"/>
        <v>0-3 Years</v>
      </c>
      <c r="Q8529" t="str">
        <f>IF(B8529&lt;=500,"300-500",
 IF(B8529&lt;=650,"501-650",
 IF(B8529&lt;=750,"651-750",
 "751-850")))</f>
        <v>651-750</v>
      </c>
      <c r="R8529" t="str">
        <f>IF(L8529=1,"Customer already churned",
 IF(N8529&gt;=70,"Urgent attention required",
 IF(O8529="46-60","Focus retention efforts",
 IF(O8529="36-45","Extend retention strategies",
 IF(O8529="501-600","Engagement support required",
 IF(O8529="601-700","Monitor engagement",
 IF(AND(C8529="Germany",D8529="Female"),"Priority proactive retention",
 "General engagement")))))))</f>
        <v>Extend retention strategies</v>
      </c>
    </row>
    <row r="8530" spans="1:18" x14ac:dyDescent="0.35">
      <c r="A8530">
        <v>15636353</v>
      </c>
      <c r="B8530">
        <v>534</v>
      </c>
      <c r="C8530" t="s">
        <v>17</v>
      </c>
      <c r="D8530" t="s">
        <v>18</v>
      </c>
      <c r="E8530">
        <v>35</v>
      </c>
      <c r="F8530">
        <v>4</v>
      </c>
      <c r="G8530" s="3">
        <v>0</v>
      </c>
      <c r="H8530">
        <v>2</v>
      </c>
      <c r="I8530">
        <v>0</v>
      </c>
      <c r="J8530">
        <v>0</v>
      </c>
      <c r="K8530" s="5">
        <v>9541.15</v>
      </c>
      <c r="L8530">
        <v>0</v>
      </c>
      <c r="M8530" t="str">
        <f t="shared" si="399"/>
        <v xml:space="preserve"> Reatined</v>
      </c>
      <c r="N8530" s="7">
        <v>41.666666666666671</v>
      </c>
      <c r="O8530" s="10" t="str">
        <f t="shared" si="400"/>
        <v>26-35</v>
      </c>
      <c r="P8530" t="str">
        <f t="shared" si="401"/>
        <v>4-6 Years</v>
      </c>
      <c r="Q8530" t="str">
        <f>IF(B8530&lt;=500,"300-500",
 IF(B8530&lt;=650,"501-650",
 IF(B8530&lt;=750,"651-750",
 "751-850")))</f>
        <v>501-650</v>
      </c>
      <c r="R8530" t="str">
        <f>IF(L8530=1,"Customer already churned",
 IF(N8530&gt;=70,"Urgent attention required",
 IF(O8530="46-60","Focus retention efforts",
 IF(O8530="36-45","Extend retention strategies",
 IF(O8530="501-600","Engagement support required",
 IF(O8530="601-700","Monitor engagement",
 IF(AND(C8530="Germany",D8530="Female"),"Priority proactive retention",
 "General engagement")))))))</f>
        <v>General engagement</v>
      </c>
    </row>
    <row r="8531" spans="1:18" x14ac:dyDescent="0.35">
      <c r="A8531">
        <v>15623858</v>
      </c>
      <c r="B8531">
        <v>603</v>
      </c>
      <c r="C8531" t="s">
        <v>15</v>
      </c>
      <c r="D8531" t="s">
        <v>18</v>
      </c>
      <c r="E8531">
        <v>45</v>
      </c>
      <c r="F8531">
        <v>9</v>
      </c>
      <c r="G8531" s="3">
        <v>0</v>
      </c>
      <c r="H8531">
        <v>1</v>
      </c>
      <c r="I8531">
        <v>0</v>
      </c>
      <c r="J8531">
        <v>0</v>
      </c>
      <c r="K8531" s="5">
        <v>148516.79</v>
      </c>
      <c r="L8531">
        <v>0</v>
      </c>
      <c r="M8531" t="str">
        <f t="shared" si="399"/>
        <v xml:space="preserve"> Reatined</v>
      </c>
      <c r="N8531" s="7">
        <v>58.333333333333343</v>
      </c>
      <c r="O8531" s="10" t="str">
        <f t="shared" si="400"/>
        <v>36-45</v>
      </c>
      <c r="P8531" t="str">
        <f t="shared" si="401"/>
        <v>7-9 Years</v>
      </c>
      <c r="Q8531" t="str">
        <f>IF(B8531&lt;=500,"300-500",
 IF(B8531&lt;=650,"501-650",
 IF(B8531&lt;=750,"651-750",
 "751-850")))</f>
        <v>501-650</v>
      </c>
      <c r="R8531" t="str">
        <f>IF(L8531=1,"Customer already churned",
 IF(N8531&gt;=70,"Urgent attention required",
 IF(O8531="46-60","Focus retention efforts",
 IF(O8531="36-45","Extend retention strategies",
 IF(O8531="501-600","Engagement support required",
 IF(O8531="601-700","Monitor engagement",
 IF(AND(C8531="Germany",D8531="Female"),"Priority proactive retention",
 "General engagement")))))))</f>
        <v>Extend retention strategies</v>
      </c>
    </row>
    <row r="8532" spans="1:18" x14ac:dyDescent="0.35">
      <c r="A8532">
        <v>15703354</v>
      </c>
      <c r="B8532">
        <v>808</v>
      </c>
      <c r="C8532" t="s">
        <v>15</v>
      </c>
      <c r="D8532" t="s">
        <v>16</v>
      </c>
      <c r="E8532">
        <v>33</v>
      </c>
      <c r="F8532">
        <v>2</v>
      </c>
      <c r="G8532" s="3">
        <v>103516.87</v>
      </c>
      <c r="H8532">
        <v>1</v>
      </c>
      <c r="I8532">
        <v>1</v>
      </c>
      <c r="J8532">
        <v>0</v>
      </c>
      <c r="K8532" s="5">
        <v>113907.8</v>
      </c>
      <c r="L8532">
        <v>0</v>
      </c>
      <c r="M8532" t="str">
        <f t="shared" si="399"/>
        <v xml:space="preserve"> Reatined</v>
      </c>
      <c r="N8532" s="7">
        <v>62.5</v>
      </c>
      <c r="O8532" s="10" t="str">
        <f t="shared" si="400"/>
        <v>26-35</v>
      </c>
      <c r="P8532" t="str">
        <f t="shared" si="401"/>
        <v>0-3 Years</v>
      </c>
      <c r="Q8532" t="str">
        <f>IF(B8532&lt;=500,"300-500",
 IF(B8532&lt;=650,"501-650",
 IF(B8532&lt;=750,"651-750",
 "751-850")))</f>
        <v>751-850</v>
      </c>
      <c r="R8532" t="str">
        <f>IF(L8532=1,"Customer already churned",
 IF(N8532&gt;=70,"Urgent attention required",
 IF(O8532="46-60","Focus retention efforts",
 IF(O8532="36-45","Extend retention strategies",
 IF(O8532="501-600","Engagement support required",
 IF(O8532="601-700","Monitor engagement",
 IF(AND(C8532="Germany",D8532="Female"),"Priority proactive retention",
 "General engagement")))))))</f>
        <v>General engagement</v>
      </c>
    </row>
    <row r="8533" spans="1:18" x14ac:dyDescent="0.35">
      <c r="A8533">
        <v>15663987</v>
      </c>
      <c r="B8533">
        <v>723</v>
      </c>
      <c r="C8533" t="s">
        <v>17</v>
      </c>
      <c r="D8533" t="s">
        <v>18</v>
      </c>
      <c r="E8533">
        <v>30</v>
      </c>
      <c r="F8533">
        <v>1</v>
      </c>
      <c r="G8533" s="3">
        <v>0</v>
      </c>
      <c r="H8533">
        <v>3</v>
      </c>
      <c r="I8533">
        <v>1</v>
      </c>
      <c r="J8533">
        <v>0</v>
      </c>
      <c r="K8533" s="5">
        <v>164647.72</v>
      </c>
      <c r="L8533">
        <v>1</v>
      </c>
      <c r="M8533" t="str">
        <f t="shared" si="399"/>
        <v>Churned</v>
      </c>
      <c r="N8533" s="7">
        <v>58.333333333333343</v>
      </c>
      <c r="O8533" s="10" t="str">
        <f t="shared" si="400"/>
        <v>26-35</v>
      </c>
      <c r="P8533" t="str">
        <f t="shared" si="401"/>
        <v>0-3 Years</v>
      </c>
      <c r="Q8533" t="str">
        <f>IF(B8533&lt;=500,"300-500",
 IF(B8533&lt;=650,"501-650",
 IF(B8533&lt;=750,"651-750",
 "751-850")))</f>
        <v>651-750</v>
      </c>
      <c r="R8533" t="str">
        <f>IF(L8533=1,"Customer already churned",
 IF(N8533&gt;=70,"Urgent attention required",
 IF(O8533="46-60","Focus retention efforts",
 IF(O8533="36-45","Extend retention strategies",
 IF(O8533="501-600","Engagement support required",
 IF(O8533="601-700","Monitor engagement",
 IF(AND(C8533="Germany",D8533="Female"),"Priority proactive retention",
 "General engagement")))))))</f>
        <v>Customer already churned</v>
      </c>
    </row>
    <row r="8534" spans="1:18" x14ac:dyDescent="0.35">
      <c r="A8534">
        <v>15780805</v>
      </c>
      <c r="B8534">
        <v>585</v>
      </c>
      <c r="C8534" t="s">
        <v>15</v>
      </c>
      <c r="D8534" t="s">
        <v>16</v>
      </c>
      <c r="E8534">
        <v>35</v>
      </c>
      <c r="F8534">
        <v>2</v>
      </c>
      <c r="G8534" s="3">
        <v>0</v>
      </c>
      <c r="H8534">
        <v>2</v>
      </c>
      <c r="I8534">
        <v>1</v>
      </c>
      <c r="J8534">
        <v>0</v>
      </c>
      <c r="K8534" s="5">
        <v>98621.04</v>
      </c>
      <c r="L8534">
        <v>1</v>
      </c>
      <c r="M8534" t="str">
        <f t="shared" si="399"/>
        <v>Churned</v>
      </c>
      <c r="N8534" s="7">
        <v>58.333333333333343</v>
      </c>
      <c r="O8534" s="10" t="str">
        <f t="shared" si="400"/>
        <v>26-35</v>
      </c>
      <c r="P8534" t="str">
        <f t="shared" si="401"/>
        <v>0-3 Years</v>
      </c>
      <c r="Q8534" t="str">
        <f>IF(B8534&lt;=500,"300-500",
 IF(B8534&lt;=650,"501-650",
 IF(B8534&lt;=750,"651-750",
 "751-850")))</f>
        <v>501-650</v>
      </c>
      <c r="R8534" t="str">
        <f>IF(L8534=1,"Customer already churned",
 IF(N8534&gt;=70,"Urgent attention required",
 IF(O8534="46-60","Focus retention efforts",
 IF(O8534="36-45","Extend retention strategies",
 IF(O8534="501-600","Engagement support required",
 IF(O8534="601-700","Monitor engagement",
 IF(AND(C8534="Germany",D8534="Female"),"Priority proactive retention",
 "General engagement")))))))</f>
        <v>Customer already churned</v>
      </c>
    </row>
    <row r="8535" spans="1:18" x14ac:dyDescent="0.35">
      <c r="A8535">
        <v>15768566</v>
      </c>
      <c r="B8535">
        <v>706</v>
      </c>
      <c r="C8535" t="s">
        <v>15</v>
      </c>
      <c r="D8535" t="s">
        <v>18</v>
      </c>
      <c r="E8535">
        <v>34</v>
      </c>
      <c r="F8535">
        <v>8</v>
      </c>
      <c r="G8535" s="3">
        <v>0</v>
      </c>
      <c r="H8535">
        <v>2</v>
      </c>
      <c r="I8535">
        <v>1</v>
      </c>
      <c r="J8535">
        <v>1</v>
      </c>
      <c r="K8535" s="5">
        <v>37479.97</v>
      </c>
      <c r="L8535">
        <v>0</v>
      </c>
      <c r="M8535" t="str">
        <f t="shared" si="399"/>
        <v xml:space="preserve"> Reatined</v>
      </c>
      <c r="N8535" s="7">
        <v>12.5</v>
      </c>
      <c r="O8535" s="10" t="str">
        <f t="shared" si="400"/>
        <v>26-35</v>
      </c>
      <c r="P8535" t="str">
        <f t="shared" si="401"/>
        <v>7-9 Years</v>
      </c>
      <c r="Q8535" t="str">
        <f>IF(B8535&lt;=500,"300-500",
 IF(B8535&lt;=650,"501-650",
 IF(B8535&lt;=750,"651-750",
 "751-850")))</f>
        <v>651-750</v>
      </c>
      <c r="R8535" t="str">
        <f>IF(L8535=1,"Customer already churned",
 IF(N8535&gt;=70,"Urgent attention required",
 IF(O8535="46-60","Focus retention efforts",
 IF(O8535="36-45","Extend retention strategies",
 IF(O8535="501-600","Engagement support required",
 IF(O8535="601-700","Monitor engagement",
 IF(AND(C8535="Germany",D8535="Female"),"Priority proactive retention",
 "General engagement")))))))</f>
        <v>General engagement</v>
      </c>
    </row>
    <row r="8536" spans="1:18" x14ac:dyDescent="0.35">
      <c r="A8536">
        <v>15643229</v>
      </c>
      <c r="B8536">
        <v>671</v>
      </c>
      <c r="C8536" t="s">
        <v>15</v>
      </c>
      <c r="D8536" t="s">
        <v>16</v>
      </c>
      <c r="E8536">
        <v>31</v>
      </c>
      <c r="F8536">
        <v>6</v>
      </c>
      <c r="G8536" s="3">
        <v>0</v>
      </c>
      <c r="H8536">
        <v>2</v>
      </c>
      <c r="I8536">
        <v>1</v>
      </c>
      <c r="J8536">
        <v>1</v>
      </c>
      <c r="K8536" s="5">
        <v>15846.42</v>
      </c>
      <c r="L8536">
        <v>0</v>
      </c>
      <c r="M8536" t="str">
        <f t="shared" si="399"/>
        <v xml:space="preserve"> Reatined</v>
      </c>
      <c r="N8536" s="7">
        <v>12.5</v>
      </c>
      <c r="O8536" s="10" t="str">
        <f t="shared" si="400"/>
        <v>26-35</v>
      </c>
      <c r="P8536" t="str">
        <f t="shared" si="401"/>
        <v>4-6 Years</v>
      </c>
      <c r="Q8536" t="str">
        <f>IF(B8536&lt;=500,"300-500",
 IF(B8536&lt;=650,"501-650",
 IF(B8536&lt;=750,"651-750",
 "751-850")))</f>
        <v>651-750</v>
      </c>
      <c r="R8536" t="str">
        <f>IF(L8536=1,"Customer already churned",
 IF(N8536&gt;=70,"Urgent attention required",
 IF(O8536="46-60","Focus retention efforts",
 IF(O8536="36-45","Extend retention strategies",
 IF(O8536="501-600","Engagement support required",
 IF(O8536="601-700","Monitor engagement",
 IF(AND(C8536="Germany",D8536="Female"),"Priority proactive retention",
 "General engagement")))))))</f>
        <v>General engagement</v>
      </c>
    </row>
    <row r="8537" spans="1:18" x14ac:dyDescent="0.35">
      <c r="A8537">
        <v>15754940</v>
      </c>
      <c r="B8537">
        <v>597</v>
      </c>
      <c r="C8537" t="s">
        <v>17</v>
      </c>
      <c r="D8537" t="s">
        <v>18</v>
      </c>
      <c r="E8537">
        <v>43</v>
      </c>
      <c r="F8537">
        <v>2</v>
      </c>
      <c r="G8537" s="3">
        <v>85162.26</v>
      </c>
      <c r="H8537">
        <v>1</v>
      </c>
      <c r="I8537">
        <v>0</v>
      </c>
      <c r="J8537">
        <v>1</v>
      </c>
      <c r="K8537" s="5">
        <v>5104.08</v>
      </c>
      <c r="L8537">
        <v>1</v>
      </c>
      <c r="M8537" t="str">
        <f t="shared" si="399"/>
        <v>Churned</v>
      </c>
      <c r="N8537" s="7">
        <v>50</v>
      </c>
      <c r="O8537" s="10" t="str">
        <f t="shared" si="400"/>
        <v>36-45</v>
      </c>
      <c r="P8537" t="str">
        <f t="shared" si="401"/>
        <v>0-3 Years</v>
      </c>
      <c r="Q8537" t="str">
        <f>IF(B8537&lt;=500,"300-500",
 IF(B8537&lt;=650,"501-650",
 IF(B8537&lt;=750,"651-750",
 "751-850")))</f>
        <v>501-650</v>
      </c>
      <c r="R8537" t="str">
        <f>IF(L8537=1,"Customer already churned",
 IF(N8537&gt;=70,"Urgent attention required",
 IF(O8537="46-60","Focus retention efforts",
 IF(O8537="36-45","Extend retention strategies",
 IF(O8537="501-600","Engagement support required",
 IF(O8537="601-700","Monitor engagement",
 IF(AND(C8537="Germany",D8537="Female"),"Priority proactive retention",
 "General engagement")))))))</f>
        <v>Customer already churned</v>
      </c>
    </row>
    <row r="8538" spans="1:18" x14ac:dyDescent="0.35">
      <c r="A8538">
        <v>15676576</v>
      </c>
      <c r="B8538">
        <v>646</v>
      </c>
      <c r="C8538" t="s">
        <v>15</v>
      </c>
      <c r="D8538" t="s">
        <v>16</v>
      </c>
      <c r="E8538">
        <v>43</v>
      </c>
      <c r="F8538">
        <v>8</v>
      </c>
      <c r="G8538" s="3">
        <v>143061.88</v>
      </c>
      <c r="H8538">
        <v>1</v>
      </c>
      <c r="I8538">
        <v>1</v>
      </c>
      <c r="J8538">
        <v>0</v>
      </c>
      <c r="K8538" s="5">
        <v>61937.599999999999</v>
      </c>
      <c r="L8538">
        <v>0</v>
      </c>
      <c r="M8538" t="str">
        <f t="shared" si="399"/>
        <v xml:space="preserve"> Reatined</v>
      </c>
      <c r="N8538" s="7">
        <v>37.5</v>
      </c>
      <c r="O8538" s="10" t="str">
        <f t="shared" si="400"/>
        <v>36-45</v>
      </c>
      <c r="P8538" t="str">
        <f t="shared" si="401"/>
        <v>7-9 Years</v>
      </c>
      <c r="Q8538" t="str">
        <f>IF(B8538&lt;=500,"300-500",
 IF(B8538&lt;=650,"501-650",
 IF(B8538&lt;=750,"651-750",
 "751-850")))</f>
        <v>501-650</v>
      </c>
      <c r="R8538" t="str">
        <f>IF(L8538=1,"Customer already churned",
 IF(N8538&gt;=70,"Urgent attention required",
 IF(O8538="46-60","Focus retention efforts",
 IF(O8538="36-45","Extend retention strategies",
 IF(O8538="501-600","Engagement support required",
 IF(O8538="601-700","Monitor engagement",
 IF(AND(C8538="Germany",D8538="Female"),"Priority proactive retention",
 "General engagement")))))))</f>
        <v>Extend retention strategies</v>
      </c>
    </row>
    <row r="8539" spans="1:18" x14ac:dyDescent="0.35">
      <c r="A8539">
        <v>15800068</v>
      </c>
      <c r="B8539">
        <v>801</v>
      </c>
      <c r="C8539" t="s">
        <v>17</v>
      </c>
      <c r="D8539" t="s">
        <v>16</v>
      </c>
      <c r="E8539">
        <v>46</v>
      </c>
      <c r="F8539">
        <v>6</v>
      </c>
      <c r="G8539" s="3">
        <v>0</v>
      </c>
      <c r="H8539">
        <v>2</v>
      </c>
      <c r="I8539">
        <v>1</v>
      </c>
      <c r="J8539">
        <v>1</v>
      </c>
      <c r="K8539" s="5">
        <v>170008.74</v>
      </c>
      <c r="L8539">
        <v>0</v>
      </c>
      <c r="M8539" t="str">
        <f t="shared" si="399"/>
        <v xml:space="preserve"> Reatined</v>
      </c>
      <c r="N8539" s="7">
        <v>12.5</v>
      </c>
      <c r="O8539" s="10" t="str">
        <f t="shared" si="400"/>
        <v>46-60</v>
      </c>
      <c r="P8539" t="str">
        <f t="shared" si="401"/>
        <v>4-6 Years</v>
      </c>
      <c r="Q8539" t="str">
        <f>IF(B8539&lt;=500,"300-500",
 IF(B8539&lt;=650,"501-650",
 IF(B8539&lt;=750,"651-750",
 "751-850")))</f>
        <v>751-850</v>
      </c>
      <c r="R8539" t="str">
        <f>IF(L8539=1,"Customer already churned",
 IF(N8539&gt;=70,"Urgent attention required",
 IF(O8539="46-60","Focus retention efforts",
 IF(O8539="36-45","Extend retention strategies",
 IF(O8539="501-600","Engagement support required",
 IF(O8539="601-700","Monitor engagement",
 IF(AND(C8539="Germany",D8539="Female"),"Priority proactive retention",
 "General engagement")))))))</f>
        <v>Focus retention efforts</v>
      </c>
    </row>
    <row r="8540" spans="1:18" x14ac:dyDescent="0.35">
      <c r="A8540">
        <v>15648030</v>
      </c>
      <c r="B8540">
        <v>731</v>
      </c>
      <c r="C8540" t="s">
        <v>17</v>
      </c>
      <c r="D8540" t="s">
        <v>16</v>
      </c>
      <c r="E8540">
        <v>33</v>
      </c>
      <c r="F8540">
        <v>5</v>
      </c>
      <c r="G8540" s="3">
        <v>137388.01</v>
      </c>
      <c r="H8540">
        <v>2</v>
      </c>
      <c r="I8540">
        <v>1</v>
      </c>
      <c r="J8540">
        <v>0</v>
      </c>
      <c r="K8540" s="5">
        <v>165000.68</v>
      </c>
      <c r="L8540">
        <v>0</v>
      </c>
      <c r="M8540" t="str">
        <f t="shared" si="399"/>
        <v xml:space="preserve"> Reatined</v>
      </c>
      <c r="N8540" s="7">
        <v>20.833333333333339</v>
      </c>
      <c r="O8540" s="10" t="str">
        <f t="shared" si="400"/>
        <v>26-35</v>
      </c>
      <c r="P8540" t="str">
        <f t="shared" si="401"/>
        <v>4-6 Years</v>
      </c>
      <c r="Q8540" t="str">
        <f>IF(B8540&lt;=500,"300-500",
 IF(B8540&lt;=650,"501-650",
 IF(B8540&lt;=750,"651-750",
 "751-850")))</f>
        <v>651-750</v>
      </c>
      <c r="R8540" t="str">
        <f>IF(L8540=1,"Customer already churned",
 IF(N8540&gt;=70,"Urgent attention required",
 IF(O8540="46-60","Focus retention efforts",
 IF(O8540="36-45","Extend retention strategies",
 IF(O8540="501-600","Engagement support required",
 IF(O8540="601-700","Monitor engagement",
 IF(AND(C8540="Germany",D8540="Female"),"Priority proactive retention",
 "General engagement")))))))</f>
        <v>General engagement</v>
      </c>
    </row>
    <row r="8541" spans="1:18" x14ac:dyDescent="0.35">
      <c r="A8541">
        <v>15668594</v>
      </c>
      <c r="B8541">
        <v>620</v>
      </c>
      <c r="C8541" t="s">
        <v>19</v>
      </c>
      <c r="D8541" t="s">
        <v>16</v>
      </c>
      <c r="E8541">
        <v>25</v>
      </c>
      <c r="F8541">
        <v>1</v>
      </c>
      <c r="G8541" s="3">
        <v>137712.01</v>
      </c>
      <c r="H8541">
        <v>1</v>
      </c>
      <c r="I8541">
        <v>1</v>
      </c>
      <c r="J8541">
        <v>1</v>
      </c>
      <c r="K8541" s="5">
        <v>76197.05</v>
      </c>
      <c r="L8541">
        <v>0</v>
      </c>
      <c r="M8541" t="str">
        <f t="shared" si="399"/>
        <v xml:space="preserve"> Reatined</v>
      </c>
      <c r="N8541" s="7">
        <v>41.666666666666671</v>
      </c>
      <c r="O8541" s="10" t="str">
        <f t="shared" si="400"/>
        <v>18-25</v>
      </c>
      <c r="P8541" t="str">
        <f t="shared" si="401"/>
        <v>0-3 Years</v>
      </c>
      <c r="Q8541" t="str">
        <f>IF(B8541&lt;=500,"300-500",
 IF(B8541&lt;=650,"501-650",
 IF(B8541&lt;=750,"651-750",
 "751-850")))</f>
        <v>501-650</v>
      </c>
      <c r="R8541" t="str">
        <f>IF(L8541=1,"Customer already churned",
 IF(N8541&gt;=70,"Urgent attention required",
 IF(O8541="46-60","Focus retention efforts",
 IF(O8541="36-45","Extend retention strategies",
 IF(O8541="501-600","Engagement support required",
 IF(O8541="601-700","Monitor engagement",
 IF(AND(C8541="Germany",D8541="Female"),"Priority proactive retention",
 "General engagement")))))))</f>
        <v>Priority proactive retention</v>
      </c>
    </row>
    <row r="8542" spans="1:18" x14ac:dyDescent="0.35">
      <c r="A8542">
        <v>15728709</v>
      </c>
      <c r="B8542">
        <v>484</v>
      </c>
      <c r="C8542" t="s">
        <v>19</v>
      </c>
      <c r="D8542" t="s">
        <v>18</v>
      </c>
      <c r="E8542">
        <v>40</v>
      </c>
      <c r="F8542">
        <v>7</v>
      </c>
      <c r="G8542" s="3">
        <v>106901.42</v>
      </c>
      <c r="H8542">
        <v>2</v>
      </c>
      <c r="I8542">
        <v>0</v>
      </c>
      <c r="J8542">
        <v>0</v>
      </c>
      <c r="K8542" s="5">
        <v>118045.98</v>
      </c>
      <c r="L8542">
        <v>0</v>
      </c>
      <c r="M8542" t="str">
        <f t="shared" si="399"/>
        <v xml:space="preserve"> Reatined</v>
      </c>
      <c r="N8542" s="7">
        <v>29.166666666666671</v>
      </c>
      <c r="O8542" s="10" t="str">
        <f t="shared" si="400"/>
        <v>36-45</v>
      </c>
      <c r="P8542" t="str">
        <f t="shared" si="401"/>
        <v>7-9 Years</v>
      </c>
      <c r="Q8542" t="str">
        <f>IF(B8542&lt;=500,"300-500",
 IF(B8542&lt;=650,"501-650",
 IF(B8542&lt;=750,"651-750",
 "751-850")))</f>
        <v>300-500</v>
      </c>
      <c r="R8542" t="str">
        <f>IF(L8542=1,"Customer already churned",
 IF(N8542&gt;=70,"Urgent attention required",
 IF(O8542="46-60","Focus retention efforts",
 IF(O8542="36-45","Extend retention strategies",
 IF(O8542="501-600","Engagement support required",
 IF(O8542="601-700","Monitor engagement",
 IF(AND(C8542="Germany",D8542="Female"),"Priority proactive retention",
 "General engagement")))))))</f>
        <v>Extend retention strategies</v>
      </c>
    </row>
    <row r="8543" spans="1:18" x14ac:dyDescent="0.35">
      <c r="A8543">
        <v>15724181</v>
      </c>
      <c r="B8543">
        <v>647</v>
      </c>
      <c r="C8543" t="s">
        <v>17</v>
      </c>
      <c r="D8543" t="s">
        <v>18</v>
      </c>
      <c r="E8543">
        <v>47</v>
      </c>
      <c r="F8543">
        <v>5</v>
      </c>
      <c r="G8543" s="3">
        <v>105603.21</v>
      </c>
      <c r="H8543">
        <v>2</v>
      </c>
      <c r="I8543">
        <v>1</v>
      </c>
      <c r="J8543">
        <v>1</v>
      </c>
      <c r="K8543" s="5">
        <v>157360.9</v>
      </c>
      <c r="L8543">
        <v>0</v>
      </c>
      <c r="M8543" t="str">
        <f t="shared" si="399"/>
        <v xml:space="preserve"> Reatined</v>
      </c>
      <c r="N8543" s="7">
        <v>0</v>
      </c>
      <c r="O8543" s="10" t="str">
        <f t="shared" si="400"/>
        <v>46-60</v>
      </c>
      <c r="P8543" t="str">
        <f t="shared" si="401"/>
        <v>4-6 Years</v>
      </c>
      <c r="Q8543" t="str">
        <f>IF(B8543&lt;=500,"300-500",
 IF(B8543&lt;=650,"501-650",
 IF(B8543&lt;=750,"651-750",
 "751-850")))</f>
        <v>501-650</v>
      </c>
      <c r="R8543" t="str">
        <f>IF(L8543=1,"Customer already churned",
 IF(N8543&gt;=70,"Urgent attention required",
 IF(O8543="46-60","Focus retention efforts",
 IF(O8543="36-45","Extend retention strategies",
 IF(O8543="501-600","Engagement support required",
 IF(O8543="601-700","Monitor engagement",
 IF(AND(C8543="Germany",D8543="Female"),"Priority proactive retention",
 "General engagement")))))))</f>
        <v>Focus retention efforts</v>
      </c>
    </row>
    <row r="8544" spans="1:18" x14ac:dyDescent="0.35">
      <c r="A8544">
        <v>15647546</v>
      </c>
      <c r="B8544">
        <v>688</v>
      </c>
      <c r="C8544" t="s">
        <v>19</v>
      </c>
      <c r="D8544" t="s">
        <v>16</v>
      </c>
      <c r="E8544">
        <v>40</v>
      </c>
      <c r="F8544">
        <v>8</v>
      </c>
      <c r="G8544" s="3">
        <v>150679.71</v>
      </c>
      <c r="H8544">
        <v>2</v>
      </c>
      <c r="I8544">
        <v>0</v>
      </c>
      <c r="J8544">
        <v>1</v>
      </c>
      <c r="K8544" s="5">
        <v>196226.38</v>
      </c>
      <c r="L8544">
        <v>0</v>
      </c>
      <c r="M8544" t="str">
        <f t="shared" si="399"/>
        <v xml:space="preserve"> Reatined</v>
      </c>
      <c r="N8544" s="7">
        <v>8.3333333333333321</v>
      </c>
      <c r="O8544" s="10" t="str">
        <f t="shared" si="400"/>
        <v>36-45</v>
      </c>
      <c r="P8544" t="str">
        <f t="shared" si="401"/>
        <v>7-9 Years</v>
      </c>
      <c r="Q8544" t="str">
        <f>IF(B8544&lt;=500,"300-500",
 IF(B8544&lt;=650,"501-650",
 IF(B8544&lt;=750,"651-750",
 "751-850")))</f>
        <v>651-750</v>
      </c>
      <c r="R8544" t="str">
        <f>IF(L8544=1,"Customer already churned",
 IF(N8544&gt;=70,"Urgent attention required",
 IF(O8544="46-60","Focus retention efforts",
 IF(O8544="36-45","Extend retention strategies",
 IF(O8544="501-600","Engagement support required",
 IF(O8544="601-700","Monitor engagement",
 IF(AND(C8544="Germany",D8544="Female"),"Priority proactive retention",
 "General engagement")))))))</f>
        <v>Extend retention strategies</v>
      </c>
    </row>
    <row r="8545" spans="1:18" x14ac:dyDescent="0.35">
      <c r="A8545">
        <v>15702601</v>
      </c>
      <c r="B8545">
        <v>680</v>
      </c>
      <c r="C8545" t="s">
        <v>19</v>
      </c>
      <c r="D8545" t="s">
        <v>18</v>
      </c>
      <c r="E8545">
        <v>30</v>
      </c>
      <c r="F8545">
        <v>4</v>
      </c>
      <c r="G8545" s="3">
        <v>108300.27</v>
      </c>
      <c r="H8545">
        <v>2</v>
      </c>
      <c r="I8545">
        <v>0</v>
      </c>
      <c r="J8545">
        <v>1</v>
      </c>
      <c r="K8545" s="5">
        <v>44384.57</v>
      </c>
      <c r="L8545">
        <v>1</v>
      </c>
      <c r="M8545" t="str">
        <f t="shared" si="399"/>
        <v>Churned</v>
      </c>
      <c r="N8545" s="7">
        <v>8.3333333333333321</v>
      </c>
      <c r="O8545" s="10" t="str">
        <f t="shared" si="400"/>
        <v>26-35</v>
      </c>
      <c r="P8545" t="str">
        <f t="shared" si="401"/>
        <v>4-6 Years</v>
      </c>
      <c r="Q8545" t="str">
        <f>IF(B8545&lt;=500,"300-500",
 IF(B8545&lt;=650,"501-650",
 IF(B8545&lt;=750,"651-750",
 "751-850")))</f>
        <v>651-750</v>
      </c>
      <c r="R8545" t="str">
        <f>IF(L8545=1,"Customer already churned",
 IF(N8545&gt;=70,"Urgent attention required",
 IF(O8545="46-60","Focus retention efforts",
 IF(O8545="36-45","Extend retention strategies",
 IF(O8545="501-600","Engagement support required",
 IF(O8545="601-700","Monitor engagement",
 IF(AND(C8545="Germany",D8545="Female"),"Priority proactive retention",
 "General engagement")))))))</f>
        <v>Customer already churned</v>
      </c>
    </row>
    <row r="8546" spans="1:18" x14ac:dyDescent="0.35">
      <c r="A8546">
        <v>15567725</v>
      </c>
      <c r="B8546">
        <v>689</v>
      </c>
      <c r="C8546" t="s">
        <v>15</v>
      </c>
      <c r="D8546" t="s">
        <v>16</v>
      </c>
      <c r="E8546">
        <v>46</v>
      </c>
      <c r="F8546">
        <v>7</v>
      </c>
      <c r="G8546" s="3">
        <v>52016.08</v>
      </c>
      <c r="H8546">
        <v>2</v>
      </c>
      <c r="I8546">
        <v>1</v>
      </c>
      <c r="J8546">
        <v>1</v>
      </c>
      <c r="K8546" s="5">
        <v>72993.649999999994</v>
      </c>
      <c r="L8546">
        <v>0</v>
      </c>
      <c r="M8546" t="str">
        <f t="shared" si="399"/>
        <v xml:space="preserve"> Reatined</v>
      </c>
      <c r="N8546" s="7">
        <v>0</v>
      </c>
      <c r="O8546" s="10" t="str">
        <f t="shared" si="400"/>
        <v>46-60</v>
      </c>
      <c r="P8546" t="str">
        <f t="shared" si="401"/>
        <v>7-9 Years</v>
      </c>
      <c r="Q8546" t="str">
        <f>IF(B8546&lt;=500,"300-500",
 IF(B8546&lt;=650,"501-650",
 IF(B8546&lt;=750,"651-750",
 "751-850")))</f>
        <v>651-750</v>
      </c>
      <c r="R8546" t="str">
        <f>IF(L8546=1,"Customer already churned",
 IF(N8546&gt;=70,"Urgent attention required",
 IF(O8546="46-60","Focus retention efforts",
 IF(O8546="36-45","Extend retention strategies",
 IF(O8546="501-600","Engagement support required",
 IF(O8546="601-700","Monitor engagement",
 IF(AND(C8546="Germany",D8546="Female"),"Priority proactive retention",
 "General engagement")))))))</f>
        <v>Focus retention efforts</v>
      </c>
    </row>
    <row r="8547" spans="1:18" x14ac:dyDescent="0.35">
      <c r="A8547">
        <v>15674179</v>
      </c>
      <c r="B8547">
        <v>513</v>
      </c>
      <c r="C8547" t="s">
        <v>19</v>
      </c>
      <c r="D8547" t="s">
        <v>18</v>
      </c>
      <c r="E8547">
        <v>34</v>
      </c>
      <c r="F8547">
        <v>7</v>
      </c>
      <c r="G8547" s="3">
        <v>60515.13</v>
      </c>
      <c r="H8547">
        <v>1</v>
      </c>
      <c r="I8547">
        <v>0</v>
      </c>
      <c r="J8547">
        <v>0</v>
      </c>
      <c r="K8547" s="5">
        <v>124571.09</v>
      </c>
      <c r="L8547">
        <v>0</v>
      </c>
      <c r="M8547" t="str">
        <f t="shared" si="399"/>
        <v xml:space="preserve"> Reatined</v>
      </c>
      <c r="N8547" s="7">
        <v>45.833333333333329</v>
      </c>
      <c r="O8547" s="10" t="str">
        <f t="shared" si="400"/>
        <v>26-35</v>
      </c>
      <c r="P8547" t="str">
        <f t="shared" si="401"/>
        <v>7-9 Years</v>
      </c>
      <c r="Q8547" t="str">
        <f>IF(B8547&lt;=500,"300-500",
 IF(B8547&lt;=650,"501-650",
 IF(B8547&lt;=750,"651-750",
 "751-850")))</f>
        <v>501-650</v>
      </c>
      <c r="R8547" t="str">
        <f>IF(L8547=1,"Customer already churned",
 IF(N8547&gt;=70,"Urgent attention required",
 IF(O8547="46-60","Focus retention efforts",
 IF(O8547="36-45","Extend retention strategies",
 IF(O8547="501-600","Engagement support required",
 IF(O8547="601-700","Monitor engagement",
 IF(AND(C8547="Germany",D8547="Female"),"Priority proactive retention",
 "General engagement")))))))</f>
        <v>General engagement</v>
      </c>
    </row>
    <row r="8548" spans="1:18" x14ac:dyDescent="0.35">
      <c r="A8548">
        <v>15686957</v>
      </c>
      <c r="B8548">
        <v>553</v>
      </c>
      <c r="C8548" t="s">
        <v>19</v>
      </c>
      <c r="D8548" t="s">
        <v>18</v>
      </c>
      <c r="E8548">
        <v>35</v>
      </c>
      <c r="F8548">
        <v>2</v>
      </c>
      <c r="G8548" s="3">
        <v>158584.28</v>
      </c>
      <c r="H8548">
        <v>2</v>
      </c>
      <c r="I8548">
        <v>1</v>
      </c>
      <c r="J8548">
        <v>0</v>
      </c>
      <c r="K8548" s="5">
        <v>43640.160000000003</v>
      </c>
      <c r="L8548">
        <v>0</v>
      </c>
      <c r="M8548" t="str">
        <f t="shared" si="399"/>
        <v xml:space="preserve"> Reatined</v>
      </c>
      <c r="N8548" s="7">
        <v>45.833333333333329</v>
      </c>
      <c r="O8548" s="10" t="str">
        <f t="shared" si="400"/>
        <v>26-35</v>
      </c>
      <c r="P8548" t="str">
        <f t="shared" si="401"/>
        <v>0-3 Years</v>
      </c>
      <c r="Q8548" t="str">
        <f>IF(B8548&lt;=500,"300-500",
 IF(B8548&lt;=650,"501-650",
 IF(B8548&lt;=750,"651-750",
 "751-850")))</f>
        <v>501-650</v>
      </c>
      <c r="R8548" t="str">
        <f>IF(L8548=1,"Customer already churned",
 IF(N8548&gt;=70,"Urgent attention required",
 IF(O8548="46-60","Focus retention efforts",
 IF(O8548="36-45","Extend retention strategies",
 IF(O8548="501-600","Engagement support required",
 IF(O8548="601-700","Monitor engagement",
 IF(AND(C8548="Germany",D8548="Female"),"Priority proactive retention",
 "General engagement")))))))</f>
        <v>General engagement</v>
      </c>
    </row>
    <row r="8549" spans="1:18" x14ac:dyDescent="0.35">
      <c r="A8549">
        <v>15607690</v>
      </c>
      <c r="B8549">
        <v>689</v>
      </c>
      <c r="C8549" t="s">
        <v>19</v>
      </c>
      <c r="D8549" t="s">
        <v>18</v>
      </c>
      <c r="E8549">
        <v>47</v>
      </c>
      <c r="F8549">
        <v>2</v>
      </c>
      <c r="G8549" s="3">
        <v>118812.5</v>
      </c>
      <c r="H8549">
        <v>2</v>
      </c>
      <c r="I8549">
        <v>0</v>
      </c>
      <c r="J8549">
        <v>0</v>
      </c>
      <c r="K8549" s="5">
        <v>31121.42</v>
      </c>
      <c r="L8549">
        <v>0</v>
      </c>
      <c r="M8549" t="str">
        <f t="shared" si="399"/>
        <v xml:space="preserve"> Reatined</v>
      </c>
      <c r="N8549" s="7">
        <v>54.166666666666657</v>
      </c>
      <c r="O8549" s="10" t="str">
        <f t="shared" si="400"/>
        <v>46-60</v>
      </c>
      <c r="P8549" t="str">
        <f t="shared" si="401"/>
        <v>0-3 Years</v>
      </c>
      <c r="Q8549" t="str">
        <f>IF(B8549&lt;=500,"300-500",
 IF(B8549&lt;=650,"501-650",
 IF(B8549&lt;=750,"651-750",
 "751-850")))</f>
        <v>651-750</v>
      </c>
      <c r="R8549" t="str">
        <f>IF(L8549=1,"Customer already churned",
 IF(N8549&gt;=70,"Urgent attention required",
 IF(O8549="46-60","Focus retention efforts",
 IF(O8549="36-45","Extend retention strategies",
 IF(O8549="501-600","Engagement support required",
 IF(O8549="601-700","Monitor engagement",
 IF(AND(C8549="Germany",D8549="Female"),"Priority proactive retention",
 "General engagement")))))))</f>
        <v>Focus retention efforts</v>
      </c>
    </row>
    <row r="8550" spans="1:18" x14ac:dyDescent="0.35">
      <c r="A8550">
        <v>15806546</v>
      </c>
      <c r="B8550">
        <v>517</v>
      </c>
      <c r="C8550" t="s">
        <v>17</v>
      </c>
      <c r="D8550" t="s">
        <v>18</v>
      </c>
      <c r="E8550">
        <v>46</v>
      </c>
      <c r="F8550">
        <v>4</v>
      </c>
      <c r="G8550" s="3">
        <v>0</v>
      </c>
      <c r="H8550">
        <v>1</v>
      </c>
      <c r="I8550">
        <v>1</v>
      </c>
      <c r="J8550">
        <v>0</v>
      </c>
      <c r="K8550" s="5">
        <v>22372.78</v>
      </c>
      <c r="L8550">
        <v>0</v>
      </c>
      <c r="M8550" t="str">
        <f t="shared" si="399"/>
        <v xml:space="preserve"> Reatined</v>
      </c>
      <c r="N8550" s="7">
        <v>50</v>
      </c>
      <c r="O8550" s="10" t="str">
        <f t="shared" si="400"/>
        <v>46-60</v>
      </c>
      <c r="P8550" t="str">
        <f t="shared" si="401"/>
        <v>4-6 Years</v>
      </c>
      <c r="Q8550" t="str">
        <f>IF(B8550&lt;=500,"300-500",
 IF(B8550&lt;=650,"501-650",
 IF(B8550&lt;=750,"651-750",
 "751-850")))</f>
        <v>501-650</v>
      </c>
      <c r="R8550" t="str">
        <f>IF(L8550=1,"Customer already churned",
 IF(N8550&gt;=70,"Urgent attention required",
 IF(O8550="46-60","Focus retention efforts",
 IF(O8550="36-45","Extend retention strategies",
 IF(O8550="501-600","Engagement support required",
 IF(O8550="601-700","Monitor engagement",
 IF(AND(C8550="Germany",D8550="Female"),"Priority proactive retention",
 "General engagement")))))))</f>
        <v>Focus retention efforts</v>
      </c>
    </row>
    <row r="8551" spans="1:18" x14ac:dyDescent="0.35">
      <c r="A8551">
        <v>15632850</v>
      </c>
      <c r="B8551">
        <v>731</v>
      </c>
      <c r="C8551" t="s">
        <v>15</v>
      </c>
      <c r="D8551" t="s">
        <v>18</v>
      </c>
      <c r="E8551">
        <v>37</v>
      </c>
      <c r="F8551">
        <v>8</v>
      </c>
      <c r="G8551" s="3">
        <v>0</v>
      </c>
      <c r="H8551">
        <v>2</v>
      </c>
      <c r="I8551">
        <v>1</v>
      </c>
      <c r="J8551">
        <v>1</v>
      </c>
      <c r="K8551" s="5">
        <v>170338.35</v>
      </c>
      <c r="L8551">
        <v>0</v>
      </c>
      <c r="M8551" t="str">
        <f t="shared" si="399"/>
        <v xml:space="preserve"> Reatined</v>
      </c>
      <c r="N8551" s="7">
        <v>12.5</v>
      </c>
      <c r="O8551" s="10" t="str">
        <f t="shared" si="400"/>
        <v>36-45</v>
      </c>
      <c r="P8551" t="str">
        <f t="shared" si="401"/>
        <v>7-9 Years</v>
      </c>
      <c r="Q8551" t="str">
        <f>IF(B8551&lt;=500,"300-500",
 IF(B8551&lt;=650,"501-650",
 IF(B8551&lt;=750,"651-750",
 "751-850")))</f>
        <v>651-750</v>
      </c>
      <c r="R8551" t="str">
        <f>IF(L8551=1,"Customer already churned",
 IF(N8551&gt;=70,"Urgent attention required",
 IF(O8551="46-60","Focus retention efforts",
 IF(O8551="36-45","Extend retention strategies",
 IF(O8551="501-600","Engagement support required",
 IF(O8551="601-700","Monitor engagement",
 IF(AND(C8551="Germany",D8551="Female"),"Priority proactive retention",
 "General engagement")))))))</f>
        <v>Extend retention strategies</v>
      </c>
    </row>
    <row r="8552" spans="1:18" x14ac:dyDescent="0.35">
      <c r="A8552">
        <v>15709016</v>
      </c>
      <c r="B8552">
        <v>687</v>
      </c>
      <c r="C8552" t="s">
        <v>19</v>
      </c>
      <c r="D8552" t="s">
        <v>16</v>
      </c>
      <c r="E8552">
        <v>47</v>
      </c>
      <c r="F8552">
        <v>1</v>
      </c>
      <c r="G8552" s="3">
        <v>91219.29</v>
      </c>
      <c r="H8552">
        <v>1</v>
      </c>
      <c r="I8552">
        <v>0</v>
      </c>
      <c r="J8552">
        <v>0</v>
      </c>
      <c r="K8552" s="5">
        <v>158845.49</v>
      </c>
      <c r="L8552">
        <v>1</v>
      </c>
      <c r="M8552" t="str">
        <f t="shared" si="399"/>
        <v>Churned</v>
      </c>
      <c r="N8552" s="7">
        <v>70.833333333333343</v>
      </c>
      <c r="O8552" s="10" t="str">
        <f t="shared" si="400"/>
        <v>46-60</v>
      </c>
      <c r="P8552" t="str">
        <f t="shared" si="401"/>
        <v>0-3 Years</v>
      </c>
      <c r="Q8552" t="str">
        <f>IF(B8552&lt;=500,"300-500",
 IF(B8552&lt;=650,"501-650",
 IF(B8552&lt;=750,"651-750",
 "751-850")))</f>
        <v>651-750</v>
      </c>
      <c r="R8552" t="str">
        <f>IF(L8552=1,"Customer already churned",
 IF(N8552&gt;=70,"Urgent attention required",
 IF(O8552="46-60","Focus retention efforts",
 IF(O8552="36-45","Extend retention strategies",
 IF(O8552="501-600","Engagement support required",
 IF(O8552="601-700","Monitor engagement",
 IF(AND(C8552="Germany",D8552="Female"),"Priority proactive retention",
 "General engagement")))))))</f>
        <v>Customer already churned</v>
      </c>
    </row>
    <row r="8553" spans="1:18" x14ac:dyDescent="0.35">
      <c r="A8553">
        <v>15638068</v>
      </c>
      <c r="B8553">
        <v>507</v>
      </c>
      <c r="C8553" t="s">
        <v>17</v>
      </c>
      <c r="D8553" t="s">
        <v>18</v>
      </c>
      <c r="E8553">
        <v>32</v>
      </c>
      <c r="F8553">
        <v>7</v>
      </c>
      <c r="G8553" s="3">
        <v>0</v>
      </c>
      <c r="H8553">
        <v>2</v>
      </c>
      <c r="I8553">
        <v>1</v>
      </c>
      <c r="J8553">
        <v>0</v>
      </c>
      <c r="K8553" s="5">
        <v>67926.179999999993</v>
      </c>
      <c r="L8553">
        <v>0</v>
      </c>
      <c r="M8553" t="str">
        <f t="shared" si="399"/>
        <v xml:space="preserve"> Reatined</v>
      </c>
      <c r="N8553" s="7">
        <v>33.333333333333329</v>
      </c>
      <c r="O8553" s="10" t="str">
        <f t="shared" si="400"/>
        <v>26-35</v>
      </c>
      <c r="P8553" t="str">
        <f t="shared" si="401"/>
        <v>7-9 Years</v>
      </c>
      <c r="Q8553" t="str">
        <f>IF(B8553&lt;=500,"300-500",
 IF(B8553&lt;=650,"501-650",
 IF(B8553&lt;=750,"651-750",
 "751-850")))</f>
        <v>501-650</v>
      </c>
      <c r="R8553" t="str">
        <f>IF(L8553=1,"Customer already churned",
 IF(N8553&gt;=70,"Urgent attention required",
 IF(O8553="46-60","Focus retention efforts",
 IF(O8553="36-45","Extend retention strategies",
 IF(O8553="501-600","Engagement support required",
 IF(O8553="601-700","Monitor engagement",
 IF(AND(C8553="Germany",D8553="Female"),"Priority proactive retention",
 "General engagement")))))))</f>
        <v>General engagement</v>
      </c>
    </row>
    <row r="8554" spans="1:18" x14ac:dyDescent="0.35">
      <c r="A8554">
        <v>15749345</v>
      </c>
      <c r="B8554">
        <v>468</v>
      </c>
      <c r="C8554" t="s">
        <v>15</v>
      </c>
      <c r="D8554" t="s">
        <v>16</v>
      </c>
      <c r="E8554">
        <v>22</v>
      </c>
      <c r="F8554">
        <v>1</v>
      </c>
      <c r="G8554" s="3">
        <v>76318.64</v>
      </c>
      <c r="H8554">
        <v>1</v>
      </c>
      <c r="I8554">
        <v>1</v>
      </c>
      <c r="J8554">
        <v>1</v>
      </c>
      <c r="K8554" s="5">
        <v>194783.12</v>
      </c>
      <c r="L8554">
        <v>0</v>
      </c>
      <c r="M8554" t="str">
        <f t="shared" si="399"/>
        <v xml:space="preserve"> Reatined</v>
      </c>
      <c r="N8554" s="7">
        <v>41.666666666666671</v>
      </c>
      <c r="O8554" s="10" t="str">
        <f t="shared" si="400"/>
        <v>18-25</v>
      </c>
      <c r="P8554" t="str">
        <f t="shared" si="401"/>
        <v>0-3 Years</v>
      </c>
      <c r="Q8554" t="str">
        <f>IF(B8554&lt;=500,"300-500",
 IF(B8554&lt;=650,"501-650",
 IF(B8554&lt;=750,"651-750",
 "751-850")))</f>
        <v>300-500</v>
      </c>
      <c r="R8554" t="str">
        <f>IF(L8554=1,"Customer already churned",
 IF(N8554&gt;=70,"Urgent attention required",
 IF(O8554="46-60","Focus retention efforts",
 IF(O8554="36-45","Extend retention strategies",
 IF(O8554="501-600","Engagement support required",
 IF(O8554="601-700","Monitor engagement",
 IF(AND(C8554="Germany",D8554="Female"),"Priority proactive retention",
 "General engagement")))))))</f>
        <v>General engagement</v>
      </c>
    </row>
    <row r="8555" spans="1:18" x14ac:dyDescent="0.35">
      <c r="A8555">
        <v>15791321</v>
      </c>
      <c r="B8555">
        <v>682</v>
      </c>
      <c r="C8555" t="s">
        <v>17</v>
      </c>
      <c r="D8555" t="s">
        <v>16</v>
      </c>
      <c r="E8555">
        <v>58</v>
      </c>
      <c r="F8555">
        <v>4</v>
      </c>
      <c r="G8555" s="3">
        <v>0</v>
      </c>
      <c r="H8555">
        <v>1</v>
      </c>
      <c r="I8555">
        <v>1</v>
      </c>
      <c r="J8555">
        <v>0</v>
      </c>
      <c r="K8555" s="5">
        <v>176036.01</v>
      </c>
      <c r="L8555">
        <v>0</v>
      </c>
      <c r="M8555" t="str">
        <f t="shared" si="399"/>
        <v xml:space="preserve"> Reatined</v>
      </c>
      <c r="N8555" s="7">
        <v>66.666666666666657</v>
      </c>
      <c r="O8555" s="10" t="str">
        <f t="shared" si="400"/>
        <v>46-60</v>
      </c>
      <c r="P8555" t="str">
        <f t="shared" si="401"/>
        <v>4-6 Years</v>
      </c>
      <c r="Q8555" t="str">
        <f>IF(B8555&lt;=500,"300-500",
 IF(B8555&lt;=650,"501-650",
 IF(B8555&lt;=750,"651-750",
 "751-850")))</f>
        <v>651-750</v>
      </c>
      <c r="R8555" t="str">
        <f>IF(L8555=1,"Customer already churned",
 IF(N8555&gt;=70,"Urgent attention required",
 IF(O8555="46-60","Focus retention efforts",
 IF(O8555="36-45","Extend retention strategies",
 IF(O8555="501-600","Engagement support required",
 IF(O8555="601-700","Monitor engagement",
 IF(AND(C8555="Germany",D8555="Female"),"Priority proactive retention",
 "General engagement")))))))</f>
        <v>Focus retention efforts</v>
      </c>
    </row>
    <row r="8556" spans="1:18" x14ac:dyDescent="0.35">
      <c r="A8556">
        <v>15699095</v>
      </c>
      <c r="B8556">
        <v>603</v>
      </c>
      <c r="C8556" t="s">
        <v>15</v>
      </c>
      <c r="D8556" t="s">
        <v>16</v>
      </c>
      <c r="E8556">
        <v>24</v>
      </c>
      <c r="F8556">
        <v>3</v>
      </c>
      <c r="G8556" s="3">
        <v>0</v>
      </c>
      <c r="H8556">
        <v>1</v>
      </c>
      <c r="I8556">
        <v>1</v>
      </c>
      <c r="J8556">
        <v>1</v>
      </c>
      <c r="K8556" s="5">
        <v>198826.03</v>
      </c>
      <c r="L8556">
        <v>1</v>
      </c>
      <c r="M8556" t="str">
        <f t="shared" si="399"/>
        <v>Churned</v>
      </c>
      <c r="N8556" s="7">
        <v>29.166666666666671</v>
      </c>
      <c r="O8556" s="10" t="str">
        <f t="shared" si="400"/>
        <v>18-25</v>
      </c>
      <c r="P8556" t="str">
        <f t="shared" si="401"/>
        <v>0-3 Years</v>
      </c>
      <c r="Q8556" t="str">
        <f>IF(B8556&lt;=500,"300-500",
 IF(B8556&lt;=650,"501-650",
 IF(B8556&lt;=750,"651-750",
 "751-850")))</f>
        <v>501-650</v>
      </c>
      <c r="R8556" t="str">
        <f>IF(L8556=1,"Customer already churned",
 IF(N8556&gt;=70,"Urgent attention required",
 IF(O8556="46-60","Focus retention efforts",
 IF(O8556="36-45","Extend retention strategies",
 IF(O8556="501-600","Engagement support required",
 IF(O8556="601-700","Monitor engagement",
 IF(AND(C8556="Germany",D8556="Female"),"Priority proactive retention",
 "General engagement")))))))</f>
        <v>Customer already churned</v>
      </c>
    </row>
    <row r="8557" spans="1:18" x14ac:dyDescent="0.35">
      <c r="A8557">
        <v>15638329</v>
      </c>
      <c r="B8557">
        <v>522</v>
      </c>
      <c r="C8557" t="s">
        <v>19</v>
      </c>
      <c r="D8557" t="s">
        <v>18</v>
      </c>
      <c r="E8557">
        <v>25</v>
      </c>
      <c r="F8557">
        <v>1</v>
      </c>
      <c r="G8557" s="3">
        <v>111432.13</v>
      </c>
      <c r="H8557">
        <v>1</v>
      </c>
      <c r="I8557">
        <v>1</v>
      </c>
      <c r="J8557">
        <v>1</v>
      </c>
      <c r="K8557" s="5">
        <v>168683.57</v>
      </c>
      <c r="L8557">
        <v>0</v>
      </c>
      <c r="M8557" t="str">
        <f t="shared" si="399"/>
        <v xml:space="preserve"> Reatined</v>
      </c>
      <c r="N8557" s="7">
        <v>41.666666666666671</v>
      </c>
      <c r="O8557" s="10" t="str">
        <f t="shared" si="400"/>
        <v>18-25</v>
      </c>
      <c r="P8557" t="str">
        <f t="shared" si="401"/>
        <v>0-3 Years</v>
      </c>
      <c r="Q8557" t="str">
        <f>IF(B8557&lt;=500,"300-500",
 IF(B8557&lt;=650,"501-650",
 IF(B8557&lt;=750,"651-750",
 "751-850")))</f>
        <v>501-650</v>
      </c>
      <c r="R8557" t="str">
        <f>IF(L8557=1,"Customer already churned",
 IF(N8557&gt;=70,"Urgent attention required",
 IF(O8557="46-60","Focus retention efforts",
 IF(O8557="36-45","Extend retention strategies",
 IF(O8557="501-600","Engagement support required",
 IF(O8557="601-700","Monitor engagement",
 IF(AND(C8557="Germany",D8557="Female"),"Priority proactive retention",
 "General engagement")))))))</f>
        <v>General engagement</v>
      </c>
    </row>
    <row r="8558" spans="1:18" x14ac:dyDescent="0.35">
      <c r="A8558">
        <v>15575445</v>
      </c>
      <c r="B8558">
        <v>629</v>
      </c>
      <c r="C8558" t="s">
        <v>17</v>
      </c>
      <c r="D8558" t="s">
        <v>18</v>
      </c>
      <c r="E8558">
        <v>41</v>
      </c>
      <c r="F8558">
        <v>10</v>
      </c>
      <c r="G8558" s="3">
        <v>150148.51</v>
      </c>
      <c r="H8558">
        <v>1</v>
      </c>
      <c r="I8558">
        <v>0</v>
      </c>
      <c r="J8558">
        <v>0</v>
      </c>
      <c r="K8558" s="5">
        <v>6936.27</v>
      </c>
      <c r="L8558">
        <v>0</v>
      </c>
      <c r="M8558" t="str">
        <f t="shared" si="399"/>
        <v xml:space="preserve"> Reatined</v>
      </c>
      <c r="N8558" s="7">
        <v>45.833333333333329</v>
      </c>
      <c r="O8558" s="10" t="str">
        <f t="shared" si="400"/>
        <v>36-45</v>
      </c>
      <c r="P8558" t="str">
        <f t="shared" si="401"/>
        <v>10+ Years</v>
      </c>
      <c r="Q8558" t="str">
        <f>IF(B8558&lt;=500,"300-500",
 IF(B8558&lt;=650,"501-650",
 IF(B8558&lt;=750,"651-750",
 "751-850")))</f>
        <v>501-650</v>
      </c>
      <c r="R8558" t="str">
        <f>IF(L8558=1,"Customer already churned",
 IF(N8558&gt;=70,"Urgent attention required",
 IF(O8558="46-60","Focus retention efforts",
 IF(O8558="36-45","Extend retention strategies",
 IF(O8558="501-600","Engagement support required",
 IF(O8558="601-700","Monitor engagement",
 IF(AND(C8558="Germany",D8558="Female"),"Priority proactive retention",
 "General engagement")))))))</f>
        <v>Extend retention strategies</v>
      </c>
    </row>
    <row r="8559" spans="1:18" x14ac:dyDescent="0.35">
      <c r="A8559">
        <v>15752622</v>
      </c>
      <c r="B8559">
        <v>729</v>
      </c>
      <c r="C8559" t="s">
        <v>15</v>
      </c>
      <c r="D8559" t="s">
        <v>16</v>
      </c>
      <c r="E8559">
        <v>32</v>
      </c>
      <c r="F8559">
        <v>7</v>
      </c>
      <c r="G8559" s="3">
        <v>38550.06</v>
      </c>
      <c r="H8559">
        <v>1</v>
      </c>
      <c r="I8559">
        <v>0</v>
      </c>
      <c r="J8559">
        <v>1</v>
      </c>
      <c r="K8559" s="5">
        <v>179230.23</v>
      </c>
      <c r="L8559">
        <v>0</v>
      </c>
      <c r="M8559" t="str">
        <f t="shared" si="399"/>
        <v xml:space="preserve"> Reatined</v>
      </c>
      <c r="N8559" s="7">
        <v>25</v>
      </c>
      <c r="O8559" s="10" t="str">
        <f t="shared" si="400"/>
        <v>26-35</v>
      </c>
      <c r="P8559" t="str">
        <f t="shared" si="401"/>
        <v>7-9 Years</v>
      </c>
      <c r="Q8559" t="str">
        <f>IF(B8559&lt;=500,"300-500",
 IF(B8559&lt;=650,"501-650",
 IF(B8559&lt;=750,"651-750",
 "751-850")))</f>
        <v>651-750</v>
      </c>
      <c r="R8559" t="str">
        <f>IF(L8559=1,"Customer already churned",
 IF(N8559&gt;=70,"Urgent attention required",
 IF(O8559="46-60","Focus retention efforts",
 IF(O8559="36-45","Extend retention strategies",
 IF(O8559="501-600","Engagement support required",
 IF(O8559="601-700","Monitor engagement",
 IF(AND(C8559="Germany",D8559="Female"),"Priority proactive retention",
 "General engagement")))))))</f>
        <v>General engagement</v>
      </c>
    </row>
    <row r="8560" spans="1:18" x14ac:dyDescent="0.35">
      <c r="A8560">
        <v>15774507</v>
      </c>
      <c r="B8560">
        <v>574</v>
      </c>
      <c r="C8560" t="s">
        <v>15</v>
      </c>
      <c r="D8560" t="s">
        <v>16</v>
      </c>
      <c r="E8560">
        <v>39</v>
      </c>
      <c r="F8560">
        <v>5</v>
      </c>
      <c r="G8560" s="3">
        <v>119013.86</v>
      </c>
      <c r="H8560">
        <v>1</v>
      </c>
      <c r="I8560">
        <v>1</v>
      </c>
      <c r="J8560">
        <v>0</v>
      </c>
      <c r="K8560" s="5">
        <v>103421.91</v>
      </c>
      <c r="L8560">
        <v>0</v>
      </c>
      <c r="M8560" t="str">
        <f t="shared" si="399"/>
        <v xml:space="preserve"> Reatined</v>
      </c>
      <c r="N8560" s="7">
        <v>37.5</v>
      </c>
      <c r="O8560" s="10" t="str">
        <f t="shared" si="400"/>
        <v>36-45</v>
      </c>
      <c r="P8560" t="str">
        <f t="shared" si="401"/>
        <v>4-6 Years</v>
      </c>
      <c r="Q8560" t="str">
        <f>IF(B8560&lt;=500,"300-500",
 IF(B8560&lt;=650,"501-650",
 IF(B8560&lt;=750,"651-750",
 "751-850")))</f>
        <v>501-650</v>
      </c>
      <c r="R8560" t="str">
        <f>IF(L8560=1,"Customer already churned",
 IF(N8560&gt;=70,"Urgent attention required",
 IF(O8560="46-60","Focus retention efforts",
 IF(O8560="36-45","Extend retention strategies",
 IF(O8560="501-600","Engagement support required",
 IF(O8560="601-700","Monitor engagement",
 IF(AND(C8560="Germany",D8560="Female"),"Priority proactive retention",
 "General engagement")))))))</f>
        <v>Extend retention strategies</v>
      </c>
    </row>
    <row r="8561" spans="1:18" x14ac:dyDescent="0.35">
      <c r="A8561">
        <v>15570857</v>
      </c>
      <c r="B8561">
        <v>677</v>
      </c>
      <c r="C8561" t="s">
        <v>19</v>
      </c>
      <c r="D8561" t="s">
        <v>16</v>
      </c>
      <c r="E8561">
        <v>39</v>
      </c>
      <c r="F8561">
        <v>0</v>
      </c>
      <c r="G8561" s="3">
        <v>111213.64</v>
      </c>
      <c r="H8561">
        <v>2</v>
      </c>
      <c r="I8561">
        <v>1</v>
      </c>
      <c r="J8561">
        <v>1</v>
      </c>
      <c r="K8561" s="5">
        <v>147578.26</v>
      </c>
      <c r="L8561">
        <v>0</v>
      </c>
      <c r="M8561" t="str">
        <f t="shared" si="399"/>
        <v xml:space="preserve"> Reatined</v>
      </c>
      <c r="N8561" s="7">
        <v>25</v>
      </c>
      <c r="O8561" s="10" t="str">
        <f t="shared" si="400"/>
        <v>36-45</v>
      </c>
      <c r="P8561" t="str">
        <f t="shared" si="401"/>
        <v>0-3 Years</v>
      </c>
      <c r="Q8561" t="str">
        <f>IF(B8561&lt;=500,"300-500",
 IF(B8561&lt;=650,"501-650",
 IF(B8561&lt;=750,"651-750",
 "751-850")))</f>
        <v>651-750</v>
      </c>
      <c r="R8561" t="str">
        <f>IF(L8561=1,"Customer already churned",
 IF(N8561&gt;=70,"Urgent attention required",
 IF(O8561="46-60","Focus retention efforts",
 IF(O8561="36-45","Extend retention strategies",
 IF(O8561="501-600","Engagement support required",
 IF(O8561="601-700","Monitor engagement",
 IF(AND(C8561="Germany",D8561="Female"),"Priority proactive retention",
 "General engagement")))))))</f>
        <v>Extend retention strategies</v>
      </c>
    </row>
    <row r="8562" spans="1:18" x14ac:dyDescent="0.35">
      <c r="A8562">
        <v>15599386</v>
      </c>
      <c r="B8562">
        <v>627</v>
      </c>
      <c r="C8562" t="s">
        <v>19</v>
      </c>
      <c r="D8562" t="s">
        <v>18</v>
      </c>
      <c r="E8562">
        <v>28</v>
      </c>
      <c r="F8562">
        <v>5</v>
      </c>
      <c r="G8562" s="3">
        <v>71097.23</v>
      </c>
      <c r="H8562">
        <v>1</v>
      </c>
      <c r="I8562">
        <v>1</v>
      </c>
      <c r="J8562">
        <v>1</v>
      </c>
      <c r="K8562" s="5">
        <v>130504.49</v>
      </c>
      <c r="L8562">
        <v>0</v>
      </c>
      <c r="M8562" t="str">
        <f t="shared" si="399"/>
        <v xml:space="preserve"> Reatined</v>
      </c>
      <c r="N8562" s="7">
        <v>16.666666666666661</v>
      </c>
      <c r="O8562" s="10" t="str">
        <f t="shared" si="400"/>
        <v>26-35</v>
      </c>
      <c r="P8562" t="str">
        <f t="shared" si="401"/>
        <v>4-6 Years</v>
      </c>
      <c r="Q8562" t="str">
        <f>IF(B8562&lt;=500,"300-500",
 IF(B8562&lt;=650,"501-650",
 IF(B8562&lt;=750,"651-750",
 "751-850")))</f>
        <v>501-650</v>
      </c>
      <c r="R8562" t="str">
        <f>IF(L8562=1,"Customer already churned",
 IF(N8562&gt;=70,"Urgent attention required",
 IF(O8562="46-60","Focus retention efforts",
 IF(O8562="36-45","Extend retention strategies",
 IF(O8562="501-600","Engagement support required",
 IF(O8562="601-700","Monitor engagement",
 IF(AND(C8562="Germany",D8562="Female"),"Priority proactive retention",
 "General engagement")))))))</f>
        <v>General engagement</v>
      </c>
    </row>
    <row r="8563" spans="1:18" x14ac:dyDescent="0.35">
      <c r="A8563">
        <v>15744913</v>
      </c>
      <c r="B8563">
        <v>788</v>
      </c>
      <c r="C8563" t="s">
        <v>17</v>
      </c>
      <c r="D8563" t="s">
        <v>18</v>
      </c>
      <c r="E8563">
        <v>36</v>
      </c>
      <c r="F8563">
        <v>10</v>
      </c>
      <c r="G8563" s="3">
        <v>109632.85</v>
      </c>
      <c r="H8563">
        <v>1</v>
      </c>
      <c r="I8563">
        <v>1</v>
      </c>
      <c r="J8563">
        <v>1</v>
      </c>
      <c r="K8563" s="5">
        <v>16149.13</v>
      </c>
      <c r="L8563">
        <v>0</v>
      </c>
      <c r="M8563" t="str">
        <f t="shared" si="399"/>
        <v xml:space="preserve"> Reatined</v>
      </c>
      <c r="N8563" s="7">
        <v>16.666666666666661</v>
      </c>
      <c r="O8563" s="10" t="str">
        <f t="shared" si="400"/>
        <v>36-45</v>
      </c>
      <c r="P8563" t="str">
        <f t="shared" si="401"/>
        <v>10+ Years</v>
      </c>
      <c r="Q8563" t="str">
        <f>IF(B8563&lt;=500,"300-500",
 IF(B8563&lt;=650,"501-650",
 IF(B8563&lt;=750,"651-750",
 "751-850")))</f>
        <v>751-850</v>
      </c>
      <c r="R8563" t="str">
        <f>IF(L8563=1,"Customer already churned",
 IF(N8563&gt;=70,"Urgent attention required",
 IF(O8563="46-60","Focus retention efforts",
 IF(O8563="36-45","Extend retention strategies",
 IF(O8563="501-600","Engagement support required",
 IF(O8563="601-700","Monitor engagement",
 IF(AND(C8563="Germany",D8563="Female"),"Priority proactive retention",
 "General engagement")))))))</f>
        <v>Extend retention strategies</v>
      </c>
    </row>
    <row r="8564" spans="1:18" x14ac:dyDescent="0.35">
      <c r="A8564">
        <v>15647292</v>
      </c>
      <c r="B8564">
        <v>697</v>
      </c>
      <c r="C8564" t="s">
        <v>15</v>
      </c>
      <c r="D8564" t="s">
        <v>18</v>
      </c>
      <c r="E8564">
        <v>63</v>
      </c>
      <c r="F8564">
        <v>7</v>
      </c>
      <c r="G8564" s="3">
        <v>148368.01999999999</v>
      </c>
      <c r="H8564">
        <v>1</v>
      </c>
      <c r="I8564">
        <v>0</v>
      </c>
      <c r="J8564">
        <v>0</v>
      </c>
      <c r="K8564" s="5">
        <v>118862.08</v>
      </c>
      <c r="L8564">
        <v>1</v>
      </c>
      <c r="M8564" t="str">
        <f t="shared" si="399"/>
        <v>Churned</v>
      </c>
      <c r="N8564" s="7">
        <v>62.5</v>
      </c>
      <c r="O8564" s="10" t="str">
        <f t="shared" si="400"/>
        <v>60+</v>
      </c>
      <c r="P8564" t="str">
        <f t="shared" si="401"/>
        <v>7-9 Years</v>
      </c>
      <c r="Q8564" t="str">
        <f>IF(B8564&lt;=500,"300-500",
 IF(B8564&lt;=650,"501-650",
 IF(B8564&lt;=750,"651-750",
 "751-850")))</f>
        <v>651-750</v>
      </c>
      <c r="R8564" t="str">
        <f>IF(L8564=1,"Customer already churned",
 IF(N8564&gt;=70,"Urgent attention required",
 IF(O8564="46-60","Focus retention efforts",
 IF(O8564="36-45","Extend retention strategies",
 IF(O8564="501-600","Engagement support required",
 IF(O8564="601-700","Monitor engagement",
 IF(AND(C8564="Germany",D8564="Female"),"Priority proactive retention",
 "General engagement")))))))</f>
        <v>Customer already churned</v>
      </c>
    </row>
    <row r="8565" spans="1:18" x14ac:dyDescent="0.35">
      <c r="A8565">
        <v>15728838</v>
      </c>
      <c r="B8565">
        <v>578</v>
      </c>
      <c r="C8565" t="s">
        <v>15</v>
      </c>
      <c r="D8565" t="s">
        <v>18</v>
      </c>
      <c r="E8565">
        <v>45</v>
      </c>
      <c r="F8565">
        <v>1</v>
      </c>
      <c r="G8565" s="3">
        <v>148600.91</v>
      </c>
      <c r="H8565">
        <v>1</v>
      </c>
      <c r="I8565">
        <v>1</v>
      </c>
      <c r="J8565">
        <v>0</v>
      </c>
      <c r="K8565" s="5">
        <v>143397.14000000001</v>
      </c>
      <c r="L8565">
        <v>1</v>
      </c>
      <c r="M8565" t="str">
        <f t="shared" si="399"/>
        <v>Churned</v>
      </c>
      <c r="N8565" s="7">
        <v>62.5</v>
      </c>
      <c r="O8565" s="10" t="str">
        <f t="shared" si="400"/>
        <v>36-45</v>
      </c>
      <c r="P8565" t="str">
        <f t="shared" si="401"/>
        <v>0-3 Years</v>
      </c>
      <c r="Q8565" t="str">
        <f>IF(B8565&lt;=500,"300-500",
 IF(B8565&lt;=650,"501-650",
 IF(B8565&lt;=750,"651-750",
 "751-850")))</f>
        <v>501-650</v>
      </c>
      <c r="R8565" t="str">
        <f>IF(L8565=1,"Customer already churned",
 IF(N8565&gt;=70,"Urgent attention required",
 IF(O8565="46-60","Focus retention efforts",
 IF(O8565="36-45","Extend retention strategies",
 IF(O8565="501-600","Engagement support required",
 IF(O8565="601-700","Monitor engagement",
 IF(AND(C8565="Germany",D8565="Female"),"Priority proactive retention",
 "General engagement")))))))</f>
        <v>Customer already churned</v>
      </c>
    </row>
    <row r="8566" spans="1:18" x14ac:dyDescent="0.35">
      <c r="A8566">
        <v>15584704</v>
      </c>
      <c r="B8566">
        <v>519</v>
      </c>
      <c r="C8566" t="s">
        <v>15</v>
      </c>
      <c r="D8566" t="s">
        <v>18</v>
      </c>
      <c r="E8566">
        <v>48</v>
      </c>
      <c r="F8566">
        <v>10</v>
      </c>
      <c r="G8566" s="3">
        <v>71083.98</v>
      </c>
      <c r="H8566">
        <v>1</v>
      </c>
      <c r="I8566">
        <v>1</v>
      </c>
      <c r="J8566">
        <v>0</v>
      </c>
      <c r="K8566" s="5">
        <v>137959</v>
      </c>
      <c r="L8566">
        <v>0</v>
      </c>
      <c r="M8566" t="str">
        <f t="shared" si="399"/>
        <v xml:space="preserve"> Reatined</v>
      </c>
      <c r="N8566" s="7">
        <v>37.5</v>
      </c>
      <c r="O8566" s="10" t="str">
        <f t="shared" si="400"/>
        <v>46-60</v>
      </c>
      <c r="P8566" t="str">
        <f t="shared" si="401"/>
        <v>10+ Years</v>
      </c>
      <c r="Q8566" t="str">
        <f>IF(B8566&lt;=500,"300-500",
 IF(B8566&lt;=650,"501-650",
 IF(B8566&lt;=750,"651-750",
 "751-850")))</f>
        <v>501-650</v>
      </c>
      <c r="R8566" t="str">
        <f>IF(L8566=1,"Customer already churned",
 IF(N8566&gt;=70,"Urgent attention required",
 IF(O8566="46-60","Focus retention efforts",
 IF(O8566="36-45","Extend retention strategies",
 IF(O8566="501-600","Engagement support required",
 IF(O8566="601-700","Monitor engagement",
 IF(AND(C8566="Germany",D8566="Female"),"Priority proactive retention",
 "General engagement")))))))</f>
        <v>Focus retention efforts</v>
      </c>
    </row>
    <row r="8567" spans="1:18" x14ac:dyDescent="0.35">
      <c r="A8567">
        <v>15749068</v>
      </c>
      <c r="B8567">
        <v>632</v>
      </c>
      <c r="C8567" t="s">
        <v>15</v>
      </c>
      <c r="D8567" t="s">
        <v>16</v>
      </c>
      <c r="E8567">
        <v>40</v>
      </c>
      <c r="F8567">
        <v>9</v>
      </c>
      <c r="G8567" s="3">
        <v>139625.34</v>
      </c>
      <c r="H8567">
        <v>1</v>
      </c>
      <c r="I8567">
        <v>1</v>
      </c>
      <c r="J8567">
        <v>0</v>
      </c>
      <c r="K8567" s="5">
        <v>93702.96</v>
      </c>
      <c r="L8567">
        <v>1</v>
      </c>
      <c r="M8567" t="str">
        <f t="shared" si="399"/>
        <v>Churned</v>
      </c>
      <c r="N8567" s="7">
        <v>37.5</v>
      </c>
      <c r="O8567" s="10" t="str">
        <f t="shared" si="400"/>
        <v>36-45</v>
      </c>
      <c r="P8567" t="str">
        <f t="shared" si="401"/>
        <v>7-9 Years</v>
      </c>
      <c r="Q8567" t="str">
        <f>IF(B8567&lt;=500,"300-500",
 IF(B8567&lt;=650,"501-650",
 IF(B8567&lt;=750,"651-750",
 "751-850")))</f>
        <v>501-650</v>
      </c>
      <c r="R8567" t="str">
        <f>IF(L8567=1,"Customer already churned",
 IF(N8567&gt;=70,"Urgent attention required",
 IF(O8567="46-60","Focus retention efforts",
 IF(O8567="36-45","Extend retention strategies",
 IF(O8567="501-600","Engagement support required",
 IF(O8567="601-700","Monitor engagement",
 IF(AND(C8567="Germany",D8567="Female"),"Priority proactive retention",
 "General engagement")))))))</f>
        <v>Customer already churned</v>
      </c>
    </row>
    <row r="8568" spans="1:18" x14ac:dyDescent="0.35">
      <c r="A8568">
        <v>15622985</v>
      </c>
      <c r="B8568">
        <v>679</v>
      </c>
      <c r="C8568" t="s">
        <v>15</v>
      </c>
      <c r="D8568" t="s">
        <v>16</v>
      </c>
      <c r="E8568">
        <v>39</v>
      </c>
      <c r="F8568">
        <v>4</v>
      </c>
      <c r="G8568" s="3">
        <v>0</v>
      </c>
      <c r="H8568">
        <v>1</v>
      </c>
      <c r="I8568">
        <v>0</v>
      </c>
      <c r="J8568">
        <v>0</v>
      </c>
      <c r="K8568" s="5">
        <v>172939.3</v>
      </c>
      <c r="L8568">
        <v>1</v>
      </c>
      <c r="M8568" t="str">
        <f t="shared" si="399"/>
        <v>Churned</v>
      </c>
      <c r="N8568" s="7">
        <v>58.333333333333343</v>
      </c>
      <c r="O8568" s="10" t="str">
        <f t="shared" si="400"/>
        <v>36-45</v>
      </c>
      <c r="P8568" t="str">
        <f t="shared" si="401"/>
        <v>4-6 Years</v>
      </c>
      <c r="Q8568" t="str">
        <f>IF(B8568&lt;=500,"300-500",
 IF(B8568&lt;=650,"501-650",
 IF(B8568&lt;=750,"651-750",
 "751-850")))</f>
        <v>651-750</v>
      </c>
      <c r="R8568" t="str">
        <f>IF(L8568=1,"Customer already churned",
 IF(N8568&gt;=70,"Urgent attention required",
 IF(O8568="46-60","Focus retention efforts",
 IF(O8568="36-45","Extend retention strategies",
 IF(O8568="501-600","Engagement support required",
 IF(O8568="601-700","Monitor engagement",
 IF(AND(C8568="Germany",D8568="Female"),"Priority proactive retention",
 "General engagement")))))))</f>
        <v>Customer already churned</v>
      </c>
    </row>
    <row r="8569" spans="1:18" x14ac:dyDescent="0.35">
      <c r="A8569">
        <v>15587676</v>
      </c>
      <c r="B8569">
        <v>699</v>
      </c>
      <c r="C8569" t="s">
        <v>15</v>
      </c>
      <c r="D8569" t="s">
        <v>18</v>
      </c>
      <c r="E8569">
        <v>30</v>
      </c>
      <c r="F8569">
        <v>9</v>
      </c>
      <c r="G8569" s="3">
        <v>0</v>
      </c>
      <c r="H8569">
        <v>1</v>
      </c>
      <c r="I8569">
        <v>1</v>
      </c>
      <c r="J8569">
        <v>1</v>
      </c>
      <c r="K8569" s="5">
        <v>108162.13</v>
      </c>
      <c r="L8569">
        <v>0</v>
      </c>
      <c r="M8569" t="str">
        <f t="shared" si="399"/>
        <v xml:space="preserve"> Reatined</v>
      </c>
      <c r="N8569" s="7">
        <v>29.166666666666671</v>
      </c>
      <c r="O8569" s="10" t="str">
        <f t="shared" si="400"/>
        <v>26-35</v>
      </c>
      <c r="P8569" t="str">
        <f t="shared" si="401"/>
        <v>7-9 Years</v>
      </c>
      <c r="Q8569" t="str">
        <f>IF(B8569&lt;=500,"300-500",
 IF(B8569&lt;=650,"501-650",
 IF(B8569&lt;=750,"651-750",
 "751-850")))</f>
        <v>651-750</v>
      </c>
      <c r="R8569" t="str">
        <f>IF(L8569=1,"Customer already churned",
 IF(N8569&gt;=70,"Urgent attention required",
 IF(O8569="46-60","Focus retention efforts",
 IF(O8569="36-45","Extend retention strategies",
 IF(O8569="501-600","Engagement support required",
 IF(O8569="601-700","Monitor engagement",
 IF(AND(C8569="Germany",D8569="Female"),"Priority proactive retention",
 "General engagement")))))))</f>
        <v>General engagement</v>
      </c>
    </row>
    <row r="8570" spans="1:18" x14ac:dyDescent="0.35">
      <c r="A8570">
        <v>15779496</v>
      </c>
      <c r="B8570">
        <v>615</v>
      </c>
      <c r="C8570" t="s">
        <v>15</v>
      </c>
      <c r="D8570" t="s">
        <v>18</v>
      </c>
      <c r="E8570">
        <v>64</v>
      </c>
      <c r="F8570">
        <v>0</v>
      </c>
      <c r="G8570" s="3">
        <v>81564.100000000006</v>
      </c>
      <c r="H8570">
        <v>2</v>
      </c>
      <c r="I8570">
        <v>0</v>
      </c>
      <c r="J8570">
        <v>1</v>
      </c>
      <c r="K8570" s="5">
        <v>35896.089999999997</v>
      </c>
      <c r="L8570">
        <v>0</v>
      </c>
      <c r="M8570" t="str">
        <f t="shared" si="399"/>
        <v xml:space="preserve"> Reatined</v>
      </c>
      <c r="N8570" s="7">
        <v>50</v>
      </c>
      <c r="O8570" s="10" t="str">
        <f t="shared" si="400"/>
        <v>60+</v>
      </c>
      <c r="P8570" t="str">
        <f t="shared" si="401"/>
        <v>0-3 Years</v>
      </c>
      <c r="Q8570" t="str">
        <f>IF(B8570&lt;=500,"300-500",
 IF(B8570&lt;=650,"501-650",
 IF(B8570&lt;=750,"651-750",
 "751-850")))</f>
        <v>501-650</v>
      </c>
      <c r="R8570" t="str">
        <f>IF(L8570=1,"Customer already churned",
 IF(N8570&gt;=70,"Urgent attention required",
 IF(O8570="46-60","Focus retention efforts",
 IF(O8570="36-45","Extend retention strategies",
 IF(O8570="501-600","Engagement support required",
 IF(O8570="601-700","Monitor engagement",
 IF(AND(C8570="Germany",D8570="Female"),"Priority proactive retention",
 "General engagement")))))))</f>
        <v>General engagement</v>
      </c>
    </row>
    <row r="8571" spans="1:18" x14ac:dyDescent="0.35">
      <c r="A8571">
        <v>15733460</v>
      </c>
      <c r="B8571">
        <v>622</v>
      </c>
      <c r="C8571" t="s">
        <v>17</v>
      </c>
      <c r="D8571" t="s">
        <v>18</v>
      </c>
      <c r="E8571">
        <v>36</v>
      </c>
      <c r="F8571">
        <v>9</v>
      </c>
      <c r="G8571" s="3">
        <v>0</v>
      </c>
      <c r="H8571">
        <v>2</v>
      </c>
      <c r="I8571">
        <v>1</v>
      </c>
      <c r="J8571">
        <v>1</v>
      </c>
      <c r="K8571" s="5">
        <v>104852.6</v>
      </c>
      <c r="L8571">
        <v>0</v>
      </c>
      <c r="M8571" t="str">
        <f t="shared" si="399"/>
        <v xml:space="preserve"> Reatined</v>
      </c>
      <c r="N8571" s="7">
        <v>12.5</v>
      </c>
      <c r="O8571" s="10" t="str">
        <f t="shared" si="400"/>
        <v>36-45</v>
      </c>
      <c r="P8571" t="str">
        <f t="shared" si="401"/>
        <v>7-9 Years</v>
      </c>
      <c r="Q8571" t="str">
        <f>IF(B8571&lt;=500,"300-500",
 IF(B8571&lt;=650,"501-650",
 IF(B8571&lt;=750,"651-750",
 "751-850")))</f>
        <v>501-650</v>
      </c>
      <c r="R8571" t="str">
        <f>IF(L8571=1,"Customer already churned",
 IF(N8571&gt;=70,"Urgent attention required",
 IF(O8571="46-60","Focus retention efforts",
 IF(O8571="36-45","Extend retention strategies",
 IF(O8571="501-600","Engagement support required",
 IF(O8571="601-700","Monitor engagement",
 IF(AND(C8571="Germany",D8571="Female"),"Priority proactive retention",
 "General engagement")))))))</f>
        <v>Extend retention strategies</v>
      </c>
    </row>
    <row r="8572" spans="1:18" x14ac:dyDescent="0.35">
      <c r="A8572">
        <v>15711457</v>
      </c>
      <c r="B8572">
        <v>755</v>
      </c>
      <c r="C8572" t="s">
        <v>15</v>
      </c>
      <c r="D8572" t="s">
        <v>16</v>
      </c>
      <c r="E8572">
        <v>28</v>
      </c>
      <c r="F8572">
        <v>7</v>
      </c>
      <c r="G8572" s="3">
        <v>124540.28</v>
      </c>
      <c r="H8572">
        <v>1</v>
      </c>
      <c r="I8572">
        <v>0</v>
      </c>
      <c r="J8572">
        <v>1</v>
      </c>
      <c r="K8572" s="5">
        <v>188850.89</v>
      </c>
      <c r="L8572">
        <v>0</v>
      </c>
      <c r="M8572" t="str">
        <f t="shared" si="399"/>
        <v xml:space="preserve"> Reatined</v>
      </c>
      <c r="N8572" s="7">
        <v>25</v>
      </c>
      <c r="O8572" s="10" t="str">
        <f t="shared" si="400"/>
        <v>26-35</v>
      </c>
      <c r="P8572" t="str">
        <f t="shared" si="401"/>
        <v>7-9 Years</v>
      </c>
      <c r="Q8572" t="str">
        <f>IF(B8572&lt;=500,"300-500",
 IF(B8572&lt;=650,"501-650",
 IF(B8572&lt;=750,"651-750",
 "751-850")))</f>
        <v>751-850</v>
      </c>
      <c r="R8572" t="str">
        <f>IF(L8572=1,"Customer already churned",
 IF(N8572&gt;=70,"Urgent attention required",
 IF(O8572="46-60","Focus retention efforts",
 IF(O8572="36-45","Extend retention strategies",
 IF(O8572="501-600","Engagement support required",
 IF(O8572="601-700","Monitor engagement",
 IF(AND(C8572="Germany",D8572="Female"),"Priority proactive retention",
 "General engagement")))))))</f>
        <v>General engagement</v>
      </c>
    </row>
    <row r="8573" spans="1:18" x14ac:dyDescent="0.35">
      <c r="A8573">
        <v>15795290</v>
      </c>
      <c r="B8573">
        <v>767</v>
      </c>
      <c r="C8573" t="s">
        <v>15</v>
      </c>
      <c r="D8573" t="s">
        <v>16</v>
      </c>
      <c r="E8573">
        <v>42</v>
      </c>
      <c r="F8573">
        <v>2</v>
      </c>
      <c r="G8573" s="3">
        <v>133616.39000000001</v>
      </c>
      <c r="H8573">
        <v>1</v>
      </c>
      <c r="I8573">
        <v>1</v>
      </c>
      <c r="J8573">
        <v>0</v>
      </c>
      <c r="K8573" s="5">
        <v>28615.8</v>
      </c>
      <c r="L8573">
        <v>0</v>
      </c>
      <c r="M8573" t="str">
        <f t="shared" si="399"/>
        <v xml:space="preserve"> Reatined</v>
      </c>
      <c r="N8573" s="7">
        <v>62.5</v>
      </c>
      <c r="O8573" s="10" t="str">
        <f t="shared" si="400"/>
        <v>36-45</v>
      </c>
      <c r="P8573" t="str">
        <f t="shared" si="401"/>
        <v>0-3 Years</v>
      </c>
      <c r="Q8573" t="str">
        <f>IF(B8573&lt;=500,"300-500",
 IF(B8573&lt;=650,"501-650",
 IF(B8573&lt;=750,"651-750",
 "751-850")))</f>
        <v>751-850</v>
      </c>
      <c r="R8573" t="str">
        <f>IF(L8573=1,"Customer already churned",
 IF(N8573&gt;=70,"Urgent attention required",
 IF(O8573="46-60","Focus retention efforts",
 IF(O8573="36-45","Extend retention strategies",
 IF(O8573="501-600","Engagement support required",
 IF(O8573="601-700","Monitor engagement",
 IF(AND(C8573="Germany",D8573="Female"),"Priority proactive retention",
 "General engagement")))))))</f>
        <v>Extend retention strategies</v>
      </c>
    </row>
    <row r="8574" spans="1:18" x14ac:dyDescent="0.35">
      <c r="A8574">
        <v>15611223</v>
      </c>
      <c r="B8574">
        <v>752</v>
      </c>
      <c r="C8574" t="s">
        <v>19</v>
      </c>
      <c r="D8574" t="s">
        <v>16</v>
      </c>
      <c r="E8574">
        <v>38</v>
      </c>
      <c r="F8574">
        <v>10</v>
      </c>
      <c r="G8574" s="3">
        <v>101648.5</v>
      </c>
      <c r="H8574">
        <v>2</v>
      </c>
      <c r="I8574">
        <v>1</v>
      </c>
      <c r="J8574">
        <v>0</v>
      </c>
      <c r="K8574" s="5">
        <v>172001.44</v>
      </c>
      <c r="L8574">
        <v>0</v>
      </c>
      <c r="M8574" t="str">
        <f t="shared" si="399"/>
        <v xml:space="preserve"> Reatined</v>
      </c>
      <c r="N8574" s="7">
        <v>20.833333333333339</v>
      </c>
      <c r="O8574" s="10" t="str">
        <f t="shared" si="400"/>
        <v>36-45</v>
      </c>
      <c r="P8574" t="str">
        <f t="shared" si="401"/>
        <v>10+ Years</v>
      </c>
      <c r="Q8574" t="str">
        <f>IF(B8574&lt;=500,"300-500",
 IF(B8574&lt;=650,"501-650",
 IF(B8574&lt;=750,"651-750",
 "751-850")))</f>
        <v>751-850</v>
      </c>
      <c r="R8574" t="str">
        <f>IF(L8574=1,"Customer already churned",
 IF(N8574&gt;=70,"Urgent attention required",
 IF(O8574="46-60","Focus retention efforts",
 IF(O8574="36-45","Extend retention strategies",
 IF(O8574="501-600","Engagement support required",
 IF(O8574="601-700","Monitor engagement",
 IF(AND(C8574="Germany",D8574="Female"),"Priority proactive retention",
 "General engagement")))))))</f>
        <v>Extend retention strategies</v>
      </c>
    </row>
    <row r="8575" spans="1:18" x14ac:dyDescent="0.35">
      <c r="A8575">
        <v>15794159</v>
      </c>
      <c r="B8575">
        <v>633</v>
      </c>
      <c r="C8575" t="s">
        <v>15</v>
      </c>
      <c r="D8575" t="s">
        <v>16</v>
      </c>
      <c r="E8575">
        <v>26</v>
      </c>
      <c r="F8575">
        <v>8</v>
      </c>
      <c r="G8575" s="3">
        <v>124281.84</v>
      </c>
      <c r="H8575">
        <v>1</v>
      </c>
      <c r="I8575">
        <v>1</v>
      </c>
      <c r="J8575">
        <v>1</v>
      </c>
      <c r="K8575" s="5">
        <v>60116.57</v>
      </c>
      <c r="L8575">
        <v>0</v>
      </c>
      <c r="M8575" t="str">
        <f t="shared" si="399"/>
        <v xml:space="preserve"> Reatined</v>
      </c>
      <c r="N8575" s="7">
        <v>16.666666666666661</v>
      </c>
      <c r="O8575" s="10" t="str">
        <f t="shared" si="400"/>
        <v>26-35</v>
      </c>
      <c r="P8575" t="str">
        <f t="shared" si="401"/>
        <v>7-9 Years</v>
      </c>
      <c r="Q8575" t="str">
        <f>IF(B8575&lt;=500,"300-500",
 IF(B8575&lt;=650,"501-650",
 IF(B8575&lt;=750,"651-750",
 "751-850")))</f>
        <v>501-650</v>
      </c>
      <c r="R8575" t="str">
        <f>IF(L8575=1,"Customer already churned",
 IF(N8575&gt;=70,"Urgent attention required",
 IF(O8575="46-60","Focus retention efforts",
 IF(O8575="36-45","Extend retention strategies",
 IF(O8575="501-600","Engagement support required",
 IF(O8575="601-700","Monitor engagement",
 IF(AND(C8575="Germany",D8575="Female"),"Priority proactive retention",
 "General engagement")))))))</f>
        <v>General engagement</v>
      </c>
    </row>
    <row r="8576" spans="1:18" x14ac:dyDescent="0.35">
      <c r="A8576">
        <v>15780677</v>
      </c>
      <c r="B8576">
        <v>717</v>
      </c>
      <c r="C8576" t="s">
        <v>15</v>
      </c>
      <c r="D8576" t="s">
        <v>16</v>
      </c>
      <c r="E8576">
        <v>59</v>
      </c>
      <c r="F8576">
        <v>4</v>
      </c>
      <c r="G8576" s="3">
        <v>0</v>
      </c>
      <c r="H8576">
        <v>2</v>
      </c>
      <c r="I8576">
        <v>1</v>
      </c>
      <c r="J8576">
        <v>1</v>
      </c>
      <c r="K8576" s="5">
        <v>170528.63</v>
      </c>
      <c r="L8576">
        <v>0</v>
      </c>
      <c r="M8576" t="str">
        <f t="shared" si="399"/>
        <v xml:space="preserve"> Reatined</v>
      </c>
      <c r="N8576" s="7">
        <v>29.166666666666671</v>
      </c>
      <c r="O8576" s="10" t="str">
        <f t="shared" si="400"/>
        <v>46-60</v>
      </c>
      <c r="P8576" t="str">
        <f t="shared" si="401"/>
        <v>4-6 Years</v>
      </c>
      <c r="Q8576" t="str">
        <f>IF(B8576&lt;=500,"300-500",
 IF(B8576&lt;=650,"501-650",
 IF(B8576&lt;=750,"651-750",
 "751-850")))</f>
        <v>651-750</v>
      </c>
      <c r="R8576" t="str">
        <f>IF(L8576=1,"Customer already churned",
 IF(N8576&gt;=70,"Urgent attention required",
 IF(O8576="46-60","Focus retention efforts",
 IF(O8576="36-45","Extend retention strategies",
 IF(O8576="501-600","Engagement support required",
 IF(O8576="601-700","Monitor engagement",
 IF(AND(C8576="Germany",D8576="Female"),"Priority proactive retention",
 "General engagement")))))))</f>
        <v>Focus retention efforts</v>
      </c>
    </row>
    <row r="8577" spans="1:18" x14ac:dyDescent="0.35">
      <c r="A8577">
        <v>15690175</v>
      </c>
      <c r="B8577">
        <v>585</v>
      </c>
      <c r="C8577" t="s">
        <v>17</v>
      </c>
      <c r="D8577" t="s">
        <v>18</v>
      </c>
      <c r="E8577">
        <v>45</v>
      </c>
      <c r="F8577">
        <v>0</v>
      </c>
      <c r="G8577" s="3">
        <v>0</v>
      </c>
      <c r="H8577">
        <v>2</v>
      </c>
      <c r="I8577">
        <v>0</v>
      </c>
      <c r="J8577">
        <v>0</v>
      </c>
      <c r="K8577" s="5">
        <v>189683.7</v>
      </c>
      <c r="L8577">
        <v>0</v>
      </c>
      <c r="M8577" t="str">
        <f t="shared" si="399"/>
        <v xml:space="preserve"> Reatined</v>
      </c>
      <c r="N8577" s="7">
        <v>66.666666666666657</v>
      </c>
      <c r="O8577" s="10" t="str">
        <f t="shared" si="400"/>
        <v>36-45</v>
      </c>
      <c r="P8577" t="str">
        <f t="shared" si="401"/>
        <v>0-3 Years</v>
      </c>
      <c r="Q8577" t="str">
        <f>IF(B8577&lt;=500,"300-500",
 IF(B8577&lt;=650,"501-650",
 IF(B8577&lt;=750,"651-750",
 "751-850")))</f>
        <v>501-650</v>
      </c>
      <c r="R8577" t="str">
        <f>IF(L8577=1,"Customer already churned",
 IF(N8577&gt;=70,"Urgent attention required",
 IF(O8577="46-60","Focus retention efforts",
 IF(O8577="36-45","Extend retention strategies",
 IF(O8577="501-600","Engagement support required",
 IF(O8577="601-700","Monitor engagement",
 IF(AND(C8577="Germany",D8577="Female"),"Priority proactive retention",
 "General engagement")))))))</f>
        <v>Extend retention strategies</v>
      </c>
    </row>
    <row r="8578" spans="1:18" x14ac:dyDescent="0.35">
      <c r="A8578">
        <v>15722599</v>
      </c>
      <c r="B8578">
        <v>751</v>
      </c>
      <c r="C8578" t="s">
        <v>15</v>
      </c>
      <c r="D8578" t="s">
        <v>16</v>
      </c>
      <c r="E8578">
        <v>37</v>
      </c>
      <c r="F8578">
        <v>9</v>
      </c>
      <c r="G8578" s="3">
        <v>183613.66</v>
      </c>
      <c r="H8578">
        <v>2</v>
      </c>
      <c r="I8578">
        <v>0</v>
      </c>
      <c r="J8578">
        <v>0</v>
      </c>
      <c r="K8578" s="5">
        <v>49734.94</v>
      </c>
      <c r="L8578">
        <v>0</v>
      </c>
      <c r="M8578" t="str">
        <f t="shared" si="399"/>
        <v xml:space="preserve"> Reatined</v>
      </c>
      <c r="N8578" s="7">
        <v>29.166666666666671</v>
      </c>
      <c r="O8578" s="10" t="str">
        <f t="shared" si="400"/>
        <v>36-45</v>
      </c>
      <c r="P8578" t="str">
        <f t="shared" si="401"/>
        <v>7-9 Years</v>
      </c>
      <c r="Q8578" t="str">
        <f>IF(B8578&lt;=500,"300-500",
 IF(B8578&lt;=650,"501-650",
 IF(B8578&lt;=750,"651-750",
 "751-850")))</f>
        <v>751-850</v>
      </c>
      <c r="R8578" t="str">
        <f>IF(L8578=1,"Customer already churned",
 IF(N8578&gt;=70,"Urgent attention required",
 IF(O8578="46-60","Focus retention efforts",
 IF(O8578="36-45","Extend retention strategies",
 IF(O8578="501-600","Engagement support required",
 IF(O8578="601-700","Monitor engagement",
 IF(AND(C8578="Germany",D8578="Female"),"Priority proactive retention",
 "General engagement")))))))</f>
        <v>Extend retention strategies</v>
      </c>
    </row>
    <row r="8579" spans="1:18" x14ac:dyDescent="0.35">
      <c r="A8579">
        <v>15569976</v>
      </c>
      <c r="B8579">
        <v>754</v>
      </c>
      <c r="C8579" t="s">
        <v>19</v>
      </c>
      <c r="D8579" t="s">
        <v>18</v>
      </c>
      <c r="E8579">
        <v>65</v>
      </c>
      <c r="F8579">
        <v>1</v>
      </c>
      <c r="G8579" s="3">
        <v>136186.44</v>
      </c>
      <c r="H8579">
        <v>1</v>
      </c>
      <c r="I8579">
        <v>1</v>
      </c>
      <c r="J8579">
        <v>1</v>
      </c>
      <c r="K8579" s="5">
        <v>121529.59</v>
      </c>
      <c r="L8579">
        <v>1</v>
      </c>
      <c r="M8579" t="str">
        <f t="shared" ref="M8579:M8642" si="402">IF(L8579=1, "Churned"," Reatined")</f>
        <v>Churned</v>
      </c>
      <c r="N8579" s="7">
        <v>58.333333333333343</v>
      </c>
      <c r="O8579" s="10" t="str">
        <f t="shared" ref="O8579:O8642" si="403">IF(E8579&lt;=25,"18-25",
 IF(E8579&lt;=35,"26-35",
 IF(E8579&lt;=45,"36-45",
 IF(E8579&lt;=60,"46-60",
 "60+"))))</f>
        <v>60+</v>
      </c>
      <c r="P8579" t="str">
        <f t="shared" ref="P8579:P8642" si="404">IF(F8579&lt;=3,"0-3 Years",
 IF(F8579&lt;=6,"4-6 Years",
 IF(F8579&lt;=9,"7-9 Years",
 "10+ Years")))</f>
        <v>0-3 Years</v>
      </c>
      <c r="Q8579" t="str">
        <f>IF(B8579&lt;=500,"300-500",
 IF(B8579&lt;=650,"501-650",
 IF(B8579&lt;=750,"651-750",
 "751-850")))</f>
        <v>751-850</v>
      </c>
      <c r="R8579" t="str">
        <f>IF(L8579=1,"Customer already churned",
 IF(N8579&gt;=70,"Urgent attention required",
 IF(O8579="46-60","Focus retention efforts",
 IF(O8579="36-45","Extend retention strategies",
 IF(O8579="501-600","Engagement support required",
 IF(O8579="601-700","Monitor engagement",
 IF(AND(C8579="Germany",D8579="Female"),"Priority proactive retention",
 "General engagement")))))))</f>
        <v>Customer already churned</v>
      </c>
    </row>
    <row r="8580" spans="1:18" x14ac:dyDescent="0.35">
      <c r="A8580">
        <v>15707011</v>
      </c>
      <c r="B8580">
        <v>495</v>
      </c>
      <c r="C8580" t="s">
        <v>15</v>
      </c>
      <c r="D8580" t="s">
        <v>18</v>
      </c>
      <c r="E8580">
        <v>47</v>
      </c>
      <c r="F8580">
        <v>10</v>
      </c>
      <c r="G8580" s="3">
        <v>137682.68</v>
      </c>
      <c r="H8580">
        <v>1</v>
      </c>
      <c r="I8580">
        <v>1</v>
      </c>
      <c r="J8580">
        <v>0</v>
      </c>
      <c r="K8580" s="5">
        <v>71071.47</v>
      </c>
      <c r="L8580">
        <v>0</v>
      </c>
      <c r="M8580" t="str">
        <f t="shared" si="402"/>
        <v xml:space="preserve"> Reatined</v>
      </c>
      <c r="N8580" s="7">
        <v>37.5</v>
      </c>
      <c r="O8580" s="10" t="str">
        <f t="shared" si="403"/>
        <v>46-60</v>
      </c>
      <c r="P8580" t="str">
        <f t="shared" si="404"/>
        <v>10+ Years</v>
      </c>
      <c r="Q8580" t="str">
        <f>IF(B8580&lt;=500,"300-500",
 IF(B8580&lt;=650,"501-650",
 IF(B8580&lt;=750,"651-750",
 "751-850")))</f>
        <v>300-500</v>
      </c>
      <c r="R8580" t="str">
        <f>IF(L8580=1,"Customer already churned",
 IF(N8580&gt;=70,"Urgent attention required",
 IF(O8580="46-60","Focus retention efforts",
 IF(O8580="36-45","Extend retention strategies",
 IF(O8580="501-600","Engagement support required",
 IF(O8580="601-700","Monitor engagement",
 IF(AND(C8580="Germany",D8580="Female"),"Priority proactive retention",
 "General engagement")))))))</f>
        <v>Focus retention efforts</v>
      </c>
    </row>
    <row r="8581" spans="1:18" x14ac:dyDescent="0.35">
      <c r="A8581">
        <v>15702277</v>
      </c>
      <c r="B8581">
        <v>650</v>
      </c>
      <c r="C8581" t="s">
        <v>15</v>
      </c>
      <c r="D8581" t="s">
        <v>18</v>
      </c>
      <c r="E8581">
        <v>34</v>
      </c>
      <c r="F8581">
        <v>4</v>
      </c>
      <c r="G8581" s="3">
        <v>106005.54</v>
      </c>
      <c r="H8581">
        <v>1</v>
      </c>
      <c r="I8581">
        <v>0</v>
      </c>
      <c r="J8581">
        <v>1</v>
      </c>
      <c r="K8581" s="5">
        <v>142995.32</v>
      </c>
      <c r="L8581">
        <v>0</v>
      </c>
      <c r="M8581" t="str">
        <f t="shared" si="402"/>
        <v xml:space="preserve"> Reatined</v>
      </c>
      <c r="N8581" s="7">
        <v>25</v>
      </c>
      <c r="O8581" s="10" t="str">
        <f t="shared" si="403"/>
        <v>26-35</v>
      </c>
      <c r="P8581" t="str">
        <f t="shared" si="404"/>
        <v>4-6 Years</v>
      </c>
      <c r="Q8581" t="str">
        <f>IF(B8581&lt;=500,"300-500",
 IF(B8581&lt;=650,"501-650",
 IF(B8581&lt;=750,"651-750",
 "751-850")))</f>
        <v>501-650</v>
      </c>
      <c r="R8581" t="str">
        <f>IF(L8581=1,"Customer already churned",
 IF(N8581&gt;=70,"Urgent attention required",
 IF(O8581="46-60","Focus retention efforts",
 IF(O8581="36-45","Extend retention strategies",
 IF(O8581="501-600","Engagement support required",
 IF(O8581="601-700","Monitor engagement",
 IF(AND(C8581="Germany",D8581="Female"),"Priority proactive retention",
 "General engagement")))))))</f>
        <v>General engagement</v>
      </c>
    </row>
    <row r="8582" spans="1:18" x14ac:dyDescent="0.35">
      <c r="A8582">
        <v>15801915</v>
      </c>
      <c r="B8582">
        <v>529</v>
      </c>
      <c r="C8582" t="s">
        <v>15</v>
      </c>
      <c r="D8582" t="s">
        <v>16</v>
      </c>
      <c r="E8582">
        <v>31</v>
      </c>
      <c r="F8582">
        <v>6</v>
      </c>
      <c r="G8582" s="3">
        <v>152310.54999999999</v>
      </c>
      <c r="H8582">
        <v>1</v>
      </c>
      <c r="I8582">
        <v>1</v>
      </c>
      <c r="J8582">
        <v>0</v>
      </c>
      <c r="K8582" s="5">
        <v>13054.25</v>
      </c>
      <c r="L8582">
        <v>0</v>
      </c>
      <c r="M8582" t="str">
        <f t="shared" si="402"/>
        <v xml:space="preserve"> Reatined</v>
      </c>
      <c r="N8582" s="7">
        <v>37.5</v>
      </c>
      <c r="O8582" s="10" t="str">
        <f t="shared" si="403"/>
        <v>26-35</v>
      </c>
      <c r="P8582" t="str">
        <f t="shared" si="404"/>
        <v>4-6 Years</v>
      </c>
      <c r="Q8582" t="str">
        <f>IF(B8582&lt;=500,"300-500",
 IF(B8582&lt;=650,"501-650",
 IF(B8582&lt;=750,"651-750",
 "751-850")))</f>
        <v>501-650</v>
      </c>
      <c r="R8582" t="str">
        <f>IF(L8582=1,"Customer already churned",
 IF(N8582&gt;=70,"Urgent attention required",
 IF(O8582="46-60","Focus retention efforts",
 IF(O8582="36-45","Extend retention strategies",
 IF(O8582="501-600","Engagement support required",
 IF(O8582="601-700","Monitor engagement",
 IF(AND(C8582="Germany",D8582="Female"),"Priority proactive retention",
 "General engagement")))))))</f>
        <v>General engagement</v>
      </c>
    </row>
    <row r="8583" spans="1:18" x14ac:dyDescent="0.35">
      <c r="A8583">
        <v>15580213</v>
      </c>
      <c r="B8583">
        <v>585</v>
      </c>
      <c r="C8583" t="s">
        <v>15</v>
      </c>
      <c r="D8583" t="s">
        <v>16</v>
      </c>
      <c r="E8583">
        <v>43</v>
      </c>
      <c r="F8583">
        <v>2</v>
      </c>
      <c r="G8583" s="3">
        <v>0</v>
      </c>
      <c r="H8583">
        <v>2</v>
      </c>
      <c r="I8583">
        <v>1</v>
      </c>
      <c r="J8583">
        <v>0</v>
      </c>
      <c r="K8583" s="5">
        <v>89402.54</v>
      </c>
      <c r="L8583">
        <v>0</v>
      </c>
      <c r="M8583" t="str">
        <f t="shared" si="402"/>
        <v xml:space="preserve"> Reatined</v>
      </c>
      <c r="N8583" s="7">
        <v>58.333333333333343</v>
      </c>
      <c r="O8583" s="10" t="str">
        <f t="shared" si="403"/>
        <v>36-45</v>
      </c>
      <c r="P8583" t="str">
        <f t="shared" si="404"/>
        <v>0-3 Years</v>
      </c>
      <c r="Q8583" t="str">
        <f>IF(B8583&lt;=500,"300-500",
 IF(B8583&lt;=650,"501-650",
 IF(B8583&lt;=750,"651-750",
 "751-850")))</f>
        <v>501-650</v>
      </c>
      <c r="R8583" t="str">
        <f>IF(L8583=1,"Customer already churned",
 IF(N8583&gt;=70,"Urgent attention required",
 IF(O8583="46-60","Focus retention efforts",
 IF(O8583="36-45","Extend retention strategies",
 IF(O8583="501-600","Engagement support required",
 IF(O8583="601-700","Monitor engagement",
 IF(AND(C8583="Germany",D8583="Female"),"Priority proactive retention",
 "General engagement")))))))</f>
        <v>Extend retention strategies</v>
      </c>
    </row>
    <row r="8584" spans="1:18" x14ac:dyDescent="0.35">
      <c r="A8584">
        <v>15637947</v>
      </c>
      <c r="B8584">
        <v>668</v>
      </c>
      <c r="C8584" t="s">
        <v>17</v>
      </c>
      <c r="D8584" t="s">
        <v>18</v>
      </c>
      <c r="E8584">
        <v>32</v>
      </c>
      <c r="F8584">
        <v>1</v>
      </c>
      <c r="G8584" s="3">
        <v>134446.04</v>
      </c>
      <c r="H8584">
        <v>1</v>
      </c>
      <c r="I8584">
        <v>0</v>
      </c>
      <c r="J8584">
        <v>1</v>
      </c>
      <c r="K8584" s="5">
        <v>111241.37</v>
      </c>
      <c r="L8584">
        <v>0</v>
      </c>
      <c r="M8584" t="str">
        <f t="shared" si="402"/>
        <v xml:space="preserve"> Reatined</v>
      </c>
      <c r="N8584" s="7">
        <v>50</v>
      </c>
      <c r="O8584" s="10" t="str">
        <f t="shared" si="403"/>
        <v>26-35</v>
      </c>
      <c r="P8584" t="str">
        <f t="shared" si="404"/>
        <v>0-3 Years</v>
      </c>
      <c r="Q8584" t="str">
        <f>IF(B8584&lt;=500,"300-500",
 IF(B8584&lt;=650,"501-650",
 IF(B8584&lt;=750,"651-750",
 "751-850")))</f>
        <v>651-750</v>
      </c>
      <c r="R8584" t="str">
        <f>IF(L8584=1,"Customer already churned",
 IF(N8584&gt;=70,"Urgent attention required",
 IF(O8584="46-60","Focus retention efforts",
 IF(O8584="36-45","Extend retention strategies",
 IF(O8584="501-600","Engagement support required",
 IF(O8584="601-700","Monitor engagement",
 IF(AND(C8584="Germany",D8584="Female"),"Priority proactive retention",
 "General engagement")))))))</f>
        <v>General engagement</v>
      </c>
    </row>
    <row r="8585" spans="1:18" x14ac:dyDescent="0.35">
      <c r="A8585">
        <v>15715888</v>
      </c>
      <c r="B8585">
        <v>591</v>
      </c>
      <c r="C8585" t="s">
        <v>15</v>
      </c>
      <c r="D8585" t="s">
        <v>16</v>
      </c>
      <c r="E8585">
        <v>38</v>
      </c>
      <c r="F8585">
        <v>2</v>
      </c>
      <c r="G8585" s="3">
        <v>142289.28</v>
      </c>
      <c r="H8585">
        <v>1</v>
      </c>
      <c r="I8585">
        <v>0</v>
      </c>
      <c r="J8585">
        <v>1</v>
      </c>
      <c r="K8585" s="5">
        <v>119638.85</v>
      </c>
      <c r="L8585">
        <v>0</v>
      </c>
      <c r="M8585" t="str">
        <f t="shared" si="402"/>
        <v xml:space="preserve"> Reatined</v>
      </c>
      <c r="N8585" s="7">
        <v>50</v>
      </c>
      <c r="O8585" s="10" t="str">
        <f t="shared" si="403"/>
        <v>36-45</v>
      </c>
      <c r="P8585" t="str">
        <f t="shared" si="404"/>
        <v>0-3 Years</v>
      </c>
      <c r="Q8585" t="str">
        <f>IF(B8585&lt;=500,"300-500",
 IF(B8585&lt;=650,"501-650",
 IF(B8585&lt;=750,"651-750",
 "751-850")))</f>
        <v>501-650</v>
      </c>
      <c r="R8585" t="str">
        <f>IF(L8585=1,"Customer already churned",
 IF(N8585&gt;=70,"Urgent attention required",
 IF(O8585="46-60","Focus retention efforts",
 IF(O8585="36-45","Extend retention strategies",
 IF(O8585="501-600","Engagement support required",
 IF(O8585="601-700","Monitor engagement",
 IF(AND(C8585="Germany",D8585="Female"),"Priority proactive retention",
 "General engagement")))))))</f>
        <v>Extend retention strategies</v>
      </c>
    </row>
    <row r="8586" spans="1:18" x14ac:dyDescent="0.35">
      <c r="A8586">
        <v>15732967</v>
      </c>
      <c r="B8586">
        <v>731</v>
      </c>
      <c r="C8586" t="s">
        <v>15</v>
      </c>
      <c r="D8586" t="s">
        <v>18</v>
      </c>
      <c r="E8586">
        <v>19</v>
      </c>
      <c r="F8586">
        <v>6</v>
      </c>
      <c r="G8586" s="3">
        <v>0</v>
      </c>
      <c r="H8586">
        <v>2</v>
      </c>
      <c r="I8586">
        <v>1</v>
      </c>
      <c r="J8586">
        <v>1</v>
      </c>
      <c r="K8586" s="5">
        <v>151581.79</v>
      </c>
      <c r="L8586">
        <v>0</v>
      </c>
      <c r="M8586" t="str">
        <f t="shared" si="402"/>
        <v xml:space="preserve"> Reatined</v>
      </c>
      <c r="N8586" s="7">
        <v>12.5</v>
      </c>
      <c r="O8586" s="10" t="str">
        <f t="shared" si="403"/>
        <v>18-25</v>
      </c>
      <c r="P8586" t="str">
        <f t="shared" si="404"/>
        <v>4-6 Years</v>
      </c>
      <c r="Q8586" t="str">
        <f>IF(B8586&lt;=500,"300-500",
 IF(B8586&lt;=650,"501-650",
 IF(B8586&lt;=750,"651-750",
 "751-850")))</f>
        <v>651-750</v>
      </c>
      <c r="R8586" t="str">
        <f>IF(L8586=1,"Customer already churned",
 IF(N8586&gt;=70,"Urgent attention required",
 IF(O8586="46-60","Focus retention efforts",
 IF(O8586="36-45","Extend retention strategies",
 IF(O8586="501-600","Engagement support required",
 IF(O8586="601-700","Monitor engagement",
 IF(AND(C8586="Germany",D8586="Female"),"Priority proactive retention",
 "General engagement")))))))</f>
        <v>General engagement</v>
      </c>
    </row>
    <row r="8587" spans="1:18" x14ac:dyDescent="0.35">
      <c r="A8587">
        <v>15737047</v>
      </c>
      <c r="B8587">
        <v>754</v>
      </c>
      <c r="C8587" t="s">
        <v>15</v>
      </c>
      <c r="D8587" t="s">
        <v>16</v>
      </c>
      <c r="E8587">
        <v>45</v>
      </c>
      <c r="F8587">
        <v>6</v>
      </c>
      <c r="G8587" s="3">
        <v>0</v>
      </c>
      <c r="H8587">
        <v>1</v>
      </c>
      <c r="I8587">
        <v>1</v>
      </c>
      <c r="J8587">
        <v>0</v>
      </c>
      <c r="K8587" s="5">
        <v>73881.679999999993</v>
      </c>
      <c r="L8587">
        <v>1</v>
      </c>
      <c r="M8587" t="str">
        <f t="shared" si="402"/>
        <v>Churned</v>
      </c>
      <c r="N8587" s="7">
        <v>50</v>
      </c>
      <c r="O8587" s="10" t="str">
        <f t="shared" si="403"/>
        <v>36-45</v>
      </c>
      <c r="P8587" t="str">
        <f t="shared" si="404"/>
        <v>4-6 Years</v>
      </c>
      <c r="Q8587" t="str">
        <f>IF(B8587&lt;=500,"300-500",
 IF(B8587&lt;=650,"501-650",
 IF(B8587&lt;=750,"651-750",
 "751-850")))</f>
        <v>751-850</v>
      </c>
      <c r="R8587" t="str">
        <f>IF(L8587=1,"Customer already churned",
 IF(N8587&gt;=70,"Urgent attention required",
 IF(O8587="46-60","Focus retention efforts",
 IF(O8587="36-45","Extend retention strategies",
 IF(O8587="501-600","Engagement support required",
 IF(O8587="601-700","Monitor engagement",
 IF(AND(C8587="Germany",D8587="Female"),"Priority proactive retention",
 "General engagement")))))))</f>
        <v>Customer already churned</v>
      </c>
    </row>
    <row r="8588" spans="1:18" x14ac:dyDescent="0.35">
      <c r="A8588">
        <v>15694039</v>
      </c>
      <c r="B8588">
        <v>650</v>
      </c>
      <c r="C8588" t="s">
        <v>19</v>
      </c>
      <c r="D8588" t="s">
        <v>16</v>
      </c>
      <c r="E8588">
        <v>46</v>
      </c>
      <c r="F8588">
        <v>9</v>
      </c>
      <c r="G8588" s="3">
        <v>149003.76</v>
      </c>
      <c r="H8588">
        <v>2</v>
      </c>
      <c r="I8588">
        <v>1</v>
      </c>
      <c r="J8588">
        <v>0</v>
      </c>
      <c r="K8588" s="5">
        <v>176902.83</v>
      </c>
      <c r="L8588">
        <v>0</v>
      </c>
      <c r="M8588" t="str">
        <f t="shared" si="402"/>
        <v xml:space="preserve"> Reatined</v>
      </c>
      <c r="N8588" s="7">
        <v>20.833333333333339</v>
      </c>
      <c r="O8588" s="10" t="str">
        <f t="shared" si="403"/>
        <v>46-60</v>
      </c>
      <c r="P8588" t="str">
        <f t="shared" si="404"/>
        <v>7-9 Years</v>
      </c>
      <c r="Q8588" t="str">
        <f>IF(B8588&lt;=500,"300-500",
 IF(B8588&lt;=650,"501-650",
 IF(B8588&lt;=750,"651-750",
 "751-850")))</f>
        <v>501-650</v>
      </c>
      <c r="R8588" t="str">
        <f>IF(L8588=1,"Customer already churned",
 IF(N8588&gt;=70,"Urgent attention required",
 IF(O8588="46-60","Focus retention efforts",
 IF(O8588="36-45","Extend retention strategies",
 IF(O8588="501-600","Engagement support required",
 IF(O8588="601-700","Monitor engagement",
 IF(AND(C8588="Germany",D8588="Female"),"Priority proactive retention",
 "General engagement")))))))</f>
        <v>Focus retention efforts</v>
      </c>
    </row>
    <row r="8589" spans="1:18" x14ac:dyDescent="0.35">
      <c r="A8589">
        <v>15649457</v>
      </c>
      <c r="B8589">
        <v>588</v>
      </c>
      <c r="C8589" t="s">
        <v>19</v>
      </c>
      <c r="D8589" t="s">
        <v>18</v>
      </c>
      <c r="E8589">
        <v>41</v>
      </c>
      <c r="F8589">
        <v>2</v>
      </c>
      <c r="G8589" s="3">
        <v>131341.46</v>
      </c>
      <c r="H8589">
        <v>2</v>
      </c>
      <c r="I8589">
        <v>0</v>
      </c>
      <c r="J8589">
        <v>1</v>
      </c>
      <c r="K8589" s="5">
        <v>7034.94</v>
      </c>
      <c r="L8589">
        <v>0</v>
      </c>
      <c r="M8589" t="str">
        <f t="shared" si="402"/>
        <v xml:space="preserve"> Reatined</v>
      </c>
      <c r="N8589" s="7">
        <v>33.333333333333329</v>
      </c>
      <c r="O8589" s="10" t="str">
        <f t="shared" si="403"/>
        <v>36-45</v>
      </c>
      <c r="P8589" t="str">
        <f t="shared" si="404"/>
        <v>0-3 Years</v>
      </c>
      <c r="Q8589" t="str">
        <f>IF(B8589&lt;=500,"300-500",
 IF(B8589&lt;=650,"501-650",
 IF(B8589&lt;=750,"651-750",
 "751-850")))</f>
        <v>501-650</v>
      </c>
      <c r="R8589" t="str">
        <f>IF(L8589=1,"Customer already churned",
 IF(N8589&gt;=70,"Urgent attention required",
 IF(O8589="46-60","Focus retention efforts",
 IF(O8589="36-45","Extend retention strategies",
 IF(O8589="501-600","Engagement support required",
 IF(O8589="601-700","Monitor engagement",
 IF(AND(C8589="Germany",D8589="Female"),"Priority proactive retention",
 "General engagement")))))))</f>
        <v>Extend retention strategies</v>
      </c>
    </row>
    <row r="8590" spans="1:18" x14ac:dyDescent="0.35">
      <c r="A8590">
        <v>15742809</v>
      </c>
      <c r="B8590">
        <v>712</v>
      </c>
      <c r="C8590" t="s">
        <v>17</v>
      </c>
      <c r="D8590" t="s">
        <v>16</v>
      </c>
      <c r="E8590">
        <v>29</v>
      </c>
      <c r="F8590">
        <v>7</v>
      </c>
      <c r="G8590" s="3">
        <v>77919.78</v>
      </c>
      <c r="H8590">
        <v>1</v>
      </c>
      <c r="I8590">
        <v>1</v>
      </c>
      <c r="J8590">
        <v>0</v>
      </c>
      <c r="K8590" s="5">
        <v>122547.58</v>
      </c>
      <c r="L8590">
        <v>0</v>
      </c>
      <c r="M8590" t="str">
        <f t="shared" si="402"/>
        <v xml:space="preserve"> Reatined</v>
      </c>
      <c r="N8590" s="7">
        <v>37.5</v>
      </c>
      <c r="O8590" s="10" t="str">
        <f t="shared" si="403"/>
        <v>26-35</v>
      </c>
      <c r="P8590" t="str">
        <f t="shared" si="404"/>
        <v>7-9 Years</v>
      </c>
      <c r="Q8590" t="str">
        <f>IF(B8590&lt;=500,"300-500",
 IF(B8590&lt;=650,"501-650",
 IF(B8590&lt;=750,"651-750",
 "751-850")))</f>
        <v>651-750</v>
      </c>
      <c r="R8590" t="str">
        <f>IF(L8590=1,"Customer already churned",
 IF(N8590&gt;=70,"Urgent attention required",
 IF(O8590="46-60","Focus retention efforts",
 IF(O8590="36-45","Extend retention strategies",
 IF(O8590="501-600","Engagement support required",
 IF(O8590="601-700","Monitor engagement",
 IF(AND(C8590="Germany",D8590="Female"),"Priority proactive retention",
 "General engagement")))))))</f>
        <v>General engagement</v>
      </c>
    </row>
    <row r="8591" spans="1:18" x14ac:dyDescent="0.35">
      <c r="A8591">
        <v>15637829</v>
      </c>
      <c r="B8591">
        <v>691</v>
      </c>
      <c r="C8591" t="s">
        <v>15</v>
      </c>
      <c r="D8591" t="s">
        <v>16</v>
      </c>
      <c r="E8591">
        <v>34</v>
      </c>
      <c r="F8591">
        <v>7</v>
      </c>
      <c r="G8591" s="3">
        <v>0</v>
      </c>
      <c r="H8591">
        <v>2</v>
      </c>
      <c r="I8591">
        <v>0</v>
      </c>
      <c r="J8591">
        <v>1</v>
      </c>
      <c r="K8591" s="5">
        <v>161559.12</v>
      </c>
      <c r="L8591">
        <v>0</v>
      </c>
      <c r="M8591" t="str">
        <f t="shared" si="402"/>
        <v xml:space="preserve"> Reatined</v>
      </c>
      <c r="N8591" s="7">
        <v>20.833333333333339</v>
      </c>
      <c r="O8591" s="10" t="str">
        <f t="shared" si="403"/>
        <v>26-35</v>
      </c>
      <c r="P8591" t="str">
        <f t="shared" si="404"/>
        <v>7-9 Years</v>
      </c>
      <c r="Q8591" t="str">
        <f>IF(B8591&lt;=500,"300-500",
 IF(B8591&lt;=650,"501-650",
 IF(B8591&lt;=750,"651-750",
 "751-850")))</f>
        <v>651-750</v>
      </c>
      <c r="R8591" t="str">
        <f>IF(L8591=1,"Customer already churned",
 IF(N8591&gt;=70,"Urgent attention required",
 IF(O8591="46-60","Focus retention efforts",
 IF(O8591="36-45","Extend retention strategies",
 IF(O8591="501-600","Engagement support required",
 IF(O8591="601-700","Monitor engagement",
 IF(AND(C8591="Germany",D8591="Female"),"Priority proactive retention",
 "General engagement")))))))</f>
        <v>General engagement</v>
      </c>
    </row>
    <row r="8592" spans="1:18" x14ac:dyDescent="0.35">
      <c r="A8592">
        <v>15633194</v>
      </c>
      <c r="B8592">
        <v>771</v>
      </c>
      <c r="C8592" t="s">
        <v>15</v>
      </c>
      <c r="D8592" t="s">
        <v>16</v>
      </c>
      <c r="E8592">
        <v>41</v>
      </c>
      <c r="F8592">
        <v>10</v>
      </c>
      <c r="G8592" s="3">
        <v>108309</v>
      </c>
      <c r="H8592">
        <v>4</v>
      </c>
      <c r="I8592">
        <v>1</v>
      </c>
      <c r="J8592">
        <v>1</v>
      </c>
      <c r="K8592" s="5">
        <v>137510.41</v>
      </c>
      <c r="L8592">
        <v>1</v>
      </c>
      <c r="M8592" t="str">
        <f t="shared" si="402"/>
        <v>Churned</v>
      </c>
      <c r="N8592" s="7">
        <v>0</v>
      </c>
      <c r="O8592" s="10" t="str">
        <f t="shared" si="403"/>
        <v>36-45</v>
      </c>
      <c r="P8592" t="str">
        <f t="shared" si="404"/>
        <v>10+ Years</v>
      </c>
      <c r="Q8592" t="str">
        <f>IF(B8592&lt;=500,"300-500",
 IF(B8592&lt;=650,"501-650",
 IF(B8592&lt;=750,"651-750",
 "751-850")))</f>
        <v>751-850</v>
      </c>
      <c r="R8592" t="str">
        <f>IF(L8592=1,"Customer already churned",
 IF(N8592&gt;=70,"Urgent attention required",
 IF(O8592="46-60","Focus retention efforts",
 IF(O8592="36-45","Extend retention strategies",
 IF(O8592="501-600","Engagement support required",
 IF(O8592="601-700","Monitor engagement",
 IF(AND(C8592="Germany",D8592="Female"),"Priority proactive retention",
 "General engagement")))))))</f>
        <v>Customer already churned</v>
      </c>
    </row>
    <row r="8593" spans="1:18" x14ac:dyDescent="0.35">
      <c r="A8593">
        <v>15611635</v>
      </c>
      <c r="B8593">
        <v>678</v>
      </c>
      <c r="C8593" t="s">
        <v>17</v>
      </c>
      <c r="D8593" t="s">
        <v>16</v>
      </c>
      <c r="E8593">
        <v>39</v>
      </c>
      <c r="F8593">
        <v>6</v>
      </c>
      <c r="G8593" s="3">
        <v>0</v>
      </c>
      <c r="H8593">
        <v>1</v>
      </c>
      <c r="I8593">
        <v>0</v>
      </c>
      <c r="J8593">
        <v>1</v>
      </c>
      <c r="K8593" s="5">
        <v>185366.56</v>
      </c>
      <c r="L8593">
        <v>0</v>
      </c>
      <c r="M8593" t="str">
        <f t="shared" si="402"/>
        <v xml:space="preserve"> Reatined</v>
      </c>
      <c r="N8593" s="7">
        <v>37.5</v>
      </c>
      <c r="O8593" s="10" t="str">
        <f t="shared" si="403"/>
        <v>36-45</v>
      </c>
      <c r="P8593" t="str">
        <f t="shared" si="404"/>
        <v>4-6 Years</v>
      </c>
      <c r="Q8593" t="str">
        <f>IF(B8593&lt;=500,"300-500",
 IF(B8593&lt;=650,"501-650",
 IF(B8593&lt;=750,"651-750",
 "751-850")))</f>
        <v>651-750</v>
      </c>
      <c r="R8593" t="str">
        <f>IF(L8593=1,"Customer already churned",
 IF(N8593&gt;=70,"Urgent attention required",
 IF(O8593="46-60","Focus retention efforts",
 IF(O8593="36-45","Extend retention strategies",
 IF(O8593="501-600","Engagement support required",
 IF(O8593="601-700","Monitor engagement",
 IF(AND(C8593="Germany",D8593="Female"),"Priority proactive retention",
 "General engagement")))))))</f>
        <v>Extend retention strategies</v>
      </c>
    </row>
    <row r="8594" spans="1:18" x14ac:dyDescent="0.35">
      <c r="A8594">
        <v>15638774</v>
      </c>
      <c r="B8594">
        <v>719</v>
      </c>
      <c r="C8594" t="s">
        <v>17</v>
      </c>
      <c r="D8594" t="s">
        <v>16</v>
      </c>
      <c r="E8594">
        <v>40</v>
      </c>
      <c r="F8594">
        <v>9</v>
      </c>
      <c r="G8594" s="3">
        <v>0</v>
      </c>
      <c r="H8594">
        <v>2</v>
      </c>
      <c r="I8594">
        <v>1</v>
      </c>
      <c r="J8594">
        <v>0</v>
      </c>
      <c r="K8594" s="5">
        <v>182224.14</v>
      </c>
      <c r="L8594">
        <v>0</v>
      </c>
      <c r="M8594" t="str">
        <f t="shared" si="402"/>
        <v xml:space="preserve"> Reatined</v>
      </c>
      <c r="N8594" s="7">
        <v>33.333333333333329</v>
      </c>
      <c r="O8594" s="10" t="str">
        <f t="shared" si="403"/>
        <v>36-45</v>
      </c>
      <c r="P8594" t="str">
        <f t="shared" si="404"/>
        <v>7-9 Years</v>
      </c>
      <c r="Q8594" t="str">
        <f>IF(B8594&lt;=500,"300-500",
 IF(B8594&lt;=650,"501-650",
 IF(B8594&lt;=750,"651-750",
 "751-850")))</f>
        <v>651-750</v>
      </c>
      <c r="R8594" t="str">
        <f>IF(L8594=1,"Customer already churned",
 IF(N8594&gt;=70,"Urgent attention required",
 IF(O8594="46-60","Focus retention efforts",
 IF(O8594="36-45","Extend retention strategies",
 IF(O8594="501-600","Engagement support required",
 IF(O8594="601-700","Monitor engagement",
 IF(AND(C8594="Germany",D8594="Female"),"Priority proactive retention",
 "General engagement")))))))</f>
        <v>Extend retention strategies</v>
      </c>
    </row>
    <row r="8595" spans="1:18" x14ac:dyDescent="0.35">
      <c r="A8595">
        <v>15722037</v>
      </c>
      <c r="B8595">
        <v>610</v>
      </c>
      <c r="C8595" t="s">
        <v>19</v>
      </c>
      <c r="D8595" t="s">
        <v>18</v>
      </c>
      <c r="E8595">
        <v>36</v>
      </c>
      <c r="F8595">
        <v>7</v>
      </c>
      <c r="G8595" s="3">
        <v>115462.02</v>
      </c>
      <c r="H8595">
        <v>1</v>
      </c>
      <c r="I8595">
        <v>0</v>
      </c>
      <c r="J8595">
        <v>1</v>
      </c>
      <c r="K8595" s="5">
        <v>42581.04</v>
      </c>
      <c r="L8595">
        <v>0</v>
      </c>
      <c r="M8595" t="str">
        <f t="shared" si="402"/>
        <v xml:space="preserve"> Reatined</v>
      </c>
      <c r="N8595" s="7">
        <v>25</v>
      </c>
      <c r="O8595" s="10" t="str">
        <f t="shared" si="403"/>
        <v>36-45</v>
      </c>
      <c r="P8595" t="str">
        <f t="shared" si="404"/>
        <v>7-9 Years</v>
      </c>
      <c r="Q8595" t="str">
        <f>IF(B8595&lt;=500,"300-500",
 IF(B8595&lt;=650,"501-650",
 IF(B8595&lt;=750,"651-750",
 "751-850")))</f>
        <v>501-650</v>
      </c>
      <c r="R8595" t="str">
        <f>IF(L8595=1,"Customer already churned",
 IF(N8595&gt;=70,"Urgent attention required",
 IF(O8595="46-60","Focus retention efforts",
 IF(O8595="36-45","Extend retention strategies",
 IF(O8595="501-600","Engagement support required",
 IF(O8595="601-700","Monitor engagement",
 IF(AND(C8595="Germany",D8595="Female"),"Priority proactive retention",
 "General engagement")))))))</f>
        <v>Extend retention strategies</v>
      </c>
    </row>
    <row r="8596" spans="1:18" x14ac:dyDescent="0.35">
      <c r="A8596">
        <v>15672930</v>
      </c>
      <c r="B8596">
        <v>722</v>
      </c>
      <c r="C8596" t="s">
        <v>17</v>
      </c>
      <c r="D8596" t="s">
        <v>18</v>
      </c>
      <c r="E8596">
        <v>37</v>
      </c>
      <c r="F8596">
        <v>9</v>
      </c>
      <c r="G8596" s="3">
        <v>0</v>
      </c>
      <c r="H8596">
        <v>2</v>
      </c>
      <c r="I8596">
        <v>1</v>
      </c>
      <c r="J8596">
        <v>0</v>
      </c>
      <c r="K8596" s="5">
        <v>31921.95</v>
      </c>
      <c r="L8596">
        <v>0</v>
      </c>
      <c r="M8596" t="str">
        <f t="shared" si="402"/>
        <v xml:space="preserve"> Reatined</v>
      </c>
      <c r="N8596" s="7">
        <v>33.333333333333329</v>
      </c>
      <c r="O8596" s="10" t="str">
        <f t="shared" si="403"/>
        <v>36-45</v>
      </c>
      <c r="P8596" t="str">
        <f t="shared" si="404"/>
        <v>7-9 Years</v>
      </c>
      <c r="Q8596" t="str">
        <f>IF(B8596&lt;=500,"300-500",
 IF(B8596&lt;=650,"501-650",
 IF(B8596&lt;=750,"651-750",
 "751-850")))</f>
        <v>651-750</v>
      </c>
      <c r="R8596" t="str">
        <f>IF(L8596=1,"Customer already churned",
 IF(N8596&gt;=70,"Urgent attention required",
 IF(O8596="46-60","Focus retention efforts",
 IF(O8596="36-45","Extend retention strategies",
 IF(O8596="501-600","Engagement support required",
 IF(O8596="601-700","Monitor engagement",
 IF(AND(C8596="Germany",D8596="Female"),"Priority proactive retention",
 "General engagement")))))))</f>
        <v>Extend retention strategies</v>
      </c>
    </row>
    <row r="8597" spans="1:18" x14ac:dyDescent="0.35">
      <c r="A8597">
        <v>15668774</v>
      </c>
      <c r="B8597">
        <v>758</v>
      </c>
      <c r="C8597" t="s">
        <v>19</v>
      </c>
      <c r="D8597" t="s">
        <v>16</v>
      </c>
      <c r="E8597">
        <v>23</v>
      </c>
      <c r="F8597">
        <v>5</v>
      </c>
      <c r="G8597" s="3">
        <v>122739.1</v>
      </c>
      <c r="H8597">
        <v>1</v>
      </c>
      <c r="I8597">
        <v>1</v>
      </c>
      <c r="J8597">
        <v>0</v>
      </c>
      <c r="K8597" s="5">
        <v>102460.84</v>
      </c>
      <c r="L8597">
        <v>1</v>
      </c>
      <c r="M8597" t="str">
        <f t="shared" si="402"/>
        <v>Churned</v>
      </c>
      <c r="N8597" s="7">
        <v>37.5</v>
      </c>
      <c r="O8597" s="10" t="str">
        <f t="shared" si="403"/>
        <v>18-25</v>
      </c>
      <c r="P8597" t="str">
        <f t="shared" si="404"/>
        <v>4-6 Years</v>
      </c>
      <c r="Q8597" t="str">
        <f>IF(B8597&lt;=500,"300-500",
 IF(B8597&lt;=650,"501-650",
 IF(B8597&lt;=750,"651-750",
 "751-850")))</f>
        <v>751-850</v>
      </c>
      <c r="R8597" t="str">
        <f>IF(L8597=1,"Customer already churned",
 IF(N8597&gt;=70,"Urgent attention required",
 IF(O8597="46-60","Focus retention efforts",
 IF(O8597="36-45","Extend retention strategies",
 IF(O8597="501-600","Engagement support required",
 IF(O8597="601-700","Monitor engagement",
 IF(AND(C8597="Germany",D8597="Female"),"Priority proactive retention",
 "General engagement")))))))</f>
        <v>Customer already churned</v>
      </c>
    </row>
    <row r="8598" spans="1:18" x14ac:dyDescent="0.35">
      <c r="A8598">
        <v>15780966</v>
      </c>
      <c r="B8598">
        <v>709</v>
      </c>
      <c r="C8598" t="s">
        <v>15</v>
      </c>
      <c r="D8598" t="s">
        <v>16</v>
      </c>
      <c r="E8598">
        <v>32</v>
      </c>
      <c r="F8598">
        <v>2</v>
      </c>
      <c r="G8598" s="3">
        <v>0</v>
      </c>
      <c r="H8598">
        <v>2</v>
      </c>
      <c r="I8598">
        <v>0</v>
      </c>
      <c r="J8598">
        <v>0</v>
      </c>
      <c r="K8598" s="5">
        <v>109681.29</v>
      </c>
      <c r="L8598">
        <v>0</v>
      </c>
      <c r="M8598" t="str">
        <f t="shared" si="402"/>
        <v xml:space="preserve"> Reatined</v>
      </c>
      <c r="N8598" s="7">
        <v>66.666666666666657</v>
      </c>
      <c r="O8598" s="10" t="str">
        <f t="shared" si="403"/>
        <v>26-35</v>
      </c>
      <c r="P8598" t="str">
        <f t="shared" si="404"/>
        <v>0-3 Years</v>
      </c>
      <c r="Q8598" t="str">
        <f>IF(B8598&lt;=500,"300-500",
 IF(B8598&lt;=650,"501-650",
 IF(B8598&lt;=750,"651-750",
 "751-850")))</f>
        <v>651-750</v>
      </c>
      <c r="R8598" t="str">
        <f>IF(L8598=1,"Customer already churned",
 IF(N8598&gt;=70,"Urgent attention required",
 IF(O8598="46-60","Focus retention efforts",
 IF(O8598="36-45","Extend retention strategies",
 IF(O8598="501-600","Engagement support required",
 IF(O8598="601-700","Monitor engagement",
 IF(AND(C8598="Germany",D8598="Female"),"Priority proactive retention",
 "General engagement")))))))</f>
        <v>General engagement</v>
      </c>
    </row>
    <row r="8599" spans="1:18" x14ac:dyDescent="0.35">
      <c r="A8599">
        <v>15659694</v>
      </c>
      <c r="B8599">
        <v>634</v>
      </c>
      <c r="C8599" t="s">
        <v>19</v>
      </c>
      <c r="D8599" t="s">
        <v>16</v>
      </c>
      <c r="E8599">
        <v>53</v>
      </c>
      <c r="F8599">
        <v>3</v>
      </c>
      <c r="G8599" s="3">
        <v>113781.5</v>
      </c>
      <c r="H8599">
        <v>2</v>
      </c>
      <c r="I8599">
        <v>1</v>
      </c>
      <c r="J8599">
        <v>1</v>
      </c>
      <c r="K8599" s="5">
        <v>106345.05</v>
      </c>
      <c r="L8599">
        <v>1</v>
      </c>
      <c r="M8599" t="str">
        <f t="shared" si="402"/>
        <v>Churned</v>
      </c>
      <c r="N8599" s="7">
        <v>16.666666666666661</v>
      </c>
      <c r="O8599" s="10" t="str">
        <f t="shared" si="403"/>
        <v>46-60</v>
      </c>
      <c r="P8599" t="str">
        <f t="shared" si="404"/>
        <v>0-3 Years</v>
      </c>
      <c r="Q8599" t="str">
        <f>IF(B8599&lt;=500,"300-500",
 IF(B8599&lt;=650,"501-650",
 IF(B8599&lt;=750,"651-750",
 "751-850")))</f>
        <v>501-650</v>
      </c>
      <c r="R8599" t="str">
        <f>IF(L8599=1,"Customer already churned",
 IF(N8599&gt;=70,"Urgent attention required",
 IF(O8599="46-60","Focus retention efforts",
 IF(O8599="36-45","Extend retention strategies",
 IF(O8599="501-600","Engagement support required",
 IF(O8599="601-700","Monitor engagement",
 IF(AND(C8599="Germany",D8599="Female"),"Priority proactive retention",
 "General engagement")))))))</f>
        <v>Customer already churned</v>
      </c>
    </row>
    <row r="8600" spans="1:18" x14ac:dyDescent="0.35">
      <c r="A8600">
        <v>15624424</v>
      </c>
      <c r="B8600">
        <v>678</v>
      </c>
      <c r="C8600" t="s">
        <v>17</v>
      </c>
      <c r="D8600" t="s">
        <v>16</v>
      </c>
      <c r="E8600">
        <v>49</v>
      </c>
      <c r="F8600">
        <v>1</v>
      </c>
      <c r="G8600" s="3">
        <v>0</v>
      </c>
      <c r="H8600">
        <v>2</v>
      </c>
      <c r="I8600">
        <v>1</v>
      </c>
      <c r="J8600">
        <v>1</v>
      </c>
      <c r="K8600" s="5">
        <v>102472.9</v>
      </c>
      <c r="L8600">
        <v>0</v>
      </c>
      <c r="M8600" t="str">
        <f t="shared" si="402"/>
        <v xml:space="preserve"> Reatined</v>
      </c>
      <c r="N8600" s="7">
        <v>37.5</v>
      </c>
      <c r="O8600" s="10" t="str">
        <f t="shared" si="403"/>
        <v>46-60</v>
      </c>
      <c r="P8600" t="str">
        <f t="shared" si="404"/>
        <v>0-3 Years</v>
      </c>
      <c r="Q8600" t="str">
        <f>IF(B8600&lt;=500,"300-500",
 IF(B8600&lt;=650,"501-650",
 IF(B8600&lt;=750,"651-750",
 "751-850")))</f>
        <v>651-750</v>
      </c>
      <c r="R8600" t="str">
        <f>IF(L8600=1,"Customer already churned",
 IF(N8600&gt;=70,"Urgent attention required",
 IF(O8600="46-60","Focus retention efforts",
 IF(O8600="36-45","Extend retention strategies",
 IF(O8600="501-600","Engagement support required",
 IF(O8600="601-700","Monitor engagement",
 IF(AND(C8600="Germany",D8600="Female"),"Priority proactive retention",
 "General engagement")))))))</f>
        <v>Focus retention efforts</v>
      </c>
    </row>
    <row r="8601" spans="1:18" x14ac:dyDescent="0.35">
      <c r="A8601">
        <v>15708713</v>
      </c>
      <c r="B8601">
        <v>633</v>
      </c>
      <c r="C8601" t="s">
        <v>15</v>
      </c>
      <c r="D8601" t="s">
        <v>18</v>
      </c>
      <c r="E8601">
        <v>35</v>
      </c>
      <c r="F8601">
        <v>3</v>
      </c>
      <c r="G8601" s="3">
        <v>0</v>
      </c>
      <c r="H8601">
        <v>2</v>
      </c>
      <c r="I8601">
        <v>1</v>
      </c>
      <c r="J8601">
        <v>1</v>
      </c>
      <c r="K8601" s="5">
        <v>36249.760000000002</v>
      </c>
      <c r="L8601">
        <v>0</v>
      </c>
      <c r="M8601" t="str">
        <f t="shared" si="402"/>
        <v xml:space="preserve"> Reatined</v>
      </c>
      <c r="N8601" s="7">
        <v>12.5</v>
      </c>
      <c r="O8601" s="10" t="str">
        <f t="shared" si="403"/>
        <v>26-35</v>
      </c>
      <c r="P8601" t="str">
        <f t="shared" si="404"/>
        <v>0-3 Years</v>
      </c>
      <c r="Q8601" t="str">
        <f>IF(B8601&lt;=500,"300-500",
 IF(B8601&lt;=650,"501-650",
 IF(B8601&lt;=750,"651-750",
 "751-850")))</f>
        <v>501-650</v>
      </c>
      <c r="R8601" t="str">
        <f>IF(L8601=1,"Customer already churned",
 IF(N8601&gt;=70,"Urgent attention required",
 IF(O8601="46-60","Focus retention efforts",
 IF(O8601="36-45","Extend retention strategies",
 IF(O8601="501-600","Engagement support required",
 IF(O8601="601-700","Monitor engagement",
 IF(AND(C8601="Germany",D8601="Female"),"Priority proactive retention",
 "General engagement")))))))</f>
        <v>General engagement</v>
      </c>
    </row>
    <row r="8602" spans="1:18" x14ac:dyDescent="0.35">
      <c r="A8602">
        <v>15755405</v>
      </c>
      <c r="B8602">
        <v>710</v>
      </c>
      <c r="C8602" t="s">
        <v>15</v>
      </c>
      <c r="D8602" t="s">
        <v>18</v>
      </c>
      <c r="E8602">
        <v>43</v>
      </c>
      <c r="F8602">
        <v>9</v>
      </c>
      <c r="G8602" s="3">
        <v>128284.45</v>
      </c>
      <c r="H8602">
        <v>1</v>
      </c>
      <c r="I8602">
        <v>1</v>
      </c>
      <c r="J8602">
        <v>0</v>
      </c>
      <c r="K8602" s="5">
        <v>32996.89</v>
      </c>
      <c r="L8602">
        <v>1</v>
      </c>
      <c r="M8602" t="str">
        <f t="shared" si="402"/>
        <v>Churned</v>
      </c>
      <c r="N8602" s="7">
        <v>37.5</v>
      </c>
      <c r="O8602" s="10" t="str">
        <f t="shared" si="403"/>
        <v>36-45</v>
      </c>
      <c r="P8602" t="str">
        <f t="shared" si="404"/>
        <v>7-9 Years</v>
      </c>
      <c r="Q8602" t="str">
        <f>IF(B8602&lt;=500,"300-500",
 IF(B8602&lt;=650,"501-650",
 IF(B8602&lt;=750,"651-750",
 "751-850")))</f>
        <v>651-750</v>
      </c>
      <c r="R8602" t="str">
        <f>IF(L8602=1,"Customer already churned",
 IF(N8602&gt;=70,"Urgent attention required",
 IF(O8602="46-60","Focus retention efforts",
 IF(O8602="36-45","Extend retention strategies",
 IF(O8602="501-600","Engagement support required",
 IF(O8602="601-700","Monitor engagement",
 IF(AND(C8602="Germany",D8602="Female"),"Priority proactive retention",
 "General engagement")))))))</f>
        <v>Customer already churned</v>
      </c>
    </row>
    <row r="8603" spans="1:18" x14ac:dyDescent="0.35">
      <c r="A8603">
        <v>15647570</v>
      </c>
      <c r="B8603">
        <v>640</v>
      </c>
      <c r="C8603" t="s">
        <v>19</v>
      </c>
      <c r="D8603" t="s">
        <v>18</v>
      </c>
      <c r="E8603">
        <v>45</v>
      </c>
      <c r="F8603">
        <v>8</v>
      </c>
      <c r="G8603" s="3">
        <v>120591.19</v>
      </c>
      <c r="H8603">
        <v>1</v>
      </c>
      <c r="I8603">
        <v>0</v>
      </c>
      <c r="J8603">
        <v>0</v>
      </c>
      <c r="K8603" s="5">
        <v>195123.94</v>
      </c>
      <c r="L8603">
        <v>0</v>
      </c>
      <c r="M8603" t="str">
        <f t="shared" si="402"/>
        <v xml:space="preserve"> Reatined</v>
      </c>
      <c r="N8603" s="7">
        <v>45.833333333333329</v>
      </c>
      <c r="O8603" s="10" t="str">
        <f t="shared" si="403"/>
        <v>36-45</v>
      </c>
      <c r="P8603" t="str">
        <f t="shared" si="404"/>
        <v>7-9 Years</v>
      </c>
      <c r="Q8603" t="str">
        <f>IF(B8603&lt;=500,"300-500",
 IF(B8603&lt;=650,"501-650",
 IF(B8603&lt;=750,"651-750",
 "751-850")))</f>
        <v>501-650</v>
      </c>
      <c r="R8603" t="str">
        <f>IF(L8603=1,"Customer already churned",
 IF(N8603&gt;=70,"Urgent attention required",
 IF(O8603="46-60","Focus retention efforts",
 IF(O8603="36-45","Extend retention strategies",
 IF(O8603="501-600","Engagement support required",
 IF(O8603="601-700","Monitor engagement",
 IF(AND(C8603="Germany",D8603="Female"),"Priority proactive retention",
 "General engagement")))))))</f>
        <v>Extend retention strategies</v>
      </c>
    </row>
    <row r="8604" spans="1:18" x14ac:dyDescent="0.35">
      <c r="A8604">
        <v>15684348</v>
      </c>
      <c r="B8604">
        <v>656</v>
      </c>
      <c r="C8604" t="s">
        <v>15</v>
      </c>
      <c r="D8604" t="s">
        <v>18</v>
      </c>
      <c r="E8604">
        <v>63</v>
      </c>
      <c r="F8604">
        <v>8</v>
      </c>
      <c r="G8604" s="3">
        <v>0</v>
      </c>
      <c r="H8604">
        <v>2</v>
      </c>
      <c r="I8604">
        <v>0</v>
      </c>
      <c r="J8604">
        <v>1</v>
      </c>
      <c r="K8604" s="5">
        <v>57014.43</v>
      </c>
      <c r="L8604">
        <v>0</v>
      </c>
      <c r="M8604" t="str">
        <f t="shared" si="402"/>
        <v xml:space="preserve"> Reatined</v>
      </c>
      <c r="N8604" s="7">
        <v>37.5</v>
      </c>
      <c r="O8604" s="10" t="str">
        <f t="shared" si="403"/>
        <v>60+</v>
      </c>
      <c r="P8604" t="str">
        <f t="shared" si="404"/>
        <v>7-9 Years</v>
      </c>
      <c r="Q8604" t="str">
        <f>IF(B8604&lt;=500,"300-500",
 IF(B8604&lt;=650,"501-650",
 IF(B8604&lt;=750,"651-750",
 "751-850")))</f>
        <v>651-750</v>
      </c>
      <c r="R8604" t="str">
        <f>IF(L8604=1,"Customer already churned",
 IF(N8604&gt;=70,"Urgent attention required",
 IF(O8604="46-60","Focus retention efforts",
 IF(O8604="36-45","Extend retention strategies",
 IF(O8604="501-600","Engagement support required",
 IF(O8604="601-700","Monitor engagement",
 IF(AND(C8604="Germany",D8604="Female"),"Priority proactive retention",
 "General engagement")))))))</f>
        <v>General engagement</v>
      </c>
    </row>
    <row r="8605" spans="1:18" x14ac:dyDescent="0.35">
      <c r="A8605">
        <v>15702541</v>
      </c>
      <c r="B8605">
        <v>551</v>
      </c>
      <c r="C8605" t="s">
        <v>15</v>
      </c>
      <c r="D8605" t="s">
        <v>16</v>
      </c>
      <c r="E8605">
        <v>59</v>
      </c>
      <c r="F8605">
        <v>2</v>
      </c>
      <c r="G8605" s="3">
        <v>166968.28</v>
      </c>
      <c r="H8605">
        <v>1</v>
      </c>
      <c r="I8605">
        <v>1</v>
      </c>
      <c r="J8605">
        <v>0</v>
      </c>
      <c r="K8605" s="5">
        <v>159483.76</v>
      </c>
      <c r="L8605">
        <v>1</v>
      </c>
      <c r="M8605" t="str">
        <f t="shared" si="402"/>
        <v>Churned</v>
      </c>
      <c r="N8605" s="7">
        <v>79.166666666666657</v>
      </c>
      <c r="O8605" s="10" t="str">
        <f t="shared" si="403"/>
        <v>46-60</v>
      </c>
      <c r="P8605" t="str">
        <f t="shared" si="404"/>
        <v>0-3 Years</v>
      </c>
      <c r="Q8605" t="str">
        <f>IF(B8605&lt;=500,"300-500",
 IF(B8605&lt;=650,"501-650",
 IF(B8605&lt;=750,"651-750",
 "751-850")))</f>
        <v>501-650</v>
      </c>
      <c r="R8605" t="str">
        <f>IF(L8605=1,"Customer already churned",
 IF(N8605&gt;=70,"Urgent attention required",
 IF(O8605="46-60","Focus retention efforts",
 IF(O8605="36-45","Extend retention strategies",
 IF(O8605="501-600","Engagement support required",
 IF(O8605="601-700","Monitor engagement",
 IF(AND(C8605="Germany",D8605="Female"),"Priority proactive retention",
 "General engagement")))))))</f>
        <v>Customer already churned</v>
      </c>
    </row>
    <row r="8606" spans="1:18" x14ac:dyDescent="0.35">
      <c r="A8606">
        <v>15646942</v>
      </c>
      <c r="B8606">
        <v>786</v>
      </c>
      <c r="C8606" t="s">
        <v>17</v>
      </c>
      <c r="D8606" t="s">
        <v>16</v>
      </c>
      <c r="E8606">
        <v>39</v>
      </c>
      <c r="F8606">
        <v>7</v>
      </c>
      <c r="G8606" s="3">
        <v>0</v>
      </c>
      <c r="H8606">
        <v>2</v>
      </c>
      <c r="I8606">
        <v>0</v>
      </c>
      <c r="J8606">
        <v>0</v>
      </c>
      <c r="K8606" s="5">
        <v>100929.59</v>
      </c>
      <c r="L8606">
        <v>0</v>
      </c>
      <c r="M8606" t="str">
        <f t="shared" si="402"/>
        <v xml:space="preserve"> Reatined</v>
      </c>
      <c r="N8606" s="7">
        <v>41.666666666666671</v>
      </c>
      <c r="O8606" s="10" t="str">
        <f t="shared" si="403"/>
        <v>36-45</v>
      </c>
      <c r="P8606" t="str">
        <f t="shared" si="404"/>
        <v>7-9 Years</v>
      </c>
      <c r="Q8606" t="str">
        <f>IF(B8606&lt;=500,"300-500",
 IF(B8606&lt;=650,"501-650",
 IF(B8606&lt;=750,"651-750",
 "751-850")))</f>
        <v>751-850</v>
      </c>
      <c r="R8606" t="str">
        <f>IF(L8606=1,"Customer already churned",
 IF(N8606&gt;=70,"Urgent attention required",
 IF(O8606="46-60","Focus retention efforts",
 IF(O8606="36-45","Extend retention strategies",
 IF(O8606="501-600","Engagement support required",
 IF(O8606="601-700","Monitor engagement",
 IF(AND(C8606="Germany",D8606="Female"),"Priority proactive retention",
 "General engagement")))))))</f>
        <v>Extend retention strategies</v>
      </c>
    </row>
    <row r="8607" spans="1:18" x14ac:dyDescent="0.35">
      <c r="A8607">
        <v>15748920</v>
      </c>
      <c r="B8607">
        <v>561</v>
      </c>
      <c r="C8607" t="s">
        <v>15</v>
      </c>
      <c r="D8607" t="s">
        <v>16</v>
      </c>
      <c r="E8607">
        <v>49</v>
      </c>
      <c r="F8607">
        <v>8</v>
      </c>
      <c r="G8607" s="3">
        <v>0</v>
      </c>
      <c r="H8607">
        <v>2</v>
      </c>
      <c r="I8607">
        <v>1</v>
      </c>
      <c r="J8607">
        <v>1</v>
      </c>
      <c r="K8607" s="5">
        <v>12513.07</v>
      </c>
      <c r="L8607">
        <v>0</v>
      </c>
      <c r="M8607" t="str">
        <f t="shared" si="402"/>
        <v xml:space="preserve"> Reatined</v>
      </c>
      <c r="N8607" s="7">
        <v>12.5</v>
      </c>
      <c r="O8607" s="10" t="str">
        <f t="shared" si="403"/>
        <v>46-60</v>
      </c>
      <c r="P8607" t="str">
        <f t="shared" si="404"/>
        <v>7-9 Years</v>
      </c>
      <c r="Q8607" t="str">
        <f>IF(B8607&lt;=500,"300-500",
 IF(B8607&lt;=650,"501-650",
 IF(B8607&lt;=750,"651-750",
 "751-850")))</f>
        <v>501-650</v>
      </c>
      <c r="R8607" t="str">
        <f>IF(L8607=1,"Customer already churned",
 IF(N8607&gt;=70,"Urgent attention required",
 IF(O8607="46-60","Focus retention efforts",
 IF(O8607="36-45","Extend retention strategies",
 IF(O8607="501-600","Engagement support required",
 IF(O8607="601-700","Monitor engagement",
 IF(AND(C8607="Germany",D8607="Female"),"Priority proactive retention",
 "General engagement")))))))</f>
        <v>Focus retention efforts</v>
      </c>
    </row>
    <row r="8608" spans="1:18" x14ac:dyDescent="0.35">
      <c r="A8608">
        <v>15694581</v>
      </c>
      <c r="B8608">
        <v>807</v>
      </c>
      <c r="C8608" t="s">
        <v>17</v>
      </c>
      <c r="D8608" t="s">
        <v>18</v>
      </c>
      <c r="E8608">
        <v>42</v>
      </c>
      <c r="F8608">
        <v>5</v>
      </c>
      <c r="G8608" s="3">
        <v>0</v>
      </c>
      <c r="H8608">
        <v>2</v>
      </c>
      <c r="I8608">
        <v>1</v>
      </c>
      <c r="J8608">
        <v>1</v>
      </c>
      <c r="K8608" s="5">
        <v>74900.899999999994</v>
      </c>
      <c r="L8608">
        <v>0</v>
      </c>
      <c r="M8608" t="str">
        <f t="shared" si="402"/>
        <v xml:space="preserve"> Reatined</v>
      </c>
      <c r="N8608" s="7">
        <v>12.5</v>
      </c>
      <c r="O8608" s="10" t="str">
        <f t="shared" si="403"/>
        <v>36-45</v>
      </c>
      <c r="P8608" t="str">
        <f t="shared" si="404"/>
        <v>4-6 Years</v>
      </c>
      <c r="Q8608" t="str">
        <f>IF(B8608&lt;=500,"300-500",
 IF(B8608&lt;=650,"501-650",
 IF(B8608&lt;=750,"651-750",
 "751-850")))</f>
        <v>751-850</v>
      </c>
      <c r="R8608" t="str">
        <f>IF(L8608=1,"Customer already churned",
 IF(N8608&gt;=70,"Urgent attention required",
 IF(O8608="46-60","Focus retention efforts",
 IF(O8608="36-45","Extend retention strategies",
 IF(O8608="501-600","Engagement support required",
 IF(O8608="601-700","Monitor engagement",
 IF(AND(C8608="Germany",D8608="Female"),"Priority proactive retention",
 "General engagement")))))))</f>
        <v>Extend retention strategies</v>
      </c>
    </row>
    <row r="8609" spans="1:18" x14ac:dyDescent="0.35">
      <c r="A8609">
        <v>15643215</v>
      </c>
      <c r="B8609">
        <v>602</v>
      </c>
      <c r="C8609" t="s">
        <v>19</v>
      </c>
      <c r="D8609" t="s">
        <v>18</v>
      </c>
      <c r="E8609">
        <v>38</v>
      </c>
      <c r="F8609">
        <v>2</v>
      </c>
      <c r="G8609" s="3">
        <v>71667.97</v>
      </c>
      <c r="H8609">
        <v>2</v>
      </c>
      <c r="I8609">
        <v>0</v>
      </c>
      <c r="J8609">
        <v>0</v>
      </c>
      <c r="K8609" s="5">
        <v>137111.89000000001</v>
      </c>
      <c r="L8609">
        <v>0</v>
      </c>
      <c r="M8609" t="str">
        <f t="shared" si="402"/>
        <v xml:space="preserve"> Reatined</v>
      </c>
      <c r="N8609" s="7">
        <v>54.166666666666657</v>
      </c>
      <c r="O8609" s="10" t="str">
        <f t="shared" si="403"/>
        <v>36-45</v>
      </c>
      <c r="P8609" t="str">
        <f t="shared" si="404"/>
        <v>0-3 Years</v>
      </c>
      <c r="Q8609" t="str">
        <f>IF(B8609&lt;=500,"300-500",
 IF(B8609&lt;=650,"501-650",
 IF(B8609&lt;=750,"651-750",
 "751-850")))</f>
        <v>501-650</v>
      </c>
      <c r="R8609" t="str">
        <f>IF(L8609=1,"Customer already churned",
 IF(N8609&gt;=70,"Urgent attention required",
 IF(O8609="46-60","Focus retention efforts",
 IF(O8609="36-45","Extend retention strategies",
 IF(O8609="501-600","Engagement support required",
 IF(O8609="601-700","Monitor engagement",
 IF(AND(C8609="Germany",D8609="Female"),"Priority proactive retention",
 "General engagement")))))))</f>
        <v>Extend retention strategies</v>
      </c>
    </row>
    <row r="8610" spans="1:18" x14ac:dyDescent="0.35">
      <c r="A8610">
        <v>15649060</v>
      </c>
      <c r="B8610">
        <v>727</v>
      </c>
      <c r="C8610" t="s">
        <v>19</v>
      </c>
      <c r="D8610" t="s">
        <v>16</v>
      </c>
      <c r="E8610">
        <v>31</v>
      </c>
      <c r="F8610">
        <v>3</v>
      </c>
      <c r="G8610" s="3">
        <v>82729.47</v>
      </c>
      <c r="H8610">
        <v>2</v>
      </c>
      <c r="I8610">
        <v>1</v>
      </c>
      <c r="J8610">
        <v>0</v>
      </c>
      <c r="K8610" s="5">
        <v>60212.51</v>
      </c>
      <c r="L8610">
        <v>0</v>
      </c>
      <c r="M8610" t="str">
        <f t="shared" si="402"/>
        <v xml:space="preserve"> Reatined</v>
      </c>
      <c r="N8610" s="7">
        <v>20.833333333333339</v>
      </c>
      <c r="O8610" s="10" t="str">
        <f t="shared" si="403"/>
        <v>26-35</v>
      </c>
      <c r="P8610" t="str">
        <f t="shared" si="404"/>
        <v>0-3 Years</v>
      </c>
      <c r="Q8610" t="str">
        <f>IF(B8610&lt;=500,"300-500",
 IF(B8610&lt;=650,"501-650",
 IF(B8610&lt;=750,"651-750",
 "751-850")))</f>
        <v>651-750</v>
      </c>
      <c r="R8610" t="str">
        <f>IF(L8610=1,"Customer already churned",
 IF(N8610&gt;=70,"Urgent attention required",
 IF(O8610="46-60","Focus retention efforts",
 IF(O8610="36-45","Extend retention strategies",
 IF(O8610="501-600","Engagement support required",
 IF(O8610="601-700","Monitor engagement",
 IF(AND(C8610="Germany",D8610="Female"),"Priority proactive retention",
 "General engagement")))))))</f>
        <v>Priority proactive retention</v>
      </c>
    </row>
    <row r="8611" spans="1:18" x14ac:dyDescent="0.35">
      <c r="A8611">
        <v>15774258</v>
      </c>
      <c r="B8611">
        <v>678</v>
      </c>
      <c r="C8611" t="s">
        <v>15</v>
      </c>
      <c r="D8611" t="s">
        <v>18</v>
      </c>
      <c r="E8611">
        <v>40</v>
      </c>
      <c r="F8611">
        <v>1</v>
      </c>
      <c r="G8611" s="3">
        <v>0</v>
      </c>
      <c r="H8611">
        <v>2</v>
      </c>
      <c r="I8611">
        <v>1</v>
      </c>
      <c r="J8611">
        <v>1</v>
      </c>
      <c r="K8611" s="5">
        <v>187343.4</v>
      </c>
      <c r="L8611">
        <v>0</v>
      </c>
      <c r="M8611" t="str">
        <f t="shared" si="402"/>
        <v xml:space="preserve"> Reatined</v>
      </c>
      <c r="N8611" s="7">
        <v>37.5</v>
      </c>
      <c r="O8611" s="10" t="str">
        <f t="shared" si="403"/>
        <v>36-45</v>
      </c>
      <c r="P8611" t="str">
        <f t="shared" si="404"/>
        <v>0-3 Years</v>
      </c>
      <c r="Q8611" t="str">
        <f>IF(B8611&lt;=500,"300-500",
 IF(B8611&lt;=650,"501-650",
 IF(B8611&lt;=750,"651-750",
 "751-850")))</f>
        <v>651-750</v>
      </c>
      <c r="R8611" t="str">
        <f>IF(L8611=1,"Customer already churned",
 IF(N8611&gt;=70,"Urgent attention required",
 IF(O8611="46-60","Focus retention efforts",
 IF(O8611="36-45","Extend retention strategies",
 IF(O8611="501-600","Engagement support required",
 IF(O8611="601-700","Monitor engagement",
 IF(AND(C8611="Germany",D8611="Female"),"Priority proactive retention",
 "General engagement")))))))</f>
        <v>Extend retention strategies</v>
      </c>
    </row>
    <row r="8612" spans="1:18" x14ac:dyDescent="0.35">
      <c r="A8612">
        <v>15731553</v>
      </c>
      <c r="B8612">
        <v>730</v>
      </c>
      <c r="C8612" t="s">
        <v>15</v>
      </c>
      <c r="D8612" t="s">
        <v>18</v>
      </c>
      <c r="E8612">
        <v>23</v>
      </c>
      <c r="F8612">
        <v>8</v>
      </c>
      <c r="G8612" s="3">
        <v>0</v>
      </c>
      <c r="H8612">
        <v>2</v>
      </c>
      <c r="I8612">
        <v>1</v>
      </c>
      <c r="J8612">
        <v>0</v>
      </c>
      <c r="K8612" s="5">
        <v>183284.53</v>
      </c>
      <c r="L8612">
        <v>0</v>
      </c>
      <c r="M8612" t="str">
        <f t="shared" si="402"/>
        <v xml:space="preserve"> Reatined</v>
      </c>
      <c r="N8612" s="7">
        <v>33.333333333333329</v>
      </c>
      <c r="O8612" s="10" t="str">
        <f t="shared" si="403"/>
        <v>18-25</v>
      </c>
      <c r="P8612" t="str">
        <f t="shared" si="404"/>
        <v>7-9 Years</v>
      </c>
      <c r="Q8612" t="str">
        <f>IF(B8612&lt;=500,"300-500",
 IF(B8612&lt;=650,"501-650",
 IF(B8612&lt;=750,"651-750",
 "751-850")))</f>
        <v>651-750</v>
      </c>
      <c r="R8612" t="str">
        <f>IF(L8612=1,"Customer already churned",
 IF(N8612&gt;=70,"Urgent attention required",
 IF(O8612="46-60","Focus retention efforts",
 IF(O8612="36-45","Extend retention strategies",
 IF(O8612="501-600","Engagement support required",
 IF(O8612="601-700","Monitor engagement",
 IF(AND(C8612="Germany",D8612="Female"),"Priority proactive retention",
 "General engagement")))))))</f>
        <v>General engagement</v>
      </c>
    </row>
    <row r="8613" spans="1:18" x14ac:dyDescent="0.35">
      <c r="A8613">
        <v>15617029</v>
      </c>
      <c r="B8613">
        <v>596</v>
      </c>
      <c r="C8613" t="s">
        <v>17</v>
      </c>
      <c r="D8613" t="s">
        <v>16</v>
      </c>
      <c r="E8613">
        <v>30</v>
      </c>
      <c r="F8613">
        <v>1</v>
      </c>
      <c r="G8613" s="3">
        <v>0</v>
      </c>
      <c r="H8613">
        <v>2</v>
      </c>
      <c r="I8613">
        <v>1</v>
      </c>
      <c r="J8613">
        <v>0</v>
      </c>
      <c r="K8613" s="5">
        <v>8125.39</v>
      </c>
      <c r="L8613">
        <v>0</v>
      </c>
      <c r="M8613" t="str">
        <f t="shared" si="402"/>
        <v xml:space="preserve"> Reatined</v>
      </c>
      <c r="N8613" s="7">
        <v>58.333333333333343</v>
      </c>
      <c r="O8613" s="10" t="str">
        <f t="shared" si="403"/>
        <v>26-35</v>
      </c>
      <c r="P8613" t="str">
        <f t="shared" si="404"/>
        <v>0-3 Years</v>
      </c>
      <c r="Q8613" t="str">
        <f>IF(B8613&lt;=500,"300-500",
 IF(B8613&lt;=650,"501-650",
 IF(B8613&lt;=750,"651-750",
 "751-850")))</f>
        <v>501-650</v>
      </c>
      <c r="R8613" t="str">
        <f>IF(L8613=1,"Customer already churned",
 IF(N8613&gt;=70,"Urgent attention required",
 IF(O8613="46-60","Focus retention efforts",
 IF(O8613="36-45","Extend retention strategies",
 IF(O8613="501-600","Engagement support required",
 IF(O8613="601-700","Monitor engagement",
 IF(AND(C8613="Germany",D8613="Female"),"Priority proactive retention",
 "General engagement")))))))</f>
        <v>General engagement</v>
      </c>
    </row>
    <row r="8614" spans="1:18" x14ac:dyDescent="0.35">
      <c r="A8614">
        <v>15780716</v>
      </c>
      <c r="B8614">
        <v>686</v>
      </c>
      <c r="C8614" t="s">
        <v>19</v>
      </c>
      <c r="D8614" t="s">
        <v>18</v>
      </c>
      <c r="E8614">
        <v>39</v>
      </c>
      <c r="F8614">
        <v>3</v>
      </c>
      <c r="G8614" s="3">
        <v>129626.19</v>
      </c>
      <c r="H8614">
        <v>2</v>
      </c>
      <c r="I8614">
        <v>1</v>
      </c>
      <c r="J8614">
        <v>1</v>
      </c>
      <c r="K8614" s="5">
        <v>103220.56</v>
      </c>
      <c r="L8614">
        <v>0</v>
      </c>
      <c r="M8614" t="str">
        <f t="shared" si="402"/>
        <v xml:space="preserve"> Reatined</v>
      </c>
      <c r="N8614" s="7">
        <v>0</v>
      </c>
      <c r="O8614" s="10" t="str">
        <f t="shared" si="403"/>
        <v>36-45</v>
      </c>
      <c r="P8614" t="str">
        <f t="shared" si="404"/>
        <v>0-3 Years</v>
      </c>
      <c r="Q8614" t="str">
        <f>IF(B8614&lt;=500,"300-500",
 IF(B8614&lt;=650,"501-650",
 IF(B8614&lt;=750,"651-750",
 "751-850")))</f>
        <v>651-750</v>
      </c>
      <c r="R8614" t="str">
        <f>IF(L8614=1,"Customer already churned",
 IF(N8614&gt;=70,"Urgent attention required",
 IF(O8614="46-60","Focus retention efforts",
 IF(O8614="36-45","Extend retention strategies",
 IF(O8614="501-600","Engagement support required",
 IF(O8614="601-700","Monitor engagement",
 IF(AND(C8614="Germany",D8614="Female"),"Priority proactive retention",
 "General engagement")))))))</f>
        <v>Extend retention strategies</v>
      </c>
    </row>
    <row r="8615" spans="1:18" x14ac:dyDescent="0.35">
      <c r="A8615">
        <v>15577018</v>
      </c>
      <c r="B8615">
        <v>684</v>
      </c>
      <c r="C8615" t="s">
        <v>19</v>
      </c>
      <c r="D8615" t="s">
        <v>16</v>
      </c>
      <c r="E8615">
        <v>26</v>
      </c>
      <c r="F8615">
        <v>2</v>
      </c>
      <c r="G8615" s="3">
        <v>114035.39</v>
      </c>
      <c r="H8615">
        <v>1</v>
      </c>
      <c r="I8615">
        <v>0</v>
      </c>
      <c r="J8615">
        <v>0</v>
      </c>
      <c r="K8615" s="5">
        <v>96885.19</v>
      </c>
      <c r="L8615">
        <v>0</v>
      </c>
      <c r="M8615" t="str">
        <f t="shared" si="402"/>
        <v xml:space="preserve"> Reatined</v>
      </c>
      <c r="N8615" s="7">
        <v>70.833333333333343</v>
      </c>
      <c r="O8615" s="10" t="str">
        <f t="shared" si="403"/>
        <v>26-35</v>
      </c>
      <c r="P8615" t="str">
        <f t="shared" si="404"/>
        <v>0-3 Years</v>
      </c>
      <c r="Q8615" t="str">
        <f>IF(B8615&lt;=500,"300-500",
 IF(B8615&lt;=650,"501-650",
 IF(B8615&lt;=750,"651-750",
 "751-850")))</f>
        <v>651-750</v>
      </c>
      <c r="R8615" t="str">
        <f>IF(L8615=1,"Customer already churned",
 IF(N8615&gt;=70,"Urgent attention required",
 IF(O8615="46-60","Focus retention efforts",
 IF(O8615="36-45","Extend retention strategies",
 IF(O8615="501-600","Engagement support required",
 IF(O8615="601-700","Monitor engagement",
 IF(AND(C8615="Germany",D8615="Female"),"Priority proactive retention",
 "General engagement")))))))</f>
        <v>Urgent attention required</v>
      </c>
    </row>
    <row r="8616" spans="1:18" x14ac:dyDescent="0.35">
      <c r="A8616">
        <v>15809515</v>
      </c>
      <c r="B8616">
        <v>797</v>
      </c>
      <c r="C8616" t="s">
        <v>19</v>
      </c>
      <c r="D8616" t="s">
        <v>18</v>
      </c>
      <c r="E8616">
        <v>32</v>
      </c>
      <c r="F8616">
        <v>1</v>
      </c>
      <c r="G8616" s="3">
        <v>151922.94</v>
      </c>
      <c r="H8616">
        <v>1</v>
      </c>
      <c r="I8616">
        <v>1</v>
      </c>
      <c r="J8616">
        <v>0</v>
      </c>
      <c r="K8616" s="5">
        <v>8877.06</v>
      </c>
      <c r="L8616">
        <v>0</v>
      </c>
      <c r="M8616" t="str">
        <f t="shared" si="402"/>
        <v xml:space="preserve"> Reatined</v>
      </c>
      <c r="N8616" s="7">
        <v>62.5</v>
      </c>
      <c r="O8616" s="10" t="str">
        <f t="shared" si="403"/>
        <v>26-35</v>
      </c>
      <c r="P8616" t="str">
        <f t="shared" si="404"/>
        <v>0-3 Years</v>
      </c>
      <c r="Q8616" t="str">
        <f>IF(B8616&lt;=500,"300-500",
 IF(B8616&lt;=650,"501-650",
 IF(B8616&lt;=750,"651-750",
 "751-850")))</f>
        <v>751-850</v>
      </c>
      <c r="R8616" t="str">
        <f>IF(L8616=1,"Customer already churned",
 IF(N8616&gt;=70,"Urgent attention required",
 IF(O8616="46-60","Focus retention efforts",
 IF(O8616="36-45","Extend retention strategies",
 IF(O8616="501-600","Engagement support required",
 IF(O8616="601-700","Monitor engagement",
 IF(AND(C8616="Germany",D8616="Female"),"Priority proactive retention",
 "General engagement")))))))</f>
        <v>General engagement</v>
      </c>
    </row>
    <row r="8617" spans="1:18" x14ac:dyDescent="0.35">
      <c r="A8617">
        <v>15789924</v>
      </c>
      <c r="B8617">
        <v>658</v>
      </c>
      <c r="C8617" t="s">
        <v>15</v>
      </c>
      <c r="D8617" t="s">
        <v>16</v>
      </c>
      <c r="E8617">
        <v>39</v>
      </c>
      <c r="F8617">
        <v>4</v>
      </c>
      <c r="G8617" s="3">
        <v>0</v>
      </c>
      <c r="H8617">
        <v>1</v>
      </c>
      <c r="I8617">
        <v>1</v>
      </c>
      <c r="J8617">
        <v>1</v>
      </c>
      <c r="K8617" s="5">
        <v>147530.06</v>
      </c>
      <c r="L8617">
        <v>0</v>
      </c>
      <c r="M8617" t="str">
        <f t="shared" si="402"/>
        <v xml:space="preserve"> Reatined</v>
      </c>
      <c r="N8617" s="7">
        <v>29.166666666666671</v>
      </c>
      <c r="O8617" s="10" t="str">
        <f t="shared" si="403"/>
        <v>36-45</v>
      </c>
      <c r="P8617" t="str">
        <f t="shared" si="404"/>
        <v>4-6 Years</v>
      </c>
      <c r="Q8617" t="str">
        <f>IF(B8617&lt;=500,"300-500",
 IF(B8617&lt;=650,"501-650",
 IF(B8617&lt;=750,"651-750",
 "751-850")))</f>
        <v>651-750</v>
      </c>
      <c r="R8617" t="str">
        <f>IF(L8617=1,"Customer already churned",
 IF(N8617&gt;=70,"Urgent attention required",
 IF(O8617="46-60","Focus retention efforts",
 IF(O8617="36-45","Extend retention strategies",
 IF(O8617="501-600","Engagement support required",
 IF(O8617="601-700","Monitor engagement",
 IF(AND(C8617="Germany",D8617="Female"),"Priority proactive retention",
 "General engagement")))))))</f>
        <v>Extend retention strategies</v>
      </c>
    </row>
    <row r="8618" spans="1:18" x14ac:dyDescent="0.35">
      <c r="A8618">
        <v>15725076</v>
      </c>
      <c r="B8618">
        <v>653</v>
      </c>
      <c r="C8618" t="s">
        <v>17</v>
      </c>
      <c r="D8618" t="s">
        <v>16</v>
      </c>
      <c r="E8618">
        <v>27</v>
      </c>
      <c r="F8618">
        <v>6</v>
      </c>
      <c r="G8618" s="3">
        <v>107751.67999999999</v>
      </c>
      <c r="H8618">
        <v>2</v>
      </c>
      <c r="I8618">
        <v>1</v>
      </c>
      <c r="J8618">
        <v>1</v>
      </c>
      <c r="K8618" s="5">
        <v>33389.42</v>
      </c>
      <c r="L8618">
        <v>0</v>
      </c>
      <c r="M8618" t="str">
        <f t="shared" si="402"/>
        <v xml:space="preserve"> Reatined</v>
      </c>
      <c r="N8618" s="7">
        <v>0</v>
      </c>
      <c r="O8618" s="10" t="str">
        <f t="shared" si="403"/>
        <v>26-35</v>
      </c>
      <c r="P8618" t="str">
        <f t="shared" si="404"/>
        <v>4-6 Years</v>
      </c>
      <c r="Q8618" t="str">
        <f>IF(B8618&lt;=500,"300-500",
 IF(B8618&lt;=650,"501-650",
 IF(B8618&lt;=750,"651-750",
 "751-850")))</f>
        <v>651-750</v>
      </c>
      <c r="R8618" t="str">
        <f>IF(L8618=1,"Customer already churned",
 IF(N8618&gt;=70,"Urgent attention required",
 IF(O8618="46-60","Focus retention efforts",
 IF(O8618="36-45","Extend retention strategies",
 IF(O8618="501-600","Engagement support required",
 IF(O8618="601-700","Monitor engagement",
 IF(AND(C8618="Germany",D8618="Female"),"Priority proactive retention",
 "General engagement")))))))</f>
        <v>General engagement</v>
      </c>
    </row>
    <row r="8619" spans="1:18" x14ac:dyDescent="0.35">
      <c r="A8619">
        <v>15672481</v>
      </c>
      <c r="B8619">
        <v>641</v>
      </c>
      <c r="C8619" t="s">
        <v>15</v>
      </c>
      <c r="D8619" t="s">
        <v>18</v>
      </c>
      <c r="E8619">
        <v>37</v>
      </c>
      <c r="F8619">
        <v>6</v>
      </c>
      <c r="G8619" s="3">
        <v>0</v>
      </c>
      <c r="H8619">
        <v>2</v>
      </c>
      <c r="I8619">
        <v>1</v>
      </c>
      <c r="J8619">
        <v>0</v>
      </c>
      <c r="K8619" s="5">
        <v>45309.24</v>
      </c>
      <c r="L8619">
        <v>0</v>
      </c>
      <c r="M8619" t="str">
        <f t="shared" si="402"/>
        <v xml:space="preserve"> Reatined</v>
      </c>
      <c r="N8619" s="7">
        <v>33.333333333333329</v>
      </c>
      <c r="O8619" s="10" t="str">
        <f t="shared" si="403"/>
        <v>36-45</v>
      </c>
      <c r="P8619" t="str">
        <f t="shared" si="404"/>
        <v>4-6 Years</v>
      </c>
      <c r="Q8619" t="str">
        <f>IF(B8619&lt;=500,"300-500",
 IF(B8619&lt;=650,"501-650",
 IF(B8619&lt;=750,"651-750",
 "751-850")))</f>
        <v>501-650</v>
      </c>
      <c r="R8619" t="str">
        <f>IF(L8619=1,"Customer already churned",
 IF(N8619&gt;=70,"Urgent attention required",
 IF(O8619="46-60","Focus retention efforts",
 IF(O8619="36-45","Extend retention strategies",
 IF(O8619="501-600","Engagement support required",
 IF(O8619="601-700","Monitor engagement",
 IF(AND(C8619="Germany",D8619="Female"),"Priority proactive retention",
 "General engagement")))))))</f>
        <v>Extend retention strategies</v>
      </c>
    </row>
    <row r="8620" spans="1:18" x14ac:dyDescent="0.35">
      <c r="A8620">
        <v>15574115</v>
      </c>
      <c r="B8620">
        <v>656</v>
      </c>
      <c r="C8620" t="s">
        <v>17</v>
      </c>
      <c r="D8620" t="s">
        <v>16</v>
      </c>
      <c r="E8620">
        <v>41</v>
      </c>
      <c r="F8620">
        <v>6</v>
      </c>
      <c r="G8620" s="3">
        <v>101179.23</v>
      </c>
      <c r="H8620">
        <v>2</v>
      </c>
      <c r="I8620">
        <v>1</v>
      </c>
      <c r="J8620">
        <v>1</v>
      </c>
      <c r="K8620" s="5">
        <v>35230.61</v>
      </c>
      <c r="L8620">
        <v>0</v>
      </c>
      <c r="M8620" t="str">
        <f t="shared" si="402"/>
        <v xml:space="preserve"> Reatined</v>
      </c>
      <c r="N8620" s="7">
        <v>0</v>
      </c>
      <c r="O8620" s="10" t="str">
        <f t="shared" si="403"/>
        <v>36-45</v>
      </c>
      <c r="P8620" t="str">
        <f t="shared" si="404"/>
        <v>4-6 Years</v>
      </c>
      <c r="Q8620" t="str">
        <f>IF(B8620&lt;=500,"300-500",
 IF(B8620&lt;=650,"501-650",
 IF(B8620&lt;=750,"651-750",
 "751-850")))</f>
        <v>651-750</v>
      </c>
      <c r="R8620" t="str">
        <f>IF(L8620=1,"Customer already churned",
 IF(N8620&gt;=70,"Urgent attention required",
 IF(O8620="46-60","Focus retention efforts",
 IF(O8620="36-45","Extend retention strategies",
 IF(O8620="501-600","Engagement support required",
 IF(O8620="601-700","Monitor engagement",
 IF(AND(C8620="Germany",D8620="Female"),"Priority proactive retention",
 "General engagement")))))))</f>
        <v>Extend retention strategies</v>
      </c>
    </row>
    <row r="8621" spans="1:18" x14ac:dyDescent="0.35">
      <c r="A8621">
        <v>15661830</v>
      </c>
      <c r="B8621">
        <v>750</v>
      </c>
      <c r="C8621" t="s">
        <v>17</v>
      </c>
      <c r="D8621" t="s">
        <v>16</v>
      </c>
      <c r="E8621">
        <v>36</v>
      </c>
      <c r="F8621">
        <v>6</v>
      </c>
      <c r="G8621" s="3">
        <v>0</v>
      </c>
      <c r="H8621">
        <v>2</v>
      </c>
      <c r="I8621">
        <v>1</v>
      </c>
      <c r="J8621">
        <v>1</v>
      </c>
      <c r="K8621" s="5">
        <v>59816.41</v>
      </c>
      <c r="L8621">
        <v>0</v>
      </c>
      <c r="M8621" t="str">
        <f t="shared" si="402"/>
        <v xml:space="preserve"> Reatined</v>
      </c>
      <c r="N8621" s="7">
        <v>12.5</v>
      </c>
      <c r="O8621" s="10" t="str">
        <f t="shared" si="403"/>
        <v>36-45</v>
      </c>
      <c r="P8621" t="str">
        <f t="shared" si="404"/>
        <v>4-6 Years</v>
      </c>
      <c r="Q8621" t="str">
        <f>IF(B8621&lt;=500,"300-500",
 IF(B8621&lt;=650,"501-650",
 IF(B8621&lt;=750,"651-750",
 "751-850")))</f>
        <v>651-750</v>
      </c>
      <c r="R8621" t="str">
        <f>IF(L8621=1,"Customer already churned",
 IF(N8621&gt;=70,"Urgent attention required",
 IF(O8621="46-60","Focus retention efforts",
 IF(O8621="36-45","Extend retention strategies",
 IF(O8621="501-600","Engagement support required",
 IF(O8621="601-700","Monitor engagement",
 IF(AND(C8621="Germany",D8621="Female"),"Priority proactive retention",
 "General engagement")))))))</f>
        <v>Extend retention strategies</v>
      </c>
    </row>
    <row r="8622" spans="1:18" x14ac:dyDescent="0.35">
      <c r="A8622">
        <v>15665879</v>
      </c>
      <c r="B8622">
        <v>768</v>
      </c>
      <c r="C8622" t="s">
        <v>15</v>
      </c>
      <c r="D8622" t="s">
        <v>16</v>
      </c>
      <c r="E8622">
        <v>40</v>
      </c>
      <c r="F8622">
        <v>8</v>
      </c>
      <c r="G8622" s="3">
        <v>0</v>
      </c>
      <c r="H8622">
        <v>2</v>
      </c>
      <c r="I8622">
        <v>0</v>
      </c>
      <c r="J8622">
        <v>1</v>
      </c>
      <c r="K8622" s="5">
        <v>69080.460000000006</v>
      </c>
      <c r="L8622">
        <v>0</v>
      </c>
      <c r="M8622" t="str">
        <f t="shared" si="402"/>
        <v xml:space="preserve"> Reatined</v>
      </c>
      <c r="N8622" s="7">
        <v>20.833333333333339</v>
      </c>
      <c r="O8622" s="10" t="str">
        <f t="shared" si="403"/>
        <v>36-45</v>
      </c>
      <c r="P8622" t="str">
        <f t="shared" si="404"/>
        <v>7-9 Years</v>
      </c>
      <c r="Q8622" t="str">
        <f>IF(B8622&lt;=500,"300-500",
 IF(B8622&lt;=650,"501-650",
 IF(B8622&lt;=750,"651-750",
 "751-850")))</f>
        <v>751-850</v>
      </c>
      <c r="R8622" t="str">
        <f>IF(L8622=1,"Customer already churned",
 IF(N8622&gt;=70,"Urgent attention required",
 IF(O8622="46-60","Focus retention efforts",
 IF(O8622="36-45","Extend retention strategies",
 IF(O8622="501-600","Engagement support required",
 IF(O8622="601-700","Monitor engagement",
 IF(AND(C8622="Germany",D8622="Female"),"Priority proactive retention",
 "General engagement")))))))</f>
        <v>Extend retention strategies</v>
      </c>
    </row>
    <row r="8623" spans="1:18" x14ac:dyDescent="0.35">
      <c r="A8623">
        <v>15673820</v>
      </c>
      <c r="B8623">
        <v>568</v>
      </c>
      <c r="C8623" t="s">
        <v>15</v>
      </c>
      <c r="D8623" t="s">
        <v>18</v>
      </c>
      <c r="E8623">
        <v>33</v>
      </c>
      <c r="F8623">
        <v>7</v>
      </c>
      <c r="G8623" s="3">
        <v>0</v>
      </c>
      <c r="H8623">
        <v>2</v>
      </c>
      <c r="I8623">
        <v>1</v>
      </c>
      <c r="J8623">
        <v>0</v>
      </c>
      <c r="K8623" s="5">
        <v>143450.60999999999</v>
      </c>
      <c r="L8623">
        <v>0</v>
      </c>
      <c r="M8623" t="str">
        <f t="shared" si="402"/>
        <v xml:space="preserve"> Reatined</v>
      </c>
      <c r="N8623" s="7">
        <v>33.333333333333329</v>
      </c>
      <c r="O8623" s="10" t="str">
        <f t="shared" si="403"/>
        <v>26-35</v>
      </c>
      <c r="P8623" t="str">
        <f t="shared" si="404"/>
        <v>7-9 Years</v>
      </c>
      <c r="Q8623" t="str">
        <f>IF(B8623&lt;=500,"300-500",
 IF(B8623&lt;=650,"501-650",
 IF(B8623&lt;=750,"651-750",
 "751-850")))</f>
        <v>501-650</v>
      </c>
      <c r="R8623" t="str">
        <f>IF(L8623=1,"Customer already churned",
 IF(N8623&gt;=70,"Urgent attention required",
 IF(O8623="46-60","Focus retention efforts",
 IF(O8623="36-45","Extend retention strategies",
 IF(O8623="501-600","Engagement support required",
 IF(O8623="601-700","Monitor engagement",
 IF(AND(C8623="Germany",D8623="Female"),"Priority proactive retention",
 "General engagement")))))))</f>
        <v>General engagement</v>
      </c>
    </row>
    <row r="8624" spans="1:18" x14ac:dyDescent="0.35">
      <c r="A8624">
        <v>15747772</v>
      </c>
      <c r="B8624">
        <v>706</v>
      </c>
      <c r="C8624" t="s">
        <v>19</v>
      </c>
      <c r="D8624" t="s">
        <v>18</v>
      </c>
      <c r="E8624">
        <v>36</v>
      </c>
      <c r="F8624">
        <v>9</v>
      </c>
      <c r="G8624" s="3">
        <v>58571.18</v>
      </c>
      <c r="H8624">
        <v>2</v>
      </c>
      <c r="I8624">
        <v>1</v>
      </c>
      <c r="J8624">
        <v>0</v>
      </c>
      <c r="K8624" s="5">
        <v>40774.01</v>
      </c>
      <c r="L8624">
        <v>0</v>
      </c>
      <c r="M8624" t="str">
        <f t="shared" si="402"/>
        <v xml:space="preserve"> Reatined</v>
      </c>
      <c r="N8624" s="7">
        <v>20.833333333333339</v>
      </c>
      <c r="O8624" s="10" t="str">
        <f t="shared" si="403"/>
        <v>36-45</v>
      </c>
      <c r="P8624" t="str">
        <f t="shared" si="404"/>
        <v>7-9 Years</v>
      </c>
      <c r="Q8624" t="str">
        <f>IF(B8624&lt;=500,"300-500",
 IF(B8624&lt;=650,"501-650",
 IF(B8624&lt;=750,"651-750",
 "751-850")))</f>
        <v>651-750</v>
      </c>
      <c r="R8624" t="str">
        <f>IF(L8624=1,"Customer already churned",
 IF(N8624&gt;=70,"Urgent attention required",
 IF(O8624="46-60","Focus retention efforts",
 IF(O8624="36-45","Extend retention strategies",
 IF(O8624="501-600","Engagement support required",
 IF(O8624="601-700","Monitor engagement",
 IF(AND(C8624="Germany",D8624="Female"),"Priority proactive retention",
 "General engagement")))))))</f>
        <v>Extend retention strategies</v>
      </c>
    </row>
    <row r="8625" spans="1:18" x14ac:dyDescent="0.35">
      <c r="A8625">
        <v>15666197</v>
      </c>
      <c r="B8625">
        <v>430</v>
      </c>
      <c r="C8625" t="s">
        <v>19</v>
      </c>
      <c r="D8625" t="s">
        <v>16</v>
      </c>
      <c r="E8625">
        <v>38</v>
      </c>
      <c r="F8625">
        <v>8</v>
      </c>
      <c r="G8625" s="3">
        <v>153058.64000000001</v>
      </c>
      <c r="H8625">
        <v>1</v>
      </c>
      <c r="I8625">
        <v>1</v>
      </c>
      <c r="J8625">
        <v>0</v>
      </c>
      <c r="K8625" s="5">
        <v>99377.27</v>
      </c>
      <c r="L8625">
        <v>0</v>
      </c>
      <c r="M8625" t="str">
        <f t="shared" si="402"/>
        <v xml:space="preserve"> Reatined</v>
      </c>
      <c r="N8625" s="7">
        <v>37.5</v>
      </c>
      <c r="O8625" s="10" t="str">
        <f t="shared" si="403"/>
        <v>36-45</v>
      </c>
      <c r="P8625" t="str">
        <f t="shared" si="404"/>
        <v>7-9 Years</v>
      </c>
      <c r="Q8625" t="str">
        <f>IF(B8625&lt;=500,"300-500",
 IF(B8625&lt;=650,"501-650",
 IF(B8625&lt;=750,"651-750",
 "751-850")))</f>
        <v>300-500</v>
      </c>
      <c r="R8625" t="str">
        <f>IF(L8625=1,"Customer already churned",
 IF(N8625&gt;=70,"Urgent attention required",
 IF(O8625="46-60","Focus retention efforts",
 IF(O8625="36-45","Extend retention strategies",
 IF(O8625="501-600","Engagement support required",
 IF(O8625="601-700","Monitor engagement",
 IF(AND(C8625="Germany",D8625="Female"),"Priority proactive retention",
 "General engagement")))))))</f>
        <v>Extend retention strategies</v>
      </c>
    </row>
    <row r="8626" spans="1:18" x14ac:dyDescent="0.35">
      <c r="A8626">
        <v>15773639</v>
      </c>
      <c r="B8626">
        <v>745</v>
      </c>
      <c r="C8626" t="s">
        <v>19</v>
      </c>
      <c r="D8626" t="s">
        <v>18</v>
      </c>
      <c r="E8626">
        <v>35</v>
      </c>
      <c r="F8626">
        <v>4</v>
      </c>
      <c r="G8626" s="3">
        <v>98270.34</v>
      </c>
      <c r="H8626">
        <v>1</v>
      </c>
      <c r="I8626">
        <v>1</v>
      </c>
      <c r="J8626">
        <v>0</v>
      </c>
      <c r="K8626" s="5">
        <v>133617.43</v>
      </c>
      <c r="L8626">
        <v>0</v>
      </c>
      <c r="M8626" t="str">
        <f t="shared" si="402"/>
        <v xml:space="preserve"> Reatined</v>
      </c>
      <c r="N8626" s="7">
        <v>37.5</v>
      </c>
      <c r="O8626" s="10" t="str">
        <f t="shared" si="403"/>
        <v>26-35</v>
      </c>
      <c r="P8626" t="str">
        <f t="shared" si="404"/>
        <v>4-6 Years</v>
      </c>
      <c r="Q8626" t="str">
        <f>IF(B8626&lt;=500,"300-500",
 IF(B8626&lt;=650,"501-650",
 IF(B8626&lt;=750,"651-750",
 "751-850")))</f>
        <v>651-750</v>
      </c>
      <c r="R8626" t="str">
        <f>IF(L8626=1,"Customer already churned",
 IF(N8626&gt;=70,"Urgent attention required",
 IF(O8626="46-60","Focus retention efforts",
 IF(O8626="36-45","Extend retention strategies",
 IF(O8626="501-600","Engagement support required",
 IF(O8626="601-700","Monitor engagement",
 IF(AND(C8626="Germany",D8626="Female"),"Priority proactive retention",
 "General engagement")))))))</f>
        <v>General engagement</v>
      </c>
    </row>
    <row r="8627" spans="1:18" x14ac:dyDescent="0.35">
      <c r="A8627">
        <v>15581893</v>
      </c>
      <c r="B8627">
        <v>747</v>
      </c>
      <c r="C8627" t="s">
        <v>15</v>
      </c>
      <c r="D8627" t="s">
        <v>18</v>
      </c>
      <c r="E8627">
        <v>43</v>
      </c>
      <c r="F8627">
        <v>1</v>
      </c>
      <c r="G8627" s="3">
        <v>130788.71</v>
      </c>
      <c r="H8627">
        <v>1</v>
      </c>
      <c r="I8627">
        <v>0</v>
      </c>
      <c r="J8627">
        <v>1</v>
      </c>
      <c r="K8627" s="5">
        <v>101495</v>
      </c>
      <c r="L8627">
        <v>1</v>
      </c>
      <c r="M8627" t="str">
        <f t="shared" si="402"/>
        <v>Churned</v>
      </c>
      <c r="N8627" s="7">
        <v>50</v>
      </c>
      <c r="O8627" s="10" t="str">
        <f t="shared" si="403"/>
        <v>36-45</v>
      </c>
      <c r="P8627" t="str">
        <f t="shared" si="404"/>
        <v>0-3 Years</v>
      </c>
      <c r="Q8627" t="str">
        <f>IF(B8627&lt;=500,"300-500",
 IF(B8627&lt;=650,"501-650",
 IF(B8627&lt;=750,"651-750",
 "751-850")))</f>
        <v>651-750</v>
      </c>
      <c r="R8627" t="str">
        <f>IF(L8627=1,"Customer already churned",
 IF(N8627&gt;=70,"Urgent attention required",
 IF(O8627="46-60","Focus retention efforts",
 IF(O8627="36-45","Extend retention strategies",
 IF(O8627="501-600","Engagement support required",
 IF(O8627="601-700","Monitor engagement",
 IF(AND(C8627="Germany",D8627="Female"),"Priority proactive retention",
 "General engagement")))))))</f>
        <v>Customer already churned</v>
      </c>
    </row>
    <row r="8628" spans="1:18" x14ac:dyDescent="0.35">
      <c r="A8628">
        <v>15672447</v>
      </c>
      <c r="B8628">
        <v>657</v>
      </c>
      <c r="C8628" t="s">
        <v>19</v>
      </c>
      <c r="D8628" t="s">
        <v>18</v>
      </c>
      <c r="E8628">
        <v>40</v>
      </c>
      <c r="F8628">
        <v>7</v>
      </c>
      <c r="G8628" s="3">
        <v>99165.84</v>
      </c>
      <c r="H8628">
        <v>1</v>
      </c>
      <c r="I8628">
        <v>0</v>
      </c>
      <c r="J8628">
        <v>1</v>
      </c>
      <c r="K8628" s="5">
        <v>119333.95</v>
      </c>
      <c r="L8628">
        <v>1</v>
      </c>
      <c r="M8628" t="str">
        <f t="shared" si="402"/>
        <v>Churned</v>
      </c>
      <c r="N8628" s="7">
        <v>25</v>
      </c>
      <c r="O8628" s="10" t="str">
        <f t="shared" si="403"/>
        <v>36-45</v>
      </c>
      <c r="P8628" t="str">
        <f t="shared" si="404"/>
        <v>7-9 Years</v>
      </c>
      <c r="Q8628" t="str">
        <f>IF(B8628&lt;=500,"300-500",
 IF(B8628&lt;=650,"501-650",
 IF(B8628&lt;=750,"651-750",
 "751-850")))</f>
        <v>651-750</v>
      </c>
      <c r="R8628" t="str">
        <f>IF(L8628=1,"Customer already churned",
 IF(N8628&gt;=70,"Urgent attention required",
 IF(O8628="46-60","Focus retention efforts",
 IF(O8628="36-45","Extend retention strategies",
 IF(O8628="501-600","Engagement support required",
 IF(O8628="601-700","Monitor engagement",
 IF(AND(C8628="Germany",D8628="Female"),"Priority proactive retention",
 "General engagement")))))))</f>
        <v>Customer already churned</v>
      </c>
    </row>
    <row r="8629" spans="1:18" x14ac:dyDescent="0.35">
      <c r="A8629">
        <v>15777830</v>
      </c>
      <c r="B8629">
        <v>639</v>
      </c>
      <c r="C8629" t="s">
        <v>15</v>
      </c>
      <c r="D8629" t="s">
        <v>16</v>
      </c>
      <c r="E8629">
        <v>42</v>
      </c>
      <c r="F8629">
        <v>4</v>
      </c>
      <c r="G8629" s="3">
        <v>0</v>
      </c>
      <c r="H8629">
        <v>2</v>
      </c>
      <c r="I8629">
        <v>0</v>
      </c>
      <c r="J8629">
        <v>0</v>
      </c>
      <c r="K8629" s="5">
        <v>167682.37</v>
      </c>
      <c r="L8629">
        <v>0</v>
      </c>
      <c r="M8629" t="str">
        <f t="shared" si="402"/>
        <v xml:space="preserve"> Reatined</v>
      </c>
      <c r="N8629" s="7">
        <v>41.666666666666671</v>
      </c>
      <c r="O8629" s="10" t="str">
        <f t="shared" si="403"/>
        <v>36-45</v>
      </c>
      <c r="P8629" t="str">
        <f t="shared" si="404"/>
        <v>4-6 Years</v>
      </c>
      <c r="Q8629" t="str">
        <f>IF(B8629&lt;=500,"300-500",
 IF(B8629&lt;=650,"501-650",
 IF(B8629&lt;=750,"651-750",
 "751-850")))</f>
        <v>501-650</v>
      </c>
      <c r="R8629" t="str">
        <f>IF(L8629=1,"Customer already churned",
 IF(N8629&gt;=70,"Urgent attention required",
 IF(O8629="46-60","Focus retention efforts",
 IF(O8629="36-45","Extend retention strategies",
 IF(O8629="501-600","Engagement support required",
 IF(O8629="601-700","Monitor engagement",
 IF(AND(C8629="Germany",D8629="Female"),"Priority proactive retention",
 "General engagement")))))))</f>
        <v>Extend retention strategies</v>
      </c>
    </row>
    <row r="8630" spans="1:18" x14ac:dyDescent="0.35">
      <c r="A8630">
        <v>15713890</v>
      </c>
      <c r="B8630">
        <v>704</v>
      </c>
      <c r="C8630" t="s">
        <v>15</v>
      </c>
      <c r="D8630" t="s">
        <v>18</v>
      </c>
      <c r="E8630">
        <v>44</v>
      </c>
      <c r="F8630">
        <v>3</v>
      </c>
      <c r="G8630" s="3">
        <v>0</v>
      </c>
      <c r="H8630">
        <v>2</v>
      </c>
      <c r="I8630">
        <v>0</v>
      </c>
      <c r="J8630">
        <v>1</v>
      </c>
      <c r="K8630" s="5">
        <v>152884.85</v>
      </c>
      <c r="L8630">
        <v>0</v>
      </c>
      <c r="M8630" t="str">
        <f t="shared" si="402"/>
        <v xml:space="preserve"> Reatined</v>
      </c>
      <c r="N8630" s="7">
        <v>20.833333333333339</v>
      </c>
      <c r="O8630" s="10" t="str">
        <f t="shared" si="403"/>
        <v>36-45</v>
      </c>
      <c r="P8630" t="str">
        <f t="shared" si="404"/>
        <v>0-3 Years</v>
      </c>
      <c r="Q8630" t="str">
        <f>IF(B8630&lt;=500,"300-500",
 IF(B8630&lt;=650,"501-650",
 IF(B8630&lt;=750,"651-750",
 "751-850")))</f>
        <v>651-750</v>
      </c>
      <c r="R8630" t="str">
        <f>IF(L8630=1,"Customer already churned",
 IF(N8630&gt;=70,"Urgent attention required",
 IF(O8630="46-60","Focus retention efforts",
 IF(O8630="36-45","Extend retention strategies",
 IF(O8630="501-600","Engagement support required",
 IF(O8630="601-700","Monitor engagement",
 IF(AND(C8630="Germany",D8630="Female"),"Priority proactive retention",
 "General engagement")))))))</f>
        <v>Extend retention strategies</v>
      </c>
    </row>
    <row r="8631" spans="1:18" x14ac:dyDescent="0.35">
      <c r="A8631">
        <v>15577598</v>
      </c>
      <c r="B8631">
        <v>651</v>
      </c>
      <c r="C8631" t="s">
        <v>17</v>
      </c>
      <c r="D8631" t="s">
        <v>18</v>
      </c>
      <c r="E8631">
        <v>23</v>
      </c>
      <c r="F8631">
        <v>4</v>
      </c>
      <c r="G8631" s="3">
        <v>115636.05</v>
      </c>
      <c r="H8631">
        <v>2</v>
      </c>
      <c r="I8631">
        <v>1</v>
      </c>
      <c r="J8631">
        <v>0</v>
      </c>
      <c r="K8631" s="5">
        <v>70400.86</v>
      </c>
      <c r="L8631">
        <v>0</v>
      </c>
      <c r="M8631" t="str">
        <f t="shared" si="402"/>
        <v xml:space="preserve"> Reatined</v>
      </c>
      <c r="N8631" s="7">
        <v>20.833333333333339</v>
      </c>
      <c r="O8631" s="10" t="str">
        <f t="shared" si="403"/>
        <v>18-25</v>
      </c>
      <c r="P8631" t="str">
        <f t="shared" si="404"/>
        <v>4-6 Years</v>
      </c>
      <c r="Q8631" t="str">
        <f>IF(B8631&lt;=500,"300-500",
 IF(B8631&lt;=650,"501-650",
 IF(B8631&lt;=750,"651-750",
 "751-850")))</f>
        <v>651-750</v>
      </c>
      <c r="R8631" t="str">
        <f>IF(L8631=1,"Customer already churned",
 IF(N8631&gt;=70,"Urgent attention required",
 IF(O8631="46-60","Focus retention efforts",
 IF(O8631="36-45","Extend retention strategies",
 IF(O8631="501-600","Engagement support required",
 IF(O8631="601-700","Monitor engagement",
 IF(AND(C8631="Germany",D8631="Female"),"Priority proactive retention",
 "General engagement")))))))</f>
        <v>General engagement</v>
      </c>
    </row>
    <row r="8632" spans="1:18" x14ac:dyDescent="0.35">
      <c r="A8632">
        <v>15786042</v>
      </c>
      <c r="B8632">
        <v>706</v>
      </c>
      <c r="C8632" t="s">
        <v>19</v>
      </c>
      <c r="D8632" t="s">
        <v>16</v>
      </c>
      <c r="E8632">
        <v>44</v>
      </c>
      <c r="F8632">
        <v>2</v>
      </c>
      <c r="G8632" s="3">
        <v>185932.18</v>
      </c>
      <c r="H8632">
        <v>2</v>
      </c>
      <c r="I8632">
        <v>1</v>
      </c>
      <c r="J8632">
        <v>0</v>
      </c>
      <c r="K8632" s="5">
        <v>65413.41</v>
      </c>
      <c r="L8632">
        <v>0</v>
      </c>
      <c r="M8632" t="str">
        <f t="shared" si="402"/>
        <v xml:space="preserve"> Reatined</v>
      </c>
      <c r="N8632" s="7">
        <v>45.833333333333329</v>
      </c>
      <c r="O8632" s="10" t="str">
        <f t="shared" si="403"/>
        <v>36-45</v>
      </c>
      <c r="P8632" t="str">
        <f t="shared" si="404"/>
        <v>0-3 Years</v>
      </c>
      <c r="Q8632" t="str">
        <f>IF(B8632&lt;=500,"300-500",
 IF(B8632&lt;=650,"501-650",
 IF(B8632&lt;=750,"651-750",
 "751-850")))</f>
        <v>651-750</v>
      </c>
      <c r="R8632" t="str">
        <f>IF(L8632=1,"Customer already churned",
 IF(N8632&gt;=70,"Urgent attention required",
 IF(O8632="46-60","Focus retention efforts",
 IF(O8632="36-45","Extend retention strategies",
 IF(O8632="501-600","Engagement support required",
 IF(O8632="601-700","Monitor engagement",
 IF(AND(C8632="Germany",D8632="Female"),"Priority proactive retention",
 "General engagement")))))))</f>
        <v>Extend retention strategies</v>
      </c>
    </row>
    <row r="8633" spans="1:18" x14ac:dyDescent="0.35">
      <c r="A8633">
        <v>15753462</v>
      </c>
      <c r="B8633">
        <v>632</v>
      </c>
      <c r="C8633" t="s">
        <v>19</v>
      </c>
      <c r="D8633" t="s">
        <v>18</v>
      </c>
      <c r="E8633">
        <v>30</v>
      </c>
      <c r="F8633">
        <v>2</v>
      </c>
      <c r="G8633" s="3">
        <v>72549</v>
      </c>
      <c r="H8633">
        <v>2</v>
      </c>
      <c r="I8633">
        <v>0</v>
      </c>
      <c r="J8633">
        <v>1</v>
      </c>
      <c r="K8633" s="5">
        <v>182728.8</v>
      </c>
      <c r="L8633">
        <v>0</v>
      </c>
      <c r="M8633" t="str">
        <f t="shared" si="402"/>
        <v xml:space="preserve"> Reatined</v>
      </c>
      <c r="N8633" s="7">
        <v>33.333333333333329</v>
      </c>
      <c r="O8633" s="10" t="str">
        <f t="shared" si="403"/>
        <v>26-35</v>
      </c>
      <c r="P8633" t="str">
        <f t="shared" si="404"/>
        <v>0-3 Years</v>
      </c>
      <c r="Q8633" t="str">
        <f>IF(B8633&lt;=500,"300-500",
 IF(B8633&lt;=650,"501-650",
 IF(B8633&lt;=750,"651-750",
 "751-850")))</f>
        <v>501-650</v>
      </c>
      <c r="R8633" t="str">
        <f>IF(L8633=1,"Customer already churned",
 IF(N8633&gt;=70,"Urgent attention required",
 IF(O8633="46-60","Focus retention efforts",
 IF(O8633="36-45","Extend retention strategies",
 IF(O8633="501-600","Engagement support required",
 IF(O8633="601-700","Monitor engagement",
 IF(AND(C8633="Germany",D8633="Female"),"Priority proactive retention",
 "General engagement")))))))</f>
        <v>General engagement</v>
      </c>
    </row>
    <row r="8634" spans="1:18" x14ac:dyDescent="0.35">
      <c r="A8634">
        <v>15759690</v>
      </c>
      <c r="B8634">
        <v>751</v>
      </c>
      <c r="C8634" t="s">
        <v>15</v>
      </c>
      <c r="D8634" t="s">
        <v>18</v>
      </c>
      <c r="E8634">
        <v>42</v>
      </c>
      <c r="F8634">
        <v>4</v>
      </c>
      <c r="G8634" s="3">
        <v>0</v>
      </c>
      <c r="H8634">
        <v>2</v>
      </c>
      <c r="I8634">
        <v>1</v>
      </c>
      <c r="J8634">
        <v>1</v>
      </c>
      <c r="K8634" s="5">
        <v>81442.600000000006</v>
      </c>
      <c r="L8634">
        <v>0</v>
      </c>
      <c r="M8634" t="str">
        <f t="shared" si="402"/>
        <v xml:space="preserve"> Reatined</v>
      </c>
      <c r="N8634" s="7">
        <v>12.5</v>
      </c>
      <c r="O8634" s="10" t="str">
        <f t="shared" si="403"/>
        <v>36-45</v>
      </c>
      <c r="P8634" t="str">
        <f t="shared" si="404"/>
        <v>4-6 Years</v>
      </c>
      <c r="Q8634" t="str">
        <f>IF(B8634&lt;=500,"300-500",
 IF(B8634&lt;=650,"501-650",
 IF(B8634&lt;=750,"651-750",
 "751-850")))</f>
        <v>751-850</v>
      </c>
      <c r="R8634" t="str">
        <f>IF(L8634=1,"Customer already churned",
 IF(N8634&gt;=70,"Urgent attention required",
 IF(O8634="46-60","Focus retention efforts",
 IF(O8634="36-45","Extend retention strategies",
 IF(O8634="501-600","Engagement support required",
 IF(O8634="601-700","Monitor engagement",
 IF(AND(C8634="Germany",D8634="Female"),"Priority proactive retention",
 "General engagement")))))))</f>
        <v>Extend retention strategies</v>
      </c>
    </row>
    <row r="8635" spans="1:18" x14ac:dyDescent="0.35">
      <c r="A8635">
        <v>15801414</v>
      </c>
      <c r="B8635">
        <v>767</v>
      </c>
      <c r="C8635" t="s">
        <v>15</v>
      </c>
      <c r="D8635" t="s">
        <v>16</v>
      </c>
      <c r="E8635">
        <v>35</v>
      </c>
      <c r="F8635">
        <v>2</v>
      </c>
      <c r="G8635" s="3">
        <v>0</v>
      </c>
      <c r="H8635">
        <v>2</v>
      </c>
      <c r="I8635">
        <v>0</v>
      </c>
      <c r="J8635">
        <v>0</v>
      </c>
      <c r="K8635" s="5">
        <v>144251.38</v>
      </c>
      <c r="L8635">
        <v>0</v>
      </c>
      <c r="M8635" t="str">
        <f t="shared" si="402"/>
        <v xml:space="preserve"> Reatined</v>
      </c>
      <c r="N8635" s="7">
        <v>66.666666666666657</v>
      </c>
      <c r="O8635" s="10" t="str">
        <f t="shared" si="403"/>
        <v>26-35</v>
      </c>
      <c r="P8635" t="str">
        <f t="shared" si="404"/>
        <v>0-3 Years</v>
      </c>
      <c r="Q8635" t="str">
        <f>IF(B8635&lt;=500,"300-500",
 IF(B8635&lt;=650,"501-650",
 IF(B8635&lt;=750,"651-750",
 "751-850")))</f>
        <v>751-850</v>
      </c>
      <c r="R8635" t="str">
        <f>IF(L8635=1,"Customer already churned",
 IF(N8635&gt;=70,"Urgent attention required",
 IF(O8635="46-60","Focus retention efforts",
 IF(O8635="36-45","Extend retention strategies",
 IF(O8635="501-600","Engagement support required",
 IF(O8635="601-700","Monitor engagement",
 IF(AND(C8635="Germany",D8635="Female"),"Priority proactive retention",
 "General engagement")))))))</f>
        <v>General engagement</v>
      </c>
    </row>
    <row r="8636" spans="1:18" x14ac:dyDescent="0.35">
      <c r="A8636">
        <v>15656141</v>
      </c>
      <c r="B8636">
        <v>741</v>
      </c>
      <c r="C8636" t="s">
        <v>15</v>
      </c>
      <c r="D8636" t="s">
        <v>18</v>
      </c>
      <c r="E8636">
        <v>39</v>
      </c>
      <c r="F8636">
        <v>5</v>
      </c>
      <c r="G8636" s="3">
        <v>0</v>
      </c>
      <c r="H8636">
        <v>1</v>
      </c>
      <c r="I8636">
        <v>0</v>
      </c>
      <c r="J8636">
        <v>1</v>
      </c>
      <c r="K8636" s="5">
        <v>40207.06</v>
      </c>
      <c r="L8636">
        <v>0</v>
      </c>
      <c r="M8636" t="str">
        <f t="shared" si="402"/>
        <v xml:space="preserve"> Reatined</v>
      </c>
      <c r="N8636" s="7">
        <v>37.5</v>
      </c>
      <c r="O8636" s="10" t="str">
        <f t="shared" si="403"/>
        <v>36-45</v>
      </c>
      <c r="P8636" t="str">
        <f t="shared" si="404"/>
        <v>4-6 Years</v>
      </c>
      <c r="Q8636" t="str">
        <f>IF(B8636&lt;=500,"300-500",
 IF(B8636&lt;=650,"501-650",
 IF(B8636&lt;=750,"651-750",
 "751-850")))</f>
        <v>651-750</v>
      </c>
      <c r="R8636" t="str">
        <f>IF(L8636=1,"Customer already churned",
 IF(N8636&gt;=70,"Urgent attention required",
 IF(O8636="46-60","Focus retention efforts",
 IF(O8636="36-45","Extend retention strategies",
 IF(O8636="501-600","Engagement support required",
 IF(O8636="601-700","Monitor engagement",
 IF(AND(C8636="Germany",D8636="Female"),"Priority proactive retention",
 "General engagement")))))))</f>
        <v>Extend retention strategies</v>
      </c>
    </row>
    <row r="8637" spans="1:18" x14ac:dyDescent="0.35">
      <c r="A8637">
        <v>15608701</v>
      </c>
      <c r="B8637">
        <v>651</v>
      </c>
      <c r="C8637" t="s">
        <v>19</v>
      </c>
      <c r="D8637" t="s">
        <v>18</v>
      </c>
      <c r="E8637">
        <v>29</v>
      </c>
      <c r="F8637">
        <v>3</v>
      </c>
      <c r="G8637" s="3">
        <v>121890.06</v>
      </c>
      <c r="H8637">
        <v>1</v>
      </c>
      <c r="I8637">
        <v>1</v>
      </c>
      <c r="J8637">
        <v>0</v>
      </c>
      <c r="K8637" s="5">
        <v>54530.51</v>
      </c>
      <c r="L8637">
        <v>1</v>
      </c>
      <c r="M8637" t="str">
        <f t="shared" si="402"/>
        <v>Churned</v>
      </c>
      <c r="N8637" s="7">
        <v>37.5</v>
      </c>
      <c r="O8637" s="10" t="str">
        <f t="shared" si="403"/>
        <v>26-35</v>
      </c>
      <c r="P8637" t="str">
        <f t="shared" si="404"/>
        <v>0-3 Years</v>
      </c>
      <c r="Q8637" t="str">
        <f>IF(B8637&lt;=500,"300-500",
 IF(B8637&lt;=650,"501-650",
 IF(B8637&lt;=750,"651-750",
 "751-850")))</f>
        <v>651-750</v>
      </c>
      <c r="R8637" t="str">
        <f>IF(L8637=1,"Customer already churned",
 IF(N8637&gt;=70,"Urgent attention required",
 IF(O8637="46-60","Focus retention efforts",
 IF(O8637="36-45","Extend retention strategies",
 IF(O8637="501-600","Engagement support required",
 IF(O8637="601-700","Monitor engagement",
 IF(AND(C8637="Germany",D8637="Female"),"Priority proactive retention",
 "General engagement")))))))</f>
        <v>Customer already churned</v>
      </c>
    </row>
    <row r="8638" spans="1:18" x14ac:dyDescent="0.35">
      <c r="A8638">
        <v>15582892</v>
      </c>
      <c r="B8638">
        <v>601</v>
      </c>
      <c r="C8638" t="s">
        <v>15</v>
      </c>
      <c r="D8638" t="s">
        <v>18</v>
      </c>
      <c r="E8638">
        <v>46</v>
      </c>
      <c r="F8638">
        <v>2</v>
      </c>
      <c r="G8638" s="3">
        <v>99786.07</v>
      </c>
      <c r="H8638">
        <v>1</v>
      </c>
      <c r="I8638">
        <v>1</v>
      </c>
      <c r="J8638">
        <v>1</v>
      </c>
      <c r="K8638" s="5">
        <v>32683.88</v>
      </c>
      <c r="L8638">
        <v>1</v>
      </c>
      <c r="M8638" t="str">
        <f t="shared" si="402"/>
        <v>Churned</v>
      </c>
      <c r="N8638" s="7">
        <v>41.666666666666671</v>
      </c>
      <c r="O8638" s="10" t="str">
        <f t="shared" si="403"/>
        <v>46-60</v>
      </c>
      <c r="P8638" t="str">
        <f t="shared" si="404"/>
        <v>0-3 Years</v>
      </c>
      <c r="Q8638" t="str">
        <f>IF(B8638&lt;=500,"300-500",
 IF(B8638&lt;=650,"501-650",
 IF(B8638&lt;=750,"651-750",
 "751-850")))</f>
        <v>501-650</v>
      </c>
      <c r="R8638" t="str">
        <f>IF(L8638=1,"Customer already churned",
 IF(N8638&gt;=70,"Urgent attention required",
 IF(O8638="46-60","Focus retention efforts",
 IF(O8638="36-45","Extend retention strategies",
 IF(O8638="501-600","Engagement support required",
 IF(O8638="601-700","Monitor engagement",
 IF(AND(C8638="Germany",D8638="Female"),"Priority proactive retention",
 "General engagement")))))))</f>
        <v>Customer already churned</v>
      </c>
    </row>
    <row r="8639" spans="1:18" x14ac:dyDescent="0.35">
      <c r="A8639">
        <v>15632967</v>
      </c>
      <c r="B8639">
        <v>520</v>
      </c>
      <c r="C8639" t="s">
        <v>15</v>
      </c>
      <c r="D8639" t="s">
        <v>18</v>
      </c>
      <c r="E8639">
        <v>34</v>
      </c>
      <c r="F8639">
        <v>3</v>
      </c>
      <c r="G8639" s="3">
        <v>0</v>
      </c>
      <c r="H8639">
        <v>2</v>
      </c>
      <c r="I8639">
        <v>1</v>
      </c>
      <c r="J8639">
        <v>1</v>
      </c>
      <c r="K8639" s="5">
        <v>104703.96</v>
      </c>
      <c r="L8639">
        <v>0</v>
      </c>
      <c r="M8639" t="str">
        <f t="shared" si="402"/>
        <v xml:space="preserve"> Reatined</v>
      </c>
      <c r="N8639" s="7">
        <v>12.5</v>
      </c>
      <c r="O8639" s="10" t="str">
        <f t="shared" si="403"/>
        <v>26-35</v>
      </c>
      <c r="P8639" t="str">
        <f t="shared" si="404"/>
        <v>0-3 Years</v>
      </c>
      <c r="Q8639" t="str">
        <f>IF(B8639&lt;=500,"300-500",
 IF(B8639&lt;=650,"501-650",
 IF(B8639&lt;=750,"651-750",
 "751-850")))</f>
        <v>501-650</v>
      </c>
      <c r="R8639" t="str">
        <f>IF(L8639=1,"Customer already churned",
 IF(N8639&gt;=70,"Urgent attention required",
 IF(O8639="46-60","Focus retention efforts",
 IF(O8639="36-45","Extend retention strategies",
 IF(O8639="501-600","Engagement support required",
 IF(O8639="601-700","Monitor engagement",
 IF(AND(C8639="Germany",D8639="Female"),"Priority proactive retention",
 "General engagement")))))))</f>
        <v>General engagement</v>
      </c>
    </row>
    <row r="8640" spans="1:18" x14ac:dyDescent="0.35">
      <c r="A8640">
        <v>15587573</v>
      </c>
      <c r="B8640">
        <v>626</v>
      </c>
      <c r="C8640" t="s">
        <v>19</v>
      </c>
      <c r="D8640" t="s">
        <v>18</v>
      </c>
      <c r="E8640">
        <v>27</v>
      </c>
      <c r="F8640">
        <v>4</v>
      </c>
      <c r="G8640" s="3">
        <v>115084.53</v>
      </c>
      <c r="H8640">
        <v>2</v>
      </c>
      <c r="I8640">
        <v>0</v>
      </c>
      <c r="J8640">
        <v>1</v>
      </c>
      <c r="K8640" s="5">
        <v>26907.43</v>
      </c>
      <c r="L8640">
        <v>0</v>
      </c>
      <c r="M8640" t="str">
        <f t="shared" si="402"/>
        <v xml:space="preserve"> Reatined</v>
      </c>
      <c r="N8640" s="7">
        <v>8.3333333333333321</v>
      </c>
      <c r="O8640" s="10" t="str">
        <f t="shared" si="403"/>
        <v>26-35</v>
      </c>
      <c r="P8640" t="str">
        <f t="shared" si="404"/>
        <v>4-6 Years</v>
      </c>
      <c r="Q8640" t="str">
        <f>IF(B8640&lt;=500,"300-500",
 IF(B8640&lt;=650,"501-650",
 IF(B8640&lt;=750,"651-750",
 "751-850")))</f>
        <v>501-650</v>
      </c>
      <c r="R8640" t="str">
        <f>IF(L8640=1,"Customer already churned",
 IF(N8640&gt;=70,"Urgent attention required",
 IF(O8640="46-60","Focus retention efforts",
 IF(O8640="36-45","Extend retention strategies",
 IF(O8640="501-600","Engagement support required",
 IF(O8640="601-700","Monitor engagement",
 IF(AND(C8640="Germany",D8640="Female"),"Priority proactive retention",
 "General engagement")))))))</f>
        <v>General engagement</v>
      </c>
    </row>
    <row r="8641" spans="1:18" x14ac:dyDescent="0.35">
      <c r="A8641">
        <v>15654891</v>
      </c>
      <c r="B8641">
        <v>811</v>
      </c>
      <c r="C8641" t="s">
        <v>15</v>
      </c>
      <c r="D8641" t="s">
        <v>18</v>
      </c>
      <c r="E8641">
        <v>30</v>
      </c>
      <c r="F8641">
        <v>6</v>
      </c>
      <c r="G8641" s="3">
        <v>0</v>
      </c>
      <c r="H8641">
        <v>2</v>
      </c>
      <c r="I8641">
        <v>1</v>
      </c>
      <c r="J8641">
        <v>1</v>
      </c>
      <c r="K8641" s="5">
        <v>180591.32</v>
      </c>
      <c r="L8641">
        <v>0</v>
      </c>
      <c r="M8641" t="str">
        <f t="shared" si="402"/>
        <v xml:space="preserve"> Reatined</v>
      </c>
      <c r="N8641" s="7">
        <v>12.5</v>
      </c>
      <c r="O8641" s="10" t="str">
        <f t="shared" si="403"/>
        <v>26-35</v>
      </c>
      <c r="P8641" t="str">
        <f t="shared" si="404"/>
        <v>4-6 Years</v>
      </c>
      <c r="Q8641" t="str">
        <f>IF(B8641&lt;=500,"300-500",
 IF(B8641&lt;=650,"501-650",
 IF(B8641&lt;=750,"651-750",
 "751-850")))</f>
        <v>751-850</v>
      </c>
      <c r="R8641" t="str">
        <f>IF(L8641=1,"Customer already churned",
 IF(N8641&gt;=70,"Urgent attention required",
 IF(O8641="46-60","Focus retention efforts",
 IF(O8641="36-45","Extend retention strategies",
 IF(O8641="501-600","Engagement support required",
 IF(O8641="601-700","Monitor engagement",
 IF(AND(C8641="Germany",D8641="Female"),"Priority proactive retention",
 "General engagement")))))))</f>
        <v>General engagement</v>
      </c>
    </row>
    <row r="8642" spans="1:18" x14ac:dyDescent="0.35">
      <c r="A8642">
        <v>15611365</v>
      </c>
      <c r="B8642">
        <v>730</v>
      </c>
      <c r="C8642" t="s">
        <v>15</v>
      </c>
      <c r="D8642" t="s">
        <v>16</v>
      </c>
      <c r="E8642">
        <v>32</v>
      </c>
      <c r="F8642">
        <v>9</v>
      </c>
      <c r="G8642" s="3">
        <v>127661.69</v>
      </c>
      <c r="H8642">
        <v>1</v>
      </c>
      <c r="I8642">
        <v>0</v>
      </c>
      <c r="J8642">
        <v>0</v>
      </c>
      <c r="K8642" s="5">
        <v>60905.51</v>
      </c>
      <c r="L8642">
        <v>0</v>
      </c>
      <c r="M8642" t="str">
        <f t="shared" si="402"/>
        <v xml:space="preserve"> Reatined</v>
      </c>
      <c r="N8642" s="7">
        <v>45.833333333333329</v>
      </c>
      <c r="O8642" s="10" t="str">
        <f t="shared" si="403"/>
        <v>26-35</v>
      </c>
      <c r="P8642" t="str">
        <f t="shared" si="404"/>
        <v>7-9 Years</v>
      </c>
      <c r="Q8642" t="str">
        <f>IF(B8642&lt;=500,"300-500",
 IF(B8642&lt;=650,"501-650",
 IF(B8642&lt;=750,"651-750",
 "751-850")))</f>
        <v>651-750</v>
      </c>
      <c r="R8642" t="str">
        <f>IF(L8642=1,"Customer already churned",
 IF(N8642&gt;=70,"Urgent attention required",
 IF(O8642="46-60","Focus retention efforts",
 IF(O8642="36-45","Extend retention strategies",
 IF(O8642="501-600","Engagement support required",
 IF(O8642="601-700","Monitor engagement",
 IF(AND(C8642="Germany",D8642="Female"),"Priority proactive retention",
 "General engagement")))))))</f>
        <v>General engagement</v>
      </c>
    </row>
    <row r="8643" spans="1:18" x14ac:dyDescent="0.35">
      <c r="A8643">
        <v>15749103</v>
      </c>
      <c r="B8643">
        <v>604</v>
      </c>
      <c r="C8643" t="s">
        <v>19</v>
      </c>
      <c r="D8643" t="s">
        <v>16</v>
      </c>
      <c r="E8643">
        <v>47</v>
      </c>
      <c r="F8643">
        <v>4</v>
      </c>
      <c r="G8643" s="3">
        <v>118907.6</v>
      </c>
      <c r="H8643">
        <v>1</v>
      </c>
      <c r="I8643">
        <v>0</v>
      </c>
      <c r="J8643">
        <v>1</v>
      </c>
      <c r="K8643" s="5">
        <v>47777.15</v>
      </c>
      <c r="L8643">
        <v>1</v>
      </c>
      <c r="M8643" t="str">
        <f t="shared" ref="M8643:M8706" si="405">IF(L8643=1, "Churned"," Reatined")</f>
        <v>Churned</v>
      </c>
      <c r="N8643" s="7">
        <v>25</v>
      </c>
      <c r="O8643" s="10" t="str">
        <f t="shared" ref="O8643:O8706" si="406">IF(E8643&lt;=25,"18-25",
 IF(E8643&lt;=35,"26-35",
 IF(E8643&lt;=45,"36-45",
 IF(E8643&lt;=60,"46-60",
 "60+"))))</f>
        <v>46-60</v>
      </c>
      <c r="P8643" t="str">
        <f t="shared" ref="P8643:P8706" si="407">IF(F8643&lt;=3,"0-3 Years",
 IF(F8643&lt;=6,"4-6 Years",
 IF(F8643&lt;=9,"7-9 Years",
 "10+ Years")))</f>
        <v>4-6 Years</v>
      </c>
      <c r="Q8643" t="str">
        <f>IF(B8643&lt;=500,"300-500",
 IF(B8643&lt;=650,"501-650",
 IF(B8643&lt;=750,"651-750",
 "751-850")))</f>
        <v>501-650</v>
      </c>
      <c r="R8643" t="str">
        <f>IF(L8643=1,"Customer already churned",
 IF(N8643&gt;=70,"Urgent attention required",
 IF(O8643="46-60","Focus retention efforts",
 IF(O8643="36-45","Extend retention strategies",
 IF(O8643="501-600","Engagement support required",
 IF(O8643="601-700","Monitor engagement",
 IF(AND(C8643="Germany",D8643="Female"),"Priority proactive retention",
 "General engagement")))))))</f>
        <v>Customer already churned</v>
      </c>
    </row>
    <row r="8644" spans="1:18" x14ac:dyDescent="0.35">
      <c r="A8644">
        <v>15810203</v>
      </c>
      <c r="B8644">
        <v>499</v>
      </c>
      <c r="C8644" t="s">
        <v>19</v>
      </c>
      <c r="D8644" t="s">
        <v>16</v>
      </c>
      <c r="E8644">
        <v>44</v>
      </c>
      <c r="F8644">
        <v>6</v>
      </c>
      <c r="G8644" s="3">
        <v>77627.33</v>
      </c>
      <c r="H8644">
        <v>2</v>
      </c>
      <c r="I8644">
        <v>1</v>
      </c>
      <c r="J8644">
        <v>0</v>
      </c>
      <c r="K8644" s="5">
        <v>108222.68</v>
      </c>
      <c r="L8644">
        <v>0</v>
      </c>
      <c r="M8644" t="str">
        <f t="shared" si="405"/>
        <v xml:space="preserve"> Reatined</v>
      </c>
      <c r="N8644" s="7">
        <v>20.833333333333339</v>
      </c>
      <c r="O8644" s="10" t="str">
        <f t="shared" si="406"/>
        <v>36-45</v>
      </c>
      <c r="P8644" t="str">
        <f t="shared" si="407"/>
        <v>4-6 Years</v>
      </c>
      <c r="Q8644" t="str">
        <f>IF(B8644&lt;=500,"300-500",
 IF(B8644&lt;=650,"501-650",
 IF(B8644&lt;=750,"651-750",
 "751-850")))</f>
        <v>300-500</v>
      </c>
      <c r="R8644" t="str">
        <f>IF(L8644=1,"Customer already churned",
 IF(N8644&gt;=70,"Urgent attention required",
 IF(O8644="46-60","Focus retention efforts",
 IF(O8644="36-45","Extend retention strategies",
 IF(O8644="501-600","Engagement support required",
 IF(O8644="601-700","Monitor engagement",
 IF(AND(C8644="Germany",D8644="Female"),"Priority proactive retention",
 "General engagement")))))))</f>
        <v>Extend retention strategies</v>
      </c>
    </row>
    <row r="8645" spans="1:18" x14ac:dyDescent="0.35">
      <c r="A8645">
        <v>15813660</v>
      </c>
      <c r="B8645">
        <v>754</v>
      </c>
      <c r="C8645" t="s">
        <v>17</v>
      </c>
      <c r="D8645" t="s">
        <v>18</v>
      </c>
      <c r="E8645">
        <v>40</v>
      </c>
      <c r="F8645">
        <v>2</v>
      </c>
      <c r="G8645" s="3">
        <v>160625.17000000001</v>
      </c>
      <c r="H8645">
        <v>1</v>
      </c>
      <c r="I8645">
        <v>0</v>
      </c>
      <c r="J8645">
        <v>1</v>
      </c>
      <c r="K8645" s="5">
        <v>3554.63</v>
      </c>
      <c r="L8645">
        <v>0</v>
      </c>
      <c r="M8645" t="str">
        <f t="shared" si="405"/>
        <v xml:space="preserve"> Reatined</v>
      </c>
      <c r="N8645" s="7">
        <v>50</v>
      </c>
      <c r="O8645" s="10" t="str">
        <f t="shared" si="406"/>
        <v>36-45</v>
      </c>
      <c r="P8645" t="str">
        <f t="shared" si="407"/>
        <v>0-3 Years</v>
      </c>
      <c r="Q8645" t="str">
        <f>IF(B8645&lt;=500,"300-500",
 IF(B8645&lt;=650,"501-650",
 IF(B8645&lt;=750,"651-750",
 "751-850")))</f>
        <v>751-850</v>
      </c>
      <c r="R8645" t="str">
        <f>IF(L8645=1,"Customer already churned",
 IF(N8645&gt;=70,"Urgent attention required",
 IF(O8645="46-60","Focus retention efforts",
 IF(O8645="36-45","Extend retention strategies",
 IF(O8645="501-600","Engagement support required",
 IF(O8645="601-700","Monitor engagement",
 IF(AND(C8645="Germany",D8645="Female"),"Priority proactive retention",
 "General engagement")))))))</f>
        <v>Extend retention strategies</v>
      </c>
    </row>
    <row r="8646" spans="1:18" x14ac:dyDescent="0.35">
      <c r="A8646">
        <v>15605673</v>
      </c>
      <c r="B8646">
        <v>716</v>
      </c>
      <c r="C8646" t="s">
        <v>17</v>
      </c>
      <c r="D8646" t="s">
        <v>16</v>
      </c>
      <c r="E8646">
        <v>29</v>
      </c>
      <c r="F8646">
        <v>8</v>
      </c>
      <c r="G8646" s="3">
        <v>0</v>
      </c>
      <c r="H8646">
        <v>2</v>
      </c>
      <c r="I8646">
        <v>0</v>
      </c>
      <c r="J8646">
        <v>0</v>
      </c>
      <c r="K8646" s="5">
        <v>78616.92</v>
      </c>
      <c r="L8646">
        <v>0</v>
      </c>
      <c r="M8646" t="str">
        <f t="shared" si="405"/>
        <v xml:space="preserve"> Reatined</v>
      </c>
      <c r="N8646" s="7">
        <v>41.666666666666671</v>
      </c>
      <c r="O8646" s="10" t="str">
        <f t="shared" si="406"/>
        <v>26-35</v>
      </c>
      <c r="P8646" t="str">
        <f t="shared" si="407"/>
        <v>7-9 Years</v>
      </c>
      <c r="Q8646" t="str">
        <f>IF(B8646&lt;=500,"300-500",
 IF(B8646&lt;=650,"501-650",
 IF(B8646&lt;=750,"651-750",
 "751-850")))</f>
        <v>651-750</v>
      </c>
      <c r="R8646" t="str">
        <f>IF(L8646=1,"Customer already churned",
 IF(N8646&gt;=70,"Urgent attention required",
 IF(O8646="46-60","Focus retention efforts",
 IF(O8646="36-45","Extend retention strategies",
 IF(O8646="501-600","Engagement support required",
 IF(O8646="601-700","Monitor engagement",
 IF(AND(C8646="Germany",D8646="Female"),"Priority proactive retention",
 "General engagement")))))))</f>
        <v>General engagement</v>
      </c>
    </row>
    <row r="8647" spans="1:18" x14ac:dyDescent="0.35">
      <c r="A8647">
        <v>15669282</v>
      </c>
      <c r="B8647">
        <v>636</v>
      </c>
      <c r="C8647" t="s">
        <v>15</v>
      </c>
      <c r="D8647" t="s">
        <v>16</v>
      </c>
      <c r="E8647">
        <v>20</v>
      </c>
      <c r="F8647">
        <v>10</v>
      </c>
      <c r="G8647" s="3">
        <v>124266.86</v>
      </c>
      <c r="H8647">
        <v>1</v>
      </c>
      <c r="I8647">
        <v>0</v>
      </c>
      <c r="J8647">
        <v>0</v>
      </c>
      <c r="K8647" s="5">
        <v>100566.81</v>
      </c>
      <c r="L8647">
        <v>0</v>
      </c>
      <c r="M8647" t="str">
        <f t="shared" si="405"/>
        <v xml:space="preserve"> Reatined</v>
      </c>
      <c r="N8647" s="7">
        <v>45.833333333333329</v>
      </c>
      <c r="O8647" s="10" t="str">
        <f t="shared" si="406"/>
        <v>18-25</v>
      </c>
      <c r="P8647" t="str">
        <f t="shared" si="407"/>
        <v>10+ Years</v>
      </c>
      <c r="Q8647" t="str">
        <f>IF(B8647&lt;=500,"300-500",
 IF(B8647&lt;=650,"501-650",
 IF(B8647&lt;=750,"651-750",
 "751-850")))</f>
        <v>501-650</v>
      </c>
      <c r="R8647" t="str">
        <f>IF(L8647=1,"Customer already churned",
 IF(N8647&gt;=70,"Urgent attention required",
 IF(O8647="46-60","Focus retention efforts",
 IF(O8647="36-45","Extend retention strategies",
 IF(O8647="501-600","Engagement support required",
 IF(O8647="601-700","Monitor engagement",
 IF(AND(C8647="Germany",D8647="Female"),"Priority proactive retention",
 "General engagement")))))))</f>
        <v>General engagement</v>
      </c>
    </row>
    <row r="8648" spans="1:18" x14ac:dyDescent="0.35">
      <c r="A8648">
        <v>15792726</v>
      </c>
      <c r="B8648">
        <v>470</v>
      </c>
      <c r="C8648" t="s">
        <v>15</v>
      </c>
      <c r="D8648" t="s">
        <v>16</v>
      </c>
      <c r="E8648">
        <v>25</v>
      </c>
      <c r="F8648">
        <v>8</v>
      </c>
      <c r="G8648" s="3">
        <v>127974.06</v>
      </c>
      <c r="H8648">
        <v>2</v>
      </c>
      <c r="I8648">
        <v>1</v>
      </c>
      <c r="J8648">
        <v>1</v>
      </c>
      <c r="K8648" s="5">
        <v>183259.35</v>
      </c>
      <c r="L8648">
        <v>0</v>
      </c>
      <c r="M8648" t="str">
        <f t="shared" si="405"/>
        <v xml:space="preserve"> Reatined</v>
      </c>
      <c r="N8648" s="7">
        <v>0</v>
      </c>
      <c r="O8648" s="10" t="str">
        <f t="shared" si="406"/>
        <v>18-25</v>
      </c>
      <c r="P8648" t="str">
        <f t="shared" si="407"/>
        <v>7-9 Years</v>
      </c>
      <c r="Q8648" t="str">
        <f>IF(B8648&lt;=500,"300-500",
 IF(B8648&lt;=650,"501-650",
 IF(B8648&lt;=750,"651-750",
 "751-850")))</f>
        <v>300-500</v>
      </c>
      <c r="R8648" t="str">
        <f>IF(L8648=1,"Customer already churned",
 IF(N8648&gt;=70,"Urgent attention required",
 IF(O8648="46-60","Focus retention efforts",
 IF(O8648="36-45","Extend retention strategies",
 IF(O8648="501-600","Engagement support required",
 IF(O8648="601-700","Monitor engagement",
 IF(AND(C8648="Germany",D8648="Female"),"Priority proactive retention",
 "General engagement")))))))</f>
        <v>General engagement</v>
      </c>
    </row>
    <row r="8649" spans="1:18" x14ac:dyDescent="0.35">
      <c r="A8649">
        <v>15593241</v>
      </c>
      <c r="B8649">
        <v>444</v>
      </c>
      <c r="C8649" t="s">
        <v>15</v>
      </c>
      <c r="D8649" t="s">
        <v>18</v>
      </c>
      <c r="E8649">
        <v>43</v>
      </c>
      <c r="F8649">
        <v>3</v>
      </c>
      <c r="G8649" s="3">
        <v>0</v>
      </c>
      <c r="H8649">
        <v>2</v>
      </c>
      <c r="I8649">
        <v>1</v>
      </c>
      <c r="J8649">
        <v>1</v>
      </c>
      <c r="K8649" s="5">
        <v>159131.21</v>
      </c>
      <c r="L8649">
        <v>0</v>
      </c>
      <c r="M8649" t="str">
        <f t="shared" si="405"/>
        <v xml:space="preserve"> Reatined</v>
      </c>
      <c r="N8649" s="7">
        <v>12.5</v>
      </c>
      <c r="O8649" s="10" t="str">
        <f t="shared" si="406"/>
        <v>36-45</v>
      </c>
      <c r="P8649" t="str">
        <f t="shared" si="407"/>
        <v>0-3 Years</v>
      </c>
      <c r="Q8649" t="str">
        <f>IF(B8649&lt;=500,"300-500",
 IF(B8649&lt;=650,"501-650",
 IF(B8649&lt;=750,"651-750",
 "751-850")))</f>
        <v>300-500</v>
      </c>
      <c r="R8649" t="str">
        <f>IF(L8649=1,"Customer already churned",
 IF(N8649&gt;=70,"Urgent attention required",
 IF(O8649="46-60","Focus retention efforts",
 IF(O8649="36-45","Extend retention strategies",
 IF(O8649="501-600","Engagement support required",
 IF(O8649="601-700","Monitor engagement",
 IF(AND(C8649="Germany",D8649="Female"),"Priority proactive retention",
 "General engagement")))))))</f>
        <v>Extend retention strategies</v>
      </c>
    </row>
    <row r="8650" spans="1:18" x14ac:dyDescent="0.35">
      <c r="A8650">
        <v>15683053</v>
      </c>
      <c r="B8650">
        <v>809</v>
      </c>
      <c r="C8650" t="s">
        <v>17</v>
      </c>
      <c r="D8650" t="s">
        <v>16</v>
      </c>
      <c r="E8650">
        <v>48</v>
      </c>
      <c r="F8650">
        <v>2</v>
      </c>
      <c r="G8650" s="3">
        <v>0</v>
      </c>
      <c r="H8650">
        <v>1</v>
      </c>
      <c r="I8650">
        <v>1</v>
      </c>
      <c r="J8650">
        <v>0</v>
      </c>
      <c r="K8650" s="5">
        <v>160976.85</v>
      </c>
      <c r="L8650">
        <v>1</v>
      </c>
      <c r="M8650" t="str">
        <f t="shared" si="405"/>
        <v>Churned</v>
      </c>
      <c r="N8650" s="7">
        <v>75</v>
      </c>
      <c r="O8650" s="10" t="str">
        <f t="shared" si="406"/>
        <v>46-60</v>
      </c>
      <c r="P8650" t="str">
        <f t="shared" si="407"/>
        <v>0-3 Years</v>
      </c>
      <c r="Q8650" t="str">
        <f>IF(B8650&lt;=500,"300-500",
 IF(B8650&lt;=650,"501-650",
 IF(B8650&lt;=750,"651-750",
 "751-850")))</f>
        <v>751-850</v>
      </c>
      <c r="R8650" t="str">
        <f>IF(L8650=1,"Customer already churned",
 IF(N8650&gt;=70,"Urgent attention required",
 IF(O8650="46-60","Focus retention efforts",
 IF(O8650="36-45","Extend retention strategies",
 IF(O8650="501-600","Engagement support required",
 IF(O8650="601-700","Monitor engagement",
 IF(AND(C8650="Germany",D8650="Female"),"Priority proactive retention",
 "General engagement")))))))</f>
        <v>Customer already churned</v>
      </c>
    </row>
    <row r="8651" spans="1:18" x14ac:dyDescent="0.35">
      <c r="A8651">
        <v>15632736</v>
      </c>
      <c r="B8651">
        <v>850</v>
      </c>
      <c r="C8651" t="s">
        <v>19</v>
      </c>
      <c r="D8651" t="s">
        <v>16</v>
      </c>
      <c r="E8651">
        <v>30</v>
      </c>
      <c r="F8651">
        <v>3</v>
      </c>
      <c r="G8651" s="3">
        <v>104911.35</v>
      </c>
      <c r="H8651">
        <v>2</v>
      </c>
      <c r="I8651">
        <v>1</v>
      </c>
      <c r="J8651">
        <v>1</v>
      </c>
      <c r="K8651" s="5">
        <v>42933.26</v>
      </c>
      <c r="L8651">
        <v>0</v>
      </c>
      <c r="M8651" t="str">
        <f t="shared" si="405"/>
        <v xml:space="preserve"> Reatined</v>
      </c>
      <c r="N8651" s="7">
        <v>0</v>
      </c>
      <c r="O8651" s="10" t="str">
        <f t="shared" si="406"/>
        <v>26-35</v>
      </c>
      <c r="P8651" t="str">
        <f t="shared" si="407"/>
        <v>0-3 Years</v>
      </c>
      <c r="Q8651" t="str">
        <f>IF(B8651&lt;=500,"300-500",
 IF(B8651&lt;=650,"501-650",
 IF(B8651&lt;=750,"651-750",
 "751-850")))</f>
        <v>751-850</v>
      </c>
      <c r="R8651" t="str">
        <f>IF(L8651=1,"Customer already churned",
 IF(N8651&gt;=70,"Urgent attention required",
 IF(O8651="46-60","Focus retention efforts",
 IF(O8651="36-45","Extend retention strategies",
 IF(O8651="501-600","Engagement support required",
 IF(O8651="601-700","Monitor engagement",
 IF(AND(C8651="Germany",D8651="Female"),"Priority proactive retention",
 "General engagement")))))))</f>
        <v>Priority proactive retention</v>
      </c>
    </row>
    <row r="8652" spans="1:18" x14ac:dyDescent="0.35">
      <c r="A8652">
        <v>15731865</v>
      </c>
      <c r="B8652">
        <v>637</v>
      </c>
      <c r="C8652" t="s">
        <v>15</v>
      </c>
      <c r="D8652" t="s">
        <v>18</v>
      </c>
      <c r="E8652">
        <v>27</v>
      </c>
      <c r="F8652">
        <v>1</v>
      </c>
      <c r="G8652" s="3">
        <v>0</v>
      </c>
      <c r="H8652">
        <v>2</v>
      </c>
      <c r="I8652">
        <v>1</v>
      </c>
      <c r="J8652">
        <v>0</v>
      </c>
      <c r="K8652" s="5">
        <v>91291.199999999997</v>
      </c>
      <c r="L8652">
        <v>0</v>
      </c>
      <c r="M8652" t="str">
        <f t="shared" si="405"/>
        <v xml:space="preserve"> Reatined</v>
      </c>
      <c r="N8652" s="7">
        <v>58.333333333333343</v>
      </c>
      <c r="O8652" s="10" t="str">
        <f t="shared" si="406"/>
        <v>26-35</v>
      </c>
      <c r="P8652" t="str">
        <f t="shared" si="407"/>
        <v>0-3 Years</v>
      </c>
      <c r="Q8652" t="str">
        <f>IF(B8652&lt;=500,"300-500",
 IF(B8652&lt;=650,"501-650",
 IF(B8652&lt;=750,"651-750",
 "751-850")))</f>
        <v>501-650</v>
      </c>
      <c r="R8652" t="str">
        <f>IF(L8652=1,"Customer already churned",
 IF(N8652&gt;=70,"Urgent attention required",
 IF(O8652="46-60","Focus retention efforts",
 IF(O8652="36-45","Extend retention strategies",
 IF(O8652="501-600","Engagement support required",
 IF(O8652="601-700","Monitor engagement",
 IF(AND(C8652="Germany",D8652="Female"),"Priority proactive retention",
 "General engagement")))))))</f>
        <v>General engagement</v>
      </c>
    </row>
    <row r="8653" spans="1:18" x14ac:dyDescent="0.35">
      <c r="A8653">
        <v>15760450</v>
      </c>
      <c r="B8653">
        <v>512</v>
      </c>
      <c r="C8653" t="s">
        <v>15</v>
      </c>
      <c r="D8653" t="s">
        <v>18</v>
      </c>
      <c r="E8653">
        <v>43</v>
      </c>
      <c r="F8653">
        <v>1</v>
      </c>
      <c r="G8653" s="3">
        <v>0</v>
      </c>
      <c r="H8653">
        <v>2</v>
      </c>
      <c r="I8653">
        <v>1</v>
      </c>
      <c r="J8653">
        <v>1</v>
      </c>
      <c r="K8653" s="5">
        <v>52471.360000000001</v>
      </c>
      <c r="L8653">
        <v>0</v>
      </c>
      <c r="M8653" t="str">
        <f t="shared" si="405"/>
        <v xml:space="preserve"> Reatined</v>
      </c>
      <c r="N8653" s="7">
        <v>37.5</v>
      </c>
      <c r="O8653" s="10" t="str">
        <f t="shared" si="406"/>
        <v>36-45</v>
      </c>
      <c r="P8653" t="str">
        <f t="shared" si="407"/>
        <v>0-3 Years</v>
      </c>
      <c r="Q8653" t="str">
        <f>IF(B8653&lt;=500,"300-500",
 IF(B8653&lt;=650,"501-650",
 IF(B8653&lt;=750,"651-750",
 "751-850")))</f>
        <v>501-650</v>
      </c>
      <c r="R8653" t="str">
        <f>IF(L8653=1,"Customer already churned",
 IF(N8653&gt;=70,"Urgent attention required",
 IF(O8653="46-60","Focus retention efforts",
 IF(O8653="36-45","Extend retention strategies",
 IF(O8653="501-600","Engagement support required",
 IF(O8653="601-700","Monitor engagement",
 IF(AND(C8653="Germany",D8653="Female"),"Priority proactive retention",
 "General engagement")))))))</f>
        <v>Extend retention strategies</v>
      </c>
    </row>
    <row r="8654" spans="1:18" x14ac:dyDescent="0.35">
      <c r="A8654">
        <v>15787204</v>
      </c>
      <c r="B8654">
        <v>774</v>
      </c>
      <c r="C8654" t="s">
        <v>17</v>
      </c>
      <c r="D8654" t="s">
        <v>16</v>
      </c>
      <c r="E8654">
        <v>43</v>
      </c>
      <c r="F8654">
        <v>1</v>
      </c>
      <c r="G8654" s="3">
        <v>110646.54</v>
      </c>
      <c r="H8654">
        <v>1</v>
      </c>
      <c r="I8654">
        <v>0</v>
      </c>
      <c r="J8654">
        <v>0</v>
      </c>
      <c r="K8654" s="5">
        <v>108804.28</v>
      </c>
      <c r="L8654">
        <v>0</v>
      </c>
      <c r="M8654" t="str">
        <f t="shared" si="405"/>
        <v xml:space="preserve"> Reatined</v>
      </c>
      <c r="N8654" s="7">
        <v>70.833333333333343</v>
      </c>
      <c r="O8654" s="10" t="str">
        <f t="shared" si="406"/>
        <v>36-45</v>
      </c>
      <c r="P8654" t="str">
        <f t="shared" si="407"/>
        <v>0-3 Years</v>
      </c>
      <c r="Q8654" t="str">
        <f>IF(B8654&lt;=500,"300-500",
 IF(B8654&lt;=650,"501-650",
 IF(B8654&lt;=750,"651-750",
 "751-850")))</f>
        <v>751-850</v>
      </c>
      <c r="R8654" t="str">
        <f>IF(L8654=1,"Customer already churned",
 IF(N8654&gt;=70,"Urgent attention required",
 IF(O8654="46-60","Focus retention efforts",
 IF(O8654="36-45","Extend retention strategies",
 IF(O8654="501-600","Engagement support required",
 IF(O8654="601-700","Monitor engagement",
 IF(AND(C8654="Germany",D8654="Female"),"Priority proactive retention",
 "General engagement")))))))</f>
        <v>Urgent attention required</v>
      </c>
    </row>
    <row r="8655" spans="1:18" x14ac:dyDescent="0.35">
      <c r="A8655">
        <v>15650454</v>
      </c>
      <c r="B8655">
        <v>641</v>
      </c>
      <c r="C8655" t="s">
        <v>15</v>
      </c>
      <c r="D8655" t="s">
        <v>18</v>
      </c>
      <c r="E8655">
        <v>57</v>
      </c>
      <c r="F8655">
        <v>5</v>
      </c>
      <c r="G8655" s="3">
        <v>0</v>
      </c>
      <c r="H8655">
        <v>2</v>
      </c>
      <c r="I8655">
        <v>1</v>
      </c>
      <c r="J8655">
        <v>1</v>
      </c>
      <c r="K8655" s="5">
        <v>122449.18</v>
      </c>
      <c r="L8655">
        <v>0</v>
      </c>
      <c r="M8655" t="str">
        <f t="shared" si="405"/>
        <v xml:space="preserve"> Reatined</v>
      </c>
      <c r="N8655" s="7">
        <v>29.166666666666671</v>
      </c>
      <c r="O8655" s="10" t="str">
        <f t="shared" si="406"/>
        <v>46-60</v>
      </c>
      <c r="P8655" t="str">
        <f t="shared" si="407"/>
        <v>4-6 Years</v>
      </c>
      <c r="Q8655" t="str">
        <f>IF(B8655&lt;=500,"300-500",
 IF(B8655&lt;=650,"501-650",
 IF(B8655&lt;=750,"651-750",
 "751-850")))</f>
        <v>501-650</v>
      </c>
      <c r="R8655" t="str">
        <f>IF(L8655=1,"Customer already churned",
 IF(N8655&gt;=70,"Urgent attention required",
 IF(O8655="46-60","Focus retention efforts",
 IF(O8655="36-45","Extend retention strategies",
 IF(O8655="501-600","Engagement support required",
 IF(O8655="601-700","Monitor engagement",
 IF(AND(C8655="Germany",D8655="Female"),"Priority proactive retention",
 "General engagement")))))))</f>
        <v>Focus retention efforts</v>
      </c>
    </row>
    <row r="8656" spans="1:18" x14ac:dyDescent="0.35">
      <c r="A8656">
        <v>15573730</v>
      </c>
      <c r="B8656">
        <v>586</v>
      </c>
      <c r="C8656" t="s">
        <v>19</v>
      </c>
      <c r="D8656" t="s">
        <v>18</v>
      </c>
      <c r="E8656">
        <v>42</v>
      </c>
      <c r="F8656">
        <v>6</v>
      </c>
      <c r="G8656" s="3">
        <v>126704.49</v>
      </c>
      <c r="H8656">
        <v>2</v>
      </c>
      <c r="I8656">
        <v>1</v>
      </c>
      <c r="J8656">
        <v>0</v>
      </c>
      <c r="K8656" s="5">
        <v>41682.300000000003</v>
      </c>
      <c r="L8656">
        <v>0</v>
      </c>
      <c r="M8656" t="str">
        <f t="shared" si="405"/>
        <v xml:space="preserve"> Reatined</v>
      </c>
      <c r="N8656" s="7">
        <v>20.833333333333339</v>
      </c>
      <c r="O8656" s="10" t="str">
        <f t="shared" si="406"/>
        <v>36-45</v>
      </c>
      <c r="P8656" t="str">
        <f t="shared" si="407"/>
        <v>4-6 Years</v>
      </c>
      <c r="Q8656" t="str">
        <f>IF(B8656&lt;=500,"300-500",
 IF(B8656&lt;=650,"501-650",
 IF(B8656&lt;=750,"651-750",
 "751-850")))</f>
        <v>501-650</v>
      </c>
      <c r="R8656" t="str">
        <f>IF(L8656=1,"Customer already churned",
 IF(N8656&gt;=70,"Urgent attention required",
 IF(O8656="46-60","Focus retention efforts",
 IF(O8656="36-45","Extend retention strategies",
 IF(O8656="501-600","Engagement support required",
 IF(O8656="601-700","Monitor engagement",
 IF(AND(C8656="Germany",D8656="Female"),"Priority proactive retention",
 "General engagement")))))))</f>
        <v>Extend retention strategies</v>
      </c>
    </row>
    <row r="8657" spans="1:18" x14ac:dyDescent="0.35">
      <c r="A8657">
        <v>15705050</v>
      </c>
      <c r="B8657">
        <v>611</v>
      </c>
      <c r="C8657" t="s">
        <v>15</v>
      </c>
      <c r="D8657" t="s">
        <v>18</v>
      </c>
      <c r="E8657">
        <v>30</v>
      </c>
      <c r="F8657">
        <v>9</v>
      </c>
      <c r="G8657" s="3">
        <v>0</v>
      </c>
      <c r="H8657">
        <v>2</v>
      </c>
      <c r="I8657">
        <v>1</v>
      </c>
      <c r="J8657">
        <v>1</v>
      </c>
      <c r="K8657" s="5">
        <v>148887.69</v>
      </c>
      <c r="L8657">
        <v>0</v>
      </c>
      <c r="M8657" t="str">
        <f t="shared" si="405"/>
        <v xml:space="preserve"> Reatined</v>
      </c>
      <c r="N8657" s="7">
        <v>12.5</v>
      </c>
      <c r="O8657" s="10" t="str">
        <f t="shared" si="406"/>
        <v>26-35</v>
      </c>
      <c r="P8657" t="str">
        <f t="shared" si="407"/>
        <v>7-9 Years</v>
      </c>
      <c r="Q8657" t="str">
        <f>IF(B8657&lt;=500,"300-500",
 IF(B8657&lt;=650,"501-650",
 IF(B8657&lt;=750,"651-750",
 "751-850")))</f>
        <v>501-650</v>
      </c>
      <c r="R8657" t="str">
        <f>IF(L8657=1,"Customer already churned",
 IF(N8657&gt;=70,"Urgent attention required",
 IF(O8657="46-60","Focus retention efforts",
 IF(O8657="36-45","Extend retention strategies",
 IF(O8657="501-600","Engagement support required",
 IF(O8657="601-700","Monitor engagement",
 IF(AND(C8657="Germany",D8657="Female"),"Priority proactive retention",
 "General engagement")))))))</f>
        <v>General engagement</v>
      </c>
    </row>
    <row r="8658" spans="1:18" x14ac:dyDescent="0.35">
      <c r="A8658">
        <v>15791342</v>
      </c>
      <c r="B8658">
        <v>660</v>
      </c>
      <c r="C8658" t="s">
        <v>17</v>
      </c>
      <c r="D8658" t="s">
        <v>18</v>
      </c>
      <c r="E8658">
        <v>31</v>
      </c>
      <c r="F8658">
        <v>1</v>
      </c>
      <c r="G8658" s="3">
        <v>84560.04</v>
      </c>
      <c r="H8658">
        <v>1</v>
      </c>
      <c r="I8658">
        <v>1</v>
      </c>
      <c r="J8658">
        <v>1</v>
      </c>
      <c r="K8658" s="5">
        <v>137784.25</v>
      </c>
      <c r="L8658">
        <v>0</v>
      </c>
      <c r="M8658" t="str">
        <f t="shared" si="405"/>
        <v xml:space="preserve"> Reatined</v>
      </c>
      <c r="N8658" s="7">
        <v>41.666666666666671</v>
      </c>
      <c r="O8658" s="10" t="str">
        <f t="shared" si="406"/>
        <v>26-35</v>
      </c>
      <c r="P8658" t="str">
        <f t="shared" si="407"/>
        <v>0-3 Years</v>
      </c>
      <c r="Q8658" t="str">
        <f>IF(B8658&lt;=500,"300-500",
 IF(B8658&lt;=650,"501-650",
 IF(B8658&lt;=750,"651-750",
 "751-850")))</f>
        <v>651-750</v>
      </c>
      <c r="R8658" t="str">
        <f>IF(L8658=1,"Customer already churned",
 IF(N8658&gt;=70,"Urgent attention required",
 IF(O8658="46-60","Focus retention efforts",
 IF(O8658="36-45","Extend retention strategies",
 IF(O8658="501-600","Engagement support required",
 IF(O8658="601-700","Monitor engagement",
 IF(AND(C8658="Germany",D8658="Female"),"Priority proactive retention",
 "General engagement")))))))</f>
        <v>General engagement</v>
      </c>
    </row>
    <row r="8659" spans="1:18" x14ac:dyDescent="0.35">
      <c r="A8659">
        <v>15684316</v>
      </c>
      <c r="B8659">
        <v>532</v>
      </c>
      <c r="C8659" t="s">
        <v>15</v>
      </c>
      <c r="D8659" t="s">
        <v>18</v>
      </c>
      <c r="E8659">
        <v>43</v>
      </c>
      <c r="F8659">
        <v>9</v>
      </c>
      <c r="G8659" s="3">
        <v>0</v>
      </c>
      <c r="H8659">
        <v>2</v>
      </c>
      <c r="I8659">
        <v>0</v>
      </c>
      <c r="J8659">
        <v>0</v>
      </c>
      <c r="K8659" s="5">
        <v>190573.91</v>
      </c>
      <c r="L8659">
        <v>1</v>
      </c>
      <c r="M8659" t="str">
        <f t="shared" si="405"/>
        <v>Churned</v>
      </c>
      <c r="N8659" s="7">
        <v>41.666666666666671</v>
      </c>
      <c r="O8659" s="10" t="str">
        <f t="shared" si="406"/>
        <v>36-45</v>
      </c>
      <c r="P8659" t="str">
        <f t="shared" si="407"/>
        <v>7-9 Years</v>
      </c>
      <c r="Q8659" t="str">
        <f>IF(B8659&lt;=500,"300-500",
 IF(B8659&lt;=650,"501-650",
 IF(B8659&lt;=750,"651-750",
 "751-850")))</f>
        <v>501-650</v>
      </c>
      <c r="R8659" t="str">
        <f>IF(L8659=1,"Customer already churned",
 IF(N8659&gt;=70,"Urgent attention required",
 IF(O8659="46-60","Focus retention efforts",
 IF(O8659="36-45","Extend retention strategies",
 IF(O8659="501-600","Engagement support required",
 IF(O8659="601-700","Monitor engagement",
 IF(AND(C8659="Germany",D8659="Female"),"Priority proactive retention",
 "General engagement")))))))</f>
        <v>Customer already churned</v>
      </c>
    </row>
    <row r="8660" spans="1:18" x14ac:dyDescent="0.35">
      <c r="A8660">
        <v>15700540</v>
      </c>
      <c r="B8660">
        <v>557</v>
      </c>
      <c r="C8660" t="s">
        <v>19</v>
      </c>
      <c r="D8660" t="s">
        <v>16</v>
      </c>
      <c r="E8660">
        <v>38</v>
      </c>
      <c r="F8660">
        <v>2</v>
      </c>
      <c r="G8660" s="3">
        <v>129893.56</v>
      </c>
      <c r="H8660">
        <v>1</v>
      </c>
      <c r="I8660">
        <v>0</v>
      </c>
      <c r="J8660">
        <v>0</v>
      </c>
      <c r="K8660" s="5">
        <v>102076.03</v>
      </c>
      <c r="L8660">
        <v>0</v>
      </c>
      <c r="M8660" t="str">
        <f t="shared" si="405"/>
        <v xml:space="preserve"> Reatined</v>
      </c>
      <c r="N8660" s="7">
        <v>70.833333333333343</v>
      </c>
      <c r="O8660" s="10" t="str">
        <f t="shared" si="406"/>
        <v>36-45</v>
      </c>
      <c r="P8660" t="str">
        <f t="shared" si="407"/>
        <v>0-3 Years</v>
      </c>
      <c r="Q8660" t="str">
        <f>IF(B8660&lt;=500,"300-500",
 IF(B8660&lt;=650,"501-650",
 IF(B8660&lt;=750,"651-750",
 "751-850")))</f>
        <v>501-650</v>
      </c>
      <c r="R8660" t="str">
        <f>IF(L8660=1,"Customer already churned",
 IF(N8660&gt;=70,"Urgent attention required",
 IF(O8660="46-60","Focus retention efforts",
 IF(O8660="36-45","Extend retention strategies",
 IF(O8660="501-600","Engagement support required",
 IF(O8660="601-700","Monitor engagement",
 IF(AND(C8660="Germany",D8660="Female"),"Priority proactive retention",
 "General engagement")))))))</f>
        <v>Urgent attention required</v>
      </c>
    </row>
    <row r="8661" spans="1:18" x14ac:dyDescent="0.35">
      <c r="A8661">
        <v>15770631</v>
      </c>
      <c r="B8661">
        <v>730</v>
      </c>
      <c r="C8661" t="s">
        <v>17</v>
      </c>
      <c r="D8661" t="s">
        <v>18</v>
      </c>
      <c r="E8661">
        <v>25</v>
      </c>
      <c r="F8661">
        <v>5</v>
      </c>
      <c r="G8661" s="3">
        <v>167385.81</v>
      </c>
      <c r="H8661">
        <v>1</v>
      </c>
      <c r="I8661">
        <v>1</v>
      </c>
      <c r="J8661">
        <v>1</v>
      </c>
      <c r="K8661" s="5">
        <v>56307.51</v>
      </c>
      <c r="L8661">
        <v>0</v>
      </c>
      <c r="M8661" t="str">
        <f t="shared" si="405"/>
        <v xml:space="preserve"> Reatined</v>
      </c>
      <c r="N8661" s="7">
        <v>16.666666666666661</v>
      </c>
      <c r="O8661" s="10" t="str">
        <f t="shared" si="406"/>
        <v>18-25</v>
      </c>
      <c r="P8661" t="str">
        <f t="shared" si="407"/>
        <v>4-6 Years</v>
      </c>
      <c r="Q8661" t="str">
        <f>IF(B8661&lt;=500,"300-500",
 IF(B8661&lt;=650,"501-650",
 IF(B8661&lt;=750,"651-750",
 "751-850")))</f>
        <v>651-750</v>
      </c>
      <c r="R8661" t="str">
        <f>IF(L8661=1,"Customer already churned",
 IF(N8661&gt;=70,"Urgent attention required",
 IF(O8661="46-60","Focus retention efforts",
 IF(O8661="36-45","Extend retention strategies",
 IF(O8661="501-600","Engagement support required",
 IF(O8661="601-700","Monitor engagement",
 IF(AND(C8661="Germany",D8661="Female"),"Priority proactive retention",
 "General engagement")))))))</f>
        <v>General engagement</v>
      </c>
    </row>
    <row r="8662" spans="1:18" x14ac:dyDescent="0.35">
      <c r="A8662">
        <v>15790594</v>
      </c>
      <c r="B8662">
        <v>535</v>
      </c>
      <c r="C8662" t="s">
        <v>15</v>
      </c>
      <c r="D8662" t="s">
        <v>16</v>
      </c>
      <c r="E8662">
        <v>27</v>
      </c>
      <c r="F8662">
        <v>6</v>
      </c>
      <c r="G8662" s="3">
        <v>0</v>
      </c>
      <c r="H8662">
        <v>2</v>
      </c>
      <c r="I8662">
        <v>0</v>
      </c>
      <c r="J8662">
        <v>1</v>
      </c>
      <c r="K8662" s="5">
        <v>49775.58</v>
      </c>
      <c r="L8662">
        <v>0</v>
      </c>
      <c r="M8662" t="str">
        <f t="shared" si="405"/>
        <v xml:space="preserve"> Reatined</v>
      </c>
      <c r="N8662" s="7">
        <v>20.833333333333339</v>
      </c>
      <c r="O8662" s="10" t="str">
        <f t="shared" si="406"/>
        <v>26-35</v>
      </c>
      <c r="P8662" t="str">
        <f t="shared" si="407"/>
        <v>4-6 Years</v>
      </c>
      <c r="Q8662" t="str">
        <f>IF(B8662&lt;=500,"300-500",
 IF(B8662&lt;=650,"501-650",
 IF(B8662&lt;=750,"651-750",
 "751-850")))</f>
        <v>501-650</v>
      </c>
      <c r="R8662" t="str">
        <f>IF(L8662=1,"Customer already churned",
 IF(N8662&gt;=70,"Urgent attention required",
 IF(O8662="46-60","Focus retention efforts",
 IF(O8662="36-45","Extend retention strategies",
 IF(O8662="501-600","Engagement support required",
 IF(O8662="601-700","Monitor engagement",
 IF(AND(C8662="Germany",D8662="Female"),"Priority proactive retention",
 "General engagement")))))))</f>
        <v>General engagement</v>
      </c>
    </row>
    <row r="8663" spans="1:18" x14ac:dyDescent="0.35">
      <c r="A8663">
        <v>15604020</v>
      </c>
      <c r="B8663">
        <v>773</v>
      </c>
      <c r="C8663" t="s">
        <v>19</v>
      </c>
      <c r="D8663" t="s">
        <v>16</v>
      </c>
      <c r="E8663">
        <v>36</v>
      </c>
      <c r="F8663">
        <v>4</v>
      </c>
      <c r="G8663" s="3">
        <v>105858.71</v>
      </c>
      <c r="H8663">
        <v>1</v>
      </c>
      <c r="I8663">
        <v>0</v>
      </c>
      <c r="J8663">
        <v>1</v>
      </c>
      <c r="K8663" s="5">
        <v>4395.45</v>
      </c>
      <c r="L8663">
        <v>0</v>
      </c>
      <c r="M8663" t="str">
        <f t="shared" si="405"/>
        <v xml:space="preserve"> Reatined</v>
      </c>
      <c r="N8663" s="7">
        <v>25</v>
      </c>
      <c r="O8663" s="10" t="str">
        <f t="shared" si="406"/>
        <v>36-45</v>
      </c>
      <c r="P8663" t="str">
        <f t="shared" si="407"/>
        <v>4-6 Years</v>
      </c>
      <c r="Q8663" t="str">
        <f>IF(B8663&lt;=500,"300-500",
 IF(B8663&lt;=650,"501-650",
 IF(B8663&lt;=750,"651-750",
 "751-850")))</f>
        <v>751-850</v>
      </c>
      <c r="R8663" t="str">
        <f>IF(L8663=1,"Customer already churned",
 IF(N8663&gt;=70,"Urgent attention required",
 IF(O8663="46-60","Focus retention efforts",
 IF(O8663="36-45","Extend retention strategies",
 IF(O8663="501-600","Engagement support required",
 IF(O8663="601-700","Monitor engagement",
 IF(AND(C8663="Germany",D8663="Female"),"Priority proactive retention",
 "General engagement")))))))</f>
        <v>Extend retention strategies</v>
      </c>
    </row>
    <row r="8664" spans="1:18" x14ac:dyDescent="0.35">
      <c r="A8664">
        <v>15637599</v>
      </c>
      <c r="B8664">
        <v>510</v>
      </c>
      <c r="C8664" t="s">
        <v>19</v>
      </c>
      <c r="D8664" t="s">
        <v>16</v>
      </c>
      <c r="E8664">
        <v>44</v>
      </c>
      <c r="F8664">
        <v>4</v>
      </c>
      <c r="G8664" s="3">
        <v>123070.89</v>
      </c>
      <c r="H8664">
        <v>1</v>
      </c>
      <c r="I8664">
        <v>1</v>
      </c>
      <c r="J8664">
        <v>0</v>
      </c>
      <c r="K8664" s="5">
        <v>28461.29</v>
      </c>
      <c r="L8664">
        <v>1</v>
      </c>
      <c r="M8664" t="str">
        <f t="shared" si="405"/>
        <v>Churned</v>
      </c>
      <c r="N8664" s="7">
        <v>37.5</v>
      </c>
      <c r="O8664" s="10" t="str">
        <f t="shared" si="406"/>
        <v>36-45</v>
      </c>
      <c r="P8664" t="str">
        <f t="shared" si="407"/>
        <v>4-6 Years</v>
      </c>
      <c r="Q8664" t="str">
        <f>IF(B8664&lt;=500,"300-500",
 IF(B8664&lt;=650,"501-650",
 IF(B8664&lt;=750,"651-750",
 "751-850")))</f>
        <v>501-650</v>
      </c>
      <c r="R8664" t="str">
        <f>IF(L8664=1,"Customer already churned",
 IF(N8664&gt;=70,"Urgent attention required",
 IF(O8664="46-60","Focus retention efforts",
 IF(O8664="36-45","Extend retention strategies",
 IF(O8664="501-600","Engagement support required",
 IF(O8664="601-700","Monitor engagement",
 IF(AND(C8664="Germany",D8664="Female"),"Priority proactive retention",
 "General engagement")))))))</f>
        <v>Customer already churned</v>
      </c>
    </row>
    <row r="8665" spans="1:18" x14ac:dyDescent="0.35">
      <c r="A8665">
        <v>15736578</v>
      </c>
      <c r="B8665">
        <v>539</v>
      </c>
      <c r="C8665" t="s">
        <v>15</v>
      </c>
      <c r="D8665" t="s">
        <v>18</v>
      </c>
      <c r="E8665">
        <v>39</v>
      </c>
      <c r="F8665">
        <v>1</v>
      </c>
      <c r="G8665" s="3">
        <v>0</v>
      </c>
      <c r="H8665">
        <v>1</v>
      </c>
      <c r="I8665">
        <v>1</v>
      </c>
      <c r="J8665">
        <v>1</v>
      </c>
      <c r="K8665" s="5">
        <v>28184.7</v>
      </c>
      <c r="L8665">
        <v>0</v>
      </c>
      <c r="M8665" t="str">
        <f t="shared" si="405"/>
        <v xml:space="preserve"> Reatined</v>
      </c>
      <c r="N8665" s="7">
        <v>54.166666666666657</v>
      </c>
      <c r="O8665" s="10" t="str">
        <f t="shared" si="406"/>
        <v>36-45</v>
      </c>
      <c r="P8665" t="str">
        <f t="shared" si="407"/>
        <v>0-3 Years</v>
      </c>
      <c r="Q8665" t="str">
        <f>IF(B8665&lt;=500,"300-500",
 IF(B8665&lt;=650,"501-650",
 IF(B8665&lt;=750,"651-750",
 "751-850")))</f>
        <v>501-650</v>
      </c>
      <c r="R8665" t="str">
        <f>IF(L8665=1,"Customer already churned",
 IF(N8665&gt;=70,"Urgent attention required",
 IF(O8665="46-60","Focus retention efforts",
 IF(O8665="36-45","Extend retention strategies",
 IF(O8665="501-600","Engagement support required",
 IF(O8665="601-700","Monitor engagement",
 IF(AND(C8665="Germany",D8665="Female"),"Priority proactive retention",
 "General engagement")))))))</f>
        <v>Extend retention strategies</v>
      </c>
    </row>
    <row r="8666" spans="1:18" x14ac:dyDescent="0.35">
      <c r="A8666">
        <v>15666332</v>
      </c>
      <c r="B8666">
        <v>690</v>
      </c>
      <c r="C8666" t="s">
        <v>17</v>
      </c>
      <c r="D8666" t="s">
        <v>16</v>
      </c>
      <c r="E8666">
        <v>48</v>
      </c>
      <c r="F8666">
        <v>2</v>
      </c>
      <c r="G8666" s="3">
        <v>0</v>
      </c>
      <c r="H8666">
        <v>2</v>
      </c>
      <c r="I8666">
        <v>1</v>
      </c>
      <c r="J8666">
        <v>1</v>
      </c>
      <c r="K8666" s="5">
        <v>3149.1</v>
      </c>
      <c r="L8666">
        <v>0</v>
      </c>
      <c r="M8666" t="str">
        <f t="shared" si="405"/>
        <v xml:space="preserve"> Reatined</v>
      </c>
      <c r="N8666" s="7">
        <v>37.5</v>
      </c>
      <c r="O8666" s="10" t="str">
        <f t="shared" si="406"/>
        <v>46-60</v>
      </c>
      <c r="P8666" t="str">
        <f t="shared" si="407"/>
        <v>0-3 Years</v>
      </c>
      <c r="Q8666" t="str">
        <f>IF(B8666&lt;=500,"300-500",
 IF(B8666&lt;=650,"501-650",
 IF(B8666&lt;=750,"651-750",
 "751-850")))</f>
        <v>651-750</v>
      </c>
      <c r="R8666" t="str">
        <f>IF(L8666=1,"Customer already churned",
 IF(N8666&gt;=70,"Urgent attention required",
 IF(O8666="46-60","Focus retention efforts",
 IF(O8666="36-45","Extend retention strategies",
 IF(O8666="501-600","Engagement support required",
 IF(O8666="601-700","Monitor engagement",
 IF(AND(C8666="Germany",D8666="Female"),"Priority proactive retention",
 "General engagement")))))))</f>
        <v>Focus retention efforts</v>
      </c>
    </row>
    <row r="8667" spans="1:18" x14ac:dyDescent="0.35">
      <c r="A8667">
        <v>15727291</v>
      </c>
      <c r="B8667">
        <v>821</v>
      </c>
      <c r="C8667" t="s">
        <v>15</v>
      </c>
      <c r="D8667" t="s">
        <v>16</v>
      </c>
      <c r="E8667">
        <v>40</v>
      </c>
      <c r="F8667">
        <v>1</v>
      </c>
      <c r="G8667" s="3">
        <v>0</v>
      </c>
      <c r="H8667">
        <v>2</v>
      </c>
      <c r="I8667">
        <v>1</v>
      </c>
      <c r="J8667">
        <v>0</v>
      </c>
      <c r="K8667" s="5">
        <v>194273.12</v>
      </c>
      <c r="L8667">
        <v>0</v>
      </c>
      <c r="M8667" t="str">
        <f t="shared" si="405"/>
        <v xml:space="preserve"> Reatined</v>
      </c>
      <c r="N8667" s="7">
        <v>58.333333333333343</v>
      </c>
      <c r="O8667" s="10" t="str">
        <f t="shared" si="406"/>
        <v>36-45</v>
      </c>
      <c r="P8667" t="str">
        <f t="shared" si="407"/>
        <v>0-3 Years</v>
      </c>
      <c r="Q8667" t="str">
        <f>IF(B8667&lt;=500,"300-500",
 IF(B8667&lt;=650,"501-650",
 IF(B8667&lt;=750,"651-750",
 "751-850")))</f>
        <v>751-850</v>
      </c>
      <c r="R8667" t="str">
        <f>IF(L8667=1,"Customer already churned",
 IF(N8667&gt;=70,"Urgent attention required",
 IF(O8667="46-60","Focus retention efforts",
 IF(O8667="36-45","Extend retention strategies",
 IF(O8667="501-600","Engagement support required",
 IF(O8667="601-700","Monitor engagement",
 IF(AND(C8667="Germany",D8667="Female"),"Priority proactive retention",
 "General engagement")))))))</f>
        <v>Extend retention strategies</v>
      </c>
    </row>
    <row r="8668" spans="1:18" x14ac:dyDescent="0.35">
      <c r="A8668">
        <v>15785920</v>
      </c>
      <c r="B8668">
        <v>687</v>
      </c>
      <c r="C8668" t="s">
        <v>19</v>
      </c>
      <c r="D8668" t="s">
        <v>18</v>
      </c>
      <c r="E8668">
        <v>35</v>
      </c>
      <c r="F8668">
        <v>1</v>
      </c>
      <c r="G8668" s="3">
        <v>125141.24</v>
      </c>
      <c r="H8668">
        <v>2</v>
      </c>
      <c r="I8668">
        <v>1</v>
      </c>
      <c r="J8668">
        <v>1</v>
      </c>
      <c r="K8668" s="5">
        <v>148537.07</v>
      </c>
      <c r="L8668">
        <v>0</v>
      </c>
      <c r="M8668" t="str">
        <f t="shared" si="405"/>
        <v xml:space="preserve"> Reatined</v>
      </c>
      <c r="N8668" s="7">
        <v>25</v>
      </c>
      <c r="O8668" s="10" t="str">
        <f t="shared" si="406"/>
        <v>26-35</v>
      </c>
      <c r="P8668" t="str">
        <f t="shared" si="407"/>
        <v>0-3 Years</v>
      </c>
      <c r="Q8668" t="str">
        <f>IF(B8668&lt;=500,"300-500",
 IF(B8668&lt;=650,"501-650",
 IF(B8668&lt;=750,"651-750",
 "751-850")))</f>
        <v>651-750</v>
      </c>
      <c r="R8668" t="str">
        <f>IF(L8668=1,"Customer already churned",
 IF(N8668&gt;=70,"Urgent attention required",
 IF(O8668="46-60","Focus retention efforts",
 IF(O8668="36-45","Extend retention strategies",
 IF(O8668="501-600","Engagement support required",
 IF(O8668="601-700","Monitor engagement",
 IF(AND(C8668="Germany",D8668="Female"),"Priority proactive retention",
 "General engagement")))))))</f>
        <v>General engagement</v>
      </c>
    </row>
    <row r="8669" spans="1:18" x14ac:dyDescent="0.35">
      <c r="A8669">
        <v>15658987</v>
      </c>
      <c r="B8669">
        <v>557</v>
      </c>
      <c r="C8669" t="s">
        <v>15</v>
      </c>
      <c r="D8669" t="s">
        <v>16</v>
      </c>
      <c r="E8669">
        <v>46</v>
      </c>
      <c r="F8669">
        <v>4</v>
      </c>
      <c r="G8669" s="3">
        <v>96173.17</v>
      </c>
      <c r="H8669">
        <v>2</v>
      </c>
      <c r="I8669">
        <v>1</v>
      </c>
      <c r="J8669">
        <v>1</v>
      </c>
      <c r="K8669" s="5">
        <v>116378.31</v>
      </c>
      <c r="L8669">
        <v>0</v>
      </c>
      <c r="M8669" t="str">
        <f t="shared" si="405"/>
        <v xml:space="preserve"> Reatined</v>
      </c>
      <c r="N8669" s="7">
        <v>0</v>
      </c>
      <c r="O8669" s="10" t="str">
        <f t="shared" si="406"/>
        <v>46-60</v>
      </c>
      <c r="P8669" t="str">
        <f t="shared" si="407"/>
        <v>4-6 Years</v>
      </c>
      <c r="Q8669" t="str">
        <f>IF(B8669&lt;=500,"300-500",
 IF(B8669&lt;=650,"501-650",
 IF(B8669&lt;=750,"651-750",
 "751-850")))</f>
        <v>501-650</v>
      </c>
      <c r="R8669" t="str">
        <f>IF(L8669=1,"Customer already churned",
 IF(N8669&gt;=70,"Urgent attention required",
 IF(O8669="46-60","Focus retention efforts",
 IF(O8669="36-45","Extend retention strategies",
 IF(O8669="501-600","Engagement support required",
 IF(O8669="601-700","Monitor engagement",
 IF(AND(C8669="Germany",D8669="Female"),"Priority proactive retention",
 "General engagement")))))))</f>
        <v>Focus retention efforts</v>
      </c>
    </row>
    <row r="8670" spans="1:18" x14ac:dyDescent="0.35">
      <c r="A8670">
        <v>15687719</v>
      </c>
      <c r="B8670">
        <v>532</v>
      </c>
      <c r="C8670" t="s">
        <v>17</v>
      </c>
      <c r="D8670" t="s">
        <v>16</v>
      </c>
      <c r="E8670">
        <v>37</v>
      </c>
      <c r="F8670">
        <v>5</v>
      </c>
      <c r="G8670" s="3">
        <v>0</v>
      </c>
      <c r="H8670">
        <v>2</v>
      </c>
      <c r="I8670">
        <v>0</v>
      </c>
      <c r="J8670">
        <v>1</v>
      </c>
      <c r="K8670" s="5">
        <v>6761.84</v>
      </c>
      <c r="L8670">
        <v>0</v>
      </c>
      <c r="M8670" t="str">
        <f t="shared" si="405"/>
        <v xml:space="preserve"> Reatined</v>
      </c>
      <c r="N8670" s="7">
        <v>20.833333333333339</v>
      </c>
      <c r="O8670" s="10" t="str">
        <f t="shared" si="406"/>
        <v>36-45</v>
      </c>
      <c r="P8670" t="str">
        <f t="shared" si="407"/>
        <v>4-6 Years</v>
      </c>
      <c r="Q8670" t="str">
        <f>IF(B8670&lt;=500,"300-500",
 IF(B8670&lt;=650,"501-650",
 IF(B8670&lt;=750,"651-750",
 "751-850")))</f>
        <v>501-650</v>
      </c>
      <c r="R8670" t="str">
        <f>IF(L8670=1,"Customer already churned",
 IF(N8670&gt;=70,"Urgent attention required",
 IF(O8670="46-60","Focus retention efforts",
 IF(O8670="36-45","Extend retention strategies",
 IF(O8670="501-600","Engagement support required",
 IF(O8670="601-700","Monitor engagement",
 IF(AND(C8670="Germany",D8670="Female"),"Priority proactive retention",
 "General engagement")))))))</f>
        <v>Extend retention strategies</v>
      </c>
    </row>
    <row r="8671" spans="1:18" x14ac:dyDescent="0.35">
      <c r="A8671">
        <v>15799641</v>
      </c>
      <c r="B8671">
        <v>540</v>
      </c>
      <c r="C8671" t="s">
        <v>17</v>
      </c>
      <c r="D8671" t="s">
        <v>18</v>
      </c>
      <c r="E8671">
        <v>39</v>
      </c>
      <c r="F8671">
        <v>2</v>
      </c>
      <c r="G8671" s="3">
        <v>0</v>
      </c>
      <c r="H8671">
        <v>2</v>
      </c>
      <c r="I8671">
        <v>1</v>
      </c>
      <c r="J8671">
        <v>0</v>
      </c>
      <c r="K8671" s="5">
        <v>81995.92</v>
      </c>
      <c r="L8671">
        <v>0</v>
      </c>
      <c r="M8671" t="str">
        <f t="shared" si="405"/>
        <v xml:space="preserve"> Reatined</v>
      </c>
      <c r="N8671" s="7">
        <v>58.333333333333343</v>
      </c>
      <c r="O8671" s="10" t="str">
        <f t="shared" si="406"/>
        <v>36-45</v>
      </c>
      <c r="P8671" t="str">
        <f t="shared" si="407"/>
        <v>0-3 Years</v>
      </c>
      <c r="Q8671" t="str">
        <f>IF(B8671&lt;=500,"300-500",
 IF(B8671&lt;=650,"501-650",
 IF(B8671&lt;=750,"651-750",
 "751-850")))</f>
        <v>501-650</v>
      </c>
      <c r="R8671" t="str">
        <f>IF(L8671=1,"Customer already churned",
 IF(N8671&gt;=70,"Urgent attention required",
 IF(O8671="46-60","Focus retention efforts",
 IF(O8671="36-45","Extend retention strategies",
 IF(O8671="501-600","Engagement support required",
 IF(O8671="601-700","Monitor engagement",
 IF(AND(C8671="Germany",D8671="Female"),"Priority proactive retention",
 "General engagement")))))))</f>
        <v>Extend retention strategies</v>
      </c>
    </row>
    <row r="8672" spans="1:18" x14ac:dyDescent="0.35">
      <c r="A8672">
        <v>15758702</v>
      </c>
      <c r="B8672">
        <v>705</v>
      </c>
      <c r="C8672" t="s">
        <v>15</v>
      </c>
      <c r="D8672" t="s">
        <v>16</v>
      </c>
      <c r="E8672">
        <v>55</v>
      </c>
      <c r="F8672">
        <v>8</v>
      </c>
      <c r="G8672" s="3">
        <v>0</v>
      </c>
      <c r="H8672">
        <v>2</v>
      </c>
      <c r="I8672">
        <v>1</v>
      </c>
      <c r="J8672">
        <v>1</v>
      </c>
      <c r="K8672" s="5">
        <v>14392.68</v>
      </c>
      <c r="L8672">
        <v>0</v>
      </c>
      <c r="M8672" t="str">
        <f t="shared" si="405"/>
        <v xml:space="preserve"> Reatined</v>
      </c>
      <c r="N8672" s="7">
        <v>29.166666666666671</v>
      </c>
      <c r="O8672" s="10" t="str">
        <f t="shared" si="406"/>
        <v>46-60</v>
      </c>
      <c r="P8672" t="str">
        <f t="shared" si="407"/>
        <v>7-9 Years</v>
      </c>
      <c r="Q8672" t="str">
        <f>IF(B8672&lt;=500,"300-500",
 IF(B8672&lt;=650,"501-650",
 IF(B8672&lt;=750,"651-750",
 "751-850")))</f>
        <v>651-750</v>
      </c>
      <c r="R8672" t="str">
        <f>IF(L8672=1,"Customer already churned",
 IF(N8672&gt;=70,"Urgent attention required",
 IF(O8672="46-60","Focus retention efforts",
 IF(O8672="36-45","Extend retention strategies",
 IF(O8672="501-600","Engagement support required",
 IF(O8672="601-700","Monitor engagement",
 IF(AND(C8672="Germany",D8672="Female"),"Priority proactive retention",
 "General engagement")))))))</f>
        <v>Focus retention efforts</v>
      </c>
    </row>
    <row r="8673" spans="1:18" x14ac:dyDescent="0.35">
      <c r="A8673">
        <v>15689526</v>
      </c>
      <c r="B8673">
        <v>542</v>
      </c>
      <c r="C8673" t="s">
        <v>19</v>
      </c>
      <c r="D8673" t="s">
        <v>16</v>
      </c>
      <c r="E8673">
        <v>35</v>
      </c>
      <c r="F8673">
        <v>9</v>
      </c>
      <c r="G8673" s="3">
        <v>127543.11</v>
      </c>
      <c r="H8673">
        <v>2</v>
      </c>
      <c r="I8673">
        <v>1</v>
      </c>
      <c r="J8673">
        <v>0</v>
      </c>
      <c r="K8673" s="5">
        <v>468.94</v>
      </c>
      <c r="L8673">
        <v>1</v>
      </c>
      <c r="M8673" t="str">
        <f t="shared" si="405"/>
        <v>Churned</v>
      </c>
      <c r="N8673" s="7">
        <v>20.833333333333339</v>
      </c>
      <c r="O8673" s="10" t="str">
        <f t="shared" si="406"/>
        <v>26-35</v>
      </c>
      <c r="P8673" t="str">
        <f t="shared" si="407"/>
        <v>7-9 Years</v>
      </c>
      <c r="Q8673" t="str">
        <f>IF(B8673&lt;=500,"300-500",
 IF(B8673&lt;=650,"501-650",
 IF(B8673&lt;=750,"651-750",
 "751-850")))</f>
        <v>501-650</v>
      </c>
      <c r="R8673" t="str">
        <f>IF(L8673=1,"Customer already churned",
 IF(N8673&gt;=70,"Urgent attention required",
 IF(O8673="46-60","Focus retention efforts",
 IF(O8673="36-45","Extend retention strategies",
 IF(O8673="501-600","Engagement support required",
 IF(O8673="601-700","Monitor engagement",
 IF(AND(C8673="Germany",D8673="Female"),"Priority proactive retention",
 "General engagement")))))))</f>
        <v>Customer already churned</v>
      </c>
    </row>
    <row r="8674" spans="1:18" x14ac:dyDescent="0.35">
      <c r="A8674">
        <v>15586848</v>
      </c>
      <c r="B8674">
        <v>706</v>
      </c>
      <c r="C8674" t="s">
        <v>15</v>
      </c>
      <c r="D8674" t="s">
        <v>18</v>
      </c>
      <c r="E8674">
        <v>38</v>
      </c>
      <c r="F8674">
        <v>1</v>
      </c>
      <c r="G8674" s="3">
        <v>0</v>
      </c>
      <c r="H8674">
        <v>2</v>
      </c>
      <c r="I8674">
        <v>1</v>
      </c>
      <c r="J8674">
        <v>0</v>
      </c>
      <c r="K8674" s="5">
        <v>122379.54</v>
      </c>
      <c r="L8674">
        <v>0</v>
      </c>
      <c r="M8674" t="str">
        <f t="shared" si="405"/>
        <v xml:space="preserve"> Reatined</v>
      </c>
      <c r="N8674" s="7">
        <v>58.333333333333343</v>
      </c>
      <c r="O8674" s="10" t="str">
        <f t="shared" si="406"/>
        <v>36-45</v>
      </c>
      <c r="P8674" t="str">
        <f t="shared" si="407"/>
        <v>0-3 Years</v>
      </c>
      <c r="Q8674" t="str">
        <f>IF(B8674&lt;=500,"300-500",
 IF(B8674&lt;=650,"501-650",
 IF(B8674&lt;=750,"651-750",
 "751-850")))</f>
        <v>651-750</v>
      </c>
      <c r="R8674" t="str">
        <f>IF(L8674=1,"Customer already churned",
 IF(N8674&gt;=70,"Urgent attention required",
 IF(O8674="46-60","Focus retention efforts",
 IF(O8674="36-45","Extend retention strategies",
 IF(O8674="501-600","Engagement support required",
 IF(O8674="601-700","Monitor engagement",
 IF(AND(C8674="Germany",D8674="Female"),"Priority proactive retention",
 "General engagement")))))))</f>
        <v>Extend retention strategies</v>
      </c>
    </row>
    <row r="8675" spans="1:18" x14ac:dyDescent="0.35">
      <c r="A8675">
        <v>15707637</v>
      </c>
      <c r="B8675">
        <v>765</v>
      </c>
      <c r="C8675" t="s">
        <v>15</v>
      </c>
      <c r="D8675" t="s">
        <v>16</v>
      </c>
      <c r="E8675">
        <v>56</v>
      </c>
      <c r="F8675">
        <v>1</v>
      </c>
      <c r="G8675" s="3">
        <v>0</v>
      </c>
      <c r="H8675">
        <v>1</v>
      </c>
      <c r="I8675">
        <v>1</v>
      </c>
      <c r="J8675">
        <v>0</v>
      </c>
      <c r="K8675" s="5">
        <v>13228.93</v>
      </c>
      <c r="L8675">
        <v>1</v>
      </c>
      <c r="M8675" t="str">
        <f t="shared" si="405"/>
        <v>Churned</v>
      </c>
      <c r="N8675" s="7">
        <v>91.666666666666657</v>
      </c>
      <c r="O8675" s="10" t="str">
        <f t="shared" si="406"/>
        <v>46-60</v>
      </c>
      <c r="P8675" t="str">
        <f t="shared" si="407"/>
        <v>0-3 Years</v>
      </c>
      <c r="Q8675" t="str">
        <f>IF(B8675&lt;=500,"300-500",
 IF(B8675&lt;=650,"501-650",
 IF(B8675&lt;=750,"651-750",
 "751-850")))</f>
        <v>751-850</v>
      </c>
      <c r="R8675" t="str">
        <f>IF(L8675=1,"Customer already churned",
 IF(N8675&gt;=70,"Urgent attention required",
 IF(O8675="46-60","Focus retention efforts",
 IF(O8675="36-45","Extend retention strategies",
 IF(O8675="501-600","Engagement support required",
 IF(O8675="601-700","Monitor engagement",
 IF(AND(C8675="Germany",D8675="Female"),"Priority proactive retention",
 "General engagement")))))))</f>
        <v>Customer already churned</v>
      </c>
    </row>
    <row r="8676" spans="1:18" x14ac:dyDescent="0.35">
      <c r="A8676">
        <v>15719426</v>
      </c>
      <c r="B8676">
        <v>529</v>
      </c>
      <c r="C8676" t="s">
        <v>15</v>
      </c>
      <c r="D8676" t="s">
        <v>18</v>
      </c>
      <c r="E8676">
        <v>67</v>
      </c>
      <c r="F8676">
        <v>8</v>
      </c>
      <c r="G8676" s="3">
        <v>103101.56</v>
      </c>
      <c r="H8676">
        <v>2</v>
      </c>
      <c r="I8676">
        <v>1</v>
      </c>
      <c r="J8676">
        <v>1</v>
      </c>
      <c r="K8676" s="5">
        <v>154002.01999999999</v>
      </c>
      <c r="L8676">
        <v>1</v>
      </c>
      <c r="M8676" t="str">
        <f t="shared" si="405"/>
        <v>Churned</v>
      </c>
      <c r="N8676" s="7">
        <v>16.666666666666661</v>
      </c>
      <c r="O8676" s="10" t="str">
        <f t="shared" si="406"/>
        <v>60+</v>
      </c>
      <c r="P8676" t="str">
        <f t="shared" si="407"/>
        <v>7-9 Years</v>
      </c>
      <c r="Q8676" t="str">
        <f>IF(B8676&lt;=500,"300-500",
 IF(B8676&lt;=650,"501-650",
 IF(B8676&lt;=750,"651-750",
 "751-850")))</f>
        <v>501-650</v>
      </c>
      <c r="R8676" t="str">
        <f>IF(L8676=1,"Customer already churned",
 IF(N8676&gt;=70,"Urgent attention required",
 IF(O8676="46-60","Focus retention efforts",
 IF(O8676="36-45","Extend retention strategies",
 IF(O8676="501-600","Engagement support required",
 IF(O8676="601-700","Monitor engagement",
 IF(AND(C8676="Germany",D8676="Female"),"Priority proactive retention",
 "General engagement")))))))</f>
        <v>Customer already churned</v>
      </c>
    </row>
    <row r="8677" spans="1:18" x14ac:dyDescent="0.35">
      <c r="A8677">
        <v>15639265</v>
      </c>
      <c r="B8677">
        <v>714</v>
      </c>
      <c r="C8677" t="s">
        <v>15</v>
      </c>
      <c r="D8677" t="s">
        <v>18</v>
      </c>
      <c r="E8677">
        <v>54</v>
      </c>
      <c r="F8677">
        <v>7</v>
      </c>
      <c r="G8677" s="3">
        <v>126113.28</v>
      </c>
      <c r="H8677">
        <v>1</v>
      </c>
      <c r="I8677">
        <v>1</v>
      </c>
      <c r="J8677">
        <v>0</v>
      </c>
      <c r="K8677" s="5">
        <v>112777.38</v>
      </c>
      <c r="L8677">
        <v>0</v>
      </c>
      <c r="M8677" t="str">
        <f t="shared" si="405"/>
        <v xml:space="preserve"> Reatined</v>
      </c>
      <c r="N8677" s="7">
        <v>54.166666666666657</v>
      </c>
      <c r="O8677" s="10" t="str">
        <f t="shared" si="406"/>
        <v>46-60</v>
      </c>
      <c r="P8677" t="str">
        <f t="shared" si="407"/>
        <v>7-9 Years</v>
      </c>
      <c r="Q8677" t="str">
        <f>IF(B8677&lt;=500,"300-500",
 IF(B8677&lt;=650,"501-650",
 IF(B8677&lt;=750,"651-750",
 "751-850")))</f>
        <v>651-750</v>
      </c>
      <c r="R8677" t="str">
        <f>IF(L8677=1,"Customer already churned",
 IF(N8677&gt;=70,"Urgent attention required",
 IF(O8677="46-60","Focus retention efforts",
 IF(O8677="36-45","Extend retention strategies",
 IF(O8677="501-600","Engagement support required",
 IF(O8677="601-700","Monitor engagement",
 IF(AND(C8677="Germany",D8677="Female"),"Priority proactive retention",
 "General engagement")))))))</f>
        <v>Focus retention efforts</v>
      </c>
    </row>
    <row r="8678" spans="1:18" x14ac:dyDescent="0.35">
      <c r="A8678">
        <v>15576124</v>
      </c>
      <c r="B8678">
        <v>582</v>
      </c>
      <c r="C8678" t="s">
        <v>15</v>
      </c>
      <c r="D8678" t="s">
        <v>18</v>
      </c>
      <c r="E8678">
        <v>41</v>
      </c>
      <c r="F8678">
        <v>1</v>
      </c>
      <c r="G8678" s="3">
        <v>40488.76</v>
      </c>
      <c r="H8678">
        <v>1</v>
      </c>
      <c r="I8678">
        <v>1</v>
      </c>
      <c r="J8678">
        <v>0</v>
      </c>
      <c r="K8678" s="5">
        <v>128528.83</v>
      </c>
      <c r="L8678">
        <v>0</v>
      </c>
      <c r="M8678" t="str">
        <f t="shared" si="405"/>
        <v xml:space="preserve"> Reatined</v>
      </c>
      <c r="N8678" s="7">
        <v>62.5</v>
      </c>
      <c r="O8678" s="10" t="str">
        <f t="shared" si="406"/>
        <v>36-45</v>
      </c>
      <c r="P8678" t="str">
        <f t="shared" si="407"/>
        <v>0-3 Years</v>
      </c>
      <c r="Q8678" t="str">
        <f>IF(B8678&lt;=500,"300-500",
 IF(B8678&lt;=650,"501-650",
 IF(B8678&lt;=750,"651-750",
 "751-850")))</f>
        <v>501-650</v>
      </c>
      <c r="R8678" t="str">
        <f>IF(L8678=1,"Customer already churned",
 IF(N8678&gt;=70,"Urgent attention required",
 IF(O8678="46-60","Focus retention efforts",
 IF(O8678="36-45","Extend retention strategies",
 IF(O8678="501-600","Engagement support required",
 IF(O8678="601-700","Monitor engagement",
 IF(AND(C8678="Germany",D8678="Female"),"Priority proactive retention",
 "General engagement")))))))</f>
        <v>Extend retention strategies</v>
      </c>
    </row>
    <row r="8679" spans="1:18" x14ac:dyDescent="0.35">
      <c r="A8679">
        <v>15757829</v>
      </c>
      <c r="B8679">
        <v>609</v>
      </c>
      <c r="C8679" t="s">
        <v>19</v>
      </c>
      <c r="D8679" t="s">
        <v>16</v>
      </c>
      <c r="E8679">
        <v>40</v>
      </c>
      <c r="F8679">
        <v>10</v>
      </c>
      <c r="G8679" s="3">
        <v>137389.76999999999</v>
      </c>
      <c r="H8679">
        <v>2</v>
      </c>
      <c r="I8679">
        <v>1</v>
      </c>
      <c r="J8679">
        <v>0</v>
      </c>
      <c r="K8679" s="5">
        <v>170122.22</v>
      </c>
      <c r="L8679">
        <v>0</v>
      </c>
      <c r="M8679" t="str">
        <f t="shared" si="405"/>
        <v xml:space="preserve"> Reatined</v>
      </c>
      <c r="N8679" s="7">
        <v>20.833333333333339</v>
      </c>
      <c r="O8679" s="10" t="str">
        <f t="shared" si="406"/>
        <v>36-45</v>
      </c>
      <c r="P8679" t="str">
        <f t="shared" si="407"/>
        <v>10+ Years</v>
      </c>
      <c r="Q8679" t="str">
        <f>IF(B8679&lt;=500,"300-500",
 IF(B8679&lt;=650,"501-650",
 IF(B8679&lt;=750,"651-750",
 "751-850")))</f>
        <v>501-650</v>
      </c>
      <c r="R8679" t="str">
        <f>IF(L8679=1,"Customer already churned",
 IF(N8679&gt;=70,"Urgent attention required",
 IF(O8679="46-60","Focus retention efforts",
 IF(O8679="36-45","Extend retention strategies",
 IF(O8679="501-600","Engagement support required",
 IF(O8679="601-700","Monitor engagement",
 IF(AND(C8679="Germany",D8679="Female"),"Priority proactive retention",
 "General engagement")))))))</f>
        <v>Extend retention strategies</v>
      </c>
    </row>
    <row r="8680" spans="1:18" x14ac:dyDescent="0.35">
      <c r="A8680">
        <v>15633227</v>
      </c>
      <c r="B8680">
        <v>518</v>
      </c>
      <c r="C8680" t="s">
        <v>15</v>
      </c>
      <c r="D8680" t="s">
        <v>16</v>
      </c>
      <c r="E8680">
        <v>28</v>
      </c>
      <c r="F8680">
        <v>9</v>
      </c>
      <c r="G8680" s="3">
        <v>85146.36</v>
      </c>
      <c r="H8680">
        <v>1</v>
      </c>
      <c r="I8680">
        <v>0</v>
      </c>
      <c r="J8680">
        <v>0</v>
      </c>
      <c r="K8680" s="5">
        <v>2803.89</v>
      </c>
      <c r="L8680">
        <v>0</v>
      </c>
      <c r="M8680" t="str">
        <f t="shared" si="405"/>
        <v xml:space="preserve"> Reatined</v>
      </c>
      <c r="N8680" s="7">
        <v>45.833333333333329</v>
      </c>
      <c r="O8680" s="10" t="str">
        <f t="shared" si="406"/>
        <v>26-35</v>
      </c>
      <c r="P8680" t="str">
        <f t="shared" si="407"/>
        <v>7-9 Years</v>
      </c>
      <c r="Q8680" t="str">
        <f>IF(B8680&lt;=500,"300-500",
 IF(B8680&lt;=650,"501-650",
 IF(B8680&lt;=750,"651-750",
 "751-850")))</f>
        <v>501-650</v>
      </c>
      <c r="R8680" t="str">
        <f>IF(L8680=1,"Customer already churned",
 IF(N8680&gt;=70,"Urgent attention required",
 IF(O8680="46-60","Focus retention efforts",
 IF(O8680="36-45","Extend retention strategies",
 IF(O8680="501-600","Engagement support required",
 IF(O8680="601-700","Monitor engagement",
 IF(AND(C8680="Germany",D8680="Female"),"Priority proactive retention",
 "General engagement")))))))</f>
        <v>General engagement</v>
      </c>
    </row>
    <row r="8681" spans="1:18" x14ac:dyDescent="0.35">
      <c r="A8681">
        <v>15753092</v>
      </c>
      <c r="B8681">
        <v>791</v>
      </c>
      <c r="C8681" t="s">
        <v>19</v>
      </c>
      <c r="D8681" t="s">
        <v>18</v>
      </c>
      <c r="E8681">
        <v>35</v>
      </c>
      <c r="F8681">
        <v>5</v>
      </c>
      <c r="G8681" s="3">
        <v>129828.58</v>
      </c>
      <c r="H8681">
        <v>1</v>
      </c>
      <c r="I8681">
        <v>1</v>
      </c>
      <c r="J8681">
        <v>1</v>
      </c>
      <c r="K8681" s="5">
        <v>181918.26</v>
      </c>
      <c r="L8681">
        <v>1</v>
      </c>
      <c r="M8681" t="str">
        <f t="shared" si="405"/>
        <v>Churned</v>
      </c>
      <c r="N8681" s="7">
        <v>16.666666666666661</v>
      </c>
      <c r="O8681" s="10" t="str">
        <f t="shared" si="406"/>
        <v>26-35</v>
      </c>
      <c r="P8681" t="str">
        <f t="shared" si="407"/>
        <v>4-6 Years</v>
      </c>
      <c r="Q8681" t="str">
        <f>IF(B8681&lt;=500,"300-500",
 IF(B8681&lt;=650,"501-650",
 IF(B8681&lt;=750,"651-750",
 "751-850")))</f>
        <v>751-850</v>
      </c>
      <c r="R8681" t="str">
        <f>IF(L8681=1,"Customer already churned",
 IF(N8681&gt;=70,"Urgent attention required",
 IF(O8681="46-60","Focus retention efforts",
 IF(O8681="36-45","Extend retention strategies",
 IF(O8681="501-600","Engagement support required",
 IF(O8681="601-700","Monitor engagement",
 IF(AND(C8681="Germany",D8681="Female"),"Priority proactive retention",
 "General engagement")))))))</f>
        <v>Customer already churned</v>
      </c>
    </row>
    <row r="8682" spans="1:18" x14ac:dyDescent="0.35">
      <c r="A8682">
        <v>15782939</v>
      </c>
      <c r="B8682">
        <v>747</v>
      </c>
      <c r="C8682" t="s">
        <v>15</v>
      </c>
      <c r="D8682" t="s">
        <v>18</v>
      </c>
      <c r="E8682">
        <v>42</v>
      </c>
      <c r="F8682">
        <v>4</v>
      </c>
      <c r="G8682" s="3">
        <v>80214.36</v>
      </c>
      <c r="H8682">
        <v>1</v>
      </c>
      <c r="I8682">
        <v>1</v>
      </c>
      <c r="J8682">
        <v>0</v>
      </c>
      <c r="K8682" s="5">
        <v>115241.96</v>
      </c>
      <c r="L8682">
        <v>1</v>
      </c>
      <c r="M8682" t="str">
        <f t="shared" si="405"/>
        <v>Churned</v>
      </c>
      <c r="N8682" s="7">
        <v>37.5</v>
      </c>
      <c r="O8682" s="10" t="str">
        <f t="shared" si="406"/>
        <v>36-45</v>
      </c>
      <c r="P8682" t="str">
        <f t="shared" si="407"/>
        <v>4-6 Years</v>
      </c>
      <c r="Q8682" t="str">
        <f>IF(B8682&lt;=500,"300-500",
 IF(B8682&lt;=650,"501-650",
 IF(B8682&lt;=750,"651-750",
 "751-850")))</f>
        <v>651-750</v>
      </c>
      <c r="R8682" t="str">
        <f>IF(L8682=1,"Customer already churned",
 IF(N8682&gt;=70,"Urgent attention required",
 IF(O8682="46-60","Focus retention efforts",
 IF(O8682="36-45","Extend retention strategies",
 IF(O8682="501-600","Engagement support required",
 IF(O8682="601-700","Monitor engagement",
 IF(AND(C8682="Germany",D8682="Female"),"Priority proactive retention",
 "General engagement")))))))</f>
        <v>Customer already churned</v>
      </c>
    </row>
    <row r="8683" spans="1:18" x14ac:dyDescent="0.35">
      <c r="A8683">
        <v>15746338</v>
      </c>
      <c r="B8683">
        <v>565</v>
      </c>
      <c r="C8683" t="s">
        <v>15</v>
      </c>
      <c r="D8683" t="s">
        <v>16</v>
      </c>
      <c r="E8683">
        <v>40</v>
      </c>
      <c r="F8683">
        <v>2</v>
      </c>
      <c r="G8683" s="3">
        <v>0</v>
      </c>
      <c r="H8683">
        <v>2</v>
      </c>
      <c r="I8683">
        <v>1</v>
      </c>
      <c r="J8683">
        <v>1</v>
      </c>
      <c r="K8683" s="5">
        <v>129956.13</v>
      </c>
      <c r="L8683">
        <v>0</v>
      </c>
      <c r="M8683" t="str">
        <f t="shared" si="405"/>
        <v xml:space="preserve"> Reatined</v>
      </c>
      <c r="N8683" s="7">
        <v>37.5</v>
      </c>
      <c r="O8683" s="10" t="str">
        <f t="shared" si="406"/>
        <v>36-45</v>
      </c>
      <c r="P8683" t="str">
        <f t="shared" si="407"/>
        <v>0-3 Years</v>
      </c>
      <c r="Q8683" t="str">
        <f>IF(B8683&lt;=500,"300-500",
 IF(B8683&lt;=650,"501-650",
 IF(B8683&lt;=750,"651-750",
 "751-850")))</f>
        <v>501-650</v>
      </c>
      <c r="R8683" t="str">
        <f>IF(L8683=1,"Customer already churned",
 IF(N8683&gt;=70,"Urgent attention required",
 IF(O8683="46-60","Focus retention efforts",
 IF(O8683="36-45","Extend retention strategies",
 IF(O8683="501-600","Engagement support required",
 IF(O8683="601-700","Monitor engagement",
 IF(AND(C8683="Germany",D8683="Female"),"Priority proactive retention",
 "General engagement")))))))</f>
        <v>Extend retention strategies</v>
      </c>
    </row>
    <row r="8684" spans="1:18" x14ac:dyDescent="0.35">
      <c r="A8684">
        <v>15590676</v>
      </c>
      <c r="B8684">
        <v>735</v>
      </c>
      <c r="C8684" t="s">
        <v>15</v>
      </c>
      <c r="D8684" t="s">
        <v>18</v>
      </c>
      <c r="E8684">
        <v>34</v>
      </c>
      <c r="F8684">
        <v>1</v>
      </c>
      <c r="G8684" s="3">
        <v>141796.43</v>
      </c>
      <c r="H8684">
        <v>1</v>
      </c>
      <c r="I8684">
        <v>1</v>
      </c>
      <c r="J8684">
        <v>0</v>
      </c>
      <c r="K8684" s="5">
        <v>45858.49</v>
      </c>
      <c r="L8684">
        <v>0</v>
      </c>
      <c r="M8684" t="str">
        <f t="shared" si="405"/>
        <v xml:space="preserve"> Reatined</v>
      </c>
      <c r="N8684" s="7">
        <v>62.5</v>
      </c>
      <c r="O8684" s="10" t="str">
        <f t="shared" si="406"/>
        <v>26-35</v>
      </c>
      <c r="P8684" t="str">
        <f t="shared" si="407"/>
        <v>0-3 Years</v>
      </c>
      <c r="Q8684" t="str">
        <f>IF(B8684&lt;=500,"300-500",
 IF(B8684&lt;=650,"501-650",
 IF(B8684&lt;=750,"651-750",
 "751-850")))</f>
        <v>651-750</v>
      </c>
      <c r="R8684" t="str">
        <f>IF(L8684=1,"Customer already churned",
 IF(N8684&gt;=70,"Urgent attention required",
 IF(O8684="46-60","Focus retention efforts",
 IF(O8684="36-45","Extend retention strategies",
 IF(O8684="501-600","Engagement support required",
 IF(O8684="601-700","Monitor engagement",
 IF(AND(C8684="Germany",D8684="Female"),"Priority proactive retention",
 "General engagement")))))))</f>
        <v>General engagement</v>
      </c>
    </row>
    <row r="8685" spans="1:18" x14ac:dyDescent="0.35">
      <c r="A8685">
        <v>15599329</v>
      </c>
      <c r="B8685">
        <v>697</v>
      </c>
      <c r="C8685" t="s">
        <v>15</v>
      </c>
      <c r="D8685" t="s">
        <v>16</v>
      </c>
      <c r="E8685">
        <v>49</v>
      </c>
      <c r="F8685">
        <v>7</v>
      </c>
      <c r="G8685" s="3">
        <v>195238.29</v>
      </c>
      <c r="H8685">
        <v>4</v>
      </c>
      <c r="I8685">
        <v>0</v>
      </c>
      <c r="J8685">
        <v>1</v>
      </c>
      <c r="K8685" s="5">
        <v>131083.56</v>
      </c>
      <c r="L8685">
        <v>1</v>
      </c>
      <c r="M8685" t="str">
        <f t="shared" si="405"/>
        <v>Churned</v>
      </c>
      <c r="N8685" s="7">
        <v>8.3333333333333321</v>
      </c>
      <c r="O8685" s="10" t="str">
        <f t="shared" si="406"/>
        <v>46-60</v>
      </c>
      <c r="P8685" t="str">
        <f t="shared" si="407"/>
        <v>7-9 Years</v>
      </c>
      <c r="Q8685" t="str">
        <f>IF(B8685&lt;=500,"300-500",
 IF(B8685&lt;=650,"501-650",
 IF(B8685&lt;=750,"651-750",
 "751-850")))</f>
        <v>651-750</v>
      </c>
      <c r="R8685" t="str">
        <f>IF(L8685=1,"Customer already churned",
 IF(N8685&gt;=70,"Urgent attention required",
 IF(O8685="46-60","Focus retention efforts",
 IF(O8685="36-45","Extend retention strategies",
 IF(O8685="501-600","Engagement support required",
 IF(O8685="601-700","Monitor engagement",
 IF(AND(C8685="Germany",D8685="Female"),"Priority proactive retention",
 "General engagement")))))))</f>
        <v>Customer already churned</v>
      </c>
    </row>
    <row r="8686" spans="1:18" x14ac:dyDescent="0.35">
      <c r="A8686">
        <v>15783097</v>
      </c>
      <c r="B8686">
        <v>813</v>
      </c>
      <c r="C8686" t="s">
        <v>19</v>
      </c>
      <c r="D8686" t="s">
        <v>18</v>
      </c>
      <c r="E8686">
        <v>27</v>
      </c>
      <c r="F8686">
        <v>6</v>
      </c>
      <c r="G8686" s="3">
        <v>111348.15</v>
      </c>
      <c r="H8686">
        <v>1</v>
      </c>
      <c r="I8686">
        <v>1</v>
      </c>
      <c r="J8686">
        <v>0</v>
      </c>
      <c r="K8686" s="5">
        <v>46422.46</v>
      </c>
      <c r="L8686">
        <v>0</v>
      </c>
      <c r="M8686" t="str">
        <f t="shared" si="405"/>
        <v xml:space="preserve"> Reatined</v>
      </c>
      <c r="N8686" s="7">
        <v>37.5</v>
      </c>
      <c r="O8686" s="10" t="str">
        <f t="shared" si="406"/>
        <v>26-35</v>
      </c>
      <c r="P8686" t="str">
        <f t="shared" si="407"/>
        <v>4-6 Years</v>
      </c>
      <c r="Q8686" t="str">
        <f>IF(B8686&lt;=500,"300-500",
 IF(B8686&lt;=650,"501-650",
 IF(B8686&lt;=750,"651-750",
 "751-850")))</f>
        <v>751-850</v>
      </c>
      <c r="R8686" t="str">
        <f>IF(L8686=1,"Customer already churned",
 IF(N8686&gt;=70,"Urgent attention required",
 IF(O8686="46-60","Focus retention efforts",
 IF(O8686="36-45","Extend retention strategies",
 IF(O8686="501-600","Engagement support required",
 IF(O8686="601-700","Monitor engagement",
 IF(AND(C8686="Germany",D8686="Female"),"Priority proactive retention",
 "General engagement")))))))</f>
        <v>General engagement</v>
      </c>
    </row>
    <row r="8687" spans="1:18" x14ac:dyDescent="0.35">
      <c r="A8687">
        <v>15597885</v>
      </c>
      <c r="B8687">
        <v>772</v>
      </c>
      <c r="C8687" t="s">
        <v>15</v>
      </c>
      <c r="D8687" t="s">
        <v>18</v>
      </c>
      <c r="E8687">
        <v>43</v>
      </c>
      <c r="F8687">
        <v>6</v>
      </c>
      <c r="G8687" s="3">
        <v>0</v>
      </c>
      <c r="H8687">
        <v>2</v>
      </c>
      <c r="I8687">
        <v>1</v>
      </c>
      <c r="J8687">
        <v>1</v>
      </c>
      <c r="K8687" s="5">
        <v>57675.88</v>
      </c>
      <c r="L8687">
        <v>0</v>
      </c>
      <c r="M8687" t="str">
        <f t="shared" si="405"/>
        <v xml:space="preserve"> Reatined</v>
      </c>
      <c r="N8687" s="7">
        <v>12.5</v>
      </c>
      <c r="O8687" s="10" t="str">
        <f t="shared" si="406"/>
        <v>36-45</v>
      </c>
      <c r="P8687" t="str">
        <f t="shared" si="407"/>
        <v>4-6 Years</v>
      </c>
      <c r="Q8687" t="str">
        <f>IF(B8687&lt;=500,"300-500",
 IF(B8687&lt;=650,"501-650",
 IF(B8687&lt;=750,"651-750",
 "751-850")))</f>
        <v>751-850</v>
      </c>
      <c r="R8687" t="str">
        <f>IF(L8687=1,"Customer already churned",
 IF(N8687&gt;=70,"Urgent attention required",
 IF(O8687="46-60","Focus retention efforts",
 IF(O8687="36-45","Extend retention strategies",
 IF(O8687="501-600","Engagement support required",
 IF(O8687="601-700","Monitor engagement",
 IF(AND(C8687="Germany",D8687="Female"),"Priority proactive retention",
 "General engagement")))))))</f>
        <v>Extend retention strategies</v>
      </c>
    </row>
    <row r="8688" spans="1:18" x14ac:dyDescent="0.35">
      <c r="A8688">
        <v>15597467</v>
      </c>
      <c r="B8688">
        <v>606</v>
      </c>
      <c r="C8688" t="s">
        <v>15</v>
      </c>
      <c r="D8688" t="s">
        <v>16</v>
      </c>
      <c r="E8688">
        <v>71</v>
      </c>
      <c r="F8688">
        <v>8</v>
      </c>
      <c r="G8688" s="3">
        <v>0</v>
      </c>
      <c r="H8688">
        <v>2</v>
      </c>
      <c r="I8688">
        <v>1</v>
      </c>
      <c r="J8688">
        <v>1</v>
      </c>
      <c r="K8688" s="5">
        <v>169741.96</v>
      </c>
      <c r="L8688">
        <v>0</v>
      </c>
      <c r="M8688" t="str">
        <f t="shared" si="405"/>
        <v xml:space="preserve"> Reatined</v>
      </c>
      <c r="N8688" s="7">
        <v>29.166666666666671</v>
      </c>
      <c r="O8688" s="10" t="str">
        <f t="shared" si="406"/>
        <v>60+</v>
      </c>
      <c r="P8688" t="str">
        <f t="shared" si="407"/>
        <v>7-9 Years</v>
      </c>
      <c r="Q8688" t="str">
        <f>IF(B8688&lt;=500,"300-500",
 IF(B8688&lt;=650,"501-650",
 IF(B8688&lt;=750,"651-750",
 "751-850")))</f>
        <v>501-650</v>
      </c>
      <c r="R8688" t="str">
        <f>IF(L8688=1,"Customer already churned",
 IF(N8688&gt;=70,"Urgent attention required",
 IF(O8688="46-60","Focus retention efforts",
 IF(O8688="36-45","Extend retention strategies",
 IF(O8688="501-600","Engagement support required",
 IF(O8688="601-700","Monitor engagement",
 IF(AND(C8688="Germany",D8688="Female"),"Priority proactive retention",
 "General engagement")))))))</f>
        <v>General engagement</v>
      </c>
    </row>
    <row r="8689" spans="1:18" x14ac:dyDescent="0.35">
      <c r="A8689">
        <v>15724764</v>
      </c>
      <c r="B8689">
        <v>667</v>
      </c>
      <c r="C8689" t="s">
        <v>19</v>
      </c>
      <c r="D8689" t="s">
        <v>16</v>
      </c>
      <c r="E8689">
        <v>42</v>
      </c>
      <c r="F8689">
        <v>10</v>
      </c>
      <c r="G8689" s="3">
        <v>64404.26</v>
      </c>
      <c r="H8689">
        <v>2</v>
      </c>
      <c r="I8689">
        <v>0</v>
      </c>
      <c r="J8689">
        <v>0</v>
      </c>
      <c r="K8689" s="5">
        <v>26022.37</v>
      </c>
      <c r="L8689">
        <v>0</v>
      </c>
      <c r="M8689" t="str">
        <f t="shared" si="405"/>
        <v xml:space="preserve"> Reatined</v>
      </c>
      <c r="N8689" s="7">
        <v>29.166666666666671</v>
      </c>
      <c r="O8689" s="10" t="str">
        <f t="shared" si="406"/>
        <v>36-45</v>
      </c>
      <c r="P8689" t="str">
        <f t="shared" si="407"/>
        <v>10+ Years</v>
      </c>
      <c r="Q8689" t="str">
        <f>IF(B8689&lt;=500,"300-500",
 IF(B8689&lt;=650,"501-650",
 IF(B8689&lt;=750,"651-750",
 "751-850")))</f>
        <v>651-750</v>
      </c>
      <c r="R8689" t="str">
        <f>IF(L8689=1,"Customer already churned",
 IF(N8689&gt;=70,"Urgent attention required",
 IF(O8689="46-60","Focus retention efforts",
 IF(O8689="36-45","Extend retention strategies",
 IF(O8689="501-600","Engagement support required",
 IF(O8689="601-700","Monitor engagement",
 IF(AND(C8689="Germany",D8689="Female"),"Priority proactive retention",
 "General engagement")))))))</f>
        <v>Extend retention strategies</v>
      </c>
    </row>
    <row r="8690" spans="1:18" x14ac:dyDescent="0.35">
      <c r="A8690">
        <v>15778418</v>
      </c>
      <c r="B8690">
        <v>637</v>
      </c>
      <c r="C8690" t="s">
        <v>19</v>
      </c>
      <c r="D8690" t="s">
        <v>18</v>
      </c>
      <c r="E8690">
        <v>40</v>
      </c>
      <c r="F8690">
        <v>9</v>
      </c>
      <c r="G8690" s="3">
        <v>154309.67000000001</v>
      </c>
      <c r="H8690">
        <v>1</v>
      </c>
      <c r="I8690">
        <v>1</v>
      </c>
      <c r="J8690">
        <v>1</v>
      </c>
      <c r="K8690" s="5">
        <v>125334.16</v>
      </c>
      <c r="L8690">
        <v>1</v>
      </c>
      <c r="M8690" t="str">
        <f t="shared" si="405"/>
        <v>Churned</v>
      </c>
      <c r="N8690" s="7">
        <v>16.666666666666661</v>
      </c>
      <c r="O8690" s="10" t="str">
        <f t="shared" si="406"/>
        <v>36-45</v>
      </c>
      <c r="P8690" t="str">
        <f t="shared" si="407"/>
        <v>7-9 Years</v>
      </c>
      <c r="Q8690" t="str">
        <f>IF(B8690&lt;=500,"300-500",
 IF(B8690&lt;=650,"501-650",
 IF(B8690&lt;=750,"651-750",
 "751-850")))</f>
        <v>501-650</v>
      </c>
      <c r="R8690" t="str">
        <f>IF(L8690=1,"Customer already churned",
 IF(N8690&gt;=70,"Urgent attention required",
 IF(O8690="46-60","Focus retention efforts",
 IF(O8690="36-45","Extend retention strategies",
 IF(O8690="501-600","Engagement support required",
 IF(O8690="601-700","Monitor engagement",
 IF(AND(C8690="Germany",D8690="Female"),"Priority proactive retention",
 "General engagement")))))))</f>
        <v>Customer already churned</v>
      </c>
    </row>
    <row r="8691" spans="1:18" x14ac:dyDescent="0.35">
      <c r="A8691">
        <v>15684769</v>
      </c>
      <c r="B8691">
        <v>542</v>
      </c>
      <c r="C8691" t="s">
        <v>15</v>
      </c>
      <c r="D8691" t="s">
        <v>18</v>
      </c>
      <c r="E8691">
        <v>67</v>
      </c>
      <c r="F8691">
        <v>10</v>
      </c>
      <c r="G8691" s="3">
        <v>129431.36</v>
      </c>
      <c r="H8691">
        <v>1</v>
      </c>
      <c r="I8691">
        <v>0</v>
      </c>
      <c r="J8691">
        <v>1</v>
      </c>
      <c r="K8691" s="5">
        <v>21343.74</v>
      </c>
      <c r="L8691">
        <v>0</v>
      </c>
      <c r="M8691" t="str">
        <f t="shared" si="405"/>
        <v xml:space="preserve"> Reatined</v>
      </c>
      <c r="N8691" s="7">
        <v>41.666666666666671</v>
      </c>
      <c r="O8691" s="10" t="str">
        <f t="shared" si="406"/>
        <v>60+</v>
      </c>
      <c r="P8691" t="str">
        <f t="shared" si="407"/>
        <v>10+ Years</v>
      </c>
      <c r="Q8691" t="str">
        <f>IF(B8691&lt;=500,"300-500",
 IF(B8691&lt;=650,"501-650",
 IF(B8691&lt;=750,"651-750",
 "751-850")))</f>
        <v>501-650</v>
      </c>
      <c r="R8691" t="str">
        <f>IF(L8691=1,"Customer already churned",
 IF(N8691&gt;=70,"Urgent attention required",
 IF(O8691="46-60","Focus retention efforts",
 IF(O8691="36-45","Extend retention strategies",
 IF(O8691="501-600","Engagement support required",
 IF(O8691="601-700","Monitor engagement",
 IF(AND(C8691="Germany",D8691="Female"),"Priority proactive retention",
 "General engagement")))))))</f>
        <v>General engagement</v>
      </c>
    </row>
    <row r="8692" spans="1:18" x14ac:dyDescent="0.35">
      <c r="A8692">
        <v>15756167</v>
      </c>
      <c r="B8692">
        <v>762</v>
      </c>
      <c r="C8692" t="s">
        <v>17</v>
      </c>
      <c r="D8692" t="s">
        <v>16</v>
      </c>
      <c r="E8692">
        <v>43</v>
      </c>
      <c r="F8692">
        <v>5</v>
      </c>
      <c r="G8692" s="3">
        <v>134204.67000000001</v>
      </c>
      <c r="H8692">
        <v>1</v>
      </c>
      <c r="I8692">
        <v>1</v>
      </c>
      <c r="J8692">
        <v>1</v>
      </c>
      <c r="K8692" s="5">
        <v>139971.01</v>
      </c>
      <c r="L8692">
        <v>0</v>
      </c>
      <c r="M8692" t="str">
        <f t="shared" si="405"/>
        <v xml:space="preserve"> Reatined</v>
      </c>
      <c r="N8692" s="7">
        <v>16.666666666666661</v>
      </c>
      <c r="O8692" s="10" t="str">
        <f t="shared" si="406"/>
        <v>36-45</v>
      </c>
      <c r="P8692" t="str">
        <f t="shared" si="407"/>
        <v>4-6 Years</v>
      </c>
      <c r="Q8692" t="str">
        <f>IF(B8692&lt;=500,"300-500",
 IF(B8692&lt;=650,"501-650",
 IF(B8692&lt;=750,"651-750",
 "751-850")))</f>
        <v>751-850</v>
      </c>
      <c r="R8692" t="str">
        <f>IF(L8692=1,"Customer already churned",
 IF(N8692&gt;=70,"Urgent attention required",
 IF(O8692="46-60","Focus retention efforts",
 IF(O8692="36-45","Extend retention strategies",
 IF(O8692="501-600","Engagement support required",
 IF(O8692="601-700","Monitor engagement",
 IF(AND(C8692="Germany",D8692="Female"),"Priority proactive retention",
 "General engagement")))))))</f>
        <v>Extend retention strategies</v>
      </c>
    </row>
    <row r="8693" spans="1:18" x14ac:dyDescent="0.35">
      <c r="A8693">
        <v>15632439</v>
      </c>
      <c r="B8693">
        <v>698</v>
      </c>
      <c r="C8693" t="s">
        <v>15</v>
      </c>
      <c r="D8693" t="s">
        <v>16</v>
      </c>
      <c r="E8693">
        <v>39</v>
      </c>
      <c r="F8693">
        <v>4</v>
      </c>
      <c r="G8693" s="3">
        <v>0</v>
      </c>
      <c r="H8693">
        <v>2</v>
      </c>
      <c r="I8693">
        <v>0</v>
      </c>
      <c r="J8693">
        <v>1</v>
      </c>
      <c r="K8693" s="5">
        <v>47455.82</v>
      </c>
      <c r="L8693">
        <v>0</v>
      </c>
      <c r="M8693" t="str">
        <f t="shared" si="405"/>
        <v xml:space="preserve"> Reatined</v>
      </c>
      <c r="N8693" s="7">
        <v>20.833333333333339</v>
      </c>
      <c r="O8693" s="10" t="str">
        <f t="shared" si="406"/>
        <v>36-45</v>
      </c>
      <c r="P8693" t="str">
        <f t="shared" si="407"/>
        <v>4-6 Years</v>
      </c>
      <c r="Q8693" t="str">
        <f>IF(B8693&lt;=500,"300-500",
 IF(B8693&lt;=650,"501-650",
 IF(B8693&lt;=750,"651-750",
 "751-850")))</f>
        <v>651-750</v>
      </c>
      <c r="R8693" t="str">
        <f>IF(L8693=1,"Customer already churned",
 IF(N8693&gt;=70,"Urgent attention required",
 IF(O8693="46-60","Focus retention efforts",
 IF(O8693="36-45","Extend retention strategies",
 IF(O8693="501-600","Engagement support required",
 IF(O8693="601-700","Monitor engagement",
 IF(AND(C8693="Germany",D8693="Female"),"Priority proactive retention",
 "General engagement")))))))</f>
        <v>Extend retention strategies</v>
      </c>
    </row>
    <row r="8694" spans="1:18" x14ac:dyDescent="0.35">
      <c r="A8694">
        <v>15755138</v>
      </c>
      <c r="B8694">
        <v>850</v>
      </c>
      <c r="C8694" t="s">
        <v>15</v>
      </c>
      <c r="D8694" t="s">
        <v>16</v>
      </c>
      <c r="E8694">
        <v>32</v>
      </c>
      <c r="F8694">
        <v>8</v>
      </c>
      <c r="G8694" s="3">
        <v>0</v>
      </c>
      <c r="H8694">
        <v>2</v>
      </c>
      <c r="I8694">
        <v>1</v>
      </c>
      <c r="J8694">
        <v>1</v>
      </c>
      <c r="K8694" s="5">
        <v>55593.8</v>
      </c>
      <c r="L8694">
        <v>0</v>
      </c>
      <c r="M8694" t="str">
        <f t="shared" si="405"/>
        <v xml:space="preserve"> Reatined</v>
      </c>
      <c r="N8694" s="7">
        <v>12.5</v>
      </c>
      <c r="O8694" s="10" t="str">
        <f t="shared" si="406"/>
        <v>26-35</v>
      </c>
      <c r="P8694" t="str">
        <f t="shared" si="407"/>
        <v>7-9 Years</v>
      </c>
      <c r="Q8694" t="str">
        <f>IF(B8694&lt;=500,"300-500",
 IF(B8694&lt;=650,"501-650",
 IF(B8694&lt;=750,"651-750",
 "751-850")))</f>
        <v>751-850</v>
      </c>
      <c r="R8694" t="str">
        <f>IF(L8694=1,"Customer already churned",
 IF(N8694&gt;=70,"Urgent attention required",
 IF(O8694="46-60","Focus retention efforts",
 IF(O8694="36-45","Extend retention strategies",
 IF(O8694="501-600","Engagement support required",
 IF(O8694="601-700","Monitor engagement",
 IF(AND(C8694="Germany",D8694="Female"),"Priority proactive retention",
 "General engagement")))))))</f>
        <v>General engagement</v>
      </c>
    </row>
    <row r="8695" spans="1:18" x14ac:dyDescent="0.35">
      <c r="A8695">
        <v>15659092</v>
      </c>
      <c r="B8695">
        <v>621</v>
      </c>
      <c r="C8695" t="s">
        <v>15</v>
      </c>
      <c r="D8695" t="s">
        <v>16</v>
      </c>
      <c r="E8695">
        <v>50</v>
      </c>
      <c r="F8695">
        <v>5</v>
      </c>
      <c r="G8695" s="3">
        <v>0</v>
      </c>
      <c r="H8695">
        <v>2</v>
      </c>
      <c r="I8695">
        <v>1</v>
      </c>
      <c r="J8695">
        <v>0</v>
      </c>
      <c r="K8695" s="5">
        <v>191756.54</v>
      </c>
      <c r="L8695">
        <v>1</v>
      </c>
      <c r="M8695" t="str">
        <f t="shared" si="405"/>
        <v>Churned</v>
      </c>
      <c r="N8695" s="7">
        <v>50</v>
      </c>
      <c r="O8695" s="10" t="str">
        <f t="shared" si="406"/>
        <v>46-60</v>
      </c>
      <c r="P8695" t="str">
        <f t="shared" si="407"/>
        <v>4-6 Years</v>
      </c>
      <c r="Q8695" t="str">
        <f>IF(B8695&lt;=500,"300-500",
 IF(B8695&lt;=650,"501-650",
 IF(B8695&lt;=750,"651-750",
 "751-850")))</f>
        <v>501-650</v>
      </c>
      <c r="R8695" t="str">
        <f>IF(L8695=1,"Customer already churned",
 IF(N8695&gt;=70,"Urgent attention required",
 IF(O8695="46-60","Focus retention efforts",
 IF(O8695="36-45","Extend retention strategies",
 IF(O8695="501-600","Engagement support required",
 IF(O8695="601-700","Monitor engagement",
 IF(AND(C8695="Germany",D8695="Female"),"Priority proactive retention",
 "General engagement")))))))</f>
        <v>Customer already churned</v>
      </c>
    </row>
    <row r="8696" spans="1:18" x14ac:dyDescent="0.35">
      <c r="A8696">
        <v>15742116</v>
      </c>
      <c r="B8696">
        <v>671</v>
      </c>
      <c r="C8696" t="s">
        <v>19</v>
      </c>
      <c r="D8696" t="s">
        <v>16</v>
      </c>
      <c r="E8696">
        <v>48</v>
      </c>
      <c r="F8696">
        <v>9</v>
      </c>
      <c r="G8696" s="3">
        <v>116711.06</v>
      </c>
      <c r="H8696">
        <v>2</v>
      </c>
      <c r="I8696">
        <v>0</v>
      </c>
      <c r="J8696">
        <v>0</v>
      </c>
      <c r="K8696" s="5">
        <v>76373.38</v>
      </c>
      <c r="L8696">
        <v>0</v>
      </c>
      <c r="M8696" t="str">
        <f t="shared" si="405"/>
        <v xml:space="preserve"> Reatined</v>
      </c>
      <c r="N8696" s="7">
        <v>29.166666666666671</v>
      </c>
      <c r="O8696" s="10" t="str">
        <f t="shared" si="406"/>
        <v>46-60</v>
      </c>
      <c r="P8696" t="str">
        <f t="shared" si="407"/>
        <v>7-9 Years</v>
      </c>
      <c r="Q8696" t="str">
        <f>IF(B8696&lt;=500,"300-500",
 IF(B8696&lt;=650,"501-650",
 IF(B8696&lt;=750,"651-750",
 "751-850")))</f>
        <v>651-750</v>
      </c>
      <c r="R8696" t="str">
        <f>IF(L8696=1,"Customer already churned",
 IF(N8696&gt;=70,"Urgent attention required",
 IF(O8696="46-60","Focus retention efforts",
 IF(O8696="36-45","Extend retention strategies",
 IF(O8696="501-600","Engagement support required",
 IF(O8696="601-700","Monitor engagement",
 IF(AND(C8696="Germany",D8696="Female"),"Priority proactive retention",
 "General engagement")))))))</f>
        <v>Focus retention efforts</v>
      </c>
    </row>
    <row r="8697" spans="1:18" x14ac:dyDescent="0.35">
      <c r="A8697">
        <v>15801994</v>
      </c>
      <c r="B8697">
        <v>775</v>
      </c>
      <c r="C8697" t="s">
        <v>15</v>
      </c>
      <c r="D8697" t="s">
        <v>18</v>
      </c>
      <c r="E8697">
        <v>31</v>
      </c>
      <c r="F8697">
        <v>9</v>
      </c>
      <c r="G8697" s="3">
        <v>0</v>
      </c>
      <c r="H8697">
        <v>2</v>
      </c>
      <c r="I8697">
        <v>1</v>
      </c>
      <c r="J8697">
        <v>0</v>
      </c>
      <c r="K8697" s="5">
        <v>169278.51</v>
      </c>
      <c r="L8697">
        <v>0</v>
      </c>
      <c r="M8697" t="str">
        <f t="shared" si="405"/>
        <v xml:space="preserve"> Reatined</v>
      </c>
      <c r="N8697" s="7">
        <v>33.333333333333329</v>
      </c>
      <c r="O8697" s="10" t="str">
        <f t="shared" si="406"/>
        <v>26-35</v>
      </c>
      <c r="P8697" t="str">
        <f t="shared" si="407"/>
        <v>7-9 Years</v>
      </c>
      <c r="Q8697" t="str">
        <f>IF(B8697&lt;=500,"300-500",
 IF(B8697&lt;=650,"501-650",
 IF(B8697&lt;=750,"651-750",
 "751-850")))</f>
        <v>751-850</v>
      </c>
      <c r="R8697" t="str">
        <f>IF(L8697=1,"Customer already churned",
 IF(N8697&gt;=70,"Urgent attention required",
 IF(O8697="46-60","Focus retention efforts",
 IF(O8697="36-45","Extend retention strategies",
 IF(O8697="501-600","Engagement support required",
 IF(O8697="601-700","Monitor engagement",
 IF(AND(C8697="Germany",D8697="Female"),"Priority proactive retention",
 "General engagement")))))))</f>
        <v>General engagement</v>
      </c>
    </row>
    <row r="8698" spans="1:18" x14ac:dyDescent="0.35">
      <c r="A8698">
        <v>15647572</v>
      </c>
      <c r="B8698">
        <v>504</v>
      </c>
      <c r="C8698" t="s">
        <v>17</v>
      </c>
      <c r="D8698" t="s">
        <v>18</v>
      </c>
      <c r="E8698">
        <v>34</v>
      </c>
      <c r="F8698">
        <v>0</v>
      </c>
      <c r="G8698" s="3">
        <v>54980.81</v>
      </c>
      <c r="H8698">
        <v>1</v>
      </c>
      <c r="I8698">
        <v>1</v>
      </c>
      <c r="J8698">
        <v>1</v>
      </c>
      <c r="K8698" s="5">
        <v>136909.88</v>
      </c>
      <c r="L8698">
        <v>0</v>
      </c>
      <c r="M8698" t="str">
        <f t="shared" si="405"/>
        <v xml:space="preserve"> Reatined</v>
      </c>
      <c r="N8698" s="7">
        <v>41.666666666666671</v>
      </c>
      <c r="O8698" s="10" t="str">
        <f t="shared" si="406"/>
        <v>26-35</v>
      </c>
      <c r="P8698" t="str">
        <f t="shared" si="407"/>
        <v>0-3 Years</v>
      </c>
      <c r="Q8698" t="str">
        <f>IF(B8698&lt;=500,"300-500",
 IF(B8698&lt;=650,"501-650",
 IF(B8698&lt;=750,"651-750",
 "751-850")))</f>
        <v>501-650</v>
      </c>
      <c r="R8698" t="str">
        <f>IF(L8698=1,"Customer already churned",
 IF(N8698&gt;=70,"Urgent attention required",
 IF(O8698="46-60","Focus retention efforts",
 IF(O8698="36-45","Extend retention strategies",
 IF(O8698="501-600","Engagement support required",
 IF(O8698="601-700","Monitor engagement",
 IF(AND(C8698="Germany",D8698="Female"),"Priority proactive retention",
 "General engagement")))))))</f>
        <v>General engagement</v>
      </c>
    </row>
    <row r="8699" spans="1:18" x14ac:dyDescent="0.35">
      <c r="A8699">
        <v>15644551</v>
      </c>
      <c r="B8699">
        <v>751</v>
      </c>
      <c r="C8699" t="s">
        <v>17</v>
      </c>
      <c r="D8699" t="s">
        <v>16</v>
      </c>
      <c r="E8699">
        <v>37</v>
      </c>
      <c r="F8699">
        <v>3</v>
      </c>
      <c r="G8699" s="3">
        <v>99773.85</v>
      </c>
      <c r="H8699">
        <v>2</v>
      </c>
      <c r="I8699">
        <v>1</v>
      </c>
      <c r="J8699">
        <v>0</v>
      </c>
      <c r="K8699" s="5">
        <v>54865.919999999998</v>
      </c>
      <c r="L8699">
        <v>0</v>
      </c>
      <c r="M8699" t="str">
        <f t="shared" si="405"/>
        <v xml:space="preserve"> Reatined</v>
      </c>
      <c r="N8699" s="7">
        <v>20.833333333333339</v>
      </c>
      <c r="O8699" s="10" t="str">
        <f t="shared" si="406"/>
        <v>36-45</v>
      </c>
      <c r="P8699" t="str">
        <f t="shared" si="407"/>
        <v>0-3 Years</v>
      </c>
      <c r="Q8699" t="str">
        <f>IF(B8699&lt;=500,"300-500",
 IF(B8699&lt;=650,"501-650",
 IF(B8699&lt;=750,"651-750",
 "751-850")))</f>
        <v>751-850</v>
      </c>
      <c r="R8699" t="str">
        <f>IF(L8699=1,"Customer already churned",
 IF(N8699&gt;=70,"Urgent attention required",
 IF(O8699="46-60","Focus retention efforts",
 IF(O8699="36-45","Extend retention strategies",
 IF(O8699="501-600","Engagement support required",
 IF(O8699="601-700","Monitor engagement",
 IF(AND(C8699="Germany",D8699="Female"),"Priority proactive retention",
 "General engagement")))))))</f>
        <v>Extend retention strategies</v>
      </c>
    </row>
    <row r="8700" spans="1:18" x14ac:dyDescent="0.35">
      <c r="A8700">
        <v>15709135</v>
      </c>
      <c r="B8700">
        <v>691</v>
      </c>
      <c r="C8700" t="s">
        <v>19</v>
      </c>
      <c r="D8700" t="s">
        <v>18</v>
      </c>
      <c r="E8700">
        <v>30</v>
      </c>
      <c r="F8700">
        <v>7</v>
      </c>
      <c r="G8700" s="3">
        <v>101231.77</v>
      </c>
      <c r="H8700">
        <v>2</v>
      </c>
      <c r="I8700">
        <v>0</v>
      </c>
      <c r="J8700">
        <v>0</v>
      </c>
      <c r="K8700" s="5">
        <v>156529.44</v>
      </c>
      <c r="L8700">
        <v>0</v>
      </c>
      <c r="M8700" t="str">
        <f t="shared" si="405"/>
        <v xml:space="preserve"> Reatined</v>
      </c>
      <c r="N8700" s="7">
        <v>29.166666666666671</v>
      </c>
      <c r="O8700" s="10" t="str">
        <f t="shared" si="406"/>
        <v>26-35</v>
      </c>
      <c r="P8700" t="str">
        <f t="shared" si="407"/>
        <v>7-9 Years</v>
      </c>
      <c r="Q8700" t="str">
        <f>IF(B8700&lt;=500,"300-500",
 IF(B8700&lt;=650,"501-650",
 IF(B8700&lt;=750,"651-750",
 "751-850")))</f>
        <v>651-750</v>
      </c>
      <c r="R8700" t="str">
        <f>IF(L8700=1,"Customer already churned",
 IF(N8700&gt;=70,"Urgent attention required",
 IF(O8700="46-60","Focus retention efforts",
 IF(O8700="36-45","Extend retention strategies",
 IF(O8700="501-600","Engagement support required",
 IF(O8700="601-700","Monitor engagement",
 IF(AND(C8700="Germany",D8700="Female"),"Priority proactive retention",
 "General engagement")))))))</f>
        <v>General engagement</v>
      </c>
    </row>
    <row r="8701" spans="1:18" x14ac:dyDescent="0.35">
      <c r="A8701">
        <v>15684469</v>
      </c>
      <c r="B8701">
        <v>841</v>
      </c>
      <c r="C8701" t="s">
        <v>19</v>
      </c>
      <c r="D8701" t="s">
        <v>18</v>
      </c>
      <c r="E8701">
        <v>32</v>
      </c>
      <c r="F8701">
        <v>2</v>
      </c>
      <c r="G8701" s="3">
        <v>117070.21</v>
      </c>
      <c r="H8701">
        <v>1</v>
      </c>
      <c r="I8701">
        <v>1</v>
      </c>
      <c r="J8701">
        <v>0</v>
      </c>
      <c r="K8701" s="5">
        <v>113482.2</v>
      </c>
      <c r="L8701">
        <v>0</v>
      </c>
      <c r="M8701" t="str">
        <f t="shared" si="405"/>
        <v xml:space="preserve"> Reatined</v>
      </c>
      <c r="N8701" s="7">
        <v>62.5</v>
      </c>
      <c r="O8701" s="10" t="str">
        <f t="shared" si="406"/>
        <v>26-35</v>
      </c>
      <c r="P8701" t="str">
        <f t="shared" si="407"/>
        <v>0-3 Years</v>
      </c>
      <c r="Q8701" t="str">
        <f>IF(B8701&lt;=500,"300-500",
 IF(B8701&lt;=650,"501-650",
 IF(B8701&lt;=750,"651-750",
 "751-850")))</f>
        <v>751-850</v>
      </c>
      <c r="R8701" t="str">
        <f>IF(L8701=1,"Customer already churned",
 IF(N8701&gt;=70,"Urgent attention required",
 IF(O8701="46-60","Focus retention efforts",
 IF(O8701="36-45","Extend retention strategies",
 IF(O8701="501-600","Engagement support required",
 IF(O8701="601-700","Monitor engagement",
 IF(AND(C8701="Germany",D8701="Female"),"Priority proactive retention",
 "General engagement")))))))</f>
        <v>General engagement</v>
      </c>
    </row>
    <row r="8702" spans="1:18" x14ac:dyDescent="0.35">
      <c r="A8702">
        <v>15627637</v>
      </c>
      <c r="B8702">
        <v>709</v>
      </c>
      <c r="C8702" t="s">
        <v>19</v>
      </c>
      <c r="D8702" t="s">
        <v>18</v>
      </c>
      <c r="E8702">
        <v>23</v>
      </c>
      <c r="F8702">
        <v>8</v>
      </c>
      <c r="G8702" s="3">
        <v>73314.039999999994</v>
      </c>
      <c r="H8702">
        <v>2</v>
      </c>
      <c r="I8702">
        <v>1</v>
      </c>
      <c r="J8702">
        <v>0</v>
      </c>
      <c r="K8702" s="5">
        <v>63446.47</v>
      </c>
      <c r="L8702">
        <v>0</v>
      </c>
      <c r="M8702" t="str">
        <f t="shared" si="405"/>
        <v xml:space="preserve"> Reatined</v>
      </c>
      <c r="N8702" s="7">
        <v>20.833333333333339</v>
      </c>
      <c r="O8702" s="10" t="str">
        <f t="shared" si="406"/>
        <v>18-25</v>
      </c>
      <c r="P8702" t="str">
        <f t="shared" si="407"/>
        <v>7-9 Years</v>
      </c>
      <c r="Q8702" t="str">
        <f>IF(B8702&lt;=500,"300-500",
 IF(B8702&lt;=650,"501-650",
 IF(B8702&lt;=750,"651-750",
 "751-850")))</f>
        <v>651-750</v>
      </c>
      <c r="R8702" t="str">
        <f>IF(L8702=1,"Customer already churned",
 IF(N8702&gt;=70,"Urgent attention required",
 IF(O8702="46-60","Focus retention efforts",
 IF(O8702="36-45","Extend retention strategies",
 IF(O8702="501-600","Engagement support required",
 IF(O8702="601-700","Monitor engagement",
 IF(AND(C8702="Germany",D8702="Female"),"Priority proactive retention",
 "General engagement")))))))</f>
        <v>General engagement</v>
      </c>
    </row>
    <row r="8703" spans="1:18" x14ac:dyDescent="0.35">
      <c r="A8703">
        <v>15667093</v>
      </c>
      <c r="B8703">
        <v>673</v>
      </c>
      <c r="C8703" t="s">
        <v>15</v>
      </c>
      <c r="D8703" t="s">
        <v>18</v>
      </c>
      <c r="E8703">
        <v>37</v>
      </c>
      <c r="F8703">
        <v>2</v>
      </c>
      <c r="G8703" s="3">
        <v>0</v>
      </c>
      <c r="H8703">
        <v>1</v>
      </c>
      <c r="I8703">
        <v>1</v>
      </c>
      <c r="J8703">
        <v>1</v>
      </c>
      <c r="K8703" s="5">
        <v>13624.02</v>
      </c>
      <c r="L8703">
        <v>0</v>
      </c>
      <c r="M8703" t="str">
        <f t="shared" si="405"/>
        <v xml:space="preserve"> Reatined</v>
      </c>
      <c r="N8703" s="7">
        <v>54.166666666666657</v>
      </c>
      <c r="O8703" s="10" t="str">
        <f t="shared" si="406"/>
        <v>36-45</v>
      </c>
      <c r="P8703" t="str">
        <f t="shared" si="407"/>
        <v>0-3 Years</v>
      </c>
      <c r="Q8703" t="str">
        <f>IF(B8703&lt;=500,"300-500",
 IF(B8703&lt;=650,"501-650",
 IF(B8703&lt;=750,"651-750",
 "751-850")))</f>
        <v>651-750</v>
      </c>
      <c r="R8703" t="str">
        <f>IF(L8703=1,"Customer already churned",
 IF(N8703&gt;=70,"Urgent attention required",
 IF(O8703="46-60","Focus retention efforts",
 IF(O8703="36-45","Extend retention strategies",
 IF(O8703="501-600","Engagement support required",
 IF(O8703="601-700","Monitor engagement",
 IF(AND(C8703="Germany",D8703="Female"),"Priority proactive retention",
 "General engagement")))))))</f>
        <v>Extend retention strategies</v>
      </c>
    </row>
    <row r="8704" spans="1:18" x14ac:dyDescent="0.35">
      <c r="A8704">
        <v>15690589</v>
      </c>
      <c r="B8704">
        <v>541</v>
      </c>
      <c r="C8704" t="s">
        <v>15</v>
      </c>
      <c r="D8704" t="s">
        <v>18</v>
      </c>
      <c r="E8704">
        <v>37</v>
      </c>
      <c r="F8704">
        <v>9</v>
      </c>
      <c r="G8704" s="3">
        <v>212314.03</v>
      </c>
      <c r="H8704">
        <v>1</v>
      </c>
      <c r="I8704">
        <v>0</v>
      </c>
      <c r="J8704">
        <v>1</v>
      </c>
      <c r="K8704" s="5">
        <v>148814.54</v>
      </c>
      <c r="L8704">
        <v>0</v>
      </c>
      <c r="M8704" t="str">
        <f t="shared" si="405"/>
        <v xml:space="preserve"> Reatined</v>
      </c>
      <c r="N8704" s="7">
        <v>25</v>
      </c>
      <c r="O8704" s="10" t="str">
        <f t="shared" si="406"/>
        <v>36-45</v>
      </c>
      <c r="P8704" t="str">
        <f t="shared" si="407"/>
        <v>7-9 Years</v>
      </c>
      <c r="Q8704" t="str">
        <f>IF(B8704&lt;=500,"300-500",
 IF(B8704&lt;=650,"501-650",
 IF(B8704&lt;=750,"651-750",
 "751-850")))</f>
        <v>501-650</v>
      </c>
      <c r="R8704" t="str">
        <f>IF(L8704=1,"Customer already churned",
 IF(N8704&gt;=70,"Urgent attention required",
 IF(O8704="46-60","Focus retention efforts",
 IF(O8704="36-45","Extend retention strategies",
 IF(O8704="501-600","Engagement support required",
 IF(O8704="601-700","Monitor engagement",
 IF(AND(C8704="Germany",D8704="Female"),"Priority proactive retention",
 "General engagement")))))))</f>
        <v>Extend retention strategies</v>
      </c>
    </row>
    <row r="8705" spans="1:18" x14ac:dyDescent="0.35">
      <c r="A8705">
        <v>15595350</v>
      </c>
      <c r="B8705">
        <v>661</v>
      </c>
      <c r="C8705" t="s">
        <v>15</v>
      </c>
      <c r="D8705" t="s">
        <v>16</v>
      </c>
      <c r="E8705">
        <v>31</v>
      </c>
      <c r="F8705">
        <v>3</v>
      </c>
      <c r="G8705" s="3">
        <v>136067.82</v>
      </c>
      <c r="H8705">
        <v>2</v>
      </c>
      <c r="I8705">
        <v>1</v>
      </c>
      <c r="J8705">
        <v>0</v>
      </c>
      <c r="K8705" s="5">
        <v>65567.91</v>
      </c>
      <c r="L8705">
        <v>0</v>
      </c>
      <c r="M8705" t="str">
        <f t="shared" si="405"/>
        <v xml:space="preserve"> Reatined</v>
      </c>
      <c r="N8705" s="7">
        <v>20.833333333333339</v>
      </c>
      <c r="O8705" s="10" t="str">
        <f t="shared" si="406"/>
        <v>26-35</v>
      </c>
      <c r="P8705" t="str">
        <f t="shared" si="407"/>
        <v>0-3 Years</v>
      </c>
      <c r="Q8705" t="str">
        <f>IF(B8705&lt;=500,"300-500",
 IF(B8705&lt;=650,"501-650",
 IF(B8705&lt;=750,"651-750",
 "751-850")))</f>
        <v>651-750</v>
      </c>
      <c r="R8705" t="str">
        <f>IF(L8705=1,"Customer already churned",
 IF(N8705&gt;=70,"Urgent attention required",
 IF(O8705="46-60","Focus retention efforts",
 IF(O8705="36-45","Extend retention strategies",
 IF(O8705="501-600","Engagement support required",
 IF(O8705="601-700","Monitor engagement",
 IF(AND(C8705="Germany",D8705="Female"),"Priority proactive retention",
 "General engagement")))))))</f>
        <v>General engagement</v>
      </c>
    </row>
    <row r="8706" spans="1:18" x14ac:dyDescent="0.35">
      <c r="A8706">
        <v>15777586</v>
      </c>
      <c r="B8706">
        <v>784</v>
      </c>
      <c r="C8706" t="s">
        <v>17</v>
      </c>
      <c r="D8706" t="s">
        <v>16</v>
      </c>
      <c r="E8706">
        <v>42</v>
      </c>
      <c r="F8706">
        <v>2</v>
      </c>
      <c r="G8706" s="3">
        <v>109052.04</v>
      </c>
      <c r="H8706">
        <v>2</v>
      </c>
      <c r="I8706">
        <v>1</v>
      </c>
      <c r="J8706">
        <v>0</v>
      </c>
      <c r="K8706" s="5">
        <v>6409.55</v>
      </c>
      <c r="L8706">
        <v>0</v>
      </c>
      <c r="M8706" t="str">
        <f t="shared" si="405"/>
        <v xml:space="preserve"> Reatined</v>
      </c>
      <c r="N8706" s="7">
        <v>45.833333333333329</v>
      </c>
      <c r="O8706" s="10" t="str">
        <f t="shared" si="406"/>
        <v>36-45</v>
      </c>
      <c r="P8706" t="str">
        <f t="shared" si="407"/>
        <v>0-3 Years</v>
      </c>
      <c r="Q8706" t="str">
        <f>IF(B8706&lt;=500,"300-500",
 IF(B8706&lt;=650,"501-650",
 IF(B8706&lt;=750,"651-750",
 "751-850")))</f>
        <v>751-850</v>
      </c>
      <c r="R8706" t="str">
        <f>IF(L8706=1,"Customer already churned",
 IF(N8706&gt;=70,"Urgent attention required",
 IF(O8706="46-60","Focus retention efforts",
 IF(O8706="36-45","Extend retention strategies",
 IF(O8706="501-600","Engagement support required",
 IF(O8706="601-700","Monitor engagement",
 IF(AND(C8706="Germany",D8706="Female"),"Priority proactive retention",
 "General engagement")))))))</f>
        <v>Extend retention strategies</v>
      </c>
    </row>
    <row r="8707" spans="1:18" x14ac:dyDescent="0.35">
      <c r="A8707">
        <v>15804064</v>
      </c>
      <c r="B8707">
        <v>742</v>
      </c>
      <c r="C8707" t="s">
        <v>15</v>
      </c>
      <c r="D8707" t="s">
        <v>16</v>
      </c>
      <c r="E8707">
        <v>35</v>
      </c>
      <c r="F8707">
        <v>2</v>
      </c>
      <c r="G8707" s="3">
        <v>79126.17</v>
      </c>
      <c r="H8707">
        <v>1</v>
      </c>
      <c r="I8707">
        <v>1</v>
      </c>
      <c r="J8707">
        <v>1</v>
      </c>
      <c r="K8707" s="5">
        <v>126997.53</v>
      </c>
      <c r="L8707">
        <v>0</v>
      </c>
      <c r="M8707" t="str">
        <f t="shared" ref="M8707:M8770" si="408">IF(L8707=1, "Churned"," Reatined")</f>
        <v xml:space="preserve"> Reatined</v>
      </c>
      <c r="N8707" s="7">
        <v>41.666666666666671</v>
      </c>
      <c r="O8707" s="10" t="str">
        <f t="shared" ref="O8707:O8770" si="409">IF(E8707&lt;=25,"18-25",
 IF(E8707&lt;=35,"26-35",
 IF(E8707&lt;=45,"36-45",
 IF(E8707&lt;=60,"46-60",
 "60+"))))</f>
        <v>26-35</v>
      </c>
      <c r="P8707" t="str">
        <f t="shared" ref="P8707:P8770" si="410">IF(F8707&lt;=3,"0-3 Years",
 IF(F8707&lt;=6,"4-6 Years",
 IF(F8707&lt;=9,"7-9 Years",
 "10+ Years")))</f>
        <v>0-3 Years</v>
      </c>
      <c r="Q8707" t="str">
        <f>IF(B8707&lt;=500,"300-500",
 IF(B8707&lt;=650,"501-650",
 IF(B8707&lt;=750,"651-750",
 "751-850")))</f>
        <v>651-750</v>
      </c>
      <c r="R8707" t="str">
        <f>IF(L8707=1,"Customer already churned",
 IF(N8707&gt;=70,"Urgent attention required",
 IF(O8707="46-60","Focus retention efforts",
 IF(O8707="36-45","Extend retention strategies",
 IF(O8707="501-600","Engagement support required",
 IF(O8707="601-700","Monitor engagement",
 IF(AND(C8707="Germany",D8707="Female"),"Priority proactive retention",
 "General engagement")))))))</f>
        <v>General engagement</v>
      </c>
    </row>
    <row r="8708" spans="1:18" x14ac:dyDescent="0.35">
      <c r="A8708">
        <v>15717770</v>
      </c>
      <c r="B8708">
        <v>850</v>
      </c>
      <c r="C8708" t="s">
        <v>17</v>
      </c>
      <c r="D8708" t="s">
        <v>16</v>
      </c>
      <c r="E8708">
        <v>55</v>
      </c>
      <c r="F8708">
        <v>7</v>
      </c>
      <c r="G8708" s="3">
        <v>0</v>
      </c>
      <c r="H8708">
        <v>1</v>
      </c>
      <c r="I8708">
        <v>0</v>
      </c>
      <c r="J8708">
        <v>0</v>
      </c>
      <c r="K8708" s="5">
        <v>171762.87</v>
      </c>
      <c r="L8708">
        <v>1</v>
      </c>
      <c r="M8708" t="str">
        <f t="shared" si="408"/>
        <v>Churned</v>
      </c>
      <c r="N8708" s="7">
        <v>75</v>
      </c>
      <c r="O8708" s="10" t="str">
        <f t="shared" si="409"/>
        <v>46-60</v>
      </c>
      <c r="P8708" t="str">
        <f t="shared" si="410"/>
        <v>7-9 Years</v>
      </c>
      <c r="Q8708" t="str">
        <f>IF(B8708&lt;=500,"300-500",
 IF(B8708&lt;=650,"501-650",
 IF(B8708&lt;=750,"651-750",
 "751-850")))</f>
        <v>751-850</v>
      </c>
      <c r="R8708" t="str">
        <f>IF(L8708=1,"Customer already churned",
 IF(N8708&gt;=70,"Urgent attention required",
 IF(O8708="46-60","Focus retention efforts",
 IF(O8708="36-45","Extend retention strategies",
 IF(O8708="501-600","Engagement support required",
 IF(O8708="601-700","Monitor engagement",
 IF(AND(C8708="Germany",D8708="Female"),"Priority proactive retention",
 "General engagement")))))))</f>
        <v>Customer already churned</v>
      </c>
    </row>
    <row r="8709" spans="1:18" x14ac:dyDescent="0.35">
      <c r="A8709">
        <v>15754443</v>
      </c>
      <c r="B8709">
        <v>443</v>
      </c>
      <c r="C8709" t="s">
        <v>15</v>
      </c>
      <c r="D8709" t="s">
        <v>16</v>
      </c>
      <c r="E8709">
        <v>35</v>
      </c>
      <c r="F8709">
        <v>9</v>
      </c>
      <c r="G8709" s="3">
        <v>108308</v>
      </c>
      <c r="H8709">
        <v>1</v>
      </c>
      <c r="I8709">
        <v>1</v>
      </c>
      <c r="J8709">
        <v>0</v>
      </c>
      <c r="K8709" s="5">
        <v>129031.19</v>
      </c>
      <c r="L8709">
        <v>1</v>
      </c>
      <c r="M8709" t="str">
        <f t="shared" si="408"/>
        <v>Churned</v>
      </c>
      <c r="N8709" s="7">
        <v>37.5</v>
      </c>
      <c r="O8709" s="10" t="str">
        <f t="shared" si="409"/>
        <v>26-35</v>
      </c>
      <c r="P8709" t="str">
        <f t="shared" si="410"/>
        <v>7-9 Years</v>
      </c>
      <c r="Q8709" t="str">
        <f>IF(B8709&lt;=500,"300-500",
 IF(B8709&lt;=650,"501-650",
 IF(B8709&lt;=750,"651-750",
 "751-850")))</f>
        <v>300-500</v>
      </c>
      <c r="R8709" t="str">
        <f>IF(L8709=1,"Customer already churned",
 IF(N8709&gt;=70,"Urgent attention required",
 IF(O8709="46-60","Focus retention efforts",
 IF(O8709="36-45","Extend retention strategies",
 IF(O8709="501-600","Engagement support required",
 IF(O8709="601-700","Monitor engagement",
 IF(AND(C8709="Germany",D8709="Female"),"Priority proactive retention",
 "General engagement")))))))</f>
        <v>Customer already churned</v>
      </c>
    </row>
    <row r="8710" spans="1:18" x14ac:dyDescent="0.35">
      <c r="A8710">
        <v>15776939</v>
      </c>
      <c r="B8710">
        <v>778</v>
      </c>
      <c r="C8710" t="s">
        <v>19</v>
      </c>
      <c r="D8710" t="s">
        <v>16</v>
      </c>
      <c r="E8710">
        <v>48</v>
      </c>
      <c r="F8710">
        <v>3</v>
      </c>
      <c r="G8710" s="3">
        <v>102290.56</v>
      </c>
      <c r="H8710">
        <v>2</v>
      </c>
      <c r="I8710">
        <v>1</v>
      </c>
      <c r="J8710">
        <v>0</v>
      </c>
      <c r="K8710" s="5">
        <v>182691.31</v>
      </c>
      <c r="L8710">
        <v>0</v>
      </c>
      <c r="M8710" t="str">
        <f t="shared" si="408"/>
        <v xml:space="preserve"> Reatined</v>
      </c>
      <c r="N8710" s="7">
        <v>20.833333333333339</v>
      </c>
      <c r="O8710" s="10" t="str">
        <f t="shared" si="409"/>
        <v>46-60</v>
      </c>
      <c r="P8710" t="str">
        <f t="shared" si="410"/>
        <v>0-3 Years</v>
      </c>
      <c r="Q8710" t="str">
        <f>IF(B8710&lt;=500,"300-500",
 IF(B8710&lt;=650,"501-650",
 IF(B8710&lt;=750,"651-750",
 "751-850")))</f>
        <v>751-850</v>
      </c>
      <c r="R8710" t="str">
        <f>IF(L8710=1,"Customer already churned",
 IF(N8710&gt;=70,"Urgent attention required",
 IF(O8710="46-60","Focus retention efforts",
 IF(O8710="36-45","Extend retention strategies",
 IF(O8710="501-600","Engagement support required",
 IF(O8710="601-700","Monitor engagement",
 IF(AND(C8710="Germany",D8710="Female"),"Priority proactive retention",
 "General engagement")))))))</f>
        <v>Focus retention efforts</v>
      </c>
    </row>
    <row r="8711" spans="1:18" x14ac:dyDescent="0.35">
      <c r="A8711">
        <v>15713517</v>
      </c>
      <c r="B8711">
        <v>529</v>
      </c>
      <c r="C8711" t="s">
        <v>15</v>
      </c>
      <c r="D8711" t="s">
        <v>18</v>
      </c>
      <c r="E8711">
        <v>39</v>
      </c>
      <c r="F8711">
        <v>6</v>
      </c>
      <c r="G8711" s="3">
        <v>102025.08</v>
      </c>
      <c r="H8711">
        <v>2</v>
      </c>
      <c r="I8711">
        <v>1</v>
      </c>
      <c r="J8711">
        <v>0</v>
      </c>
      <c r="K8711" s="5">
        <v>12351.01</v>
      </c>
      <c r="L8711">
        <v>0</v>
      </c>
      <c r="M8711" t="str">
        <f t="shared" si="408"/>
        <v xml:space="preserve"> Reatined</v>
      </c>
      <c r="N8711" s="7">
        <v>20.833333333333339</v>
      </c>
      <c r="O8711" s="10" t="str">
        <f t="shared" si="409"/>
        <v>36-45</v>
      </c>
      <c r="P8711" t="str">
        <f t="shared" si="410"/>
        <v>4-6 Years</v>
      </c>
      <c r="Q8711" t="str">
        <f>IF(B8711&lt;=500,"300-500",
 IF(B8711&lt;=650,"501-650",
 IF(B8711&lt;=750,"651-750",
 "751-850")))</f>
        <v>501-650</v>
      </c>
      <c r="R8711" t="str">
        <f>IF(L8711=1,"Customer already churned",
 IF(N8711&gt;=70,"Urgent attention required",
 IF(O8711="46-60","Focus retention efforts",
 IF(O8711="36-45","Extend retention strategies",
 IF(O8711="501-600","Engagement support required",
 IF(O8711="601-700","Monitor engagement",
 IF(AND(C8711="Germany",D8711="Female"),"Priority proactive retention",
 "General engagement")))))))</f>
        <v>Extend retention strategies</v>
      </c>
    </row>
    <row r="8712" spans="1:18" x14ac:dyDescent="0.35">
      <c r="A8712">
        <v>15683522</v>
      </c>
      <c r="B8712">
        <v>678</v>
      </c>
      <c r="C8712" t="s">
        <v>19</v>
      </c>
      <c r="D8712" t="s">
        <v>16</v>
      </c>
      <c r="E8712">
        <v>37</v>
      </c>
      <c r="F8712">
        <v>2</v>
      </c>
      <c r="G8712" s="3">
        <v>113383.07</v>
      </c>
      <c r="H8712">
        <v>1</v>
      </c>
      <c r="I8712">
        <v>1</v>
      </c>
      <c r="J8712">
        <v>1</v>
      </c>
      <c r="K8712" s="5">
        <v>135123.96</v>
      </c>
      <c r="L8712">
        <v>0</v>
      </c>
      <c r="M8712" t="str">
        <f t="shared" si="408"/>
        <v xml:space="preserve"> Reatined</v>
      </c>
      <c r="N8712" s="7">
        <v>41.666666666666671</v>
      </c>
      <c r="O8712" s="10" t="str">
        <f t="shared" si="409"/>
        <v>36-45</v>
      </c>
      <c r="P8712" t="str">
        <f t="shared" si="410"/>
        <v>0-3 Years</v>
      </c>
      <c r="Q8712" t="str">
        <f>IF(B8712&lt;=500,"300-500",
 IF(B8712&lt;=650,"501-650",
 IF(B8712&lt;=750,"651-750",
 "751-850")))</f>
        <v>651-750</v>
      </c>
      <c r="R8712" t="str">
        <f>IF(L8712=1,"Customer already churned",
 IF(N8712&gt;=70,"Urgent attention required",
 IF(O8712="46-60","Focus retention efforts",
 IF(O8712="36-45","Extend retention strategies",
 IF(O8712="501-600","Engagement support required",
 IF(O8712="601-700","Monitor engagement",
 IF(AND(C8712="Germany",D8712="Female"),"Priority proactive retention",
 "General engagement")))))))</f>
        <v>Extend retention strategies</v>
      </c>
    </row>
    <row r="8713" spans="1:18" x14ac:dyDescent="0.35">
      <c r="A8713">
        <v>15673995</v>
      </c>
      <c r="B8713">
        <v>516</v>
      </c>
      <c r="C8713" t="s">
        <v>17</v>
      </c>
      <c r="D8713" t="s">
        <v>16</v>
      </c>
      <c r="E8713">
        <v>65</v>
      </c>
      <c r="F8713">
        <v>9</v>
      </c>
      <c r="G8713" s="3">
        <v>102541.1</v>
      </c>
      <c r="H8713">
        <v>1</v>
      </c>
      <c r="I8713">
        <v>1</v>
      </c>
      <c r="J8713">
        <v>0</v>
      </c>
      <c r="K8713" s="5">
        <v>181490.42</v>
      </c>
      <c r="L8713">
        <v>0</v>
      </c>
      <c r="M8713" t="str">
        <f t="shared" si="408"/>
        <v xml:space="preserve"> Reatined</v>
      </c>
      <c r="N8713" s="7">
        <v>54.166666666666657</v>
      </c>
      <c r="O8713" s="10" t="str">
        <f t="shared" si="409"/>
        <v>60+</v>
      </c>
      <c r="P8713" t="str">
        <f t="shared" si="410"/>
        <v>7-9 Years</v>
      </c>
      <c r="Q8713" t="str">
        <f>IF(B8713&lt;=500,"300-500",
 IF(B8713&lt;=650,"501-650",
 IF(B8713&lt;=750,"651-750",
 "751-850")))</f>
        <v>501-650</v>
      </c>
      <c r="R8713" t="str">
        <f>IF(L8713=1,"Customer already churned",
 IF(N8713&gt;=70,"Urgent attention required",
 IF(O8713="46-60","Focus retention efforts",
 IF(O8713="36-45","Extend retention strategies",
 IF(O8713="501-600","Engagement support required",
 IF(O8713="601-700","Monitor engagement",
 IF(AND(C8713="Germany",D8713="Female"),"Priority proactive retention",
 "General engagement")))))))</f>
        <v>General engagement</v>
      </c>
    </row>
    <row r="8714" spans="1:18" x14ac:dyDescent="0.35">
      <c r="A8714">
        <v>15771054</v>
      </c>
      <c r="B8714">
        <v>469</v>
      </c>
      <c r="C8714" t="s">
        <v>17</v>
      </c>
      <c r="D8714" t="s">
        <v>18</v>
      </c>
      <c r="E8714">
        <v>35</v>
      </c>
      <c r="F8714">
        <v>5</v>
      </c>
      <c r="G8714" s="3">
        <v>0</v>
      </c>
      <c r="H8714">
        <v>2</v>
      </c>
      <c r="I8714">
        <v>1</v>
      </c>
      <c r="J8714">
        <v>0</v>
      </c>
      <c r="K8714" s="5">
        <v>186490.37</v>
      </c>
      <c r="L8714">
        <v>0</v>
      </c>
      <c r="M8714" t="str">
        <f t="shared" si="408"/>
        <v xml:space="preserve"> Reatined</v>
      </c>
      <c r="N8714" s="7">
        <v>33.333333333333329</v>
      </c>
      <c r="O8714" s="10" t="str">
        <f t="shared" si="409"/>
        <v>26-35</v>
      </c>
      <c r="P8714" t="str">
        <f t="shared" si="410"/>
        <v>4-6 Years</v>
      </c>
      <c r="Q8714" t="str">
        <f>IF(B8714&lt;=500,"300-500",
 IF(B8714&lt;=650,"501-650",
 IF(B8714&lt;=750,"651-750",
 "751-850")))</f>
        <v>300-500</v>
      </c>
      <c r="R8714" t="str">
        <f>IF(L8714=1,"Customer already churned",
 IF(N8714&gt;=70,"Urgent attention required",
 IF(O8714="46-60","Focus retention efforts",
 IF(O8714="36-45","Extend retention strategies",
 IF(O8714="501-600","Engagement support required",
 IF(O8714="601-700","Monitor engagement",
 IF(AND(C8714="Germany",D8714="Female"),"Priority proactive retention",
 "General engagement")))))))</f>
        <v>General engagement</v>
      </c>
    </row>
    <row r="8715" spans="1:18" x14ac:dyDescent="0.35">
      <c r="A8715">
        <v>15578788</v>
      </c>
      <c r="B8715">
        <v>786</v>
      </c>
      <c r="C8715" t="s">
        <v>17</v>
      </c>
      <c r="D8715" t="s">
        <v>18</v>
      </c>
      <c r="E8715">
        <v>40</v>
      </c>
      <c r="F8715">
        <v>6</v>
      </c>
      <c r="G8715" s="3">
        <v>0</v>
      </c>
      <c r="H8715">
        <v>2</v>
      </c>
      <c r="I8715">
        <v>0</v>
      </c>
      <c r="J8715">
        <v>0</v>
      </c>
      <c r="K8715" s="5">
        <v>41248.800000000003</v>
      </c>
      <c r="L8715">
        <v>0</v>
      </c>
      <c r="M8715" t="str">
        <f t="shared" si="408"/>
        <v xml:space="preserve"> Reatined</v>
      </c>
      <c r="N8715" s="7">
        <v>41.666666666666671</v>
      </c>
      <c r="O8715" s="10" t="str">
        <f t="shared" si="409"/>
        <v>36-45</v>
      </c>
      <c r="P8715" t="str">
        <f t="shared" si="410"/>
        <v>4-6 Years</v>
      </c>
      <c r="Q8715" t="str">
        <f>IF(B8715&lt;=500,"300-500",
 IF(B8715&lt;=650,"501-650",
 IF(B8715&lt;=750,"651-750",
 "751-850")))</f>
        <v>751-850</v>
      </c>
      <c r="R8715" t="str">
        <f>IF(L8715=1,"Customer already churned",
 IF(N8715&gt;=70,"Urgent attention required",
 IF(O8715="46-60","Focus retention efforts",
 IF(O8715="36-45","Extend retention strategies",
 IF(O8715="501-600","Engagement support required",
 IF(O8715="601-700","Monitor engagement",
 IF(AND(C8715="Germany",D8715="Female"),"Priority proactive retention",
 "General engagement")))))))</f>
        <v>Extend retention strategies</v>
      </c>
    </row>
    <row r="8716" spans="1:18" x14ac:dyDescent="0.35">
      <c r="A8716">
        <v>15737408</v>
      </c>
      <c r="B8716">
        <v>703</v>
      </c>
      <c r="C8716" t="s">
        <v>15</v>
      </c>
      <c r="D8716" t="s">
        <v>16</v>
      </c>
      <c r="E8716">
        <v>41</v>
      </c>
      <c r="F8716">
        <v>6</v>
      </c>
      <c r="G8716" s="3">
        <v>109941.51</v>
      </c>
      <c r="H8716">
        <v>1</v>
      </c>
      <c r="I8716">
        <v>1</v>
      </c>
      <c r="J8716">
        <v>0</v>
      </c>
      <c r="K8716" s="5">
        <v>116267.28</v>
      </c>
      <c r="L8716">
        <v>0</v>
      </c>
      <c r="M8716" t="str">
        <f t="shared" si="408"/>
        <v xml:space="preserve"> Reatined</v>
      </c>
      <c r="N8716" s="7">
        <v>37.5</v>
      </c>
      <c r="O8716" s="10" t="str">
        <f t="shared" si="409"/>
        <v>36-45</v>
      </c>
      <c r="P8716" t="str">
        <f t="shared" si="410"/>
        <v>4-6 Years</v>
      </c>
      <c r="Q8716" t="str">
        <f>IF(B8716&lt;=500,"300-500",
 IF(B8716&lt;=650,"501-650",
 IF(B8716&lt;=750,"651-750",
 "751-850")))</f>
        <v>651-750</v>
      </c>
      <c r="R8716" t="str">
        <f>IF(L8716=1,"Customer already churned",
 IF(N8716&gt;=70,"Urgent attention required",
 IF(O8716="46-60","Focus retention efforts",
 IF(O8716="36-45","Extend retention strategies",
 IF(O8716="501-600","Engagement support required",
 IF(O8716="601-700","Monitor engagement",
 IF(AND(C8716="Germany",D8716="Female"),"Priority proactive retention",
 "General engagement")))))))</f>
        <v>Extend retention strategies</v>
      </c>
    </row>
    <row r="8717" spans="1:18" x14ac:dyDescent="0.35">
      <c r="A8717">
        <v>15750837</v>
      </c>
      <c r="B8717">
        <v>579</v>
      </c>
      <c r="C8717" t="s">
        <v>19</v>
      </c>
      <c r="D8717" t="s">
        <v>18</v>
      </c>
      <c r="E8717">
        <v>41</v>
      </c>
      <c r="F8717">
        <v>0</v>
      </c>
      <c r="G8717" s="3">
        <v>141749.68</v>
      </c>
      <c r="H8717">
        <v>1</v>
      </c>
      <c r="I8717">
        <v>0</v>
      </c>
      <c r="J8717">
        <v>1</v>
      </c>
      <c r="K8717" s="5">
        <v>9201.5300000000007</v>
      </c>
      <c r="L8717">
        <v>0</v>
      </c>
      <c r="M8717" t="str">
        <f t="shared" si="408"/>
        <v xml:space="preserve"> Reatined</v>
      </c>
      <c r="N8717" s="7">
        <v>50</v>
      </c>
      <c r="O8717" s="10" t="str">
        <f t="shared" si="409"/>
        <v>36-45</v>
      </c>
      <c r="P8717" t="str">
        <f t="shared" si="410"/>
        <v>0-3 Years</v>
      </c>
      <c r="Q8717" t="str">
        <f>IF(B8717&lt;=500,"300-500",
 IF(B8717&lt;=650,"501-650",
 IF(B8717&lt;=750,"651-750",
 "751-850")))</f>
        <v>501-650</v>
      </c>
      <c r="R8717" t="str">
        <f>IF(L8717=1,"Customer already churned",
 IF(N8717&gt;=70,"Urgent attention required",
 IF(O8717="46-60","Focus retention efforts",
 IF(O8717="36-45","Extend retention strategies",
 IF(O8717="501-600","Engagement support required",
 IF(O8717="601-700","Monitor engagement",
 IF(AND(C8717="Germany",D8717="Female"),"Priority proactive retention",
 "General engagement")))))))</f>
        <v>Extend retention strategies</v>
      </c>
    </row>
    <row r="8718" spans="1:18" x14ac:dyDescent="0.35">
      <c r="A8718">
        <v>15576022</v>
      </c>
      <c r="B8718">
        <v>565</v>
      </c>
      <c r="C8718" t="s">
        <v>15</v>
      </c>
      <c r="D8718" t="s">
        <v>18</v>
      </c>
      <c r="E8718">
        <v>38</v>
      </c>
      <c r="F8718">
        <v>5</v>
      </c>
      <c r="G8718" s="3">
        <v>0</v>
      </c>
      <c r="H8718">
        <v>2</v>
      </c>
      <c r="I8718">
        <v>0</v>
      </c>
      <c r="J8718">
        <v>1</v>
      </c>
      <c r="K8718" s="5">
        <v>80630.320000000007</v>
      </c>
      <c r="L8718">
        <v>0</v>
      </c>
      <c r="M8718" t="str">
        <f t="shared" si="408"/>
        <v xml:space="preserve"> Reatined</v>
      </c>
      <c r="N8718" s="7">
        <v>20.833333333333339</v>
      </c>
      <c r="O8718" s="10" t="str">
        <f t="shared" si="409"/>
        <v>36-45</v>
      </c>
      <c r="P8718" t="str">
        <f t="shared" si="410"/>
        <v>4-6 Years</v>
      </c>
      <c r="Q8718" t="str">
        <f>IF(B8718&lt;=500,"300-500",
 IF(B8718&lt;=650,"501-650",
 IF(B8718&lt;=750,"651-750",
 "751-850")))</f>
        <v>501-650</v>
      </c>
      <c r="R8718" t="str">
        <f>IF(L8718=1,"Customer already churned",
 IF(N8718&gt;=70,"Urgent attention required",
 IF(O8718="46-60","Focus retention efforts",
 IF(O8718="36-45","Extend retention strategies",
 IF(O8718="501-600","Engagement support required",
 IF(O8718="601-700","Monitor engagement",
 IF(AND(C8718="Germany",D8718="Female"),"Priority proactive retention",
 "General engagement")))))))</f>
        <v>Extend retention strategies</v>
      </c>
    </row>
    <row r="8719" spans="1:18" x14ac:dyDescent="0.35">
      <c r="A8719">
        <v>15635502</v>
      </c>
      <c r="B8719">
        <v>443</v>
      </c>
      <c r="C8719" t="s">
        <v>15</v>
      </c>
      <c r="D8719" t="s">
        <v>18</v>
      </c>
      <c r="E8719">
        <v>44</v>
      </c>
      <c r="F8719">
        <v>2</v>
      </c>
      <c r="G8719" s="3">
        <v>0</v>
      </c>
      <c r="H8719">
        <v>1</v>
      </c>
      <c r="I8719">
        <v>1</v>
      </c>
      <c r="J8719">
        <v>0</v>
      </c>
      <c r="K8719" s="5">
        <v>159165.70000000001</v>
      </c>
      <c r="L8719">
        <v>0</v>
      </c>
      <c r="M8719" t="str">
        <f t="shared" si="408"/>
        <v xml:space="preserve"> Reatined</v>
      </c>
      <c r="N8719" s="7">
        <v>75</v>
      </c>
      <c r="O8719" s="10" t="str">
        <f t="shared" si="409"/>
        <v>36-45</v>
      </c>
      <c r="P8719" t="str">
        <f t="shared" si="410"/>
        <v>0-3 Years</v>
      </c>
      <c r="Q8719" t="str">
        <f>IF(B8719&lt;=500,"300-500",
 IF(B8719&lt;=650,"501-650",
 IF(B8719&lt;=750,"651-750",
 "751-850")))</f>
        <v>300-500</v>
      </c>
      <c r="R8719" t="str">
        <f>IF(L8719=1,"Customer already churned",
 IF(N8719&gt;=70,"Urgent attention required",
 IF(O8719="46-60","Focus retention efforts",
 IF(O8719="36-45","Extend retention strategies",
 IF(O8719="501-600","Engagement support required",
 IF(O8719="601-700","Monitor engagement",
 IF(AND(C8719="Germany",D8719="Female"),"Priority proactive retention",
 "General engagement")))))))</f>
        <v>Urgent attention required</v>
      </c>
    </row>
    <row r="8720" spans="1:18" x14ac:dyDescent="0.35">
      <c r="A8720">
        <v>15627298</v>
      </c>
      <c r="B8720">
        <v>589</v>
      </c>
      <c r="C8720" t="s">
        <v>15</v>
      </c>
      <c r="D8720" t="s">
        <v>18</v>
      </c>
      <c r="E8720">
        <v>37</v>
      </c>
      <c r="F8720">
        <v>7</v>
      </c>
      <c r="G8720" s="3">
        <v>85146.48</v>
      </c>
      <c r="H8720">
        <v>2</v>
      </c>
      <c r="I8720">
        <v>1</v>
      </c>
      <c r="J8720">
        <v>0</v>
      </c>
      <c r="K8720" s="5">
        <v>86490.09</v>
      </c>
      <c r="L8720">
        <v>1</v>
      </c>
      <c r="M8720" t="str">
        <f t="shared" si="408"/>
        <v>Churned</v>
      </c>
      <c r="N8720" s="7">
        <v>20.833333333333339</v>
      </c>
      <c r="O8720" s="10" t="str">
        <f t="shared" si="409"/>
        <v>36-45</v>
      </c>
      <c r="P8720" t="str">
        <f t="shared" si="410"/>
        <v>7-9 Years</v>
      </c>
      <c r="Q8720" t="str">
        <f>IF(B8720&lt;=500,"300-500",
 IF(B8720&lt;=650,"501-650",
 IF(B8720&lt;=750,"651-750",
 "751-850")))</f>
        <v>501-650</v>
      </c>
      <c r="R8720" t="str">
        <f>IF(L8720=1,"Customer already churned",
 IF(N8720&gt;=70,"Urgent attention required",
 IF(O8720="46-60","Focus retention efforts",
 IF(O8720="36-45","Extend retention strategies",
 IF(O8720="501-600","Engagement support required",
 IF(O8720="601-700","Monitor engagement",
 IF(AND(C8720="Germany",D8720="Female"),"Priority proactive retention",
 "General engagement")))))))</f>
        <v>Customer already churned</v>
      </c>
    </row>
    <row r="8721" spans="1:18" x14ac:dyDescent="0.35">
      <c r="A8721">
        <v>15811415</v>
      </c>
      <c r="B8721">
        <v>691</v>
      </c>
      <c r="C8721" t="s">
        <v>15</v>
      </c>
      <c r="D8721" t="s">
        <v>16</v>
      </c>
      <c r="E8721">
        <v>44</v>
      </c>
      <c r="F8721">
        <v>6</v>
      </c>
      <c r="G8721" s="3">
        <v>134066.1</v>
      </c>
      <c r="H8721">
        <v>2</v>
      </c>
      <c r="I8721">
        <v>1</v>
      </c>
      <c r="J8721">
        <v>1</v>
      </c>
      <c r="K8721" s="5">
        <v>197572.41</v>
      </c>
      <c r="L8721">
        <v>0</v>
      </c>
      <c r="M8721" t="str">
        <f t="shared" si="408"/>
        <v xml:space="preserve"> Reatined</v>
      </c>
      <c r="N8721" s="7">
        <v>0</v>
      </c>
      <c r="O8721" s="10" t="str">
        <f t="shared" si="409"/>
        <v>36-45</v>
      </c>
      <c r="P8721" t="str">
        <f t="shared" si="410"/>
        <v>4-6 Years</v>
      </c>
      <c r="Q8721" t="str">
        <f>IF(B8721&lt;=500,"300-500",
 IF(B8721&lt;=650,"501-650",
 IF(B8721&lt;=750,"651-750",
 "751-850")))</f>
        <v>651-750</v>
      </c>
      <c r="R8721" t="str">
        <f>IF(L8721=1,"Customer already churned",
 IF(N8721&gt;=70,"Urgent attention required",
 IF(O8721="46-60","Focus retention efforts",
 IF(O8721="36-45","Extend retention strategies",
 IF(O8721="501-600","Engagement support required",
 IF(O8721="601-700","Monitor engagement",
 IF(AND(C8721="Germany",D8721="Female"),"Priority proactive retention",
 "General engagement")))))))</f>
        <v>Extend retention strategies</v>
      </c>
    </row>
    <row r="8722" spans="1:18" x14ac:dyDescent="0.35">
      <c r="A8722">
        <v>15645059</v>
      </c>
      <c r="B8722">
        <v>711</v>
      </c>
      <c r="C8722" t="s">
        <v>15</v>
      </c>
      <c r="D8722" t="s">
        <v>16</v>
      </c>
      <c r="E8722">
        <v>28</v>
      </c>
      <c r="F8722">
        <v>8</v>
      </c>
      <c r="G8722" s="3">
        <v>0</v>
      </c>
      <c r="H8722">
        <v>2</v>
      </c>
      <c r="I8722">
        <v>0</v>
      </c>
      <c r="J8722">
        <v>0</v>
      </c>
      <c r="K8722" s="5">
        <v>105159.89</v>
      </c>
      <c r="L8722">
        <v>0</v>
      </c>
      <c r="M8722" t="str">
        <f t="shared" si="408"/>
        <v xml:space="preserve"> Reatined</v>
      </c>
      <c r="N8722" s="7">
        <v>41.666666666666671</v>
      </c>
      <c r="O8722" s="10" t="str">
        <f t="shared" si="409"/>
        <v>26-35</v>
      </c>
      <c r="P8722" t="str">
        <f t="shared" si="410"/>
        <v>7-9 Years</v>
      </c>
      <c r="Q8722" t="str">
        <f>IF(B8722&lt;=500,"300-500",
 IF(B8722&lt;=650,"501-650",
 IF(B8722&lt;=750,"651-750",
 "751-850")))</f>
        <v>651-750</v>
      </c>
      <c r="R8722" t="str">
        <f>IF(L8722=1,"Customer already churned",
 IF(N8722&gt;=70,"Urgent attention required",
 IF(O8722="46-60","Focus retention efforts",
 IF(O8722="36-45","Extend retention strategies",
 IF(O8722="501-600","Engagement support required",
 IF(O8722="601-700","Monitor engagement",
 IF(AND(C8722="Germany",D8722="Female"),"Priority proactive retention",
 "General engagement")))))))</f>
        <v>General engagement</v>
      </c>
    </row>
    <row r="8723" spans="1:18" x14ac:dyDescent="0.35">
      <c r="A8723">
        <v>15689671</v>
      </c>
      <c r="B8723">
        <v>775</v>
      </c>
      <c r="C8723" t="s">
        <v>17</v>
      </c>
      <c r="D8723" t="s">
        <v>18</v>
      </c>
      <c r="E8723">
        <v>27</v>
      </c>
      <c r="F8723">
        <v>4</v>
      </c>
      <c r="G8723" s="3">
        <v>0</v>
      </c>
      <c r="H8723">
        <v>1</v>
      </c>
      <c r="I8723">
        <v>1</v>
      </c>
      <c r="J8723">
        <v>1</v>
      </c>
      <c r="K8723" s="5">
        <v>40807.26</v>
      </c>
      <c r="L8723">
        <v>0</v>
      </c>
      <c r="M8723" t="str">
        <f t="shared" si="408"/>
        <v xml:space="preserve"> Reatined</v>
      </c>
      <c r="N8723" s="7">
        <v>29.166666666666671</v>
      </c>
      <c r="O8723" s="10" t="str">
        <f t="shared" si="409"/>
        <v>26-35</v>
      </c>
      <c r="P8723" t="str">
        <f t="shared" si="410"/>
        <v>4-6 Years</v>
      </c>
      <c r="Q8723" t="str">
        <f>IF(B8723&lt;=500,"300-500",
 IF(B8723&lt;=650,"501-650",
 IF(B8723&lt;=750,"651-750",
 "751-850")))</f>
        <v>751-850</v>
      </c>
      <c r="R8723" t="str">
        <f>IF(L8723=1,"Customer already churned",
 IF(N8723&gt;=70,"Urgent attention required",
 IF(O8723="46-60","Focus retention efforts",
 IF(O8723="36-45","Extend retention strategies",
 IF(O8723="501-600","Engagement support required",
 IF(O8723="601-700","Monitor engagement",
 IF(AND(C8723="Germany",D8723="Female"),"Priority proactive retention",
 "General engagement")))))))</f>
        <v>General engagement</v>
      </c>
    </row>
    <row r="8724" spans="1:18" x14ac:dyDescent="0.35">
      <c r="A8724">
        <v>15718667</v>
      </c>
      <c r="B8724">
        <v>621</v>
      </c>
      <c r="C8724" t="s">
        <v>15</v>
      </c>
      <c r="D8724" t="s">
        <v>18</v>
      </c>
      <c r="E8724">
        <v>35</v>
      </c>
      <c r="F8724">
        <v>7</v>
      </c>
      <c r="G8724" s="3">
        <v>87619.29</v>
      </c>
      <c r="H8724">
        <v>1</v>
      </c>
      <c r="I8724">
        <v>1</v>
      </c>
      <c r="J8724">
        <v>0</v>
      </c>
      <c r="K8724" s="5">
        <v>143.34</v>
      </c>
      <c r="L8724">
        <v>0</v>
      </c>
      <c r="M8724" t="str">
        <f t="shared" si="408"/>
        <v xml:space="preserve"> Reatined</v>
      </c>
      <c r="N8724" s="7">
        <v>37.5</v>
      </c>
      <c r="O8724" s="10" t="str">
        <f t="shared" si="409"/>
        <v>26-35</v>
      </c>
      <c r="P8724" t="str">
        <f t="shared" si="410"/>
        <v>7-9 Years</v>
      </c>
      <c r="Q8724" t="str">
        <f>IF(B8724&lt;=500,"300-500",
 IF(B8724&lt;=650,"501-650",
 IF(B8724&lt;=750,"651-750",
 "751-850")))</f>
        <v>501-650</v>
      </c>
      <c r="R8724" t="str">
        <f>IF(L8724=1,"Customer already churned",
 IF(N8724&gt;=70,"Urgent attention required",
 IF(O8724="46-60","Focus retention efforts",
 IF(O8724="36-45","Extend retention strategies",
 IF(O8724="501-600","Engagement support required",
 IF(O8724="601-700","Monitor engagement",
 IF(AND(C8724="Germany",D8724="Female"),"Priority proactive retention",
 "General engagement")))))))</f>
        <v>General engagement</v>
      </c>
    </row>
    <row r="8725" spans="1:18" x14ac:dyDescent="0.35">
      <c r="A8725">
        <v>15803202</v>
      </c>
      <c r="B8725">
        <v>350</v>
      </c>
      <c r="C8725" t="s">
        <v>15</v>
      </c>
      <c r="D8725" t="s">
        <v>18</v>
      </c>
      <c r="E8725">
        <v>51</v>
      </c>
      <c r="F8725">
        <v>10</v>
      </c>
      <c r="G8725" s="3">
        <v>0</v>
      </c>
      <c r="H8725">
        <v>1</v>
      </c>
      <c r="I8725">
        <v>1</v>
      </c>
      <c r="J8725">
        <v>1</v>
      </c>
      <c r="K8725" s="5">
        <v>125823.79</v>
      </c>
      <c r="L8725">
        <v>1</v>
      </c>
      <c r="M8725" t="str">
        <f t="shared" si="408"/>
        <v>Churned</v>
      </c>
      <c r="N8725" s="7">
        <v>45.833333333333329</v>
      </c>
      <c r="O8725" s="10" t="str">
        <f t="shared" si="409"/>
        <v>46-60</v>
      </c>
      <c r="P8725" t="str">
        <f t="shared" si="410"/>
        <v>10+ Years</v>
      </c>
      <c r="Q8725" t="str">
        <f>IF(B8725&lt;=500,"300-500",
 IF(B8725&lt;=650,"501-650",
 IF(B8725&lt;=750,"651-750",
 "751-850")))</f>
        <v>300-500</v>
      </c>
      <c r="R8725" t="str">
        <f>IF(L8725=1,"Customer already churned",
 IF(N8725&gt;=70,"Urgent attention required",
 IF(O8725="46-60","Focus retention efforts",
 IF(O8725="36-45","Extend retention strategies",
 IF(O8725="501-600","Engagement support required",
 IF(O8725="601-700","Monitor engagement",
 IF(AND(C8725="Germany",D8725="Female"),"Priority proactive retention",
 "General engagement")))))))</f>
        <v>Customer already churned</v>
      </c>
    </row>
    <row r="8726" spans="1:18" x14ac:dyDescent="0.35">
      <c r="A8726">
        <v>15593683</v>
      </c>
      <c r="B8726">
        <v>668</v>
      </c>
      <c r="C8726" t="s">
        <v>17</v>
      </c>
      <c r="D8726" t="s">
        <v>16</v>
      </c>
      <c r="E8726">
        <v>30</v>
      </c>
      <c r="F8726">
        <v>8</v>
      </c>
      <c r="G8726" s="3">
        <v>0</v>
      </c>
      <c r="H8726">
        <v>2</v>
      </c>
      <c r="I8726">
        <v>1</v>
      </c>
      <c r="J8726">
        <v>0</v>
      </c>
      <c r="K8726" s="5">
        <v>138465.70000000001</v>
      </c>
      <c r="L8726">
        <v>0</v>
      </c>
      <c r="M8726" t="str">
        <f t="shared" si="408"/>
        <v xml:space="preserve"> Reatined</v>
      </c>
      <c r="N8726" s="7">
        <v>33.333333333333329</v>
      </c>
      <c r="O8726" s="10" t="str">
        <f t="shared" si="409"/>
        <v>26-35</v>
      </c>
      <c r="P8726" t="str">
        <f t="shared" si="410"/>
        <v>7-9 Years</v>
      </c>
      <c r="Q8726" t="str">
        <f>IF(B8726&lt;=500,"300-500",
 IF(B8726&lt;=650,"501-650",
 IF(B8726&lt;=750,"651-750",
 "751-850")))</f>
        <v>651-750</v>
      </c>
      <c r="R8726" t="str">
        <f>IF(L8726=1,"Customer already churned",
 IF(N8726&gt;=70,"Urgent attention required",
 IF(O8726="46-60","Focus retention efforts",
 IF(O8726="36-45","Extend retention strategies",
 IF(O8726="501-600","Engagement support required",
 IF(O8726="601-700","Monitor engagement",
 IF(AND(C8726="Germany",D8726="Female"),"Priority proactive retention",
 "General engagement")))))))</f>
        <v>General engagement</v>
      </c>
    </row>
    <row r="8727" spans="1:18" x14ac:dyDescent="0.35">
      <c r="A8727">
        <v>15703394</v>
      </c>
      <c r="B8727">
        <v>633</v>
      </c>
      <c r="C8727" t="s">
        <v>17</v>
      </c>
      <c r="D8727" t="s">
        <v>18</v>
      </c>
      <c r="E8727">
        <v>27</v>
      </c>
      <c r="F8727">
        <v>3</v>
      </c>
      <c r="G8727" s="3">
        <v>0</v>
      </c>
      <c r="H8727">
        <v>2</v>
      </c>
      <c r="I8727">
        <v>1</v>
      </c>
      <c r="J8727">
        <v>0</v>
      </c>
      <c r="K8727" s="5">
        <v>44008.91</v>
      </c>
      <c r="L8727">
        <v>0</v>
      </c>
      <c r="M8727" t="str">
        <f t="shared" si="408"/>
        <v xml:space="preserve"> Reatined</v>
      </c>
      <c r="N8727" s="7">
        <v>33.333333333333329</v>
      </c>
      <c r="O8727" s="10" t="str">
        <f t="shared" si="409"/>
        <v>26-35</v>
      </c>
      <c r="P8727" t="str">
        <f t="shared" si="410"/>
        <v>0-3 Years</v>
      </c>
      <c r="Q8727" t="str">
        <f>IF(B8727&lt;=500,"300-500",
 IF(B8727&lt;=650,"501-650",
 IF(B8727&lt;=750,"651-750",
 "751-850")))</f>
        <v>501-650</v>
      </c>
      <c r="R8727" t="str">
        <f>IF(L8727=1,"Customer already churned",
 IF(N8727&gt;=70,"Urgent attention required",
 IF(O8727="46-60","Focus retention efforts",
 IF(O8727="36-45","Extend retention strategies",
 IF(O8727="501-600","Engagement support required",
 IF(O8727="601-700","Monitor engagement",
 IF(AND(C8727="Germany",D8727="Female"),"Priority proactive retention",
 "General engagement")))))))</f>
        <v>General engagement</v>
      </c>
    </row>
    <row r="8728" spans="1:18" x14ac:dyDescent="0.35">
      <c r="A8728">
        <v>15570289</v>
      </c>
      <c r="B8728">
        <v>697</v>
      </c>
      <c r="C8728" t="s">
        <v>19</v>
      </c>
      <c r="D8728" t="s">
        <v>18</v>
      </c>
      <c r="E8728">
        <v>43</v>
      </c>
      <c r="F8728">
        <v>8</v>
      </c>
      <c r="G8728" s="3">
        <v>103409.16</v>
      </c>
      <c r="H8728">
        <v>1</v>
      </c>
      <c r="I8728">
        <v>1</v>
      </c>
      <c r="J8728">
        <v>0</v>
      </c>
      <c r="K8728" s="5">
        <v>66893.279999999999</v>
      </c>
      <c r="L8728">
        <v>1</v>
      </c>
      <c r="M8728" t="str">
        <f t="shared" si="408"/>
        <v>Churned</v>
      </c>
      <c r="N8728" s="7">
        <v>37.5</v>
      </c>
      <c r="O8728" s="10" t="str">
        <f t="shared" si="409"/>
        <v>36-45</v>
      </c>
      <c r="P8728" t="str">
        <f t="shared" si="410"/>
        <v>7-9 Years</v>
      </c>
      <c r="Q8728" t="str">
        <f>IF(B8728&lt;=500,"300-500",
 IF(B8728&lt;=650,"501-650",
 IF(B8728&lt;=750,"651-750",
 "751-850")))</f>
        <v>651-750</v>
      </c>
      <c r="R8728" t="str">
        <f>IF(L8728=1,"Customer already churned",
 IF(N8728&gt;=70,"Urgent attention required",
 IF(O8728="46-60","Focus retention efforts",
 IF(O8728="36-45","Extend retention strategies",
 IF(O8728="501-600","Engagement support required",
 IF(O8728="601-700","Monitor engagement",
 IF(AND(C8728="Germany",D8728="Female"),"Priority proactive retention",
 "General engagement")))))))</f>
        <v>Customer already churned</v>
      </c>
    </row>
    <row r="8729" spans="1:18" x14ac:dyDescent="0.35">
      <c r="A8729">
        <v>15567437</v>
      </c>
      <c r="B8729">
        <v>734</v>
      </c>
      <c r="C8729" t="s">
        <v>19</v>
      </c>
      <c r="D8729" t="s">
        <v>16</v>
      </c>
      <c r="E8729">
        <v>30</v>
      </c>
      <c r="F8729">
        <v>7</v>
      </c>
      <c r="G8729" s="3">
        <v>123040.38</v>
      </c>
      <c r="H8729">
        <v>1</v>
      </c>
      <c r="I8729">
        <v>1</v>
      </c>
      <c r="J8729">
        <v>1</v>
      </c>
      <c r="K8729" s="5">
        <v>76503.06</v>
      </c>
      <c r="L8729">
        <v>0</v>
      </c>
      <c r="M8729" t="str">
        <f t="shared" si="408"/>
        <v xml:space="preserve"> Reatined</v>
      </c>
      <c r="N8729" s="7">
        <v>16.666666666666661</v>
      </c>
      <c r="O8729" s="10" t="str">
        <f t="shared" si="409"/>
        <v>26-35</v>
      </c>
      <c r="P8729" t="str">
        <f t="shared" si="410"/>
        <v>7-9 Years</v>
      </c>
      <c r="Q8729" t="str">
        <f>IF(B8729&lt;=500,"300-500",
 IF(B8729&lt;=650,"501-650",
 IF(B8729&lt;=750,"651-750",
 "751-850")))</f>
        <v>651-750</v>
      </c>
      <c r="R8729" t="str">
        <f>IF(L8729=1,"Customer already churned",
 IF(N8729&gt;=70,"Urgent attention required",
 IF(O8729="46-60","Focus retention efforts",
 IF(O8729="36-45","Extend retention strategies",
 IF(O8729="501-600","Engagement support required",
 IF(O8729="601-700","Monitor engagement",
 IF(AND(C8729="Germany",D8729="Female"),"Priority proactive retention",
 "General engagement")))))))</f>
        <v>Priority proactive retention</v>
      </c>
    </row>
    <row r="8730" spans="1:18" x14ac:dyDescent="0.35">
      <c r="A8730">
        <v>15711687</v>
      </c>
      <c r="B8730">
        <v>434</v>
      </c>
      <c r="C8730" t="s">
        <v>15</v>
      </c>
      <c r="D8730" t="s">
        <v>18</v>
      </c>
      <c r="E8730">
        <v>41</v>
      </c>
      <c r="F8730">
        <v>4</v>
      </c>
      <c r="G8730" s="3">
        <v>108128.52</v>
      </c>
      <c r="H8730">
        <v>1</v>
      </c>
      <c r="I8730">
        <v>0</v>
      </c>
      <c r="J8730">
        <v>1</v>
      </c>
      <c r="K8730" s="5">
        <v>56784.11</v>
      </c>
      <c r="L8730">
        <v>0</v>
      </c>
      <c r="M8730" t="str">
        <f t="shared" si="408"/>
        <v xml:space="preserve"> Reatined</v>
      </c>
      <c r="N8730" s="7">
        <v>25</v>
      </c>
      <c r="O8730" s="10" t="str">
        <f t="shared" si="409"/>
        <v>36-45</v>
      </c>
      <c r="P8730" t="str">
        <f t="shared" si="410"/>
        <v>4-6 Years</v>
      </c>
      <c r="Q8730" t="str">
        <f>IF(B8730&lt;=500,"300-500",
 IF(B8730&lt;=650,"501-650",
 IF(B8730&lt;=750,"651-750",
 "751-850")))</f>
        <v>300-500</v>
      </c>
      <c r="R8730" t="str">
        <f>IF(L8730=1,"Customer already churned",
 IF(N8730&gt;=70,"Urgent attention required",
 IF(O8730="46-60","Focus retention efforts",
 IF(O8730="36-45","Extend retention strategies",
 IF(O8730="501-600","Engagement support required",
 IF(O8730="601-700","Monitor engagement",
 IF(AND(C8730="Germany",D8730="Female"),"Priority proactive retention",
 "General engagement")))))))</f>
        <v>Extend retention strategies</v>
      </c>
    </row>
    <row r="8731" spans="1:18" x14ac:dyDescent="0.35">
      <c r="A8731">
        <v>15656592</v>
      </c>
      <c r="B8731">
        <v>646</v>
      </c>
      <c r="C8731" t="s">
        <v>19</v>
      </c>
      <c r="D8731" t="s">
        <v>18</v>
      </c>
      <c r="E8731">
        <v>48</v>
      </c>
      <c r="F8731">
        <v>8</v>
      </c>
      <c r="G8731" s="3">
        <v>169023.33</v>
      </c>
      <c r="H8731">
        <v>2</v>
      </c>
      <c r="I8731">
        <v>1</v>
      </c>
      <c r="J8731">
        <v>1</v>
      </c>
      <c r="K8731" s="5">
        <v>175657.55</v>
      </c>
      <c r="L8731">
        <v>0</v>
      </c>
      <c r="M8731" t="str">
        <f t="shared" si="408"/>
        <v xml:space="preserve"> Reatined</v>
      </c>
      <c r="N8731" s="7">
        <v>0</v>
      </c>
      <c r="O8731" s="10" t="str">
        <f t="shared" si="409"/>
        <v>46-60</v>
      </c>
      <c r="P8731" t="str">
        <f t="shared" si="410"/>
        <v>7-9 Years</v>
      </c>
      <c r="Q8731" t="str">
        <f>IF(B8731&lt;=500,"300-500",
 IF(B8731&lt;=650,"501-650",
 IF(B8731&lt;=750,"651-750",
 "751-850")))</f>
        <v>501-650</v>
      </c>
      <c r="R8731" t="str">
        <f>IF(L8731=1,"Customer already churned",
 IF(N8731&gt;=70,"Urgent attention required",
 IF(O8731="46-60","Focus retention efforts",
 IF(O8731="36-45","Extend retention strategies",
 IF(O8731="501-600","Engagement support required",
 IF(O8731="601-700","Monitor engagement",
 IF(AND(C8731="Germany",D8731="Female"),"Priority proactive retention",
 "General engagement")))))))</f>
        <v>Focus retention efforts</v>
      </c>
    </row>
    <row r="8732" spans="1:18" x14ac:dyDescent="0.35">
      <c r="A8732">
        <v>15634373</v>
      </c>
      <c r="B8732">
        <v>764</v>
      </c>
      <c r="C8732" t="s">
        <v>15</v>
      </c>
      <c r="D8732" t="s">
        <v>18</v>
      </c>
      <c r="E8732">
        <v>30</v>
      </c>
      <c r="F8732">
        <v>5</v>
      </c>
      <c r="G8732" s="3">
        <v>0</v>
      </c>
      <c r="H8732">
        <v>2</v>
      </c>
      <c r="I8732">
        <v>0</v>
      </c>
      <c r="J8732">
        <v>1</v>
      </c>
      <c r="K8732" s="5">
        <v>105155.66</v>
      </c>
      <c r="L8732">
        <v>0</v>
      </c>
      <c r="M8732" t="str">
        <f t="shared" si="408"/>
        <v xml:space="preserve"> Reatined</v>
      </c>
      <c r="N8732" s="7">
        <v>20.833333333333339</v>
      </c>
      <c r="O8732" s="10" t="str">
        <f t="shared" si="409"/>
        <v>26-35</v>
      </c>
      <c r="P8732" t="str">
        <f t="shared" si="410"/>
        <v>4-6 Years</v>
      </c>
      <c r="Q8732" t="str">
        <f>IF(B8732&lt;=500,"300-500",
 IF(B8732&lt;=650,"501-650",
 IF(B8732&lt;=750,"651-750",
 "751-850")))</f>
        <v>751-850</v>
      </c>
      <c r="R8732" t="str">
        <f>IF(L8732=1,"Customer already churned",
 IF(N8732&gt;=70,"Urgent attention required",
 IF(O8732="46-60","Focus retention efforts",
 IF(O8732="36-45","Extend retention strategies",
 IF(O8732="501-600","Engagement support required",
 IF(O8732="601-700","Monitor engagement",
 IF(AND(C8732="Germany",D8732="Female"),"Priority proactive retention",
 "General engagement")))))))</f>
        <v>General engagement</v>
      </c>
    </row>
    <row r="8733" spans="1:18" x14ac:dyDescent="0.35">
      <c r="A8733">
        <v>15769125</v>
      </c>
      <c r="B8733">
        <v>727</v>
      </c>
      <c r="C8733" t="s">
        <v>17</v>
      </c>
      <c r="D8733" t="s">
        <v>16</v>
      </c>
      <c r="E8733">
        <v>41</v>
      </c>
      <c r="F8733">
        <v>10</v>
      </c>
      <c r="G8733" s="3">
        <v>0</v>
      </c>
      <c r="H8733">
        <v>2</v>
      </c>
      <c r="I8733">
        <v>0</v>
      </c>
      <c r="J8733">
        <v>1</v>
      </c>
      <c r="K8733" s="5">
        <v>47468.56</v>
      </c>
      <c r="L8733">
        <v>0</v>
      </c>
      <c r="M8733" t="str">
        <f t="shared" si="408"/>
        <v xml:space="preserve"> Reatined</v>
      </c>
      <c r="N8733" s="7">
        <v>20.833333333333339</v>
      </c>
      <c r="O8733" s="10" t="str">
        <f t="shared" si="409"/>
        <v>36-45</v>
      </c>
      <c r="P8733" t="str">
        <f t="shared" si="410"/>
        <v>10+ Years</v>
      </c>
      <c r="Q8733" t="str">
        <f>IF(B8733&lt;=500,"300-500",
 IF(B8733&lt;=650,"501-650",
 IF(B8733&lt;=750,"651-750",
 "751-850")))</f>
        <v>651-750</v>
      </c>
      <c r="R8733" t="str">
        <f>IF(L8733=1,"Customer already churned",
 IF(N8733&gt;=70,"Urgent attention required",
 IF(O8733="46-60","Focus retention efforts",
 IF(O8733="36-45","Extend retention strategies",
 IF(O8733="501-600","Engagement support required",
 IF(O8733="601-700","Monitor engagement",
 IF(AND(C8733="Germany",D8733="Female"),"Priority proactive retention",
 "General engagement")))))))</f>
        <v>Extend retention strategies</v>
      </c>
    </row>
    <row r="8734" spans="1:18" x14ac:dyDescent="0.35">
      <c r="A8734">
        <v>15711386</v>
      </c>
      <c r="B8734">
        <v>724</v>
      </c>
      <c r="C8734" t="s">
        <v>15</v>
      </c>
      <c r="D8734" t="s">
        <v>16</v>
      </c>
      <c r="E8734">
        <v>29</v>
      </c>
      <c r="F8734">
        <v>6</v>
      </c>
      <c r="G8734" s="3">
        <v>0</v>
      </c>
      <c r="H8734">
        <v>2</v>
      </c>
      <c r="I8734">
        <v>0</v>
      </c>
      <c r="J8734">
        <v>1</v>
      </c>
      <c r="K8734" s="5">
        <v>64729.51</v>
      </c>
      <c r="L8734">
        <v>0</v>
      </c>
      <c r="M8734" t="str">
        <f t="shared" si="408"/>
        <v xml:space="preserve"> Reatined</v>
      </c>
      <c r="N8734" s="7">
        <v>20.833333333333339</v>
      </c>
      <c r="O8734" s="10" t="str">
        <f t="shared" si="409"/>
        <v>26-35</v>
      </c>
      <c r="P8734" t="str">
        <f t="shared" si="410"/>
        <v>4-6 Years</v>
      </c>
      <c r="Q8734" t="str">
        <f>IF(B8734&lt;=500,"300-500",
 IF(B8734&lt;=650,"501-650",
 IF(B8734&lt;=750,"651-750",
 "751-850")))</f>
        <v>651-750</v>
      </c>
      <c r="R8734" t="str">
        <f>IF(L8734=1,"Customer already churned",
 IF(N8734&gt;=70,"Urgent attention required",
 IF(O8734="46-60","Focus retention efforts",
 IF(O8734="36-45","Extend retention strategies",
 IF(O8734="501-600","Engagement support required",
 IF(O8734="601-700","Monitor engagement",
 IF(AND(C8734="Germany",D8734="Female"),"Priority proactive retention",
 "General engagement")))))))</f>
        <v>General engagement</v>
      </c>
    </row>
    <row r="8735" spans="1:18" x14ac:dyDescent="0.35">
      <c r="A8735">
        <v>15714241</v>
      </c>
      <c r="B8735">
        <v>749</v>
      </c>
      <c r="C8735" t="s">
        <v>17</v>
      </c>
      <c r="D8735" t="s">
        <v>18</v>
      </c>
      <c r="E8735">
        <v>42</v>
      </c>
      <c r="F8735">
        <v>9</v>
      </c>
      <c r="G8735" s="3">
        <v>222267.63</v>
      </c>
      <c r="H8735">
        <v>1</v>
      </c>
      <c r="I8735">
        <v>0</v>
      </c>
      <c r="J8735">
        <v>0</v>
      </c>
      <c r="K8735" s="5">
        <v>101108.85</v>
      </c>
      <c r="L8735">
        <v>1</v>
      </c>
      <c r="M8735" t="str">
        <f t="shared" si="408"/>
        <v>Churned</v>
      </c>
      <c r="N8735" s="7">
        <v>45.833333333333329</v>
      </c>
      <c r="O8735" s="10" t="str">
        <f t="shared" si="409"/>
        <v>36-45</v>
      </c>
      <c r="P8735" t="str">
        <f t="shared" si="410"/>
        <v>7-9 Years</v>
      </c>
      <c r="Q8735" t="str">
        <f>IF(B8735&lt;=500,"300-500",
 IF(B8735&lt;=650,"501-650",
 IF(B8735&lt;=750,"651-750",
 "751-850")))</f>
        <v>651-750</v>
      </c>
      <c r="R8735" t="str">
        <f>IF(L8735=1,"Customer already churned",
 IF(N8735&gt;=70,"Urgent attention required",
 IF(O8735="46-60","Focus retention efforts",
 IF(O8735="36-45","Extend retention strategies",
 IF(O8735="501-600","Engagement support required",
 IF(O8735="601-700","Monitor engagement",
 IF(AND(C8735="Germany",D8735="Female"),"Priority proactive retention",
 "General engagement")))))))</f>
        <v>Customer already churned</v>
      </c>
    </row>
    <row r="8736" spans="1:18" x14ac:dyDescent="0.35">
      <c r="A8736">
        <v>15642530</v>
      </c>
      <c r="B8736">
        <v>706</v>
      </c>
      <c r="C8736" t="s">
        <v>19</v>
      </c>
      <c r="D8736" t="s">
        <v>16</v>
      </c>
      <c r="E8736">
        <v>47</v>
      </c>
      <c r="F8736">
        <v>10</v>
      </c>
      <c r="G8736" s="3">
        <v>144090.42000000001</v>
      </c>
      <c r="H8736">
        <v>1</v>
      </c>
      <c r="I8736">
        <v>1</v>
      </c>
      <c r="J8736">
        <v>0</v>
      </c>
      <c r="K8736" s="5">
        <v>140938.95000000001</v>
      </c>
      <c r="L8736">
        <v>1</v>
      </c>
      <c r="M8736" t="str">
        <f t="shared" si="408"/>
        <v>Churned</v>
      </c>
      <c r="N8736" s="7">
        <v>37.5</v>
      </c>
      <c r="O8736" s="10" t="str">
        <f t="shared" si="409"/>
        <v>46-60</v>
      </c>
      <c r="P8736" t="str">
        <f t="shared" si="410"/>
        <v>10+ Years</v>
      </c>
      <c r="Q8736" t="str">
        <f>IF(B8736&lt;=500,"300-500",
 IF(B8736&lt;=650,"501-650",
 IF(B8736&lt;=750,"651-750",
 "751-850")))</f>
        <v>651-750</v>
      </c>
      <c r="R8736" t="str">
        <f>IF(L8736=1,"Customer already churned",
 IF(N8736&gt;=70,"Urgent attention required",
 IF(O8736="46-60","Focus retention efforts",
 IF(O8736="36-45","Extend retention strategies",
 IF(O8736="501-600","Engagement support required",
 IF(O8736="601-700","Monitor engagement",
 IF(AND(C8736="Germany",D8736="Female"),"Priority proactive retention",
 "General engagement")))))))</f>
        <v>Customer already churned</v>
      </c>
    </row>
    <row r="8737" spans="1:18" x14ac:dyDescent="0.35">
      <c r="A8737">
        <v>15713599</v>
      </c>
      <c r="B8737">
        <v>728</v>
      </c>
      <c r="C8737" t="s">
        <v>15</v>
      </c>
      <c r="D8737" t="s">
        <v>18</v>
      </c>
      <c r="E8737">
        <v>30</v>
      </c>
      <c r="F8737">
        <v>10</v>
      </c>
      <c r="G8737" s="3">
        <v>114835.43</v>
      </c>
      <c r="H8737">
        <v>1</v>
      </c>
      <c r="I8737">
        <v>0</v>
      </c>
      <c r="J8737">
        <v>1</v>
      </c>
      <c r="K8737" s="5">
        <v>37662.49</v>
      </c>
      <c r="L8737">
        <v>0</v>
      </c>
      <c r="M8737" t="str">
        <f t="shared" si="408"/>
        <v xml:space="preserve"> Reatined</v>
      </c>
      <c r="N8737" s="7">
        <v>25</v>
      </c>
      <c r="O8737" s="10" t="str">
        <f t="shared" si="409"/>
        <v>26-35</v>
      </c>
      <c r="P8737" t="str">
        <f t="shared" si="410"/>
        <v>10+ Years</v>
      </c>
      <c r="Q8737" t="str">
        <f>IF(B8737&lt;=500,"300-500",
 IF(B8737&lt;=650,"501-650",
 IF(B8737&lt;=750,"651-750",
 "751-850")))</f>
        <v>651-750</v>
      </c>
      <c r="R8737" t="str">
        <f>IF(L8737=1,"Customer already churned",
 IF(N8737&gt;=70,"Urgent attention required",
 IF(O8737="46-60","Focus retention efforts",
 IF(O8737="36-45","Extend retention strategies",
 IF(O8737="501-600","Engagement support required",
 IF(O8737="601-700","Monitor engagement",
 IF(AND(C8737="Germany",D8737="Female"),"Priority proactive retention",
 "General engagement")))))))</f>
        <v>General engagement</v>
      </c>
    </row>
    <row r="8738" spans="1:18" x14ac:dyDescent="0.35">
      <c r="A8738">
        <v>15744770</v>
      </c>
      <c r="B8738">
        <v>636</v>
      </c>
      <c r="C8738" t="s">
        <v>15</v>
      </c>
      <c r="D8738" t="s">
        <v>18</v>
      </c>
      <c r="E8738">
        <v>44</v>
      </c>
      <c r="F8738">
        <v>2</v>
      </c>
      <c r="G8738" s="3">
        <v>0</v>
      </c>
      <c r="H8738">
        <v>2</v>
      </c>
      <c r="I8738">
        <v>0</v>
      </c>
      <c r="J8738">
        <v>0</v>
      </c>
      <c r="K8738" s="5">
        <v>86414.41</v>
      </c>
      <c r="L8738">
        <v>0</v>
      </c>
      <c r="M8738" t="str">
        <f t="shared" si="408"/>
        <v xml:space="preserve"> Reatined</v>
      </c>
      <c r="N8738" s="7">
        <v>66.666666666666657</v>
      </c>
      <c r="O8738" s="10" t="str">
        <f t="shared" si="409"/>
        <v>36-45</v>
      </c>
      <c r="P8738" t="str">
        <f t="shared" si="410"/>
        <v>0-3 Years</v>
      </c>
      <c r="Q8738" t="str">
        <f>IF(B8738&lt;=500,"300-500",
 IF(B8738&lt;=650,"501-650",
 IF(B8738&lt;=750,"651-750",
 "751-850")))</f>
        <v>501-650</v>
      </c>
      <c r="R8738" t="str">
        <f>IF(L8738=1,"Customer already churned",
 IF(N8738&gt;=70,"Urgent attention required",
 IF(O8738="46-60","Focus retention efforts",
 IF(O8738="36-45","Extend retention strategies",
 IF(O8738="501-600","Engagement support required",
 IF(O8738="601-700","Monitor engagement",
 IF(AND(C8738="Germany",D8738="Female"),"Priority proactive retention",
 "General engagement")))))))</f>
        <v>Extend retention strategies</v>
      </c>
    </row>
    <row r="8739" spans="1:18" x14ac:dyDescent="0.35">
      <c r="A8739">
        <v>15780498</v>
      </c>
      <c r="B8739">
        <v>634</v>
      </c>
      <c r="C8739" t="s">
        <v>15</v>
      </c>
      <c r="D8739" t="s">
        <v>18</v>
      </c>
      <c r="E8739">
        <v>34</v>
      </c>
      <c r="F8739">
        <v>3</v>
      </c>
      <c r="G8739" s="3">
        <v>145030.92000000001</v>
      </c>
      <c r="H8739">
        <v>1</v>
      </c>
      <c r="I8739">
        <v>1</v>
      </c>
      <c r="J8739">
        <v>1</v>
      </c>
      <c r="K8739" s="5">
        <v>41820.65</v>
      </c>
      <c r="L8739">
        <v>0</v>
      </c>
      <c r="M8739" t="str">
        <f t="shared" si="408"/>
        <v xml:space="preserve"> Reatined</v>
      </c>
      <c r="N8739" s="7">
        <v>16.666666666666661</v>
      </c>
      <c r="O8739" s="10" t="str">
        <f t="shared" si="409"/>
        <v>26-35</v>
      </c>
      <c r="P8739" t="str">
        <f t="shared" si="410"/>
        <v>0-3 Years</v>
      </c>
      <c r="Q8739" t="str">
        <f>IF(B8739&lt;=500,"300-500",
 IF(B8739&lt;=650,"501-650",
 IF(B8739&lt;=750,"651-750",
 "751-850")))</f>
        <v>501-650</v>
      </c>
      <c r="R8739" t="str">
        <f>IF(L8739=1,"Customer already churned",
 IF(N8739&gt;=70,"Urgent attention required",
 IF(O8739="46-60","Focus retention efforts",
 IF(O8739="36-45","Extend retention strategies",
 IF(O8739="501-600","Engagement support required",
 IF(O8739="601-700","Monitor engagement",
 IF(AND(C8739="Germany",D8739="Female"),"Priority proactive retention",
 "General engagement")))))))</f>
        <v>General engagement</v>
      </c>
    </row>
    <row r="8740" spans="1:18" x14ac:dyDescent="0.35">
      <c r="A8740">
        <v>15624397</v>
      </c>
      <c r="B8740">
        <v>627</v>
      </c>
      <c r="C8740" t="s">
        <v>15</v>
      </c>
      <c r="D8740" t="s">
        <v>18</v>
      </c>
      <c r="E8740">
        <v>43</v>
      </c>
      <c r="F8740">
        <v>8</v>
      </c>
      <c r="G8740" s="3">
        <v>71240.3</v>
      </c>
      <c r="H8740">
        <v>1</v>
      </c>
      <c r="I8740">
        <v>0</v>
      </c>
      <c r="J8740">
        <v>1</v>
      </c>
      <c r="K8740" s="5">
        <v>127734.16</v>
      </c>
      <c r="L8740">
        <v>0</v>
      </c>
      <c r="M8740" t="str">
        <f t="shared" si="408"/>
        <v xml:space="preserve"> Reatined</v>
      </c>
      <c r="N8740" s="7">
        <v>25</v>
      </c>
      <c r="O8740" s="10" t="str">
        <f t="shared" si="409"/>
        <v>36-45</v>
      </c>
      <c r="P8740" t="str">
        <f t="shared" si="410"/>
        <v>7-9 Years</v>
      </c>
      <c r="Q8740" t="str">
        <f>IF(B8740&lt;=500,"300-500",
 IF(B8740&lt;=650,"501-650",
 IF(B8740&lt;=750,"651-750",
 "751-850")))</f>
        <v>501-650</v>
      </c>
      <c r="R8740" t="str">
        <f>IF(L8740=1,"Customer already churned",
 IF(N8740&gt;=70,"Urgent attention required",
 IF(O8740="46-60","Focus retention efforts",
 IF(O8740="36-45","Extend retention strategies",
 IF(O8740="501-600","Engagement support required",
 IF(O8740="601-700","Monitor engagement",
 IF(AND(C8740="Germany",D8740="Female"),"Priority proactive retention",
 "General engagement")))))))</f>
        <v>Extend retention strategies</v>
      </c>
    </row>
    <row r="8741" spans="1:18" x14ac:dyDescent="0.35">
      <c r="A8741">
        <v>15615219</v>
      </c>
      <c r="B8741">
        <v>518</v>
      </c>
      <c r="C8741" t="s">
        <v>15</v>
      </c>
      <c r="D8741" t="s">
        <v>18</v>
      </c>
      <c r="E8741">
        <v>59</v>
      </c>
      <c r="F8741">
        <v>5</v>
      </c>
      <c r="G8741" s="3">
        <v>138772.15</v>
      </c>
      <c r="H8741">
        <v>1</v>
      </c>
      <c r="I8741">
        <v>0</v>
      </c>
      <c r="J8741">
        <v>1</v>
      </c>
      <c r="K8741" s="5">
        <v>123872</v>
      </c>
      <c r="L8741">
        <v>0</v>
      </c>
      <c r="M8741" t="str">
        <f t="shared" si="408"/>
        <v xml:space="preserve"> Reatined</v>
      </c>
      <c r="N8741" s="7">
        <v>41.666666666666671</v>
      </c>
      <c r="O8741" s="10" t="str">
        <f t="shared" si="409"/>
        <v>46-60</v>
      </c>
      <c r="P8741" t="str">
        <f t="shared" si="410"/>
        <v>4-6 Years</v>
      </c>
      <c r="Q8741" t="str">
        <f>IF(B8741&lt;=500,"300-500",
 IF(B8741&lt;=650,"501-650",
 IF(B8741&lt;=750,"651-750",
 "751-850")))</f>
        <v>501-650</v>
      </c>
      <c r="R8741" t="str">
        <f>IF(L8741=1,"Customer already churned",
 IF(N8741&gt;=70,"Urgent attention required",
 IF(O8741="46-60","Focus retention efforts",
 IF(O8741="36-45","Extend retention strategies",
 IF(O8741="501-600","Engagement support required",
 IF(O8741="601-700","Monitor engagement",
 IF(AND(C8741="Germany",D8741="Female"),"Priority proactive retention",
 "General engagement")))))))</f>
        <v>Focus retention efforts</v>
      </c>
    </row>
    <row r="8742" spans="1:18" x14ac:dyDescent="0.35">
      <c r="A8742">
        <v>15570908</v>
      </c>
      <c r="B8742">
        <v>687</v>
      </c>
      <c r="C8742" t="s">
        <v>17</v>
      </c>
      <c r="D8742" t="s">
        <v>16</v>
      </c>
      <c r="E8742">
        <v>29</v>
      </c>
      <c r="F8742">
        <v>7</v>
      </c>
      <c r="G8742" s="3">
        <v>93617.07</v>
      </c>
      <c r="H8742">
        <v>1</v>
      </c>
      <c r="I8742">
        <v>0</v>
      </c>
      <c r="J8742">
        <v>1</v>
      </c>
      <c r="K8742" s="5">
        <v>113050.92</v>
      </c>
      <c r="L8742">
        <v>0</v>
      </c>
      <c r="M8742" t="str">
        <f t="shared" si="408"/>
        <v xml:space="preserve"> Reatined</v>
      </c>
      <c r="N8742" s="7">
        <v>25</v>
      </c>
      <c r="O8742" s="10" t="str">
        <f t="shared" si="409"/>
        <v>26-35</v>
      </c>
      <c r="P8742" t="str">
        <f t="shared" si="410"/>
        <v>7-9 Years</v>
      </c>
      <c r="Q8742" t="str">
        <f>IF(B8742&lt;=500,"300-500",
 IF(B8742&lt;=650,"501-650",
 IF(B8742&lt;=750,"651-750",
 "751-850")))</f>
        <v>651-750</v>
      </c>
      <c r="R8742" t="str">
        <f>IF(L8742=1,"Customer already churned",
 IF(N8742&gt;=70,"Urgent attention required",
 IF(O8742="46-60","Focus retention efforts",
 IF(O8742="36-45","Extend retention strategies",
 IF(O8742="501-600","Engagement support required",
 IF(O8742="601-700","Monitor engagement",
 IF(AND(C8742="Germany",D8742="Female"),"Priority proactive retention",
 "General engagement")))))))</f>
        <v>General engagement</v>
      </c>
    </row>
    <row r="8743" spans="1:18" x14ac:dyDescent="0.35">
      <c r="A8743">
        <v>15762855</v>
      </c>
      <c r="B8743">
        <v>622</v>
      </c>
      <c r="C8743" t="s">
        <v>17</v>
      </c>
      <c r="D8743" t="s">
        <v>16</v>
      </c>
      <c r="E8743">
        <v>23</v>
      </c>
      <c r="F8743">
        <v>8</v>
      </c>
      <c r="G8743" s="3">
        <v>0</v>
      </c>
      <c r="H8743">
        <v>2</v>
      </c>
      <c r="I8743">
        <v>1</v>
      </c>
      <c r="J8743">
        <v>1</v>
      </c>
      <c r="K8743" s="5">
        <v>131389.39000000001</v>
      </c>
      <c r="L8743">
        <v>0</v>
      </c>
      <c r="M8743" t="str">
        <f t="shared" si="408"/>
        <v xml:space="preserve"> Reatined</v>
      </c>
      <c r="N8743" s="7">
        <v>12.5</v>
      </c>
      <c r="O8743" s="10" t="str">
        <f t="shared" si="409"/>
        <v>18-25</v>
      </c>
      <c r="P8743" t="str">
        <f t="shared" si="410"/>
        <v>7-9 Years</v>
      </c>
      <c r="Q8743" t="str">
        <f>IF(B8743&lt;=500,"300-500",
 IF(B8743&lt;=650,"501-650",
 IF(B8743&lt;=750,"651-750",
 "751-850")))</f>
        <v>501-650</v>
      </c>
      <c r="R8743" t="str">
        <f>IF(L8743=1,"Customer already churned",
 IF(N8743&gt;=70,"Urgent attention required",
 IF(O8743="46-60","Focus retention efforts",
 IF(O8743="36-45","Extend retention strategies",
 IF(O8743="501-600","Engagement support required",
 IF(O8743="601-700","Monitor engagement",
 IF(AND(C8743="Germany",D8743="Female"),"Priority proactive retention",
 "General engagement")))))))</f>
        <v>General engagement</v>
      </c>
    </row>
    <row r="8744" spans="1:18" x14ac:dyDescent="0.35">
      <c r="A8744">
        <v>15661827</v>
      </c>
      <c r="B8744">
        <v>693</v>
      </c>
      <c r="C8744" t="s">
        <v>17</v>
      </c>
      <c r="D8744" t="s">
        <v>16</v>
      </c>
      <c r="E8744">
        <v>45</v>
      </c>
      <c r="F8744">
        <v>4</v>
      </c>
      <c r="G8744" s="3">
        <v>0</v>
      </c>
      <c r="H8744">
        <v>2</v>
      </c>
      <c r="I8744">
        <v>1</v>
      </c>
      <c r="J8744">
        <v>1</v>
      </c>
      <c r="K8744" s="5">
        <v>26589.56</v>
      </c>
      <c r="L8744">
        <v>0</v>
      </c>
      <c r="M8744" t="str">
        <f t="shared" si="408"/>
        <v xml:space="preserve"> Reatined</v>
      </c>
      <c r="N8744" s="7">
        <v>12.5</v>
      </c>
      <c r="O8744" s="10" t="str">
        <f t="shared" si="409"/>
        <v>36-45</v>
      </c>
      <c r="P8744" t="str">
        <f t="shared" si="410"/>
        <v>4-6 Years</v>
      </c>
      <c r="Q8744" t="str">
        <f>IF(B8744&lt;=500,"300-500",
 IF(B8744&lt;=650,"501-650",
 IF(B8744&lt;=750,"651-750",
 "751-850")))</f>
        <v>651-750</v>
      </c>
      <c r="R8744" t="str">
        <f>IF(L8744=1,"Customer already churned",
 IF(N8744&gt;=70,"Urgent attention required",
 IF(O8744="46-60","Focus retention efforts",
 IF(O8744="36-45","Extend retention strategies",
 IF(O8744="501-600","Engagement support required",
 IF(O8744="601-700","Monitor engagement",
 IF(AND(C8744="Germany",D8744="Female"),"Priority proactive retention",
 "General engagement")))))))</f>
        <v>Extend retention strategies</v>
      </c>
    </row>
    <row r="8745" spans="1:18" x14ac:dyDescent="0.35">
      <c r="A8745">
        <v>15746035</v>
      </c>
      <c r="B8745">
        <v>450</v>
      </c>
      <c r="C8745" t="s">
        <v>17</v>
      </c>
      <c r="D8745" t="s">
        <v>18</v>
      </c>
      <c r="E8745">
        <v>25</v>
      </c>
      <c r="F8745">
        <v>9</v>
      </c>
      <c r="G8745" s="3">
        <v>74237.2</v>
      </c>
      <c r="H8745">
        <v>2</v>
      </c>
      <c r="I8745">
        <v>0</v>
      </c>
      <c r="J8745">
        <v>1</v>
      </c>
      <c r="K8745" s="5">
        <v>195463.35</v>
      </c>
      <c r="L8745">
        <v>0</v>
      </c>
      <c r="M8745" t="str">
        <f t="shared" si="408"/>
        <v xml:space="preserve"> Reatined</v>
      </c>
      <c r="N8745" s="7">
        <v>8.3333333333333321</v>
      </c>
      <c r="O8745" s="10" t="str">
        <f t="shared" si="409"/>
        <v>18-25</v>
      </c>
      <c r="P8745" t="str">
        <f t="shared" si="410"/>
        <v>7-9 Years</v>
      </c>
      <c r="Q8745" t="str">
        <f>IF(B8745&lt;=500,"300-500",
 IF(B8745&lt;=650,"501-650",
 IF(B8745&lt;=750,"651-750",
 "751-850")))</f>
        <v>300-500</v>
      </c>
      <c r="R8745" t="str">
        <f>IF(L8745=1,"Customer already churned",
 IF(N8745&gt;=70,"Urgent attention required",
 IF(O8745="46-60","Focus retention efforts",
 IF(O8745="36-45","Extend retention strategies",
 IF(O8745="501-600","Engagement support required",
 IF(O8745="601-700","Monitor engagement",
 IF(AND(C8745="Germany",D8745="Female"),"Priority proactive retention",
 "General engagement")))))))</f>
        <v>General engagement</v>
      </c>
    </row>
    <row r="8746" spans="1:18" x14ac:dyDescent="0.35">
      <c r="A8746">
        <v>15691906</v>
      </c>
      <c r="B8746">
        <v>664</v>
      </c>
      <c r="C8746" t="s">
        <v>19</v>
      </c>
      <c r="D8746" t="s">
        <v>16</v>
      </c>
      <c r="E8746">
        <v>49</v>
      </c>
      <c r="F8746">
        <v>5</v>
      </c>
      <c r="G8746" s="3">
        <v>127421.78</v>
      </c>
      <c r="H8746">
        <v>2</v>
      </c>
      <c r="I8746">
        <v>1</v>
      </c>
      <c r="J8746">
        <v>0</v>
      </c>
      <c r="K8746" s="5">
        <v>108876.75</v>
      </c>
      <c r="L8746">
        <v>1</v>
      </c>
      <c r="M8746" t="str">
        <f t="shared" si="408"/>
        <v>Churned</v>
      </c>
      <c r="N8746" s="7">
        <v>20.833333333333339</v>
      </c>
      <c r="O8746" s="10" t="str">
        <f t="shared" si="409"/>
        <v>46-60</v>
      </c>
      <c r="P8746" t="str">
        <f t="shared" si="410"/>
        <v>4-6 Years</v>
      </c>
      <c r="Q8746" t="str">
        <f>IF(B8746&lt;=500,"300-500",
 IF(B8746&lt;=650,"501-650",
 IF(B8746&lt;=750,"651-750",
 "751-850")))</f>
        <v>651-750</v>
      </c>
      <c r="R8746" t="str">
        <f>IF(L8746=1,"Customer already churned",
 IF(N8746&gt;=70,"Urgent attention required",
 IF(O8746="46-60","Focus retention efforts",
 IF(O8746="36-45","Extend retention strategies",
 IF(O8746="501-600","Engagement support required",
 IF(O8746="601-700","Monitor engagement",
 IF(AND(C8746="Germany",D8746="Female"),"Priority proactive retention",
 "General engagement")))))))</f>
        <v>Customer already churned</v>
      </c>
    </row>
    <row r="8747" spans="1:18" x14ac:dyDescent="0.35">
      <c r="A8747">
        <v>15793424</v>
      </c>
      <c r="B8747">
        <v>663</v>
      </c>
      <c r="C8747" t="s">
        <v>17</v>
      </c>
      <c r="D8747" t="s">
        <v>16</v>
      </c>
      <c r="E8747">
        <v>28</v>
      </c>
      <c r="F8747">
        <v>8</v>
      </c>
      <c r="G8747" s="3">
        <v>61274.7</v>
      </c>
      <c r="H8747">
        <v>2</v>
      </c>
      <c r="I8747">
        <v>1</v>
      </c>
      <c r="J8747">
        <v>0</v>
      </c>
      <c r="K8747" s="5">
        <v>136054.45000000001</v>
      </c>
      <c r="L8747">
        <v>0</v>
      </c>
      <c r="M8747" t="str">
        <f t="shared" si="408"/>
        <v xml:space="preserve"> Reatined</v>
      </c>
      <c r="N8747" s="7">
        <v>20.833333333333339</v>
      </c>
      <c r="O8747" s="10" t="str">
        <f t="shared" si="409"/>
        <v>26-35</v>
      </c>
      <c r="P8747" t="str">
        <f t="shared" si="410"/>
        <v>7-9 Years</v>
      </c>
      <c r="Q8747" t="str">
        <f>IF(B8747&lt;=500,"300-500",
 IF(B8747&lt;=650,"501-650",
 IF(B8747&lt;=750,"651-750",
 "751-850")))</f>
        <v>651-750</v>
      </c>
      <c r="R8747" t="str">
        <f>IF(L8747=1,"Customer already churned",
 IF(N8747&gt;=70,"Urgent attention required",
 IF(O8747="46-60","Focus retention efforts",
 IF(O8747="36-45","Extend retention strategies",
 IF(O8747="501-600","Engagement support required",
 IF(O8747="601-700","Monitor engagement",
 IF(AND(C8747="Germany",D8747="Female"),"Priority proactive retention",
 "General engagement")))))))</f>
        <v>General engagement</v>
      </c>
    </row>
    <row r="8748" spans="1:18" x14ac:dyDescent="0.35">
      <c r="A8748">
        <v>15577905</v>
      </c>
      <c r="B8748">
        <v>660</v>
      </c>
      <c r="C8748" t="s">
        <v>15</v>
      </c>
      <c r="D8748" t="s">
        <v>18</v>
      </c>
      <c r="E8748">
        <v>34</v>
      </c>
      <c r="F8748">
        <v>8</v>
      </c>
      <c r="G8748" s="3">
        <v>106486.66</v>
      </c>
      <c r="H8748">
        <v>2</v>
      </c>
      <c r="I8748">
        <v>0</v>
      </c>
      <c r="J8748">
        <v>1</v>
      </c>
      <c r="K8748" s="5">
        <v>182262.66</v>
      </c>
      <c r="L8748">
        <v>0</v>
      </c>
      <c r="M8748" t="str">
        <f t="shared" si="408"/>
        <v xml:space="preserve"> Reatined</v>
      </c>
      <c r="N8748" s="7">
        <v>8.3333333333333321</v>
      </c>
      <c r="O8748" s="10" t="str">
        <f t="shared" si="409"/>
        <v>26-35</v>
      </c>
      <c r="P8748" t="str">
        <f t="shared" si="410"/>
        <v>7-9 Years</v>
      </c>
      <c r="Q8748" t="str">
        <f>IF(B8748&lt;=500,"300-500",
 IF(B8748&lt;=650,"501-650",
 IF(B8748&lt;=750,"651-750",
 "751-850")))</f>
        <v>651-750</v>
      </c>
      <c r="R8748" t="str">
        <f>IF(L8748=1,"Customer already churned",
 IF(N8748&gt;=70,"Urgent attention required",
 IF(O8748="46-60","Focus retention efforts",
 IF(O8748="36-45","Extend retention strategies",
 IF(O8748="501-600","Engagement support required",
 IF(O8748="601-700","Monitor engagement",
 IF(AND(C8748="Germany",D8748="Female"),"Priority proactive retention",
 "General engagement")))))))</f>
        <v>General engagement</v>
      </c>
    </row>
    <row r="8749" spans="1:18" x14ac:dyDescent="0.35">
      <c r="A8749">
        <v>15667216</v>
      </c>
      <c r="B8749">
        <v>579</v>
      </c>
      <c r="C8749" t="s">
        <v>15</v>
      </c>
      <c r="D8749" t="s">
        <v>16</v>
      </c>
      <c r="E8749">
        <v>29</v>
      </c>
      <c r="F8749">
        <v>10</v>
      </c>
      <c r="G8749" s="3">
        <v>73194.52</v>
      </c>
      <c r="H8749">
        <v>2</v>
      </c>
      <c r="I8749">
        <v>1</v>
      </c>
      <c r="J8749">
        <v>1</v>
      </c>
      <c r="K8749" s="5">
        <v>129209.09</v>
      </c>
      <c r="L8749">
        <v>0</v>
      </c>
      <c r="M8749" t="str">
        <f t="shared" si="408"/>
        <v xml:space="preserve"> Reatined</v>
      </c>
      <c r="N8749" s="7">
        <v>0</v>
      </c>
      <c r="O8749" s="10" t="str">
        <f t="shared" si="409"/>
        <v>26-35</v>
      </c>
      <c r="P8749" t="str">
        <f t="shared" si="410"/>
        <v>10+ Years</v>
      </c>
      <c r="Q8749" t="str">
        <f>IF(B8749&lt;=500,"300-500",
 IF(B8749&lt;=650,"501-650",
 IF(B8749&lt;=750,"651-750",
 "751-850")))</f>
        <v>501-650</v>
      </c>
      <c r="R8749" t="str">
        <f>IF(L8749=1,"Customer already churned",
 IF(N8749&gt;=70,"Urgent attention required",
 IF(O8749="46-60","Focus retention efforts",
 IF(O8749="36-45","Extend retention strategies",
 IF(O8749="501-600","Engagement support required",
 IF(O8749="601-700","Monitor engagement",
 IF(AND(C8749="Germany",D8749="Female"),"Priority proactive retention",
 "General engagement")))))))</f>
        <v>General engagement</v>
      </c>
    </row>
    <row r="8750" spans="1:18" x14ac:dyDescent="0.35">
      <c r="A8750">
        <v>15673971</v>
      </c>
      <c r="B8750">
        <v>655</v>
      </c>
      <c r="C8750" t="s">
        <v>19</v>
      </c>
      <c r="D8750" t="s">
        <v>16</v>
      </c>
      <c r="E8750">
        <v>44</v>
      </c>
      <c r="F8750">
        <v>6</v>
      </c>
      <c r="G8750" s="3">
        <v>146498.76</v>
      </c>
      <c r="H8750">
        <v>1</v>
      </c>
      <c r="I8750">
        <v>1</v>
      </c>
      <c r="J8750">
        <v>0</v>
      </c>
      <c r="K8750" s="5">
        <v>64853.51</v>
      </c>
      <c r="L8750">
        <v>1</v>
      </c>
      <c r="M8750" t="str">
        <f t="shared" si="408"/>
        <v>Churned</v>
      </c>
      <c r="N8750" s="7">
        <v>37.5</v>
      </c>
      <c r="O8750" s="10" t="str">
        <f t="shared" si="409"/>
        <v>36-45</v>
      </c>
      <c r="P8750" t="str">
        <f t="shared" si="410"/>
        <v>4-6 Years</v>
      </c>
      <c r="Q8750" t="str">
        <f>IF(B8750&lt;=500,"300-500",
 IF(B8750&lt;=650,"501-650",
 IF(B8750&lt;=750,"651-750",
 "751-850")))</f>
        <v>651-750</v>
      </c>
      <c r="R8750" t="str">
        <f>IF(L8750=1,"Customer already churned",
 IF(N8750&gt;=70,"Urgent attention required",
 IF(O8750="46-60","Focus retention efforts",
 IF(O8750="36-45","Extend retention strategies",
 IF(O8750="501-600","Engagement support required",
 IF(O8750="601-700","Monitor engagement",
 IF(AND(C8750="Germany",D8750="Female"),"Priority proactive retention",
 "General engagement")))))))</f>
        <v>Customer already churned</v>
      </c>
    </row>
    <row r="8751" spans="1:18" x14ac:dyDescent="0.35">
      <c r="A8751">
        <v>15701238</v>
      </c>
      <c r="B8751">
        <v>683</v>
      </c>
      <c r="C8751" t="s">
        <v>15</v>
      </c>
      <c r="D8751" t="s">
        <v>18</v>
      </c>
      <c r="E8751">
        <v>47</v>
      </c>
      <c r="F8751">
        <v>1</v>
      </c>
      <c r="G8751" s="3">
        <v>0</v>
      </c>
      <c r="H8751">
        <v>2</v>
      </c>
      <c r="I8751">
        <v>1</v>
      </c>
      <c r="J8751">
        <v>0</v>
      </c>
      <c r="K8751" s="5">
        <v>148989.15</v>
      </c>
      <c r="L8751">
        <v>0</v>
      </c>
      <c r="M8751" t="str">
        <f t="shared" si="408"/>
        <v xml:space="preserve"> Reatined</v>
      </c>
      <c r="N8751" s="7">
        <v>58.333333333333343</v>
      </c>
      <c r="O8751" s="10" t="str">
        <f t="shared" si="409"/>
        <v>46-60</v>
      </c>
      <c r="P8751" t="str">
        <f t="shared" si="410"/>
        <v>0-3 Years</v>
      </c>
      <c r="Q8751" t="str">
        <f>IF(B8751&lt;=500,"300-500",
 IF(B8751&lt;=650,"501-650",
 IF(B8751&lt;=750,"651-750",
 "751-850")))</f>
        <v>651-750</v>
      </c>
      <c r="R8751" t="str">
        <f>IF(L8751=1,"Customer already churned",
 IF(N8751&gt;=70,"Urgent attention required",
 IF(O8751="46-60","Focus retention efforts",
 IF(O8751="36-45","Extend retention strategies",
 IF(O8751="501-600","Engagement support required",
 IF(O8751="601-700","Monitor engagement",
 IF(AND(C8751="Germany",D8751="Female"),"Priority proactive retention",
 "General engagement")))))))</f>
        <v>Focus retention efforts</v>
      </c>
    </row>
    <row r="8752" spans="1:18" x14ac:dyDescent="0.35">
      <c r="A8752">
        <v>15644849</v>
      </c>
      <c r="B8752">
        <v>655</v>
      </c>
      <c r="C8752" t="s">
        <v>15</v>
      </c>
      <c r="D8752" t="s">
        <v>16</v>
      </c>
      <c r="E8752">
        <v>32</v>
      </c>
      <c r="F8752">
        <v>2</v>
      </c>
      <c r="G8752" s="3">
        <v>0</v>
      </c>
      <c r="H8752">
        <v>1</v>
      </c>
      <c r="I8752">
        <v>1</v>
      </c>
      <c r="J8752">
        <v>1</v>
      </c>
      <c r="K8752" s="5">
        <v>71047.509999999995</v>
      </c>
      <c r="L8752">
        <v>0</v>
      </c>
      <c r="M8752" t="str">
        <f t="shared" si="408"/>
        <v xml:space="preserve"> Reatined</v>
      </c>
      <c r="N8752" s="7">
        <v>54.166666666666657</v>
      </c>
      <c r="O8752" s="10" t="str">
        <f t="shared" si="409"/>
        <v>26-35</v>
      </c>
      <c r="P8752" t="str">
        <f t="shared" si="410"/>
        <v>0-3 Years</v>
      </c>
      <c r="Q8752" t="str">
        <f>IF(B8752&lt;=500,"300-500",
 IF(B8752&lt;=650,"501-650",
 IF(B8752&lt;=750,"651-750",
 "751-850")))</f>
        <v>651-750</v>
      </c>
      <c r="R8752" t="str">
        <f>IF(L8752=1,"Customer already churned",
 IF(N8752&gt;=70,"Urgent attention required",
 IF(O8752="46-60","Focus retention efforts",
 IF(O8752="36-45","Extend retention strategies",
 IF(O8752="501-600","Engagement support required",
 IF(O8752="601-700","Monitor engagement",
 IF(AND(C8752="Germany",D8752="Female"),"Priority proactive retention",
 "General engagement")))))))</f>
        <v>General engagement</v>
      </c>
    </row>
    <row r="8753" spans="1:18" x14ac:dyDescent="0.35">
      <c r="A8753">
        <v>15635531</v>
      </c>
      <c r="B8753">
        <v>575</v>
      </c>
      <c r="C8753" t="s">
        <v>17</v>
      </c>
      <c r="D8753" t="s">
        <v>16</v>
      </c>
      <c r="E8753">
        <v>30</v>
      </c>
      <c r="F8753">
        <v>8</v>
      </c>
      <c r="G8753" s="3">
        <v>0</v>
      </c>
      <c r="H8753">
        <v>2</v>
      </c>
      <c r="I8753">
        <v>1</v>
      </c>
      <c r="J8753">
        <v>0</v>
      </c>
      <c r="K8753" s="5">
        <v>185341.63</v>
      </c>
      <c r="L8753">
        <v>0</v>
      </c>
      <c r="M8753" t="str">
        <f t="shared" si="408"/>
        <v xml:space="preserve"> Reatined</v>
      </c>
      <c r="N8753" s="7">
        <v>33.333333333333329</v>
      </c>
      <c r="O8753" s="10" t="str">
        <f t="shared" si="409"/>
        <v>26-35</v>
      </c>
      <c r="P8753" t="str">
        <f t="shared" si="410"/>
        <v>7-9 Years</v>
      </c>
      <c r="Q8753" t="str">
        <f>IF(B8753&lt;=500,"300-500",
 IF(B8753&lt;=650,"501-650",
 IF(B8753&lt;=750,"651-750",
 "751-850")))</f>
        <v>501-650</v>
      </c>
      <c r="R8753" t="str">
        <f>IF(L8753=1,"Customer already churned",
 IF(N8753&gt;=70,"Urgent attention required",
 IF(O8753="46-60","Focus retention efforts",
 IF(O8753="36-45","Extend retention strategies",
 IF(O8753="501-600","Engagement support required",
 IF(O8753="601-700","Monitor engagement",
 IF(AND(C8753="Germany",D8753="Female"),"Priority proactive retention",
 "General engagement")))))))</f>
        <v>General engagement</v>
      </c>
    </row>
    <row r="8754" spans="1:18" x14ac:dyDescent="0.35">
      <c r="A8754">
        <v>15632263</v>
      </c>
      <c r="B8754">
        <v>574</v>
      </c>
      <c r="C8754" t="s">
        <v>17</v>
      </c>
      <c r="D8754" t="s">
        <v>18</v>
      </c>
      <c r="E8754">
        <v>30</v>
      </c>
      <c r="F8754">
        <v>5</v>
      </c>
      <c r="G8754" s="3">
        <v>120355</v>
      </c>
      <c r="H8754">
        <v>1</v>
      </c>
      <c r="I8754">
        <v>1</v>
      </c>
      <c r="J8754">
        <v>0</v>
      </c>
      <c r="K8754" s="5">
        <v>137793.35</v>
      </c>
      <c r="L8754">
        <v>0</v>
      </c>
      <c r="M8754" t="str">
        <f t="shared" si="408"/>
        <v xml:space="preserve"> Reatined</v>
      </c>
      <c r="N8754" s="7">
        <v>37.5</v>
      </c>
      <c r="O8754" s="10" t="str">
        <f t="shared" si="409"/>
        <v>26-35</v>
      </c>
      <c r="P8754" t="str">
        <f t="shared" si="410"/>
        <v>4-6 Years</v>
      </c>
      <c r="Q8754" t="str">
        <f>IF(B8754&lt;=500,"300-500",
 IF(B8754&lt;=650,"501-650",
 IF(B8754&lt;=750,"651-750",
 "751-850")))</f>
        <v>501-650</v>
      </c>
      <c r="R8754" t="str">
        <f>IF(L8754=1,"Customer already churned",
 IF(N8754&gt;=70,"Urgent attention required",
 IF(O8754="46-60","Focus retention efforts",
 IF(O8754="36-45","Extend retention strategies",
 IF(O8754="501-600","Engagement support required",
 IF(O8754="601-700","Monitor engagement",
 IF(AND(C8754="Germany",D8754="Female"),"Priority proactive retention",
 "General engagement")))))))</f>
        <v>General engagement</v>
      </c>
    </row>
    <row r="8755" spans="1:18" x14ac:dyDescent="0.35">
      <c r="A8755">
        <v>15720110</v>
      </c>
      <c r="B8755">
        <v>795</v>
      </c>
      <c r="C8755" t="s">
        <v>15</v>
      </c>
      <c r="D8755" t="s">
        <v>18</v>
      </c>
      <c r="E8755">
        <v>32</v>
      </c>
      <c r="F8755">
        <v>2</v>
      </c>
      <c r="G8755" s="3">
        <v>117265.21</v>
      </c>
      <c r="H8755">
        <v>1</v>
      </c>
      <c r="I8755">
        <v>1</v>
      </c>
      <c r="J8755">
        <v>1</v>
      </c>
      <c r="K8755" s="5">
        <v>198317.23</v>
      </c>
      <c r="L8755">
        <v>0</v>
      </c>
      <c r="M8755" t="str">
        <f t="shared" si="408"/>
        <v xml:space="preserve"> Reatined</v>
      </c>
      <c r="N8755" s="7">
        <v>41.666666666666671</v>
      </c>
      <c r="O8755" s="10" t="str">
        <f t="shared" si="409"/>
        <v>26-35</v>
      </c>
      <c r="P8755" t="str">
        <f t="shared" si="410"/>
        <v>0-3 Years</v>
      </c>
      <c r="Q8755" t="str">
        <f>IF(B8755&lt;=500,"300-500",
 IF(B8755&lt;=650,"501-650",
 IF(B8755&lt;=750,"651-750",
 "751-850")))</f>
        <v>751-850</v>
      </c>
      <c r="R8755" t="str">
        <f>IF(L8755=1,"Customer already churned",
 IF(N8755&gt;=70,"Urgent attention required",
 IF(O8755="46-60","Focus retention efforts",
 IF(O8755="36-45","Extend retention strategies",
 IF(O8755="501-600","Engagement support required",
 IF(O8755="601-700","Monitor engagement",
 IF(AND(C8755="Germany",D8755="Female"),"Priority proactive retention",
 "General engagement")))))))</f>
        <v>General engagement</v>
      </c>
    </row>
    <row r="8756" spans="1:18" x14ac:dyDescent="0.35">
      <c r="A8756">
        <v>15619045</v>
      </c>
      <c r="B8756">
        <v>776</v>
      </c>
      <c r="C8756" t="s">
        <v>15</v>
      </c>
      <c r="D8756" t="s">
        <v>16</v>
      </c>
      <c r="E8756">
        <v>43</v>
      </c>
      <c r="F8756">
        <v>4</v>
      </c>
      <c r="G8756" s="3">
        <v>0</v>
      </c>
      <c r="H8756">
        <v>2</v>
      </c>
      <c r="I8756">
        <v>0</v>
      </c>
      <c r="J8756">
        <v>1</v>
      </c>
      <c r="K8756" s="5">
        <v>162137.5</v>
      </c>
      <c r="L8756">
        <v>0</v>
      </c>
      <c r="M8756" t="str">
        <f t="shared" si="408"/>
        <v xml:space="preserve"> Reatined</v>
      </c>
      <c r="N8756" s="7">
        <v>20.833333333333339</v>
      </c>
      <c r="O8756" s="10" t="str">
        <f t="shared" si="409"/>
        <v>36-45</v>
      </c>
      <c r="P8756" t="str">
        <f t="shared" si="410"/>
        <v>4-6 Years</v>
      </c>
      <c r="Q8756" t="str">
        <f>IF(B8756&lt;=500,"300-500",
 IF(B8756&lt;=650,"501-650",
 IF(B8756&lt;=750,"651-750",
 "751-850")))</f>
        <v>751-850</v>
      </c>
      <c r="R8756" t="str">
        <f>IF(L8756=1,"Customer already churned",
 IF(N8756&gt;=70,"Urgent attention required",
 IF(O8756="46-60","Focus retention efforts",
 IF(O8756="36-45","Extend retention strategies",
 IF(O8756="501-600","Engagement support required",
 IF(O8756="601-700","Monitor engagement",
 IF(AND(C8756="Germany",D8756="Female"),"Priority proactive retention",
 "General engagement")))))))</f>
        <v>Extend retention strategies</v>
      </c>
    </row>
    <row r="8757" spans="1:18" x14ac:dyDescent="0.35">
      <c r="A8757">
        <v>15697510</v>
      </c>
      <c r="B8757">
        <v>707</v>
      </c>
      <c r="C8757" t="s">
        <v>17</v>
      </c>
      <c r="D8757" t="s">
        <v>16</v>
      </c>
      <c r="E8757">
        <v>52</v>
      </c>
      <c r="F8757">
        <v>7</v>
      </c>
      <c r="G8757" s="3">
        <v>0</v>
      </c>
      <c r="H8757">
        <v>1</v>
      </c>
      <c r="I8757">
        <v>1</v>
      </c>
      <c r="J8757">
        <v>0</v>
      </c>
      <c r="K8757" s="5">
        <v>109688.82</v>
      </c>
      <c r="L8757">
        <v>1</v>
      </c>
      <c r="M8757" t="str">
        <f t="shared" si="408"/>
        <v>Churned</v>
      </c>
      <c r="N8757" s="7">
        <v>66.666666666666657</v>
      </c>
      <c r="O8757" s="10" t="str">
        <f t="shared" si="409"/>
        <v>46-60</v>
      </c>
      <c r="P8757" t="str">
        <f t="shared" si="410"/>
        <v>7-9 Years</v>
      </c>
      <c r="Q8757" t="str">
        <f>IF(B8757&lt;=500,"300-500",
 IF(B8757&lt;=650,"501-650",
 IF(B8757&lt;=750,"651-750",
 "751-850")))</f>
        <v>651-750</v>
      </c>
      <c r="R8757" t="str">
        <f>IF(L8757=1,"Customer already churned",
 IF(N8757&gt;=70,"Urgent attention required",
 IF(O8757="46-60","Focus retention efforts",
 IF(O8757="36-45","Extend retention strategies",
 IF(O8757="501-600","Engagement support required",
 IF(O8757="601-700","Monitor engagement",
 IF(AND(C8757="Germany",D8757="Female"),"Priority proactive retention",
 "General engagement")))))))</f>
        <v>Customer already churned</v>
      </c>
    </row>
    <row r="8758" spans="1:18" x14ac:dyDescent="0.35">
      <c r="A8758">
        <v>15784923</v>
      </c>
      <c r="B8758">
        <v>705</v>
      </c>
      <c r="C8758" t="s">
        <v>19</v>
      </c>
      <c r="D8758" t="s">
        <v>16</v>
      </c>
      <c r="E8758">
        <v>37</v>
      </c>
      <c r="F8758">
        <v>3</v>
      </c>
      <c r="G8758" s="3">
        <v>109974.22</v>
      </c>
      <c r="H8758">
        <v>1</v>
      </c>
      <c r="I8758">
        <v>1</v>
      </c>
      <c r="J8758">
        <v>1</v>
      </c>
      <c r="K8758" s="5">
        <v>36320.870000000003</v>
      </c>
      <c r="L8758">
        <v>1</v>
      </c>
      <c r="M8758" t="str">
        <f t="shared" si="408"/>
        <v>Churned</v>
      </c>
      <c r="N8758" s="7">
        <v>16.666666666666661</v>
      </c>
      <c r="O8758" s="10" t="str">
        <f t="shared" si="409"/>
        <v>36-45</v>
      </c>
      <c r="P8758" t="str">
        <f t="shared" si="410"/>
        <v>0-3 Years</v>
      </c>
      <c r="Q8758" t="str">
        <f>IF(B8758&lt;=500,"300-500",
 IF(B8758&lt;=650,"501-650",
 IF(B8758&lt;=750,"651-750",
 "751-850")))</f>
        <v>651-750</v>
      </c>
      <c r="R8758" t="str">
        <f>IF(L8758=1,"Customer already churned",
 IF(N8758&gt;=70,"Urgent attention required",
 IF(O8758="46-60","Focus retention efforts",
 IF(O8758="36-45","Extend retention strategies",
 IF(O8758="501-600","Engagement support required",
 IF(O8758="601-700","Monitor engagement",
 IF(AND(C8758="Germany",D8758="Female"),"Priority proactive retention",
 "General engagement")))))))</f>
        <v>Customer already churned</v>
      </c>
    </row>
    <row r="8759" spans="1:18" x14ac:dyDescent="0.35">
      <c r="A8759">
        <v>15567383</v>
      </c>
      <c r="B8759">
        <v>678</v>
      </c>
      <c r="C8759" t="s">
        <v>19</v>
      </c>
      <c r="D8759" t="s">
        <v>16</v>
      </c>
      <c r="E8759">
        <v>44</v>
      </c>
      <c r="F8759">
        <v>2</v>
      </c>
      <c r="G8759" s="3">
        <v>98009.13</v>
      </c>
      <c r="H8759">
        <v>2</v>
      </c>
      <c r="I8759">
        <v>0</v>
      </c>
      <c r="J8759">
        <v>1</v>
      </c>
      <c r="K8759" s="5">
        <v>31384.86</v>
      </c>
      <c r="L8759">
        <v>0</v>
      </c>
      <c r="M8759" t="str">
        <f t="shared" si="408"/>
        <v xml:space="preserve"> Reatined</v>
      </c>
      <c r="N8759" s="7">
        <v>33.333333333333329</v>
      </c>
      <c r="O8759" s="10" t="str">
        <f t="shared" si="409"/>
        <v>36-45</v>
      </c>
      <c r="P8759" t="str">
        <f t="shared" si="410"/>
        <v>0-3 Years</v>
      </c>
      <c r="Q8759" t="str">
        <f>IF(B8759&lt;=500,"300-500",
 IF(B8759&lt;=650,"501-650",
 IF(B8759&lt;=750,"651-750",
 "751-850")))</f>
        <v>651-750</v>
      </c>
      <c r="R8759" t="str">
        <f>IF(L8759=1,"Customer already churned",
 IF(N8759&gt;=70,"Urgent attention required",
 IF(O8759="46-60","Focus retention efforts",
 IF(O8759="36-45","Extend retention strategies",
 IF(O8759="501-600","Engagement support required",
 IF(O8759="601-700","Monitor engagement",
 IF(AND(C8759="Germany",D8759="Female"),"Priority proactive retention",
 "General engagement")))))))</f>
        <v>Extend retention strategies</v>
      </c>
    </row>
    <row r="8760" spans="1:18" x14ac:dyDescent="0.35">
      <c r="A8760">
        <v>15732621</v>
      </c>
      <c r="B8760">
        <v>663</v>
      </c>
      <c r="C8760" t="s">
        <v>15</v>
      </c>
      <c r="D8760" t="s">
        <v>18</v>
      </c>
      <c r="E8760">
        <v>34</v>
      </c>
      <c r="F8760">
        <v>10</v>
      </c>
      <c r="G8760" s="3">
        <v>0</v>
      </c>
      <c r="H8760">
        <v>1</v>
      </c>
      <c r="I8760">
        <v>1</v>
      </c>
      <c r="J8760">
        <v>1</v>
      </c>
      <c r="K8760" s="5">
        <v>114083.73</v>
      </c>
      <c r="L8760">
        <v>0</v>
      </c>
      <c r="M8760" t="str">
        <f t="shared" si="408"/>
        <v xml:space="preserve"> Reatined</v>
      </c>
      <c r="N8760" s="7">
        <v>29.166666666666671</v>
      </c>
      <c r="O8760" s="10" t="str">
        <f t="shared" si="409"/>
        <v>26-35</v>
      </c>
      <c r="P8760" t="str">
        <f t="shared" si="410"/>
        <v>10+ Years</v>
      </c>
      <c r="Q8760" t="str">
        <f>IF(B8760&lt;=500,"300-500",
 IF(B8760&lt;=650,"501-650",
 IF(B8760&lt;=750,"651-750",
 "751-850")))</f>
        <v>651-750</v>
      </c>
      <c r="R8760" t="str">
        <f>IF(L8760=1,"Customer already churned",
 IF(N8760&gt;=70,"Urgent attention required",
 IF(O8760="46-60","Focus retention efforts",
 IF(O8760="36-45","Extend retention strategies",
 IF(O8760="501-600","Engagement support required",
 IF(O8760="601-700","Monitor engagement",
 IF(AND(C8760="Germany",D8760="Female"),"Priority proactive retention",
 "General engagement")))))))</f>
        <v>General engagement</v>
      </c>
    </row>
    <row r="8761" spans="1:18" x14ac:dyDescent="0.35">
      <c r="A8761">
        <v>15757981</v>
      </c>
      <c r="B8761">
        <v>748</v>
      </c>
      <c r="C8761" t="s">
        <v>15</v>
      </c>
      <c r="D8761" t="s">
        <v>18</v>
      </c>
      <c r="E8761">
        <v>66</v>
      </c>
      <c r="F8761">
        <v>8</v>
      </c>
      <c r="G8761" s="3">
        <v>0</v>
      </c>
      <c r="H8761">
        <v>1</v>
      </c>
      <c r="I8761">
        <v>1</v>
      </c>
      <c r="J8761">
        <v>1</v>
      </c>
      <c r="K8761" s="5">
        <v>163331.65</v>
      </c>
      <c r="L8761">
        <v>0</v>
      </c>
      <c r="M8761" t="str">
        <f t="shared" si="408"/>
        <v xml:space="preserve"> Reatined</v>
      </c>
      <c r="N8761" s="7">
        <v>45.833333333333329</v>
      </c>
      <c r="O8761" s="10" t="str">
        <f t="shared" si="409"/>
        <v>60+</v>
      </c>
      <c r="P8761" t="str">
        <f t="shared" si="410"/>
        <v>7-9 Years</v>
      </c>
      <c r="Q8761" t="str">
        <f>IF(B8761&lt;=500,"300-500",
 IF(B8761&lt;=650,"501-650",
 IF(B8761&lt;=750,"651-750",
 "751-850")))</f>
        <v>651-750</v>
      </c>
      <c r="R8761" t="str">
        <f>IF(L8761=1,"Customer already churned",
 IF(N8761&gt;=70,"Urgent attention required",
 IF(O8761="46-60","Focus retention efforts",
 IF(O8761="36-45","Extend retention strategies",
 IF(O8761="501-600","Engagement support required",
 IF(O8761="601-700","Monitor engagement",
 IF(AND(C8761="Germany",D8761="Female"),"Priority proactive retention",
 "General engagement")))))))</f>
        <v>General engagement</v>
      </c>
    </row>
    <row r="8762" spans="1:18" x14ac:dyDescent="0.35">
      <c r="A8762">
        <v>15727819</v>
      </c>
      <c r="B8762">
        <v>677</v>
      </c>
      <c r="C8762" t="s">
        <v>17</v>
      </c>
      <c r="D8762" t="s">
        <v>16</v>
      </c>
      <c r="E8762">
        <v>34</v>
      </c>
      <c r="F8762">
        <v>10</v>
      </c>
      <c r="G8762" s="3">
        <v>171671.9</v>
      </c>
      <c r="H8762">
        <v>1</v>
      </c>
      <c r="I8762">
        <v>1</v>
      </c>
      <c r="J8762">
        <v>1</v>
      </c>
      <c r="K8762" s="5">
        <v>50777.77</v>
      </c>
      <c r="L8762">
        <v>0</v>
      </c>
      <c r="M8762" t="str">
        <f t="shared" si="408"/>
        <v xml:space="preserve"> Reatined</v>
      </c>
      <c r="N8762" s="7">
        <v>16.666666666666661</v>
      </c>
      <c r="O8762" s="10" t="str">
        <f t="shared" si="409"/>
        <v>26-35</v>
      </c>
      <c r="P8762" t="str">
        <f t="shared" si="410"/>
        <v>10+ Years</v>
      </c>
      <c r="Q8762" t="str">
        <f>IF(B8762&lt;=500,"300-500",
 IF(B8762&lt;=650,"501-650",
 IF(B8762&lt;=750,"651-750",
 "751-850")))</f>
        <v>651-750</v>
      </c>
      <c r="R8762" t="str">
        <f>IF(L8762=1,"Customer already churned",
 IF(N8762&gt;=70,"Urgent attention required",
 IF(O8762="46-60","Focus retention efforts",
 IF(O8762="36-45","Extend retention strategies",
 IF(O8762="501-600","Engagement support required",
 IF(O8762="601-700","Monitor engagement",
 IF(AND(C8762="Germany",D8762="Female"),"Priority proactive retention",
 "General engagement")))))))</f>
        <v>General engagement</v>
      </c>
    </row>
    <row r="8763" spans="1:18" x14ac:dyDescent="0.35">
      <c r="A8763">
        <v>15738088</v>
      </c>
      <c r="B8763">
        <v>634</v>
      </c>
      <c r="C8763" t="s">
        <v>17</v>
      </c>
      <c r="D8763" t="s">
        <v>18</v>
      </c>
      <c r="E8763">
        <v>63</v>
      </c>
      <c r="F8763">
        <v>10</v>
      </c>
      <c r="G8763" s="3">
        <v>0</v>
      </c>
      <c r="H8763">
        <v>2</v>
      </c>
      <c r="I8763">
        <v>1</v>
      </c>
      <c r="J8763">
        <v>0</v>
      </c>
      <c r="K8763" s="5">
        <v>30772.86</v>
      </c>
      <c r="L8763">
        <v>1</v>
      </c>
      <c r="M8763" t="str">
        <f t="shared" si="408"/>
        <v>Churned</v>
      </c>
      <c r="N8763" s="7">
        <v>50</v>
      </c>
      <c r="O8763" s="10" t="str">
        <f t="shared" si="409"/>
        <v>60+</v>
      </c>
      <c r="P8763" t="str">
        <f t="shared" si="410"/>
        <v>10+ Years</v>
      </c>
      <c r="Q8763" t="str">
        <f>IF(B8763&lt;=500,"300-500",
 IF(B8763&lt;=650,"501-650",
 IF(B8763&lt;=750,"651-750",
 "751-850")))</f>
        <v>501-650</v>
      </c>
      <c r="R8763" t="str">
        <f>IF(L8763=1,"Customer already churned",
 IF(N8763&gt;=70,"Urgent attention required",
 IF(O8763="46-60","Focus retention efforts",
 IF(O8763="36-45","Extend retention strategies",
 IF(O8763="501-600","Engagement support required",
 IF(O8763="601-700","Monitor engagement",
 IF(AND(C8763="Germany",D8763="Female"),"Priority proactive retention",
 "General engagement")))))))</f>
        <v>Customer already churned</v>
      </c>
    </row>
    <row r="8764" spans="1:18" x14ac:dyDescent="0.35">
      <c r="A8764">
        <v>15765173</v>
      </c>
      <c r="B8764">
        <v>350</v>
      </c>
      <c r="C8764" t="s">
        <v>15</v>
      </c>
      <c r="D8764" t="s">
        <v>16</v>
      </c>
      <c r="E8764">
        <v>60</v>
      </c>
      <c r="F8764">
        <v>3</v>
      </c>
      <c r="G8764" s="3">
        <v>0</v>
      </c>
      <c r="H8764">
        <v>1</v>
      </c>
      <c r="I8764">
        <v>0</v>
      </c>
      <c r="J8764">
        <v>0</v>
      </c>
      <c r="K8764" s="5">
        <v>113796.15</v>
      </c>
      <c r="L8764">
        <v>1</v>
      </c>
      <c r="M8764" t="str">
        <f t="shared" si="408"/>
        <v>Churned</v>
      </c>
      <c r="N8764" s="7">
        <v>75</v>
      </c>
      <c r="O8764" s="10" t="str">
        <f t="shared" si="409"/>
        <v>46-60</v>
      </c>
      <c r="P8764" t="str">
        <f t="shared" si="410"/>
        <v>0-3 Years</v>
      </c>
      <c r="Q8764" t="str">
        <f>IF(B8764&lt;=500,"300-500",
 IF(B8764&lt;=650,"501-650",
 IF(B8764&lt;=750,"651-750",
 "751-850")))</f>
        <v>300-500</v>
      </c>
      <c r="R8764" t="str">
        <f>IF(L8764=1,"Customer already churned",
 IF(N8764&gt;=70,"Urgent attention required",
 IF(O8764="46-60","Focus retention efforts",
 IF(O8764="36-45","Extend retention strategies",
 IF(O8764="501-600","Engagement support required",
 IF(O8764="601-700","Monitor engagement",
 IF(AND(C8764="Germany",D8764="Female"),"Priority proactive retention",
 "General engagement")))))))</f>
        <v>Customer already churned</v>
      </c>
    </row>
    <row r="8765" spans="1:18" x14ac:dyDescent="0.35">
      <c r="A8765">
        <v>15665159</v>
      </c>
      <c r="B8765">
        <v>727</v>
      </c>
      <c r="C8765" t="s">
        <v>15</v>
      </c>
      <c r="D8765" t="s">
        <v>18</v>
      </c>
      <c r="E8765">
        <v>61</v>
      </c>
      <c r="F8765">
        <v>0</v>
      </c>
      <c r="G8765" s="3">
        <v>128213.96</v>
      </c>
      <c r="H8765">
        <v>2</v>
      </c>
      <c r="I8765">
        <v>1</v>
      </c>
      <c r="J8765">
        <v>1</v>
      </c>
      <c r="K8765" s="5">
        <v>188729.08</v>
      </c>
      <c r="L8765">
        <v>1</v>
      </c>
      <c r="M8765" t="str">
        <f t="shared" si="408"/>
        <v>Churned</v>
      </c>
      <c r="N8765" s="7">
        <v>41.666666666666671</v>
      </c>
      <c r="O8765" s="10" t="str">
        <f t="shared" si="409"/>
        <v>60+</v>
      </c>
      <c r="P8765" t="str">
        <f t="shared" si="410"/>
        <v>0-3 Years</v>
      </c>
      <c r="Q8765" t="str">
        <f>IF(B8765&lt;=500,"300-500",
 IF(B8765&lt;=650,"501-650",
 IF(B8765&lt;=750,"651-750",
 "751-850")))</f>
        <v>651-750</v>
      </c>
      <c r="R8765" t="str">
        <f>IF(L8765=1,"Customer already churned",
 IF(N8765&gt;=70,"Urgent attention required",
 IF(O8765="46-60","Focus retention efforts",
 IF(O8765="36-45","Extend retention strategies",
 IF(O8765="501-600","Engagement support required",
 IF(O8765="601-700","Monitor engagement",
 IF(AND(C8765="Germany",D8765="Female"),"Priority proactive retention",
 "General engagement")))))))</f>
        <v>Customer already churned</v>
      </c>
    </row>
    <row r="8766" spans="1:18" x14ac:dyDescent="0.35">
      <c r="A8766">
        <v>15618203</v>
      </c>
      <c r="B8766">
        <v>773</v>
      </c>
      <c r="C8766" t="s">
        <v>19</v>
      </c>
      <c r="D8766" t="s">
        <v>18</v>
      </c>
      <c r="E8766">
        <v>51</v>
      </c>
      <c r="F8766">
        <v>8</v>
      </c>
      <c r="G8766" s="3">
        <v>116197.65</v>
      </c>
      <c r="H8766">
        <v>2</v>
      </c>
      <c r="I8766">
        <v>1</v>
      </c>
      <c r="J8766">
        <v>1</v>
      </c>
      <c r="K8766" s="5">
        <v>86701.4</v>
      </c>
      <c r="L8766">
        <v>0</v>
      </c>
      <c r="M8766" t="str">
        <f t="shared" si="408"/>
        <v xml:space="preserve"> Reatined</v>
      </c>
      <c r="N8766" s="7">
        <v>16.666666666666661</v>
      </c>
      <c r="O8766" s="10" t="str">
        <f t="shared" si="409"/>
        <v>46-60</v>
      </c>
      <c r="P8766" t="str">
        <f t="shared" si="410"/>
        <v>7-9 Years</v>
      </c>
      <c r="Q8766" t="str">
        <f>IF(B8766&lt;=500,"300-500",
 IF(B8766&lt;=650,"501-650",
 IF(B8766&lt;=750,"651-750",
 "751-850")))</f>
        <v>751-850</v>
      </c>
      <c r="R8766" t="str">
        <f>IF(L8766=1,"Customer already churned",
 IF(N8766&gt;=70,"Urgent attention required",
 IF(O8766="46-60","Focus retention efforts",
 IF(O8766="36-45","Extend retention strategies",
 IF(O8766="501-600","Engagement support required",
 IF(O8766="601-700","Monitor engagement",
 IF(AND(C8766="Germany",D8766="Female"),"Priority proactive retention",
 "General engagement")))))))</f>
        <v>Focus retention efforts</v>
      </c>
    </row>
    <row r="8767" spans="1:18" x14ac:dyDescent="0.35">
      <c r="A8767">
        <v>15791452</v>
      </c>
      <c r="B8767">
        <v>675</v>
      </c>
      <c r="C8767" t="s">
        <v>15</v>
      </c>
      <c r="D8767" t="s">
        <v>18</v>
      </c>
      <c r="E8767">
        <v>39</v>
      </c>
      <c r="F8767">
        <v>1</v>
      </c>
      <c r="G8767" s="3">
        <v>0</v>
      </c>
      <c r="H8767">
        <v>2</v>
      </c>
      <c r="I8767">
        <v>1</v>
      </c>
      <c r="J8767">
        <v>0</v>
      </c>
      <c r="K8767" s="5">
        <v>153129.22</v>
      </c>
      <c r="L8767">
        <v>0</v>
      </c>
      <c r="M8767" t="str">
        <f t="shared" si="408"/>
        <v xml:space="preserve"> Reatined</v>
      </c>
      <c r="N8767" s="7">
        <v>58.333333333333343</v>
      </c>
      <c r="O8767" s="10" t="str">
        <f t="shared" si="409"/>
        <v>36-45</v>
      </c>
      <c r="P8767" t="str">
        <f t="shared" si="410"/>
        <v>0-3 Years</v>
      </c>
      <c r="Q8767" t="str">
        <f>IF(B8767&lt;=500,"300-500",
 IF(B8767&lt;=650,"501-650",
 IF(B8767&lt;=750,"651-750",
 "751-850")))</f>
        <v>651-750</v>
      </c>
      <c r="R8767" t="str">
        <f>IF(L8767=1,"Customer already churned",
 IF(N8767&gt;=70,"Urgent attention required",
 IF(O8767="46-60","Focus retention efforts",
 IF(O8767="36-45","Extend retention strategies",
 IF(O8767="501-600","Engagement support required",
 IF(O8767="601-700","Monitor engagement",
 IF(AND(C8767="Germany",D8767="Female"),"Priority proactive retention",
 "General engagement")))))))</f>
        <v>Extend retention strategies</v>
      </c>
    </row>
    <row r="8768" spans="1:18" x14ac:dyDescent="0.35">
      <c r="A8768">
        <v>15638159</v>
      </c>
      <c r="B8768">
        <v>649</v>
      </c>
      <c r="C8768" t="s">
        <v>17</v>
      </c>
      <c r="D8768" t="s">
        <v>16</v>
      </c>
      <c r="E8768">
        <v>36</v>
      </c>
      <c r="F8768">
        <v>6</v>
      </c>
      <c r="G8768" s="3">
        <v>86607.39</v>
      </c>
      <c r="H8768">
        <v>1</v>
      </c>
      <c r="I8768">
        <v>0</v>
      </c>
      <c r="J8768">
        <v>0</v>
      </c>
      <c r="K8768" s="5">
        <v>19825.09</v>
      </c>
      <c r="L8768">
        <v>0</v>
      </c>
      <c r="M8768" t="str">
        <f t="shared" si="408"/>
        <v xml:space="preserve"> Reatined</v>
      </c>
      <c r="N8768" s="7">
        <v>45.833333333333329</v>
      </c>
      <c r="O8768" s="10" t="str">
        <f t="shared" si="409"/>
        <v>36-45</v>
      </c>
      <c r="P8768" t="str">
        <f t="shared" si="410"/>
        <v>4-6 Years</v>
      </c>
      <c r="Q8768" t="str">
        <f>IF(B8768&lt;=500,"300-500",
 IF(B8768&lt;=650,"501-650",
 IF(B8768&lt;=750,"651-750",
 "751-850")))</f>
        <v>501-650</v>
      </c>
      <c r="R8768" t="str">
        <f>IF(L8768=1,"Customer already churned",
 IF(N8768&gt;=70,"Urgent attention required",
 IF(O8768="46-60","Focus retention efforts",
 IF(O8768="36-45","Extend retention strategies",
 IF(O8768="501-600","Engagement support required",
 IF(O8768="601-700","Monitor engagement",
 IF(AND(C8768="Germany",D8768="Female"),"Priority proactive retention",
 "General engagement")))))))</f>
        <v>Extend retention strategies</v>
      </c>
    </row>
    <row r="8769" spans="1:18" x14ac:dyDescent="0.35">
      <c r="A8769">
        <v>15585466</v>
      </c>
      <c r="B8769">
        <v>552</v>
      </c>
      <c r="C8769" t="s">
        <v>15</v>
      </c>
      <c r="D8769" t="s">
        <v>18</v>
      </c>
      <c r="E8769">
        <v>29</v>
      </c>
      <c r="F8769">
        <v>10</v>
      </c>
      <c r="G8769" s="3">
        <v>0</v>
      </c>
      <c r="H8769">
        <v>2</v>
      </c>
      <c r="I8769">
        <v>1</v>
      </c>
      <c r="J8769">
        <v>0</v>
      </c>
      <c r="K8769" s="5">
        <v>12186.83</v>
      </c>
      <c r="L8769">
        <v>0</v>
      </c>
      <c r="M8769" t="str">
        <f t="shared" si="408"/>
        <v xml:space="preserve"> Reatined</v>
      </c>
      <c r="N8769" s="7">
        <v>33.333333333333329</v>
      </c>
      <c r="O8769" s="10" t="str">
        <f t="shared" si="409"/>
        <v>26-35</v>
      </c>
      <c r="P8769" t="str">
        <f t="shared" si="410"/>
        <v>10+ Years</v>
      </c>
      <c r="Q8769" t="str">
        <f>IF(B8769&lt;=500,"300-500",
 IF(B8769&lt;=650,"501-650",
 IF(B8769&lt;=750,"651-750",
 "751-850")))</f>
        <v>501-650</v>
      </c>
      <c r="R8769" t="str">
        <f>IF(L8769=1,"Customer already churned",
 IF(N8769&gt;=70,"Urgent attention required",
 IF(O8769="46-60","Focus retention efforts",
 IF(O8769="36-45","Extend retention strategies",
 IF(O8769="501-600","Engagement support required",
 IF(O8769="601-700","Monitor engagement",
 IF(AND(C8769="Germany",D8769="Female"),"Priority proactive retention",
 "General engagement")))))))</f>
        <v>General engagement</v>
      </c>
    </row>
    <row r="8770" spans="1:18" x14ac:dyDescent="0.35">
      <c r="A8770">
        <v>15677310</v>
      </c>
      <c r="B8770">
        <v>761</v>
      </c>
      <c r="C8770" t="s">
        <v>19</v>
      </c>
      <c r="D8770" t="s">
        <v>18</v>
      </c>
      <c r="E8770">
        <v>62</v>
      </c>
      <c r="F8770">
        <v>5</v>
      </c>
      <c r="G8770" s="3">
        <v>98854.34</v>
      </c>
      <c r="H8770">
        <v>1</v>
      </c>
      <c r="I8770">
        <v>0</v>
      </c>
      <c r="J8770">
        <v>0</v>
      </c>
      <c r="K8770" s="5">
        <v>86920.97</v>
      </c>
      <c r="L8770">
        <v>1</v>
      </c>
      <c r="M8770" t="str">
        <f t="shared" si="408"/>
        <v>Churned</v>
      </c>
      <c r="N8770" s="7">
        <v>62.5</v>
      </c>
      <c r="O8770" s="10" t="str">
        <f t="shared" si="409"/>
        <v>60+</v>
      </c>
      <c r="P8770" t="str">
        <f t="shared" si="410"/>
        <v>4-6 Years</v>
      </c>
      <c r="Q8770" t="str">
        <f>IF(B8770&lt;=500,"300-500",
 IF(B8770&lt;=650,"501-650",
 IF(B8770&lt;=750,"651-750",
 "751-850")))</f>
        <v>751-850</v>
      </c>
      <c r="R8770" t="str">
        <f>IF(L8770=1,"Customer already churned",
 IF(N8770&gt;=70,"Urgent attention required",
 IF(O8770="46-60","Focus retention efforts",
 IF(O8770="36-45","Extend retention strategies",
 IF(O8770="501-600","Engagement support required",
 IF(O8770="601-700","Monitor engagement",
 IF(AND(C8770="Germany",D8770="Female"),"Priority proactive retention",
 "General engagement")))))))</f>
        <v>Customer already churned</v>
      </c>
    </row>
    <row r="8771" spans="1:18" x14ac:dyDescent="0.35">
      <c r="A8771">
        <v>15646262</v>
      </c>
      <c r="B8771">
        <v>622</v>
      </c>
      <c r="C8771" t="s">
        <v>15</v>
      </c>
      <c r="D8771" t="s">
        <v>18</v>
      </c>
      <c r="E8771">
        <v>31</v>
      </c>
      <c r="F8771">
        <v>7</v>
      </c>
      <c r="G8771" s="3">
        <v>0</v>
      </c>
      <c r="H8771">
        <v>1</v>
      </c>
      <c r="I8771">
        <v>1</v>
      </c>
      <c r="J8771">
        <v>0</v>
      </c>
      <c r="K8771" s="5">
        <v>35408.769999999997</v>
      </c>
      <c r="L8771">
        <v>0</v>
      </c>
      <c r="M8771" t="str">
        <f t="shared" ref="M8771:M8834" si="411">IF(L8771=1, "Churned"," Reatined")</f>
        <v xml:space="preserve"> Reatined</v>
      </c>
      <c r="N8771" s="7">
        <v>50</v>
      </c>
      <c r="O8771" s="10" t="str">
        <f t="shared" ref="O8771:O8834" si="412">IF(E8771&lt;=25,"18-25",
 IF(E8771&lt;=35,"26-35",
 IF(E8771&lt;=45,"36-45",
 IF(E8771&lt;=60,"46-60",
 "60+"))))</f>
        <v>26-35</v>
      </c>
      <c r="P8771" t="str">
        <f t="shared" ref="P8771:P8834" si="413">IF(F8771&lt;=3,"0-3 Years",
 IF(F8771&lt;=6,"4-6 Years",
 IF(F8771&lt;=9,"7-9 Years",
 "10+ Years")))</f>
        <v>7-9 Years</v>
      </c>
      <c r="Q8771" t="str">
        <f>IF(B8771&lt;=500,"300-500",
 IF(B8771&lt;=650,"501-650",
 IF(B8771&lt;=750,"651-750",
 "751-850")))</f>
        <v>501-650</v>
      </c>
      <c r="R8771" t="str">
        <f>IF(L8771=1,"Customer already churned",
 IF(N8771&gt;=70,"Urgent attention required",
 IF(O8771="46-60","Focus retention efforts",
 IF(O8771="36-45","Extend retention strategies",
 IF(O8771="501-600","Engagement support required",
 IF(O8771="601-700","Monitor engagement",
 IF(AND(C8771="Germany",D8771="Female"),"Priority proactive retention",
 "General engagement")))))))</f>
        <v>General engagement</v>
      </c>
    </row>
    <row r="8772" spans="1:18" x14ac:dyDescent="0.35">
      <c r="A8772">
        <v>15656901</v>
      </c>
      <c r="B8772">
        <v>615</v>
      </c>
      <c r="C8772" t="s">
        <v>15</v>
      </c>
      <c r="D8772" t="s">
        <v>18</v>
      </c>
      <c r="E8772">
        <v>59</v>
      </c>
      <c r="F8772">
        <v>8</v>
      </c>
      <c r="G8772" s="3">
        <v>0</v>
      </c>
      <c r="H8772">
        <v>2</v>
      </c>
      <c r="I8772">
        <v>1</v>
      </c>
      <c r="J8772">
        <v>1</v>
      </c>
      <c r="K8772" s="5">
        <v>165576.54999999999</v>
      </c>
      <c r="L8772">
        <v>0</v>
      </c>
      <c r="M8772" t="str">
        <f t="shared" si="411"/>
        <v xml:space="preserve"> Reatined</v>
      </c>
      <c r="N8772" s="7">
        <v>29.166666666666671</v>
      </c>
      <c r="O8772" s="10" t="str">
        <f t="shared" si="412"/>
        <v>46-60</v>
      </c>
      <c r="P8772" t="str">
        <f t="shared" si="413"/>
        <v>7-9 Years</v>
      </c>
      <c r="Q8772" t="str">
        <f>IF(B8772&lt;=500,"300-500",
 IF(B8772&lt;=650,"501-650",
 IF(B8772&lt;=750,"651-750",
 "751-850")))</f>
        <v>501-650</v>
      </c>
      <c r="R8772" t="str">
        <f>IF(L8772=1,"Customer already churned",
 IF(N8772&gt;=70,"Urgent attention required",
 IF(O8772="46-60","Focus retention efforts",
 IF(O8772="36-45","Extend retention strategies",
 IF(O8772="501-600","Engagement support required",
 IF(O8772="601-700","Monitor engagement",
 IF(AND(C8772="Germany",D8772="Female"),"Priority proactive retention",
 "General engagement")))))))</f>
        <v>Focus retention efforts</v>
      </c>
    </row>
    <row r="8773" spans="1:18" x14ac:dyDescent="0.35">
      <c r="A8773">
        <v>15621093</v>
      </c>
      <c r="B8773">
        <v>681</v>
      </c>
      <c r="C8773" t="s">
        <v>19</v>
      </c>
      <c r="D8773" t="s">
        <v>18</v>
      </c>
      <c r="E8773">
        <v>31</v>
      </c>
      <c r="F8773">
        <v>4</v>
      </c>
      <c r="G8773" s="3">
        <v>97338.19</v>
      </c>
      <c r="H8773">
        <v>2</v>
      </c>
      <c r="I8773">
        <v>0</v>
      </c>
      <c r="J8773">
        <v>0</v>
      </c>
      <c r="K8773" s="5">
        <v>48226.76</v>
      </c>
      <c r="L8773">
        <v>0</v>
      </c>
      <c r="M8773" t="str">
        <f t="shared" si="411"/>
        <v xml:space="preserve"> Reatined</v>
      </c>
      <c r="N8773" s="7">
        <v>29.166666666666671</v>
      </c>
      <c r="O8773" s="10" t="str">
        <f t="shared" si="412"/>
        <v>26-35</v>
      </c>
      <c r="P8773" t="str">
        <f t="shared" si="413"/>
        <v>4-6 Years</v>
      </c>
      <c r="Q8773" t="str">
        <f>IF(B8773&lt;=500,"300-500",
 IF(B8773&lt;=650,"501-650",
 IF(B8773&lt;=750,"651-750",
 "751-850")))</f>
        <v>651-750</v>
      </c>
      <c r="R8773" t="str">
        <f>IF(L8773=1,"Customer already churned",
 IF(N8773&gt;=70,"Urgent attention required",
 IF(O8773="46-60","Focus retention efforts",
 IF(O8773="36-45","Extend retention strategies",
 IF(O8773="501-600","Engagement support required",
 IF(O8773="601-700","Monitor engagement",
 IF(AND(C8773="Germany",D8773="Female"),"Priority proactive retention",
 "General engagement")))))))</f>
        <v>General engagement</v>
      </c>
    </row>
    <row r="8774" spans="1:18" x14ac:dyDescent="0.35">
      <c r="A8774">
        <v>15592123</v>
      </c>
      <c r="B8774">
        <v>768</v>
      </c>
      <c r="C8774" t="s">
        <v>15</v>
      </c>
      <c r="D8774" t="s">
        <v>18</v>
      </c>
      <c r="E8774">
        <v>30</v>
      </c>
      <c r="F8774">
        <v>6</v>
      </c>
      <c r="G8774" s="3">
        <v>0</v>
      </c>
      <c r="H8774">
        <v>2</v>
      </c>
      <c r="I8774">
        <v>1</v>
      </c>
      <c r="J8774">
        <v>1</v>
      </c>
      <c r="K8774" s="5">
        <v>199454.37</v>
      </c>
      <c r="L8774">
        <v>0</v>
      </c>
      <c r="M8774" t="str">
        <f t="shared" si="411"/>
        <v xml:space="preserve"> Reatined</v>
      </c>
      <c r="N8774" s="7">
        <v>12.5</v>
      </c>
      <c r="O8774" s="10" t="str">
        <f t="shared" si="412"/>
        <v>26-35</v>
      </c>
      <c r="P8774" t="str">
        <f t="shared" si="413"/>
        <v>4-6 Years</v>
      </c>
      <c r="Q8774" t="str">
        <f>IF(B8774&lt;=500,"300-500",
 IF(B8774&lt;=650,"501-650",
 IF(B8774&lt;=750,"651-750",
 "751-850")))</f>
        <v>751-850</v>
      </c>
      <c r="R8774" t="str">
        <f>IF(L8774=1,"Customer already churned",
 IF(N8774&gt;=70,"Urgent attention required",
 IF(O8774="46-60","Focus retention efforts",
 IF(O8774="36-45","Extend retention strategies",
 IF(O8774="501-600","Engagement support required",
 IF(O8774="601-700","Monitor engagement",
 IF(AND(C8774="Germany",D8774="Female"),"Priority proactive retention",
 "General engagement")))))))</f>
        <v>General engagement</v>
      </c>
    </row>
    <row r="8775" spans="1:18" x14ac:dyDescent="0.35">
      <c r="A8775">
        <v>15589200</v>
      </c>
      <c r="B8775">
        <v>617</v>
      </c>
      <c r="C8775" t="s">
        <v>17</v>
      </c>
      <c r="D8775" t="s">
        <v>18</v>
      </c>
      <c r="E8775">
        <v>34</v>
      </c>
      <c r="F8775">
        <v>9</v>
      </c>
      <c r="G8775" s="3">
        <v>0</v>
      </c>
      <c r="H8775">
        <v>2</v>
      </c>
      <c r="I8775">
        <v>1</v>
      </c>
      <c r="J8775">
        <v>0</v>
      </c>
      <c r="K8775" s="5">
        <v>118749.58</v>
      </c>
      <c r="L8775">
        <v>0</v>
      </c>
      <c r="M8775" t="str">
        <f t="shared" si="411"/>
        <v xml:space="preserve"> Reatined</v>
      </c>
      <c r="N8775" s="7">
        <v>33.333333333333329</v>
      </c>
      <c r="O8775" s="10" t="str">
        <f t="shared" si="412"/>
        <v>26-35</v>
      </c>
      <c r="P8775" t="str">
        <f t="shared" si="413"/>
        <v>7-9 Years</v>
      </c>
      <c r="Q8775" t="str">
        <f>IF(B8775&lt;=500,"300-500",
 IF(B8775&lt;=650,"501-650",
 IF(B8775&lt;=750,"651-750",
 "751-850")))</f>
        <v>501-650</v>
      </c>
      <c r="R8775" t="str">
        <f>IF(L8775=1,"Customer already churned",
 IF(N8775&gt;=70,"Urgent attention required",
 IF(O8775="46-60","Focus retention efforts",
 IF(O8775="36-45","Extend retention strategies",
 IF(O8775="501-600","Engagement support required",
 IF(O8775="601-700","Monitor engagement",
 IF(AND(C8775="Germany",D8775="Female"),"Priority proactive retention",
 "General engagement")))))))</f>
        <v>General engagement</v>
      </c>
    </row>
    <row r="8776" spans="1:18" x14ac:dyDescent="0.35">
      <c r="A8776">
        <v>15602934</v>
      </c>
      <c r="B8776">
        <v>452</v>
      </c>
      <c r="C8776" t="s">
        <v>15</v>
      </c>
      <c r="D8776" t="s">
        <v>16</v>
      </c>
      <c r="E8776">
        <v>33</v>
      </c>
      <c r="F8776">
        <v>6</v>
      </c>
      <c r="G8776" s="3">
        <v>131698.57</v>
      </c>
      <c r="H8776">
        <v>2</v>
      </c>
      <c r="I8776">
        <v>1</v>
      </c>
      <c r="J8776">
        <v>0</v>
      </c>
      <c r="K8776" s="5">
        <v>151623.91</v>
      </c>
      <c r="L8776">
        <v>0</v>
      </c>
      <c r="M8776" t="str">
        <f t="shared" si="411"/>
        <v xml:space="preserve"> Reatined</v>
      </c>
      <c r="N8776" s="7">
        <v>20.833333333333339</v>
      </c>
      <c r="O8776" s="10" t="str">
        <f t="shared" si="412"/>
        <v>26-35</v>
      </c>
      <c r="P8776" t="str">
        <f t="shared" si="413"/>
        <v>4-6 Years</v>
      </c>
      <c r="Q8776" t="str">
        <f>IF(B8776&lt;=500,"300-500",
 IF(B8776&lt;=650,"501-650",
 IF(B8776&lt;=750,"651-750",
 "751-850")))</f>
        <v>300-500</v>
      </c>
      <c r="R8776" t="str">
        <f>IF(L8776=1,"Customer already churned",
 IF(N8776&gt;=70,"Urgent attention required",
 IF(O8776="46-60","Focus retention efforts",
 IF(O8776="36-45","Extend retention strategies",
 IF(O8776="501-600","Engagement support required",
 IF(O8776="601-700","Monitor engagement",
 IF(AND(C8776="Germany",D8776="Female"),"Priority proactive retention",
 "General engagement")))))))</f>
        <v>General engagement</v>
      </c>
    </row>
    <row r="8777" spans="1:18" x14ac:dyDescent="0.35">
      <c r="A8777">
        <v>15812720</v>
      </c>
      <c r="B8777">
        <v>807</v>
      </c>
      <c r="C8777" t="s">
        <v>19</v>
      </c>
      <c r="D8777" t="s">
        <v>18</v>
      </c>
      <c r="E8777">
        <v>37</v>
      </c>
      <c r="F8777">
        <v>10</v>
      </c>
      <c r="G8777" s="3">
        <v>130110.45</v>
      </c>
      <c r="H8777">
        <v>2</v>
      </c>
      <c r="I8777">
        <v>0</v>
      </c>
      <c r="J8777">
        <v>1</v>
      </c>
      <c r="K8777" s="5">
        <v>172097.95</v>
      </c>
      <c r="L8777">
        <v>0</v>
      </c>
      <c r="M8777" t="str">
        <f t="shared" si="411"/>
        <v xml:space="preserve"> Reatined</v>
      </c>
      <c r="N8777" s="7">
        <v>8.3333333333333321</v>
      </c>
      <c r="O8777" s="10" t="str">
        <f t="shared" si="412"/>
        <v>36-45</v>
      </c>
      <c r="P8777" t="str">
        <f t="shared" si="413"/>
        <v>10+ Years</v>
      </c>
      <c r="Q8777" t="str">
        <f>IF(B8777&lt;=500,"300-500",
 IF(B8777&lt;=650,"501-650",
 IF(B8777&lt;=750,"651-750",
 "751-850")))</f>
        <v>751-850</v>
      </c>
      <c r="R8777" t="str">
        <f>IF(L8777=1,"Customer already churned",
 IF(N8777&gt;=70,"Urgent attention required",
 IF(O8777="46-60","Focus retention efforts",
 IF(O8777="36-45","Extend retention strategies",
 IF(O8777="501-600","Engagement support required",
 IF(O8777="601-700","Monitor engagement",
 IF(AND(C8777="Germany",D8777="Female"),"Priority proactive retention",
 "General engagement")))))))</f>
        <v>Extend retention strategies</v>
      </c>
    </row>
    <row r="8778" spans="1:18" x14ac:dyDescent="0.35">
      <c r="A8778">
        <v>15695383</v>
      </c>
      <c r="B8778">
        <v>567</v>
      </c>
      <c r="C8778" t="s">
        <v>17</v>
      </c>
      <c r="D8778" t="s">
        <v>18</v>
      </c>
      <c r="E8778">
        <v>44</v>
      </c>
      <c r="F8778">
        <v>9</v>
      </c>
      <c r="G8778" s="3">
        <v>0</v>
      </c>
      <c r="H8778">
        <v>2</v>
      </c>
      <c r="I8778">
        <v>1</v>
      </c>
      <c r="J8778">
        <v>0</v>
      </c>
      <c r="K8778" s="5">
        <v>87677.15</v>
      </c>
      <c r="L8778">
        <v>0</v>
      </c>
      <c r="M8778" t="str">
        <f t="shared" si="411"/>
        <v xml:space="preserve"> Reatined</v>
      </c>
      <c r="N8778" s="7">
        <v>33.333333333333329</v>
      </c>
      <c r="O8778" s="10" t="str">
        <f t="shared" si="412"/>
        <v>36-45</v>
      </c>
      <c r="P8778" t="str">
        <f t="shared" si="413"/>
        <v>7-9 Years</v>
      </c>
      <c r="Q8778" t="str">
        <f>IF(B8778&lt;=500,"300-500",
 IF(B8778&lt;=650,"501-650",
 IF(B8778&lt;=750,"651-750",
 "751-850")))</f>
        <v>501-650</v>
      </c>
      <c r="R8778" t="str">
        <f>IF(L8778=1,"Customer already churned",
 IF(N8778&gt;=70,"Urgent attention required",
 IF(O8778="46-60","Focus retention efforts",
 IF(O8778="36-45","Extend retention strategies",
 IF(O8778="501-600","Engagement support required",
 IF(O8778="601-700","Monitor engagement",
 IF(AND(C8778="Germany",D8778="Female"),"Priority proactive retention",
 "General engagement")))))))</f>
        <v>Extend retention strategies</v>
      </c>
    </row>
    <row r="8779" spans="1:18" x14ac:dyDescent="0.35">
      <c r="A8779">
        <v>15723064</v>
      </c>
      <c r="B8779">
        <v>603</v>
      </c>
      <c r="C8779" t="s">
        <v>17</v>
      </c>
      <c r="D8779" t="s">
        <v>18</v>
      </c>
      <c r="E8779">
        <v>24</v>
      </c>
      <c r="F8779">
        <v>1</v>
      </c>
      <c r="G8779" s="3">
        <v>165149.13</v>
      </c>
      <c r="H8779">
        <v>2</v>
      </c>
      <c r="I8779">
        <v>1</v>
      </c>
      <c r="J8779">
        <v>0</v>
      </c>
      <c r="K8779" s="5">
        <v>21858.28</v>
      </c>
      <c r="L8779">
        <v>0</v>
      </c>
      <c r="M8779" t="str">
        <f t="shared" si="411"/>
        <v xml:space="preserve"> Reatined</v>
      </c>
      <c r="N8779" s="7">
        <v>45.833333333333329</v>
      </c>
      <c r="O8779" s="10" t="str">
        <f t="shared" si="412"/>
        <v>18-25</v>
      </c>
      <c r="P8779" t="str">
        <f t="shared" si="413"/>
        <v>0-3 Years</v>
      </c>
      <c r="Q8779" t="str">
        <f>IF(B8779&lt;=500,"300-500",
 IF(B8779&lt;=650,"501-650",
 IF(B8779&lt;=750,"651-750",
 "751-850")))</f>
        <v>501-650</v>
      </c>
      <c r="R8779" t="str">
        <f>IF(L8779=1,"Customer already churned",
 IF(N8779&gt;=70,"Urgent attention required",
 IF(O8779="46-60","Focus retention efforts",
 IF(O8779="36-45","Extend retention strategies",
 IF(O8779="501-600","Engagement support required",
 IF(O8779="601-700","Monitor engagement",
 IF(AND(C8779="Germany",D8779="Female"),"Priority proactive retention",
 "General engagement")))))))</f>
        <v>General engagement</v>
      </c>
    </row>
    <row r="8780" spans="1:18" x14ac:dyDescent="0.35">
      <c r="A8780">
        <v>15761606</v>
      </c>
      <c r="B8780">
        <v>617</v>
      </c>
      <c r="C8780" t="s">
        <v>17</v>
      </c>
      <c r="D8780" t="s">
        <v>16</v>
      </c>
      <c r="E8780">
        <v>37</v>
      </c>
      <c r="F8780">
        <v>9</v>
      </c>
      <c r="G8780" s="3">
        <v>101707.8</v>
      </c>
      <c r="H8780">
        <v>1</v>
      </c>
      <c r="I8780">
        <v>1</v>
      </c>
      <c r="J8780">
        <v>0</v>
      </c>
      <c r="K8780" s="5">
        <v>123866.28</v>
      </c>
      <c r="L8780">
        <v>0</v>
      </c>
      <c r="M8780" t="str">
        <f t="shared" si="411"/>
        <v xml:space="preserve"> Reatined</v>
      </c>
      <c r="N8780" s="7">
        <v>37.5</v>
      </c>
      <c r="O8780" s="10" t="str">
        <f t="shared" si="412"/>
        <v>36-45</v>
      </c>
      <c r="P8780" t="str">
        <f t="shared" si="413"/>
        <v>7-9 Years</v>
      </c>
      <c r="Q8780" t="str">
        <f>IF(B8780&lt;=500,"300-500",
 IF(B8780&lt;=650,"501-650",
 IF(B8780&lt;=750,"651-750",
 "751-850")))</f>
        <v>501-650</v>
      </c>
      <c r="R8780" t="str">
        <f>IF(L8780=1,"Customer already churned",
 IF(N8780&gt;=70,"Urgent attention required",
 IF(O8780="46-60","Focus retention efforts",
 IF(O8780="36-45","Extend retention strategies",
 IF(O8780="501-600","Engagement support required",
 IF(O8780="601-700","Monitor engagement",
 IF(AND(C8780="Germany",D8780="Female"),"Priority proactive retention",
 "General engagement")))))))</f>
        <v>Extend retention strategies</v>
      </c>
    </row>
    <row r="8781" spans="1:18" x14ac:dyDescent="0.35">
      <c r="A8781">
        <v>15650322</v>
      </c>
      <c r="B8781">
        <v>701</v>
      </c>
      <c r="C8781" t="s">
        <v>15</v>
      </c>
      <c r="D8781" t="s">
        <v>16</v>
      </c>
      <c r="E8781">
        <v>34</v>
      </c>
      <c r="F8781">
        <v>3</v>
      </c>
      <c r="G8781" s="3">
        <v>105588.66</v>
      </c>
      <c r="H8781">
        <v>1</v>
      </c>
      <c r="I8781">
        <v>0</v>
      </c>
      <c r="J8781">
        <v>1</v>
      </c>
      <c r="K8781" s="5">
        <v>74694.41</v>
      </c>
      <c r="L8781">
        <v>0</v>
      </c>
      <c r="M8781" t="str">
        <f t="shared" si="411"/>
        <v xml:space="preserve"> Reatined</v>
      </c>
      <c r="N8781" s="7">
        <v>25</v>
      </c>
      <c r="O8781" s="10" t="str">
        <f t="shared" si="412"/>
        <v>26-35</v>
      </c>
      <c r="P8781" t="str">
        <f t="shared" si="413"/>
        <v>0-3 Years</v>
      </c>
      <c r="Q8781" t="str">
        <f>IF(B8781&lt;=500,"300-500",
 IF(B8781&lt;=650,"501-650",
 IF(B8781&lt;=750,"651-750",
 "751-850")))</f>
        <v>651-750</v>
      </c>
      <c r="R8781" t="str">
        <f>IF(L8781=1,"Customer already churned",
 IF(N8781&gt;=70,"Urgent attention required",
 IF(O8781="46-60","Focus retention efforts",
 IF(O8781="36-45","Extend retention strategies",
 IF(O8781="501-600","Engagement support required",
 IF(O8781="601-700","Monitor engagement",
 IF(AND(C8781="Germany",D8781="Female"),"Priority proactive retention",
 "General engagement")))))))</f>
        <v>General engagement</v>
      </c>
    </row>
    <row r="8782" spans="1:18" x14ac:dyDescent="0.35">
      <c r="A8782">
        <v>15669782</v>
      </c>
      <c r="B8782">
        <v>820</v>
      </c>
      <c r="C8782" t="s">
        <v>19</v>
      </c>
      <c r="D8782" t="s">
        <v>18</v>
      </c>
      <c r="E8782">
        <v>39</v>
      </c>
      <c r="F8782">
        <v>9</v>
      </c>
      <c r="G8782" s="3">
        <v>111336.89</v>
      </c>
      <c r="H8782">
        <v>1</v>
      </c>
      <c r="I8782">
        <v>1</v>
      </c>
      <c r="J8782">
        <v>0</v>
      </c>
      <c r="K8782" s="5">
        <v>16770.310000000001</v>
      </c>
      <c r="L8782">
        <v>1</v>
      </c>
      <c r="M8782" t="str">
        <f t="shared" si="411"/>
        <v>Churned</v>
      </c>
      <c r="N8782" s="7">
        <v>37.5</v>
      </c>
      <c r="O8782" s="10" t="str">
        <f t="shared" si="412"/>
        <v>36-45</v>
      </c>
      <c r="P8782" t="str">
        <f t="shared" si="413"/>
        <v>7-9 Years</v>
      </c>
      <c r="Q8782" t="str">
        <f>IF(B8782&lt;=500,"300-500",
 IF(B8782&lt;=650,"501-650",
 IF(B8782&lt;=750,"651-750",
 "751-850")))</f>
        <v>751-850</v>
      </c>
      <c r="R8782" t="str">
        <f>IF(L8782=1,"Customer already churned",
 IF(N8782&gt;=70,"Urgent attention required",
 IF(O8782="46-60","Focus retention efforts",
 IF(O8782="36-45","Extend retention strategies",
 IF(O8782="501-600","Engagement support required",
 IF(O8782="601-700","Monitor engagement",
 IF(AND(C8782="Germany",D8782="Female"),"Priority proactive retention",
 "General engagement")))))))</f>
        <v>Customer already churned</v>
      </c>
    </row>
    <row r="8783" spans="1:18" x14ac:dyDescent="0.35">
      <c r="A8783">
        <v>15751628</v>
      </c>
      <c r="B8783">
        <v>438</v>
      </c>
      <c r="C8783" t="s">
        <v>15</v>
      </c>
      <c r="D8783" t="s">
        <v>18</v>
      </c>
      <c r="E8783">
        <v>60</v>
      </c>
      <c r="F8783">
        <v>7</v>
      </c>
      <c r="G8783" s="3">
        <v>78391.17</v>
      </c>
      <c r="H8783">
        <v>1</v>
      </c>
      <c r="I8783">
        <v>0</v>
      </c>
      <c r="J8783">
        <v>1</v>
      </c>
      <c r="K8783" s="5">
        <v>49424.6</v>
      </c>
      <c r="L8783">
        <v>0</v>
      </c>
      <c r="M8783" t="str">
        <f t="shared" si="411"/>
        <v xml:space="preserve"> Reatined</v>
      </c>
      <c r="N8783" s="7">
        <v>41.666666666666671</v>
      </c>
      <c r="O8783" s="10" t="str">
        <f t="shared" si="412"/>
        <v>46-60</v>
      </c>
      <c r="P8783" t="str">
        <f t="shared" si="413"/>
        <v>7-9 Years</v>
      </c>
      <c r="Q8783" t="str">
        <f>IF(B8783&lt;=500,"300-500",
 IF(B8783&lt;=650,"501-650",
 IF(B8783&lt;=750,"651-750",
 "751-850")))</f>
        <v>300-500</v>
      </c>
      <c r="R8783" t="str">
        <f>IF(L8783=1,"Customer already churned",
 IF(N8783&gt;=70,"Urgent attention required",
 IF(O8783="46-60","Focus retention efforts",
 IF(O8783="36-45","Extend retention strategies",
 IF(O8783="501-600","Engagement support required",
 IF(O8783="601-700","Monitor engagement",
 IF(AND(C8783="Germany",D8783="Female"),"Priority proactive retention",
 "General engagement")))))))</f>
        <v>Focus retention efforts</v>
      </c>
    </row>
    <row r="8784" spans="1:18" x14ac:dyDescent="0.35">
      <c r="A8784">
        <v>15809057</v>
      </c>
      <c r="B8784">
        <v>600</v>
      </c>
      <c r="C8784" t="s">
        <v>17</v>
      </c>
      <c r="D8784" t="s">
        <v>16</v>
      </c>
      <c r="E8784">
        <v>27</v>
      </c>
      <c r="F8784">
        <v>6</v>
      </c>
      <c r="G8784" s="3">
        <v>0</v>
      </c>
      <c r="H8784">
        <v>2</v>
      </c>
      <c r="I8784">
        <v>1</v>
      </c>
      <c r="J8784">
        <v>1</v>
      </c>
      <c r="K8784" s="5">
        <v>172031.22</v>
      </c>
      <c r="L8784">
        <v>0</v>
      </c>
      <c r="M8784" t="str">
        <f t="shared" si="411"/>
        <v xml:space="preserve"> Reatined</v>
      </c>
      <c r="N8784" s="7">
        <v>12.5</v>
      </c>
      <c r="O8784" s="10" t="str">
        <f t="shared" si="412"/>
        <v>26-35</v>
      </c>
      <c r="P8784" t="str">
        <f t="shared" si="413"/>
        <v>4-6 Years</v>
      </c>
      <c r="Q8784" t="str">
        <f>IF(B8784&lt;=500,"300-500",
 IF(B8784&lt;=650,"501-650",
 IF(B8784&lt;=750,"651-750",
 "751-850")))</f>
        <v>501-650</v>
      </c>
      <c r="R8784" t="str">
        <f>IF(L8784=1,"Customer already churned",
 IF(N8784&gt;=70,"Urgent attention required",
 IF(O8784="46-60","Focus retention efforts",
 IF(O8784="36-45","Extend retention strategies",
 IF(O8784="501-600","Engagement support required",
 IF(O8784="601-700","Monitor engagement",
 IF(AND(C8784="Germany",D8784="Female"),"Priority proactive retention",
 "General engagement")))))))</f>
        <v>General engagement</v>
      </c>
    </row>
    <row r="8785" spans="1:18" x14ac:dyDescent="0.35">
      <c r="A8785">
        <v>15617052</v>
      </c>
      <c r="B8785">
        <v>782</v>
      </c>
      <c r="C8785" t="s">
        <v>15</v>
      </c>
      <c r="D8785" t="s">
        <v>18</v>
      </c>
      <c r="E8785">
        <v>34</v>
      </c>
      <c r="F8785">
        <v>9</v>
      </c>
      <c r="G8785" s="3">
        <v>0</v>
      </c>
      <c r="H8785">
        <v>1</v>
      </c>
      <c r="I8785">
        <v>1</v>
      </c>
      <c r="J8785">
        <v>0</v>
      </c>
      <c r="K8785" s="5">
        <v>183021.06</v>
      </c>
      <c r="L8785">
        <v>1</v>
      </c>
      <c r="M8785" t="str">
        <f t="shared" si="411"/>
        <v>Churned</v>
      </c>
      <c r="N8785" s="7">
        <v>50</v>
      </c>
      <c r="O8785" s="10" t="str">
        <f t="shared" si="412"/>
        <v>26-35</v>
      </c>
      <c r="P8785" t="str">
        <f t="shared" si="413"/>
        <v>7-9 Years</v>
      </c>
      <c r="Q8785" t="str">
        <f>IF(B8785&lt;=500,"300-500",
 IF(B8785&lt;=650,"501-650",
 IF(B8785&lt;=750,"651-750",
 "751-850")))</f>
        <v>751-850</v>
      </c>
      <c r="R8785" t="str">
        <f>IF(L8785=1,"Customer already churned",
 IF(N8785&gt;=70,"Urgent attention required",
 IF(O8785="46-60","Focus retention efforts",
 IF(O8785="36-45","Extend retention strategies",
 IF(O8785="501-600","Engagement support required",
 IF(O8785="601-700","Monitor engagement",
 IF(AND(C8785="Germany",D8785="Female"),"Priority proactive retention",
 "General engagement")))))))</f>
        <v>Customer already churned</v>
      </c>
    </row>
    <row r="8786" spans="1:18" x14ac:dyDescent="0.35">
      <c r="A8786">
        <v>15590810</v>
      </c>
      <c r="B8786">
        <v>638</v>
      </c>
      <c r="C8786" t="s">
        <v>19</v>
      </c>
      <c r="D8786" t="s">
        <v>16</v>
      </c>
      <c r="E8786">
        <v>41</v>
      </c>
      <c r="F8786">
        <v>9</v>
      </c>
      <c r="G8786" s="3">
        <v>144326.09</v>
      </c>
      <c r="H8786">
        <v>1</v>
      </c>
      <c r="I8786">
        <v>1</v>
      </c>
      <c r="J8786">
        <v>0</v>
      </c>
      <c r="K8786" s="5">
        <v>73979.850000000006</v>
      </c>
      <c r="L8786">
        <v>1</v>
      </c>
      <c r="M8786" t="str">
        <f t="shared" si="411"/>
        <v>Churned</v>
      </c>
      <c r="N8786" s="7">
        <v>37.5</v>
      </c>
      <c r="O8786" s="10" t="str">
        <f t="shared" si="412"/>
        <v>36-45</v>
      </c>
      <c r="P8786" t="str">
        <f t="shared" si="413"/>
        <v>7-9 Years</v>
      </c>
      <c r="Q8786" t="str">
        <f>IF(B8786&lt;=500,"300-500",
 IF(B8786&lt;=650,"501-650",
 IF(B8786&lt;=750,"651-750",
 "751-850")))</f>
        <v>501-650</v>
      </c>
      <c r="R8786" t="str">
        <f>IF(L8786=1,"Customer already churned",
 IF(N8786&gt;=70,"Urgent attention required",
 IF(O8786="46-60","Focus retention efforts",
 IF(O8786="36-45","Extend retention strategies",
 IF(O8786="501-600","Engagement support required",
 IF(O8786="601-700","Monitor engagement",
 IF(AND(C8786="Germany",D8786="Female"),"Priority proactive retention",
 "General engagement")))))))</f>
        <v>Customer already churned</v>
      </c>
    </row>
    <row r="8787" spans="1:18" x14ac:dyDescent="0.35">
      <c r="A8787">
        <v>15801293</v>
      </c>
      <c r="B8787">
        <v>850</v>
      </c>
      <c r="C8787" t="s">
        <v>19</v>
      </c>
      <c r="D8787" t="s">
        <v>18</v>
      </c>
      <c r="E8787">
        <v>27</v>
      </c>
      <c r="F8787">
        <v>1</v>
      </c>
      <c r="G8787" s="3">
        <v>101278.25</v>
      </c>
      <c r="H8787">
        <v>2</v>
      </c>
      <c r="I8787">
        <v>1</v>
      </c>
      <c r="J8787">
        <v>1</v>
      </c>
      <c r="K8787" s="5">
        <v>26265.18</v>
      </c>
      <c r="L8787">
        <v>0</v>
      </c>
      <c r="M8787" t="str">
        <f t="shared" si="411"/>
        <v xml:space="preserve"> Reatined</v>
      </c>
      <c r="N8787" s="7">
        <v>25</v>
      </c>
      <c r="O8787" s="10" t="str">
        <f t="shared" si="412"/>
        <v>26-35</v>
      </c>
      <c r="P8787" t="str">
        <f t="shared" si="413"/>
        <v>0-3 Years</v>
      </c>
      <c r="Q8787" t="str">
        <f>IF(B8787&lt;=500,"300-500",
 IF(B8787&lt;=650,"501-650",
 IF(B8787&lt;=750,"651-750",
 "751-850")))</f>
        <v>751-850</v>
      </c>
      <c r="R8787" t="str">
        <f>IF(L8787=1,"Customer already churned",
 IF(N8787&gt;=70,"Urgent attention required",
 IF(O8787="46-60","Focus retention efforts",
 IF(O8787="36-45","Extend retention strategies",
 IF(O8787="501-600","Engagement support required",
 IF(O8787="601-700","Monitor engagement",
 IF(AND(C8787="Germany",D8787="Female"),"Priority proactive retention",
 "General engagement")))))))</f>
        <v>General engagement</v>
      </c>
    </row>
    <row r="8788" spans="1:18" x14ac:dyDescent="0.35">
      <c r="A8788">
        <v>15770968</v>
      </c>
      <c r="B8788">
        <v>741</v>
      </c>
      <c r="C8788" t="s">
        <v>19</v>
      </c>
      <c r="D8788" t="s">
        <v>16</v>
      </c>
      <c r="E8788">
        <v>19</v>
      </c>
      <c r="F8788">
        <v>8</v>
      </c>
      <c r="G8788" s="3">
        <v>108711.57</v>
      </c>
      <c r="H8788">
        <v>2</v>
      </c>
      <c r="I8788">
        <v>1</v>
      </c>
      <c r="J8788">
        <v>0</v>
      </c>
      <c r="K8788" s="5">
        <v>24857.25</v>
      </c>
      <c r="L8788">
        <v>0</v>
      </c>
      <c r="M8788" t="str">
        <f t="shared" si="411"/>
        <v xml:space="preserve"> Reatined</v>
      </c>
      <c r="N8788" s="7">
        <v>20.833333333333339</v>
      </c>
      <c r="O8788" s="10" t="str">
        <f t="shared" si="412"/>
        <v>18-25</v>
      </c>
      <c r="P8788" t="str">
        <f t="shared" si="413"/>
        <v>7-9 Years</v>
      </c>
      <c r="Q8788" t="str">
        <f>IF(B8788&lt;=500,"300-500",
 IF(B8788&lt;=650,"501-650",
 IF(B8788&lt;=750,"651-750",
 "751-850")))</f>
        <v>651-750</v>
      </c>
      <c r="R8788" t="str">
        <f>IF(L8788=1,"Customer already churned",
 IF(N8788&gt;=70,"Urgent attention required",
 IF(O8788="46-60","Focus retention efforts",
 IF(O8788="36-45","Extend retention strategies",
 IF(O8788="501-600","Engagement support required",
 IF(O8788="601-700","Monitor engagement",
 IF(AND(C8788="Germany",D8788="Female"),"Priority proactive retention",
 "General engagement")))))))</f>
        <v>Priority proactive retention</v>
      </c>
    </row>
    <row r="8789" spans="1:18" x14ac:dyDescent="0.35">
      <c r="A8789">
        <v>15572356</v>
      </c>
      <c r="B8789">
        <v>689</v>
      </c>
      <c r="C8789" t="s">
        <v>17</v>
      </c>
      <c r="D8789" t="s">
        <v>18</v>
      </c>
      <c r="E8789">
        <v>73</v>
      </c>
      <c r="F8789">
        <v>1</v>
      </c>
      <c r="G8789" s="3">
        <v>108555.07</v>
      </c>
      <c r="H8789">
        <v>1</v>
      </c>
      <c r="I8789">
        <v>0</v>
      </c>
      <c r="J8789">
        <v>1</v>
      </c>
      <c r="K8789" s="5">
        <v>167969.15</v>
      </c>
      <c r="L8789">
        <v>0</v>
      </c>
      <c r="M8789" t="str">
        <f t="shared" si="411"/>
        <v xml:space="preserve"> Reatined</v>
      </c>
      <c r="N8789" s="7">
        <v>66.666666666666657</v>
      </c>
      <c r="O8789" s="10" t="str">
        <f t="shared" si="412"/>
        <v>60+</v>
      </c>
      <c r="P8789" t="str">
        <f t="shared" si="413"/>
        <v>0-3 Years</v>
      </c>
      <c r="Q8789" t="str">
        <f>IF(B8789&lt;=500,"300-500",
 IF(B8789&lt;=650,"501-650",
 IF(B8789&lt;=750,"651-750",
 "751-850")))</f>
        <v>651-750</v>
      </c>
      <c r="R8789" t="str">
        <f>IF(L8789=1,"Customer already churned",
 IF(N8789&gt;=70,"Urgent attention required",
 IF(O8789="46-60","Focus retention efforts",
 IF(O8789="36-45","Extend retention strategies",
 IF(O8789="501-600","Engagement support required",
 IF(O8789="601-700","Monitor engagement",
 IF(AND(C8789="Germany",D8789="Female"),"Priority proactive retention",
 "General engagement")))))))</f>
        <v>General engagement</v>
      </c>
    </row>
    <row r="8790" spans="1:18" x14ac:dyDescent="0.35">
      <c r="A8790">
        <v>15603247</v>
      </c>
      <c r="B8790">
        <v>743</v>
      </c>
      <c r="C8790" t="s">
        <v>19</v>
      </c>
      <c r="D8790" t="s">
        <v>16</v>
      </c>
      <c r="E8790">
        <v>35</v>
      </c>
      <c r="F8790">
        <v>1</v>
      </c>
      <c r="G8790" s="3">
        <v>146781.24</v>
      </c>
      <c r="H8790">
        <v>1</v>
      </c>
      <c r="I8790">
        <v>1</v>
      </c>
      <c r="J8790">
        <v>0</v>
      </c>
      <c r="K8790" s="5">
        <v>189307.7</v>
      </c>
      <c r="L8790">
        <v>0</v>
      </c>
      <c r="M8790" t="str">
        <f t="shared" si="411"/>
        <v xml:space="preserve"> Reatined</v>
      </c>
      <c r="N8790" s="7">
        <v>62.5</v>
      </c>
      <c r="O8790" s="10" t="str">
        <f t="shared" si="412"/>
        <v>26-35</v>
      </c>
      <c r="P8790" t="str">
        <f t="shared" si="413"/>
        <v>0-3 Years</v>
      </c>
      <c r="Q8790" t="str">
        <f>IF(B8790&lt;=500,"300-500",
 IF(B8790&lt;=650,"501-650",
 IF(B8790&lt;=750,"651-750",
 "751-850")))</f>
        <v>651-750</v>
      </c>
      <c r="R8790" t="str">
        <f>IF(L8790=1,"Customer already churned",
 IF(N8790&gt;=70,"Urgent attention required",
 IF(O8790="46-60","Focus retention efforts",
 IF(O8790="36-45","Extend retention strategies",
 IF(O8790="501-600","Engagement support required",
 IF(O8790="601-700","Monitor engagement",
 IF(AND(C8790="Germany",D8790="Female"),"Priority proactive retention",
 "General engagement")))))))</f>
        <v>Priority proactive retention</v>
      </c>
    </row>
    <row r="8791" spans="1:18" x14ac:dyDescent="0.35">
      <c r="A8791">
        <v>15619116</v>
      </c>
      <c r="B8791">
        <v>493</v>
      </c>
      <c r="C8791" t="s">
        <v>15</v>
      </c>
      <c r="D8791" t="s">
        <v>16</v>
      </c>
      <c r="E8791">
        <v>36</v>
      </c>
      <c r="F8791">
        <v>2</v>
      </c>
      <c r="G8791" s="3">
        <v>0</v>
      </c>
      <c r="H8791">
        <v>2</v>
      </c>
      <c r="I8791">
        <v>0</v>
      </c>
      <c r="J8791">
        <v>1</v>
      </c>
      <c r="K8791" s="5">
        <v>99770.3</v>
      </c>
      <c r="L8791">
        <v>0</v>
      </c>
      <c r="M8791" t="str">
        <f t="shared" si="411"/>
        <v xml:space="preserve"> Reatined</v>
      </c>
      <c r="N8791" s="7">
        <v>45.833333333333329</v>
      </c>
      <c r="O8791" s="10" t="str">
        <f t="shared" si="412"/>
        <v>36-45</v>
      </c>
      <c r="P8791" t="str">
        <f t="shared" si="413"/>
        <v>0-3 Years</v>
      </c>
      <c r="Q8791" t="str">
        <f>IF(B8791&lt;=500,"300-500",
 IF(B8791&lt;=650,"501-650",
 IF(B8791&lt;=750,"651-750",
 "751-850")))</f>
        <v>300-500</v>
      </c>
      <c r="R8791" t="str">
        <f>IF(L8791=1,"Customer already churned",
 IF(N8791&gt;=70,"Urgent attention required",
 IF(O8791="46-60","Focus retention efforts",
 IF(O8791="36-45","Extend retention strategies",
 IF(O8791="501-600","Engagement support required",
 IF(O8791="601-700","Monitor engagement",
 IF(AND(C8791="Germany",D8791="Female"),"Priority proactive retention",
 "General engagement")))))))</f>
        <v>Extend retention strategies</v>
      </c>
    </row>
    <row r="8792" spans="1:18" x14ac:dyDescent="0.35">
      <c r="A8792">
        <v>15691792</v>
      </c>
      <c r="B8792">
        <v>416</v>
      </c>
      <c r="C8792" t="s">
        <v>17</v>
      </c>
      <c r="D8792" t="s">
        <v>18</v>
      </c>
      <c r="E8792">
        <v>35</v>
      </c>
      <c r="F8792">
        <v>8</v>
      </c>
      <c r="G8792" s="3">
        <v>0</v>
      </c>
      <c r="H8792">
        <v>1</v>
      </c>
      <c r="I8792">
        <v>0</v>
      </c>
      <c r="J8792">
        <v>0</v>
      </c>
      <c r="K8792" s="5">
        <v>119712.78</v>
      </c>
      <c r="L8792">
        <v>0</v>
      </c>
      <c r="M8792" t="str">
        <f t="shared" si="411"/>
        <v xml:space="preserve"> Reatined</v>
      </c>
      <c r="N8792" s="7">
        <v>58.333333333333343</v>
      </c>
      <c r="O8792" s="10" t="str">
        <f t="shared" si="412"/>
        <v>26-35</v>
      </c>
      <c r="P8792" t="str">
        <f t="shared" si="413"/>
        <v>7-9 Years</v>
      </c>
      <c r="Q8792" t="str">
        <f>IF(B8792&lt;=500,"300-500",
 IF(B8792&lt;=650,"501-650",
 IF(B8792&lt;=750,"651-750",
 "751-850")))</f>
        <v>300-500</v>
      </c>
      <c r="R8792" t="str">
        <f>IF(L8792=1,"Customer already churned",
 IF(N8792&gt;=70,"Urgent attention required",
 IF(O8792="46-60","Focus retention efforts",
 IF(O8792="36-45","Extend retention strategies",
 IF(O8792="501-600","Engagement support required",
 IF(O8792="601-700","Monitor engagement",
 IF(AND(C8792="Germany",D8792="Female"),"Priority proactive retention",
 "General engagement")))))))</f>
        <v>General engagement</v>
      </c>
    </row>
    <row r="8793" spans="1:18" x14ac:dyDescent="0.35">
      <c r="A8793">
        <v>15783276</v>
      </c>
      <c r="B8793">
        <v>725</v>
      </c>
      <c r="C8793" t="s">
        <v>15</v>
      </c>
      <c r="D8793" t="s">
        <v>16</v>
      </c>
      <c r="E8793">
        <v>25</v>
      </c>
      <c r="F8793">
        <v>9</v>
      </c>
      <c r="G8793" s="3">
        <v>0</v>
      </c>
      <c r="H8793">
        <v>2</v>
      </c>
      <c r="I8793">
        <v>1</v>
      </c>
      <c r="J8793">
        <v>1</v>
      </c>
      <c r="K8793" s="5">
        <v>168607.74</v>
      </c>
      <c r="L8793">
        <v>0</v>
      </c>
      <c r="M8793" t="str">
        <f t="shared" si="411"/>
        <v xml:space="preserve"> Reatined</v>
      </c>
      <c r="N8793" s="7">
        <v>12.5</v>
      </c>
      <c r="O8793" s="10" t="str">
        <f t="shared" si="412"/>
        <v>18-25</v>
      </c>
      <c r="P8793" t="str">
        <f t="shared" si="413"/>
        <v>7-9 Years</v>
      </c>
      <c r="Q8793" t="str">
        <f>IF(B8793&lt;=500,"300-500",
 IF(B8793&lt;=650,"501-650",
 IF(B8793&lt;=750,"651-750",
 "751-850")))</f>
        <v>651-750</v>
      </c>
      <c r="R8793" t="str">
        <f>IF(L8793=1,"Customer already churned",
 IF(N8793&gt;=70,"Urgent attention required",
 IF(O8793="46-60","Focus retention efforts",
 IF(O8793="36-45","Extend retention strategies",
 IF(O8793="501-600","Engagement support required",
 IF(O8793="601-700","Monitor engagement",
 IF(AND(C8793="Germany",D8793="Female"),"Priority proactive retention",
 "General engagement")))))))</f>
        <v>General engagement</v>
      </c>
    </row>
    <row r="8794" spans="1:18" x14ac:dyDescent="0.35">
      <c r="A8794">
        <v>15766137</v>
      </c>
      <c r="B8794">
        <v>497</v>
      </c>
      <c r="C8794" t="s">
        <v>15</v>
      </c>
      <c r="D8794" t="s">
        <v>18</v>
      </c>
      <c r="E8794">
        <v>34</v>
      </c>
      <c r="F8794">
        <v>2</v>
      </c>
      <c r="G8794" s="3">
        <v>0</v>
      </c>
      <c r="H8794">
        <v>2</v>
      </c>
      <c r="I8794">
        <v>1</v>
      </c>
      <c r="J8794">
        <v>1</v>
      </c>
      <c r="K8794" s="5">
        <v>83087.13</v>
      </c>
      <c r="L8794">
        <v>0</v>
      </c>
      <c r="M8794" t="str">
        <f t="shared" si="411"/>
        <v xml:space="preserve"> Reatined</v>
      </c>
      <c r="N8794" s="7">
        <v>37.5</v>
      </c>
      <c r="O8794" s="10" t="str">
        <f t="shared" si="412"/>
        <v>26-35</v>
      </c>
      <c r="P8794" t="str">
        <f t="shared" si="413"/>
        <v>0-3 Years</v>
      </c>
      <c r="Q8794" t="str">
        <f>IF(B8794&lt;=500,"300-500",
 IF(B8794&lt;=650,"501-650",
 IF(B8794&lt;=750,"651-750",
 "751-850")))</f>
        <v>300-500</v>
      </c>
      <c r="R8794" t="str">
        <f>IF(L8794=1,"Customer already churned",
 IF(N8794&gt;=70,"Urgent attention required",
 IF(O8794="46-60","Focus retention efforts",
 IF(O8794="36-45","Extend retention strategies",
 IF(O8794="501-600","Engagement support required",
 IF(O8794="601-700","Monitor engagement",
 IF(AND(C8794="Germany",D8794="Female"),"Priority proactive retention",
 "General engagement")))))))</f>
        <v>General engagement</v>
      </c>
    </row>
    <row r="8795" spans="1:18" x14ac:dyDescent="0.35">
      <c r="A8795">
        <v>15574554</v>
      </c>
      <c r="B8795">
        <v>537</v>
      </c>
      <c r="C8795" t="s">
        <v>19</v>
      </c>
      <c r="D8795" t="s">
        <v>18</v>
      </c>
      <c r="E8795">
        <v>66</v>
      </c>
      <c r="F8795">
        <v>8</v>
      </c>
      <c r="G8795" s="3">
        <v>103291.25</v>
      </c>
      <c r="H8795">
        <v>2</v>
      </c>
      <c r="I8795">
        <v>1</v>
      </c>
      <c r="J8795">
        <v>1</v>
      </c>
      <c r="K8795" s="5">
        <v>130664.79</v>
      </c>
      <c r="L8795">
        <v>0</v>
      </c>
      <c r="M8795" t="str">
        <f t="shared" si="411"/>
        <v xml:space="preserve"> Reatined</v>
      </c>
      <c r="N8795" s="7">
        <v>16.666666666666661</v>
      </c>
      <c r="O8795" s="10" t="str">
        <f t="shared" si="412"/>
        <v>60+</v>
      </c>
      <c r="P8795" t="str">
        <f t="shared" si="413"/>
        <v>7-9 Years</v>
      </c>
      <c r="Q8795" t="str">
        <f>IF(B8795&lt;=500,"300-500",
 IF(B8795&lt;=650,"501-650",
 IF(B8795&lt;=750,"651-750",
 "751-850")))</f>
        <v>501-650</v>
      </c>
      <c r="R8795" t="str">
        <f>IF(L8795=1,"Customer already churned",
 IF(N8795&gt;=70,"Urgent attention required",
 IF(O8795="46-60","Focus retention efforts",
 IF(O8795="36-45","Extend retention strategies",
 IF(O8795="501-600","Engagement support required",
 IF(O8795="601-700","Monitor engagement",
 IF(AND(C8795="Germany",D8795="Female"),"Priority proactive retention",
 "General engagement")))))))</f>
        <v>General engagement</v>
      </c>
    </row>
    <row r="8796" spans="1:18" x14ac:dyDescent="0.35">
      <c r="A8796">
        <v>15578671</v>
      </c>
      <c r="B8796">
        <v>706</v>
      </c>
      <c r="C8796" t="s">
        <v>17</v>
      </c>
      <c r="D8796" t="s">
        <v>16</v>
      </c>
      <c r="E8796">
        <v>29</v>
      </c>
      <c r="F8796">
        <v>1</v>
      </c>
      <c r="G8796" s="3">
        <v>209490.21</v>
      </c>
      <c r="H8796">
        <v>1</v>
      </c>
      <c r="I8796">
        <v>1</v>
      </c>
      <c r="J8796">
        <v>1</v>
      </c>
      <c r="K8796" s="5">
        <v>133267.69</v>
      </c>
      <c r="L8796">
        <v>1</v>
      </c>
      <c r="M8796" t="str">
        <f t="shared" si="411"/>
        <v>Churned</v>
      </c>
      <c r="N8796" s="7">
        <v>41.666666666666671</v>
      </c>
      <c r="O8796" s="10" t="str">
        <f t="shared" si="412"/>
        <v>26-35</v>
      </c>
      <c r="P8796" t="str">
        <f t="shared" si="413"/>
        <v>0-3 Years</v>
      </c>
      <c r="Q8796" t="str">
        <f>IF(B8796&lt;=500,"300-500",
 IF(B8796&lt;=650,"501-650",
 IF(B8796&lt;=750,"651-750",
 "751-850")))</f>
        <v>651-750</v>
      </c>
      <c r="R8796" t="str">
        <f>IF(L8796=1,"Customer already churned",
 IF(N8796&gt;=70,"Urgent attention required",
 IF(O8796="46-60","Focus retention efforts",
 IF(O8796="36-45","Extend retention strategies",
 IF(O8796="501-600","Engagement support required",
 IF(O8796="601-700","Monitor engagement",
 IF(AND(C8796="Germany",D8796="Female"),"Priority proactive retention",
 "General engagement")))))))</f>
        <v>Customer already churned</v>
      </c>
    </row>
    <row r="8797" spans="1:18" x14ac:dyDescent="0.35">
      <c r="A8797">
        <v>15716608</v>
      </c>
      <c r="B8797">
        <v>651</v>
      </c>
      <c r="C8797" t="s">
        <v>17</v>
      </c>
      <c r="D8797" t="s">
        <v>18</v>
      </c>
      <c r="E8797">
        <v>38</v>
      </c>
      <c r="F8797">
        <v>2</v>
      </c>
      <c r="G8797" s="3">
        <v>0</v>
      </c>
      <c r="H8797">
        <v>3</v>
      </c>
      <c r="I8797">
        <v>1</v>
      </c>
      <c r="J8797">
        <v>0</v>
      </c>
      <c r="K8797" s="5">
        <v>67029.820000000007</v>
      </c>
      <c r="L8797">
        <v>1</v>
      </c>
      <c r="M8797" t="str">
        <f t="shared" si="411"/>
        <v>Churned</v>
      </c>
      <c r="N8797" s="7">
        <v>58.333333333333343</v>
      </c>
      <c r="O8797" s="10" t="str">
        <f t="shared" si="412"/>
        <v>36-45</v>
      </c>
      <c r="P8797" t="str">
        <f t="shared" si="413"/>
        <v>0-3 Years</v>
      </c>
      <c r="Q8797" t="str">
        <f>IF(B8797&lt;=500,"300-500",
 IF(B8797&lt;=650,"501-650",
 IF(B8797&lt;=750,"651-750",
 "751-850")))</f>
        <v>651-750</v>
      </c>
      <c r="R8797" t="str">
        <f>IF(L8797=1,"Customer already churned",
 IF(N8797&gt;=70,"Urgent attention required",
 IF(O8797="46-60","Focus retention efforts",
 IF(O8797="36-45","Extend retention strategies",
 IF(O8797="501-600","Engagement support required",
 IF(O8797="601-700","Monitor engagement",
 IF(AND(C8797="Germany",D8797="Female"),"Priority proactive retention",
 "General engagement")))))))</f>
        <v>Customer already churned</v>
      </c>
    </row>
    <row r="8798" spans="1:18" x14ac:dyDescent="0.35">
      <c r="A8798">
        <v>15690670</v>
      </c>
      <c r="B8798">
        <v>720</v>
      </c>
      <c r="C8798" t="s">
        <v>15</v>
      </c>
      <c r="D8798" t="s">
        <v>18</v>
      </c>
      <c r="E8798">
        <v>33</v>
      </c>
      <c r="F8798">
        <v>2</v>
      </c>
      <c r="G8798" s="3">
        <v>0</v>
      </c>
      <c r="H8798">
        <v>2</v>
      </c>
      <c r="I8798">
        <v>0</v>
      </c>
      <c r="J8798">
        <v>1</v>
      </c>
      <c r="K8798" s="5">
        <v>141031.07999999999</v>
      </c>
      <c r="L8798">
        <v>0</v>
      </c>
      <c r="M8798" t="str">
        <f t="shared" si="411"/>
        <v xml:space="preserve"> Reatined</v>
      </c>
      <c r="N8798" s="7">
        <v>45.833333333333329</v>
      </c>
      <c r="O8798" s="10" t="str">
        <f t="shared" si="412"/>
        <v>26-35</v>
      </c>
      <c r="P8798" t="str">
        <f t="shared" si="413"/>
        <v>0-3 Years</v>
      </c>
      <c r="Q8798" t="str">
        <f>IF(B8798&lt;=500,"300-500",
 IF(B8798&lt;=650,"501-650",
 IF(B8798&lt;=750,"651-750",
 "751-850")))</f>
        <v>651-750</v>
      </c>
      <c r="R8798" t="str">
        <f>IF(L8798=1,"Customer already churned",
 IF(N8798&gt;=70,"Urgent attention required",
 IF(O8798="46-60","Focus retention efforts",
 IF(O8798="36-45","Extend retention strategies",
 IF(O8798="501-600","Engagement support required",
 IF(O8798="601-700","Monitor engagement",
 IF(AND(C8798="Germany",D8798="Female"),"Priority proactive retention",
 "General engagement")))))))</f>
        <v>General engagement</v>
      </c>
    </row>
    <row r="8799" spans="1:18" x14ac:dyDescent="0.35">
      <c r="A8799">
        <v>15630466</v>
      </c>
      <c r="B8799">
        <v>797</v>
      </c>
      <c r="C8799" t="s">
        <v>15</v>
      </c>
      <c r="D8799" t="s">
        <v>18</v>
      </c>
      <c r="E8799">
        <v>45</v>
      </c>
      <c r="F8799">
        <v>8</v>
      </c>
      <c r="G8799" s="3">
        <v>0</v>
      </c>
      <c r="H8799">
        <v>1</v>
      </c>
      <c r="I8799">
        <v>0</v>
      </c>
      <c r="J8799">
        <v>0</v>
      </c>
      <c r="K8799" s="5">
        <v>125110.02</v>
      </c>
      <c r="L8799">
        <v>0</v>
      </c>
      <c r="M8799" t="str">
        <f t="shared" si="411"/>
        <v xml:space="preserve"> Reatined</v>
      </c>
      <c r="N8799" s="7">
        <v>58.333333333333343</v>
      </c>
      <c r="O8799" s="10" t="str">
        <f t="shared" si="412"/>
        <v>36-45</v>
      </c>
      <c r="P8799" t="str">
        <f t="shared" si="413"/>
        <v>7-9 Years</v>
      </c>
      <c r="Q8799" t="str">
        <f>IF(B8799&lt;=500,"300-500",
 IF(B8799&lt;=650,"501-650",
 IF(B8799&lt;=750,"651-750",
 "751-850")))</f>
        <v>751-850</v>
      </c>
      <c r="R8799" t="str">
        <f>IF(L8799=1,"Customer already churned",
 IF(N8799&gt;=70,"Urgent attention required",
 IF(O8799="46-60","Focus retention efforts",
 IF(O8799="36-45","Extend retention strategies",
 IF(O8799="501-600","Engagement support required",
 IF(O8799="601-700","Monitor engagement",
 IF(AND(C8799="Germany",D8799="Female"),"Priority proactive retention",
 "General engagement")))))))</f>
        <v>Extend retention strategies</v>
      </c>
    </row>
    <row r="8800" spans="1:18" x14ac:dyDescent="0.35">
      <c r="A8800">
        <v>15630349</v>
      </c>
      <c r="B8800">
        <v>543</v>
      </c>
      <c r="C8800" t="s">
        <v>17</v>
      </c>
      <c r="D8800" t="s">
        <v>18</v>
      </c>
      <c r="E8800">
        <v>23</v>
      </c>
      <c r="F8800">
        <v>5</v>
      </c>
      <c r="G8800" s="3">
        <v>0</v>
      </c>
      <c r="H8800">
        <v>2</v>
      </c>
      <c r="I8800">
        <v>1</v>
      </c>
      <c r="J8800">
        <v>0</v>
      </c>
      <c r="K8800" s="5">
        <v>117832.39</v>
      </c>
      <c r="L8800">
        <v>0</v>
      </c>
      <c r="M8800" t="str">
        <f t="shared" si="411"/>
        <v xml:space="preserve"> Reatined</v>
      </c>
      <c r="N8800" s="7">
        <v>33.333333333333329</v>
      </c>
      <c r="O8800" s="10" t="str">
        <f t="shared" si="412"/>
        <v>18-25</v>
      </c>
      <c r="P8800" t="str">
        <f t="shared" si="413"/>
        <v>4-6 Years</v>
      </c>
      <c r="Q8800" t="str">
        <f>IF(B8800&lt;=500,"300-500",
 IF(B8800&lt;=650,"501-650",
 IF(B8800&lt;=750,"651-750",
 "751-850")))</f>
        <v>501-650</v>
      </c>
      <c r="R8800" t="str">
        <f>IF(L8800=1,"Customer already churned",
 IF(N8800&gt;=70,"Urgent attention required",
 IF(O8800="46-60","Focus retention efforts",
 IF(O8800="36-45","Extend retention strategies",
 IF(O8800="501-600","Engagement support required",
 IF(O8800="601-700","Monitor engagement",
 IF(AND(C8800="Germany",D8800="Female"),"Priority proactive retention",
 "General engagement")))))))</f>
        <v>General engagement</v>
      </c>
    </row>
    <row r="8801" spans="1:18" x14ac:dyDescent="0.35">
      <c r="A8801">
        <v>15803801</v>
      </c>
      <c r="B8801">
        <v>454</v>
      </c>
      <c r="C8801" t="s">
        <v>15</v>
      </c>
      <c r="D8801" t="s">
        <v>18</v>
      </c>
      <c r="E8801">
        <v>34</v>
      </c>
      <c r="F8801">
        <v>4</v>
      </c>
      <c r="G8801" s="3">
        <v>0</v>
      </c>
      <c r="H8801">
        <v>2</v>
      </c>
      <c r="I8801">
        <v>1</v>
      </c>
      <c r="J8801">
        <v>0</v>
      </c>
      <c r="K8801" s="5">
        <v>198817.72</v>
      </c>
      <c r="L8801">
        <v>0</v>
      </c>
      <c r="M8801" t="str">
        <f t="shared" si="411"/>
        <v xml:space="preserve"> Reatined</v>
      </c>
      <c r="N8801" s="7">
        <v>33.333333333333329</v>
      </c>
      <c r="O8801" s="10" t="str">
        <f t="shared" si="412"/>
        <v>26-35</v>
      </c>
      <c r="P8801" t="str">
        <f t="shared" si="413"/>
        <v>4-6 Years</v>
      </c>
      <c r="Q8801" t="str">
        <f>IF(B8801&lt;=500,"300-500",
 IF(B8801&lt;=650,"501-650",
 IF(B8801&lt;=750,"651-750",
 "751-850")))</f>
        <v>300-500</v>
      </c>
      <c r="R8801" t="str">
        <f>IF(L8801=1,"Customer already churned",
 IF(N8801&gt;=70,"Urgent attention required",
 IF(O8801="46-60","Focus retention efforts",
 IF(O8801="36-45","Extend retention strategies",
 IF(O8801="501-600","Engagement support required",
 IF(O8801="601-700","Monitor engagement",
 IF(AND(C8801="Germany",D8801="Female"),"Priority proactive retention",
 "General engagement")))))))</f>
        <v>General engagement</v>
      </c>
    </row>
    <row r="8802" spans="1:18" x14ac:dyDescent="0.35">
      <c r="A8802">
        <v>15647890</v>
      </c>
      <c r="B8802">
        <v>691</v>
      </c>
      <c r="C8802" t="s">
        <v>15</v>
      </c>
      <c r="D8802" t="s">
        <v>18</v>
      </c>
      <c r="E8802">
        <v>37</v>
      </c>
      <c r="F8802">
        <v>9</v>
      </c>
      <c r="G8802" s="3">
        <v>149405.18</v>
      </c>
      <c r="H8802">
        <v>1</v>
      </c>
      <c r="I8802">
        <v>1</v>
      </c>
      <c r="J8802">
        <v>1</v>
      </c>
      <c r="K8802" s="5">
        <v>146411.6</v>
      </c>
      <c r="L8802">
        <v>0</v>
      </c>
      <c r="M8802" t="str">
        <f t="shared" si="411"/>
        <v xml:space="preserve"> Reatined</v>
      </c>
      <c r="N8802" s="7">
        <v>16.666666666666661</v>
      </c>
      <c r="O8802" s="10" t="str">
        <f t="shared" si="412"/>
        <v>36-45</v>
      </c>
      <c r="P8802" t="str">
        <f t="shared" si="413"/>
        <v>7-9 Years</v>
      </c>
      <c r="Q8802" t="str">
        <f>IF(B8802&lt;=500,"300-500",
 IF(B8802&lt;=650,"501-650",
 IF(B8802&lt;=750,"651-750",
 "751-850")))</f>
        <v>651-750</v>
      </c>
      <c r="R8802" t="str">
        <f>IF(L8802=1,"Customer already churned",
 IF(N8802&gt;=70,"Urgent attention required",
 IF(O8802="46-60","Focus retention efforts",
 IF(O8802="36-45","Extend retention strategies",
 IF(O8802="501-600","Engagement support required",
 IF(O8802="601-700","Monitor engagement",
 IF(AND(C8802="Germany",D8802="Female"),"Priority proactive retention",
 "General engagement")))))))</f>
        <v>Extend retention strategies</v>
      </c>
    </row>
    <row r="8803" spans="1:18" x14ac:dyDescent="0.35">
      <c r="A8803">
        <v>15606115</v>
      </c>
      <c r="B8803">
        <v>510</v>
      </c>
      <c r="C8803" t="s">
        <v>15</v>
      </c>
      <c r="D8803" t="s">
        <v>16</v>
      </c>
      <c r="E8803">
        <v>52</v>
      </c>
      <c r="F8803">
        <v>6</v>
      </c>
      <c r="G8803" s="3">
        <v>191665.21</v>
      </c>
      <c r="H8803">
        <v>1</v>
      </c>
      <c r="I8803">
        <v>1</v>
      </c>
      <c r="J8803">
        <v>1</v>
      </c>
      <c r="K8803" s="5">
        <v>131312.56</v>
      </c>
      <c r="L8803">
        <v>1</v>
      </c>
      <c r="M8803" t="str">
        <f t="shared" si="411"/>
        <v>Churned</v>
      </c>
      <c r="N8803" s="7">
        <v>33.333333333333329</v>
      </c>
      <c r="O8803" s="10" t="str">
        <f t="shared" si="412"/>
        <v>46-60</v>
      </c>
      <c r="P8803" t="str">
        <f t="shared" si="413"/>
        <v>4-6 Years</v>
      </c>
      <c r="Q8803" t="str">
        <f>IF(B8803&lt;=500,"300-500",
 IF(B8803&lt;=650,"501-650",
 IF(B8803&lt;=750,"651-750",
 "751-850")))</f>
        <v>501-650</v>
      </c>
      <c r="R8803" t="str">
        <f>IF(L8803=1,"Customer already churned",
 IF(N8803&gt;=70,"Urgent attention required",
 IF(O8803="46-60","Focus retention efforts",
 IF(O8803="36-45","Extend retention strategies",
 IF(O8803="501-600","Engagement support required",
 IF(O8803="601-700","Monitor engagement",
 IF(AND(C8803="Germany",D8803="Female"),"Priority proactive retention",
 "General engagement")))))))</f>
        <v>Customer already churned</v>
      </c>
    </row>
    <row r="8804" spans="1:18" x14ac:dyDescent="0.35">
      <c r="A8804">
        <v>15714642</v>
      </c>
      <c r="B8804">
        <v>792</v>
      </c>
      <c r="C8804" t="s">
        <v>17</v>
      </c>
      <c r="D8804" t="s">
        <v>16</v>
      </c>
      <c r="E8804">
        <v>40</v>
      </c>
      <c r="F8804">
        <v>7</v>
      </c>
      <c r="G8804" s="3">
        <v>0</v>
      </c>
      <c r="H8804">
        <v>1</v>
      </c>
      <c r="I8804">
        <v>1</v>
      </c>
      <c r="J8804">
        <v>0</v>
      </c>
      <c r="K8804" s="5">
        <v>141652.20000000001</v>
      </c>
      <c r="L8804">
        <v>0</v>
      </c>
      <c r="M8804" t="str">
        <f t="shared" si="411"/>
        <v xml:space="preserve"> Reatined</v>
      </c>
      <c r="N8804" s="7">
        <v>50</v>
      </c>
      <c r="O8804" s="10" t="str">
        <f t="shared" si="412"/>
        <v>36-45</v>
      </c>
      <c r="P8804" t="str">
        <f t="shared" si="413"/>
        <v>7-9 Years</v>
      </c>
      <c r="Q8804" t="str">
        <f>IF(B8804&lt;=500,"300-500",
 IF(B8804&lt;=650,"501-650",
 IF(B8804&lt;=750,"651-750",
 "751-850")))</f>
        <v>751-850</v>
      </c>
      <c r="R8804" t="str">
        <f>IF(L8804=1,"Customer already churned",
 IF(N8804&gt;=70,"Urgent attention required",
 IF(O8804="46-60","Focus retention efforts",
 IF(O8804="36-45","Extend retention strategies",
 IF(O8804="501-600","Engagement support required",
 IF(O8804="601-700","Monitor engagement",
 IF(AND(C8804="Germany",D8804="Female"),"Priority proactive retention",
 "General engagement")))))))</f>
        <v>Extend retention strategies</v>
      </c>
    </row>
    <row r="8805" spans="1:18" x14ac:dyDescent="0.35">
      <c r="A8805">
        <v>15741181</v>
      </c>
      <c r="B8805">
        <v>721</v>
      </c>
      <c r="C8805" t="s">
        <v>15</v>
      </c>
      <c r="D8805" t="s">
        <v>18</v>
      </c>
      <c r="E8805">
        <v>41</v>
      </c>
      <c r="F8805">
        <v>6</v>
      </c>
      <c r="G8805" s="3">
        <v>135071.12</v>
      </c>
      <c r="H8805">
        <v>1</v>
      </c>
      <c r="I8805">
        <v>1</v>
      </c>
      <c r="J8805">
        <v>1</v>
      </c>
      <c r="K8805" s="5">
        <v>64477.25</v>
      </c>
      <c r="L8805">
        <v>0</v>
      </c>
      <c r="M8805" t="str">
        <f t="shared" si="411"/>
        <v xml:space="preserve"> Reatined</v>
      </c>
      <c r="N8805" s="7">
        <v>16.666666666666661</v>
      </c>
      <c r="O8805" s="10" t="str">
        <f t="shared" si="412"/>
        <v>36-45</v>
      </c>
      <c r="P8805" t="str">
        <f t="shared" si="413"/>
        <v>4-6 Years</v>
      </c>
      <c r="Q8805" t="str">
        <f>IF(B8805&lt;=500,"300-500",
 IF(B8805&lt;=650,"501-650",
 IF(B8805&lt;=750,"651-750",
 "751-850")))</f>
        <v>651-750</v>
      </c>
      <c r="R8805" t="str">
        <f>IF(L8805=1,"Customer already churned",
 IF(N8805&gt;=70,"Urgent attention required",
 IF(O8805="46-60","Focus retention efforts",
 IF(O8805="36-45","Extend retention strategies",
 IF(O8805="501-600","Engagement support required",
 IF(O8805="601-700","Monitor engagement",
 IF(AND(C8805="Germany",D8805="Female"),"Priority proactive retention",
 "General engagement")))))))</f>
        <v>Extend retention strategies</v>
      </c>
    </row>
    <row r="8806" spans="1:18" x14ac:dyDescent="0.35">
      <c r="A8806">
        <v>15773973</v>
      </c>
      <c r="B8806">
        <v>765</v>
      </c>
      <c r="C8806" t="s">
        <v>15</v>
      </c>
      <c r="D8806" t="s">
        <v>18</v>
      </c>
      <c r="E8806">
        <v>41</v>
      </c>
      <c r="F8806">
        <v>2</v>
      </c>
      <c r="G8806" s="3">
        <v>0</v>
      </c>
      <c r="H8806">
        <v>2</v>
      </c>
      <c r="I8806">
        <v>0</v>
      </c>
      <c r="J8806">
        <v>1</v>
      </c>
      <c r="K8806" s="5">
        <v>191215.61</v>
      </c>
      <c r="L8806">
        <v>0</v>
      </c>
      <c r="M8806" t="str">
        <f t="shared" si="411"/>
        <v xml:space="preserve"> Reatined</v>
      </c>
      <c r="N8806" s="7">
        <v>45.833333333333329</v>
      </c>
      <c r="O8806" s="10" t="str">
        <f t="shared" si="412"/>
        <v>36-45</v>
      </c>
      <c r="P8806" t="str">
        <f t="shared" si="413"/>
        <v>0-3 Years</v>
      </c>
      <c r="Q8806" t="str">
        <f>IF(B8806&lt;=500,"300-500",
 IF(B8806&lt;=650,"501-650",
 IF(B8806&lt;=750,"651-750",
 "751-850")))</f>
        <v>751-850</v>
      </c>
      <c r="R8806" t="str">
        <f>IF(L8806=1,"Customer already churned",
 IF(N8806&gt;=70,"Urgent attention required",
 IF(O8806="46-60","Focus retention efforts",
 IF(O8806="36-45","Extend retention strategies",
 IF(O8806="501-600","Engagement support required",
 IF(O8806="601-700","Monitor engagement",
 IF(AND(C8806="Germany",D8806="Female"),"Priority proactive retention",
 "General engagement")))))))</f>
        <v>Extend retention strategies</v>
      </c>
    </row>
    <row r="8807" spans="1:18" x14ac:dyDescent="0.35">
      <c r="A8807">
        <v>15758546</v>
      </c>
      <c r="B8807">
        <v>850</v>
      </c>
      <c r="C8807" t="s">
        <v>17</v>
      </c>
      <c r="D8807" t="s">
        <v>18</v>
      </c>
      <c r="E8807">
        <v>39</v>
      </c>
      <c r="F8807">
        <v>8</v>
      </c>
      <c r="G8807" s="3">
        <v>0</v>
      </c>
      <c r="H8807">
        <v>2</v>
      </c>
      <c r="I8807">
        <v>1</v>
      </c>
      <c r="J8807">
        <v>1</v>
      </c>
      <c r="K8807" s="5">
        <v>37090.44</v>
      </c>
      <c r="L8807">
        <v>0</v>
      </c>
      <c r="M8807" t="str">
        <f t="shared" si="411"/>
        <v xml:space="preserve"> Reatined</v>
      </c>
      <c r="N8807" s="7">
        <v>12.5</v>
      </c>
      <c r="O8807" s="10" t="str">
        <f t="shared" si="412"/>
        <v>36-45</v>
      </c>
      <c r="P8807" t="str">
        <f t="shared" si="413"/>
        <v>7-9 Years</v>
      </c>
      <c r="Q8807" t="str">
        <f>IF(B8807&lt;=500,"300-500",
 IF(B8807&lt;=650,"501-650",
 IF(B8807&lt;=750,"651-750",
 "751-850")))</f>
        <v>751-850</v>
      </c>
      <c r="R8807" t="str">
        <f>IF(L8807=1,"Customer already churned",
 IF(N8807&gt;=70,"Urgent attention required",
 IF(O8807="46-60","Focus retention efforts",
 IF(O8807="36-45","Extend retention strategies",
 IF(O8807="501-600","Engagement support required",
 IF(O8807="601-700","Monitor engagement",
 IF(AND(C8807="Germany",D8807="Female"),"Priority proactive retention",
 "General engagement")))))))</f>
        <v>Extend retention strategies</v>
      </c>
    </row>
    <row r="8808" spans="1:18" x14ac:dyDescent="0.35">
      <c r="A8808">
        <v>15598940</v>
      </c>
      <c r="B8808">
        <v>681</v>
      </c>
      <c r="C8808" t="s">
        <v>19</v>
      </c>
      <c r="D8808" t="s">
        <v>18</v>
      </c>
      <c r="E8808">
        <v>38</v>
      </c>
      <c r="F8808">
        <v>6</v>
      </c>
      <c r="G8808" s="3">
        <v>181804.34</v>
      </c>
      <c r="H8808">
        <v>2</v>
      </c>
      <c r="I8808">
        <v>1</v>
      </c>
      <c r="J8808">
        <v>1</v>
      </c>
      <c r="K8808" s="5">
        <v>57517.71</v>
      </c>
      <c r="L8808">
        <v>0</v>
      </c>
      <c r="M8808" t="str">
        <f t="shared" si="411"/>
        <v xml:space="preserve"> Reatined</v>
      </c>
      <c r="N8808" s="7">
        <v>0</v>
      </c>
      <c r="O8808" s="10" t="str">
        <f t="shared" si="412"/>
        <v>36-45</v>
      </c>
      <c r="P8808" t="str">
        <f t="shared" si="413"/>
        <v>4-6 Years</v>
      </c>
      <c r="Q8808" t="str">
        <f>IF(B8808&lt;=500,"300-500",
 IF(B8808&lt;=650,"501-650",
 IF(B8808&lt;=750,"651-750",
 "751-850")))</f>
        <v>651-750</v>
      </c>
      <c r="R8808" t="str">
        <f>IF(L8808=1,"Customer already churned",
 IF(N8808&gt;=70,"Urgent attention required",
 IF(O8808="46-60","Focus retention efforts",
 IF(O8808="36-45","Extend retention strategies",
 IF(O8808="501-600","Engagement support required",
 IF(O8808="601-700","Monitor engagement",
 IF(AND(C8808="Germany",D8808="Female"),"Priority proactive retention",
 "General engagement")))))))</f>
        <v>Extend retention strategies</v>
      </c>
    </row>
    <row r="8809" spans="1:18" x14ac:dyDescent="0.35">
      <c r="A8809">
        <v>15669783</v>
      </c>
      <c r="B8809">
        <v>586</v>
      </c>
      <c r="C8809" t="s">
        <v>15</v>
      </c>
      <c r="D8809" t="s">
        <v>16</v>
      </c>
      <c r="E8809">
        <v>60</v>
      </c>
      <c r="F8809">
        <v>3</v>
      </c>
      <c r="G8809" s="3">
        <v>47020.65</v>
      </c>
      <c r="H8809">
        <v>2</v>
      </c>
      <c r="I8809">
        <v>0</v>
      </c>
      <c r="J8809">
        <v>1</v>
      </c>
      <c r="K8809" s="5">
        <v>63241.21</v>
      </c>
      <c r="L8809">
        <v>1</v>
      </c>
      <c r="M8809" t="str">
        <f t="shared" si="411"/>
        <v>Churned</v>
      </c>
      <c r="N8809" s="7">
        <v>25</v>
      </c>
      <c r="O8809" s="10" t="str">
        <f t="shared" si="412"/>
        <v>46-60</v>
      </c>
      <c r="P8809" t="str">
        <f t="shared" si="413"/>
        <v>0-3 Years</v>
      </c>
      <c r="Q8809" t="str">
        <f>IF(B8809&lt;=500,"300-500",
 IF(B8809&lt;=650,"501-650",
 IF(B8809&lt;=750,"651-750",
 "751-850")))</f>
        <v>501-650</v>
      </c>
      <c r="R8809" t="str">
        <f>IF(L8809=1,"Customer already churned",
 IF(N8809&gt;=70,"Urgent attention required",
 IF(O8809="46-60","Focus retention efforts",
 IF(O8809="36-45","Extend retention strategies",
 IF(O8809="501-600","Engagement support required",
 IF(O8809="601-700","Monitor engagement",
 IF(AND(C8809="Germany",D8809="Female"),"Priority proactive retention",
 "General engagement")))))))</f>
        <v>Customer already churned</v>
      </c>
    </row>
    <row r="8810" spans="1:18" x14ac:dyDescent="0.35">
      <c r="A8810">
        <v>15624993</v>
      </c>
      <c r="B8810">
        <v>753</v>
      </c>
      <c r="C8810" t="s">
        <v>15</v>
      </c>
      <c r="D8810" t="s">
        <v>16</v>
      </c>
      <c r="E8810">
        <v>36</v>
      </c>
      <c r="F8810">
        <v>7</v>
      </c>
      <c r="G8810" s="3">
        <v>128518.98</v>
      </c>
      <c r="H8810">
        <v>1</v>
      </c>
      <c r="I8810">
        <v>1</v>
      </c>
      <c r="J8810">
        <v>1</v>
      </c>
      <c r="K8810" s="5">
        <v>44567.83</v>
      </c>
      <c r="L8810">
        <v>1</v>
      </c>
      <c r="M8810" t="str">
        <f t="shared" si="411"/>
        <v>Churned</v>
      </c>
      <c r="N8810" s="7">
        <v>16.666666666666661</v>
      </c>
      <c r="O8810" s="10" t="str">
        <f t="shared" si="412"/>
        <v>36-45</v>
      </c>
      <c r="P8810" t="str">
        <f t="shared" si="413"/>
        <v>7-9 Years</v>
      </c>
      <c r="Q8810" t="str">
        <f>IF(B8810&lt;=500,"300-500",
 IF(B8810&lt;=650,"501-650",
 IF(B8810&lt;=750,"651-750",
 "751-850")))</f>
        <v>751-850</v>
      </c>
      <c r="R8810" t="str">
        <f>IF(L8810=1,"Customer already churned",
 IF(N8810&gt;=70,"Urgent attention required",
 IF(O8810="46-60","Focus retention efforts",
 IF(O8810="36-45","Extend retention strategies",
 IF(O8810="501-600","Engagement support required",
 IF(O8810="601-700","Monitor engagement",
 IF(AND(C8810="Germany",D8810="Female"),"Priority proactive retention",
 "General engagement")))))))</f>
        <v>Customer already churned</v>
      </c>
    </row>
    <row r="8811" spans="1:18" x14ac:dyDescent="0.35">
      <c r="A8811">
        <v>15760568</v>
      </c>
      <c r="B8811">
        <v>593</v>
      </c>
      <c r="C8811" t="s">
        <v>19</v>
      </c>
      <c r="D8811" t="s">
        <v>16</v>
      </c>
      <c r="E8811">
        <v>38</v>
      </c>
      <c r="F8811">
        <v>5</v>
      </c>
      <c r="G8811" s="3">
        <v>142658.04</v>
      </c>
      <c r="H8811">
        <v>2</v>
      </c>
      <c r="I8811">
        <v>0</v>
      </c>
      <c r="J8811">
        <v>1</v>
      </c>
      <c r="K8811" s="5">
        <v>135337.10999999999</v>
      </c>
      <c r="L8811">
        <v>0</v>
      </c>
      <c r="M8811" t="str">
        <f t="shared" si="411"/>
        <v xml:space="preserve"> Reatined</v>
      </c>
      <c r="N8811" s="7">
        <v>8.3333333333333321</v>
      </c>
      <c r="O8811" s="10" t="str">
        <f t="shared" si="412"/>
        <v>36-45</v>
      </c>
      <c r="P8811" t="str">
        <f t="shared" si="413"/>
        <v>4-6 Years</v>
      </c>
      <c r="Q8811" t="str">
        <f>IF(B8811&lt;=500,"300-500",
 IF(B8811&lt;=650,"501-650",
 IF(B8811&lt;=750,"651-750",
 "751-850")))</f>
        <v>501-650</v>
      </c>
      <c r="R8811" t="str">
        <f>IF(L8811=1,"Customer already churned",
 IF(N8811&gt;=70,"Urgent attention required",
 IF(O8811="46-60","Focus retention efforts",
 IF(O8811="36-45","Extend retention strategies",
 IF(O8811="501-600","Engagement support required",
 IF(O8811="601-700","Monitor engagement",
 IF(AND(C8811="Germany",D8811="Female"),"Priority proactive retention",
 "General engagement")))))))</f>
        <v>Extend retention strategies</v>
      </c>
    </row>
    <row r="8812" spans="1:18" x14ac:dyDescent="0.35">
      <c r="A8812">
        <v>15699047</v>
      </c>
      <c r="B8812">
        <v>674</v>
      </c>
      <c r="C8812" t="s">
        <v>15</v>
      </c>
      <c r="D8812" t="s">
        <v>16</v>
      </c>
      <c r="E8812">
        <v>21</v>
      </c>
      <c r="F8812">
        <v>9</v>
      </c>
      <c r="G8812" s="3">
        <v>120150.39</v>
      </c>
      <c r="H8812">
        <v>2</v>
      </c>
      <c r="I8812">
        <v>1</v>
      </c>
      <c r="J8812">
        <v>1</v>
      </c>
      <c r="K8812" s="5">
        <v>33964.03</v>
      </c>
      <c r="L8812">
        <v>0</v>
      </c>
      <c r="M8812" t="str">
        <f t="shared" si="411"/>
        <v xml:space="preserve"> Reatined</v>
      </c>
      <c r="N8812" s="7">
        <v>0</v>
      </c>
      <c r="O8812" s="10" t="str">
        <f t="shared" si="412"/>
        <v>18-25</v>
      </c>
      <c r="P8812" t="str">
        <f t="shared" si="413"/>
        <v>7-9 Years</v>
      </c>
      <c r="Q8812" t="str">
        <f>IF(B8812&lt;=500,"300-500",
 IF(B8812&lt;=650,"501-650",
 IF(B8812&lt;=750,"651-750",
 "751-850")))</f>
        <v>651-750</v>
      </c>
      <c r="R8812" t="str">
        <f>IF(L8812=1,"Customer already churned",
 IF(N8812&gt;=70,"Urgent attention required",
 IF(O8812="46-60","Focus retention efforts",
 IF(O8812="36-45","Extend retention strategies",
 IF(O8812="501-600","Engagement support required",
 IF(O8812="601-700","Monitor engagement",
 IF(AND(C8812="Germany",D8812="Female"),"Priority proactive retention",
 "General engagement")))))))</f>
        <v>General engagement</v>
      </c>
    </row>
    <row r="8813" spans="1:18" x14ac:dyDescent="0.35">
      <c r="A8813">
        <v>15616168</v>
      </c>
      <c r="B8813">
        <v>610</v>
      </c>
      <c r="C8813" t="s">
        <v>15</v>
      </c>
      <c r="D8813" t="s">
        <v>16</v>
      </c>
      <c r="E8813">
        <v>35</v>
      </c>
      <c r="F8813">
        <v>7</v>
      </c>
      <c r="G8813" s="3">
        <v>81905.95</v>
      </c>
      <c r="H8813">
        <v>1</v>
      </c>
      <c r="I8813">
        <v>1</v>
      </c>
      <c r="J8813">
        <v>1</v>
      </c>
      <c r="K8813" s="5">
        <v>61623.19</v>
      </c>
      <c r="L8813">
        <v>0</v>
      </c>
      <c r="M8813" t="str">
        <f t="shared" si="411"/>
        <v xml:space="preserve"> Reatined</v>
      </c>
      <c r="N8813" s="7">
        <v>16.666666666666661</v>
      </c>
      <c r="O8813" s="10" t="str">
        <f t="shared" si="412"/>
        <v>26-35</v>
      </c>
      <c r="P8813" t="str">
        <f t="shared" si="413"/>
        <v>7-9 Years</v>
      </c>
      <c r="Q8813" t="str">
        <f>IF(B8813&lt;=500,"300-500",
 IF(B8813&lt;=650,"501-650",
 IF(B8813&lt;=750,"651-750",
 "751-850")))</f>
        <v>501-650</v>
      </c>
      <c r="R8813" t="str">
        <f>IF(L8813=1,"Customer already churned",
 IF(N8813&gt;=70,"Urgent attention required",
 IF(O8813="46-60","Focus retention efforts",
 IF(O8813="36-45","Extend retention strategies",
 IF(O8813="501-600","Engagement support required",
 IF(O8813="601-700","Monitor engagement",
 IF(AND(C8813="Germany",D8813="Female"),"Priority proactive retention",
 "General engagement")))))))</f>
        <v>General engagement</v>
      </c>
    </row>
    <row r="8814" spans="1:18" x14ac:dyDescent="0.35">
      <c r="A8814">
        <v>15773146</v>
      </c>
      <c r="B8814">
        <v>652</v>
      </c>
      <c r="C8814" t="s">
        <v>15</v>
      </c>
      <c r="D8814" t="s">
        <v>18</v>
      </c>
      <c r="E8814">
        <v>26</v>
      </c>
      <c r="F8814">
        <v>3</v>
      </c>
      <c r="G8814" s="3">
        <v>137998.20000000001</v>
      </c>
      <c r="H8814">
        <v>2</v>
      </c>
      <c r="I8814">
        <v>0</v>
      </c>
      <c r="J8814">
        <v>1</v>
      </c>
      <c r="K8814" s="5">
        <v>168989.77</v>
      </c>
      <c r="L8814">
        <v>0</v>
      </c>
      <c r="M8814" t="str">
        <f t="shared" si="411"/>
        <v xml:space="preserve"> Reatined</v>
      </c>
      <c r="N8814" s="7">
        <v>8.3333333333333321</v>
      </c>
      <c r="O8814" s="10" t="str">
        <f t="shared" si="412"/>
        <v>26-35</v>
      </c>
      <c r="P8814" t="str">
        <f t="shared" si="413"/>
        <v>0-3 Years</v>
      </c>
      <c r="Q8814" t="str">
        <f>IF(B8814&lt;=500,"300-500",
 IF(B8814&lt;=650,"501-650",
 IF(B8814&lt;=750,"651-750",
 "751-850")))</f>
        <v>651-750</v>
      </c>
      <c r="R8814" t="str">
        <f>IF(L8814=1,"Customer already churned",
 IF(N8814&gt;=70,"Urgent attention required",
 IF(O8814="46-60","Focus retention efforts",
 IF(O8814="36-45","Extend retention strategies",
 IF(O8814="501-600","Engagement support required",
 IF(O8814="601-700","Monitor engagement",
 IF(AND(C8814="Germany",D8814="Female"),"Priority proactive retention",
 "General engagement")))))))</f>
        <v>General engagement</v>
      </c>
    </row>
    <row r="8815" spans="1:18" x14ac:dyDescent="0.35">
      <c r="A8815">
        <v>15770375</v>
      </c>
      <c r="B8815">
        <v>850</v>
      </c>
      <c r="C8815" t="s">
        <v>19</v>
      </c>
      <c r="D8815" t="s">
        <v>16</v>
      </c>
      <c r="E8815">
        <v>26</v>
      </c>
      <c r="F8815">
        <v>8</v>
      </c>
      <c r="G8815" s="3">
        <v>123126.29</v>
      </c>
      <c r="H8815">
        <v>1</v>
      </c>
      <c r="I8815">
        <v>1</v>
      </c>
      <c r="J8815">
        <v>0</v>
      </c>
      <c r="K8815" s="5">
        <v>74425.41</v>
      </c>
      <c r="L8815">
        <v>0</v>
      </c>
      <c r="M8815" t="str">
        <f t="shared" si="411"/>
        <v xml:space="preserve"> Reatined</v>
      </c>
      <c r="N8815" s="7">
        <v>37.5</v>
      </c>
      <c r="O8815" s="10" t="str">
        <f t="shared" si="412"/>
        <v>26-35</v>
      </c>
      <c r="P8815" t="str">
        <f t="shared" si="413"/>
        <v>7-9 Years</v>
      </c>
      <c r="Q8815" t="str">
        <f>IF(B8815&lt;=500,"300-500",
 IF(B8815&lt;=650,"501-650",
 IF(B8815&lt;=750,"651-750",
 "751-850")))</f>
        <v>751-850</v>
      </c>
      <c r="R8815" t="str">
        <f>IF(L8815=1,"Customer already churned",
 IF(N8815&gt;=70,"Urgent attention required",
 IF(O8815="46-60","Focus retention efforts",
 IF(O8815="36-45","Extend retention strategies",
 IF(O8815="501-600","Engagement support required",
 IF(O8815="601-700","Monitor engagement",
 IF(AND(C8815="Germany",D8815="Female"),"Priority proactive retention",
 "General engagement")))))))</f>
        <v>Priority proactive retention</v>
      </c>
    </row>
    <row r="8816" spans="1:18" x14ac:dyDescent="0.35">
      <c r="A8816">
        <v>15589725</v>
      </c>
      <c r="B8816">
        <v>740</v>
      </c>
      <c r="C8816" t="s">
        <v>15</v>
      </c>
      <c r="D8816" t="s">
        <v>16</v>
      </c>
      <c r="E8816">
        <v>51</v>
      </c>
      <c r="F8816">
        <v>4</v>
      </c>
      <c r="G8816" s="3">
        <v>0</v>
      </c>
      <c r="H8816">
        <v>2</v>
      </c>
      <c r="I8816">
        <v>1</v>
      </c>
      <c r="J8816">
        <v>1</v>
      </c>
      <c r="K8816" s="5">
        <v>178929.84</v>
      </c>
      <c r="L8816">
        <v>0</v>
      </c>
      <c r="M8816" t="str">
        <f t="shared" si="411"/>
        <v xml:space="preserve"> Reatined</v>
      </c>
      <c r="N8816" s="7">
        <v>29.166666666666671</v>
      </c>
      <c r="O8816" s="10" t="str">
        <f t="shared" si="412"/>
        <v>46-60</v>
      </c>
      <c r="P8816" t="str">
        <f t="shared" si="413"/>
        <v>4-6 Years</v>
      </c>
      <c r="Q8816" t="str">
        <f>IF(B8816&lt;=500,"300-500",
 IF(B8816&lt;=650,"501-650",
 IF(B8816&lt;=750,"651-750",
 "751-850")))</f>
        <v>651-750</v>
      </c>
      <c r="R8816" t="str">
        <f>IF(L8816=1,"Customer already churned",
 IF(N8816&gt;=70,"Urgent attention required",
 IF(O8816="46-60","Focus retention efforts",
 IF(O8816="36-45","Extend retention strategies",
 IF(O8816="501-600","Engagement support required",
 IF(O8816="601-700","Monitor engagement",
 IF(AND(C8816="Germany",D8816="Female"),"Priority proactive retention",
 "General engagement")))))))</f>
        <v>Focus retention efforts</v>
      </c>
    </row>
    <row r="8817" spans="1:18" x14ac:dyDescent="0.35">
      <c r="A8817">
        <v>15710034</v>
      </c>
      <c r="B8817">
        <v>637</v>
      </c>
      <c r="C8817" t="s">
        <v>19</v>
      </c>
      <c r="D8817" t="s">
        <v>18</v>
      </c>
      <c r="E8817">
        <v>43</v>
      </c>
      <c r="F8817">
        <v>1</v>
      </c>
      <c r="G8817" s="3">
        <v>135645.29</v>
      </c>
      <c r="H8817">
        <v>2</v>
      </c>
      <c r="I8817">
        <v>0</v>
      </c>
      <c r="J8817">
        <v>1</v>
      </c>
      <c r="K8817" s="5">
        <v>101382.86</v>
      </c>
      <c r="L8817">
        <v>1</v>
      </c>
      <c r="M8817" t="str">
        <f t="shared" si="411"/>
        <v>Churned</v>
      </c>
      <c r="N8817" s="7">
        <v>33.333333333333329</v>
      </c>
      <c r="O8817" s="10" t="str">
        <f t="shared" si="412"/>
        <v>36-45</v>
      </c>
      <c r="P8817" t="str">
        <f t="shared" si="413"/>
        <v>0-3 Years</v>
      </c>
      <c r="Q8817" t="str">
        <f>IF(B8817&lt;=500,"300-500",
 IF(B8817&lt;=650,"501-650",
 IF(B8817&lt;=750,"651-750",
 "751-850")))</f>
        <v>501-650</v>
      </c>
      <c r="R8817" t="str">
        <f>IF(L8817=1,"Customer already churned",
 IF(N8817&gt;=70,"Urgent attention required",
 IF(O8817="46-60","Focus retention efforts",
 IF(O8817="36-45","Extend retention strategies",
 IF(O8817="501-600","Engagement support required",
 IF(O8817="601-700","Monitor engagement",
 IF(AND(C8817="Germany",D8817="Female"),"Priority proactive retention",
 "General engagement")))))))</f>
        <v>Customer already churned</v>
      </c>
    </row>
    <row r="8818" spans="1:18" x14ac:dyDescent="0.35">
      <c r="A8818">
        <v>15800806</v>
      </c>
      <c r="B8818">
        <v>685</v>
      </c>
      <c r="C8818" t="s">
        <v>17</v>
      </c>
      <c r="D8818" t="s">
        <v>18</v>
      </c>
      <c r="E8818">
        <v>31</v>
      </c>
      <c r="F8818">
        <v>7</v>
      </c>
      <c r="G8818" s="3">
        <v>122449.31</v>
      </c>
      <c r="H8818">
        <v>2</v>
      </c>
      <c r="I8818">
        <v>1</v>
      </c>
      <c r="J8818">
        <v>1</v>
      </c>
      <c r="K8818" s="5">
        <v>180769.55</v>
      </c>
      <c r="L8818">
        <v>0</v>
      </c>
      <c r="M8818" t="str">
        <f t="shared" si="411"/>
        <v xml:space="preserve"> Reatined</v>
      </c>
      <c r="N8818" s="7">
        <v>0</v>
      </c>
      <c r="O8818" s="10" t="str">
        <f t="shared" si="412"/>
        <v>26-35</v>
      </c>
      <c r="P8818" t="str">
        <f t="shared" si="413"/>
        <v>7-9 Years</v>
      </c>
      <c r="Q8818" t="str">
        <f>IF(B8818&lt;=500,"300-500",
 IF(B8818&lt;=650,"501-650",
 IF(B8818&lt;=750,"651-750",
 "751-850")))</f>
        <v>651-750</v>
      </c>
      <c r="R8818" t="str">
        <f>IF(L8818=1,"Customer already churned",
 IF(N8818&gt;=70,"Urgent attention required",
 IF(O8818="46-60","Focus retention efforts",
 IF(O8818="36-45","Extend retention strategies",
 IF(O8818="501-600","Engagement support required",
 IF(O8818="601-700","Monitor engagement",
 IF(AND(C8818="Germany",D8818="Female"),"Priority proactive retention",
 "General engagement")))))))</f>
        <v>General engagement</v>
      </c>
    </row>
    <row r="8819" spans="1:18" x14ac:dyDescent="0.35">
      <c r="A8819">
        <v>15570485</v>
      </c>
      <c r="B8819">
        <v>558</v>
      </c>
      <c r="C8819" t="s">
        <v>17</v>
      </c>
      <c r="D8819" t="s">
        <v>18</v>
      </c>
      <c r="E8819">
        <v>40</v>
      </c>
      <c r="F8819">
        <v>4</v>
      </c>
      <c r="G8819" s="3">
        <v>161766.87</v>
      </c>
      <c r="H8819">
        <v>1</v>
      </c>
      <c r="I8819">
        <v>0</v>
      </c>
      <c r="J8819">
        <v>0</v>
      </c>
      <c r="K8819" s="5">
        <v>92378.54</v>
      </c>
      <c r="L8819">
        <v>0</v>
      </c>
      <c r="M8819" t="str">
        <f t="shared" si="411"/>
        <v xml:space="preserve"> Reatined</v>
      </c>
      <c r="N8819" s="7">
        <v>45.833333333333329</v>
      </c>
      <c r="O8819" s="10" t="str">
        <f t="shared" si="412"/>
        <v>36-45</v>
      </c>
      <c r="P8819" t="str">
        <f t="shared" si="413"/>
        <v>4-6 Years</v>
      </c>
      <c r="Q8819" t="str">
        <f>IF(B8819&lt;=500,"300-500",
 IF(B8819&lt;=650,"501-650",
 IF(B8819&lt;=750,"651-750",
 "751-850")))</f>
        <v>501-650</v>
      </c>
      <c r="R8819" t="str">
        <f>IF(L8819=1,"Customer already churned",
 IF(N8819&gt;=70,"Urgent attention required",
 IF(O8819="46-60","Focus retention efforts",
 IF(O8819="36-45","Extend retention strategies",
 IF(O8819="501-600","Engagement support required",
 IF(O8819="601-700","Monitor engagement",
 IF(AND(C8819="Germany",D8819="Female"),"Priority proactive retention",
 "General engagement")))))))</f>
        <v>Extend retention strategies</v>
      </c>
    </row>
    <row r="8820" spans="1:18" x14ac:dyDescent="0.35">
      <c r="A8820">
        <v>15575391</v>
      </c>
      <c r="B8820">
        <v>677</v>
      </c>
      <c r="C8820" t="s">
        <v>15</v>
      </c>
      <c r="D8820" t="s">
        <v>16</v>
      </c>
      <c r="E8820">
        <v>37</v>
      </c>
      <c r="F8820">
        <v>3</v>
      </c>
      <c r="G8820" s="3">
        <v>0</v>
      </c>
      <c r="H8820">
        <v>2</v>
      </c>
      <c r="I8820">
        <v>1</v>
      </c>
      <c r="J8820">
        <v>1</v>
      </c>
      <c r="K8820" s="5">
        <v>38252.25</v>
      </c>
      <c r="L8820">
        <v>0</v>
      </c>
      <c r="M8820" t="str">
        <f t="shared" si="411"/>
        <v xml:space="preserve"> Reatined</v>
      </c>
      <c r="N8820" s="7">
        <v>12.5</v>
      </c>
      <c r="O8820" s="10" t="str">
        <f t="shared" si="412"/>
        <v>36-45</v>
      </c>
      <c r="P8820" t="str">
        <f t="shared" si="413"/>
        <v>0-3 Years</v>
      </c>
      <c r="Q8820" t="str">
        <f>IF(B8820&lt;=500,"300-500",
 IF(B8820&lt;=650,"501-650",
 IF(B8820&lt;=750,"651-750",
 "751-850")))</f>
        <v>651-750</v>
      </c>
      <c r="R8820" t="str">
        <f>IF(L8820=1,"Customer already churned",
 IF(N8820&gt;=70,"Urgent attention required",
 IF(O8820="46-60","Focus retention efforts",
 IF(O8820="36-45","Extend retention strategies",
 IF(O8820="501-600","Engagement support required",
 IF(O8820="601-700","Monitor engagement",
 IF(AND(C8820="Germany",D8820="Female"),"Priority proactive retention",
 "General engagement")))))))</f>
        <v>Extend retention strategies</v>
      </c>
    </row>
    <row r="8821" spans="1:18" x14ac:dyDescent="0.35">
      <c r="A8821">
        <v>15790750</v>
      </c>
      <c r="B8821">
        <v>592</v>
      </c>
      <c r="C8821" t="s">
        <v>19</v>
      </c>
      <c r="D8821" t="s">
        <v>18</v>
      </c>
      <c r="E8821">
        <v>36</v>
      </c>
      <c r="F8821">
        <v>10</v>
      </c>
      <c r="G8821" s="3">
        <v>123187.51</v>
      </c>
      <c r="H8821">
        <v>1</v>
      </c>
      <c r="I8821">
        <v>0</v>
      </c>
      <c r="J8821">
        <v>1</v>
      </c>
      <c r="K8821" s="5">
        <v>146111.35</v>
      </c>
      <c r="L8821">
        <v>0</v>
      </c>
      <c r="M8821" t="str">
        <f t="shared" si="411"/>
        <v xml:space="preserve"> Reatined</v>
      </c>
      <c r="N8821" s="7">
        <v>25</v>
      </c>
      <c r="O8821" s="10" t="str">
        <f t="shared" si="412"/>
        <v>36-45</v>
      </c>
      <c r="P8821" t="str">
        <f t="shared" si="413"/>
        <v>10+ Years</v>
      </c>
      <c r="Q8821" t="str">
        <f>IF(B8821&lt;=500,"300-500",
 IF(B8821&lt;=650,"501-650",
 IF(B8821&lt;=750,"651-750",
 "751-850")))</f>
        <v>501-650</v>
      </c>
      <c r="R8821" t="str">
        <f>IF(L8821=1,"Customer already churned",
 IF(N8821&gt;=70,"Urgent attention required",
 IF(O8821="46-60","Focus retention efforts",
 IF(O8821="36-45","Extend retention strategies",
 IF(O8821="501-600","Engagement support required",
 IF(O8821="601-700","Monitor engagement",
 IF(AND(C8821="Germany",D8821="Female"),"Priority proactive retention",
 "General engagement")))))))</f>
        <v>Extend retention strategies</v>
      </c>
    </row>
    <row r="8822" spans="1:18" x14ac:dyDescent="0.35">
      <c r="A8822">
        <v>15714832</v>
      </c>
      <c r="B8822">
        <v>652</v>
      </c>
      <c r="C8822" t="s">
        <v>19</v>
      </c>
      <c r="D8822" t="s">
        <v>18</v>
      </c>
      <c r="E8822">
        <v>36</v>
      </c>
      <c r="F8822">
        <v>9</v>
      </c>
      <c r="G8822" s="3">
        <v>150956.71</v>
      </c>
      <c r="H8822">
        <v>1</v>
      </c>
      <c r="I8822">
        <v>0</v>
      </c>
      <c r="J8822">
        <v>0</v>
      </c>
      <c r="K8822" s="5">
        <v>72350.17</v>
      </c>
      <c r="L8822">
        <v>0</v>
      </c>
      <c r="M8822" t="str">
        <f t="shared" si="411"/>
        <v xml:space="preserve"> Reatined</v>
      </c>
      <c r="N8822" s="7">
        <v>45.833333333333329</v>
      </c>
      <c r="O8822" s="10" t="str">
        <f t="shared" si="412"/>
        <v>36-45</v>
      </c>
      <c r="P8822" t="str">
        <f t="shared" si="413"/>
        <v>7-9 Years</v>
      </c>
      <c r="Q8822" t="str">
        <f>IF(B8822&lt;=500,"300-500",
 IF(B8822&lt;=650,"501-650",
 IF(B8822&lt;=750,"651-750",
 "751-850")))</f>
        <v>651-750</v>
      </c>
      <c r="R8822" t="str">
        <f>IF(L8822=1,"Customer already churned",
 IF(N8822&gt;=70,"Urgent attention required",
 IF(O8822="46-60","Focus retention efforts",
 IF(O8822="36-45","Extend retention strategies",
 IF(O8822="501-600","Engagement support required",
 IF(O8822="601-700","Monitor engagement",
 IF(AND(C8822="Germany",D8822="Female"),"Priority proactive retention",
 "General engagement")))))))</f>
        <v>Extend retention strategies</v>
      </c>
    </row>
    <row r="8823" spans="1:18" x14ac:dyDescent="0.35">
      <c r="A8823">
        <v>15619953</v>
      </c>
      <c r="B8823">
        <v>662</v>
      </c>
      <c r="C8823" t="s">
        <v>17</v>
      </c>
      <c r="D8823" t="s">
        <v>16</v>
      </c>
      <c r="E8823">
        <v>42</v>
      </c>
      <c r="F8823">
        <v>6</v>
      </c>
      <c r="G8823" s="3">
        <v>105021.28</v>
      </c>
      <c r="H8823">
        <v>1</v>
      </c>
      <c r="I8823">
        <v>1</v>
      </c>
      <c r="J8823">
        <v>0</v>
      </c>
      <c r="K8823" s="5">
        <v>48242.38</v>
      </c>
      <c r="L8823">
        <v>0</v>
      </c>
      <c r="M8823" t="str">
        <f t="shared" si="411"/>
        <v xml:space="preserve"> Reatined</v>
      </c>
      <c r="N8823" s="7">
        <v>37.5</v>
      </c>
      <c r="O8823" s="10" t="str">
        <f t="shared" si="412"/>
        <v>36-45</v>
      </c>
      <c r="P8823" t="str">
        <f t="shared" si="413"/>
        <v>4-6 Years</v>
      </c>
      <c r="Q8823" t="str">
        <f>IF(B8823&lt;=500,"300-500",
 IF(B8823&lt;=650,"501-650",
 IF(B8823&lt;=750,"651-750",
 "751-850")))</f>
        <v>651-750</v>
      </c>
      <c r="R8823" t="str">
        <f>IF(L8823=1,"Customer already churned",
 IF(N8823&gt;=70,"Urgent attention required",
 IF(O8823="46-60","Focus retention efforts",
 IF(O8823="36-45","Extend retention strategies",
 IF(O8823="501-600","Engagement support required",
 IF(O8823="601-700","Monitor engagement",
 IF(AND(C8823="Germany",D8823="Female"),"Priority proactive retention",
 "General engagement")))))))</f>
        <v>Extend retention strategies</v>
      </c>
    </row>
    <row r="8824" spans="1:18" x14ac:dyDescent="0.35">
      <c r="A8824">
        <v>15673929</v>
      </c>
      <c r="B8824">
        <v>543</v>
      </c>
      <c r="C8824" t="s">
        <v>15</v>
      </c>
      <c r="D8824" t="s">
        <v>18</v>
      </c>
      <c r="E8824">
        <v>64</v>
      </c>
      <c r="F8824">
        <v>4</v>
      </c>
      <c r="G8824" s="3">
        <v>0</v>
      </c>
      <c r="H8824">
        <v>2</v>
      </c>
      <c r="I8824">
        <v>1</v>
      </c>
      <c r="J8824">
        <v>1</v>
      </c>
      <c r="K8824" s="5">
        <v>148305.82</v>
      </c>
      <c r="L8824">
        <v>0</v>
      </c>
      <c r="M8824" t="str">
        <f t="shared" si="411"/>
        <v xml:space="preserve"> Reatined</v>
      </c>
      <c r="N8824" s="7">
        <v>29.166666666666671</v>
      </c>
      <c r="O8824" s="10" t="str">
        <f t="shared" si="412"/>
        <v>60+</v>
      </c>
      <c r="P8824" t="str">
        <f t="shared" si="413"/>
        <v>4-6 Years</v>
      </c>
      <c r="Q8824" t="str">
        <f>IF(B8824&lt;=500,"300-500",
 IF(B8824&lt;=650,"501-650",
 IF(B8824&lt;=750,"651-750",
 "751-850")))</f>
        <v>501-650</v>
      </c>
      <c r="R8824" t="str">
        <f>IF(L8824=1,"Customer already churned",
 IF(N8824&gt;=70,"Urgent attention required",
 IF(O8824="46-60","Focus retention efforts",
 IF(O8824="36-45","Extend retention strategies",
 IF(O8824="501-600","Engagement support required",
 IF(O8824="601-700","Monitor engagement",
 IF(AND(C8824="Germany",D8824="Female"),"Priority proactive retention",
 "General engagement")))))))</f>
        <v>General engagement</v>
      </c>
    </row>
    <row r="8825" spans="1:18" x14ac:dyDescent="0.35">
      <c r="A8825">
        <v>15578835</v>
      </c>
      <c r="B8825">
        <v>675</v>
      </c>
      <c r="C8825" t="s">
        <v>17</v>
      </c>
      <c r="D8825" t="s">
        <v>16</v>
      </c>
      <c r="E8825">
        <v>50</v>
      </c>
      <c r="F8825">
        <v>1</v>
      </c>
      <c r="G8825" s="3">
        <v>133204.91</v>
      </c>
      <c r="H8825">
        <v>1</v>
      </c>
      <c r="I8825">
        <v>0</v>
      </c>
      <c r="J8825">
        <v>1</v>
      </c>
      <c r="K8825" s="5">
        <v>8270.06</v>
      </c>
      <c r="L8825">
        <v>0</v>
      </c>
      <c r="M8825" t="str">
        <f t="shared" si="411"/>
        <v xml:space="preserve"> Reatined</v>
      </c>
      <c r="N8825" s="7">
        <v>66.666666666666657</v>
      </c>
      <c r="O8825" s="10" t="str">
        <f t="shared" si="412"/>
        <v>46-60</v>
      </c>
      <c r="P8825" t="str">
        <f t="shared" si="413"/>
        <v>0-3 Years</v>
      </c>
      <c r="Q8825" t="str">
        <f>IF(B8825&lt;=500,"300-500",
 IF(B8825&lt;=650,"501-650",
 IF(B8825&lt;=750,"651-750",
 "751-850")))</f>
        <v>651-750</v>
      </c>
      <c r="R8825" t="str">
        <f>IF(L8825=1,"Customer already churned",
 IF(N8825&gt;=70,"Urgent attention required",
 IF(O8825="46-60","Focus retention efforts",
 IF(O8825="36-45","Extend retention strategies",
 IF(O8825="501-600","Engagement support required",
 IF(O8825="601-700","Monitor engagement",
 IF(AND(C8825="Germany",D8825="Female"),"Priority proactive retention",
 "General engagement")))))))</f>
        <v>Focus retention efforts</v>
      </c>
    </row>
    <row r="8826" spans="1:18" x14ac:dyDescent="0.35">
      <c r="A8826">
        <v>15752388</v>
      </c>
      <c r="B8826">
        <v>643</v>
      </c>
      <c r="C8826" t="s">
        <v>17</v>
      </c>
      <c r="D8826" t="s">
        <v>16</v>
      </c>
      <c r="E8826">
        <v>35</v>
      </c>
      <c r="F8826">
        <v>6</v>
      </c>
      <c r="G8826" s="3">
        <v>0</v>
      </c>
      <c r="H8826">
        <v>2</v>
      </c>
      <c r="I8826">
        <v>1</v>
      </c>
      <c r="J8826">
        <v>1</v>
      </c>
      <c r="K8826" s="5">
        <v>41549.64</v>
      </c>
      <c r="L8826">
        <v>0</v>
      </c>
      <c r="M8826" t="str">
        <f t="shared" si="411"/>
        <v xml:space="preserve"> Reatined</v>
      </c>
      <c r="N8826" s="7">
        <v>12.5</v>
      </c>
      <c r="O8826" s="10" t="str">
        <f t="shared" si="412"/>
        <v>26-35</v>
      </c>
      <c r="P8826" t="str">
        <f t="shared" si="413"/>
        <v>4-6 Years</v>
      </c>
      <c r="Q8826" t="str">
        <f>IF(B8826&lt;=500,"300-500",
 IF(B8826&lt;=650,"501-650",
 IF(B8826&lt;=750,"651-750",
 "751-850")))</f>
        <v>501-650</v>
      </c>
      <c r="R8826" t="str">
        <f>IF(L8826=1,"Customer already churned",
 IF(N8826&gt;=70,"Urgent attention required",
 IF(O8826="46-60","Focus retention efforts",
 IF(O8826="36-45","Extend retention strategies",
 IF(O8826="501-600","Engagement support required",
 IF(O8826="601-700","Monitor engagement",
 IF(AND(C8826="Germany",D8826="Female"),"Priority proactive retention",
 "General engagement")))))))</f>
        <v>General engagement</v>
      </c>
    </row>
    <row r="8827" spans="1:18" x14ac:dyDescent="0.35">
      <c r="A8827">
        <v>15797081</v>
      </c>
      <c r="B8827">
        <v>611</v>
      </c>
      <c r="C8827" t="s">
        <v>19</v>
      </c>
      <c r="D8827" t="s">
        <v>16</v>
      </c>
      <c r="E8827">
        <v>49</v>
      </c>
      <c r="F8827">
        <v>9</v>
      </c>
      <c r="G8827" s="3">
        <v>115488.52</v>
      </c>
      <c r="H8827">
        <v>2</v>
      </c>
      <c r="I8827">
        <v>1</v>
      </c>
      <c r="J8827">
        <v>1</v>
      </c>
      <c r="K8827" s="5">
        <v>138656.81</v>
      </c>
      <c r="L8827">
        <v>1</v>
      </c>
      <c r="M8827" t="str">
        <f t="shared" si="411"/>
        <v>Churned</v>
      </c>
      <c r="N8827" s="7">
        <v>0</v>
      </c>
      <c r="O8827" s="10" t="str">
        <f t="shared" si="412"/>
        <v>46-60</v>
      </c>
      <c r="P8827" t="str">
        <f t="shared" si="413"/>
        <v>7-9 Years</v>
      </c>
      <c r="Q8827" t="str">
        <f>IF(B8827&lt;=500,"300-500",
 IF(B8827&lt;=650,"501-650",
 IF(B8827&lt;=750,"651-750",
 "751-850")))</f>
        <v>501-650</v>
      </c>
      <c r="R8827" t="str">
        <f>IF(L8827=1,"Customer already churned",
 IF(N8827&gt;=70,"Urgent attention required",
 IF(O8827="46-60","Focus retention efforts",
 IF(O8827="36-45","Extend retention strategies",
 IF(O8827="501-600","Engagement support required",
 IF(O8827="601-700","Monitor engagement",
 IF(AND(C8827="Germany",D8827="Female"),"Priority proactive retention",
 "General engagement")))))))</f>
        <v>Customer already churned</v>
      </c>
    </row>
    <row r="8828" spans="1:18" x14ac:dyDescent="0.35">
      <c r="A8828">
        <v>15570194</v>
      </c>
      <c r="B8828">
        <v>412</v>
      </c>
      <c r="C8828" t="s">
        <v>15</v>
      </c>
      <c r="D8828" t="s">
        <v>18</v>
      </c>
      <c r="E8828">
        <v>29</v>
      </c>
      <c r="F8828">
        <v>5</v>
      </c>
      <c r="G8828" s="3">
        <v>0</v>
      </c>
      <c r="H8828">
        <v>2</v>
      </c>
      <c r="I8828">
        <v>0</v>
      </c>
      <c r="J8828">
        <v>0</v>
      </c>
      <c r="K8828" s="5">
        <v>12510.53</v>
      </c>
      <c r="L8828">
        <v>0</v>
      </c>
      <c r="M8828" t="str">
        <f t="shared" si="411"/>
        <v xml:space="preserve"> Reatined</v>
      </c>
      <c r="N8828" s="7">
        <v>41.666666666666671</v>
      </c>
      <c r="O8828" s="10" t="str">
        <f t="shared" si="412"/>
        <v>26-35</v>
      </c>
      <c r="P8828" t="str">
        <f t="shared" si="413"/>
        <v>4-6 Years</v>
      </c>
      <c r="Q8828" t="str">
        <f>IF(B8828&lt;=500,"300-500",
 IF(B8828&lt;=650,"501-650",
 IF(B8828&lt;=750,"651-750",
 "751-850")))</f>
        <v>300-500</v>
      </c>
      <c r="R8828" t="str">
        <f>IF(L8828=1,"Customer already churned",
 IF(N8828&gt;=70,"Urgent attention required",
 IF(O8828="46-60","Focus retention efforts",
 IF(O8828="36-45","Extend retention strategies",
 IF(O8828="501-600","Engagement support required",
 IF(O8828="601-700","Monitor engagement",
 IF(AND(C8828="Germany",D8828="Female"),"Priority proactive retention",
 "General engagement")))))))</f>
        <v>General engagement</v>
      </c>
    </row>
    <row r="8829" spans="1:18" x14ac:dyDescent="0.35">
      <c r="A8829">
        <v>15580149</v>
      </c>
      <c r="B8829">
        <v>638</v>
      </c>
      <c r="C8829" t="s">
        <v>17</v>
      </c>
      <c r="D8829" t="s">
        <v>18</v>
      </c>
      <c r="E8829">
        <v>41</v>
      </c>
      <c r="F8829">
        <v>7</v>
      </c>
      <c r="G8829" s="3">
        <v>0</v>
      </c>
      <c r="H8829">
        <v>2</v>
      </c>
      <c r="I8829">
        <v>1</v>
      </c>
      <c r="J8829">
        <v>0</v>
      </c>
      <c r="K8829" s="5">
        <v>43889.41</v>
      </c>
      <c r="L8829">
        <v>0</v>
      </c>
      <c r="M8829" t="str">
        <f t="shared" si="411"/>
        <v xml:space="preserve"> Reatined</v>
      </c>
      <c r="N8829" s="7">
        <v>33.333333333333329</v>
      </c>
      <c r="O8829" s="10" t="str">
        <f t="shared" si="412"/>
        <v>36-45</v>
      </c>
      <c r="P8829" t="str">
        <f t="shared" si="413"/>
        <v>7-9 Years</v>
      </c>
      <c r="Q8829" t="str">
        <f>IF(B8829&lt;=500,"300-500",
 IF(B8829&lt;=650,"501-650",
 IF(B8829&lt;=750,"651-750",
 "751-850")))</f>
        <v>501-650</v>
      </c>
      <c r="R8829" t="str">
        <f>IF(L8829=1,"Customer already churned",
 IF(N8829&gt;=70,"Urgent attention required",
 IF(O8829="46-60","Focus retention efforts",
 IF(O8829="36-45","Extend retention strategies",
 IF(O8829="501-600","Engagement support required",
 IF(O8829="601-700","Monitor engagement",
 IF(AND(C8829="Germany",D8829="Female"),"Priority proactive retention",
 "General engagement")))))))</f>
        <v>Extend retention strategies</v>
      </c>
    </row>
    <row r="8830" spans="1:18" x14ac:dyDescent="0.35">
      <c r="A8830">
        <v>15777708</v>
      </c>
      <c r="B8830">
        <v>824</v>
      </c>
      <c r="C8830" t="s">
        <v>17</v>
      </c>
      <c r="D8830" t="s">
        <v>16</v>
      </c>
      <c r="E8830">
        <v>38</v>
      </c>
      <c r="F8830">
        <v>3</v>
      </c>
      <c r="G8830" s="3">
        <v>0</v>
      </c>
      <c r="H8830">
        <v>2</v>
      </c>
      <c r="I8830">
        <v>1</v>
      </c>
      <c r="J8830">
        <v>0</v>
      </c>
      <c r="K8830" s="5">
        <v>192800.25</v>
      </c>
      <c r="L8830">
        <v>0</v>
      </c>
      <c r="M8830" t="str">
        <f t="shared" si="411"/>
        <v xml:space="preserve"> Reatined</v>
      </c>
      <c r="N8830" s="7">
        <v>33.333333333333329</v>
      </c>
      <c r="O8830" s="10" t="str">
        <f t="shared" si="412"/>
        <v>36-45</v>
      </c>
      <c r="P8830" t="str">
        <f t="shared" si="413"/>
        <v>0-3 Years</v>
      </c>
      <c r="Q8830" t="str">
        <f>IF(B8830&lt;=500,"300-500",
 IF(B8830&lt;=650,"501-650",
 IF(B8830&lt;=750,"651-750",
 "751-850")))</f>
        <v>751-850</v>
      </c>
      <c r="R8830" t="str">
        <f>IF(L8830=1,"Customer already churned",
 IF(N8830&gt;=70,"Urgent attention required",
 IF(O8830="46-60","Focus retention efforts",
 IF(O8830="36-45","Extend retention strategies",
 IF(O8830="501-600","Engagement support required",
 IF(O8830="601-700","Monitor engagement",
 IF(AND(C8830="Germany",D8830="Female"),"Priority proactive retention",
 "General engagement")))))))</f>
        <v>Extend retention strategies</v>
      </c>
    </row>
    <row r="8831" spans="1:18" x14ac:dyDescent="0.35">
      <c r="A8831">
        <v>15769955</v>
      </c>
      <c r="B8831">
        <v>683</v>
      </c>
      <c r="C8831" t="s">
        <v>15</v>
      </c>
      <c r="D8831" t="s">
        <v>16</v>
      </c>
      <c r="E8831">
        <v>40</v>
      </c>
      <c r="F8831">
        <v>1</v>
      </c>
      <c r="G8831" s="3">
        <v>0</v>
      </c>
      <c r="H8831">
        <v>2</v>
      </c>
      <c r="I8831">
        <v>0</v>
      </c>
      <c r="J8831">
        <v>0</v>
      </c>
      <c r="K8831" s="5">
        <v>75762</v>
      </c>
      <c r="L8831">
        <v>0</v>
      </c>
      <c r="M8831" t="str">
        <f t="shared" si="411"/>
        <v xml:space="preserve"> Reatined</v>
      </c>
      <c r="N8831" s="7">
        <v>66.666666666666657</v>
      </c>
      <c r="O8831" s="10" t="str">
        <f t="shared" si="412"/>
        <v>36-45</v>
      </c>
      <c r="P8831" t="str">
        <f t="shared" si="413"/>
        <v>0-3 Years</v>
      </c>
      <c r="Q8831" t="str">
        <f>IF(B8831&lt;=500,"300-500",
 IF(B8831&lt;=650,"501-650",
 IF(B8831&lt;=750,"651-750",
 "751-850")))</f>
        <v>651-750</v>
      </c>
      <c r="R8831" t="str">
        <f>IF(L8831=1,"Customer already churned",
 IF(N8831&gt;=70,"Urgent attention required",
 IF(O8831="46-60","Focus retention efforts",
 IF(O8831="36-45","Extend retention strategies",
 IF(O8831="501-600","Engagement support required",
 IF(O8831="601-700","Monitor engagement",
 IF(AND(C8831="Germany",D8831="Female"),"Priority proactive retention",
 "General engagement")))))))</f>
        <v>Extend retention strategies</v>
      </c>
    </row>
    <row r="8832" spans="1:18" x14ac:dyDescent="0.35">
      <c r="A8832">
        <v>15810444</v>
      </c>
      <c r="B8832">
        <v>562</v>
      </c>
      <c r="C8832" t="s">
        <v>19</v>
      </c>
      <c r="D8832" t="s">
        <v>16</v>
      </c>
      <c r="E8832">
        <v>39</v>
      </c>
      <c r="F8832">
        <v>6</v>
      </c>
      <c r="G8832" s="3">
        <v>130565.02</v>
      </c>
      <c r="H8832">
        <v>1</v>
      </c>
      <c r="I8832">
        <v>1</v>
      </c>
      <c r="J8832">
        <v>0</v>
      </c>
      <c r="K8832" s="5">
        <v>9854.7199999999993</v>
      </c>
      <c r="L8832">
        <v>1</v>
      </c>
      <c r="M8832" t="str">
        <f t="shared" si="411"/>
        <v>Churned</v>
      </c>
      <c r="N8832" s="7">
        <v>37.5</v>
      </c>
      <c r="O8832" s="10" t="str">
        <f t="shared" si="412"/>
        <v>36-45</v>
      </c>
      <c r="P8832" t="str">
        <f t="shared" si="413"/>
        <v>4-6 Years</v>
      </c>
      <c r="Q8832" t="str">
        <f>IF(B8832&lt;=500,"300-500",
 IF(B8832&lt;=650,"501-650",
 IF(B8832&lt;=750,"651-750",
 "751-850")))</f>
        <v>501-650</v>
      </c>
      <c r="R8832" t="str">
        <f>IF(L8832=1,"Customer already churned",
 IF(N8832&gt;=70,"Urgent attention required",
 IF(O8832="46-60","Focus retention efforts",
 IF(O8832="36-45","Extend retention strategies",
 IF(O8832="501-600","Engagement support required",
 IF(O8832="601-700","Monitor engagement",
 IF(AND(C8832="Germany",D8832="Female"),"Priority proactive retention",
 "General engagement")))))))</f>
        <v>Customer already churned</v>
      </c>
    </row>
    <row r="8833" spans="1:18" x14ac:dyDescent="0.35">
      <c r="A8833">
        <v>15645593</v>
      </c>
      <c r="B8833">
        <v>599</v>
      </c>
      <c r="C8833" t="s">
        <v>15</v>
      </c>
      <c r="D8833" t="s">
        <v>16</v>
      </c>
      <c r="E8833">
        <v>41</v>
      </c>
      <c r="F8833">
        <v>2</v>
      </c>
      <c r="G8833" s="3">
        <v>91328.71</v>
      </c>
      <c r="H8833">
        <v>1</v>
      </c>
      <c r="I8833">
        <v>1</v>
      </c>
      <c r="J8833">
        <v>0</v>
      </c>
      <c r="K8833" s="5">
        <v>115724.78</v>
      </c>
      <c r="L8833">
        <v>0</v>
      </c>
      <c r="M8833" t="str">
        <f t="shared" si="411"/>
        <v xml:space="preserve"> Reatined</v>
      </c>
      <c r="N8833" s="7">
        <v>62.5</v>
      </c>
      <c r="O8833" s="10" t="str">
        <f t="shared" si="412"/>
        <v>36-45</v>
      </c>
      <c r="P8833" t="str">
        <f t="shared" si="413"/>
        <v>0-3 Years</v>
      </c>
      <c r="Q8833" t="str">
        <f>IF(B8833&lt;=500,"300-500",
 IF(B8833&lt;=650,"501-650",
 IF(B8833&lt;=750,"651-750",
 "751-850")))</f>
        <v>501-650</v>
      </c>
      <c r="R8833" t="str">
        <f>IF(L8833=1,"Customer already churned",
 IF(N8833&gt;=70,"Urgent attention required",
 IF(O8833="46-60","Focus retention efforts",
 IF(O8833="36-45","Extend retention strategies",
 IF(O8833="501-600","Engagement support required",
 IF(O8833="601-700","Monitor engagement",
 IF(AND(C8833="Germany",D8833="Female"),"Priority proactive retention",
 "General engagement")))))))</f>
        <v>Extend retention strategies</v>
      </c>
    </row>
    <row r="8834" spans="1:18" x14ac:dyDescent="0.35">
      <c r="A8834">
        <v>15765345</v>
      </c>
      <c r="B8834">
        <v>753</v>
      </c>
      <c r="C8834" t="s">
        <v>15</v>
      </c>
      <c r="D8834" t="s">
        <v>18</v>
      </c>
      <c r="E8834">
        <v>35</v>
      </c>
      <c r="F8834">
        <v>4</v>
      </c>
      <c r="G8834" s="3">
        <v>0</v>
      </c>
      <c r="H8834">
        <v>2</v>
      </c>
      <c r="I8834">
        <v>1</v>
      </c>
      <c r="J8834">
        <v>1</v>
      </c>
      <c r="K8834" s="5">
        <v>106303.4</v>
      </c>
      <c r="L8834">
        <v>0</v>
      </c>
      <c r="M8834" t="str">
        <f t="shared" si="411"/>
        <v xml:space="preserve"> Reatined</v>
      </c>
      <c r="N8834" s="7">
        <v>12.5</v>
      </c>
      <c r="O8834" s="10" t="str">
        <f t="shared" si="412"/>
        <v>26-35</v>
      </c>
      <c r="P8834" t="str">
        <f t="shared" si="413"/>
        <v>4-6 Years</v>
      </c>
      <c r="Q8834" t="str">
        <f>IF(B8834&lt;=500,"300-500",
 IF(B8834&lt;=650,"501-650",
 IF(B8834&lt;=750,"651-750",
 "751-850")))</f>
        <v>751-850</v>
      </c>
      <c r="R8834" t="str">
        <f>IF(L8834=1,"Customer already churned",
 IF(N8834&gt;=70,"Urgent attention required",
 IF(O8834="46-60","Focus retention efforts",
 IF(O8834="36-45","Extend retention strategies",
 IF(O8834="501-600","Engagement support required",
 IF(O8834="601-700","Monitor engagement",
 IF(AND(C8834="Germany",D8834="Female"),"Priority proactive retention",
 "General engagement")))))))</f>
        <v>General engagement</v>
      </c>
    </row>
    <row r="8835" spans="1:18" x14ac:dyDescent="0.35">
      <c r="A8835">
        <v>15760873</v>
      </c>
      <c r="B8835">
        <v>594</v>
      </c>
      <c r="C8835" t="s">
        <v>15</v>
      </c>
      <c r="D8835" t="s">
        <v>18</v>
      </c>
      <c r="E8835">
        <v>50</v>
      </c>
      <c r="F8835">
        <v>7</v>
      </c>
      <c r="G8835" s="3">
        <v>81310.34</v>
      </c>
      <c r="H8835">
        <v>1</v>
      </c>
      <c r="I8835">
        <v>1</v>
      </c>
      <c r="J8835">
        <v>1</v>
      </c>
      <c r="K8835" s="5">
        <v>183868.01</v>
      </c>
      <c r="L8835">
        <v>0</v>
      </c>
      <c r="M8835" t="str">
        <f t="shared" ref="M8835:M8898" si="414">IF(L8835=1, "Churned"," Reatined")</f>
        <v xml:space="preserve"> Reatined</v>
      </c>
      <c r="N8835" s="7">
        <v>33.333333333333329</v>
      </c>
      <c r="O8835" s="10" t="str">
        <f t="shared" ref="O8835:O8898" si="415">IF(E8835&lt;=25,"18-25",
 IF(E8835&lt;=35,"26-35",
 IF(E8835&lt;=45,"36-45",
 IF(E8835&lt;=60,"46-60",
 "60+"))))</f>
        <v>46-60</v>
      </c>
      <c r="P8835" t="str">
        <f t="shared" ref="P8835:P8898" si="416">IF(F8835&lt;=3,"0-3 Years",
 IF(F8835&lt;=6,"4-6 Years",
 IF(F8835&lt;=9,"7-9 Years",
 "10+ Years")))</f>
        <v>7-9 Years</v>
      </c>
      <c r="Q8835" t="str">
        <f>IF(B8835&lt;=500,"300-500",
 IF(B8835&lt;=650,"501-650",
 IF(B8835&lt;=750,"651-750",
 "751-850")))</f>
        <v>501-650</v>
      </c>
      <c r="R8835" t="str">
        <f>IF(L8835=1,"Customer already churned",
 IF(N8835&gt;=70,"Urgent attention required",
 IF(O8835="46-60","Focus retention efforts",
 IF(O8835="36-45","Extend retention strategies",
 IF(O8835="501-600","Engagement support required",
 IF(O8835="601-700","Monitor engagement",
 IF(AND(C8835="Germany",D8835="Female"),"Priority proactive retention",
 "General engagement")))))))</f>
        <v>Focus retention efforts</v>
      </c>
    </row>
    <row r="8836" spans="1:18" x14ac:dyDescent="0.35">
      <c r="A8836">
        <v>15794178</v>
      </c>
      <c r="B8836">
        <v>657</v>
      </c>
      <c r="C8836" t="s">
        <v>15</v>
      </c>
      <c r="D8836" t="s">
        <v>18</v>
      </c>
      <c r="E8836">
        <v>34</v>
      </c>
      <c r="F8836">
        <v>3</v>
      </c>
      <c r="G8836" s="3">
        <v>107136.6</v>
      </c>
      <c r="H8836">
        <v>1</v>
      </c>
      <c r="I8836">
        <v>1</v>
      </c>
      <c r="J8836">
        <v>0</v>
      </c>
      <c r="K8836" s="5">
        <v>153895.46</v>
      </c>
      <c r="L8836">
        <v>0</v>
      </c>
      <c r="M8836" t="str">
        <f t="shared" si="414"/>
        <v xml:space="preserve"> Reatined</v>
      </c>
      <c r="N8836" s="7">
        <v>37.5</v>
      </c>
      <c r="O8836" s="10" t="str">
        <f t="shared" si="415"/>
        <v>26-35</v>
      </c>
      <c r="P8836" t="str">
        <f t="shared" si="416"/>
        <v>0-3 Years</v>
      </c>
      <c r="Q8836" t="str">
        <f>IF(B8836&lt;=500,"300-500",
 IF(B8836&lt;=650,"501-650",
 IF(B8836&lt;=750,"651-750",
 "751-850")))</f>
        <v>651-750</v>
      </c>
      <c r="R8836" t="str">
        <f>IF(L8836=1,"Customer already churned",
 IF(N8836&gt;=70,"Urgent attention required",
 IF(O8836="46-60","Focus retention efforts",
 IF(O8836="36-45","Extend retention strategies",
 IF(O8836="501-600","Engagement support required",
 IF(O8836="601-700","Monitor engagement",
 IF(AND(C8836="Germany",D8836="Female"),"Priority proactive retention",
 "General engagement")))))))</f>
        <v>General engagement</v>
      </c>
    </row>
    <row r="8837" spans="1:18" x14ac:dyDescent="0.35">
      <c r="A8837">
        <v>15589361</v>
      </c>
      <c r="B8837">
        <v>716</v>
      </c>
      <c r="C8837" t="s">
        <v>17</v>
      </c>
      <c r="D8837" t="s">
        <v>18</v>
      </c>
      <c r="E8837">
        <v>34</v>
      </c>
      <c r="F8837">
        <v>9</v>
      </c>
      <c r="G8837" s="3">
        <v>0</v>
      </c>
      <c r="H8837">
        <v>1</v>
      </c>
      <c r="I8837">
        <v>1</v>
      </c>
      <c r="J8837">
        <v>1</v>
      </c>
      <c r="K8837" s="5">
        <v>66695.710000000006</v>
      </c>
      <c r="L8837">
        <v>0</v>
      </c>
      <c r="M8837" t="str">
        <f t="shared" si="414"/>
        <v xml:space="preserve"> Reatined</v>
      </c>
      <c r="N8837" s="7">
        <v>29.166666666666671</v>
      </c>
      <c r="O8837" s="10" t="str">
        <f t="shared" si="415"/>
        <v>26-35</v>
      </c>
      <c r="P8837" t="str">
        <f t="shared" si="416"/>
        <v>7-9 Years</v>
      </c>
      <c r="Q8837" t="str">
        <f>IF(B8837&lt;=500,"300-500",
 IF(B8837&lt;=650,"501-650",
 IF(B8837&lt;=750,"651-750",
 "751-850")))</f>
        <v>651-750</v>
      </c>
      <c r="R8837" t="str">
        <f>IF(L8837=1,"Customer already churned",
 IF(N8837&gt;=70,"Urgent attention required",
 IF(O8837="46-60","Focus retention efforts",
 IF(O8837="36-45","Extend retention strategies",
 IF(O8837="501-600","Engagement support required",
 IF(O8837="601-700","Monitor engagement",
 IF(AND(C8837="Germany",D8837="Female"),"Priority proactive retention",
 "General engagement")))))))</f>
        <v>General engagement</v>
      </c>
    </row>
    <row r="8838" spans="1:18" x14ac:dyDescent="0.35">
      <c r="A8838">
        <v>15662483</v>
      </c>
      <c r="B8838">
        <v>850</v>
      </c>
      <c r="C8838" t="s">
        <v>15</v>
      </c>
      <c r="D8838" t="s">
        <v>18</v>
      </c>
      <c r="E8838">
        <v>43</v>
      </c>
      <c r="F8838">
        <v>7</v>
      </c>
      <c r="G8838" s="3">
        <v>0</v>
      </c>
      <c r="H8838">
        <v>2</v>
      </c>
      <c r="I8838">
        <v>1</v>
      </c>
      <c r="J8838">
        <v>1</v>
      </c>
      <c r="K8838" s="5">
        <v>173851.11</v>
      </c>
      <c r="L8838">
        <v>0</v>
      </c>
      <c r="M8838" t="str">
        <f t="shared" si="414"/>
        <v xml:space="preserve"> Reatined</v>
      </c>
      <c r="N8838" s="7">
        <v>12.5</v>
      </c>
      <c r="O8838" s="10" t="str">
        <f t="shared" si="415"/>
        <v>36-45</v>
      </c>
      <c r="P8838" t="str">
        <f t="shared" si="416"/>
        <v>7-9 Years</v>
      </c>
      <c r="Q8838" t="str">
        <f>IF(B8838&lt;=500,"300-500",
 IF(B8838&lt;=650,"501-650",
 IF(B8838&lt;=750,"651-750",
 "751-850")))</f>
        <v>751-850</v>
      </c>
      <c r="R8838" t="str">
        <f>IF(L8838=1,"Customer already churned",
 IF(N8838&gt;=70,"Urgent attention required",
 IF(O8838="46-60","Focus retention efforts",
 IF(O8838="36-45","Extend retention strategies",
 IF(O8838="501-600","Engagement support required",
 IF(O8838="601-700","Monitor engagement",
 IF(AND(C8838="Germany",D8838="Female"),"Priority proactive retention",
 "General engagement")))))))</f>
        <v>Extend retention strategies</v>
      </c>
    </row>
    <row r="8839" spans="1:18" x14ac:dyDescent="0.35">
      <c r="A8839">
        <v>15809736</v>
      </c>
      <c r="B8839">
        <v>664</v>
      </c>
      <c r="C8839" t="s">
        <v>15</v>
      </c>
      <c r="D8839" t="s">
        <v>18</v>
      </c>
      <c r="E8839">
        <v>46</v>
      </c>
      <c r="F8839">
        <v>2</v>
      </c>
      <c r="G8839" s="3">
        <v>0</v>
      </c>
      <c r="H8839">
        <v>1</v>
      </c>
      <c r="I8839">
        <v>1</v>
      </c>
      <c r="J8839">
        <v>1</v>
      </c>
      <c r="K8839" s="5">
        <v>177423.02</v>
      </c>
      <c r="L8839">
        <v>1</v>
      </c>
      <c r="M8839" t="str">
        <f t="shared" si="414"/>
        <v>Churned</v>
      </c>
      <c r="N8839" s="7">
        <v>54.166666666666657</v>
      </c>
      <c r="O8839" s="10" t="str">
        <f t="shared" si="415"/>
        <v>46-60</v>
      </c>
      <c r="P8839" t="str">
        <f t="shared" si="416"/>
        <v>0-3 Years</v>
      </c>
      <c r="Q8839" t="str">
        <f>IF(B8839&lt;=500,"300-500",
 IF(B8839&lt;=650,"501-650",
 IF(B8839&lt;=750,"651-750",
 "751-850")))</f>
        <v>651-750</v>
      </c>
      <c r="R8839" t="str">
        <f>IF(L8839=1,"Customer already churned",
 IF(N8839&gt;=70,"Urgent attention required",
 IF(O8839="46-60","Focus retention efforts",
 IF(O8839="36-45","Extend retention strategies",
 IF(O8839="501-600","Engagement support required",
 IF(O8839="601-700","Monitor engagement",
 IF(AND(C8839="Germany",D8839="Female"),"Priority proactive retention",
 "General engagement")))))))</f>
        <v>Customer already churned</v>
      </c>
    </row>
    <row r="8840" spans="1:18" x14ac:dyDescent="0.35">
      <c r="A8840">
        <v>15731148</v>
      </c>
      <c r="B8840">
        <v>558</v>
      </c>
      <c r="C8840" t="s">
        <v>15</v>
      </c>
      <c r="D8840" t="s">
        <v>18</v>
      </c>
      <c r="E8840">
        <v>33</v>
      </c>
      <c r="F8840">
        <v>0</v>
      </c>
      <c r="G8840" s="3">
        <v>108477.49</v>
      </c>
      <c r="H8840">
        <v>1</v>
      </c>
      <c r="I8840">
        <v>1</v>
      </c>
      <c r="J8840">
        <v>1</v>
      </c>
      <c r="K8840" s="5">
        <v>109096.71</v>
      </c>
      <c r="L8840">
        <v>1</v>
      </c>
      <c r="M8840" t="str">
        <f t="shared" si="414"/>
        <v>Churned</v>
      </c>
      <c r="N8840" s="7">
        <v>41.666666666666671</v>
      </c>
      <c r="O8840" s="10" t="str">
        <f t="shared" si="415"/>
        <v>26-35</v>
      </c>
      <c r="P8840" t="str">
        <f t="shared" si="416"/>
        <v>0-3 Years</v>
      </c>
      <c r="Q8840" t="str">
        <f>IF(B8840&lt;=500,"300-500",
 IF(B8840&lt;=650,"501-650",
 IF(B8840&lt;=750,"651-750",
 "751-850")))</f>
        <v>501-650</v>
      </c>
      <c r="R8840" t="str">
        <f>IF(L8840=1,"Customer already churned",
 IF(N8840&gt;=70,"Urgent attention required",
 IF(O8840="46-60","Focus retention efforts",
 IF(O8840="36-45","Extend retention strategies",
 IF(O8840="501-600","Engagement support required",
 IF(O8840="601-700","Monitor engagement",
 IF(AND(C8840="Germany",D8840="Female"),"Priority proactive retention",
 "General engagement")))))))</f>
        <v>Customer already churned</v>
      </c>
    </row>
    <row r="8841" spans="1:18" x14ac:dyDescent="0.35">
      <c r="A8841">
        <v>15774328</v>
      </c>
      <c r="B8841">
        <v>606</v>
      </c>
      <c r="C8841" t="s">
        <v>19</v>
      </c>
      <c r="D8841" t="s">
        <v>18</v>
      </c>
      <c r="E8841">
        <v>40</v>
      </c>
      <c r="F8841">
        <v>1</v>
      </c>
      <c r="G8841" s="3">
        <v>144757.97</v>
      </c>
      <c r="H8841">
        <v>2</v>
      </c>
      <c r="I8841">
        <v>1</v>
      </c>
      <c r="J8841">
        <v>1</v>
      </c>
      <c r="K8841" s="5">
        <v>166656.18</v>
      </c>
      <c r="L8841">
        <v>0</v>
      </c>
      <c r="M8841" t="str">
        <f t="shared" si="414"/>
        <v xml:space="preserve"> Reatined</v>
      </c>
      <c r="N8841" s="7">
        <v>25</v>
      </c>
      <c r="O8841" s="10" t="str">
        <f t="shared" si="415"/>
        <v>36-45</v>
      </c>
      <c r="P8841" t="str">
        <f t="shared" si="416"/>
        <v>0-3 Years</v>
      </c>
      <c r="Q8841" t="str">
        <f>IF(B8841&lt;=500,"300-500",
 IF(B8841&lt;=650,"501-650",
 IF(B8841&lt;=750,"651-750",
 "751-850")))</f>
        <v>501-650</v>
      </c>
      <c r="R8841" t="str">
        <f>IF(L8841=1,"Customer already churned",
 IF(N8841&gt;=70,"Urgent attention required",
 IF(O8841="46-60","Focus retention efforts",
 IF(O8841="36-45","Extend retention strategies",
 IF(O8841="501-600","Engagement support required",
 IF(O8841="601-700","Monitor engagement",
 IF(AND(C8841="Germany",D8841="Female"),"Priority proactive retention",
 "General engagement")))))))</f>
        <v>Extend retention strategies</v>
      </c>
    </row>
    <row r="8842" spans="1:18" x14ac:dyDescent="0.35">
      <c r="A8842">
        <v>15646969</v>
      </c>
      <c r="B8842">
        <v>776</v>
      </c>
      <c r="C8842" t="s">
        <v>17</v>
      </c>
      <c r="D8842" t="s">
        <v>18</v>
      </c>
      <c r="E8842">
        <v>33</v>
      </c>
      <c r="F8842">
        <v>2</v>
      </c>
      <c r="G8842" s="3">
        <v>0</v>
      </c>
      <c r="H8842">
        <v>2</v>
      </c>
      <c r="I8842">
        <v>1</v>
      </c>
      <c r="J8842">
        <v>1</v>
      </c>
      <c r="K8842" s="5">
        <v>176921</v>
      </c>
      <c r="L8842">
        <v>0</v>
      </c>
      <c r="M8842" t="str">
        <f t="shared" si="414"/>
        <v xml:space="preserve"> Reatined</v>
      </c>
      <c r="N8842" s="7">
        <v>37.5</v>
      </c>
      <c r="O8842" s="10" t="str">
        <f t="shared" si="415"/>
        <v>26-35</v>
      </c>
      <c r="P8842" t="str">
        <f t="shared" si="416"/>
        <v>0-3 Years</v>
      </c>
      <c r="Q8842" t="str">
        <f>IF(B8842&lt;=500,"300-500",
 IF(B8842&lt;=650,"501-650",
 IF(B8842&lt;=750,"651-750",
 "751-850")))</f>
        <v>751-850</v>
      </c>
      <c r="R8842" t="str">
        <f>IF(L8842=1,"Customer already churned",
 IF(N8842&gt;=70,"Urgent attention required",
 IF(O8842="46-60","Focus retention efforts",
 IF(O8842="36-45","Extend retention strategies",
 IF(O8842="501-600","Engagement support required",
 IF(O8842="601-700","Monitor engagement",
 IF(AND(C8842="Germany",D8842="Female"),"Priority proactive retention",
 "General engagement")))))))</f>
        <v>General engagement</v>
      </c>
    </row>
    <row r="8843" spans="1:18" x14ac:dyDescent="0.35">
      <c r="A8843">
        <v>15718769</v>
      </c>
      <c r="B8843">
        <v>557</v>
      </c>
      <c r="C8843" t="s">
        <v>17</v>
      </c>
      <c r="D8843" t="s">
        <v>18</v>
      </c>
      <c r="E8843">
        <v>36</v>
      </c>
      <c r="F8843">
        <v>1</v>
      </c>
      <c r="G8843" s="3">
        <v>113110.26</v>
      </c>
      <c r="H8843">
        <v>1</v>
      </c>
      <c r="I8843">
        <v>1</v>
      </c>
      <c r="J8843">
        <v>0</v>
      </c>
      <c r="K8843" s="5">
        <v>98413.1</v>
      </c>
      <c r="L8843">
        <v>0</v>
      </c>
      <c r="M8843" t="str">
        <f t="shared" si="414"/>
        <v xml:space="preserve"> Reatined</v>
      </c>
      <c r="N8843" s="7">
        <v>62.5</v>
      </c>
      <c r="O8843" s="10" t="str">
        <f t="shared" si="415"/>
        <v>36-45</v>
      </c>
      <c r="P8843" t="str">
        <f t="shared" si="416"/>
        <v>0-3 Years</v>
      </c>
      <c r="Q8843" t="str">
        <f>IF(B8843&lt;=500,"300-500",
 IF(B8843&lt;=650,"501-650",
 IF(B8843&lt;=750,"651-750",
 "751-850")))</f>
        <v>501-650</v>
      </c>
      <c r="R8843" t="str">
        <f>IF(L8843=1,"Customer already churned",
 IF(N8843&gt;=70,"Urgent attention required",
 IF(O8843="46-60","Focus retention efforts",
 IF(O8843="36-45","Extend retention strategies",
 IF(O8843="501-600","Engagement support required",
 IF(O8843="601-700","Monitor engagement",
 IF(AND(C8843="Germany",D8843="Female"),"Priority proactive retention",
 "General engagement")))))))</f>
        <v>Extend retention strategies</v>
      </c>
    </row>
    <row r="8844" spans="1:18" x14ac:dyDescent="0.35">
      <c r="A8844">
        <v>15610226</v>
      </c>
      <c r="B8844">
        <v>614</v>
      </c>
      <c r="C8844" t="s">
        <v>15</v>
      </c>
      <c r="D8844" t="s">
        <v>16</v>
      </c>
      <c r="E8844">
        <v>27</v>
      </c>
      <c r="F8844">
        <v>9</v>
      </c>
      <c r="G8844" s="3">
        <v>106414.57</v>
      </c>
      <c r="H8844">
        <v>2</v>
      </c>
      <c r="I8844">
        <v>0</v>
      </c>
      <c r="J8844">
        <v>0</v>
      </c>
      <c r="K8844" s="5">
        <v>77500.81</v>
      </c>
      <c r="L8844">
        <v>0</v>
      </c>
      <c r="M8844" t="str">
        <f t="shared" si="414"/>
        <v xml:space="preserve"> Reatined</v>
      </c>
      <c r="N8844" s="7">
        <v>29.166666666666671</v>
      </c>
      <c r="O8844" s="10" t="str">
        <f t="shared" si="415"/>
        <v>26-35</v>
      </c>
      <c r="P8844" t="str">
        <f t="shared" si="416"/>
        <v>7-9 Years</v>
      </c>
      <c r="Q8844" t="str">
        <f>IF(B8844&lt;=500,"300-500",
 IF(B8844&lt;=650,"501-650",
 IF(B8844&lt;=750,"651-750",
 "751-850")))</f>
        <v>501-650</v>
      </c>
      <c r="R8844" t="str">
        <f>IF(L8844=1,"Customer already churned",
 IF(N8844&gt;=70,"Urgent attention required",
 IF(O8844="46-60","Focus retention efforts",
 IF(O8844="36-45","Extend retention strategies",
 IF(O8844="501-600","Engagement support required",
 IF(O8844="601-700","Monitor engagement",
 IF(AND(C8844="Germany",D8844="Female"),"Priority proactive retention",
 "General engagement")))))))</f>
        <v>General engagement</v>
      </c>
    </row>
    <row r="8845" spans="1:18" x14ac:dyDescent="0.35">
      <c r="A8845">
        <v>15616270</v>
      </c>
      <c r="B8845">
        <v>620</v>
      </c>
      <c r="C8845" t="s">
        <v>17</v>
      </c>
      <c r="D8845" t="s">
        <v>18</v>
      </c>
      <c r="E8845">
        <v>42</v>
      </c>
      <c r="F8845">
        <v>4</v>
      </c>
      <c r="G8845" s="3">
        <v>106920.91</v>
      </c>
      <c r="H8845">
        <v>1</v>
      </c>
      <c r="I8845">
        <v>0</v>
      </c>
      <c r="J8845">
        <v>1</v>
      </c>
      <c r="K8845" s="5">
        <v>119747.08</v>
      </c>
      <c r="L8845">
        <v>0</v>
      </c>
      <c r="M8845" t="str">
        <f t="shared" si="414"/>
        <v xml:space="preserve"> Reatined</v>
      </c>
      <c r="N8845" s="7">
        <v>25</v>
      </c>
      <c r="O8845" s="10" t="str">
        <f t="shared" si="415"/>
        <v>36-45</v>
      </c>
      <c r="P8845" t="str">
        <f t="shared" si="416"/>
        <v>4-6 Years</v>
      </c>
      <c r="Q8845" t="str">
        <f>IF(B8845&lt;=500,"300-500",
 IF(B8845&lt;=650,"501-650",
 IF(B8845&lt;=750,"651-750",
 "751-850")))</f>
        <v>501-650</v>
      </c>
      <c r="R8845" t="str">
        <f>IF(L8845=1,"Customer already churned",
 IF(N8845&gt;=70,"Urgent attention required",
 IF(O8845="46-60","Focus retention efforts",
 IF(O8845="36-45","Extend retention strategies",
 IF(O8845="501-600","Engagement support required",
 IF(O8845="601-700","Monitor engagement",
 IF(AND(C8845="Germany",D8845="Female"),"Priority proactive retention",
 "General engagement")))))))</f>
        <v>Extend retention strategies</v>
      </c>
    </row>
    <row r="8846" spans="1:18" x14ac:dyDescent="0.35">
      <c r="A8846">
        <v>15790717</v>
      </c>
      <c r="B8846">
        <v>695</v>
      </c>
      <c r="C8846" t="s">
        <v>17</v>
      </c>
      <c r="D8846" t="s">
        <v>18</v>
      </c>
      <c r="E8846">
        <v>35</v>
      </c>
      <c r="F8846">
        <v>7</v>
      </c>
      <c r="G8846" s="3">
        <v>0</v>
      </c>
      <c r="H8846">
        <v>2</v>
      </c>
      <c r="I8846">
        <v>1</v>
      </c>
      <c r="J8846">
        <v>0</v>
      </c>
      <c r="K8846" s="5">
        <v>160387.98000000001</v>
      </c>
      <c r="L8846">
        <v>0</v>
      </c>
      <c r="M8846" t="str">
        <f t="shared" si="414"/>
        <v xml:space="preserve"> Reatined</v>
      </c>
      <c r="N8846" s="7">
        <v>33.333333333333329</v>
      </c>
      <c r="O8846" s="10" t="str">
        <f t="shared" si="415"/>
        <v>26-35</v>
      </c>
      <c r="P8846" t="str">
        <f t="shared" si="416"/>
        <v>7-9 Years</v>
      </c>
      <c r="Q8846" t="str">
        <f>IF(B8846&lt;=500,"300-500",
 IF(B8846&lt;=650,"501-650",
 IF(B8846&lt;=750,"651-750",
 "751-850")))</f>
        <v>651-750</v>
      </c>
      <c r="R8846" t="str">
        <f>IF(L8846=1,"Customer already churned",
 IF(N8846&gt;=70,"Urgent attention required",
 IF(O8846="46-60","Focus retention efforts",
 IF(O8846="36-45","Extend retention strategies",
 IF(O8846="501-600","Engagement support required",
 IF(O8846="601-700","Monitor engagement",
 IF(AND(C8846="Germany",D8846="Female"),"Priority proactive retention",
 "General engagement")))))))</f>
        <v>General engagement</v>
      </c>
    </row>
    <row r="8847" spans="1:18" x14ac:dyDescent="0.35">
      <c r="A8847">
        <v>15635703</v>
      </c>
      <c r="B8847">
        <v>729</v>
      </c>
      <c r="C8847" t="s">
        <v>19</v>
      </c>
      <c r="D8847" t="s">
        <v>16</v>
      </c>
      <c r="E8847">
        <v>39</v>
      </c>
      <c r="F8847">
        <v>1</v>
      </c>
      <c r="G8847" s="3">
        <v>131513.26</v>
      </c>
      <c r="H8847">
        <v>1</v>
      </c>
      <c r="I8847">
        <v>1</v>
      </c>
      <c r="J8847">
        <v>1</v>
      </c>
      <c r="K8847" s="5">
        <v>193715</v>
      </c>
      <c r="L8847">
        <v>0</v>
      </c>
      <c r="M8847" t="str">
        <f t="shared" si="414"/>
        <v xml:space="preserve"> Reatined</v>
      </c>
      <c r="N8847" s="7">
        <v>41.666666666666671</v>
      </c>
      <c r="O8847" s="10" t="str">
        <f t="shared" si="415"/>
        <v>36-45</v>
      </c>
      <c r="P8847" t="str">
        <f t="shared" si="416"/>
        <v>0-3 Years</v>
      </c>
      <c r="Q8847" t="str">
        <f>IF(B8847&lt;=500,"300-500",
 IF(B8847&lt;=650,"501-650",
 IF(B8847&lt;=750,"651-750",
 "751-850")))</f>
        <v>651-750</v>
      </c>
      <c r="R8847" t="str">
        <f>IF(L8847=1,"Customer already churned",
 IF(N8847&gt;=70,"Urgent attention required",
 IF(O8847="46-60","Focus retention efforts",
 IF(O8847="36-45","Extend retention strategies",
 IF(O8847="501-600","Engagement support required",
 IF(O8847="601-700","Monitor engagement",
 IF(AND(C8847="Germany",D8847="Female"),"Priority proactive retention",
 "General engagement")))))))</f>
        <v>Extend retention strategies</v>
      </c>
    </row>
    <row r="8848" spans="1:18" x14ac:dyDescent="0.35">
      <c r="A8848">
        <v>15616365</v>
      </c>
      <c r="B8848">
        <v>571</v>
      </c>
      <c r="C8848" t="s">
        <v>15</v>
      </c>
      <c r="D8848" t="s">
        <v>16</v>
      </c>
      <c r="E8848">
        <v>53</v>
      </c>
      <c r="F8848">
        <v>2</v>
      </c>
      <c r="G8848" s="3">
        <v>0</v>
      </c>
      <c r="H8848">
        <v>2</v>
      </c>
      <c r="I8848">
        <v>1</v>
      </c>
      <c r="J8848">
        <v>0</v>
      </c>
      <c r="K8848" s="5">
        <v>28045.77</v>
      </c>
      <c r="L8848">
        <v>0</v>
      </c>
      <c r="M8848" t="str">
        <f t="shared" si="414"/>
        <v xml:space="preserve"> Reatined</v>
      </c>
      <c r="N8848" s="7">
        <v>75</v>
      </c>
      <c r="O8848" s="10" t="str">
        <f t="shared" si="415"/>
        <v>46-60</v>
      </c>
      <c r="P8848" t="str">
        <f t="shared" si="416"/>
        <v>0-3 Years</v>
      </c>
      <c r="Q8848" t="str">
        <f>IF(B8848&lt;=500,"300-500",
 IF(B8848&lt;=650,"501-650",
 IF(B8848&lt;=750,"651-750",
 "751-850")))</f>
        <v>501-650</v>
      </c>
      <c r="R8848" t="str">
        <f>IF(L8848=1,"Customer already churned",
 IF(N8848&gt;=70,"Urgent attention required",
 IF(O8848="46-60","Focus retention efforts",
 IF(O8848="36-45","Extend retention strategies",
 IF(O8848="501-600","Engagement support required",
 IF(O8848="601-700","Monitor engagement",
 IF(AND(C8848="Germany",D8848="Female"),"Priority proactive retention",
 "General engagement")))))))</f>
        <v>Urgent attention required</v>
      </c>
    </row>
    <row r="8849" spans="1:18" x14ac:dyDescent="0.35">
      <c r="A8849">
        <v>15630244</v>
      </c>
      <c r="B8849">
        <v>457</v>
      </c>
      <c r="C8849" t="s">
        <v>15</v>
      </c>
      <c r="D8849" t="s">
        <v>18</v>
      </c>
      <c r="E8849">
        <v>40</v>
      </c>
      <c r="F8849">
        <v>10</v>
      </c>
      <c r="G8849" s="3">
        <v>134320.23000000001</v>
      </c>
      <c r="H8849">
        <v>2</v>
      </c>
      <c r="I8849">
        <v>1</v>
      </c>
      <c r="J8849">
        <v>0</v>
      </c>
      <c r="K8849" s="5">
        <v>150757.35</v>
      </c>
      <c r="L8849">
        <v>0</v>
      </c>
      <c r="M8849" t="str">
        <f t="shared" si="414"/>
        <v xml:space="preserve"> Reatined</v>
      </c>
      <c r="N8849" s="7">
        <v>20.833333333333339</v>
      </c>
      <c r="O8849" s="10" t="str">
        <f t="shared" si="415"/>
        <v>36-45</v>
      </c>
      <c r="P8849" t="str">
        <f t="shared" si="416"/>
        <v>10+ Years</v>
      </c>
      <c r="Q8849" t="str">
        <f>IF(B8849&lt;=500,"300-500",
 IF(B8849&lt;=650,"501-650",
 IF(B8849&lt;=750,"651-750",
 "751-850")))</f>
        <v>300-500</v>
      </c>
      <c r="R8849" t="str">
        <f>IF(L8849=1,"Customer already churned",
 IF(N8849&gt;=70,"Urgent attention required",
 IF(O8849="46-60","Focus retention efforts",
 IF(O8849="36-45","Extend retention strategies",
 IF(O8849="501-600","Engagement support required",
 IF(O8849="601-700","Monitor engagement",
 IF(AND(C8849="Germany",D8849="Female"),"Priority proactive retention",
 "General engagement")))))))</f>
        <v>Extend retention strategies</v>
      </c>
    </row>
    <row r="8850" spans="1:18" x14ac:dyDescent="0.35">
      <c r="A8850">
        <v>15734714</v>
      </c>
      <c r="B8850">
        <v>559</v>
      </c>
      <c r="C8850" t="s">
        <v>15</v>
      </c>
      <c r="D8850" t="s">
        <v>16</v>
      </c>
      <c r="E8850">
        <v>29</v>
      </c>
      <c r="F8850">
        <v>3</v>
      </c>
      <c r="G8850" s="3">
        <v>79715.360000000001</v>
      </c>
      <c r="H8850">
        <v>1</v>
      </c>
      <c r="I8850">
        <v>1</v>
      </c>
      <c r="J8850">
        <v>0</v>
      </c>
      <c r="K8850" s="5">
        <v>82252.28</v>
      </c>
      <c r="L8850">
        <v>0</v>
      </c>
      <c r="M8850" t="str">
        <f t="shared" si="414"/>
        <v xml:space="preserve"> Reatined</v>
      </c>
      <c r="N8850" s="7">
        <v>37.5</v>
      </c>
      <c r="O8850" s="10" t="str">
        <f t="shared" si="415"/>
        <v>26-35</v>
      </c>
      <c r="P8850" t="str">
        <f t="shared" si="416"/>
        <v>0-3 Years</v>
      </c>
      <c r="Q8850" t="str">
        <f>IF(B8850&lt;=500,"300-500",
 IF(B8850&lt;=650,"501-650",
 IF(B8850&lt;=750,"651-750",
 "751-850")))</f>
        <v>501-650</v>
      </c>
      <c r="R8850" t="str">
        <f>IF(L8850=1,"Customer already churned",
 IF(N8850&gt;=70,"Urgent attention required",
 IF(O8850="46-60","Focus retention efforts",
 IF(O8850="36-45","Extend retention strategies",
 IF(O8850="501-600","Engagement support required",
 IF(O8850="601-700","Monitor engagement",
 IF(AND(C8850="Germany",D8850="Female"),"Priority proactive retention",
 "General engagement")))))))</f>
        <v>General engagement</v>
      </c>
    </row>
    <row r="8851" spans="1:18" x14ac:dyDescent="0.35">
      <c r="A8851">
        <v>15721433</v>
      </c>
      <c r="B8851">
        <v>664</v>
      </c>
      <c r="C8851" t="s">
        <v>15</v>
      </c>
      <c r="D8851" t="s">
        <v>16</v>
      </c>
      <c r="E8851">
        <v>38</v>
      </c>
      <c r="F8851">
        <v>4</v>
      </c>
      <c r="G8851" s="3">
        <v>74306.19</v>
      </c>
      <c r="H8851">
        <v>2</v>
      </c>
      <c r="I8851">
        <v>1</v>
      </c>
      <c r="J8851">
        <v>0</v>
      </c>
      <c r="K8851" s="5">
        <v>154395.56</v>
      </c>
      <c r="L8851">
        <v>0</v>
      </c>
      <c r="M8851" t="str">
        <f t="shared" si="414"/>
        <v xml:space="preserve"> Reatined</v>
      </c>
      <c r="N8851" s="7">
        <v>20.833333333333339</v>
      </c>
      <c r="O8851" s="10" t="str">
        <f t="shared" si="415"/>
        <v>36-45</v>
      </c>
      <c r="P8851" t="str">
        <f t="shared" si="416"/>
        <v>4-6 Years</v>
      </c>
      <c r="Q8851" t="str">
        <f>IF(B8851&lt;=500,"300-500",
 IF(B8851&lt;=650,"501-650",
 IF(B8851&lt;=750,"651-750",
 "751-850")))</f>
        <v>651-750</v>
      </c>
      <c r="R8851" t="str">
        <f>IF(L8851=1,"Customer already churned",
 IF(N8851&gt;=70,"Urgent attention required",
 IF(O8851="46-60","Focus retention efforts",
 IF(O8851="36-45","Extend retention strategies",
 IF(O8851="501-600","Engagement support required",
 IF(O8851="601-700","Monitor engagement",
 IF(AND(C8851="Germany",D8851="Female"),"Priority proactive retention",
 "General engagement")))))))</f>
        <v>Extend retention strategies</v>
      </c>
    </row>
    <row r="8852" spans="1:18" x14ac:dyDescent="0.35">
      <c r="A8852">
        <v>15590201</v>
      </c>
      <c r="B8852">
        <v>500</v>
      </c>
      <c r="C8852" t="s">
        <v>17</v>
      </c>
      <c r="D8852" t="s">
        <v>16</v>
      </c>
      <c r="E8852">
        <v>50</v>
      </c>
      <c r="F8852">
        <v>5</v>
      </c>
      <c r="G8852" s="3">
        <v>0</v>
      </c>
      <c r="H8852">
        <v>4</v>
      </c>
      <c r="I8852">
        <v>1</v>
      </c>
      <c r="J8852">
        <v>1</v>
      </c>
      <c r="K8852" s="5">
        <v>83866.350000000006</v>
      </c>
      <c r="L8852">
        <v>1</v>
      </c>
      <c r="M8852" t="str">
        <f t="shared" si="414"/>
        <v>Churned</v>
      </c>
      <c r="N8852" s="7">
        <v>29.166666666666671</v>
      </c>
      <c r="O8852" s="10" t="str">
        <f t="shared" si="415"/>
        <v>46-60</v>
      </c>
      <c r="P8852" t="str">
        <f t="shared" si="416"/>
        <v>4-6 Years</v>
      </c>
      <c r="Q8852" t="str">
        <f>IF(B8852&lt;=500,"300-500",
 IF(B8852&lt;=650,"501-650",
 IF(B8852&lt;=750,"651-750",
 "751-850")))</f>
        <v>300-500</v>
      </c>
      <c r="R8852" t="str">
        <f>IF(L8852=1,"Customer already churned",
 IF(N8852&gt;=70,"Urgent attention required",
 IF(O8852="46-60","Focus retention efforts",
 IF(O8852="36-45","Extend retention strategies",
 IF(O8852="501-600","Engagement support required",
 IF(O8852="601-700","Monitor engagement",
 IF(AND(C8852="Germany",D8852="Female"),"Priority proactive retention",
 "General engagement")))))))</f>
        <v>Customer already churned</v>
      </c>
    </row>
    <row r="8853" spans="1:18" x14ac:dyDescent="0.35">
      <c r="A8853">
        <v>15590828</v>
      </c>
      <c r="B8853">
        <v>782</v>
      </c>
      <c r="C8853" t="s">
        <v>19</v>
      </c>
      <c r="D8853" t="s">
        <v>18</v>
      </c>
      <c r="E8853">
        <v>42</v>
      </c>
      <c r="F8853">
        <v>7</v>
      </c>
      <c r="G8853" s="3">
        <v>126428.38</v>
      </c>
      <c r="H8853">
        <v>1</v>
      </c>
      <c r="I8853">
        <v>1</v>
      </c>
      <c r="J8853">
        <v>0</v>
      </c>
      <c r="K8853" s="5">
        <v>39830.1</v>
      </c>
      <c r="L8853">
        <v>0</v>
      </c>
      <c r="M8853" t="str">
        <f t="shared" si="414"/>
        <v xml:space="preserve"> Reatined</v>
      </c>
      <c r="N8853" s="7">
        <v>37.5</v>
      </c>
      <c r="O8853" s="10" t="str">
        <f t="shared" si="415"/>
        <v>36-45</v>
      </c>
      <c r="P8853" t="str">
        <f t="shared" si="416"/>
        <v>7-9 Years</v>
      </c>
      <c r="Q8853" t="str">
        <f>IF(B8853&lt;=500,"300-500",
 IF(B8853&lt;=650,"501-650",
 IF(B8853&lt;=750,"651-750",
 "751-850")))</f>
        <v>751-850</v>
      </c>
      <c r="R8853" t="str">
        <f>IF(L8853=1,"Customer already churned",
 IF(N8853&gt;=70,"Urgent attention required",
 IF(O8853="46-60","Focus retention efforts",
 IF(O8853="36-45","Extend retention strategies",
 IF(O8853="501-600","Engagement support required",
 IF(O8853="601-700","Monitor engagement",
 IF(AND(C8853="Germany",D8853="Female"),"Priority proactive retention",
 "General engagement")))))))</f>
        <v>Extend retention strategies</v>
      </c>
    </row>
    <row r="8854" spans="1:18" x14ac:dyDescent="0.35">
      <c r="A8854">
        <v>15752097</v>
      </c>
      <c r="B8854">
        <v>708</v>
      </c>
      <c r="C8854" t="s">
        <v>17</v>
      </c>
      <c r="D8854" t="s">
        <v>18</v>
      </c>
      <c r="E8854">
        <v>38</v>
      </c>
      <c r="F8854">
        <v>8</v>
      </c>
      <c r="G8854" s="3">
        <v>99640.89</v>
      </c>
      <c r="H8854">
        <v>1</v>
      </c>
      <c r="I8854">
        <v>1</v>
      </c>
      <c r="J8854">
        <v>0</v>
      </c>
      <c r="K8854" s="5">
        <v>12429.22</v>
      </c>
      <c r="L8854">
        <v>0</v>
      </c>
      <c r="M8854" t="str">
        <f t="shared" si="414"/>
        <v xml:space="preserve"> Reatined</v>
      </c>
      <c r="N8854" s="7">
        <v>37.5</v>
      </c>
      <c r="O8854" s="10" t="str">
        <f t="shared" si="415"/>
        <v>36-45</v>
      </c>
      <c r="P8854" t="str">
        <f t="shared" si="416"/>
        <v>7-9 Years</v>
      </c>
      <c r="Q8854" t="str">
        <f>IF(B8854&lt;=500,"300-500",
 IF(B8854&lt;=650,"501-650",
 IF(B8854&lt;=750,"651-750",
 "751-850")))</f>
        <v>651-750</v>
      </c>
      <c r="R8854" t="str">
        <f>IF(L8854=1,"Customer already churned",
 IF(N8854&gt;=70,"Urgent attention required",
 IF(O8854="46-60","Focus retention efforts",
 IF(O8854="36-45","Extend retention strategies",
 IF(O8854="501-600","Engagement support required",
 IF(O8854="601-700","Monitor engagement",
 IF(AND(C8854="Germany",D8854="Female"),"Priority proactive retention",
 "General engagement")))))))</f>
        <v>Extend retention strategies</v>
      </c>
    </row>
    <row r="8855" spans="1:18" x14ac:dyDescent="0.35">
      <c r="A8855">
        <v>15800031</v>
      </c>
      <c r="B8855">
        <v>681</v>
      </c>
      <c r="C8855" t="s">
        <v>15</v>
      </c>
      <c r="D8855" t="s">
        <v>18</v>
      </c>
      <c r="E8855">
        <v>43</v>
      </c>
      <c r="F8855">
        <v>3</v>
      </c>
      <c r="G8855" s="3">
        <v>66338.679999999993</v>
      </c>
      <c r="H8855">
        <v>1</v>
      </c>
      <c r="I8855">
        <v>1</v>
      </c>
      <c r="J8855">
        <v>1</v>
      </c>
      <c r="K8855" s="5">
        <v>18772.5</v>
      </c>
      <c r="L8855">
        <v>1</v>
      </c>
      <c r="M8855" t="str">
        <f t="shared" si="414"/>
        <v>Churned</v>
      </c>
      <c r="N8855" s="7">
        <v>16.666666666666661</v>
      </c>
      <c r="O8855" s="10" t="str">
        <f t="shared" si="415"/>
        <v>36-45</v>
      </c>
      <c r="P8855" t="str">
        <f t="shared" si="416"/>
        <v>0-3 Years</v>
      </c>
      <c r="Q8855" t="str">
        <f>IF(B8855&lt;=500,"300-500",
 IF(B8855&lt;=650,"501-650",
 IF(B8855&lt;=750,"651-750",
 "751-850")))</f>
        <v>651-750</v>
      </c>
      <c r="R8855" t="str">
        <f>IF(L8855=1,"Customer already churned",
 IF(N8855&gt;=70,"Urgent attention required",
 IF(O8855="46-60","Focus retention efforts",
 IF(O8855="36-45","Extend retention strategies",
 IF(O8855="501-600","Engagement support required",
 IF(O8855="601-700","Monitor engagement",
 IF(AND(C8855="Germany",D8855="Female"),"Priority proactive retention",
 "General engagement")))))))</f>
        <v>Customer already churned</v>
      </c>
    </row>
    <row r="8856" spans="1:18" x14ac:dyDescent="0.35">
      <c r="A8856">
        <v>15630857</v>
      </c>
      <c r="B8856">
        <v>674</v>
      </c>
      <c r="C8856" t="s">
        <v>17</v>
      </c>
      <c r="D8856" t="s">
        <v>16</v>
      </c>
      <c r="E8856">
        <v>39</v>
      </c>
      <c r="F8856">
        <v>6</v>
      </c>
      <c r="G8856" s="3">
        <v>0</v>
      </c>
      <c r="H8856">
        <v>2</v>
      </c>
      <c r="I8856">
        <v>1</v>
      </c>
      <c r="J8856">
        <v>1</v>
      </c>
      <c r="K8856" s="5">
        <v>9574.83</v>
      </c>
      <c r="L8856">
        <v>0</v>
      </c>
      <c r="M8856" t="str">
        <f t="shared" si="414"/>
        <v xml:space="preserve"> Reatined</v>
      </c>
      <c r="N8856" s="7">
        <v>12.5</v>
      </c>
      <c r="O8856" s="10" t="str">
        <f t="shared" si="415"/>
        <v>36-45</v>
      </c>
      <c r="P8856" t="str">
        <f t="shared" si="416"/>
        <v>4-6 Years</v>
      </c>
      <c r="Q8856" t="str">
        <f>IF(B8856&lt;=500,"300-500",
 IF(B8856&lt;=650,"501-650",
 IF(B8856&lt;=750,"651-750",
 "751-850")))</f>
        <v>651-750</v>
      </c>
      <c r="R8856" t="str">
        <f>IF(L8856=1,"Customer already churned",
 IF(N8856&gt;=70,"Urgent attention required",
 IF(O8856="46-60","Focus retention efforts",
 IF(O8856="36-45","Extend retention strategies",
 IF(O8856="501-600","Engagement support required",
 IF(O8856="601-700","Monitor engagement",
 IF(AND(C8856="Germany",D8856="Female"),"Priority proactive retention",
 "General engagement")))))))</f>
        <v>Extend retention strategies</v>
      </c>
    </row>
    <row r="8857" spans="1:18" x14ac:dyDescent="0.35">
      <c r="A8857">
        <v>15689953</v>
      </c>
      <c r="B8857">
        <v>697</v>
      </c>
      <c r="C8857" t="s">
        <v>17</v>
      </c>
      <c r="D8857" t="s">
        <v>18</v>
      </c>
      <c r="E8857">
        <v>43</v>
      </c>
      <c r="F8857">
        <v>10</v>
      </c>
      <c r="G8857" s="3">
        <v>128226.37</v>
      </c>
      <c r="H8857">
        <v>1</v>
      </c>
      <c r="I8857">
        <v>0</v>
      </c>
      <c r="J8857">
        <v>0</v>
      </c>
      <c r="K8857" s="5">
        <v>188486.94</v>
      </c>
      <c r="L8857">
        <v>0</v>
      </c>
      <c r="M8857" t="str">
        <f t="shared" si="414"/>
        <v xml:space="preserve"> Reatined</v>
      </c>
      <c r="N8857" s="7">
        <v>45.833333333333329</v>
      </c>
      <c r="O8857" s="10" t="str">
        <f t="shared" si="415"/>
        <v>36-45</v>
      </c>
      <c r="P8857" t="str">
        <f t="shared" si="416"/>
        <v>10+ Years</v>
      </c>
      <c r="Q8857" t="str">
        <f>IF(B8857&lt;=500,"300-500",
 IF(B8857&lt;=650,"501-650",
 IF(B8857&lt;=750,"651-750",
 "751-850")))</f>
        <v>651-750</v>
      </c>
      <c r="R8857" t="str">
        <f>IF(L8857=1,"Customer already churned",
 IF(N8857&gt;=70,"Urgent attention required",
 IF(O8857="46-60","Focus retention efforts",
 IF(O8857="36-45","Extend retention strategies",
 IF(O8857="501-600","Engagement support required",
 IF(O8857="601-700","Monitor engagement",
 IF(AND(C8857="Germany",D8857="Female"),"Priority proactive retention",
 "General engagement")))))))</f>
        <v>Extend retention strategies</v>
      </c>
    </row>
    <row r="8858" spans="1:18" x14ac:dyDescent="0.35">
      <c r="A8858">
        <v>15759733</v>
      </c>
      <c r="B8858">
        <v>774</v>
      </c>
      <c r="C8858" t="s">
        <v>15</v>
      </c>
      <c r="D8858" t="s">
        <v>16</v>
      </c>
      <c r="E8858">
        <v>26</v>
      </c>
      <c r="F8858">
        <v>5</v>
      </c>
      <c r="G8858" s="3">
        <v>0</v>
      </c>
      <c r="H8858">
        <v>2</v>
      </c>
      <c r="I8858">
        <v>1</v>
      </c>
      <c r="J8858">
        <v>1</v>
      </c>
      <c r="K8858" s="5">
        <v>64716.08</v>
      </c>
      <c r="L8858">
        <v>0</v>
      </c>
      <c r="M8858" t="str">
        <f t="shared" si="414"/>
        <v xml:space="preserve"> Reatined</v>
      </c>
      <c r="N8858" s="7">
        <v>12.5</v>
      </c>
      <c r="O8858" s="10" t="str">
        <f t="shared" si="415"/>
        <v>26-35</v>
      </c>
      <c r="P8858" t="str">
        <f t="shared" si="416"/>
        <v>4-6 Years</v>
      </c>
      <c r="Q8858" t="str">
        <f>IF(B8858&lt;=500,"300-500",
 IF(B8858&lt;=650,"501-650",
 IF(B8858&lt;=750,"651-750",
 "751-850")))</f>
        <v>751-850</v>
      </c>
      <c r="R8858" t="str">
        <f>IF(L8858=1,"Customer already churned",
 IF(N8858&gt;=70,"Urgent attention required",
 IF(O8858="46-60","Focus retention efforts",
 IF(O8858="36-45","Extend retention strategies",
 IF(O8858="501-600","Engagement support required",
 IF(O8858="601-700","Monitor engagement",
 IF(AND(C8858="Germany",D8858="Female"),"Priority proactive retention",
 "General engagement")))))))</f>
        <v>General engagement</v>
      </c>
    </row>
    <row r="8859" spans="1:18" x14ac:dyDescent="0.35">
      <c r="A8859">
        <v>15810826</v>
      </c>
      <c r="B8859">
        <v>624</v>
      </c>
      <c r="C8859" t="s">
        <v>15</v>
      </c>
      <c r="D8859" t="s">
        <v>18</v>
      </c>
      <c r="E8859">
        <v>36</v>
      </c>
      <c r="F8859">
        <v>6</v>
      </c>
      <c r="G8859" s="3">
        <v>0</v>
      </c>
      <c r="H8859">
        <v>2</v>
      </c>
      <c r="I8859">
        <v>0</v>
      </c>
      <c r="J8859">
        <v>0</v>
      </c>
      <c r="K8859" s="5">
        <v>84749.96</v>
      </c>
      <c r="L8859">
        <v>0</v>
      </c>
      <c r="M8859" t="str">
        <f t="shared" si="414"/>
        <v xml:space="preserve"> Reatined</v>
      </c>
      <c r="N8859" s="7">
        <v>41.666666666666671</v>
      </c>
      <c r="O8859" s="10" t="str">
        <f t="shared" si="415"/>
        <v>36-45</v>
      </c>
      <c r="P8859" t="str">
        <f t="shared" si="416"/>
        <v>4-6 Years</v>
      </c>
      <c r="Q8859" t="str">
        <f>IF(B8859&lt;=500,"300-500",
 IF(B8859&lt;=650,"501-650",
 IF(B8859&lt;=750,"651-750",
 "751-850")))</f>
        <v>501-650</v>
      </c>
      <c r="R8859" t="str">
        <f>IF(L8859=1,"Customer already churned",
 IF(N8859&gt;=70,"Urgent attention required",
 IF(O8859="46-60","Focus retention efforts",
 IF(O8859="36-45","Extend retention strategies",
 IF(O8859="501-600","Engagement support required",
 IF(O8859="601-700","Monitor engagement",
 IF(AND(C8859="Germany",D8859="Female"),"Priority proactive retention",
 "General engagement")))))))</f>
        <v>Extend retention strategies</v>
      </c>
    </row>
    <row r="8860" spans="1:18" x14ac:dyDescent="0.35">
      <c r="A8860">
        <v>15668009</v>
      </c>
      <c r="B8860">
        <v>747</v>
      </c>
      <c r="C8860" t="s">
        <v>17</v>
      </c>
      <c r="D8860" t="s">
        <v>18</v>
      </c>
      <c r="E8860">
        <v>37</v>
      </c>
      <c r="F8860">
        <v>1</v>
      </c>
      <c r="G8860" s="3">
        <v>0</v>
      </c>
      <c r="H8860">
        <v>2</v>
      </c>
      <c r="I8860">
        <v>0</v>
      </c>
      <c r="J8860">
        <v>1</v>
      </c>
      <c r="K8860" s="5">
        <v>180551.76</v>
      </c>
      <c r="L8860">
        <v>0</v>
      </c>
      <c r="M8860" t="str">
        <f t="shared" si="414"/>
        <v xml:space="preserve"> Reatined</v>
      </c>
      <c r="N8860" s="7">
        <v>45.833333333333329</v>
      </c>
      <c r="O8860" s="10" t="str">
        <f t="shared" si="415"/>
        <v>36-45</v>
      </c>
      <c r="P8860" t="str">
        <f t="shared" si="416"/>
        <v>0-3 Years</v>
      </c>
      <c r="Q8860" t="str">
        <f>IF(B8860&lt;=500,"300-500",
 IF(B8860&lt;=650,"501-650",
 IF(B8860&lt;=750,"651-750",
 "751-850")))</f>
        <v>651-750</v>
      </c>
      <c r="R8860" t="str">
        <f>IF(L8860=1,"Customer already churned",
 IF(N8860&gt;=70,"Urgent attention required",
 IF(O8860="46-60","Focus retention efforts",
 IF(O8860="36-45","Extend retention strategies",
 IF(O8860="501-600","Engagement support required",
 IF(O8860="601-700","Monitor engagement",
 IF(AND(C8860="Germany",D8860="Female"),"Priority proactive retention",
 "General engagement")))))))</f>
        <v>Extend retention strategies</v>
      </c>
    </row>
    <row r="8861" spans="1:18" x14ac:dyDescent="0.35">
      <c r="A8861">
        <v>15743456</v>
      </c>
      <c r="B8861">
        <v>715</v>
      </c>
      <c r="C8861" t="s">
        <v>15</v>
      </c>
      <c r="D8861" t="s">
        <v>16</v>
      </c>
      <c r="E8861">
        <v>32</v>
      </c>
      <c r="F8861">
        <v>10</v>
      </c>
      <c r="G8861" s="3">
        <v>0</v>
      </c>
      <c r="H8861">
        <v>2</v>
      </c>
      <c r="I8861">
        <v>1</v>
      </c>
      <c r="J8861">
        <v>0</v>
      </c>
      <c r="K8861" s="5">
        <v>60907.49</v>
      </c>
      <c r="L8861">
        <v>0</v>
      </c>
      <c r="M8861" t="str">
        <f t="shared" si="414"/>
        <v xml:space="preserve"> Reatined</v>
      </c>
      <c r="N8861" s="7">
        <v>33.333333333333329</v>
      </c>
      <c r="O8861" s="10" t="str">
        <f t="shared" si="415"/>
        <v>26-35</v>
      </c>
      <c r="P8861" t="str">
        <f t="shared" si="416"/>
        <v>10+ Years</v>
      </c>
      <c r="Q8861" t="str">
        <f>IF(B8861&lt;=500,"300-500",
 IF(B8861&lt;=650,"501-650",
 IF(B8861&lt;=750,"651-750",
 "751-850")))</f>
        <v>651-750</v>
      </c>
      <c r="R8861" t="str">
        <f>IF(L8861=1,"Customer already churned",
 IF(N8861&gt;=70,"Urgent attention required",
 IF(O8861="46-60","Focus retention efforts",
 IF(O8861="36-45","Extend retention strategies",
 IF(O8861="501-600","Engagement support required",
 IF(O8861="601-700","Monitor engagement",
 IF(AND(C8861="Germany",D8861="Female"),"Priority proactive retention",
 "General engagement")))))))</f>
        <v>General engagement</v>
      </c>
    </row>
    <row r="8862" spans="1:18" x14ac:dyDescent="0.35">
      <c r="A8862">
        <v>15725762</v>
      </c>
      <c r="B8862">
        <v>808</v>
      </c>
      <c r="C8862" t="s">
        <v>15</v>
      </c>
      <c r="D8862" t="s">
        <v>18</v>
      </c>
      <c r="E8862">
        <v>24</v>
      </c>
      <c r="F8862">
        <v>4</v>
      </c>
      <c r="G8862" s="3">
        <v>122168.65</v>
      </c>
      <c r="H8862">
        <v>1</v>
      </c>
      <c r="I8862">
        <v>1</v>
      </c>
      <c r="J8862">
        <v>0</v>
      </c>
      <c r="K8862" s="5">
        <v>174107.04</v>
      </c>
      <c r="L8862">
        <v>0</v>
      </c>
      <c r="M8862" t="str">
        <f t="shared" si="414"/>
        <v xml:space="preserve"> Reatined</v>
      </c>
      <c r="N8862" s="7">
        <v>37.5</v>
      </c>
      <c r="O8862" s="10" t="str">
        <f t="shared" si="415"/>
        <v>18-25</v>
      </c>
      <c r="P8862" t="str">
        <f t="shared" si="416"/>
        <v>4-6 Years</v>
      </c>
      <c r="Q8862" t="str">
        <f>IF(B8862&lt;=500,"300-500",
 IF(B8862&lt;=650,"501-650",
 IF(B8862&lt;=750,"651-750",
 "751-850")))</f>
        <v>751-850</v>
      </c>
      <c r="R8862" t="str">
        <f>IF(L8862=1,"Customer already churned",
 IF(N8862&gt;=70,"Urgent attention required",
 IF(O8862="46-60","Focus retention efforts",
 IF(O8862="36-45","Extend retention strategies",
 IF(O8862="501-600","Engagement support required",
 IF(O8862="601-700","Monitor engagement",
 IF(AND(C8862="Germany",D8862="Female"),"Priority proactive retention",
 "General engagement")))))))</f>
        <v>General engagement</v>
      </c>
    </row>
    <row r="8863" spans="1:18" x14ac:dyDescent="0.35">
      <c r="A8863">
        <v>15761713</v>
      </c>
      <c r="B8863">
        <v>678</v>
      </c>
      <c r="C8863" t="s">
        <v>15</v>
      </c>
      <c r="D8863" t="s">
        <v>16</v>
      </c>
      <c r="E8863">
        <v>43</v>
      </c>
      <c r="F8863">
        <v>7</v>
      </c>
      <c r="G8863" s="3">
        <v>178074.33</v>
      </c>
      <c r="H8863">
        <v>1</v>
      </c>
      <c r="I8863">
        <v>0</v>
      </c>
      <c r="J8863">
        <v>0</v>
      </c>
      <c r="K8863" s="5">
        <v>110405.9</v>
      </c>
      <c r="L8863">
        <v>0</v>
      </c>
      <c r="M8863" t="str">
        <f t="shared" si="414"/>
        <v xml:space="preserve"> Reatined</v>
      </c>
      <c r="N8863" s="7">
        <v>45.833333333333329</v>
      </c>
      <c r="O8863" s="10" t="str">
        <f t="shared" si="415"/>
        <v>36-45</v>
      </c>
      <c r="P8863" t="str">
        <f t="shared" si="416"/>
        <v>7-9 Years</v>
      </c>
      <c r="Q8863" t="str">
        <f>IF(B8863&lt;=500,"300-500",
 IF(B8863&lt;=650,"501-650",
 IF(B8863&lt;=750,"651-750",
 "751-850")))</f>
        <v>651-750</v>
      </c>
      <c r="R8863" t="str">
        <f>IF(L8863=1,"Customer already churned",
 IF(N8863&gt;=70,"Urgent attention required",
 IF(O8863="46-60","Focus retention efforts",
 IF(O8863="36-45","Extend retention strategies",
 IF(O8863="501-600","Engagement support required",
 IF(O8863="601-700","Monitor engagement",
 IF(AND(C8863="Germany",D8863="Female"),"Priority proactive retention",
 "General engagement")))))))</f>
        <v>Extend retention strategies</v>
      </c>
    </row>
    <row r="8864" spans="1:18" x14ac:dyDescent="0.35">
      <c r="A8864">
        <v>15769246</v>
      </c>
      <c r="B8864">
        <v>813</v>
      </c>
      <c r="C8864" t="s">
        <v>19</v>
      </c>
      <c r="D8864" t="s">
        <v>18</v>
      </c>
      <c r="E8864">
        <v>59</v>
      </c>
      <c r="F8864">
        <v>2</v>
      </c>
      <c r="G8864" s="3">
        <v>135078.41</v>
      </c>
      <c r="H8864">
        <v>1</v>
      </c>
      <c r="I8864">
        <v>1</v>
      </c>
      <c r="J8864">
        <v>0</v>
      </c>
      <c r="K8864" s="5">
        <v>187636.06</v>
      </c>
      <c r="L8864">
        <v>1</v>
      </c>
      <c r="M8864" t="str">
        <f t="shared" si="414"/>
        <v>Churned</v>
      </c>
      <c r="N8864" s="7">
        <v>79.166666666666657</v>
      </c>
      <c r="O8864" s="10" t="str">
        <f t="shared" si="415"/>
        <v>46-60</v>
      </c>
      <c r="P8864" t="str">
        <f t="shared" si="416"/>
        <v>0-3 Years</v>
      </c>
      <c r="Q8864" t="str">
        <f>IF(B8864&lt;=500,"300-500",
 IF(B8864&lt;=650,"501-650",
 IF(B8864&lt;=750,"651-750",
 "751-850")))</f>
        <v>751-850</v>
      </c>
      <c r="R8864" t="str">
        <f>IF(L8864=1,"Customer already churned",
 IF(N8864&gt;=70,"Urgent attention required",
 IF(O8864="46-60","Focus retention efforts",
 IF(O8864="36-45","Extend retention strategies",
 IF(O8864="501-600","Engagement support required",
 IF(O8864="601-700","Monitor engagement",
 IF(AND(C8864="Germany",D8864="Female"),"Priority proactive retention",
 "General engagement")))))))</f>
        <v>Customer already churned</v>
      </c>
    </row>
    <row r="8865" spans="1:18" x14ac:dyDescent="0.35">
      <c r="A8865">
        <v>15781129</v>
      </c>
      <c r="B8865">
        <v>687</v>
      </c>
      <c r="C8865" t="s">
        <v>17</v>
      </c>
      <c r="D8865" t="s">
        <v>18</v>
      </c>
      <c r="E8865">
        <v>38</v>
      </c>
      <c r="F8865">
        <v>8</v>
      </c>
      <c r="G8865" s="3">
        <v>69434.399999999994</v>
      </c>
      <c r="H8865">
        <v>2</v>
      </c>
      <c r="I8865">
        <v>1</v>
      </c>
      <c r="J8865">
        <v>1</v>
      </c>
      <c r="K8865" s="5">
        <v>66580.13</v>
      </c>
      <c r="L8865">
        <v>1</v>
      </c>
      <c r="M8865" t="str">
        <f t="shared" si="414"/>
        <v>Churned</v>
      </c>
      <c r="N8865" s="7">
        <v>0</v>
      </c>
      <c r="O8865" s="10" t="str">
        <f t="shared" si="415"/>
        <v>36-45</v>
      </c>
      <c r="P8865" t="str">
        <f t="shared" si="416"/>
        <v>7-9 Years</v>
      </c>
      <c r="Q8865" t="str">
        <f>IF(B8865&lt;=500,"300-500",
 IF(B8865&lt;=650,"501-650",
 IF(B8865&lt;=750,"651-750",
 "751-850")))</f>
        <v>651-750</v>
      </c>
      <c r="R8865" t="str">
        <f>IF(L8865=1,"Customer already churned",
 IF(N8865&gt;=70,"Urgent attention required",
 IF(O8865="46-60","Focus retention efforts",
 IF(O8865="36-45","Extend retention strategies",
 IF(O8865="501-600","Engagement support required",
 IF(O8865="601-700","Monitor engagement",
 IF(AND(C8865="Germany",D8865="Female"),"Priority proactive retention",
 "General engagement")))))))</f>
        <v>Customer already churned</v>
      </c>
    </row>
    <row r="8866" spans="1:18" x14ac:dyDescent="0.35">
      <c r="A8866">
        <v>15599124</v>
      </c>
      <c r="B8866">
        <v>832</v>
      </c>
      <c r="C8866" t="s">
        <v>15</v>
      </c>
      <c r="D8866" t="s">
        <v>16</v>
      </c>
      <c r="E8866">
        <v>29</v>
      </c>
      <c r="F8866">
        <v>5</v>
      </c>
      <c r="G8866" s="3">
        <v>0</v>
      </c>
      <c r="H8866">
        <v>2</v>
      </c>
      <c r="I8866">
        <v>1</v>
      </c>
      <c r="J8866">
        <v>0</v>
      </c>
      <c r="K8866" s="5">
        <v>178779.51999999999</v>
      </c>
      <c r="L8866">
        <v>0</v>
      </c>
      <c r="M8866" t="str">
        <f t="shared" si="414"/>
        <v xml:space="preserve"> Reatined</v>
      </c>
      <c r="N8866" s="7">
        <v>33.333333333333329</v>
      </c>
      <c r="O8866" s="10" t="str">
        <f t="shared" si="415"/>
        <v>26-35</v>
      </c>
      <c r="P8866" t="str">
        <f t="shared" si="416"/>
        <v>4-6 Years</v>
      </c>
      <c r="Q8866" t="str">
        <f>IF(B8866&lt;=500,"300-500",
 IF(B8866&lt;=650,"501-650",
 IF(B8866&lt;=750,"651-750",
 "751-850")))</f>
        <v>751-850</v>
      </c>
      <c r="R8866" t="str">
        <f>IF(L8866=1,"Customer already churned",
 IF(N8866&gt;=70,"Urgent attention required",
 IF(O8866="46-60","Focus retention efforts",
 IF(O8866="36-45","Extend retention strategies",
 IF(O8866="501-600","Engagement support required",
 IF(O8866="601-700","Monitor engagement",
 IF(AND(C8866="Germany",D8866="Female"),"Priority proactive retention",
 "General engagement")))))))</f>
        <v>General engagement</v>
      </c>
    </row>
    <row r="8867" spans="1:18" x14ac:dyDescent="0.35">
      <c r="A8867">
        <v>15639004</v>
      </c>
      <c r="B8867">
        <v>668</v>
      </c>
      <c r="C8867" t="s">
        <v>15</v>
      </c>
      <c r="D8867" t="s">
        <v>18</v>
      </c>
      <c r="E8867">
        <v>72</v>
      </c>
      <c r="F8867">
        <v>2</v>
      </c>
      <c r="G8867" s="3">
        <v>0</v>
      </c>
      <c r="H8867">
        <v>2</v>
      </c>
      <c r="I8867">
        <v>1</v>
      </c>
      <c r="J8867">
        <v>1</v>
      </c>
      <c r="K8867" s="5">
        <v>70783.61</v>
      </c>
      <c r="L8867">
        <v>0</v>
      </c>
      <c r="M8867" t="str">
        <f t="shared" si="414"/>
        <v xml:space="preserve"> Reatined</v>
      </c>
      <c r="N8867" s="7">
        <v>54.166666666666657</v>
      </c>
      <c r="O8867" s="10" t="str">
        <f t="shared" si="415"/>
        <v>60+</v>
      </c>
      <c r="P8867" t="str">
        <f t="shared" si="416"/>
        <v>0-3 Years</v>
      </c>
      <c r="Q8867" t="str">
        <f>IF(B8867&lt;=500,"300-500",
 IF(B8867&lt;=650,"501-650",
 IF(B8867&lt;=750,"651-750",
 "751-850")))</f>
        <v>651-750</v>
      </c>
      <c r="R8867" t="str">
        <f>IF(L8867=1,"Customer already churned",
 IF(N8867&gt;=70,"Urgent attention required",
 IF(O8867="46-60","Focus retention efforts",
 IF(O8867="36-45","Extend retention strategies",
 IF(O8867="501-600","Engagement support required",
 IF(O8867="601-700","Monitor engagement",
 IF(AND(C8867="Germany",D8867="Female"),"Priority proactive retention",
 "General engagement")))))))</f>
        <v>General engagement</v>
      </c>
    </row>
    <row r="8868" spans="1:18" x14ac:dyDescent="0.35">
      <c r="A8868">
        <v>15810995</v>
      </c>
      <c r="B8868">
        <v>526</v>
      </c>
      <c r="C8868" t="s">
        <v>19</v>
      </c>
      <c r="D8868" t="s">
        <v>18</v>
      </c>
      <c r="E8868">
        <v>34</v>
      </c>
      <c r="F8868">
        <v>3</v>
      </c>
      <c r="G8868" s="3">
        <v>122726.56</v>
      </c>
      <c r="H8868">
        <v>1</v>
      </c>
      <c r="I8868">
        <v>1</v>
      </c>
      <c r="J8868">
        <v>1</v>
      </c>
      <c r="K8868" s="5">
        <v>46772.36</v>
      </c>
      <c r="L8868">
        <v>0</v>
      </c>
      <c r="M8868" t="str">
        <f t="shared" si="414"/>
        <v xml:space="preserve"> Reatined</v>
      </c>
      <c r="N8868" s="7">
        <v>16.666666666666661</v>
      </c>
      <c r="O8868" s="10" t="str">
        <f t="shared" si="415"/>
        <v>26-35</v>
      </c>
      <c r="P8868" t="str">
        <f t="shared" si="416"/>
        <v>0-3 Years</v>
      </c>
      <c r="Q8868" t="str">
        <f>IF(B8868&lt;=500,"300-500",
 IF(B8868&lt;=650,"501-650",
 IF(B8868&lt;=750,"651-750",
 "751-850")))</f>
        <v>501-650</v>
      </c>
      <c r="R8868" t="str">
        <f>IF(L8868=1,"Customer already churned",
 IF(N8868&gt;=70,"Urgent attention required",
 IF(O8868="46-60","Focus retention efforts",
 IF(O8868="36-45","Extend retention strategies",
 IF(O8868="501-600","Engagement support required",
 IF(O8868="601-700","Monitor engagement",
 IF(AND(C8868="Germany",D8868="Female"),"Priority proactive retention",
 "General engagement")))))))</f>
        <v>General engagement</v>
      </c>
    </row>
    <row r="8869" spans="1:18" x14ac:dyDescent="0.35">
      <c r="A8869">
        <v>15653773</v>
      </c>
      <c r="B8869">
        <v>457</v>
      </c>
      <c r="C8869" t="s">
        <v>15</v>
      </c>
      <c r="D8869" t="s">
        <v>16</v>
      </c>
      <c r="E8869">
        <v>38</v>
      </c>
      <c r="F8869">
        <v>7</v>
      </c>
      <c r="G8869" s="3">
        <v>164496.99</v>
      </c>
      <c r="H8869">
        <v>1</v>
      </c>
      <c r="I8869">
        <v>1</v>
      </c>
      <c r="J8869">
        <v>1</v>
      </c>
      <c r="K8869" s="5">
        <v>163327.26999999999</v>
      </c>
      <c r="L8869">
        <v>0</v>
      </c>
      <c r="M8869" t="str">
        <f t="shared" si="414"/>
        <v xml:space="preserve"> Reatined</v>
      </c>
      <c r="N8869" s="7">
        <v>16.666666666666661</v>
      </c>
      <c r="O8869" s="10" t="str">
        <f t="shared" si="415"/>
        <v>36-45</v>
      </c>
      <c r="P8869" t="str">
        <f t="shared" si="416"/>
        <v>7-9 Years</v>
      </c>
      <c r="Q8869" t="str">
        <f>IF(B8869&lt;=500,"300-500",
 IF(B8869&lt;=650,"501-650",
 IF(B8869&lt;=750,"651-750",
 "751-850")))</f>
        <v>300-500</v>
      </c>
      <c r="R8869" t="str">
        <f>IF(L8869=1,"Customer already churned",
 IF(N8869&gt;=70,"Urgent attention required",
 IF(O8869="46-60","Focus retention efforts",
 IF(O8869="36-45","Extend retention strategies",
 IF(O8869="501-600","Engagement support required",
 IF(O8869="601-700","Monitor engagement",
 IF(AND(C8869="Germany",D8869="Female"),"Priority proactive retention",
 "General engagement")))))))</f>
        <v>Extend retention strategies</v>
      </c>
    </row>
    <row r="8870" spans="1:18" x14ac:dyDescent="0.35">
      <c r="A8870">
        <v>15708357</v>
      </c>
      <c r="B8870">
        <v>649</v>
      </c>
      <c r="C8870" t="s">
        <v>17</v>
      </c>
      <c r="D8870" t="s">
        <v>16</v>
      </c>
      <c r="E8870">
        <v>38</v>
      </c>
      <c r="F8870">
        <v>8</v>
      </c>
      <c r="G8870" s="3">
        <v>0</v>
      </c>
      <c r="H8870">
        <v>1</v>
      </c>
      <c r="I8870">
        <v>1</v>
      </c>
      <c r="J8870">
        <v>0</v>
      </c>
      <c r="K8870" s="5">
        <v>103760.53</v>
      </c>
      <c r="L8870">
        <v>0</v>
      </c>
      <c r="M8870" t="str">
        <f t="shared" si="414"/>
        <v xml:space="preserve"> Reatined</v>
      </c>
      <c r="N8870" s="7">
        <v>50</v>
      </c>
      <c r="O8870" s="10" t="str">
        <f t="shared" si="415"/>
        <v>36-45</v>
      </c>
      <c r="P8870" t="str">
        <f t="shared" si="416"/>
        <v>7-9 Years</v>
      </c>
      <c r="Q8870" t="str">
        <f>IF(B8870&lt;=500,"300-500",
 IF(B8870&lt;=650,"501-650",
 IF(B8870&lt;=750,"651-750",
 "751-850")))</f>
        <v>501-650</v>
      </c>
      <c r="R8870" t="str">
        <f>IF(L8870=1,"Customer already churned",
 IF(N8870&gt;=70,"Urgent attention required",
 IF(O8870="46-60","Focus retention efforts",
 IF(O8870="36-45","Extend retention strategies",
 IF(O8870="501-600","Engagement support required",
 IF(O8870="601-700","Monitor engagement",
 IF(AND(C8870="Germany",D8870="Female"),"Priority proactive retention",
 "General engagement")))))))</f>
        <v>Extend retention strategies</v>
      </c>
    </row>
    <row r="8871" spans="1:18" x14ac:dyDescent="0.35">
      <c r="A8871">
        <v>15733597</v>
      </c>
      <c r="B8871">
        <v>669</v>
      </c>
      <c r="C8871" t="s">
        <v>15</v>
      </c>
      <c r="D8871" t="s">
        <v>16</v>
      </c>
      <c r="E8871">
        <v>41</v>
      </c>
      <c r="F8871">
        <v>0</v>
      </c>
      <c r="G8871" s="3">
        <v>150219.41</v>
      </c>
      <c r="H8871">
        <v>2</v>
      </c>
      <c r="I8871">
        <v>0</v>
      </c>
      <c r="J8871">
        <v>0</v>
      </c>
      <c r="K8871" s="5">
        <v>107839.03</v>
      </c>
      <c r="L8871">
        <v>0</v>
      </c>
      <c r="M8871" t="str">
        <f t="shared" si="414"/>
        <v xml:space="preserve"> Reatined</v>
      </c>
      <c r="N8871" s="7">
        <v>54.166666666666657</v>
      </c>
      <c r="O8871" s="10" t="str">
        <f t="shared" si="415"/>
        <v>36-45</v>
      </c>
      <c r="P8871" t="str">
        <f t="shared" si="416"/>
        <v>0-3 Years</v>
      </c>
      <c r="Q8871" t="str">
        <f>IF(B8871&lt;=500,"300-500",
 IF(B8871&lt;=650,"501-650",
 IF(B8871&lt;=750,"651-750",
 "751-850")))</f>
        <v>651-750</v>
      </c>
      <c r="R8871" t="str">
        <f>IF(L8871=1,"Customer already churned",
 IF(N8871&gt;=70,"Urgent attention required",
 IF(O8871="46-60","Focus retention efforts",
 IF(O8871="36-45","Extend retention strategies",
 IF(O8871="501-600","Engagement support required",
 IF(O8871="601-700","Monitor engagement",
 IF(AND(C8871="Germany",D8871="Female"),"Priority proactive retention",
 "General engagement")))))))</f>
        <v>Extend retention strategies</v>
      </c>
    </row>
    <row r="8872" spans="1:18" x14ac:dyDescent="0.35">
      <c r="A8872">
        <v>15789560</v>
      </c>
      <c r="B8872">
        <v>668</v>
      </c>
      <c r="C8872" t="s">
        <v>15</v>
      </c>
      <c r="D8872" t="s">
        <v>18</v>
      </c>
      <c r="E8872">
        <v>42</v>
      </c>
      <c r="F8872">
        <v>8</v>
      </c>
      <c r="G8872" s="3">
        <v>187534.79</v>
      </c>
      <c r="H8872">
        <v>1</v>
      </c>
      <c r="I8872">
        <v>1</v>
      </c>
      <c r="J8872">
        <v>1</v>
      </c>
      <c r="K8872" s="5">
        <v>32900.410000000003</v>
      </c>
      <c r="L8872">
        <v>1</v>
      </c>
      <c r="M8872" t="str">
        <f t="shared" si="414"/>
        <v>Churned</v>
      </c>
      <c r="N8872" s="7">
        <v>16.666666666666661</v>
      </c>
      <c r="O8872" s="10" t="str">
        <f t="shared" si="415"/>
        <v>36-45</v>
      </c>
      <c r="P8872" t="str">
        <f t="shared" si="416"/>
        <v>7-9 Years</v>
      </c>
      <c r="Q8872" t="str">
        <f>IF(B8872&lt;=500,"300-500",
 IF(B8872&lt;=650,"501-650",
 IF(B8872&lt;=750,"651-750",
 "751-850")))</f>
        <v>651-750</v>
      </c>
      <c r="R8872" t="str">
        <f>IF(L8872=1,"Customer already churned",
 IF(N8872&gt;=70,"Urgent attention required",
 IF(O8872="46-60","Focus retention efforts",
 IF(O8872="36-45","Extend retention strategies",
 IF(O8872="501-600","Engagement support required",
 IF(O8872="601-700","Monitor engagement",
 IF(AND(C8872="Germany",D8872="Female"),"Priority proactive retention",
 "General engagement")))))))</f>
        <v>Customer already churned</v>
      </c>
    </row>
    <row r="8873" spans="1:18" x14ac:dyDescent="0.35">
      <c r="A8873">
        <v>15699524</v>
      </c>
      <c r="B8873">
        <v>466</v>
      </c>
      <c r="C8873" t="s">
        <v>15</v>
      </c>
      <c r="D8873" t="s">
        <v>16</v>
      </c>
      <c r="E8873">
        <v>30</v>
      </c>
      <c r="F8873">
        <v>3</v>
      </c>
      <c r="G8873" s="3">
        <v>0</v>
      </c>
      <c r="H8873">
        <v>1</v>
      </c>
      <c r="I8873">
        <v>1</v>
      </c>
      <c r="J8873">
        <v>0</v>
      </c>
      <c r="K8873" s="5">
        <v>193984.6</v>
      </c>
      <c r="L8873">
        <v>0</v>
      </c>
      <c r="M8873" t="str">
        <f t="shared" si="414"/>
        <v xml:space="preserve"> Reatined</v>
      </c>
      <c r="N8873" s="7">
        <v>50</v>
      </c>
      <c r="O8873" s="10" t="str">
        <f t="shared" si="415"/>
        <v>26-35</v>
      </c>
      <c r="P8873" t="str">
        <f t="shared" si="416"/>
        <v>0-3 Years</v>
      </c>
      <c r="Q8873" t="str">
        <f>IF(B8873&lt;=500,"300-500",
 IF(B8873&lt;=650,"501-650",
 IF(B8873&lt;=750,"651-750",
 "751-850")))</f>
        <v>300-500</v>
      </c>
      <c r="R8873" t="str">
        <f>IF(L8873=1,"Customer already churned",
 IF(N8873&gt;=70,"Urgent attention required",
 IF(O8873="46-60","Focus retention efforts",
 IF(O8873="36-45","Extend retention strategies",
 IF(O8873="501-600","Engagement support required",
 IF(O8873="601-700","Monitor engagement",
 IF(AND(C8873="Germany",D8873="Female"),"Priority proactive retention",
 "General engagement")))))))</f>
        <v>General engagement</v>
      </c>
    </row>
    <row r="8874" spans="1:18" x14ac:dyDescent="0.35">
      <c r="A8874">
        <v>15626475</v>
      </c>
      <c r="B8874">
        <v>685</v>
      </c>
      <c r="C8874" t="s">
        <v>15</v>
      </c>
      <c r="D8874" t="s">
        <v>18</v>
      </c>
      <c r="E8874">
        <v>30</v>
      </c>
      <c r="F8874">
        <v>2</v>
      </c>
      <c r="G8874" s="3">
        <v>0</v>
      </c>
      <c r="H8874">
        <v>2</v>
      </c>
      <c r="I8874">
        <v>1</v>
      </c>
      <c r="J8874">
        <v>1</v>
      </c>
      <c r="K8874" s="5">
        <v>140889.32</v>
      </c>
      <c r="L8874">
        <v>0</v>
      </c>
      <c r="M8874" t="str">
        <f t="shared" si="414"/>
        <v xml:space="preserve"> Reatined</v>
      </c>
      <c r="N8874" s="7">
        <v>37.5</v>
      </c>
      <c r="O8874" s="10" t="str">
        <f t="shared" si="415"/>
        <v>26-35</v>
      </c>
      <c r="P8874" t="str">
        <f t="shared" si="416"/>
        <v>0-3 Years</v>
      </c>
      <c r="Q8874" t="str">
        <f>IF(B8874&lt;=500,"300-500",
 IF(B8874&lt;=650,"501-650",
 IF(B8874&lt;=750,"651-750",
 "751-850")))</f>
        <v>651-750</v>
      </c>
      <c r="R8874" t="str">
        <f>IF(L8874=1,"Customer already churned",
 IF(N8874&gt;=70,"Urgent attention required",
 IF(O8874="46-60","Focus retention efforts",
 IF(O8874="36-45","Extend retention strategies",
 IF(O8874="501-600","Engagement support required",
 IF(O8874="601-700","Monitor engagement",
 IF(AND(C8874="Germany",D8874="Female"),"Priority proactive retention",
 "General engagement")))))))</f>
        <v>General engagement</v>
      </c>
    </row>
    <row r="8875" spans="1:18" x14ac:dyDescent="0.35">
      <c r="A8875">
        <v>15810839</v>
      </c>
      <c r="B8875">
        <v>610</v>
      </c>
      <c r="C8875" t="s">
        <v>15</v>
      </c>
      <c r="D8875" t="s">
        <v>18</v>
      </c>
      <c r="E8875">
        <v>34</v>
      </c>
      <c r="F8875">
        <v>0</v>
      </c>
      <c r="G8875" s="3">
        <v>103108.17</v>
      </c>
      <c r="H8875">
        <v>1</v>
      </c>
      <c r="I8875">
        <v>0</v>
      </c>
      <c r="J8875">
        <v>0</v>
      </c>
      <c r="K8875" s="5">
        <v>125646.82</v>
      </c>
      <c r="L8875">
        <v>0</v>
      </c>
      <c r="M8875" t="str">
        <f t="shared" si="414"/>
        <v xml:space="preserve"> Reatined</v>
      </c>
      <c r="N8875" s="7">
        <v>70.833333333333343</v>
      </c>
      <c r="O8875" s="10" t="str">
        <f t="shared" si="415"/>
        <v>26-35</v>
      </c>
      <c r="P8875" t="str">
        <f t="shared" si="416"/>
        <v>0-3 Years</v>
      </c>
      <c r="Q8875" t="str">
        <f>IF(B8875&lt;=500,"300-500",
 IF(B8875&lt;=650,"501-650",
 IF(B8875&lt;=750,"651-750",
 "751-850")))</f>
        <v>501-650</v>
      </c>
      <c r="R8875" t="str">
        <f>IF(L8875=1,"Customer already churned",
 IF(N8875&gt;=70,"Urgent attention required",
 IF(O8875="46-60","Focus retention efforts",
 IF(O8875="36-45","Extend retention strategies",
 IF(O8875="501-600","Engagement support required",
 IF(O8875="601-700","Monitor engagement",
 IF(AND(C8875="Germany",D8875="Female"),"Priority proactive retention",
 "General engagement")))))))</f>
        <v>Urgent attention required</v>
      </c>
    </row>
    <row r="8876" spans="1:18" x14ac:dyDescent="0.35">
      <c r="A8876">
        <v>15684318</v>
      </c>
      <c r="B8876">
        <v>582</v>
      </c>
      <c r="C8876" t="s">
        <v>19</v>
      </c>
      <c r="D8876" t="s">
        <v>16</v>
      </c>
      <c r="E8876">
        <v>50</v>
      </c>
      <c r="F8876">
        <v>6</v>
      </c>
      <c r="G8876" s="3">
        <v>96486.57</v>
      </c>
      <c r="H8876">
        <v>2</v>
      </c>
      <c r="I8876">
        <v>1</v>
      </c>
      <c r="J8876">
        <v>1</v>
      </c>
      <c r="K8876" s="5">
        <v>20344.02</v>
      </c>
      <c r="L8876">
        <v>0</v>
      </c>
      <c r="M8876" t="str">
        <f t="shared" si="414"/>
        <v xml:space="preserve"> Reatined</v>
      </c>
      <c r="N8876" s="7">
        <v>16.666666666666661</v>
      </c>
      <c r="O8876" s="10" t="str">
        <f t="shared" si="415"/>
        <v>46-60</v>
      </c>
      <c r="P8876" t="str">
        <f t="shared" si="416"/>
        <v>4-6 Years</v>
      </c>
      <c r="Q8876" t="str">
        <f>IF(B8876&lt;=500,"300-500",
 IF(B8876&lt;=650,"501-650",
 IF(B8876&lt;=750,"651-750",
 "751-850")))</f>
        <v>501-650</v>
      </c>
      <c r="R8876" t="str">
        <f>IF(L8876=1,"Customer already churned",
 IF(N8876&gt;=70,"Urgent attention required",
 IF(O8876="46-60","Focus retention efforts",
 IF(O8876="36-45","Extend retention strategies",
 IF(O8876="501-600","Engagement support required",
 IF(O8876="601-700","Monitor engagement",
 IF(AND(C8876="Germany",D8876="Female"),"Priority proactive retention",
 "General engagement")))))))</f>
        <v>Focus retention efforts</v>
      </c>
    </row>
    <row r="8877" spans="1:18" x14ac:dyDescent="0.35">
      <c r="A8877">
        <v>15768120</v>
      </c>
      <c r="B8877">
        <v>702</v>
      </c>
      <c r="C8877" t="s">
        <v>19</v>
      </c>
      <c r="D8877" t="s">
        <v>18</v>
      </c>
      <c r="E8877">
        <v>36</v>
      </c>
      <c r="F8877">
        <v>9</v>
      </c>
      <c r="G8877" s="3">
        <v>90560.48</v>
      </c>
      <c r="H8877">
        <v>2</v>
      </c>
      <c r="I8877">
        <v>1</v>
      </c>
      <c r="J8877">
        <v>0</v>
      </c>
      <c r="K8877" s="5">
        <v>174268.87</v>
      </c>
      <c r="L8877">
        <v>0</v>
      </c>
      <c r="M8877" t="str">
        <f t="shared" si="414"/>
        <v xml:space="preserve"> Reatined</v>
      </c>
      <c r="N8877" s="7">
        <v>20.833333333333339</v>
      </c>
      <c r="O8877" s="10" t="str">
        <f t="shared" si="415"/>
        <v>36-45</v>
      </c>
      <c r="P8877" t="str">
        <f t="shared" si="416"/>
        <v>7-9 Years</v>
      </c>
      <c r="Q8877" t="str">
        <f>IF(B8877&lt;=500,"300-500",
 IF(B8877&lt;=650,"501-650",
 IF(B8877&lt;=750,"651-750",
 "751-850")))</f>
        <v>651-750</v>
      </c>
      <c r="R8877" t="str">
        <f>IF(L8877=1,"Customer already churned",
 IF(N8877&gt;=70,"Urgent attention required",
 IF(O8877="46-60","Focus retention efforts",
 IF(O8877="36-45","Extend retention strategies",
 IF(O8877="501-600","Engagement support required",
 IF(O8877="601-700","Monitor engagement",
 IF(AND(C8877="Germany",D8877="Female"),"Priority proactive retention",
 "General engagement")))))))</f>
        <v>Extend retention strategies</v>
      </c>
    </row>
    <row r="8878" spans="1:18" x14ac:dyDescent="0.35">
      <c r="A8878">
        <v>15712807</v>
      </c>
      <c r="B8878">
        <v>556</v>
      </c>
      <c r="C8878" t="s">
        <v>17</v>
      </c>
      <c r="D8878" t="s">
        <v>18</v>
      </c>
      <c r="E8878">
        <v>46</v>
      </c>
      <c r="F8878">
        <v>3</v>
      </c>
      <c r="G8878" s="3">
        <v>131764.96</v>
      </c>
      <c r="H8878">
        <v>1</v>
      </c>
      <c r="I8878">
        <v>1</v>
      </c>
      <c r="J8878">
        <v>1</v>
      </c>
      <c r="K8878" s="5">
        <v>108500.66</v>
      </c>
      <c r="L8878">
        <v>1</v>
      </c>
      <c r="M8878" t="str">
        <f t="shared" si="414"/>
        <v>Churned</v>
      </c>
      <c r="N8878" s="7">
        <v>16.666666666666661</v>
      </c>
      <c r="O8878" s="10" t="str">
        <f t="shared" si="415"/>
        <v>46-60</v>
      </c>
      <c r="P8878" t="str">
        <f t="shared" si="416"/>
        <v>0-3 Years</v>
      </c>
      <c r="Q8878" t="str">
        <f>IF(B8878&lt;=500,"300-500",
 IF(B8878&lt;=650,"501-650",
 IF(B8878&lt;=750,"651-750",
 "751-850")))</f>
        <v>501-650</v>
      </c>
      <c r="R8878" t="str">
        <f>IF(L8878=1,"Customer already churned",
 IF(N8878&gt;=70,"Urgent attention required",
 IF(O8878="46-60","Focus retention efforts",
 IF(O8878="36-45","Extend retention strategies",
 IF(O8878="501-600","Engagement support required",
 IF(O8878="601-700","Monitor engagement",
 IF(AND(C8878="Germany",D8878="Female"),"Priority proactive retention",
 "General engagement")))))))</f>
        <v>Customer already churned</v>
      </c>
    </row>
    <row r="8879" spans="1:18" x14ac:dyDescent="0.35">
      <c r="A8879">
        <v>15696371</v>
      </c>
      <c r="B8879">
        <v>812</v>
      </c>
      <c r="C8879" t="s">
        <v>17</v>
      </c>
      <c r="D8879" t="s">
        <v>16</v>
      </c>
      <c r="E8879">
        <v>24</v>
      </c>
      <c r="F8879">
        <v>1</v>
      </c>
      <c r="G8879" s="3">
        <v>92476.88</v>
      </c>
      <c r="H8879">
        <v>1</v>
      </c>
      <c r="I8879">
        <v>0</v>
      </c>
      <c r="J8879">
        <v>0</v>
      </c>
      <c r="K8879" s="5">
        <v>83247.14</v>
      </c>
      <c r="L8879">
        <v>0</v>
      </c>
      <c r="M8879" t="str">
        <f t="shared" si="414"/>
        <v xml:space="preserve"> Reatined</v>
      </c>
      <c r="N8879" s="7">
        <v>70.833333333333343</v>
      </c>
      <c r="O8879" s="10" t="str">
        <f t="shared" si="415"/>
        <v>18-25</v>
      </c>
      <c r="P8879" t="str">
        <f t="shared" si="416"/>
        <v>0-3 Years</v>
      </c>
      <c r="Q8879" t="str">
        <f>IF(B8879&lt;=500,"300-500",
 IF(B8879&lt;=650,"501-650",
 IF(B8879&lt;=750,"651-750",
 "751-850")))</f>
        <v>751-850</v>
      </c>
      <c r="R8879" t="str">
        <f>IF(L8879=1,"Customer already churned",
 IF(N8879&gt;=70,"Urgent attention required",
 IF(O8879="46-60","Focus retention efforts",
 IF(O8879="36-45","Extend retention strategies",
 IF(O8879="501-600","Engagement support required",
 IF(O8879="601-700","Monitor engagement",
 IF(AND(C8879="Germany",D8879="Female"),"Priority proactive retention",
 "General engagement")))))))</f>
        <v>Urgent attention required</v>
      </c>
    </row>
    <row r="8880" spans="1:18" x14ac:dyDescent="0.35">
      <c r="A8880">
        <v>15675794</v>
      </c>
      <c r="B8880">
        <v>645</v>
      </c>
      <c r="C8880" t="s">
        <v>19</v>
      </c>
      <c r="D8880" t="s">
        <v>18</v>
      </c>
      <c r="E8880">
        <v>47</v>
      </c>
      <c r="F8880">
        <v>9</v>
      </c>
      <c r="G8880" s="3">
        <v>152076.93</v>
      </c>
      <c r="H8880">
        <v>1</v>
      </c>
      <c r="I8880">
        <v>1</v>
      </c>
      <c r="J8880">
        <v>0</v>
      </c>
      <c r="K8880" s="5">
        <v>121840.2</v>
      </c>
      <c r="L8880">
        <v>1</v>
      </c>
      <c r="M8880" t="str">
        <f t="shared" si="414"/>
        <v>Churned</v>
      </c>
      <c r="N8880" s="7">
        <v>37.5</v>
      </c>
      <c r="O8880" s="10" t="str">
        <f t="shared" si="415"/>
        <v>46-60</v>
      </c>
      <c r="P8880" t="str">
        <f t="shared" si="416"/>
        <v>7-9 Years</v>
      </c>
      <c r="Q8880" t="str">
        <f>IF(B8880&lt;=500,"300-500",
 IF(B8880&lt;=650,"501-650",
 IF(B8880&lt;=750,"651-750",
 "751-850")))</f>
        <v>501-650</v>
      </c>
      <c r="R8880" t="str">
        <f>IF(L8880=1,"Customer already churned",
 IF(N8880&gt;=70,"Urgent attention required",
 IF(O8880="46-60","Focus retention efforts",
 IF(O8880="36-45","Extend retention strategies",
 IF(O8880="501-600","Engagement support required",
 IF(O8880="601-700","Monitor engagement",
 IF(AND(C8880="Germany",D8880="Female"),"Priority proactive retention",
 "General engagement")))))))</f>
        <v>Customer already churned</v>
      </c>
    </row>
    <row r="8881" spans="1:18" x14ac:dyDescent="0.35">
      <c r="A8881">
        <v>15774277</v>
      </c>
      <c r="B8881">
        <v>809</v>
      </c>
      <c r="C8881" t="s">
        <v>15</v>
      </c>
      <c r="D8881" t="s">
        <v>18</v>
      </c>
      <c r="E8881">
        <v>43</v>
      </c>
      <c r="F8881">
        <v>2</v>
      </c>
      <c r="G8881" s="3">
        <v>0</v>
      </c>
      <c r="H8881">
        <v>2</v>
      </c>
      <c r="I8881">
        <v>1</v>
      </c>
      <c r="J8881">
        <v>1</v>
      </c>
      <c r="K8881" s="5">
        <v>132908.07</v>
      </c>
      <c r="L8881">
        <v>0</v>
      </c>
      <c r="M8881" t="str">
        <f t="shared" si="414"/>
        <v xml:space="preserve"> Reatined</v>
      </c>
      <c r="N8881" s="7">
        <v>37.5</v>
      </c>
      <c r="O8881" s="10" t="str">
        <f t="shared" si="415"/>
        <v>36-45</v>
      </c>
      <c r="P8881" t="str">
        <f t="shared" si="416"/>
        <v>0-3 Years</v>
      </c>
      <c r="Q8881" t="str">
        <f>IF(B8881&lt;=500,"300-500",
 IF(B8881&lt;=650,"501-650",
 IF(B8881&lt;=750,"651-750",
 "751-850")))</f>
        <v>751-850</v>
      </c>
      <c r="R8881" t="str">
        <f>IF(L8881=1,"Customer already churned",
 IF(N8881&gt;=70,"Urgent attention required",
 IF(O8881="46-60","Focus retention efforts",
 IF(O8881="36-45","Extend retention strategies",
 IF(O8881="501-600","Engagement support required",
 IF(O8881="601-700","Monitor engagement",
 IF(AND(C8881="Germany",D8881="Female"),"Priority proactive retention",
 "General engagement")))))))</f>
        <v>Extend retention strategies</v>
      </c>
    </row>
    <row r="8882" spans="1:18" x14ac:dyDescent="0.35">
      <c r="A8882">
        <v>15603764</v>
      </c>
      <c r="B8882">
        <v>560</v>
      </c>
      <c r="C8882" t="s">
        <v>15</v>
      </c>
      <c r="D8882" t="s">
        <v>18</v>
      </c>
      <c r="E8882">
        <v>49</v>
      </c>
      <c r="F8882">
        <v>4</v>
      </c>
      <c r="G8882" s="3">
        <v>0</v>
      </c>
      <c r="H8882">
        <v>1</v>
      </c>
      <c r="I8882">
        <v>1</v>
      </c>
      <c r="J8882">
        <v>1</v>
      </c>
      <c r="K8882" s="5">
        <v>100075.1</v>
      </c>
      <c r="L8882">
        <v>1</v>
      </c>
      <c r="M8882" t="str">
        <f t="shared" si="414"/>
        <v>Churned</v>
      </c>
      <c r="N8882" s="7">
        <v>29.166666666666671</v>
      </c>
      <c r="O8882" s="10" t="str">
        <f t="shared" si="415"/>
        <v>46-60</v>
      </c>
      <c r="P8882" t="str">
        <f t="shared" si="416"/>
        <v>4-6 Years</v>
      </c>
      <c r="Q8882" t="str">
        <f>IF(B8882&lt;=500,"300-500",
 IF(B8882&lt;=650,"501-650",
 IF(B8882&lt;=750,"651-750",
 "751-850")))</f>
        <v>501-650</v>
      </c>
      <c r="R8882" t="str">
        <f>IF(L8882=1,"Customer already churned",
 IF(N8882&gt;=70,"Urgent attention required",
 IF(O8882="46-60","Focus retention efforts",
 IF(O8882="36-45","Extend retention strategies",
 IF(O8882="501-600","Engagement support required",
 IF(O8882="601-700","Monitor engagement",
 IF(AND(C8882="Germany",D8882="Female"),"Priority proactive retention",
 "General engagement")))))))</f>
        <v>Customer already churned</v>
      </c>
    </row>
    <row r="8883" spans="1:18" x14ac:dyDescent="0.35">
      <c r="A8883">
        <v>15618647</v>
      </c>
      <c r="B8883">
        <v>744</v>
      </c>
      <c r="C8883" t="s">
        <v>15</v>
      </c>
      <c r="D8883" t="s">
        <v>18</v>
      </c>
      <c r="E8883">
        <v>29</v>
      </c>
      <c r="F8883">
        <v>1</v>
      </c>
      <c r="G8883" s="3">
        <v>43504.42</v>
      </c>
      <c r="H8883">
        <v>1</v>
      </c>
      <c r="I8883">
        <v>1</v>
      </c>
      <c r="J8883">
        <v>1</v>
      </c>
      <c r="K8883" s="5">
        <v>119327.75</v>
      </c>
      <c r="L8883">
        <v>0</v>
      </c>
      <c r="M8883" t="str">
        <f t="shared" si="414"/>
        <v xml:space="preserve"> Reatined</v>
      </c>
      <c r="N8883" s="7">
        <v>41.666666666666671</v>
      </c>
      <c r="O8883" s="10" t="str">
        <f t="shared" si="415"/>
        <v>26-35</v>
      </c>
      <c r="P8883" t="str">
        <f t="shared" si="416"/>
        <v>0-3 Years</v>
      </c>
      <c r="Q8883" t="str">
        <f>IF(B8883&lt;=500,"300-500",
 IF(B8883&lt;=650,"501-650",
 IF(B8883&lt;=750,"651-750",
 "751-850")))</f>
        <v>651-750</v>
      </c>
      <c r="R8883" t="str">
        <f>IF(L8883=1,"Customer already churned",
 IF(N8883&gt;=70,"Urgent attention required",
 IF(O8883="46-60","Focus retention efforts",
 IF(O8883="36-45","Extend retention strategies",
 IF(O8883="501-600","Engagement support required",
 IF(O8883="601-700","Monitor engagement",
 IF(AND(C8883="Germany",D8883="Female"),"Priority proactive retention",
 "General engagement")))))))</f>
        <v>General engagement</v>
      </c>
    </row>
    <row r="8884" spans="1:18" x14ac:dyDescent="0.35">
      <c r="A8884">
        <v>15614643</v>
      </c>
      <c r="B8884">
        <v>731</v>
      </c>
      <c r="C8884" t="s">
        <v>17</v>
      </c>
      <c r="D8884" t="s">
        <v>16</v>
      </c>
      <c r="E8884">
        <v>39</v>
      </c>
      <c r="F8884">
        <v>2</v>
      </c>
      <c r="G8884" s="3">
        <v>0</v>
      </c>
      <c r="H8884">
        <v>2</v>
      </c>
      <c r="I8884">
        <v>1</v>
      </c>
      <c r="J8884">
        <v>0</v>
      </c>
      <c r="K8884" s="5">
        <v>136737.13</v>
      </c>
      <c r="L8884">
        <v>0</v>
      </c>
      <c r="M8884" t="str">
        <f t="shared" si="414"/>
        <v xml:space="preserve"> Reatined</v>
      </c>
      <c r="N8884" s="7">
        <v>58.333333333333343</v>
      </c>
      <c r="O8884" s="10" t="str">
        <f t="shared" si="415"/>
        <v>36-45</v>
      </c>
      <c r="P8884" t="str">
        <f t="shared" si="416"/>
        <v>0-3 Years</v>
      </c>
      <c r="Q8884" t="str">
        <f>IF(B8884&lt;=500,"300-500",
 IF(B8884&lt;=650,"501-650",
 IF(B8884&lt;=750,"651-750",
 "751-850")))</f>
        <v>651-750</v>
      </c>
      <c r="R8884" t="str">
        <f>IF(L8884=1,"Customer already churned",
 IF(N8884&gt;=70,"Urgent attention required",
 IF(O8884="46-60","Focus retention efforts",
 IF(O8884="36-45","Extend retention strategies",
 IF(O8884="501-600","Engagement support required",
 IF(O8884="601-700","Monitor engagement",
 IF(AND(C8884="Germany",D8884="Female"),"Priority proactive retention",
 "General engagement")))))))</f>
        <v>Extend retention strategies</v>
      </c>
    </row>
    <row r="8885" spans="1:18" x14ac:dyDescent="0.35">
      <c r="A8885">
        <v>15707696</v>
      </c>
      <c r="B8885">
        <v>471</v>
      </c>
      <c r="C8885" t="s">
        <v>17</v>
      </c>
      <c r="D8885" t="s">
        <v>16</v>
      </c>
      <c r="E8885">
        <v>28</v>
      </c>
      <c r="F8885">
        <v>5</v>
      </c>
      <c r="G8885" s="3">
        <v>0</v>
      </c>
      <c r="H8885">
        <v>2</v>
      </c>
      <c r="I8885">
        <v>1</v>
      </c>
      <c r="J8885">
        <v>1</v>
      </c>
      <c r="K8885" s="5">
        <v>22356.97</v>
      </c>
      <c r="L8885">
        <v>0</v>
      </c>
      <c r="M8885" t="str">
        <f t="shared" si="414"/>
        <v xml:space="preserve"> Reatined</v>
      </c>
      <c r="N8885" s="7">
        <v>12.5</v>
      </c>
      <c r="O8885" s="10" t="str">
        <f t="shared" si="415"/>
        <v>26-35</v>
      </c>
      <c r="P8885" t="str">
        <f t="shared" si="416"/>
        <v>4-6 Years</v>
      </c>
      <c r="Q8885" t="str">
        <f>IF(B8885&lt;=500,"300-500",
 IF(B8885&lt;=650,"501-650",
 IF(B8885&lt;=750,"651-750",
 "751-850")))</f>
        <v>300-500</v>
      </c>
      <c r="R8885" t="str">
        <f>IF(L8885=1,"Customer already churned",
 IF(N8885&gt;=70,"Urgent attention required",
 IF(O8885="46-60","Focus retention efforts",
 IF(O8885="36-45","Extend retention strategies",
 IF(O8885="501-600","Engagement support required",
 IF(O8885="601-700","Monitor engagement",
 IF(AND(C8885="Germany",D8885="Female"),"Priority proactive retention",
 "General engagement")))))))</f>
        <v>General engagement</v>
      </c>
    </row>
    <row r="8886" spans="1:18" x14ac:dyDescent="0.35">
      <c r="A8886">
        <v>15749583</v>
      </c>
      <c r="B8886">
        <v>686</v>
      </c>
      <c r="C8886" t="s">
        <v>19</v>
      </c>
      <c r="D8886" t="s">
        <v>16</v>
      </c>
      <c r="E8886">
        <v>38</v>
      </c>
      <c r="F8886">
        <v>2</v>
      </c>
      <c r="G8886" s="3">
        <v>93569.86</v>
      </c>
      <c r="H8886">
        <v>3</v>
      </c>
      <c r="I8886">
        <v>0</v>
      </c>
      <c r="J8886">
        <v>0</v>
      </c>
      <c r="K8886" s="5">
        <v>10137.34</v>
      </c>
      <c r="L8886">
        <v>1</v>
      </c>
      <c r="M8886" t="str">
        <f t="shared" si="414"/>
        <v>Churned</v>
      </c>
      <c r="N8886" s="7">
        <v>54.166666666666657</v>
      </c>
      <c r="O8886" s="10" t="str">
        <f t="shared" si="415"/>
        <v>36-45</v>
      </c>
      <c r="P8886" t="str">
        <f t="shared" si="416"/>
        <v>0-3 Years</v>
      </c>
      <c r="Q8886" t="str">
        <f>IF(B8886&lt;=500,"300-500",
 IF(B8886&lt;=650,"501-650",
 IF(B8886&lt;=750,"651-750",
 "751-850")))</f>
        <v>651-750</v>
      </c>
      <c r="R8886" t="str">
        <f>IF(L8886=1,"Customer already churned",
 IF(N8886&gt;=70,"Urgent attention required",
 IF(O8886="46-60","Focus retention efforts",
 IF(O8886="36-45","Extend retention strategies",
 IF(O8886="501-600","Engagement support required",
 IF(O8886="601-700","Monitor engagement",
 IF(AND(C8886="Germany",D8886="Female"),"Priority proactive retention",
 "General engagement")))))))</f>
        <v>Customer already churned</v>
      </c>
    </row>
    <row r="8887" spans="1:18" x14ac:dyDescent="0.35">
      <c r="A8887">
        <v>15815125</v>
      </c>
      <c r="B8887">
        <v>668</v>
      </c>
      <c r="C8887" t="s">
        <v>17</v>
      </c>
      <c r="D8887" t="s">
        <v>18</v>
      </c>
      <c r="E8887">
        <v>45</v>
      </c>
      <c r="F8887">
        <v>4</v>
      </c>
      <c r="G8887" s="3">
        <v>102486.21</v>
      </c>
      <c r="H8887">
        <v>2</v>
      </c>
      <c r="I8887">
        <v>1</v>
      </c>
      <c r="J8887">
        <v>1</v>
      </c>
      <c r="K8887" s="5">
        <v>158379.25</v>
      </c>
      <c r="L8887">
        <v>0</v>
      </c>
      <c r="M8887" t="str">
        <f t="shared" si="414"/>
        <v xml:space="preserve"> Reatined</v>
      </c>
      <c r="N8887" s="7">
        <v>0</v>
      </c>
      <c r="O8887" s="10" t="str">
        <f t="shared" si="415"/>
        <v>36-45</v>
      </c>
      <c r="P8887" t="str">
        <f t="shared" si="416"/>
        <v>4-6 Years</v>
      </c>
      <c r="Q8887" t="str">
        <f>IF(B8887&lt;=500,"300-500",
 IF(B8887&lt;=650,"501-650",
 IF(B8887&lt;=750,"651-750",
 "751-850")))</f>
        <v>651-750</v>
      </c>
      <c r="R8887" t="str">
        <f>IF(L8887=1,"Customer already churned",
 IF(N8887&gt;=70,"Urgent attention required",
 IF(O8887="46-60","Focus retention efforts",
 IF(O8887="36-45","Extend retention strategies",
 IF(O8887="501-600","Engagement support required",
 IF(O8887="601-700","Monitor engagement",
 IF(AND(C8887="Germany",D8887="Female"),"Priority proactive retention",
 "General engagement")))))))</f>
        <v>Extend retention strategies</v>
      </c>
    </row>
    <row r="8888" spans="1:18" x14ac:dyDescent="0.35">
      <c r="A8888">
        <v>15779620</v>
      </c>
      <c r="B8888">
        <v>575</v>
      </c>
      <c r="C8888" t="s">
        <v>15</v>
      </c>
      <c r="D8888" t="s">
        <v>18</v>
      </c>
      <c r="E8888">
        <v>36</v>
      </c>
      <c r="F8888">
        <v>1</v>
      </c>
      <c r="G8888" s="3">
        <v>0</v>
      </c>
      <c r="H8888">
        <v>1</v>
      </c>
      <c r="I8888">
        <v>0</v>
      </c>
      <c r="J8888">
        <v>1</v>
      </c>
      <c r="K8888" s="5">
        <v>94570.559999999998</v>
      </c>
      <c r="L8888">
        <v>0</v>
      </c>
      <c r="M8888" t="str">
        <f t="shared" si="414"/>
        <v xml:space="preserve"> Reatined</v>
      </c>
      <c r="N8888" s="7">
        <v>62.5</v>
      </c>
      <c r="O8888" s="10" t="str">
        <f t="shared" si="415"/>
        <v>36-45</v>
      </c>
      <c r="P8888" t="str">
        <f t="shared" si="416"/>
        <v>0-3 Years</v>
      </c>
      <c r="Q8888" t="str">
        <f>IF(B8888&lt;=500,"300-500",
 IF(B8888&lt;=650,"501-650",
 IF(B8888&lt;=750,"651-750",
 "751-850")))</f>
        <v>501-650</v>
      </c>
      <c r="R8888" t="str">
        <f>IF(L8888=1,"Customer already churned",
 IF(N8888&gt;=70,"Urgent attention required",
 IF(O8888="46-60","Focus retention efforts",
 IF(O8888="36-45","Extend retention strategies",
 IF(O8888="501-600","Engagement support required",
 IF(O8888="601-700","Monitor engagement",
 IF(AND(C8888="Germany",D8888="Female"),"Priority proactive retention",
 "General engagement")))))))</f>
        <v>Extend retention strategies</v>
      </c>
    </row>
    <row r="8889" spans="1:18" x14ac:dyDescent="0.35">
      <c r="A8889">
        <v>15768233</v>
      </c>
      <c r="B8889">
        <v>435</v>
      </c>
      <c r="C8889" t="s">
        <v>19</v>
      </c>
      <c r="D8889" t="s">
        <v>18</v>
      </c>
      <c r="E8889">
        <v>37</v>
      </c>
      <c r="F8889">
        <v>8</v>
      </c>
      <c r="G8889" s="3">
        <v>114346.3</v>
      </c>
      <c r="H8889">
        <v>1</v>
      </c>
      <c r="I8889">
        <v>0</v>
      </c>
      <c r="J8889">
        <v>1</v>
      </c>
      <c r="K8889" s="5">
        <v>980.93</v>
      </c>
      <c r="L8889">
        <v>1</v>
      </c>
      <c r="M8889" t="str">
        <f t="shared" si="414"/>
        <v>Churned</v>
      </c>
      <c r="N8889" s="7">
        <v>25</v>
      </c>
      <c r="O8889" s="10" t="str">
        <f t="shared" si="415"/>
        <v>36-45</v>
      </c>
      <c r="P8889" t="str">
        <f t="shared" si="416"/>
        <v>7-9 Years</v>
      </c>
      <c r="Q8889" t="str">
        <f>IF(B8889&lt;=500,"300-500",
 IF(B8889&lt;=650,"501-650",
 IF(B8889&lt;=750,"651-750",
 "751-850")))</f>
        <v>300-500</v>
      </c>
      <c r="R8889" t="str">
        <f>IF(L8889=1,"Customer already churned",
 IF(N8889&gt;=70,"Urgent attention required",
 IF(O8889="46-60","Focus retention efforts",
 IF(O8889="36-45","Extend retention strategies",
 IF(O8889="501-600","Engagement support required",
 IF(O8889="601-700","Monitor engagement",
 IF(AND(C8889="Germany",D8889="Female"),"Priority proactive retention",
 "General engagement")))))))</f>
        <v>Customer already churned</v>
      </c>
    </row>
    <row r="8890" spans="1:18" x14ac:dyDescent="0.35">
      <c r="A8890">
        <v>15637788</v>
      </c>
      <c r="B8890">
        <v>743</v>
      </c>
      <c r="C8890" t="s">
        <v>15</v>
      </c>
      <c r="D8890" t="s">
        <v>18</v>
      </c>
      <c r="E8890">
        <v>23</v>
      </c>
      <c r="F8890">
        <v>3</v>
      </c>
      <c r="G8890" s="3">
        <v>110203.77</v>
      </c>
      <c r="H8890">
        <v>1</v>
      </c>
      <c r="I8890">
        <v>1</v>
      </c>
      <c r="J8890">
        <v>0</v>
      </c>
      <c r="K8890" s="5">
        <v>95583.45</v>
      </c>
      <c r="L8890">
        <v>0</v>
      </c>
      <c r="M8890" t="str">
        <f t="shared" si="414"/>
        <v xml:space="preserve"> Reatined</v>
      </c>
      <c r="N8890" s="7">
        <v>37.5</v>
      </c>
      <c r="O8890" s="10" t="str">
        <f t="shared" si="415"/>
        <v>18-25</v>
      </c>
      <c r="P8890" t="str">
        <f t="shared" si="416"/>
        <v>0-3 Years</v>
      </c>
      <c r="Q8890" t="str">
        <f>IF(B8890&lt;=500,"300-500",
 IF(B8890&lt;=650,"501-650",
 IF(B8890&lt;=750,"651-750",
 "751-850")))</f>
        <v>651-750</v>
      </c>
      <c r="R8890" t="str">
        <f>IF(L8890=1,"Customer already churned",
 IF(N8890&gt;=70,"Urgent attention required",
 IF(O8890="46-60","Focus retention efforts",
 IF(O8890="36-45","Extend retention strategies",
 IF(O8890="501-600","Engagement support required",
 IF(O8890="601-700","Monitor engagement",
 IF(AND(C8890="Germany",D8890="Female"),"Priority proactive retention",
 "General engagement")))))))</f>
        <v>General engagement</v>
      </c>
    </row>
    <row r="8891" spans="1:18" x14ac:dyDescent="0.35">
      <c r="A8891">
        <v>15777046</v>
      </c>
      <c r="B8891">
        <v>580</v>
      </c>
      <c r="C8891" t="s">
        <v>15</v>
      </c>
      <c r="D8891" t="s">
        <v>16</v>
      </c>
      <c r="E8891">
        <v>39</v>
      </c>
      <c r="F8891">
        <v>9</v>
      </c>
      <c r="G8891" s="3">
        <v>128362.59</v>
      </c>
      <c r="H8891">
        <v>1</v>
      </c>
      <c r="I8891">
        <v>1</v>
      </c>
      <c r="J8891">
        <v>0</v>
      </c>
      <c r="K8891" s="5">
        <v>86044.98</v>
      </c>
      <c r="L8891">
        <v>0</v>
      </c>
      <c r="M8891" t="str">
        <f t="shared" si="414"/>
        <v xml:space="preserve"> Reatined</v>
      </c>
      <c r="N8891" s="7">
        <v>37.5</v>
      </c>
      <c r="O8891" s="10" t="str">
        <f t="shared" si="415"/>
        <v>36-45</v>
      </c>
      <c r="P8891" t="str">
        <f t="shared" si="416"/>
        <v>7-9 Years</v>
      </c>
      <c r="Q8891" t="str">
        <f>IF(B8891&lt;=500,"300-500",
 IF(B8891&lt;=650,"501-650",
 IF(B8891&lt;=750,"651-750",
 "751-850")))</f>
        <v>501-650</v>
      </c>
      <c r="R8891" t="str">
        <f>IF(L8891=1,"Customer already churned",
 IF(N8891&gt;=70,"Urgent attention required",
 IF(O8891="46-60","Focus retention efforts",
 IF(O8891="36-45","Extend retention strategies",
 IF(O8891="501-600","Engagement support required",
 IF(O8891="601-700","Monitor engagement",
 IF(AND(C8891="Germany",D8891="Female"),"Priority proactive retention",
 "General engagement")))))))</f>
        <v>Extend retention strategies</v>
      </c>
    </row>
    <row r="8892" spans="1:18" x14ac:dyDescent="0.35">
      <c r="A8892">
        <v>15788723</v>
      </c>
      <c r="B8892">
        <v>599</v>
      </c>
      <c r="C8892" t="s">
        <v>19</v>
      </c>
      <c r="D8892" t="s">
        <v>16</v>
      </c>
      <c r="E8892">
        <v>49</v>
      </c>
      <c r="F8892">
        <v>10</v>
      </c>
      <c r="G8892" s="3">
        <v>143888.22</v>
      </c>
      <c r="H8892">
        <v>2</v>
      </c>
      <c r="I8892">
        <v>1</v>
      </c>
      <c r="J8892">
        <v>1</v>
      </c>
      <c r="K8892" s="5">
        <v>166236.38</v>
      </c>
      <c r="L8892">
        <v>1</v>
      </c>
      <c r="M8892" t="str">
        <f t="shared" si="414"/>
        <v>Churned</v>
      </c>
      <c r="N8892" s="7">
        <v>0</v>
      </c>
      <c r="O8892" s="10" t="str">
        <f t="shared" si="415"/>
        <v>46-60</v>
      </c>
      <c r="P8892" t="str">
        <f t="shared" si="416"/>
        <v>10+ Years</v>
      </c>
      <c r="Q8892" t="str">
        <f>IF(B8892&lt;=500,"300-500",
 IF(B8892&lt;=650,"501-650",
 IF(B8892&lt;=750,"651-750",
 "751-850")))</f>
        <v>501-650</v>
      </c>
      <c r="R8892" t="str">
        <f>IF(L8892=1,"Customer already churned",
 IF(N8892&gt;=70,"Urgent attention required",
 IF(O8892="46-60","Focus retention efforts",
 IF(O8892="36-45","Extend retention strategies",
 IF(O8892="501-600","Engagement support required",
 IF(O8892="601-700","Monitor engagement",
 IF(AND(C8892="Germany",D8892="Female"),"Priority proactive retention",
 "General engagement")))))))</f>
        <v>Customer already churned</v>
      </c>
    </row>
    <row r="8893" spans="1:18" x14ac:dyDescent="0.35">
      <c r="A8893">
        <v>15790489</v>
      </c>
      <c r="B8893">
        <v>534</v>
      </c>
      <c r="C8893" t="s">
        <v>17</v>
      </c>
      <c r="D8893" t="s">
        <v>18</v>
      </c>
      <c r="E8893">
        <v>34</v>
      </c>
      <c r="F8893">
        <v>5</v>
      </c>
      <c r="G8893" s="3">
        <v>170600.78</v>
      </c>
      <c r="H8893">
        <v>1</v>
      </c>
      <c r="I8893">
        <v>0</v>
      </c>
      <c r="J8893">
        <v>1</v>
      </c>
      <c r="K8893" s="5">
        <v>5240.53</v>
      </c>
      <c r="L8893">
        <v>0</v>
      </c>
      <c r="M8893" t="str">
        <f t="shared" si="414"/>
        <v xml:space="preserve"> Reatined</v>
      </c>
      <c r="N8893" s="7">
        <v>25</v>
      </c>
      <c r="O8893" s="10" t="str">
        <f t="shared" si="415"/>
        <v>26-35</v>
      </c>
      <c r="P8893" t="str">
        <f t="shared" si="416"/>
        <v>4-6 Years</v>
      </c>
      <c r="Q8893" t="str">
        <f>IF(B8893&lt;=500,"300-500",
 IF(B8893&lt;=650,"501-650",
 IF(B8893&lt;=750,"651-750",
 "751-850")))</f>
        <v>501-650</v>
      </c>
      <c r="R8893" t="str">
        <f>IF(L8893=1,"Customer already churned",
 IF(N8893&gt;=70,"Urgent attention required",
 IF(O8893="46-60","Focus retention efforts",
 IF(O8893="36-45","Extend retention strategies",
 IF(O8893="501-600","Engagement support required",
 IF(O8893="601-700","Monitor engagement",
 IF(AND(C8893="Germany",D8893="Female"),"Priority proactive retention",
 "General engagement")))))))</f>
        <v>General engagement</v>
      </c>
    </row>
    <row r="8894" spans="1:18" x14ac:dyDescent="0.35">
      <c r="A8894">
        <v>15739476</v>
      </c>
      <c r="B8894">
        <v>680</v>
      </c>
      <c r="C8894" t="s">
        <v>15</v>
      </c>
      <c r="D8894" t="s">
        <v>16</v>
      </c>
      <c r="E8894">
        <v>32</v>
      </c>
      <c r="F8894">
        <v>5</v>
      </c>
      <c r="G8894" s="3">
        <v>0</v>
      </c>
      <c r="H8894">
        <v>1</v>
      </c>
      <c r="I8894">
        <v>1</v>
      </c>
      <c r="J8894">
        <v>1</v>
      </c>
      <c r="K8894" s="5">
        <v>150684.23000000001</v>
      </c>
      <c r="L8894">
        <v>0</v>
      </c>
      <c r="M8894" t="str">
        <f t="shared" si="414"/>
        <v xml:space="preserve"> Reatined</v>
      </c>
      <c r="N8894" s="7">
        <v>29.166666666666671</v>
      </c>
      <c r="O8894" s="10" t="str">
        <f t="shared" si="415"/>
        <v>26-35</v>
      </c>
      <c r="P8894" t="str">
        <f t="shared" si="416"/>
        <v>4-6 Years</v>
      </c>
      <c r="Q8894" t="str">
        <f>IF(B8894&lt;=500,"300-500",
 IF(B8894&lt;=650,"501-650",
 IF(B8894&lt;=750,"651-750",
 "751-850")))</f>
        <v>651-750</v>
      </c>
      <c r="R8894" t="str">
        <f>IF(L8894=1,"Customer already churned",
 IF(N8894&gt;=70,"Urgent attention required",
 IF(O8894="46-60","Focus retention efforts",
 IF(O8894="36-45","Extend retention strategies",
 IF(O8894="501-600","Engagement support required",
 IF(O8894="601-700","Monitor engagement",
 IF(AND(C8894="Germany",D8894="Female"),"Priority proactive retention",
 "General engagement")))))))</f>
        <v>General engagement</v>
      </c>
    </row>
    <row r="8895" spans="1:18" x14ac:dyDescent="0.35">
      <c r="A8895">
        <v>15612670</v>
      </c>
      <c r="B8895">
        <v>631</v>
      </c>
      <c r="C8895" t="s">
        <v>17</v>
      </c>
      <c r="D8895" t="s">
        <v>16</v>
      </c>
      <c r="E8895">
        <v>46</v>
      </c>
      <c r="F8895">
        <v>10</v>
      </c>
      <c r="G8895" s="3">
        <v>0</v>
      </c>
      <c r="H8895">
        <v>2</v>
      </c>
      <c r="I8895">
        <v>1</v>
      </c>
      <c r="J8895">
        <v>1</v>
      </c>
      <c r="K8895" s="5">
        <v>129508.96</v>
      </c>
      <c r="L8895">
        <v>0</v>
      </c>
      <c r="M8895" t="str">
        <f t="shared" si="414"/>
        <v xml:space="preserve"> Reatined</v>
      </c>
      <c r="N8895" s="7">
        <v>12.5</v>
      </c>
      <c r="O8895" s="10" t="str">
        <f t="shared" si="415"/>
        <v>46-60</v>
      </c>
      <c r="P8895" t="str">
        <f t="shared" si="416"/>
        <v>10+ Years</v>
      </c>
      <c r="Q8895" t="str">
        <f>IF(B8895&lt;=500,"300-500",
 IF(B8895&lt;=650,"501-650",
 IF(B8895&lt;=750,"651-750",
 "751-850")))</f>
        <v>501-650</v>
      </c>
      <c r="R8895" t="str">
        <f>IF(L8895=1,"Customer already churned",
 IF(N8895&gt;=70,"Urgent attention required",
 IF(O8895="46-60","Focus retention efforts",
 IF(O8895="36-45","Extend retention strategies",
 IF(O8895="501-600","Engagement support required",
 IF(O8895="601-700","Monitor engagement",
 IF(AND(C8895="Germany",D8895="Female"),"Priority proactive retention",
 "General engagement")))))))</f>
        <v>Focus retention efforts</v>
      </c>
    </row>
    <row r="8896" spans="1:18" x14ac:dyDescent="0.35">
      <c r="A8896">
        <v>15631222</v>
      </c>
      <c r="B8896">
        <v>485</v>
      </c>
      <c r="C8896" t="s">
        <v>15</v>
      </c>
      <c r="D8896" t="s">
        <v>16</v>
      </c>
      <c r="E8896">
        <v>39</v>
      </c>
      <c r="F8896">
        <v>2</v>
      </c>
      <c r="G8896" s="3">
        <v>75339.64</v>
      </c>
      <c r="H8896">
        <v>1</v>
      </c>
      <c r="I8896">
        <v>1</v>
      </c>
      <c r="J8896">
        <v>1</v>
      </c>
      <c r="K8896" s="5">
        <v>70665.16</v>
      </c>
      <c r="L8896">
        <v>0</v>
      </c>
      <c r="M8896" t="str">
        <f t="shared" si="414"/>
        <v xml:space="preserve"> Reatined</v>
      </c>
      <c r="N8896" s="7">
        <v>41.666666666666671</v>
      </c>
      <c r="O8896" s="10" t="str">
        <f t="shared" si="415"/>
        <v>36-45</v>
      </c>
      <c r="P8896" t="str">
        <f t="shared" si="416"/>
        <v>0-3 Years</v>
      </c>
      <c r="Q8896" t="str">
        <f>IF(B8896&lt;=500,"300-500",
 IF(B8896&lt;=650,"501-650",
 IF(B8896&lt;=750,"651-750",
 "751-850")))</f>
        <v>300-500</v>
      </c>
      <c r="R8896" t="str">
        <f>IF(L8896=1,"Customer already churned",
 IF(N8896&gt;=70,"Urgent attention required",
 IF(O8896="46-60","Focus retention efforts",
 IF(O8896="36-45","Extend retention strategies",
 IF(O8896="501-600","Engagement support required",
 IF(O8896="601-700","Monitor engagement",
 IF(AND(C8896="Germany",D8896="Female"),"Priority proactive retention",
 "General engagement")))))))</f>
        <v>Extend retention strategies</v>
      </c>
    </row>
    <row r="8897" spans="1:18" x14ac:dyDescent="0.35">
      <c r="A8897">
        <v>15658972</v>
      </c>
      <c r="B8897">
        <v>699</v>
      </c>
      <c r="C8897" t="s">
        <v>15</v>
      </c>
      <c r="D8897" t="s">
        <v>16</v>
      </c>
      <c r="E8897">
        <v>40</v>
      </c>
      <c r="F8897">
        <v>8</v>
      </c>
      <c r="G8897" s="3">
        <v>122038.34</v>
      </c>
      <c r="H8897">
        <v>1</v>
      </c>
      <c r="I8897">
        <v>1</v>
      </c>
      <c r="J8897">
        <v>0</v>
      </c>
      <c r="K8897" s="5">
        <v>102085.35</v>
      </c>
      <c r="L8897">
        <v>0</v>
      </c>
      <c r="M8897" t="str">
        <f t="shared" si="414"/>
        <v xml:space="preserve"> Reatined</v>
      </c>
      <c r="N8897" s="7">
        <v>37.5</v>
      </c>
      <c r="O8897" s="10" t="str">
        <f t="shared" si="415"/>
        <v>36-45</v>
      </c>
      <c r="P8897" t="str">
        <f t="shared" si="416"/>
        <v>7-9 Years</v>
      </c>
      <c r="Q8897" t="str">
        <f>IF(B8897&lt;=500,"300-500",
 IF(B8897&lt;=650,"501-650",
 IF(B8897&lt;=750,"651-750",
 "751-850")))</f>
        <v>651-750</v>
      </c>
      <c r="R8897" t="str">
        <f>IF(L8897=1,"Customer already churned",
 IF(N8897&gt;=70,"Urgent attention required",
 IF(O8897="46-60","Focus retention efforts",
 IF(O8897="36-45","Extend retention strategies",
 IF(O8897="501-600","Engagement support required",
 IF(O8897="601-700","Monitor engagement",
 IF(AND(C8897="Germany",D8897="Female"),"Priority proactive retention",
 "General engagement")))))))</f>
        <v>Extend retention strategies</v>
      </c>
    </row>
    <row r="8898" spans="1:18" x14ac:dyDescent="0.35">
      <c r="A8898">
        <v>15724691</v>
      </c>
      <c r="B8898">
        <v>712</v>
      </c>
      <c r="C8898" t="s">
        <v>15</v>
      </c>
      <c r="D8898" t="s">
        <v>18</v>
      </c>
      <c r="E8898">
        <v>34</v>
      </c>
      <c r="F8898">
        <v>1</v>
      </c>
      <c r="G8898" s="3">
        <v>0</v>
      </c>
      <c r="H8898">
        <v>2</v>
      </c>
      <c r="I8898">
        <v>1</v>
      </c>
      <c r="J8898">
        <v>1</v>
      </c>
      <c r="K8898" s="5">
        <v>195052.12</v>
      </c>
      <c r="L8898">
        <v>0</v>
      </c>
      <c r="M8898" t="str">
        <f t="shared" si="414"/>
        <v xml:space="preserve"> Reatined</v>
      </c>
      <c r="N8898" s="7">
        <v>37.5</v>
      </c>
      <c r="O8898" s="10" t="str">
        <f t="shared" si="415"/>
        <v>26-35</v>
      </c>
      <c r="P8898" t="str">
        <f t="shared" si="416"/>
        <v>0-3 Years</v>
      </c>
      <c r="Q8898" t="str">
        <f>IF(B8898&lt;=500,"300-500",
 IF(B8898&lt;=650,"501-650",
 IF(B8898&lt;=750,"651-750",
 "751-850")))</f>
        <v>651-750</v>
      </c>
      <c r="R8898" t="str">
        <f>IF(L8898=1,"Customer already churned",
 IF(N8898&gt;=70,"Urgent attention required",
 IF(O8898="46-60","Focus retention efforts",
 IF(O8898="36-45","Extend retention strategies",
 IF(O8898="501-600","Engagement support required",
 IF(O8898="601-700","Monitor engagement",
 IF(AND(C8898="Germany",D8898="Female"),"Priority proactive retention",
 "General engagement")))))))</f>
        <v>General engagement</v>
      </c>
    </row>
    <row r="8899" spans="1:18" x14ac:dyDescent="0.35">
      <c r="A8899">
        <v>15740442</v>
      </c>
      <c r="B8899">
        <v>603</v>
      </c>
      <c r="C8899" t="s">
        <v>15</v>
      </c>
      <c r="D8899" t="s">
        <v>18</v>
      </c>
      <c r="E8899">
        <v>51</v>
      </c>
      <c r="F8899">
        <v>8</v>
      </c>
      <c r="G8899" s="3">
        <v>186825.57</v>
      </c>
      <c r="H8899">
        <v>1</v>
      </c>
      <c r="I8899">
        <v>1</v>
      </c>
      <c r="J8899">
        <v>0</v>
      </c>
      <c r="K8899" s="5">
        <v>93739.71</v>
      </c>
      <c r="L8899">
        <v>1</v>
      </c>
      <c r="M8899" t="str">
        <f t="shared" ref="M8899:M8962" si="417">IF(L8899=1, "Churned"," Reatined")</f>
        <v>Churned</v>
      </c>
      <c r="N8899" s="7">
        <v>54.166666666666657</v>
      </c>
      <c r="O8899" s="10" t="str">
        <f t="shared" ref="O8899:O8962" si="418">IF(E8899&lt;=25,"18-25",
 IF(E8899&lt;=35,"26-35",
 IF(E8899&lt;=45,"36-45",
 IF(E8899&lt;=60,"46-60",
 "60+"))))</f>
        <v>46-60</v>
      </c>
      <c r="P8899" t="str">
        <f t="shared" ref="P8899:P8962" si="419">IF(F8899&lt;=3,"0-3 Years",
 IF(F8899&lt;=6,"4-6 Years",
 IF(F8899&lt;=9,"7-9 Years",
 "10+ Years")))</f>
        <v>7-9 Years</v>
      </c>
      <c r="Q8899" t="str">
        <f>IF(B8899&lt;=500,"300-500",
 IF(B8899&lt;=650,"501-650",
 IF(B8899&lt;=750,"651-750",
 "751-850")))</f>
        <v>501-650</v>
      </c>
      <c r="R8899" t="str">
        <f>IF(L8899=1,"Customer already churned",
 IF(N8899&gt;=70,"Urgent attention required",
 IF(O8899="46-60","Focus retention efforts",
 IF(O8899="36-45","Extend retention strategies",
 IF(O8899="501-600","Engagement support required",
 IF(O8899="601-700","Monitor engagement",
 IF(AND(C8899="Germany",D8899="Female"),"Priority proactive retention",
 "General engagement")))))))</f>
        <v>Customer already churned</v>
      </c>
    </row>
    <row r="8900" spans="1:18" x14ac:dyDescent="0.35">
      <c r="A8900">
        <v>15760427</v>
      </c>
      <c r="B8900">
        <v>850</v>
      </c>
      <c r="C8900" t="s">
        <v>15</v>
      </c>
      <c r="D8900" t="s">
        <v>18</v>
      </c>
      <c r="E8900">
        <v>40</v>
      </c>
      <c r="F8900">
        <v>6</v>
      </c>
      <c r="G8900" s="3">
        <v>124788.18</v>
      </c>
      <c r="H8900">
        <v>1</v>
      </c>
      <c r="I8900">
        <v>1</v>
      </c>
      <c r="J8900">
        <v>0</v>
      </c>
      <c r="K8900" s="5">
        <v>65612.12</v>
      </c>
      <c r="L8900">
        <v>0</v>
      </c>
      <c r="M8900" t="str">
        <f t="shared" si="417"/>
        <v xml:space="preserve"> Reatined</v>
      </c>
      <c r="N8900" s="7">
        <v>37.5</v>
      </c>
      <c r="O8900" s="10" t="str">
        <f t="shared" si="418"/>
        <v>36-45</v>
      </c>
      <c r="P8900" t="str">
        <f t="shared" si="419"/>
        <v>4-6 Years</v>
      </c>
      <c r="Q8900" t="str">
        <f>IF(B8900&lt;=500,"300-500",
 IF(B8900&lt;=650,"501-650",
 IF(B8900&lt;=750,"651-750",
 "751-850")))</f>
        <v>751-850</v>
      </c>
      <c r="R8900" t="str">
        <f>IF(L8900=1,"Customer already churned",
 IF(N8900&gt;=70,"Urgent attention required",
 IF(O8900="46-60","Focus retention efforts",
 IF(O8900="36-45","Extend retention strategies",
 IF(O8900="501-600","Engagement support required",
 IF(O8900="601-700","Monitor engagement",
 IF(AND(C8900="Germany",D8900="Female"),"Priority proactive retention",
 "General engagement")))))))</f>
        <v>Extend retention strategies</v>
      </c>
    </row>
    <row r="8901" spans="1:18" x14ac:dyDescent="0.35">
      <c r="A8901">
        <v>15677939</v>
      </c>
      <c r="B8901">
        <v>584</v>
      </c>
      <c r="C8901" t="s">
        <v>15</v>
      </c>
      <c r="D8901" t="s">
        <v>16</v>
      </c>
      <c r="E8901">
        <v>41</v>
      </c>
      <c r="F8901">
        <v>3</v>
      </c>
      <c r="G8901" s="3">
        <v>0</v>
      </c>
      <c r="H8901">
        <v>2</v>
      </c>
      <c r="I8901">
        <v>1</v>
      </c>
      <c r="J8901">
        <v>1</v>
      </c>
      <c r="K8901" s="5">
        <v>160095.48000000001</v>
      </c>
      <c r="L8901">
        <v>0</v>
      </c>
      <c r="M8901" t="str">
        <f t="shared" si="417"/>
        <v xml:space="preserve"> Reatined</v>
      </c>
      <c r="N8901" s="7">
        <v>12.5</v>
      </c>
      <c r="O8901" s="10" t="str">
        <f t="shared" si="418"/>
        <v>36-45</v>
      </c>
      <c r="P8901" t="str">
        <f t="shared" si="419"/>
        <v>0-3 Years</v>
      </c>
      <c r="Q8901" t="str">
        <f>IF(B8901&lt;=500,"300-500",
 IF(B8901&lt;=650,"501-650",
 IF(B8901&lt;=750,"651-750",
 "751-850")))</f>
        <v>501-650</v>
      </c>
      <c r="R8901" t="str">
        <f>IF(L8901=1,"Customer already churned",
 IF(N8901&gt;=70,"Urgent attention required",
 IF(O8901="46-60","Focus retention efforts",
 IF(O8901="36-45","Extend retention strategies",
 IF(O8901="501-600","Engagement support required",
 IF(O8901="601-700","Monitor engagement",
 IF(AND(C8901="Germany",D8901="Female"),"Priority proactive retention",
 "General engagement")))))))</f>
        <v>Extend retention strategies</v>
      </c>
    </row>
    <row r="8902" spans="1:18" x14ac:dyDescent="0.35">
      <c r="A8902">
        <v>15611599</v>
      </c>
      <c r="B8902">
        <v>604</v>
      </c>
      <c r="C8902" t="s">
        <v>15</v>
      </c>
      <c r="D8902" t="s">
        <v>16</v>
      </c>
      <c r="E8902">
        <v>71</v>
      </c>
      <c r="F8902">
        <v>2</v>
      </c>
      <c r="G8902" s="3">
        <v>0</v>
      </c>
      <c r="H8902">
        <v>2</v>
      </c>
      <c r="I8902">
        <v>1</v>
      </c>
      <c r="J8902">
        <v>1</v>
      </c>
      <c r="K8902" s="5">
        <v>49506.82</v>
      </c>
      <c r="L8902">
        <v>0</v>
      </c>
      <c r="M8902" t="str">
        <f t="shared" si="417"/>
        <v xml:space="preserve"> Reatined</v>
      </c>
      <c r="N8902" s="7">
        <v>54.166666666666657</v>
      </c>
      <c r="O8902" s="10" t="str">
        <f t="shared" si="418"/>
        <v>60+</v>
      </c>
      <c r="P8902" t="str">
        <f t="shared" si="419"/>
        <v>0-3 Years</v>
      </c>
      <c r="Q8902" t="str">
        <f>IF(B8902&lt;=500,"300-500",
 IF(B8902&lt;=650,"501-650",
 IF(B8902&lt;=750,"651-750",
 "751-850")))</f>
        <v>501-650</v>
      </c>
      <c r="R8902" t="str">
        <f>IF(L8902=1,"Customer already churned",
 IF(N8902&gt;=70,"Urgent attention required",
 IF(O8902="46-60","Focus retention efforts",
 IF(O8902="36-45","Extend retention strategies",
 IF(O8902="501-600","Engagement support required",
 IF(O8902="601-700","Monitor engagement",
 IF(AND(C8902="Germany",D8902="Female"),"Priority proactive retention",
 "General engagement")))))))</f>
        <v>General engagement</v>
      </c>
    </row>
    <row r="8903" spans="1:18" x14ac:dyDescent="0.35">
      <c r="A8903">
        <v>15633474</v>
      </c>
      <c r="B8903">
        <v>586</v>
      </c>
      <c r="C8903" t="s">
        <v>15</v>
      </c>
      <c r="D8903" t="s">
        <v>18</v>
      </c>
      <c r="E8903">
        <v>51</v>
      </c>
      <c r="F8903">
        <v>2</v>
      </c>
      <c r="G8903" s="3">
        <v>138553.57</v>
      </c>
      <c r="H8903">
        <v>1</v>
      </c>
      <c r="I8903">
        <v>1</v>
      </c>
      <c r="J8903">
        <v>1</v>
      </c>
      <c r="K8903" s="5">
        <v>92406.22</v>
      </c>
      <c r="L8903">
        <v>0</v>
      </c>
      <c r="M8903" t="str">
        <f t="shared" si="417"/>
        <v xml:space="preserve"> Reatined</v>
      </c>
      <c r="N8903" s="7">
        <v>58.333333333333343</v>
      </c>
      <c r="O8903" s="10" t="str">
        <f t="shared" si="418"/>
        <v>46-60</v>
      </c>
      <c r="P8903" t="str">
        <f t="shared" si="419"/>
        <v>0-3 Years</v>
      </c>
      <c r="Q8903" t="str">
        <f>IF(B8903&lt;=500,"300-500",
 IF(B8903&lt;=650,"501-650",
 IF(B8903&lt;=750,"651-750",
 "751-850")))</f>
        <v>501-650</v>
      </c>
      <c r="R8903" t="str">
        <f>IF(L8903=1,"Customer already churned",
 IF(N8903&gt;=70,"Urgent attention required",
 IF(O8903="46-60","Focus retention efforts",
 IF(O8903="36-45","Extend retention strategies",
 IF(O8903="501-600","Engagement support required",
 IF(O8903="601-700","Monitor engagement",
 IF(AND(C8903="Germany",D8903="Female"),"Priority proactive retention",
 "General engagement")))))))</f>
        <v>Focus retention efforts</v>
      </c>
    </row>
    <row r="8904" spans="1:18" x14ac:dyDescent="0.35">
      <c r="A8904">
        <v>15671973</v>
      </c>
      <c r="B8904">
        <v>467</v>
      </c>
      <c r="C8904" t="s">
        <v>17</v>
      </c>
      <c r="D8904" t="s">
        <v>18</v>
      </c>
      <c r="E8904">
        <v>39</v>
      </c>
      <c r="F8904">
        <v>5</v>
      </c>
      <c r="G8904" s="3">
        <v>0</v>
      </c>
      <c r="H8904">
        <v>2</v>
      </c>
      <c r="I8904">
        <v>1</v>
      </c>
      <c r="J8904">
        <v>1</v>
      </c>
      <c r="K8904" s="5">
        <v>7415.96</v>
      </c>
      <c r="L8904">
        <v>0</v>
      </c>
      <c r="M8904" t="str">
        <f t="shared" si="417"/>
        <v xml:space="preserve"> Reatined</v>
      </c>
      <c r="N8904" s="7">
        <v>12.5</v>
      </c>
      <c r="O8904" s="10" t="str">
        <f t="shared" si="418"/>
        <v>36-45</v>
      </c>
      <c r="P8904" t="str">
        <f t="shared" si="419"/>
        <v>4-6 Years</v>
      </c>
      <c r="Q8904" t="str">
        <f>IF(B8904&lt;=500,"300-500",
 IF(B8904&lt;=650,"501-650",
 IF(B8904&lt;=750,"651-750",
 "751-850")))</f>
        <v>300-500</v>
      </c>
      <c r="R8904" t="str">
        <f>IF(L8904=1,"Customer already churned",
 IF(N8904&gt;=70,"Urgent attention required",
 IF(O8904="46-60","Focus retention efforts",
 IF(O8904="36-45","Extend retention strategies",
 IF(O8904="501-600","Engagement support required",
 IF(O8904="601-700","Monitor engagement",
 IF(AND(C8904="Germany",D8904="Female"),"Priority proactive retention",
 "General engagement")))))))</f>
        <v>Extend retention strategies</v>
      </c>
    </row>
    <row r="8905" spans="1:18" x14ac:dyDescent="0.35">
      <c r="A8905">
        <v>15790019</v>
      </c>
      <c r="B8905">
        <v>520</v>
      </c>
      <c r="C8905" t="s">
        <v>15</v>
      </c>
      <c r="D8905" t="s">
        <v>18</v>
      </c>
      <c r="E8905">
        <v>35</v>
      </c>
      <c r="F8905">
        <v>9</v>
      </c>
      <c r="G8905" s="3">
        <v>105387.89</v>
      </c>
      <c r="H8905">
        <v>1</v>
      </c>
      <c r="I8905">
        <v>1</v>
      </c>
      <c r="J8905">
        <v>1</v>
      </c>
      <c r="K8905" s="5">
        <v>25059.06</v>
      </c>
      <c r="L8905">
        <v>0</v>
      </c>
      <c r="M8905" t="str">
        <f t="shared" si="417"/>
        <v xml:space="preserve"> Reatined</v>
      </c>
      <c r="N8905" s="7">
        <v>16.666666666666661</v>
      </c>
      <c r="O8905" s="10" t="str">
        <f t="shared" si="418"/>
        <v>26-35</v>
      </c>
      <c r="P8905" t="str">
        <f t="shared" si="419"/>
        <v>7-9 Years</v>
      </c>
      <c r="Q8905" t="str">
        <f>IF(B8905&lt;=500,"300-500",
 IF(B8905&lt;=650,"501-650",
 IF(B8905&lt;=750,"651-750",
 "751-850")))</f>
        <v>501-650</v>
      </c>
      <c r="R8905" t="str">
        <f>IF(L8905=1,"Customer already churned",
 IF(N8905&gt;=70,"Urgent attention required",
 IF(O8905="46-60","Focus retention efforts",
 IF(O8905="36-45","Extend retention strategies",
 IF(O8905="501-600","Engagement support required",
 IF(O8905="601-700","Monitor engagement",
 IF(AND(C8905="Germany",D8905="Female"),"Priority proactive retention",
 "General engagement")))))))</f>
        <v>General engagement</v>
      </c>
    </row>
    <row r="8906" spans="1:18" x14ac:dyDescent="0.35">
      <c r="A8906">
        <v>15737735</v>
      </c>
      <c r="B8906">
        <v>683</v>
      </c>
      <c r="C8906" t="s">
        <v>17</v>
      </c>
      <c r="D8906" t="s">
        <v>18</v>
      </c>
      <c r="E8906">
        <v>40</v>
      </c>
      <c r="F8906">
        <v>4</v>
      </c>
      <c r="G8906" s="3">
        <v>95053.1</v>
      </c>
      <c r="H8906">
        <v>1</v>
      </c>
      <c r="I8906">
        <v>1</v>
      </c>
      <c r="J8906">
        <v>1</v>
      </c>
      <c r="K8906" s="5">
        <v>116816.54</v>
      </c>
      <c r="L8906">
        <v>1</v>
      </c>
      <c r="M8906" t="str">
        <f t="shared" si="417"/>
        <v>Churned</v>
      </c>
      <c r="N8906" s="7">
        <v>16.666666666666661</v>
      </c>
      <c r="O8906" s="10" t="str">
        <f t="shared" si="418"/>
        <v>36-45</v>
      </c>
      <c r="P8906" t="str">
        <f t="shared" si="419"/>
        <v>4-6 Years</v>
      </c>
      <c r="Q8906" t="str">
        <f>IF(B8906&lt;=500,"300-500",
 IF(B8906&lt;=650,"501-650",
 IF(B8906&lt;=750,"651-750",
 "751-850")))</f>
        <v>651-750</v>
      </c>
      <c r="R8906" t="str">
        <f>IF(L8906=1,"Customer already churned",
 IF(N8906&gt;=70,"Urgent attention required",
 IF(O8906="46-60","Focus retention efforts",
 IF(O8906="36-45","Extend retention strategies",
 IF(O8906="501-600","Engagement support required",
 IF(O8906="601-700","Monitor engagement",
 IF(AND(C8906="Germany",D8906="Female"),"Priority proactive retention",
 "General engagement")))))))</f>
        <v>Customer already churned</v>
      </c>
    </row>
    <row r="8907" spans="1:18" x14ac:dyDescent="0.35">
      <c r="A8907">
        <v>15661745</v>
      </c>
      <c r="B8907">
        <v>557</v>
      </c>
      <c r="C8907" t="s">
        <v>15</v>
      </c>
      <c r="D8907" t="s">
        <v>18</v>
      </c>
      <c r="E8907">
        <v>36</v>
      </c>
      <c r="F8907">
        <v>3</v>
      </c>
      <c r="G8907" s="3">
        <v>0</v>
      </c>
      <c r="H8907">
        <v>1</v>
      </c>
      <c r="I8907">
        <v>0</v>
      </c>
      <c r="J8907">
        <v>1</v>
      </c>
      <c r="K8907" s="5">
        <v>144078.01999999999</v>
      </c>
      <c r="L8907">
        <v>0</v>
      </c>
      <c r="M8907" t="str">
        <f t="shared" si="417"/>
        <v xml:space="preserve"> Reatined</v>
      </c>
      <c r="N8907" s="7">
        <v>37.5</v>
      </c>
      <c r="O8907" s="10" t="str">
        <f t="shared" si="418"/>
        <v>36-45</v>
      </c>
      <c r="P8907" t="str">
        <f t="shared" si="419"/>
        <v>0-3 Years</v>
      </c>
      <c r="Q8907" t="str">
        <f>IF(B8907&lt;=500,"300-500",
 IF(B8907&lt;=650,"501-650",
 IF(B8907&lt;=750,"651-750",
 "751-850")))</f>
        <v>501-650</v>
      </c>
      <c r="R8907" t="str">
        <f>IF(L8907=1,"Customer already churned",
 IF(N8907&gt;=70,"Urgent attention required",
 IF(O8907="46-60","Focus retention efforts",
 IF(O8907="36-45","Extend retention strategies",
 IF(O8907="501-600","Engagement support required",
 IF(O8907="601-700","Monitor engagement",
 IF(AND(C8907="Germany",D8907="Female"),"Priority proactive retention",
 "General engagement")))))))</f>
        <v>Extend retention strategies</v>
      </c>
    </row>
    <row r="8908" spans="1:18" x14ac:dyDescent="0.35">
      <c r="A8908">
        <v>15797065</v>
      </c>
      <c r="B8908">
        <v>613</v>
      </c>
      <c r="C8908" t="s">
        <v>17</v>
      </c>
      <c r="D8908" t="s">
        <v>16</v>
      </c>
      <c r="E8908">
        <v>32</v>
      </c>
      <c r="F8908">
        <v>0</v>
      </c>
      <c r="G8908" s="3">
        <v>0</v>
      </c>
      <c r="H8908">
        <v>2</v>
      </c>
      <c r="I8908">
        <v>0</v>
      </c>
      <c r="J8908">
        <v>1</v>
      </c>
      <c r="K8908" s="5">
        <v>126675.62</v>
      </c>
      <c r="L8908">
        <v>0</v>
      </c>
      <c r="M8908" t="str">
        <f t="shared" si="417"/>
        <v xml:space="preserve"> Reatined</v>
      </c>
      <c r="N8908" s="7">
        <v>45.833333333333329</v>
      </c>
      <c r="O8908" s="10" t="str">
        <f t="shared" si="418"/>
        <v>26-35</v>
      </c>
      <c r="P8908" t="str">
        <f t="shared" si="419"/>
        <v>0-3 Years</v>
      </c>
      <c r="Q8908" t="str">
        <f>IF(B8908&lt;=500,"300-500",
 IF(B8908&lt;=650,"501-650",
 IF(B8908&lt;=750,"651-750",
 "751-850")))</f>
        <v>501-650</v>
      </c>
      <c r="R8908" t="str">
        <f>IF(L8908=1,"Customer already churned",
 IF(N8908&gt;=70,"Urgent attention required",
 IF(O8908="46-60","Focus retention efforts",
 IF(O8908="36-45","Extend retention strategies",
 IF(O8908="501-600","Engagement support required",
 IF(O8908="601-700","Monitor engagement",
 IF(AND(C8908="Germany",D8908="Female"),"Priority proactive retention",
 "General engagement")))))))</f>
        <v>General engagement</v>
      </c>
    </row>
    <row r="8909" spans="1:18" x14ac:dyDescent="0.35">
      <c r="A8909">
        <v>15710671</v>
      </c>
      <c r="B8909">
        <v>786</v>
      </c>
      <c r="C8909" t="s">
        <v>15</v>
      </c>
      <c r="D8909" t="s">
        <v>18</v>
      </c>
      <c r="E8909">
        <v>34</v>
      </c>
      <c r="F8909">
        <v>3</v>
      </c>
      <c r="G8909" s="3">
        <v>137361.96</v>
      </c>
      <c r="H8909">
        <v>1</v>
      </c>
      <c r="I8909">
        <v>0</v>
      </c>
      <c r="J8909">
        <v>0</v>
      </c>
      <c r="K8909" s="5">
        <v>183682.09</v>
      </c>
      <c r="L8909">
        <v>0</v>
      </c>
      <c r="M8909" t="str">
        <f t="shared" si="417"/>
        <v xml:space="preserve"> Reatined</v>
      </c>
      <c r="N8909" s="7">
        <v>45.833333333333329</v>
      </c>
      <c r="O8909" s="10" t="str">
        <f t="shared" si="418"/>
        <v>26-35</v>
      </c>
      <c r="P8909" t="str">
        <f t="shared" si="419"/>
        <v>0-3 Years</v>
      </c>
      <c r="Q8909" t="str">
        <f>IF(B8909&lt;=500,"300-500",
 IF(B8909&lt;=650,"501-650",
 IF(B8909&lt;=750,"651-750",
 "751-850")))</f>
        <v>751-850</v>
      </c>
      <c r="R8909" t="str">
        <f>IF(L8909=1,"Customer already churned",
 IF(N8909&gt;=70,"Urgent attention required",
 IF(O8909="46-60","Focus retention efforts",
 IF(O8909="36-45","Extend retention strategies",
 IF(O8909="501-600","Engagement support required",
 IF(O8909="601-700","Monitor engagement",
 IF(AND(C8909="Germany",D8909="Female"),"Priority proactive retention",
 "General engagement")))))))</f>
        <v>General engagement</v>
      </c>
    </row>
    <row r="8910" spans="1:18" x14ac:dyDescent="0.35">
      <c r="A8910">
        <v>15656522</v>
      </c>
      <c r="B8910">
        <v>593</v>
      </c>
      <c r="C8910" t="s">
        <v>17</v>
      </c>
      <c r="D8910" t="s">
        <v>18</v>
      </c>
      <c r="E8910">
        <v>32</v>
      </c>
      <c r="F8910">
        <v>10</v>
      </c>
      <c r="G8910" s="3">
        <v>158537.42000000001</v>
      </c>
      <c r="H8910">
        <v>1</v>
      </c>
      <c r="I8910">
        <v>1</v>
      </c>
      <c r="J8910">
        <v>0</v>
      </c>
      <c r="K8910" s="5">
        <v>166850.57</v>
      </c>
      <c r="L8910">
        <v>0</v>
      </c>
      <c r="M8910" t="str">
        <f t="shared" si="417"/>
        <v xml:space="preserve"> Reatined</v>
      </c>
      <c r="N8910" s="7">
        <v>37.5</v>
      </c>
      <c r="O8910" s="10" t="str">
        <f t="shared" si="418"/>
        <v>26-35</v>
      </c>
      <c r="P8910" t="str">
        <f t="shared" si="419"/>
        <v>10+ Years</v>
      </c>
      <c r="Q8910" t="str">
        <f>IF(B8910&lt;=500,"300-500",
 IF(B8910&lt;=650,"501-650",
 IF(B8910&lt;=750,"651-750",
 "751-850")))</f>
        <v>501-650</v>
      </c>
      <c r="R8910" t="str">
        <f>IF(L8910=1,"Customer already churned",
 IF(N8910&gt;=70,"Urgent attention required",
 IF(O8910="46-60","Focus retention efforts",
 IF(O8910="36-45","Extend retention strategies",
 IF(O8910="501-600","Engagement support required",
 IF(O8910="601-700","Monitor engagement",
 IF(AND(C8910="Germany",D8910="Female"),"Priority proactive retention",
 "General engagement")))))))</f>
        <v>General engagement</v>
      </c>
    </row>
    <row r="8911" spans="1:18" x14ac:dyDescent="0.35">
      <c r="A8911">
        <v>15705085</v>
      </c>
      <c r="B8911">
        <v>670</v>
      </c>
      <c r="C8911" t="s">
        <v>17</v>
      </c>
      <c r="D8911" t="s">
        <v>16</v>
      </c>
      <c r="E8911">
        <v>29</v>
      </c>
      <c r="F8911">
        <v>9</v>
      </c>
      <c r="G8911" s="3">
        <v>0</v>
      </c>
      <c r="H8911">
        <v>2</v>
      </c>
      <c r="I8911">
        <v>1</v>
      </c>
      <c r="J8911">
        <v>0</v>
      </c>
      <c r="K8911" s="5">
        <v>27359.19</v>
      </c>
      <c r="L8911">
        <v>0</v>
      </c>
      <c r="M8911" t="str">
        <f t="shared" si="417"/>
        <v xml:space="preserve"> Reatined</v>
      </c>
      <c r="N8911" s="7">
        <v>33.333333333333329</v>
      </c>
      <c r="O8911" s="10" t="str">
        <f t="shared" si="418"/>
        <v>26-35</v>
      </c>
      <c r="P8911" t="str">
        <f t="shared" si="419"/>
        <v>7-9 Years</v>
      </c>
      <c r="Q8911" t="str">
        <f>IF(B8911&lt;=500,"300-500",
 IF(B8911&lt;=650,"501-650",
 IF(B8911&lt;=750,"651-750",
 "751-850")))</f>
        <v>651-750</v>
      </c>
      <c r="R8911" t="str">
        <f>IF(L8911=1,"Customer already churned",
 IF(N8911&gt;=70,"Urgent attention required",
 IF(O8911="46-60","Focus retention efforts",
 IF(O8911="36-45","Extend retention strategies",
 IF(O8911="501-600","Engagement support required",
 IF(O8911="601-700","Monitor engagement",
 IF(AND(C8911="Germany",D8911="Female"),"Priority proactive retention",
 "General engagement")))))))</f>
        <v>General engagement</v>
      </c>
    </row>
    <row r="8912" spans="1:18" x14ac:dyDescent="0.35">
      <c r="A8912">
        <v>15744873</v>
      </c>
      <c r="B8912">
        <v>657</v>
      </c>
      <c r="C8912" t="s">
        <v>19</v>
      </c>
      <c r="D8912" t="s">
        <v>16</v>
      </c>
      <c r="E8912">
        <v>48</v>
      </c>
      <c r="F8912">
        <v>5</v>
      </c>
      <c r="G8912" s="3">
        <v>143595.87</v>
      </c>
      <c r="H8912">
        <v>1</v>
      </c>
      <c r="I8912">
        <v>0</v>
      </c>
      <c r="J8912">
        <v>0</v>
      </c>
      <c r="K8912" s="5">
        <v>101314.65</v>
      </c>
      <c r="L8912">
        <v>1</v>
      </c>
      <c r="M8912" t="str">
        <f t="shared" si="417"/>
        <v>Churned</v>
      </c>
      <c r="N8912" s="7">
        <v>45.833333333333329</v>
      </c>
      <c r="O8912" s="10" t="str">
        <f t="shared" si="418"/>
        <v>46-60</v>
      </c>
      <c r="P8912" t="str">
        <f t="shared" si="419"/>
        <v>4-6 Years</v>
      </c>
      <c r="Q8912" t="str">
        <f>IF(B8912&lt;=500,"300-500",
 IF(B8912&lt;=650,"501-650",
 IF(B8912&lt;=750,"651-750",
 "751-850")))</f>
        <v>651-750</v>
      </c>
      <c r="R8912" t="str">
        <f>IF(L8912=1,"Customer already churned",
 IF(N8912&gt;=70,"Urgent attention required",
 IF(O8912="46-60","Focus retention efforts",
 IF(O8912="36-45","Extend retention strategies",
 IF(O8912="501-600","Engagement support required",
 IF(O8912="601-700","Monitor engagement",
 IF(AND(C8912="Germany",D8912="Female"),"Priority proactive retention",
 "General engagement")))))))</f>
        <v>Customer already churned</v>
      </c>
    </row>
    <row r="8913" spans="1:18" x14ac:dyDescent="0.35">
      <c r="A8913">
        <v>15781914</v>
      </c>
      <c r="B8913">
        <v>718</v>
      </c>
      <c r="C8913" t="s">
        <v>19</v>
      </c>
      <c r="D8913" t="s">
        <v>18</v>
      </c>
      <c r="E8913">
        <v>32</v>
      </c>
      <c r="F8913">
        <v>9</v>
      </c>
      <c r="G8913" s="3">
        <v>169947.41</v>
      </c>
      <c r="H8913">
        <v>2</v>
      </c>
      <c r="I8913">
        <v>1</v>
      </c>
      <c r="J8913">
        <v>1</v>
      </c>
      <c r="K8913" s="5">
        <v>27979.16</v>
      </c>
      <c r="L8913">
        <v>0</v>
      </c>
      <c r="M8913" t="str">
        <f t="shared" si="417"/>
        <v xml:space="preserve"> Reatined</v>
      </c>
      <c r="N8913" s="7">
        <v>0</v>
      </c>
      <c r="O8913" s="10" t="str">
        <f t="shared" si="418"/>
        <v>26-35</v>
      </c>
      <c r="P8913" t="str">
        <f t="shared" si="419"/>
        <v>7-9 Years</v>
      </c>
      <c r="Q8913" t="str">
        <f>IF(B8913&lt;=500,"300-500",
 IF(B8913&lt;=650,"501-650",
 IF(B8913&lt;=750,"651-750",
 "751-850")))</f>
        <v>651-750</v>
      </c>
      <c r="R8913" t="str">
        <f>IF(L8913=1,"Customer already churned",
 IF(N8913&gt;=70,"Urgent attention required",
 IF(O8913="46-60","Focus retention efforts",
 IF(O8913="36-45","Extend retention strategies",
 IF(O8913="501-600","Engagement support required",
 IF(O8913="601-700","Monitor engagement",
 IF(AND(C8913="Germany",D8913="Female"),"Priority proactive retention",
 "General engagement")))))))</f>
        <v>General engagement</v>
      </c>
    </row>
    <row r="8914" spans="1:18" x14ac:dyDescent="0.35">
      <c r="A8914">
        <v>15637354</v>
      </c>
      <c r="B8914">
        <v>623</v>
      </c>
      <c r="C8914" t="s">
        <v>15</v>
      </c>
      <c r="D8914" t="s">
        <v>16</v>
      </c>
      <c r="E8914">
        <v>24</v>
      </c>
      <c r="F8914">
        <v>7</v>
      </c>
      <c r="G8914" s="3">
        <v>148167.82999999999</v>
      </c>
      <c r="H8914">
        <v>2</v>
      </c>
      <c r="I8914">
        <v>1</v>
      </c>
      <c r="J8914">
        <v>1</v>
      </c>
      <c r="K8914" s="5">
        <v>109470.34</v>
      </c>
      <c r="L8914">
        <v>0</v>
      </c>
      <c r="M8914" t="str">
        <f t="shared" si="417"/>
        <v xml:space="preserve"> Reatined</v>
      </c>
      <c r="N8914" s="7">
        <v>0</v>
      </c>
      <c r="O8914" s="10" t="str">
        <f t="shared" si="418"/>
        <v>18-25</v>
      </c>
      <c r="P8914" t="str">
        <f t="shared" si="419"/>
        <v>7-9 Years</v>
      </c>
      <c r="Q8914" t="str">
        <f>IF(B8914&lt;=500,"300-500",
 IF(B8914&lt;=650,"501-650",
 IF(B8914&lt;=750,"651-750",
 "751-850")))</f>
        <v>501-650</v>
      </c>
      <c r="R8914" t="str">
        <f>IF(L8914=1,"Customer already churned",
 IF(N8914&gt;=70,"Urgent attention required",
 IF(O8914="46-60","Focus retention efforts",
 IF(O8914="36-45","Extend retention strategies",
 IF(O8914="501-600","Engagement support required",
 IF(O8914="601-700","Monitor engagement",
 IF(AND(C8914="Germany",D8914="Female"),"Priority proactive retention",
 "General engagement")))))))</f>
        <v>General engagement</v>
      </c>
    </row>
    <row r="8915" spans="1:18" x14ac:dyDescent="0.35">
      <c r="A8915">
        <v>15717307</v>
      </c>
      <c r="B8915">
        <v>496</v>
      </c>
      <c r="C8915" t="s">
        <v>15</v>
      </c>
      <c r="D8915" t="s">
        <v>18</v>
      </c>
      <c r="E8915">
        <v>31</v>
      </c>
      <c r="F8915">
        <v>5</v>
      </c>
      <c r="G8915" s="3">
        <v>0</v>
      </c>
      <c r="H8915">
        <v>2</v>
      </c>
      <c r="I8915">
        <v>1</v>
      </c>
      <c r="J8915">
        <v>0</v>
      </c>
      <c r="K8915" s="5">
        <v>93713.13</v>
      </c>
      <c r="L8915">
        <v>0</v>
      </c>
      <c r="M8915" t="str">
        <f t="shared" si="417"/>
        <v xml:space="preserve"> Reatined</v>
      </c>
      <c r="N8915" s="7">
        <v>33.333333333333329</v>
      </c>
      <c r="O8915" s="10" t="str">
        <f t="shared" si="418"/>
        <v>26-35</v>
      </c>
      <c r="P8915" t="str">
        <f t="shared" si="419"/>
        <v>4-6 Years</v>
      </c>
      <c r="Q8915" t="str">
        <f>IF(B8915&lt;=500,"300-500",
 IF(B8915&lt;=650,"501-650",
 IF(B8915&lt;=750,"651-750",
 "751-850")))</f>
        <v>300-500</v>
      </c>
      <c r="R8915" t="str">
        <f>IF(L8915=1,"Customer already churned",
 IF(N8915&gt;=70,"Urgent attention required",
 IF(O8915="46-60","Focus retention efforts",
 IF(O8915="36-45","Extend retention strategies",
 IF(O8915="501-600","Engagement support required",
 IF(O8915="601-700","Monitor engagement",
 IF(AND(C8915="Germany",D8915="Female"),"Priority proactive retention",
 "General engagement")))))))</f>
        <v>General engagement</v>
      </c>
    </row>
    <row r="8916" spans="1:18" x14ac:dyDescent="0.35">
      <c r="A8916">
        <v>15746695</v>
      </c>
      <c r="B8916">
        <v>429</v>
      </c>
      <c r="C8916" t="s">
        <v>15</v>
      </c>
      <c r="D8916" t="s">
        <v>16</v>
      </c>
      <c r="E8916">
        <v>39</v>
      </c>
      <c r="F8916">
        <v>6</v>
      </c>
      <c r="G8916" s="3">
        <v>48023.83</v>
      </c>
      <c r="H8916">
        <v>1</v>
      </c>
      <c r="I8916">
        <v>1</v>
      </c>
      <c r="J8916">
        <v>0</v>
      </c>
      <c r="K8916" s="5">
        <v>74870.990000000005</v>
      </c>
      <c r="L8916">
        <v>0</v>
      </c>
      <c r="M8916" t="str">
        <f t="shared" si="417"/>
        <v xml:space="preserve"> Reatined</v>
      </c>
      <c r="N8916" s="7">
        <v>37.5</v>
      </c>
      <c r="O8916" s="10" t="str">
        <f t="shared" si="418"/>
        <v>36-45</v>
      </c>
      <c r="P8916" t="str">
        <f t="shared" si="419"/>
        <v>4-6 Years</v>
      </c>
      <c r="Q8916" t="str">
        <f>IF(B8916&lt;=500,"300-500",
 IF(B8916&lt;=650,"501-650",
 IF(B8916&lt;=750,"651-750",
 "751-850")))</f>
        <v>300-500</v>
      </c>
      <c r="R8916" t="str">
        <f>IF(L8916=1,"Customer already churned",
 IF(N8916&gt;=70,"Urgent attention required",
 IF(O8916="46-60","Focus retention efforts",
 IF(O8916="36-45","Extend retention strategies",
 IF(O8916="501-600","Engagement support required",
 IF(O8916="601-700","Monitor engagement",
 IF(AND(C8916="Germany",D8916="Female"),"Priority proactive retention",
 "General engagement")))))))</f>
        <v>Extend retention strategies</v>
      </c>
    </row>
    <row r="8917" spans="1:18" x14ac:dyDescent="0.35">
      <c r="A8917">
        <v>15804962</v>
      </c>
      <c r="B8917">
        <v>606</v>
      </c>
      <c r="C8917" t="s">
        <v>15</v>
      </c>
      <c r="D8917" t="s">
        <v>18</v>
      </c>
      <c r="E8917">
        <v>36</v>
      </c>
      <c r="F8917">
        <v>1</v>
      </c>
      <c r="G8917" s="3">
        <v>155655.46</v>
      </c>
      <c r="H8917">
        <v>1</v>
      </c>
      <c r="I8917">
        <v>1</v>
      </c>
      <c r="J8917">
        <v>1</v>
      </c>
      <c r="K8917" s="5">
        <v>192387.51</v>
      </c>
      <c r="L8917">
        <v>1</v>
      </c>
      <c r="M8917" t="str">
        <f t="shared" si="417"/>
        <v>Churned</v>
      </c>
      <c r="N8917" s="7">
        <v>41.666666666666671</v>
      </c>
      <c r="O8917" s="10" t="str">
        <f t="shared" si="418"/>
        <v>36-45</v>
      </c>
      <c r="P8917" t="str">
        <f t="shared" si="419"/>
        <v>0-3 Years</v>
      </c>
      <c r="Q8917" t="str">
        <f>IF(B8917&lt;=500,"300-500",
 IF(B8917&lt;=650,"501-650",
 IF(B8917&lt;=750,"651-750",
 "751-850")))</f>
        <v>501-650</v>
      </c>
      <c r="R8917" t="str">
        <f>IF(L8917=1,"Customer already churned",
 IF(N8917&gt;=70,"Urgent attention required",
 IF(O8917="46-60","Focus retention efforts",
 IF(O8917="36-45","Extend retention strategies",
 IF(O8917="501-600","Engagement support required",
 IF(O8917="601-700","Monitor engagement",
 IF(AND(C8917="Germany",D8917="Female"),"Priority proactive retention",
 "General engagement")))))))</f>
        <v>Customer already churned</v>
      </c>
    </row>
    <row r="8918" spans="1:18" x14ac:dyDescent="0.35">
      <c r="A8918">
        <v>15665378</v>
      </c>
      <c r="B8918">
        <v>499</v>
      </c>
      <c r="C8918" t="s">
        <v>15</v>
      </c>
      <c r="D8918" t="s">
        <v>16</v>
      </c>
      <c r="E8918">
        <v>46</v>
      </c>
      <c r="F8918">
        <v>6</v>
      </c>
      <c r="G8918" s="3">
        <v>0</v>
      </c>
      <c r="H8918">
        <v>2</v>
      </c>
      <c r="I8918">
        <v>1</v>
      </c>
      <c r="J8918">
        <v>0</v>
      </c>
      <c r="K8918" s="5">
        <v>73457.55</v>
      </c>
      <c r="L8918">
        <v>0</v>
      </c>
      <c r="M8918" t="str">
        <f t="shared" si="417"/>
        <v xml:space="preserve"> Reatined</v>
      </c>
      <c r="N8918" s="7">
        <v>33.333333333333329</v>
      </c>
      <c r="O8918" s="10" t="str">
        <f t="shared" si="418"/>
        <v>46-60</v>
      </c>
      <c r="P8918" t="str">
        <f t="shared" si="419"/>
        <v>4-6 Years</v>
      </c>
      <c r="Q8918" t="str">
        <f>IF(B8918&lt;=500,"300-500",
 IF(B8918&lt;=650,"501-650",
 IF(B8918&lt;=750,"651-750",
 "751-850")))</f>
        <v>300-500</v>
      </c>
      <c r="R8918" t="str">
        <f>IF(L8918=1,"Customer already churned",
 IF(N8918&gt;=70,"Urgent attention required",
 IF(O8918="46-60","Focus retention efforts",
 IF(O8918="36-45","Extend retention strategies",
 IF(O8918="501-600","Engagement support required",
 IF(O8918="601-700","Monitor engagement",
 IF(AND(C8918="Germany",D8918="Female"),"Priority proactive retention",
 "General engagement")))))))</f>
        <v>Focus retention efforts</v>
      </c>
    </row>
    <row r="8919" spans="1:18" x14ac:dyDescent="0.35">
      <c r="A8919">
        <v>15757865</v>
      </c>
      <c r="B8919">
        <v>642</v>
      </c>
      <c r="C8919" t="s">
        <v>15</v>
      </c>
      <c r="D8919" t="s">
        <v>18</v>
      </c>
      <c r="E8919">
        <v>62</v>
      </c>
      <c r="F8919">
        <v>7</v>
      </c>
      <c r="G8919" s="3">
        <v>0</v>
      </c>
      <c r="H8919">
        <v>2</v>
      </c>
      <c r="I8919">
        <v>1</v>
      </c>
      <c r="J8919">
        <v>1</v>
      </c>
      <c r="K8919" s="5">
        <v>61120.75</v>
      </c>
      <c r="L8919">
        <v>0</v>
      </c>
      <c r="M8919" t="str">
        <f t="shared" si="417"/>
        <v xml:space="preserve"> Reatined</v>
      </c>
      <c r="N8919" s="7">
        <v>29.166666666666671</v>
      </c>
      <c r="O8919" s="10" t="str">
        <f t="shared" si="418"/>
        <v>60+</v>
      </c>
      <c r="P8919" t="str">
        <f t="shared" si="419"/>
        <v>7-9 Years</v>
      </c>
      <c r="Q8919" t="str">
        <f>IF(B8919&lt;=500,"300-500",
 IF(B8919&lt;=650,"501-650",
 IF(B8919&lt;=750,"651-750",
 "751-850")))</f>
        <v>501-650</v>
      </c>
      <c r="R8919" t="str">
        <f>IF(L8919=1,"Customer already churned",
 IF(N8919&gt;=70,"Urgent attention required",
 IF(O8919="46-60","Focus retention efforts",
 IF(O8919="36-45","Extend retention strategies",
 IF(O8919="501-600","Engagement support required",
 IF(O8919="601-700","Monitor engagement",
 IF(AND(C8919="Germany",D8919="Female"),"Priority proactive retention",
 "General engagement")))))))</f>
        <v>General engagement</v>
      </c>
    </row>
    <row r="8920" spans="1:18" x14ac:dyDescent="0.35">
      <c r="A8920">
        <v>15578787</v>
      </c>
      <c r="B8920">
        <v>641</v>
      </c>
      <c r="C8920" t="s">
        <v>15</v>
      </c>
      <c r="D8920" t="s">
        <v>16</v>
      </c>
      <c r="E8920">
        <v>52</v>
      </c>
      <c r="F8920">
        <v>4</v>
      </c>
      <c r="G8920" s="3">
        <v>0</v>
      </c>
      <c r="H8920">
        <v>1</v>
      </c>
      <c r="I8920">
        <v>1</v>
      </c>
      <c r="J8920">
        <v>0</v>
      </c>
      <c r="K8920" s="5">
        <v>90964.54</v>
      </c>
      <c r="L8920">
        <v>1</v>
      </c>
      <c r="M8920" t="str">
        <f t="shared" si="417"/>
        <v>Churned</v>
      </c>
      <c r="N8920" s="7">
        <v>66.666666666666657</v>
      </c>
      <c r="O8920" s="10" t="str">
        <f t="shared" si="418"/>
        <v>46-60</v>
      </c>
      <c r="P8920" t="str">
        <f t="shared" si="419"/>
        <v>4-6 Years</v>
      </c>
      <c r="Q8920" t="str">
        <f>IF(B8920&lt;=500,"300-500",
 IF(B8920&lt;=650,"501-650",
 IF(B8920&lt;=750,"651-750",
 "751-850")))</f>
        <v>501-650</v>
      </c>
      <c r="R8920" t="str">
        <f>IF(L8920=1,"Customer already churned",
 IF(N8920&gt;=70,"Urgent attention required",
 IF(O8920="46-60","Focus retention efforts",
 IF(O8920="36-45","Extend retention strategies",
 IF(O8920="501-600","Engagement support required",
 IF(O8920="601-700","Monitor engagement",
 IF(AND(C8920="Germany",D8920="Female"),"Priority proactive retention",
 "General engagement")))))))</f>
        <v>Customer already churned</v>
      </c>
    </row>
    <row r="8921" spans="1:18" x14ac:dyDescent="0.35">
      <c r="A8921">
        <v>15794323</v>
      </c>
      <c r="B8921">
        <v>673</v>
      </c>
      <c r="C8921" t="s">
        <v>15</v>
      </c>
      <c r="D8921" t="s">
        <v>18</v>
      </c>
      <c r="E8921">
        <v>32</v>
      </c>
      <c r="F8921">
        <v>8</v>
      </c>
      <c r="G8921" s="3">
        <v>121240.76</v>
      </c>
      <c r="H8921">
        <v>1</v>
      </c>
      <c r="I8921">
        <v>1</v>
      </c>
      <c r="J8921">
        <v>0</v>
      </c>
      <c r="K8921" s="5">
        <v>116969.73</v>
      </c>
      <c r="L8921">
        <v>0</v>
      </c>
      <c r="M8921" t="str">
        <f t="shared" si="417"/>
        <v xml:space="preserve"> Reatined</v>
      </c>
      <c r="N8921" s="7">
        <v>37.5</v>
      </c>
      <c r="O8921" s="10" t="str">
        <f t="shared" si="418"/>
        <v>26-35</v>
      </c>
      <c r="P8921" t="str">
        <f t="shared" si="419"/>
        <v>7-9 Years</v>
      </c>
      <c r="Q8921" t="str">
        <f>IF(B8921&lt;=500,"300-500",
 IF(B8921&lt;=650,"501-650",
 IF(B8921&lt;=750,"651-750",
 "751-850")))</f>
        <v>651-750</v>
      </c>
      <c r="R8921" t="str">
        <f>IF(L8921=1,"Customer already churned",
 IF(N8921&gt;=70,"Urgent attention required",
 IF(O8921="46-60","Focus retention efforts",
 IF(O8921="36-45","Extend retention strategies",
 IF(O8921="501-600","Engagement support required",
 IF(O8921="601-700","Monitor engagement",
 IF(AND(C8921="Germany",D8921="Female"),"Priority proactive retention",
 "General engagement")))))))</f>
        <v>General engagement</v>
      </c>
    </row>
    <row r="8922" spans="1:18" x14ac:dyDescent="0.35">
      <c r="A8922">
        <v>15697546</v>
      </c>
      <c r="B8922">
        <v>570</v>
      </c>
      <c r="C8922" t="s">
        <v>15</v>
      </c>
      <c r="D8922" t="s">
        <v>16</v>
      </c>
      <c r="E8922">
        <v>36</v>
      </c>
      <c r="F8922">
        <v>3</v>
      </c>
      <c r="G8922" s="3">
        <v>0</v>
      </c>
      <c r="H8922">
        <v>2</v>
      </c>
      <c r="I8922">
        <v>1</v>
      </c>
      <c r="J8922">
        <v>0</v>
      </c>
      <c r="K8922" s="5">
        <v>92118.75</v>
      </c>
      <c r="L8922">
        <v>0</v>
      </c>
      <c r="M8922" t="str">
        <f t="shared" si="417"/>
        <v xml:space="preserve"> Reatined</v>
      </c>
      <c r="N8922" s="7">
        <v>33.333333333333329</v>
      </c>
      <c r="O8922" s="10" t="str">
        <f t="shared" si="418"/>
        <v>36-45</v>
      </c>
      <c r="P8922" t="str">
        <f t="shared" si="419"/>
        <v>0-3 Years</v>
      </c>
      <c r="Q8922" t="str">
        <f>IF(B8922&lt;=500,"300-500",
 IF(B8922&lt;=650,"501-650",
 IF(B8922&lt;=750,"651-750",
 "751-850")))</f>
        <v>501-650</v>
      </c>
      <c r="R8922" t="str">
        <f>IF(L8922=1,"Customer already churned",
 IF(N8922&gt;=70,"Urgent attention required",
 IF(O8922="46-60","Focus retention efforts",
 IF(O8922="36-45","Extend retention strategies",
 IF(O8922="501-600","Engagement support required",
 IF(O8922="601-700","Monitor engagement",
 IF(AND(C8922="Germany",D8922="Female"),"Priority proactive retention",
 "General engagement")))))))</f>
        <v>Extend retention strategies</v>
      </c>
    </row>
    <row r="8923" spans="1:18" x14ac:dyDescent="0.35">
      <c r="A8923">
        <v>15629519</v>
      </c>
      <c r="B8923">
        <v>472</v>
      </c>
      <c r="C8923" t="s">
        <v>15</v>
      </c>
      <c r="D8923" t="s">
        <v>16</v>
      </c>
      <c r="E8923">
        <v>37</v>
      </c>
      <c r="F8923">
        <v>1</v>
      </c>
      <c r="G8923" s="3">
        <v>0</v>
      </c>
      <c r="H8923">
        <v>2</v>
      </c>
      <c r="I8923">
        <v>1</v>
      </c>
      <c r="J8923">
        <v>1</v>
      </c>
      <c r="K8923" s="5">
        <v>48357.9</v>
      </c>
      <c r="L8923">
        <v>0</v>
      </c>
      <c r="M8923" t="str">
        <f t="shared" si="417"/>
        <v xml:space="preserve"> Reatined</v>
      </c>
      <c r="N8923" s="7">
        <v>37.5</v>
      </c>
      <c r="O8923" s="10" t="str">
        <f t="shared" si="418"/>
        <v>36-45</v>
      </c>
      <c r="P8923" t="str">
        <f t="shared" si="419"/>
        <v>0-3 Years</v>
      </c>
      <c r="Q8923" t="str">
        <f>IF(B8923&lt;=500,"300-500",
 IF(B8923&lt;=650,"501-650",
 IF(B8923&lt;=750,"651-750",
 "751-850")))</f>
        <v>300-500</v>
      </c>
      <c r="R8923" t="str">
        <f>IF(L8923=1,"Customer already churned",
 IF(N8923&gt;=70,"Urgent attention required",
 IF(O8923="46-60","Focus retention efforts",
 IF(O8923="36-45","Extend retention strategies",
 IF(O8923="501-600","Engagement support required",
 IF(O8923="601-700","Monitor engagement",
 IF(AND(C8923="Germany",D8923="Female"),"Priority proactive retention",
 "General engagement")))))))</f>
        <v>Extend retention strategies</v>
      </c>
    </row>
    <row r="8924" spans="1:18" x14ac:dyDescent="0.35">
      <c r="A8924">
        <v>15624703</v>
      </c>
      <c r="B8924">
        <v>550</v>
      </c>
      <c r="C8924" t="s">
        <v>19</v>
      </c>
      <c r="D8924" t="s">
        <v>18</v>
      </c>
      <c r="E8924">
        <v>35</v>
      </c>
      <c r="F8924">
        <v>9</v>
      </c>
      <c r="G8924" s="3">
        <v>129847.75</v>
      </c>
      <c r="H8924">
        <v>2</v>
      </c>
      <c r="I8924">
        <v>1</v>
      </c>
      <c r="J8924">
        <v>0</v>
      </c>
      <c r="K8924" s="5">
        <v>197325.4</v>
      </c>
      <c r="L8924">
        <v>0</v>
      </c>
      <c r="M8924" t="str">
        <f t="shared" si="417"/>
        <v xml:space="preserve"> Reatined</v>
      </c>
      <c r="N8924" s="7">
        <v>20.833333333333339</v>
      </c>
      <c r="O8924" s="10" t="str">
        <f t="shared" si="418"/>
        <v>26-35</v>
      </c>
      <c r="P8924" t="str">
        <f t="shared" si="419"/>
        <v>7-9 Years</v>
      </c>
      <c r="Q8924" t="str">
        <f>IF(B8924&lt;=500,"300-500",
 IF(B8924&lt;=650,"501-650",
 IF(B8924&lt;=750,"651-750",
 "751-850")))</f>
        <v>501-650</v>
      </c>
      <c r="R8924" t="str">
        <f>IF(L8924=1,"Customer already churned",
 IF(N8924&gt;=70,"Urgent attention required",
 IF(O8924="46-60","Focus retention efforts",
 IF(O8924="36-45","Extend retention strategies",
 IF(O8924="501-600","Engagement support required",
 IF(O8924="601-700","Monitor engagement",
 IF(AND(C8924="Germany",D8924="Female"),"Priority proactive retention",
 "General engagement")))))))</f>
        <v>General engagement</v>
      </c>
    </row>
    <row r="8925" spans="1:18" x14ac:dyDescent="0.35">
      <c r="A8925">
        <v>15570002</v>
      </c>
      <c r="B8925">
        <v>625</v>
      </c>
      <c r="C8925" t="s">
        <v>19</v>
      </c>
      <c r="D8925" t="s">
        <v>16</v>
      </c>
      <c r="E8925">
        <v>55</v>
      </c>
      <c r="F8925">
        <v>8</v>
      </c>
      <c r="G8925" s="3">
        <v>118772.71</v>
      </c>
      <c r="H8925">
        <v>4</v>
      </c>
      <c r="I8925">
        <v>0</v>
      </c>
      <c r="J8925">
        <v>0</v>
      </c>
      <c r="K8925" s="5">
        <v>135853.62</v>
      </c>
      <c r="L8925">
        <v>1</v>
      </c>
      <c r="M8925" t="str">
        <f t="shared" si="417"/>
        <v>Churned</v>
      </c>
      <c r="N8925" s="7">
        <v>45.833333333333329</v>
      </c>
      <c r="O8925" s="10" t="str">
        <f t="shared" si="418"/>
        <v>46-60</v>
      </c>
      <c r="P8925" t="str">
        <f t="shared" si="419"/>
        <v>7-9 Years</v>
      </c>
      <c r="Q8925" t="str">
        <f>IF(B8925&lt;=500,"300-500",
 IF(B8925&lt;=650,"501-650",
 IF(B8925&lt;=750,"651-750",
 "751-850")))</f>
        <v>501-650</v>
      </c>
      <c r="R8925" t="str">
        <f>IF(L8925=1,"Customer already churned",
 IF(N8925&gt;=70,"Urgent attention required",
 IF(O8925="46-60","Focus retention efforts",
 IF(O8925="36-45","Extend retention strategies",
 IF(O8925="501-600","Engagement support required",
 IF(O8925="601-700","Monitor engagement",
 IF(AND(C8925="Germany",D8925="Female"),"Priority proactive retention",
 "General engagement")))))))</f>
        <v>Customer already churned</v>
      </c>
    </row>
    <row r="8926" spans="1:18" x14ac:dyDescent="0.35">
      <c r="A8926">
        <v>15808566</v>
      </c>
      <c r="B8926">
        <v>516</v>
      </c>
      <c r="C8926" t="s">
        <v>15</v>
      </c>
      <c r="D8926" t="s">
        <v>18</v>
      </c>
      <c r="E8926">
        <v>46</v>
      </c>
      <c r="F8926">
        <v>2</v>
      </c>
      <c r="G8926" s="3">
        <v>0</v>
      </c>
      <c r="H8926">
        <v>2</v>
      </c>
      <c r="I8926">
        <v>1</v>
      </c>
      <c r="J8926">
        <v>1</v>
      </c>
      <c r="K8926" s="5">
        <v>169122.54</v>
      </c>
      <c r="L8926">
        <v>0</v>
      </c>
      <c r="M8926" t="str">
        <f t="shared" si="417"/>
        <v xml:space="preserve"> Reatined</v>
      </c>
      <c r="N8926" s="7">
        <v>37.5</v>
      </c>
      <c r="O8926" s="10" t="str">
        <f t="shared" si="418"/>
        <v>46-60</v>
      </c>
      <c r="P8926" t="str">
        <f t="shared" si="419"/>
        <v>0-3 Years</v>
      </c>
      <c r="Q8926" t="str">
        <f>IF(B8926&lt;=500,"300-500",
 IF(B8926&lt;=650,"501-650",
 IF(B8926&lt;=750,"651-750",
 "751-850")))</f>
        <v>501-650</v>
      </c>
      <c r="R8926" t="str">
        <f>IF(L8926=1,"Customer already churned",
 IF(N8926&gt;=70,"Urgent attention required",
 IF(O8926="46-60","Focus retention efforts",
 IF(O8926="36-45","Extend retention strategies",
 IF(O8926="501-600","Engagement support required",
 IF(O8926="601-700","Monitor engagement",
 IF(AND(C8926="Germany",D8926="Female"),"Priority proactive retention",
 "General engagement")))))))</f>
        <v>Focus retention efforts</v>
      </c>
    </row>
    <row r="8927" spans="1:18" x14ac:dyDescent="0.35">
      <c r="A8927">
        <v>15805463</v>
      </c>
      <c r="B8927">
        <v>682</v>
      </c>
      <c r="C8927" t="s">
        <v>19</v>
      </c>
      <c r="D8927" t="s">
        <v>18</v>
      </c>
      <c r="E8927">
        <v>32</v>
      </c>
      <c r="F8927">
        <v>2</v>
      </c>
      <c r="G8927" s="3">
        <v>105163.88</v>
      </c>
      <c r="H8927">
        <v>2</v>
      </c>
      <c r="I8927">
        <v>1</v>
      </c>
      <c r="J8927">
        <v>1</v>
      </c>
      <c r="K8927" s="5">
        <v>164170.46</v>
      </c>
      <c r="L8927">
        <v>0</v>
      </c>
      <c r="M8927" t="str">
        <f t="shared" si="417"/>
        <v xml:space="preserve"> Reatined</v>
      </c>
      <c r="N8927" s="7">
        <v>25</v>
      </c>
      <c r="O8927" s="10" t="str">
        <f t="shared" si="418"/>
        <v>26-35</v>
      </c>
      <c r="P8927" t="str">
        <f t="shared" si="419"/>
        <v>0-3 Years</v>
      </c>
      <c r="Q8927" t="str">
        <f>IF(B8927&lt;=500,"300-500",
 IF(B8927&lt;=650,"501-650",
 IF(B8927&lt;=750,"651-750",
 "751-850")))</f>
        <v>651-750</v>
      </c>
      <c r="R8927" t="str">
        <f>IF(L8927=1,"Customer already churned",
 IF(N8927&gt;=70,"Urgent attention required",
 IF(O8927="46-60","Focus retention efforts",
 IF(O8927="36-45","Extend retention strategies",
 IF(O8927="501-600","Engagement support required",
 IF(O8927="601-700","Monitor engagement",
 IF(AND(C8927="Germany",D8927="Female"),"Priority proactive retention",
 "General engagement")))))))</f>
        <v>General engagement</v>
      </c>
    </row>
    <row r="8928" spans="1:18" x14ac:dyDescent="0.35">
      <c r="A8928">
        <v>15709136</v>
      </c>
      <c r="B8928">
        <v>620</v>
      </c>
      <c r="C8928" t="s">
        <v>15</v>
      </c>
      <c r="D8928" t="s">
        <v>18</v>
      </c>
      <c r="E8928">
        <v>28</v>
      </c>
      <c r="F8928">
        <v>8</v>
      </c>
      <c r="G8928" s="3">
        <v>0</v>
      </c>
      <c r="H8928">
        <v>2</v>
      </c>
      <c r="I8928">
        <v>1</v>
      </c>
      <c r="J8928">
        <v>1</v>
      </c>
      <c r="K8928" s="5">
        <v>199909.32</v>
      </c>
      <c r="L8928">
        <v>0</v>
      </c>
      <c r="M8928" t="str">
        <f t="shared" si="417"/>
        <v xml:space="preserve"> Reatined</v>
      </c>
      <c r="N8928" s="7">
        <v>12.5</v>
      </c>
      <c r="O8928" s="10" t="str">
        <f t="shared" si="418"/>
        <v>26-35</v>
      </c>
      <c r="P8928" t="str">
        <f t="shared" si="419"/>
        <v>7-9 Years</v>
      </c>
      <c r="Q8928" t="str">
        <f>IF(B8928&lt;=500,"300-500",
 IF(B8928&lt;=650,"501-650",
 IF(B8928&lt;=750,"651-750",
 "751-850")))</f>
        <v>501-650</v>
      </c>
      <c r="R8928" t="str">
        <f>IF(L8928=1,"Customer already churned",
 IF(N8928&gt;=70,"Urgent attention required",
 IF(O8928="46-60","Focus retention efforts",
 IF(O8928="36-45","Extend retention strategies",
 IF(O8928="501-600","Engagement support required",
 IF(O8928="601-700","Monitor engagement",
 IF(AND(C8928="Germany",D8928="Female"),"Priority proactive retention",
 "General engagement")))))))</f>
        <v>General engagement</v>
      </c>
    </row>
    <row r="8929" spans="1:18" x14ac:dyDescent="0.35">
      <c r="A8929">
        <v>15801605</v>
      </c>
      <c r="B8929">
        <v>626</v>
      </c>
      <c r="C8929" t="s">
        <v>15</v>
      </c>
      <c r="D8929" t="s">
        <v>16</v>
      </c>
      <c r="E8929">
        <v>39</v>
      </c>
      <c r="F8929">
        <v>0</v>
      </c>
      <c r="G8929" s="3">
        <v>0</v>
      </c>
      <c r="H8929">
        <v>2</v>
      </c>
      <c r="I8929">
        <v>1</v>
      </c>
      <c r="J8929">
        <v>1</v>
      </c>
      <c r="K8929" s="5">
        <v>83295.09</v>
      </c>
      <c r="L8929">
        <v>0</v>
      </c>
      <c r="M8929" t="str">
        <f t="shared" si="417"/>
        <v xml:space="preserve"> Reatined</v>
      </c>
      <c r="N8929" s="7">
        <v>37.5</v>
      </c>
      <c r="O8929" s="10" t="str">
        <f t="shared" si="418"/>
        <v>36-45</v>
      </c>
      <c r="P8929" t="str">
        <f t="shared" si="419"/>
        <v>0-3 Years</v>
      </c>
      <c r="Q8929" t="str">
        <f>IF(B8929&lt;=500,"300-500",
 IF(B8929&lt;=650,"501-650",
 IF(B8929&lt;=750,"651-750",
 "751-850")))</f>
        <v>501-650</v>
      </c>
      <c r="R8929" t="str">
        <f>IF(L8929=1,"Customer already churned",
 IF(N8929&gt;=70,"Urgent attention required",
 IF(O8929="46-60","Focus retention efforts",
 IF(O8929="36-45","Extend retention strategies",
 IF(O8929="501-600","Engagement support required",
 IF(O8929="601-700","Monitor engagement",
 IF(AND(C8929="Germany",D8929="Female"),"Priority proactive retention",
 "General engagement")))))))</f>
        <v>Extend retention strategies</v>
      </c>
    </row>
    <row r="8930" spans="1:18" x14ac:dyDescent="0.35">
      <c r="A8930">
        <v>15567855</v>
      </c>
      <c r="B8930">
        <v>623</v>
      </c>
      <c r="C8930" t="s">
        <v>15</v>
      </c>
      <c r="D8930" t="s">
        <v>16</v>
      </c>
      <c r="E8930">
        <v>29</v>
      </c>
      <c r="F8930">
        <v>1</v>
      </c>
      <c r="G8930" s="3">
        <v>0</v>
      </c>
      <c r="H8930">
        <v>2</v>
      </c>
      <c r="I8930">
        <v>0</v>
      </c>
      <c r="J8930">
        <v>0</v>
      </c>
      <c r="K8930" s="5">
        <v>39382.06</v>
      </c>
      <c r="L8930">
        <v>0</v>
      </c>
      <c r="M8930" t="str">
        <f t="shared" si="417"/>
        <v xml:space="preserve"> Reatined</v>
      </c>
      <c r="N8930" s="7">
        <v>66.666666666666657</v>
      </c>
      <c r="O8930" s="10" t="str">
        <f t="shared" si="418"/>
        <v>26-35</v>
      </c>
      <c r="P8930" t="str">
        <f t="shared" si="419"/>
        <v>0-3 Years</v>
      </c>
      <c r="Q8930" t="str">
        <f>IF(B8930&lt;=500,"300-500",
 IF(B8930&lt;=650,"501-650",
 IF(B8930&lt;=750,"651-750",
 "751-850")))</f>
        <v>501-650</v>
      </c>
      <c r="R8930" t="str">
        <f>IF(L8930=1,"Customer already churned",
 IF(N8930&gt;=70,"Urgent attention required",
 IF(O8930="46-60","Focus retention efforts",
 IF(O8930="36-45","Extend retention strategies",
 IF(O8930="501-600","Engagement support required",
 IF(O8930="601-700","Monitor engagement",
 IF(AND(C8930="Germany",D8930="Female"),"Priority proactive retention",
 "General engagement")))))))</f>
        <v>General engagement</v>
      </c>
    </row>
    <row r="8931" spans="1:18" x14ac:dyDescent="0.35">
      <c r="A8931">
        <v>15675141</v>
      </c>
      <c r="B8931">
        <v>569</v>
      </c>
      <c r="C8931" t="s">
        <v>15</v>
      </c>
      <c r="D8931" t="s">
        <v>16</v>
      </c>
      <c r="E8931">
        <v>35</v>
      </c>
      <c r="F8931">
        <v>4</v>
      </c>
      <c r="G8931" s="3">
        <v>93934.63</v>
      </c>
      <c r="H8931">
        <v>1</v>
      </c>
      <c r="I8931">
        <v>1</v>
      </c>
      <c r="J8931">
        <v>0</v>
      </c>
      <c r="K8931" s="5">
        <v>184748.23</v>
      </c>
      <c r="L8931">
        <v>0</v>
      </c>
      <c r="M8931" t="str">
        <f t="shared" si="417"/>
        <v xml:space="preserve"> Reatined</v>
      </c>
      <c r="N8931" s="7">
        <v>37.5</v>
      </c>
      <c r="O8931" s="10" t="str">
        <f t="shared" si="418"/>
        <v>26-35</v>
      </c>
      <c r="P8931" t="str">
        <f t="shared" si="419"/>
        <v>4-6 Years</v>
      </c>
      <c r="Q8931" t="str">
        <f>IF(B8931&lt;=500,"300-500",
 IF(B8931&lt;=650,"501-650",
 IF(B8931&lt;=750,"651-750",
 "751-850")))</f>
        <v>501-650</v>
      </c>
      <c r="R8931" t="str">
        <f>IF(L8931=1,"Customer already churned",
 IF(N8931&gt;=70,"Urgent attention required",
 IF(O8931="46-60","Focus retention efforts",
 IF(O8931="36-45","Extend retention strategies",
 IF(O8931="501-600","Engagement support required",
 IF(O8931="601-700","Monitor engagement",
 IF(AND(C8931="Germany",D8931="Female"),"Priority proactive retention",
 "General engagement")))))))</f>
        <v>General engagement</v>
      </c>
    </row>
    <row r="8932" spans="1:18" x14ac:dyDescent="0.35">
      <c r="A8932">
        <v>15665759</v>
      </c>
      <c r="B8932">
        <v>724</v>
      </c>
      <c r="C8932" t="s">
        <v>15</v>
      </c>
      <c r="D8932" t="s">
        <v>16</v>
      </c>
      <c r="E8932">
        <v>69</v>
      </c>
      <c r="F8932">
        <v>5</v>
      </c>
      <c r="G8932" s="3">
        <v>117866.92</v>
      </c>
      <c r="H8932">
        <v>1</v>
      </c>
      <c r="I8932">
        <v>1</v>
      </c>
      <c r="J8932">
        <v>1</v>
      </c>
      <c r="K8932" s="5">
        <v>62280.91</v>
      </c>
      <c r="L8932">
        <v>0</v>
      </c>
      <c r="M8932" t="str">
        <f t="shared" si="417"/>
        <v xml:space="preserve"> Reatined</v>
      </c>
      <c r="N8932" s="7">
        <v>33.333333333333329</v>
      </c>
      <c r="O8932" s="10" t="str">
        <f t="shared" si="418"/>
        <v>60+</v>
      </c>
      <c r="P8932" t="str">
        <f t="shared" si="419"/>
        <v>4-6 Years</v>
      </c>
      <c r="Q8932" t="str">
        <f>IF(B8932&lt;=500,"300-500",
 IF(B8932&lt;=650,"501-650",
 IF(B8932&lt;=750,"651-750",
 "751-850")))</f>
        <v>651-750</v>
      </c>
      <c r="R8932" t="str">
        <f>IF(L8932=1,"Customer already churned",
 IF(N8932&gt;=70,"Urgent attention required",
 IF(O8932="46-60","Focus retention efforts",
 IF(O8932="36-45","Extend retention strategies",
 IF(O8932="501-600","Engagement support required",
 IF(O8932="601-700","Monitor engagement",
 IF(AND(C8932="Germany",D8932="Female"),"Priority proactive retention",
 "General engagement")))))))</f>
        <v>General engagement</v>
      </c>
    </row>
    <row r="8933" spans="1:18" x14ac:dyDescent="0.35">
      <c r="A8933">
        <v>15761487</v>
      </c>
      <c r="B8933">
        <v>678</v>
      </c>
      <c r="C8933" t="s">
        <v>15</v>
      </c>
      <c r="D8933" t="s">
        <v>16</v>
      </c>
      <c r="E8933">
        <v>55</v>
      </c>
      <c r="F8933">
        <v>5</v>
      </c>
      <c r="G8933" s="3">
        <v>0</v>
      </c>
      <c r="H8933">
        <v>1</v>
      </c>
      <c r="I8933">
        <v>0</v>
      </c>
      <c r="J8933">
        <v>1</v>
      </c>
      <c r="K8933" s="5">
        <v>196794.11</v>
      </c>
      <c r="L8933">
        <v>1</v>
      </c>
      <c r="M8933" t="str">
        <f t="shared" si="417"/>
        <v>Churned</v>
      </c>
      <c r="N8933" s="7">
        <v>54.166666666666657</v>
      </c>
      <c r="O8933" s="10" t="str">
        <f t="shared" si="418"/>
        <v>46-60</v>
      </c>
      <c r="P8933" t="str">
        <f t="shared" si="419"/>
        <v>4-6 Years</v>
      </c>
      <c r="Q8933" t="str">
        <f>IF(B8933&lt;=500,"300-500",
 IF(B8933&lt;=650,"501-650",
 IF(B8933&lt;=750,"651-750",
 "751-850")))</f>
        <v>651-750</v>
      </c>
      <c r="R8933" t="str">
        <f>IF(L8933=1,"Customer already churned",
 IF(N8933&gt;=70,"Urgent attention required",
 IF(O8933="46-60","Focus retention efforts",
 IF(O8933="36-45","Extend retention strategies",
 IF(O8933="501-600","Engagement support required",
 IF(O8933="601-700","Monitor engagement",
 IF(AND(C8933="Germany",D8933="Female"),"Priority proactive retention",
 "General engagement")))))))</f>
        <v>Customer already churned</v>
      </c>
    </row>
    <row r="8934" spans="1:18" x14ac:dyDescent="0.35">
      <c r="A8934">
        <v>15700394</v>
      </c>
      <c r="B8934">
        <v>713</v>
      </c>
      <c r="C8934" t="s">
        <v>17</v>
      </c>
      <c r="D8934" t="s">
        <v>16</v>
      </c>
      <c r="E8934">
        <v>26</v>
      </c>
      <c r="F8934">
        <v>4</v>
      </c>
      <c r="G8934" s="3">
        <v>122857.46</v>
      </c>
      <c r="H8934">
        <v>2</v>
      </c>
      <c r="I8934">
        <v>1</v>
      </c>
      <c r="J8934">
        <v>0</v>
      </c>
      <c r="K8934" s="5">
        <v>144682.17000000001</v>
      </c>
      <c r="L8934">
        <v>1</v>
      </c>
      <c r="M8934" t="str">
        <f t="shared" si="417"/>
        <v>Churned</v>
      </c>
      <c r="N8934" s="7">
        <v>20.833333333333339</v>
      </c>
      <c r="O8934" s="10" t="str">
        <f t="shared" si="418"/>
        <v>26-35</v>
      </c>
      <c r="P8934" t="str">
        <f t="shared" si="419"/>
        <v>4-6 Years</v>
      </c>
      <c r="Q8934" t="str">
        <f>IF(B8934&lt;=500,"300-500",
 IF(B8934&lt;=650,"501-650",
 IF(B8934&lt;=750,"651-750",
 "751-850")))</f>
        <v>651-750</v>
      </c>
      <c r="R8934" t="str">
        <f>IF(L8934=1,"Customer already churned",
 IF(N8934&gt;=70,"Urgent attention required",
 IF(O8934="46-60","Focus retention efforts",
 IF(O8934="36-45","Extend retention strategies",
 IF(O8934="501-600","Engagement support required",
 IF(O8934="601-700","Monitor engagement",
 IF(AND(C8934="Germany",D8934="Female"),"Priority proactive retention",
 "General engagement")))))))</f>
        <v>Customer already churned</v>
      </c>
    </row>
    <row r="8935" spans="1:18" x14ac:dyDescent="0.35">
      <c r="A8935">
        <v>15631162</v>
      </c>
      <c r="B8935">
        <v>631</v>
      </c>
      <c r="C8935" t="s">
        <v>15</v>
      </c>
      <c r="D8935" t="s">
        <v>18</v>
      </c>
      <c r="E8935">
        <v>32</v>
      </c>
      <c r="F8935">
        <v>10</v>
      </c>
      <c r="G8935" s="3">
        <v>0</v>
      </c>
      <c r="H8935">
        <v>2</v>
      </c>
      <c r="I8935">
        <v>0</v>
      </c>
      <c r="J8935">
        <v>1</v>
      </c>
      <c r="K8935" s="5">
        <v>196342.66</v>
      </c>
      <c r="L8935">
        <v>0</v>
      </c>
      <c r="M8935" t="str">
        <f t="shared" si="417"/>
        <v xml:space="preserve"> Reatined</v>
      </c>
      <c r="N8935" s="7">
        <v>20.833333333333339</v>
      </c>
      <c r="O8935" s="10" t="str">
        <f t="shared" si="418"/>
        <v>26-35</v>
      </c>
      <c r="P8935" t="str">
        <f t="shared" si="419"/>
        <v>10+ Years</v>
      </c>
      <c r="Q8935" t="str">
        <f>IF(B8935&lt;=500,"300-500",
 IF(B8935&lt;=650,"501-650",
 IF(B8935&lt;=750,"651-750",
 "751-850")))</f>
        <v>501-650</v>
      </c>
      <c r="R8935" t="str">
        <f>IF(L8935=1,"Customer already churned",
 IF(N8935&gt;=70,"Urgent attention required",
 IF(O8935="46-60","Focus retention efforts",
 IF(O8935="36-45","Extend retention strategies",
 IF(O8935="501-600","Engagement support required",
 IF(O8935="601-700","Monitor engagement",
 IF(AND(C8935="Germany",D8935="Female"),"Priority proactive retention",
 "General engagement")))))))</f>
        <v>General engagement</v>
      </c>
    </row>
    <row r="8936" spans="1:18" x14ac:dyDescent="0.35">
      <c r="A8936">
        <v>15630641</v>
      </c>
      <c r="B8936">
        <v>846</v>
      </c>
      <c r="C8936" t="s">
        <v>15</v>
      </c>
      <c r="D8936" t="s">
        <v>16</v>
      </c>
      <c r="E8936">
        <v>37</v>
      </c>
      <c r="F8936">
        <v>6</v>
      </c>
      <c r="G8936" s="3">
        <v>127103.97</v>
      </c>
      <c r="H8936">
        <v>1</v>
      </c>
      <c r="I8936">
        <v>1</v>
      </c>
      <c r="J8936">
        <v>1</v>
      </c>
      <c r="K8936" s="5">
        <v>41516.44</v>
      </c>
      <c r="L8936">
        <v>0</v>
      </c>
      <c r="M8936" t="str">
        <f t="shared" si="417"/>
        <v xml:space="preserve"> Reatined</v>
      </c>
      <c r="N8936" s="7">
        <v>16.666666666666661</v>
      </c>
      <c r="O8936" s="10" t="str">
        <f t="shared" si="418"/>
        <v>36-45</v>
      </c>
      <c r="P8936" t="str">
        <f t="shared" si="419"/>
        <v>4-6 Years</v>
      </c>
      <c r="Q8936" t="str">
        <f>IF(B8936&lt;=500,"300-500",
 IF(B8936&lt;=650,"501-650",
 IF(B8936&lt;=750,"651-750",
 "751-850")))</f>
        <v>751-850</v>
      </c>
      <c r="R8936" t="str">
        <f>IF(L8936=1,"Customer already churned",
 IF(N8936&gt;=70,"Urgent attention required",
 IF(O8936="46-60","Focus retention efforts",
 IF(O8936="36-45","Extend retention strategies",
 IF(O8936="501-600","Engagement support required",
 IF(O8936="601-700","Monitor engagement",
 IF(AND(C8936="Germany",D8936="Female"),"Priority proactive retention",
 "General engagement")))))))</f>
        <v>Extend retention strategies</v>
      </c>
    </row>
    <row r="8937" spans="1:18" x14ac:dyDescent="0.35">
      <c r="A8937">
        <v>15585066</v>
      </c>
      <c r="B8937">
        <v>660</v>
      </c>
      <c r="C8937" t="s">
        <v>15</v>
      </c>
      <c r="D8937" t="s">
        <v>16</v>
      </c>
      <c r="E8937">
        <v>43</v>
      </c>
      <c r="F8937">
        <v>1</v>
      </c>
      <c r="G8937" s="3">
        <v>0</v>
      </c>
      <c r="H8937">
        <v>1</v>
      </c>
      <c r="I8937">
        <v>0</v>
      </c>
      <c r="J8937">
        <v>1</v>
      </c>
      <c r="K8937" s="5">
        <v>112026.1</v>
      </c>
      <c r="L8937">
        <v>1</v>
      </c>
      <c r="M8937" t="str">
        <f t="shared" si="417"/>
        <v>Churned</v>
      </c>
      <c r="N8937" s="7">
        <v>62.5</v>
      </c>
      <c r="O8937" s="10" t="str">
        <f t="shared" si="418"/>
        <v>36-45</v>
      </c>
      <c r="P8937" t="str">
        <f t="shared" si="419"/>
        <v>0-3 Years</v>
      </c>
      <c r="Q8937" t="str">
        <f>IF(B8937&lt;=500,"300-500",
 IF(B8937&lt;=650,"501-650",
 IF(B8937&lt;=750,"651-750",
 "751-850")))</f>
        <v>651-750</v>
      </c>
      <c r="R8937" t="str">
        <f>IF(L8937=1,"Customer already churned",
 IF(N8937&gt;=70,"Urgent attention required",
 IF(O8937="46-60","Focus retention efforts",
 IF(O8937="36-45","Extend retention strategies",
 IF(O8937="501-600","Engagement support required",
 IF(O8937="601-700","Monitor engagement",
 IF(AND(C8937="Germany",D8937="Female"),"Priority proactive retention",
 "General engagement")))))))</f>
        <v>Customer already churned</v>
      </c>
    </row>
    <row r="8938" spans="1:18" x14ac:dyDescent="0.35">
      <c r="A8938">
        <v>15722991</v>
      </c>
      <c r="B8938">
        <v>567</v>
      </c>
      <c r="C8938" t="s">
        <v>15</v>
      </c>
      <c r="D8938" t="s">
        <v>18</v>
      </c>
      <c r="E8938">
        <v>54</v>
      </c>
      <c r="F8938">
        <v>9</v>
      </c>
      <c r="G8938" s="3">
        <v>96402.96</v>
      </c>
      <c r="H8938">
        <v>1</v>
      </c>
      <c r="I8938">
        <v>0</v>
      </c>
      <c r="J8938">
        <v>0</v>
      </c>
      <c r="K8938" s="5">
        <v>52035.29</v>
      </c>
      <c r="L8938">
        <v>1</v>
      </c>
      <c r="M8938" t="str">
        <f t="shared" si="417"/>
        <v>Churned</v>
      </c>
      <c r="N8938" s="7">
        <v>62.5</v>
      </c>
      <c r="O8938" s="10" t="str">
        <f t="shared" si="418"/>
        <v>46-60</v>
      </c>
      <c r="P8938" t="str">
        <f t="shared" si="419"/>
        <v>7-9 Years</v>
      </c>
      <c r="Q8938" t="str">
        <f>IF(B8938&lt;=500,"300-500",
 IF(B8938&lt;=650,"501-650",
 IF(B8938&lt;=750,"651-750",
 "751-850")))</f>
        <v>501-650</v>
      </c>
      <c r="R8938" t="str">
        <f>IF(L8938=1,"Customer already churned",
 IF(N8938&gt;=70,"Urgent attention required",
 IF(O8938="46-60","Focus retention efforts",
 IF(O8938="36-45","Extend retention strategies",
 IF(O8938="501-600","Engagement support required",
 IF(O8938="601-700","Monitor engagement",
 IF(AND(C8938="Germany",D8938="Female"),"Priority proactive retention",
 "General engagement")))))))</f>
        <v>Customer already churned</v>
      </c>
    </row>
    <row r="8939" spans="1:18" x14ac:dyDescent="0.35">
      <c r="A8939">
        <v>15737404</v>
      </c>
      <c r="B8939">
        <v>731</v>
      </c>
      <c r="C8939" t="s">
        <v>15</v>
      </c>
      <c r="D8939" t="s">
        <v>18</v>
      </c>
      <c r="E8939">
        <v>31</v>
      </c>
      <c r="F8939">
        <v>1</v>
      </c>
      <c r="G8939" s="3">
        <v>132512.26</v>
      </c>
      <c r="H8939">
        <v>1</v>
      </c>
      <c r="I8939">
        <v>1</v>
      </c>
      <c r="J8939">
        <v>1</v>
      </c>
      <c r="K8939" s="5">
        <v>185466.85</v>
      </c>
      <c r="L8939">
        <v>0</v>
      </c>
      <c r="M8939" t="str">
        <f t="shared" si="417"/>
        <v xml:space="preserve"> Reatined</v>
      </c>
      <c r="N8939" s="7">
        <v>41.666666666666671</v>
      </c>
      <c r="O8939" s="10" t="str">
        <f t="shared" si="418"/>
        <v>26-35</v>
      </c>
      <c r="P8939" t="str">
        <f t="shared" si="419"/>
        <v>0-3 Years</v>
      </c>
      <c r="Q8939" t="str">
        <f>IF(B8939&lt;=500,"300-500",
 IF(B8939&lt;=650,"501-650",
 IF(B8939&lt;=750,"651-750",
 "751-850")))</f>
        <v>651-750</v>
      </c>
      <c r="R8939" t="str">
        <f>IF(L8939=1,"Customer already churned",
 IF(N8939&gt;=70,"Urgent attention required",
 IF(O8939="46-60","Focus retention efforts",
 IF(O8939="36-45","Extend retention strategies",
 IF(O8939="501-600","Engagement support required",
 IF(O8939="601-700","Monitor engagement",
 IF(AND(C8939="Germany",D8939="Female"),"Priority proactive retention",
 "General engagement")))))))</f>
        <v>General engagement</v>
      </c>
    </row>
    <row r="8940" spans="1:18" x14ac:dyDescent="0.35">
      <c r="A8940">
        <v>15722409</v>
      </c>
      <c r="B8940">
        <v>693</v>
      </c>
      <c r="C8940" t="s">
        <v>17</v>
      </c>
      <c r="D8940" t="s">
        <v>18</v>
      </c>
      <c r="E8940">
        <v>47</v>
      </c>
      <c r="F8940">
        <v>8</v>
      </c>
      <c r="G8940" s="3">
        <v>107604.66</v>
      </c>
      <c r="H8940">
        <v>1</v>
      </c>
      <c r="I8940">
        <v>1</v>
      </c>
      <c r="J8940">
        <v>1</v>
      </c>
      <c r="K8940" s="5">
        <v>80149.27</v>
      </c>
      <c r="L8940">
        <v>0</v>
      </c>
      <c r="M8940" t="str">
        <f t="shared" si="417"/>
        <v xml:space="preserve"> Reatined</v>
      </c>
      <c r="N8940" s="7">
        <v>16.666666666666661</v>
      </c>
      <c r="O8940" s="10" t="str">
        <f t="shared" si="418"/>
        <v>46-60</v>
      </c>
      <c r="P8940" t="str">
        <f t="shared" si="419"/>
        <v>7-9 Years</v>
      </c>
      <c r="Q8940" t="str">
        <f>IF(B8940&lt;=500,"300-500",
 IF(B8940&lt;=650,"501-650",
 IF(B8940&lt;=750,"651-750",
 "751-850")))</f>
        <v>651-750</v>
      </c>
      <c r="R8940" t="str">
        <f>IF(L8940=1,"Customer already churned",
 IF(N8940&gt;=70,"Urgent attention required",
 IF(O8940="46-60","Focus retention efforts",
 IF(O8940="36-45","Extend retention strategies",
 IF(O8940="501-600","Engagement support required",
 IF(O8940="601-700","Monitor engagement",
 IF(AND(C8940="Germany",D8940="Female"),"Priority proactive retention",
 "General engagement")))))))</f>
        <v>Focus retention efforts</v>
      </c>
    </row>
    <row r="8941" spans="1:18" x14ac:dyDescent="0.35">
      <c r="A8941">
        <v>15806420</v>
      </c>
      <c r="B8941">
        <v>772</v>
      </c>
      <c r="C8941" t="s">
        <v>15</v>
      </c>
      <c r="D8941" t="s">
        <v>18</v>
      </c>
      <c r="E8941">
        <v>34</v>
      </c>
      <c r="F8941">
        <v>9</v>
      </c>
      <c r="G8941" s="3">
        <v>0</v>
      </c>
      <c r="H8941">
        <v>2</v>
      </c>
      <c r="I8941">
        <v>1</v>
      </c>
      <c r="J8941">
        <v>0</v>
      </c>
      <c r="K8941" s="5">
        <v>170980.86</v>
      </c>
      <c r="L8941">
        <v>0</v>
      </c>
      <c r="M8941" t="str">
        <f t="shared" si="417"/>
        <v xml:space="preserve"> Reatined</v>
      </c>
      <c r="N8941" s="7">
        <v>33.333333333333329</v>
      </c>
      <c r="O8941" s="10" t="str">
        <f t="shared" si="418"/>
        <v>26-35</v>
      </c>
      <c r="P8941" t="str">
        <f t="shared" si="419"/>
        <v>7-9 Years</v>
      </c>
      <c r="Q8941" t="str">
        <f>IF(B8941&lt;=500,"300-500",
 IF(B8941&lt;=650,"501-650",
 IF(B8941&lt;=750,"651-750",
 "751-850")))</f>
        <v>751-850</v>
      </c>
      <c r="R8941" t="str">
        <f>IF(L8941=1,"Customer already churned",
 IF(N8941&gt;=70,"Urgent attention required",
 IF(O8941="46-60","Focus retention efforts",
 IF(O8941="36-45","Extend retention strategies",
 IF(O8941="501-600","Engagement support required",
 IF(O8941="601-700","Monitor engagement",
 IF(AND(C8941="Germany",D8941="Female"),"Priority proactive retention",
 "General engagement")))))))</f>
        <v>General engagement</v>
      </c>
    </row>
    <row r="8942" spans="1:18" x14ac:dyDescent="0.35">
      <c r="A8942">
        <v>15658148</v>
      </c>
      <c r="B8942">
        <v>657</v>
      </c>
      <c r="C8942" t="s">
        <v>15</v>
      </c>
      <c r="D8942" t="s">
        <v>18</v>
      </c>
      <c r="E8942">
        <v>38</v>
      </c>
      <c r="F8942">
        <v>7</v>
      </c>
      <c r="G8942" s="3">
        <v>0</v>
      </c>
      <c r="H8942">
        <v>2</v>
      </c>
      <c r="I8942">
        <v>1</v>
      </c>
      <c r="J8942">
        <v>0</v>
      </c>
      <c r="K8942" s="5">
        <v>185827.74</v>
      </c>
      <c r="L8942">
        <v>0</v>
      </c>
      <c r="M8942" t="str">
        <f t="shared" si="417"/>
        <v xml:space="preserve"> Reatined</v>
      </c>
      <c r="N8942" s="7">
        <v>33.333333333333329</v>
      </c>
      <c r="O8942" s="10" t="str">
        <f t="shared" si="418"/>
        <v>36-45</v>
      </c>
      <c r="P8942" t="str">
        <f t="shared" si="419"/>
        <v>7-9 Years</v>
      </c>
      <c r="Q8942" t="str">
        <f>IF(B8942&lt;=500,"300-500",
 IF(B8942&lt;=650,"501-650",
 IF(B8942&lt;=750,"651-750",
 "751-850")))</f>
        <v>651-750</v>
      </c>
      <c r="R8942" t="str">
        <f>IF(L8942=1,"Customer already churned",
 IF(N8942&gt;=70,"Urgent attention required",
 IF(O8942="46-60","Focus retention efforts",
 IF(O8942="36-45","Extend retention strategies",
 IF(O8942="501-600","Engagement support required",
 IF(O8942="601-700","Monitor engagement",
 IF(AND(C8942="Germany",D8942="Female"),"Priority proactive retention",
 "General engagement")))))))</f>
        <v>Extend retention strategies</v>
      </c>
    </row>
    <row r="8943" spans="1:18" x14ac:dyDescent="0.35">
      <c r="A8943">
        <v>15810660</v>
      </c>
      <c r="B8943">
        <v>774</v>
      </c>
      <c r="C8943" t="s">
        <v>19</v>
      </c>
      <c r="D8943" t="s">
        <v>18</v>
      </c>
      <c r="E8943">
        <v>34</v>
      </c>
      <c r="F8943">
        <v>4</v>
      </c>
      <c r="G8943" s="3">
        <v>120875.23</v>
      </c>
      <c r="H8943">
        <v>2</v>
      </c>
      <c r="I8943">
        <v>0</v>
      </c>
      <c r="J8943">
        <v>1</v>
      </c>
      <c r="K8943" s="5">
        <v>113407.26</v>
      </c>
      <c r="L8943">
        <v>0</v>
      </c>
      <c r="M8943" t="str">
        <f t="shared" si="417"/>
        <v xml:space="preserve"> Reatined</v>
      </c>
      <c r="N8943" s="7">
        <v>8.3333333333333321</v>
      </c>
      <c r="O8943" s="10" t="str">
        <f t="shared" si="418"/>
        <v>26-35</v>
      </c>
      <c r="P8943" t="str">
        <f t="shared" si="419"/>
        <v>4-6 Years</v>
      </c>
      <c r="Q8943" t="str">
        <f>IF(B8943&lt;=500,"300-500",
 IF(B8943&lt;=650,"501-650",
 IF(B8943&lt;=750,"651-750",
 "751-850")))</f>
        <v>751-850</v>
      </c>
      <c r="R8943" t="str">
        <f>IF(L8943=1,"Customer already churned",
 IF(N8943&gt;=70,"Urgent attention required",
 IF(O8943="46-60","Focus retention efforts",
 IF(O8943="36-45","Extend retention strategies",
 IF(O8943="501-600","Engagement support required",
 IF(O8943="601-700","Monitor engagement",
 IF(AND(C8943="Germany",D8943="Female"),"Priority proactive retention",
 "General engagement")))))))</f>
        <v>General engagement</v>
      </c>
    </row>
    <row r="8944" spans="1:18" x14ac:dyDescent="0.35">
      <c r="A8944">
        <v>15709780</v>
      </c>
      <c r="B8944">
        <v>667</v>
      </c>
      <c r="C8944" t="s">
        <v>15</v>
      </c>
      <c r="D8944" t="s">
        <v>16</v>
      </c>
      <c r="E8944">
        <v>37</v>
      </c>
      <c r="F8944">
        <v>9</v>
      </c>
      <c r="G8944" s="3">
        <v>71786.899999999994</v>
      </c>
      <c r="H8944">
        <v>2</v>
      </c>
      <c r="I8944">
        <v>1</v>
      </c>
      <c r="J8944">
        <v>1</v>
      </c>
      <c r="K8944" s="5">
        <v>67734.789999999994</v>
      </c>
      <c r="L8944">
        <v>0</v>
      </c>
      <c r="M8944" t="str">
        <f t="shared" si="417"/>
        <v xml:space="preserve"> Reatined</v>
      </c>
      <c r="N8944" s="7">
        <v>0</v>
      </c>
      <c r="O8944" s="10" t="str">
        <f t="shared" si="418"/>
        <v>36-45</v>
      </c>
      <c r="P8944" t="str">
        <f t="shared" si="419"/>
        <v>7-9 Years</v>
      </c>
      <c r="Q8944" t="str">
        <f>IF(B8944&lt;=500,"300-500",
 IF(B8944&lt;=650,"501-650",
 IF(B8944&lt;=750,"651-750",
 "751-850")))</f>
        <v>651-750</v>
      </c>
      <c r="R8944" t="str">
        <f>IF(L8944=1,"Customer already churned",
 IF(N8944&gt;=70,"Urgent attention required",
 IF(O8944="46-60","Focus retention efforts",
 IF(O8944="36-45","Extend retention strategies",
 IF(O8944="501-600","Engagement support required",
 IF(O8944="601-700","Monitor engagement",
 IF(AND(C8944="Germany",D8944="Female"),"Priority proactive retention",
 "General engagement")))))))</f>
        <v>Extend retention strategies</v>
      </c>
    </row>
    <row r="8945" spans="1:18" x14ac:dyDescent="0.35">
      <c r="A8945">
        <v>15727350</v>
      </c>
      <c r="B8945">
        <v>516</v>
      </c>
      <c r="C8945" t="s">
        <v>15</v>
      </c>
      <c r="D8945" t="s">
        <v>16</v>
      </c>
      <c r="E8945">
        <v>37</v>
      </c>
      <c r="F8945">
        <v>8</v>
      </c>
      <c r="G8945" s="3">
        <v>113143.12</v>
      </c>
      <c r="H8945">
        <v>1</v>
      </c>
      <c r="I8945">
        <v>0</v>
      </c>
      <c r="J8945">
        <v>0</v>
      </c>
      <c r="K8945" s="5">
        <v>3363.36</v>
      </c>
      <c r="L8945">
        <v>0</v>
      </c>
      <c r="M8945" t="str">
        <f t="shared" si="417"/>
        <v xml:space="preserve"> Reatined</v>
      </c>
      <c r="N8945" s="7">
        <v>45.833333333333329</v>
      </c>
      <c r="O8945" s="10" t="str">
        <f t="shared" si="418"/>
        <v>36-45</v>
      </c>
      <c r="P8945" t="str">
        <f t="shared" si="419"/>
        <v>7-9 Years</v>
      </c>
      <c r="Q8945" t="str">
        <f>IF(B8945&lt;=500,"300-500",
 IF(B8945&lt;=650,"501-650",
 IF(B8945&lt;=750,"651-750",
 "751-850")))</f>
        <v>501-650</v>
      </c>
      <c r="R8945" t="str">
        <f>IF(L8945=1,"Customer already churned",
 IF(N8945&gt;=70,"Urgent attention required",
 IF(O8945="46-60","Focus retention efforts",
 IF(O8945="36-45","Extend retention strategies",
 IF(O8945="501-600","Engagement support required",
 IF(O8945="601-700","Monitor engagement",
 IF(AND(C8945="Germany",D8945="Female"),"Priority proactive retention",
 "General engagement")))))))</f>
        <v>Extend retention strategies</v>
      </c>
    </row>
    <row r="8946" spans="1:18" x14ac:dyDescent="0.35">
      <c r="A8946">
        <v>15752312</v>
      </c>
      <c r="B8946">
        <v>551</v>
      </c>
      <c r="C8946" t="s">
        <v>17</v>
      </c>
      <c r="D8946" t="s">
        <v>18</v>
      </c>
      <c r="E8946">
        <v>49</v>
      </c>
      <c r="F8946">
        <v>1</v>
      </c>
      <c r="G8946" s="3">
        <v>150777.72</v>
      </c>
      <c r="H8946">
        <v>2</v>
      </c>
      <c r="I8946">
        <v>1</v>
      </c>
      <c r="J8946">
        <v>1</v>
      </c>
      <c r="K8946" s="5">
        <v>135757.26999999999</v>
      </c>
      <c r="L8946">
        <v>0</v>
      </c>
      <c r="M8946" t="str">
        <f t="shared" si="417"/>
        <v xml:space="preserve"> Reatined</v>
      </c>
      <c r="N8946" s="7">
        <v>25</v>
      </c>
      <c r="O8946" s="10" t="str">
        <f t="shared" si="418"/>
        <v>46-60</v>
      </c>
      <c r="P8946" t="str">
        <f t="shared" si="419"/>
        <v>0-3 Years</v>
      </c>
      <c r="Q8946" t="str">
        <f>IF(B8946&lt;=500,"300-500",
 IF(B8946&lt;=650,"501-650",
 IF(B8946&lt;=750,"651-750",
 "751-850")))</f>
        <v>501-650</v>
      </c>
      <c r="R8946" t="str">
        <f>IF(L8946=1,"Customer already churned",
 IF(N8946&gt;=70,"Urgent attention required",
 IF(O8946="46-60","Focus retention efforts",
 IF(O8946="36-45","Extend retention strategies",
 IF(O8946="501-600","Engagement support required",
 IF(O8946="601-700","Monitor engagement",
 IF(AND(C8946="Germany",D8946="Female"),"Priority proactive retention",
 "General engagement")))))))</f>
        <v>Focus retention efforts</v>
      </c>
    </row>
    <row r="8947" spans="1:18" x14ac:dyDescent="0.35">
      <c r="A8947">
        <v>15616745</v>
      </c>
      <c r="B8947">
        <v>542</v>
      </c>
      <c r="C8947" t="s">
        <v>17</v>
      </c>
      <c r="D8947" t="s">
        <v>18</v>
      </c>
      <c r="E8947">
        <v>35</v>
      </c>
      <c r="F8947">
        <v>2</v>
      </c>
      <c r="G8947" s="3">
        <v>174894.53</v>
      </c>
      <c r="H8947">
        <v>1</v>
      </c>
      <c r="I8947">
        <v>1</v>
      </c>
      <c r="J8947">
        <v>1</v>
      </c>
      <c r="K8947" s="5">
        <v>22314.55</v>
      </c>
      <c r="L8947">
        <v>0</v>
      </c>
      <c r="M8947" t="str">
        <f t="shared" si="417"/>
        <v xml:space="preserve"> Reatined</v>
      </c>
      <c r="N8947" s="7">
        <v>41.666666666666671</v>
      </c>
      <c r="O8947" s="10" t="str">
        <f t="shared" si="418"/>
        <v>26-35</v>
      </c>
      <c r="P8947" t="str">
        <f t="shared" si="419"/>
        <v>0-3 Years</v>
      </c>
      <c r="Q8947" t="str">
        <f>IF(B8947&lt;=500,"300-500",
 IF(B8947&lt;=650,"501-650",
 IF(B8947&lt;=750,"651-750",
 "751-850")))</f>
        <v>501-650</v>
      </c>
      <c r="R8947" t="str">
        <f>IF(L8947=1,"Customer already churned",
 IF(N8947&gt;=70,"Urgent attention required",
 IF(O8947="46-60","Focus retention efforts",
 IF(O8947="36-45","Extend retention strategies",
 IF(O8947="501-600","Engagement support required",
 IF(O8947="601-700","Monitor engagement",
 IF(AND(C8947="Germany",D8947="Female"),"Priority proactive retention",
 "General engagement")))))))</f>
        <v>General engagement</v>
      </c>
    </row>
    <row r="8948" spans="1:18" x14ac:dyDescent="0.35">
      <c r="A8948">
        <v>15572294</v>
      </c>
      <c r="B8948">
        <v>623</v>
      </c>
      <c r="C8948" t="s">
        <v>15</v>
      </c>
      <c r="D8948" t="s">
        <v>18</v>
      </c>
      <c r="E8948">
        <v>28</v>
      </c>
      <c r="F8948">
        <v>7</v>
      </c>
      <c r="G8948" s="3">
        <v>0</v>
      </c>
      <c r="H8948">
        <v>1</v>
      </c>
      <c r="I8948">
        <v>0</v>
      </c>
      <c r="J8948">
        <v>0</v>
      </c>
      <c r="K8948" s="5">
        <v>129526.57</v>
      </c>
      <c r="L8948">
        <v>0</v>
      </c>
      <c r="M8948" t="str">
        <f t="shared" si="417"/>
        <v xml:space="preserve"> Reatined</v>
      </c>
      <c r="N8948" s="7">
        <v>58.333333333333343</v>
      </c>
      <c r="O8948" s="10" t="str">
        <f t="shared" si="418"/>
        <v>26-35</v>
      </c>
      <c r="P8948" t="str">
        <f t="shared" si="419"/>
        <v>7-9 Years</v>
      </c>
      <c r="Q8948" t="str">
        <f>IF(B8948&lt;=500,"300-500",
 IF(B8948&lt;=650,"501-650",
 IF(B8948&lt;=750,"651-750",
 "751-850")))</f>
        <v>501-650</v>
      </c>
      <c r="R8948" t="str">
        <f>IF(L8948=1,"Customer already churned",
 IF(N8948&gt;=70,"Urgent attention required",
 IF(O8948="46-60","Focus retention efforts",
 IF(O8948="36-45","Extend retention strategies",
 IF(O8948="501-600","Engagement support required",
 IF(O8948="601-700","Monitor engagement",
 IF(AND(C8948="Germany",D8948="Female"),"Priority proactive retention",
 "General engagement")))))))</f>
        <v>General engagement</v>
      </c>
    </row>
    <row r="8949" spans="1:18" x14ac:dyDescent="0.35">
      <c r="A8949">
        <v>15674110</v>
      </c>
      <c r="B8949">
        <v>701</v>
      </c>
      <c r="C8949" t="s">
        <v>15</v>
      </c>
      <c r="D8949" t="s">
        <v>16</v>
      </c>
      <c r="E8949">
        <v>43</v>
      </c>
      <c r="F8949">
        <v>2</v>
      </c>
      <c r="G8949" s="3">
        <v>160416.56</v>
      </c>
      <c r="H8949">
        <v>1</v>
      </c>
      <c r="I8949">
        <v>0</v>
      </c>
      <c r="J8949">
        <v>1</v>
      </c>
      <c r="K8949" s="5">
        <v>37266.43</v>
      </c>
      <c r="L8949">
        <v>0</v>
      </c>
      <c r="M8949" t="str">
        <f t="shared" si="417"/>
        <v xml:space="preserve"> Reatined</v>
      </c>
      <c r="N8949" s="7">
        <v>50</v>
      </c>
      <c r="O8949" s="10" t="str">
        <f t="shared" si="418"/>
        <v>36-45</v>
      </c>
      <c r="P8949" t="str">
        <f t="shared" si="419"/>
        <v>0-3 Years</v>
      </c>
      <c r="Q8949" t="str">
        <f>IF(B8949&lt;=500,"300-500",
 IF(B8949&lt;=650,"501-650",
 IF(B8949&lt;=750,"651-750",
 "751-850")))</f>
        <v>651-750</v>
      </c>
      <c r="R8949" t="str">
        <f>IF(L8949=1,"Customer already churned",
 IF(N8949&gt;=70,"Urgent attention required",
 IF(O8949="46-60","Focus retention efforts",
 IF(O8949="36-45","Extend retention strategies",
 IF(O8949="501-600","Engagement support required",
 IF(O8949="601-700","Monitor engagement",
 IF(AND(C8949="Germany",D8949="Female"),"Priority proactive retention",
 "General engagement")))))))</f>
        <v>Extend retention strategies</v>
      </c>
    </row>
    <row r="8950" spans="1:18" x14ac:dyDescent="0.35">
      <c r="A8950">
        <v>15662501</v>
      </c>
      <c r="B8950">
        <v>583</v>
      </c>
      <c r="C8950" t="s">
        <v>15</v>
      </c>
      <c r="D8950" t="s">
        <v>18</v>
      </c>
      <c r="E8950">
        <v>48</v>
      </c>
      <c r="F8950">
        <v>3</v>
      </c>
      <c r="G8950" s="3">
        <v>91246.53</v>
      </c>
      <c r="H8950">
        <v>1</v>
      </c>
      <c r="I8950">
        <v>1</v>
      </c>
      <c r="J8950">
        <v>0</v>
      </c>
      <c r="K8950" s="5">
        <v>60017.46</v>
      </c>
      <c r="L8950">
        <v>1</v>
      </c>
      <c r="M8950" t="str">
        <f t="shared" si="417"/>
        <v>Churned</v>
      </c>
      <c r="N8950" s="7">
        <v>37.5</v>
      </c>
      <c r="O8950" s="10" t="str">
        <f t="shared" si="418"/>
        <v>46-60</v>
      </c>
      <c r="P8950" t="str">
        <f t="shared" si="419"/>
        <v>0-3 Years</v>
      </c>
      <c r="Q8950" t="str">
        <f>IF(B8950&lt;=500,"300-500",
 IF(B8950&lt;=650,"501-650",
 IF(B8950&lt;=750,"651-750",
 "751-850")))</f>
        <v>501-650</v>
      </c>
      <c r="R8950" t="str">
        <f>IF(L8950=1,"Customer already churned",
 IF(N8950&gt;=70,"Urgent attention required",
 IF(O8950="46-60","Focus retention efforts",
 IF(O8950="36-45","Extend retention strategies",
 IF(O8950="501-600","Engagement support required",
 IF(O8950="601-700","Monitor engagement",
 IF(AND(C8950="Germany",D8950="Female"),"Priority proactive retention",
 "General engagement")))))))</f>
        <v>Customer already churned</v>
      </c>
    </row>
    <row r="8951" spans="1:18" x14ac:dyDescent="0.35">
      <c r="A8951">
        <v>15649239</v>
      </c>
      <c r="B8951">
        <v>731</v>
      </c>
      <c r="C8951" t="s">
        <v>17</v>
      </c>
      <c r="D8951" t="s">
        <v>18</v>
      </c>
      <c r="E8951">
        <v>46</v>
      </c>
      <c r="F8951">
        <v>10</v>
      </c>
      <c r="G8951" s="3">
        <v>0</v>
      </c>
      <c r="H8951">
        <v>2</v>
      </c>
      <c r="I8951">
        <v>1</v>
      </c>
      <c r="J8951">
        <v>0</v>
      </c>
      <c r="K8951" s="5">
        <v>153015.42000000001</v>
      </c>
      <c r="L8951">
        <v>0</v>
      </c>
      <c r="M8951" t="str">
        <f t="shared" si="417"/>
        <v xml:space="preserve"> Reatined</v>
      </c>
      <c r="N8951" s="7">
        <v>33.333333333333329</v>
      </c>
      <c r="O8951" s="10" t="str">
        <f t="shared" si="418"/>
        <v>46-60</v>
      </c>
      <c r="P8951" t="str">
        <f t="shared" si="419"/>
        <v>10+ Years</v>
      </c>
      <c r="Q8951" t="str">
        <f>IF(B8951&lt;=500,"300-500",
 IF(B8951&lt;=650,"501-650",
 IF(B8951&lt;=750,"651-750",
 "751-850")))</f>
        <v>651-750</v>
      </c>
      <c r="R8951" t="str">
        <f>IF(L8951=1,"Customer already churned",
 IF(N8951&gt;=70,"Urgent attention required",
 IF(O8951="46-60","Focus retention efforts",
 IF(O8951="36-45","Extend retention strategies",
 IF(O8951="501-600","Engagement support required",
 IF(O8951="601-700","Monitor engagement",
 IF(AND(C8951="Germany",D8951="Female"),"Priority proactive retention",
 "General engagement")))))))</f>
        <v>Focus retention efforts</v>
      </c>
    </row>
    <row r="8952" spans="1:18" x14ac:dyDescent="0.35">
      <c r="A8952">
        <v>15700424</v>
      </c>
      <c r="B8952">
        <v>461</v>
      </c>
      <c r="C8952" t="s">
        <v>15</v>
      </c>
      <c r="D8952" t="s">
        <v>16</v>
      </c>
      <c r="E8952">
        <v>35</v>
      </c>
      <c r="F8952">
        <v>5</v>
      </c>
      <c r="G8952" s="3">
        <v>0</v>
      </c>
      <c r="H8952">
        <v>1</v>
      </c>
      <c r="I8952">
        <v>1</v>
      </c>
      <c r="J8952">
        <v>1</v>
      </c>
      <c r="K8952" s="5">
        <v>54209.02</v>
      </c>
      <c r="L8952">
        <v>0</v>
      </c>
      <c r="M8952" t="str">
        <f t="shared" si="417"/>
        <v xml:space="preserve"> Reatined</v>
      </c>
      <c r="N8952" s="7">
        <v>29.166666666666671</v>
      </c>
      <c r="O8952" s="10" t="str">
        <f t="shared" si="418"/>
        <v>26-35</v>
      </c>
      <c r="P8952" t="str">
        <f t="shared" si="419"/>
        <v>4-6 Years</v>
      </c>
      <c r="Q8952" t="str">
        <f>IF(B8952&lt;=500,"300-500",
 IF(B8952&lt;=650,"501-650",
 IF(B8952&lt;=750,"651-750",
 "751-850")))</f>
        <v>300-500</v>
      </c>
      <c r="R8952" t="str">
        <f>IF(L8952=1,"Customer already churned",
 IF(N8952&gt;=70,"Urgent attention required",
 IF(O8952="46-60","Focus retention efforts",
 IF(O8952="36-45","Extend retention strategies",
 IF(O8952="501-600","Engagement support required",
 IF(O8952="601-700","Monitor engagement",
 IF(AND(C8952="Germany",D8952="Female"),"Priority proactive retention",
 "General engagement")))))))</f>
        <v>General engagement</v>
      </c>
    </row>
    <row r="8953" spans="1:18" x14ac:dyDescent="0.35">
      <c r="A8953">
        <v>15636388</v>
      </c>
      <c r="B8953">
        <v>702</v>
      </c>
      <c r="C8953" t="s">
        <v>19</v>
      </c>
      <c r="D8953" t="s">
        <v>16</v>
      </c>
      <c r="E8953">
        <v>23</v>
      </c>
      <c r="F8953">
        <v>7</v>
      </c>
      <c r="G8953" s="3">
        <v>98775.23</v>
      </c>
      <c r="H8953">
        <v>1</v>
      </c>
      <c r="I8953">
        <v>1</v>
      </c>
      <c r="J8953">
        <v>0</v>
      </c>
      <c r="K8953" s="5">
        <v>114603.96</v>
      </c>
      <c r="L8953">
        <v>0</v>
      </c>
      <c r="M8953" t="str">
        <f t="shared" si="417"/>
        <v xml:space="preserve"> Reatined</v>
      </c>
      <c r="N8953" s="7">
        <v>37.5</v>
      </c>
      <c r="O8953" s="10" t="str">
        <f t="shared" si="418"/>
        <v>18-25</v>
      </c>
      <c r="P8953" t="str">
        <f t="shared" si="419"/>
        <v>7-9 Years</v>
      </c>
      <c r="Q8953" t="str">
        <f>IF(B8953&lt;=500,"300-500",
 IF(B8953&lt;=650,"501-650",
 IF(B8953&lt;=750,"651-750",
 "751-850")))</f>
        <v>651-750</v>
      </c>
      <c r="R8953" t="str">
        <f>IF(L8953=1,"Customer already churned",
 IF(N8953&gt;=70,"Urgent attention required",
 IF(O8953="46-60","Focus retention efforts",
 IF(O8953="36-45","Extend retention strategies",
 IF(O8953="501-600","Engagement support required",
 IF(O8953="601-700","Monitor engagement",
 IF(AND(C8953="Germany",D8953="Female"),"Priority proactive retention",
 "General engagement")))))))</f>
        <v>Priority proactive retention</v>
      </c>
    </row>
    <row r="8954" spans="1:18" x14ac:dyDescent="0.35">
      <c r="A8954">
        <v>15713975</v>
      </c>
      <c r="B8954">
        <v>565</v>
      </c>
      <c r="C8954" t="s">
        <v>19</v>
      </c>
      <c r="D8954" t="s">
        <v>16</v>
      </c>
      <c r="E8954">
        <v>47</v>
      </c>
      <c r="F8954">
        <v>10</v>
      </c>
      <c r="G8954" s="3">
        <v>139756.12</v>
      </c>
      <c r="H8954">
        <v>1</v>
      </c>
      <c r="I8954">
        <v>1</v>
      </c>
      <c r="J8954">
        <v>0</v>
      </c>
      <c r="K8954" s="5">
        <v>165849.49</v>
      </c>
      <c r="L8954">
        <v>1</v>
      </c>
      <c r="M8954" t="str">
        <f t="shared" si="417"/>
        <v>Churned</v>
      </c>
      <c r="N8954" s="7">
        <v>37.5</v>
      </c>
      <c r="O8954" s="10" t="str">
        <f t="shared" si="418"/>
        <v>46-60</v>
      </c>
      <c r="P8954" t="str">
        <f t="shared" si="419"/>
        <v>10+ Years</v>
      </c>
      <c r="Q8954" t="str">
        <f>IF(B8954&lt;=500,"300-500",
 IF(B8954&lt;=650,"501-650",
 IF(B8954&lt;=750,"651-750",
 "751-850")))</f>
        <v>501-650</v>
      </c>
      <c r="R8954" t="str">
        <f>IF(L8954=1,"Customer already churned",
 IF(N8954&gt;=70,"Urgent attention required",
 IF(O8954="46-60","Focus retention efforts",
 IF(O8954="36-45","Extend retention strategies",
 IF(O8954="501-600","Engagement support required",
 IF(O8954="601-700","Monitor engagement",
 IF(AND(C8954="Germany",D8954="Female"),"Priority proactive retention",
 "General engagement")))))))</f>
        <v>Customer already churned</v>
      </c>
    </row>
    <row r="8955" spans="1:18" x14ac:dyDescent="0.35">
      <c r="A8955">
        <v>15592925</v>
      </c>
      <c r="B8955">
        <v>711</v>
      </c>
      <c r="C8955" t="s">
        <v>17</v>
      </c>
      <c r="D8955" t="s">
        <v>18</v>
      </c>
      <c r="E8955">
        <v>42</v>
      </c>
      <c r="F8955">
        <v>3</v>
      </c>
      <c r="G8955" s="3">
        <v>177626.77</v>
      </c>
      <c r="H8955">
        <v>3</v>
      </c>
      <c r="I8955">
        <v>0</v>
      </c>
      <c r="J8955">
        <v>1</v>
      </c>
      <c r="K8955" s="5">
        <v>16392.72</v>
      </c>
      <c r="L8955">
        <v>1</v>
      </c>
      <c r="M8955" t="str">
        <f t="shared" si="417"/>
        <v>Churned</v>
      </c>
      <c r="N8955" s="7">
        <v>8.3333333333333321</v>
      </c>
      <c r="O8955" s="10" t="str">
        <f t="shared" si="418"/>
        <v>36-45</v>
      </c>
      <c r="P8955" t="str">
        <f t="shared" si="419"/>
        <v>0-3 Years</v>
      </c>
      <c r="Q8955" t="str">
        <f>IF(B8955&lt;=500,"300-500",
 IF(B8955&lt;=650,"501-650",
 IF(B8955&lt;=750,"651-750",
 "751-850")))</f>
        <v>651-750</v>
      </c>
      <c r="R8955" t="str">
        <f>IF(L8955=1,"Customer already churned",
 IF(N8955&gt;=70,"Urgent attention required",
 IF(O8955="46-60","Focus retention efforts",
 IF(O8955="36-45","Extend retention strategies",
 IF(O8955="501-600","Engagement support required",
 IF(O8955="601-700","Monitor engagement",
 IF(AND(C8955="Germany",D8955="Female"),"Priority proactive retention",
 "General engagement")))))))</f>
        <v>Customer already churned</v>
      </c>
    </row>
    <row r="8956" spans="1:18" x14ac:dyDescent="0.35">
      <c r="A8956">
        <v>15581626</v>
      </c>
      <c r="B8956">
        <v>664</v>
      </c>
      <c r="C8956" t="s">
        <v>15</v>
      </c>
      <c r="D8956" t="s">
        <v>18</v>
      </c>
      <c r="E8956">
        <v>54</v>
      </c>
      <c r="F8956">
        <v>8</v>
      </c>
      <c r="G8956" s="3">
        <v>0</v>
      </c>
      <c r="H8956">
        <v>1</v>
      </c>
      <c r="I8956">
        <v>1</v>
      </c>
      <c r="J8956">
        <v>1</v>
      </c>
      <c r="K8956" s="5">
        <v>162719.69</v>
      </c>
      <c r="L8956">
        <v>1</v>
      </c>
      <c r="M8956" t="str">
        <f t="shared" si="417"/>
        <v>Churned</v>
      </c>
      <c r="N8956" s="7">
        <v>45.833333333333329</v>
      </c>
      <c r="O8956" s="10" t="str">
        <f t="shared" si="418"/>
        <v>46-60</v>
      </c>
      <c r="P8956" t="str">
        <f t="shared" si="419"/>
        <v>7-9 Years</v>
      </c>
      <c r="Q8956" t="str">
        <f>IF(B8956&lt;=500,"300-500",
 IF(B8956&lt;=650,"501-650",
 IF(B8956&lt;=750,"651-750",
 "751-850")))</f>
        <v>651-750</v>
      </c>
      <c r="R8956" t="str">
        <f>IF(L8956=1,"Customer already churned",
 IF(N8956&gt;=70,"Urgent attention required",
 IF(O8956="46-60","Focus retention efforts",
 IF(O8956="36-45","Extend retention strategies",
 IF(O8956="501-600","Engagement support required",
 IF(O8956="601-700","Monitor engagement",
 IF(AND(C8956="Germany",D8956="Female"),"Priority proactive retention",
 "General engagement")))))))</f>
        <v>Customer already churned</v>
      </c>
    </row>
    <row r="8957" spans="1:18" x14ac:dyDescent="0.35">
      <c r="A8957">
        <v>15641319</v>
      </c>
      <c r="B8957">
        <v>518</v>
      </c>
      <c r="C8957" t="s">
        <v>17</v>
      </c>
      <c r="D8957" t="s">
        <v>18</v>
      </c>
      <c r="E8957">
        <v>50</v>
      </c>
      <c r="F8957">
        <v>4</v>
      </c>
      <c r="G8957" s="3">
        <v>0</v>
      </c>
      <c r="H8957">
        <v>1</v>
      </c>
      <c r="I8957">
        <v>0</v>
      </c>
      <c r="J8957">
        <v>0</v>
      </c>
      <c r="K8957" s="5">
        <v>107112.25</v>
      </c>
      <c r="L8957">
        <v>1</v>
      </c>
      <c r="M8957" t="str">
        <f t="shared" si="417"/>
        <v>Churned</v>
      </c>
      <c r="N8957" s="7">
        <v>75</v>
      </c>
      <c r="O8957" s="10" t="str">
        <f t="shared" si="418"/>
        <v>46-60</v>
      </c>
      <c r="P8957" t="str">
        <f t="shared" si="419"/>
        <v>4-6 Years</v>
      </c>
      <c r="Q8957" t="str">
        <f>IF(B8957&lt;=500,"300-500",
 IF(B8957&lt;=650,"501-650",
 IF(B8957&lt;=750,"651-750",
 "751-850")))</f>
        <v>501-650</v>
      </c>
      <c r="R8957" t="str">
        <f>IF(L8957=1,"Customer already churned",
 IF(N8957&gt;=70,"Urgent attention required",
 IF(O8957="46-60","Focus retention efforts",
 IF(O8957="36-45","Extend retention strategies",
 IF(O8957="501-600","Engagement support required",
 IF(O8957="601-700","Monitor engagement",
 IF(AND(C8957="Germany",D8957="Female"),"Priority proactive retention",
 "General engagement")))))))</f>
        <v>Customer already churned</v>
      </c>
    </row>
    <row r="8958" spans="1:18" x14ac:dyDescent="0.35">
      <c r="A8958">
        <v>15723481</v>
      </c>
      <c r="B8958">
        <v>728</v>
      </c>
      <c r="C8958" t="s">
        <v>17</v>
      </c>
      <c r="D8958" t="s">
        <v>18</v>
      </c>
      <c r="E8958">
        <v>42</v>
      </c>
      <c r="F8958">
        <v>8</v>
      </c>
      <c r="G8958" s="3">
        <v>0</v>
      </c>
      <c r="H8958">
        <v>2</v>
      </c>
      <c r="I8958">
        <v>0</v>
      </c>
      <c r="J8958">
        <v>1</v>
      </c>
      <c r="K8958" s="5">
        <v>41823.22</v>
      </c>
      <c r="L8958">
        <v>0</v>
      </c>
      <c r="M8958" t="str">
        <f t="shared" si="417"/>
        <v xml:space="preserve"> Reatined</v>
      </c>
      <c r="N8958" s="7">
        <v>20.833333333333339</v>
      </c>
      <c r="O8958" s="10" t="str">
        <f t="shared" si="418"/>
        <v>36-45</v>
      </c>
      <c r="P8958" t="str">
        <f t="shared" si="419"/>
        <v>7-9 Years</v>
      </c>
      <c r="Q8958" t="str">
        <f>IF(B8958&lt;=500,"300-500",
 IF(B8958&lt;=650,"501-650",
 IF(B8958&lt;=750,"651-750",
 "751-850")))</f>
        <v>651-750</v>
      </c>
      <c r="R8958" t="str">
        <f>IF(L8958=1,"Customer already churned",
 IF(N8958&gt;=70,"Urgent attention required",
 IF(O8958="46-60","Focus retention efforts",
 IF(O8958="36-45","Extend retention strategies",
 IF(O8958="501-600","Engagement support required",
 IF(O8958="601-700","Monitor engagement",
 IF(AND(C8958="Germany",D8958="Female"),"Priority proactive retention",
 "General engagement")))))))</f>
        <v>Extend retention strategies</v>
      </c>
    </row>
    <row r="8959" spans="1:18" x14ac:dyDescent="0.35">
      <c r="A8959">
        <v>15787825</v>
      </c>
      <c r="B8959">
        <v>585</v>
      </c>
      <c r="C8959" t="s">
        <v>19</v>
      </c>
      <c r="D8959" t="s">
        <v>18</v>
      </c>
      <c r="E8959">
        <v>37</v>
      </c>
      <c r="F8959">
        <v>6</v>
      </c>
      <c r="G8959" s="3">
        <v>152496.82</v>
      </c>
      <c r="H8959">
        <v>1</v>
      </c>
      <c r="I8959">
        <v>1</v>
      </c>
      <c r="J8959">
        <v>1</v>
      </c>
      <c r="K8959" s="5">
        <v>99907.29</v>
      </c>
      <c r="L8959">
        <v>0</v>
      </c>
      <c r="M8959" t="str">
        <f t="shared" si="417"/>
        <v xml:space="preserve"> Reatined</v>
      </c>
      <c r="N8959" s="7">
        <v>16.666666666666661</v>
      </c>
      <c r="O8959" s="10" t="str">
        <f t="shared" si="418"/>
        <v>36-45</v>
      </c>
      <c r="P8959" t="str">
        <f t="shared" si="419"/>
        <v>4-6 Years</v>
      </c>
      <c r="Q8959" t="str">
        <f>IF(B8959&lt;=500,"300-500",
 IF(B8959&lt;=650,"501-650",
 IF(B8959&lt;=750,"651-750",
 "751-850")))</f>
        <v>501-650</v>
      </c>
      <c r="R8959" t="str">
        <f>IF(L8959=1,"Customer already churned",
 IF(N8959&gt;=70,"Urgent attention required",
 IF(O8959="46-60","Focus retention efforts",
 IF(O8959="36-45","Extend retention strategies",
 IF(O8959="501-600","Engagement support required",
 IF(O8959="601-700","Monitor engagement",
 IF(AND(C8959="Germany",D8959="Female"),"Priority proactive retention",
 "General engagement")))))))</f>
        <v>Extend retention strategies</v>
      </c>
    </row>
    <row r="8960" spans="1:18" x14ac:dyDescent="0.35">
      <c r="A8960">
        <v>15710726</v>
      </c>
      <c r="B8960">
        <v>573</v>
      </c>
      <c r="C8960" t="s">
        <v>15</v>
      </c>
      <c r="D8960" t="s">
        <v>18</v>
      </c>
      <c r="E8960">
        <v>52</v>
      </c>
      <c r="F8960">
        <v>8</v>
      </c>
      <c r="G8960" s="3">
        <v>0</v>
      </c>
      <c r="H8960">
        <v>2</v>
      </c>
      <c r="I8960">
        <v>0</v>
      </c>
      <c r="J8960">
        <v>1</v>
      </c>
      <c r="K8960" s="5">
        <v>178229.04</v>
      </c>
      <c r="L8960">
        <v>0</v>
      </c>
      <c r="M8960" t="str">
        <f t="shared" si="417"/>
        <v xml:space="preserve"> Reatined</v>
      </c>
      <c r="N8960" s="7">
        <v>37.5</v>
      </c>
      <c r="O8960" s="10" t="str">
        <f t="shared" si="418"/>
        <v>46-60</v>
      </c>
      <c r="P8960" t="str">
        <f t="shared" si="419"/>
        <v>7-9 Years</v>
      </c>
      <c r="Q8960" t="str">
        <f>IF(B8960&lt;=500,"300-500",
 IF(B8960&lt;=650,"501-650",
 IF(B8960&lt;=750,"651-750",
 "751-850")))</f>
        <v>501-650</v>
      </c>
      <c r="R8960" t="str">
        <f>IF(L8960=1,"Customer already churned",
 IF(N8960&gt;=70,"Urgent attention required",
 IF(O8960="46-60","Focus retention efforts",
 IF(O8960="36-45","Extend retention strategies",
 IF(O8960="501-600","Engagement support required",
 IF(O8960="601-700","Monitor engagement",
 IF(AND(C8960="Germany",D8960="Female"),"Priority proactive retention",
 "General engagement")))))))</f>
        <v>Focus retention efforts</v>
      </c>
    </row>
    <row r="8961" spans="1:18" x14ac:dyDescent="0.35">
      <c r="A8961">
        <v>15627195</v>
      </c>
      <c r="B8961">
        <v>568</v>
      </c>
      <c r="C8961" t="s">
        <v>19</v>
      </c>
      <c r="D8961" t="s">
        <v>18</v>
      </c>
      <c r="E8961">
        <v>26</v>
      </c>
      <c r="F8961">
        <v>1</v>
      </c>
      <c r="G8961" s="3">
        <v>112930.28</v>
      </c>
      <c r="H8961">
        <v>2</v>
      </c>
      <c r="I8961">
        <v>1</v>
      </c>
      <c r="J8961">
        <v>0</v>
      </c>
      <c r="K8961" s="5">
        <v>22095.73</v>
      </c>
      <c r="L8961">
        <v>0</v>
      </c>
      <c r="M8961" t="str">
        <f t="shared" si="417"/>
        <v xml:space="preserve"> Reatined</v>
      </c>
      <c r="N8961" s="7">
        <v>45.833333333333329</v>
      </c>
      <c r="O8961" s="10" t="str">
        <f t="shared" si="418"/>
        <v>26-35</v>
      </c>
      <c r="P8961" t="str">
        <f t="shared" si="419"/>
        <v>0-3 Years</v>
      </c>
      <c r="Q8961" t="str">
        <f>IF(B8961&lt;=500,"300-500",
 IF(B8961&lt;=650,"501-650",
 IF(B8961&lt;=750,"651-750",
 "751-850")))</f>
        <v>501-650</v>
      </c>
      <c r="R8961" t="str">
        <f>IF(L8961=1,"Customer already churned",
 IF(N8961&gt;=70,"Urgent attention required",
 IF(O8961="46-60","Focus retention efforts",
 IF(O8961="36-45","Extend retention strategies",
 IF(O8961="501-600","Engagement support required",
 IF(O8961="601-700","Monitor engagement",
 IF(AND(C8961="Germany",D8961="Female"),"Priority proactive retention",
 "General engagement")))))))</f>
        <v>General engagement</v>
      </c>
    </row>
    <row r="8962" spans="1:18" x14ac:dyDescent="0.35">
      <c r="A8962">
        <v>15657957</v>
      </c>
      <c r="B8962">
        <v>602</v>
      </c>
      <c r="C8962" t="s">
        <v>19</v>
      </c>
      <c r="D8962" t="s">
        <v>16</v>
      </c>
      <c r="E8962">
        <v>26</v>
      </c>
      <c r="F8962">
        <v>8</v>
      </c>
      <c r="G8962" s="3">
        <v>113674.2</v>
      </c>
      <c r="H8962">
        <v>1</v>
      </c>
      <c r="I8962">
        <v>1</v>
      </c>
      <c r="J8962">
        <v>0</v>
      </c>
      <c r="K8962" s="5">
        <v>197861.16</v>
      </c>
      <c r="L8962">
        <v>1</v>
      </c>
      <c r="M8962" t="str">
        <f t="shared" si="417"/>
        <v>Churned</v>
      </c>
      <c r="N8962" s="7">
        <v>37.5</v>
      </c>
      <c r="O8962" s="10" t="str">
        <f t="shared" si="418"/>
        <v>26-35</v>
      </c>
      <c r="P8962" t="str">
        <f t="shared" si="419"/>
        <v>7-9 Years</v>
      </c>
      <c r="Q8962" t="str">
        <f>IF(B8962&lt;=500,"300-500",
 IF(B8962&lt;=650,"501-650",
 IF(B8962&lt;=750,"651-750",
 "751-850")))</f>
        <v>501-650</v>
      </c>
      <c r="R8962" t="str">
        <f>IF(L8962=1,"Customer already churned",
 IF(N8962&gt;=70,"Urgent attention required",
 IF(O8962="46-60","Focus retention efforts",
 IF(O8962="36-45","Extend retention strategies",
 IF(O8962="501-600","Engagement support required",
 IF(O8962="601-700","Monitor engagement",
 IF(AND(C8962="Germany",D8962="Female"),"Priority proactive retention",
 "General engagement")))))))</f>
        <v>Customer already churned</v>
      </c>
    </row>
    <row r="8963" spans="1:18" x14ac:dyDescent="0.35">
      <c r="A8963">
        <v>15676117</v>
      </c>
      <c r="B8963">
        <v>603</v>
      </c>
      <c r="C8963" t="s">
        <v>15</v>
      </c>
      <c r="D8963" t="s">
        <v>18</v>
      </c>
      <c r="E8963">
        <v>44</v>
      </c>
      <c r="F8963">
        <v>9</v>
      </c>
      <c r="G8963" s="3">
        <v>0</v>
      </c>
      <c r="H8963">
        <v>1</v>
      </c>
      <c r="I8963">
        <v>1</v>
      </c>
      <c r="J8963">
        <v>0</v>
      </c>
      <c r="K8963" s="5">
        <v>138328.24</v>
      </c>
      <c r="L8963">
        <v>0</v>
      </c>
      <c r="M8963" t="str">
        <f t="shared" ref="M8963:M9026" si="420">IF(L8963=1, "Churned"," Reatined")</f>
        <v xml:space="preserve"> Reatined</v>
      </c>
      <c r="N8963" s="7">
        <v>50</v>
      </c>
      <c r="O8963" s="10" t="str">
        <f t="shared" ref="O8963:O9026" si="421">IF(E8963&lt;=25,"18-25",
 IF(E8963&lt;=35,"26-35",
 IF(E8963&lt;=45,"36-45",
 IF(E8963&lt;=60,"46-60",
 "60+"))))</f>
        <v>36-45</v>
      </c>
      <c r="P8963" t="str">
        <f t="shared" ref="P8963:P9026" si="422">IF(F8963&lt;=3,"0-3 Years",
 IF(F8963&lt;=6,"4-6 Years",
 IF(F8963&lt;=9,"7-9 Years",
 "10+ Years")))</f>
        <v>7-9 Years</v>
      </c>
      <c r="Q8963" t="str">
        <f>IF(B8963&lt;=500,"300-500",
 IF(B8963&lt;=650,"501-650",
 IF(B8963&lt;=750,"651-750",
 "751-850")))</f>
        <v>501-650</v>
      </c>
      <c r="R8963" t="str">
        <f>IF(L8963=1,"Customer already churned",
 IF(N8963&gt;=70,"Urgent attention required",
 IF(O8963="46-60","Focus retention efforts",
 IF(O8963="36-45","Extend retention strategies",
 IF(O8963="501-600","Engagement support required",
 IF(O8963="601-700","Monitor engagement",
 IF(AND(C8963="Germany",D8963="Female"),"Priority proactive retention",
 "General engagement")))))))</f>
        <v>Extend retention strategies</v>
      </c>
    </row>
    <row r="8964" spans="1:18" x14ac:dyDescent="0.35">
      <c r="A8964">
        <v>15607874</v>
      </c>
      <c r="B8964">
        <v>687</v>
      </c>
      <c r="C8964" t="s">
        <v>15</v>
      </c>
      <c r="D8964" t="s">
        <v>18</v>
      </c>
      <c r="E8964">
        <v>38</v>
      </c>
      <c r="F8964">
        <v>0</v>
      </c>
      <c r="G8964" s="3">
        <v>144450.57999999999</v>
      </c>
      <c r="H8964">
        <v>1</v>
      </c>
      <c r="I8964">
        <v>0</v>
      </c>
      <c r="J8964">
        <v>1</v>
      </c>
      <c r="K8964" s="5">
        <v>137276.82999999999</v>
      </c>
      <c r="L8964">
        <v>0</v>
      </c>
      <c r="M8964" t="str">
        <f t="shared" si="420"/>
        <v xml:space="preserve"> Reatined</v>
      </c>
      <c r="N8964" s="7">
        <v>50</v>
      </c>
      <c r="O8964" s="10" t="str">
        <f t="shared" si="421"/>
        <v>36-45</v>
      </c>
      <c r="P8964" t="str">
        <f t="shared" si="422"/>
        <v>0-3 Years</v>
      </c>
      <c r="Q8964" t="str">
        <f>IF(B8964&lt;=500,"300-500",
 IF(B8964&lt;=650,"501-650",
 IF(B8964&lt;=750,"651-750",
 "751-850")))</f>
        <v>651-750</v>
      </c>
      <c r="R8964" t="str">
        <f>IF(L8964=1,"Customer already churned",
 IF(N8964&gt;=70,"Urgent attention required",
 IF(O8964="46-60","Focus retention efforts",
 IF(O8964="36-45","Extend retention strategies",
 IF(O8964="501-600","Engagement support required",
 IF(O8964="601-700","Monitor engagement",
 IF(AND(C8964="Germany",D8964="Female"),"Priority proactive retention",
 "General engagement")))))))</f>
        <v>Extend retention strategies</v>
      </c>
    </row>
    <row r="8965" spans="1:18" x14ac:dyDescent="0.35">
      <c r="A8965">
        <v>15796993</v>
      </c>
      <c r="B8965">
        <v>741</v>
      </c>
      <c r="C8965" t="s">
        <v>15</v>
      </c>
      <c r="D8965" t="s">
        <v>18</v>
      </c>
      <c r="E8965">
        <v>52</v>
      </c>
      <c r="F8965">
        <v>1</v>
      </c>
      <c r="G8965" s="3">
        <v>171236.3</v>
      </c>
      <c r="H8965">
        <v>2</v>
      </c>
      <c r="I8965">
        <v>0</v>
      </c>
      <c r="J8965">
        <v>0</v>
      </c>
      <c r="K8965" s="5">
        <v>21834.400000000001</v>
      </c>
      <c r="L8965">
        <v>1</v>
      </c>
      <c r="M8965" t="str">
        <f t="shared" si="420"/>
        <v>Churned</v>
      </c>
      <c r="N8965" s="7">
        <v>70.833333333333343</v>
      </c>
      <c r="O8965" s="10" t="str">
        <f t="shared" si="421"/>
        <v>46-60</v>
      </c>
      <c r="P8965" t="str">
        <f t="shared" si="422"/>
        <v>0-3 Years</v>
      </c>
      <c r="Q8965" t="str">
        <f>IF(B8965&lt;=500,"300-500",
 IF(B8965&lt;=650,"501-650",
 IF(B8965&lt;=750,"651-750",
 "751-850")))</f>
        <v>651-750</v>
      </c>
      <c r="R8965" t="str">
        <f>IF(L8965=1,"Customer already churned",
 IF(N8965&gt;=70,"Urgent attention required",
 IF(O8965="46-60","Focus retention efforts",
 IF(O8965="36-45","Extend retention strategies",
 IF(O8965="501-600","Engagement support required",
 IF(O8965="601-700","Monitor engagement",
 IF(AND(C8965="Germany",D8965="Female"),"Priority proactive retention",
 "General engagement")))))))</f>
        <v>Customer already churned</v>
      </c>
    </row>
    <row r="8966" spans="1:18" x14ac:dyDescent="0.35">
      <c r="A8966">
        <v>15649858</v>
      </c>
      <c r="B8966">
        <v>469</v>
      </c>
      <c r="C8966" t="s">
        <v>17</v>
      </c>
      <c r="D8966" t="s">
        <v>18</v>
      </c>
      <c r="E8966">
        <v>37</v>
      </c>
      <c r="F8966">
        <v>9</v>
      </c>
      <c r="G8966" s="3">
        <v>96776.49</v>
      </c>
      <c r="H8966">
        <v>1</v>
      </c>
      <c r="I8966">
        <v>1</v>
      </c>
      <c r="J8966">
        <v>1</v>
      </c>
      <c r="K8966" s="5">
        <v>119890.86</v>
      </c>
      <c r="L8966">
        <v>0</v>
      </c>
      <c r="M8966" t="str">
        <f t="shared" si="420"/>
        <v xml:space="preserve"> Reatined</v>
      </c>
      <c r="N8966" s="7">
        <v>16.666666666666661</v>
      </c>
      <c r="O8966" s="10" t="str">
        <f t="shared" si="421"/>
        <v>36-45</v>
      </c>
      <c r="P8966" t="str">
        <f t="shared" si="422"/>
        <v>7-9 Years</v>
      </c>
      <c r="Q8966" t="str">
        <f>IF(B8966&lt;=500,"300-500",
 IF(B8966&lt;=650,"501-650",
 IF(B8966&lt;=750,"651-750",
 "751-850")))</f>
        <v>300-500</v>
      </c>
      <c r="R8966" t="str">
        <f>IF(L8966=1,"Customer already churned",
 IF(N8966&gt;=70,"Urgent attention required",
 IF(O8966="46-60","Focus retention efforts",
 IF(O8966="36-45","Extend retention strategies",
 IF(O8966="501-600","Engagement support required",
 IF(O8966="601-700","Monitor engagement",
 IF(AND(C8966="Germany",D8966="Female"),"Priority proactive retention",
 "General engagement")))))))</f>
        <v>Extend retention strategies</v>
      </c>
    </row>
    <row r="8967" spans="1:18" x14ac:dyDescent="0.35">
      <c r="A8967">
        <v>15811032</v>
      </c>
      <c r="B8967">
        <v>477</v>
      </c>
      <c r="C8967" t="s">
        <v>19</v>
      </c>
      <c r="D8967" t="s">
        <v>16</v>
      </c>
      <c r="E8967">
        <v>58</v>
      </c>
      <c r="F8967">
        <v>8</v>
      </c>
      <c r="G8967" s="3">
        <v>145984.92000000001</v>
      </c>
      <c r="H8967">
        <v>1</v>
      </c>
      <c r="I8967">
        <v>1</v>
      </c>
      <c r="J8967">
        <v>1</v>
      </c>
      <c r="K8967" s="5">
        <v>24564.7</v>
      </c>
      <c r="L8967">
        <v>0</v>
      </c>
      <c r="M8967" t="str">
        <f t="shared" si="420"/>
        <v xml:space="preserve"> Reatined</v>
      </c>
      <c r="N8967" s="7">
        <v>33.333333333333329</v>
      </c>
      <c r="O8967" s="10" t="str">
        <f t="shared" si="421"/>
        <v>46-60</v>
      </c>
      <c r="P8967" t="str">
        <f t="shared" si="422"/>
        <v>7-9 Years</v>
      </c>
      <c r="Q8967" t="str">
        <f>IF(B8967&lt;=500,"300-500",
 IF(B8967&lt;=650,"501-650",
 IF(B8967&lt;=750,"651-750",
 "751-850")))</f>
        <v>300-500</v>
      </c>
      <c r="R8967" t="str">
        <f>IF(L8967=1,"Customer already churned",
 IF(N8967&gt;=70,"Urgent attention required",
 IF(O8967="46-60","Focus retention efforts",
 IF(O8967="36-45","Extend retention strategies",
 IF(O8967="501-600","Engagement support required",
 IF(O8967="601-700","Monitor engagement",
 IF(AND(C8967="Germany",D8967="Female"),"Priority proactive retention",
 "General engagement")))))))</f>
        <v>Focus retention efforts</v>
      </c>
    </row>
    <row r="8968" spans="1:18" x14ac:dyDescent="0.35">
      <c r="A8968">
        <v>15679963</v>
      </c>
      <c r="B8968">
        <v>737</v>
      </c>
      <c r="C8968" t="s">
        <v>19</v>
      </c>
      <c r="D8968" t="s">
        <v>18</v>
      </c>
      <c r="E8968">
        <v>43</v>
      </c>
      <c r="F8968">
        <v>8</v>
      </c>
      <c r="G8968" s="3">
        <v>96353.8</v>
      </c>
      <c r="H8968">
        <v>1</v>
      </c>
      <c r="I8968">
        <v>0</v>
      </c>
      <c r="J8968">
        <v>0</v>
      </c>
      <c r="K8968" s="5">
        <v>10209.799999999999</v>
      </c>
      <c r="L8968">
        <v>0</v>
      </c>
      <c r="M8968" t="str">
        <f t="shared" si="420"/>
        <v xml:space="preserve"> Reatined</v>
      </c>
      <c r="N8968" s="7">
        <v>45.833333333333329</v>
      </c>
      <c r="O8968" s="10" t="str">
        <f t="shared" si="421"/>
        <v>36-45</v>
      </c>
      <c r="P8968" t="str">
        <f t="shared" si="422"/>
        <v>7-9 Years</v>
      </c>
      <c r="Q8968" t="str">
        <f>IF(B8968&lt;=500,"300-500",
 IF(B8968&lt;=650,"501-650",
 IF(B8968&lt;=750,"651-750",
 "751-850")))</f>
        <v>651-750</v>
      </c>
      <c r="R8968" t="str">
        <f>IF(L8968=1,"Customer already churned",
 IF(N8968&gt;=70,"Urgent attention required",
 IF(O8968="46-60","Focus retention efforts",
 IF(O8968="36-45","Extend retention strategies",
 IF(O8968="501-600","Engagement support required",
 IF(O8968="601-700","Monitor engagement",
 IF(AND(C8968="Germany",D8968="Female"),"Priority proactive retention",
 "General engagement")))))))</f>
        <v>Extend retention strategies</v>
      </c>
    </row>
    <row r="8969" spans="1:18" x14ac:dyDescent="0.35">
      <c r="A8969">
        <v>15579131</v>
      </c>
      <c r="B8969">
        <v>835</v>
      </c>
      <c r="C8969" t="s">
        <v>15</v>
      </c>
      <c r="D8969" t="s">
        <v>18</v>
      </c>
      <c r="E8969">
        <v>25</v>
      </c>
      <c r="F8969">
        <v>7</v>
      </c>
      <c r="G8969" s="3">
        <v>0</v>
      </c>
      <c r="H8969">
        <v>2</v>
      </c>
      <c r="I8969">
        <v>1</v>
      </c>
      <c r="J8969">
        <v>1</v>
      </c>
      <c r="K8969" s="5">
        <v>83449.649999999994</v>
      </c>
      <c r="L8969">
        <v>0</v>
      </c>
      <c r="M8969" t="str">
        <f t="shared" si="420"/>
        <v xml:space="preserve"> Reatined</v>
      </c>
      <c r="N8969" s="7">
        <v>12.5</v>
      </c>
      <c r="O8969" s="10" t="str">
        <f t="shared" si="421"/>
        <v>18-25</v>
      </c>
      <c r="P8969" t="str">
        <f t="shared" si="422"/>
        <v>7-9 Years</v>
      </c>
      <c r="Q8969" t="str">
        <f>IF(B8969&lt;=500,"300-500",
 IF(B8969&lt;=650,"501-650",
 IF(B8969&lt;=750,"651-750",
 "751-850")))</f>
        <v>751-850</v>
      </c>
      <c r="R8969" t="str">
        <f>IF(L8969=1,"Customer already churned",
 IF(N8969&gt;=70,"Urgent attention required",
 IF(O8969="46-60","Focus retention efforts",
 IF(O8969="36-45","Extend retention strategies",
 IF(O8969="501-600","Engagement support required",
 IF(O8969="601-700","Monitor engagement",
 IF(AND(C8969="Germany",D8969="Female"),"Priority proactive retention",
 "General engagement")))))))</f>
        <v>General engagement</v>
      </c>
    </row>
    <row r="8970" spans="1:18" x14ac:dyDescent="0.35">
      <c r="A8970">
        <v>15572428</v>
      </c>
      <c r="B8970">
        <v>717</v>
      </c>
      <c r="C8970" t="s">
        <v>19</v>
      </c>
      <c r="D8970" t="s">
        <v>16</v>
      </c>
      <c r="E8970">
        <v>33</v>
      </c>
      <c r="F8970">
        <v>0</v>
      </c>
      <c r="G8970" s="3">
        <v>115777.23</v>
      </c>
      <c r="H8970">
        <v>1</v>
      </c>
      <c r="I8970">
        <v>1</v>
      </c>
      <c r="J8970">
        <v>1</v>
      </c>
      <c r="K8970" s="5">
        <v>81508.100000000006</v>
      </c>
      <c r="L8970">
        <v>0</v>
      </c>
      <c r="M8970" t="str">
        <f t="shared" si="420"/>
        <v xml:space="preserve"> Reatined</v>
      </c>
      <c r="N8970" s="7">
        <v>41.666666666666671</v>
      </c>
      <c r="O8970" s="10" t="str">
        <f t="shared" si="421"/>
        <v>26-35</v>
      </c>
      <c r="P8970" t="str">
        <f t="shared" si="422"/>
        <v>0-3 Years</v>
      </c>
      <c r="Q8970" t="str">
        <f>IF(B8970&lt;=500,"300-500",
 IF(B8970&lt;=650,"501-650",
 IF(B8970&lt;=750,"651-750",
 "751-850")))</f>
        <v>651-750</v>
      </c>
      <c r="R8970" t="str">
        <f>IF(L8970=1,"Customer already churned",
 IF(N8970&gt;=70,"Urgent attention required",
 IF(O8970="46-60","Focus retention efforts",
 IF(O8970="36-45","Extend retention strategies",
 IF(O8970="501-600","Engagement support required",
 IF(O8970="601-700","Monitor engagement",
 IF(AND(C8970="Germany",D8970="Female"),"Priority proactive retention",
 "General engagement")))))))</f>
        <v>Priority proactive retention</v>
      </c>
    </row>
    <row r="8971" spans="1:18" x14ac:dyDescent="0.35">
      <c r="A8971">
        <v>15622461</v>
      </c>
      <c r="B8971">
        <v>562</v>
      </c>
      <c r="C8971" t="s">
        <v>15</v>
      </c>
      <c r="D8971" t="s">
        <v>16</v>
      </c>
      <c r="E8971">
        <v>51</v>
      </c>
      <c r="F8971">
        <v>7</v>
      </c>
      <c r="G8971" s="3">
        <v>122822</v>
      </c>
      <c r="H8971">
        <v>2</v>
      </c>
      <c r="I8971">
        <v>0</v>
      </c>
      <c r="J8971">
        <v>0</v>
      </c>
      <c r="K8971" s="5">
        <v>32626.21</v>
      </c>
      <c r="L8971">
        <v>0</v>
      </c>
      <c r="M8971" t="str">
        <f t="shared" si="420"/>
        <v xml:space="preserve"> Reatined</v>
      </c>
      <c r="N8971" s="7">
        <v>45.833333333333329</v>
      </c>
      <c r="O8971" s="10" t="str">
        <f t="shared" si="421"/>
        <v>46-60</v>
      </c>
      <c r="P8971" t="str">
        <f t="shared" si="422"/>
        <v>7-9 Years</v>
      </c>
      <c r="Q8971" t="str">
        <f>IF(B8971&lt;=500,"300-500",
 IF(B8971&lt;=650,"501-650",
 IF(B8971&lt;=750,"651-750",
 "751-850")))</f>
        <v>501-650</v>
      </c>
      <c r="R8971" t="str">
        <f>IF(L8971=1,"Customer already churned",
 IF(N8971&gt;=70,"Urgent attention required",
 IF(O8971="46-60","Focus retention efforts",
 IF(O8971="36-45","Extend retention strategies",
 IF(O8971="501-600","Engagement support required",
 IF(O8971="601-700","Monitor engagement",
 IF(AND(C8971="Germany",D8971="Female"),"Priority proactive retention",
 "General engagement")))))))</f>
        <v>Focus retention efforts</v>
      </c>
    </row>
    <row r="8972" spans="1:18" x14ac:dyDescent="0.35">
      <c r="A8972">
        <v>15636105</v>
      </c>
      <c r="B8972">
        <v>758</v>
      </c>
      <c r="C8972" t="s">
        <v>17</v>
      </c>
      <c r="D8972" t="s">
        <v>18</v>
      </c>
      <c r="E8972">
        <v>61</v>
      </c>
      <c r="F8972">
        <v>2</v>
      </c>
      <c r="G8972" s="3">
        <v>0</v>
      </c>
      <c r="H8972">
        <v>2</v>
      </c>
      <c r="I8972">
        <v>1</v>
      </c>
      <c r="J8972">
        <v>1</v>
      </c>
      <c r="K8972" s="5">
        <v>43982.41</v>
      </c>
      <c r="L8972">
        <v>0</v>
      </c>
      <c r="M8972" t="str">
        <f t="shared" si="420"/>
        <v xml:space="preserve"> Reatined</v>
      </c>
      <c r="N8972" s="7">
        <v>54.166666666666657</v>
      </c>
      <c r="O8972" s="10" t="str">
        <f t="shared" si="421"/>
        <v>60+</v>
      </c>
      <c r="P8972" t="str">
        <f t="shared" si="422"/>
        <v>0-3 Years</v>
      </c>
      <c r="Q8972" t="str">
        <f>IF(B8972&lt;=500,"300-500",
 IF(B8972&lt;=650,"501-650",
 IF(B8972&lt;=750,"651-750",
 "751-850")))</f>
        <v>751-850</v>
      </c>
      <c r="R8972" t="str">
        <f>IF(L8972=1,"Customer already churned",
 IF(N8972&gt;=70,"Urgent attention required",
 IF(O8972="46-60","Focus retention efforts",
 IF(O8972="36-45","Extend retention strategies",
 IF(O8972="501-600","Engagement support required",
 IF(O8972="601-700","Monitor engagement",
 IF(AND(C8972="Germany",D8972="Female"),"Priority proactive retention",
 "General engagement")))))))</f>
        <v>General engagement</v>
      </c>
    </row>
    <row r="8973" spans="1:18" x14ac:dyDescent="0.35">
      <c r="A8973">
        <v>15583849</v>
      </c>
      <c r="B8973">
        <v>408</v>
      </c>
      <c r="C8973" t="s">
        <v>15</v>
      </c>
      <c r="D8973" t="s">
        <v>18</v>
      </c>
      <c r="E8973">
        <v>40</v>
      </c>
      <c r="F8973">
        <v>3</v>
      </c>
      <c r="G8973" s="3">
        <v>0</v>
      </c>
      <c r="H8973">
        <v>2</v>
      </c>
      <c r="I8973">
        <v>0</v>
      </c>
      <c r="J8973">
        <v>0</v>
      </c>
      <c r="K8973" s="5">
        <v>124874.23</v>
      </c>
      <c r="L8973">
        <v>0</v>
      </c>
      <c r="M8973" t="str">
        <f t="shared" si="420"/>
        <v xml:space="preserve"> Reatined</v>
      </c>
      <c r="N8973" s="7">
        <v>41.666666666666671</v>
      </c>
      <c r="O8973" s="10" t="str">
        <f t="shared" si="421"/>
        <v>36-45</v>
      </c>
      <c r="P8973" t="str">
        <f t="shared" si="422"/>
        <v>0-3 Years</v>
      </c>
      <c r="Q8973" t="str">
        <f>IF(B8973&lt;=500,"300-500",
 IF(B8973&lt;=650,"501-650",
 IF(B8973&lt;=750,"651-750",
 "751-850")))</f>
        <v>300-500</v>
      </c>
      <c r="R8973" t="str">
        <f>IF(L8973=1,"Customer already churned",
 IF(N8973&gt;=70,"Urgent attention required",
 IF(O8973="46-60","Focus retention efforts",
 IF(O8973="36-45","Extend retention strategies",
 IF(O8973="501-600","Engagement support required",
 IF(O8973="601-700","Monitor engagement",
 IF(AND(C8973="Germany",D8973="Female"),"Priority proactive retention",
 "General engagement")))))))</f>
        <v>Extend retention strategies</v>
      </c>
    </row>
    <row r="8974" spans="1:18" x14ac:dyDescent="0.35">
      <c r="A8974">
        <v>15718780</v>
      </c>
      <c r="B8974">
        <v>650</v>
      </c>
      <c r="C8974" t="s">
        <v>17</v>
      </c>
      <c r="D8974" t="s">
        <v>16</v>
      </c>
      <c r="E8974">
        <v>32</v>
      </c>
      <c r="F8974">
        <v>4</v>
      </c>
      <c r="G8974" s="3">
        <v>79450.09</v>
      </c>
      <c r="H8974">
        <v>1</v>
      </c>
      <c r="I8974">
        <v>1</v>
      </c>
      <c r="J8974">
        <v>1</v>
      </c>
      <c r="K8974" s="5">
        <v>118324.75</v>
      </c>
      <c r="L8974">
        <v>0</v>
      </c>
      <c r="M8974" t="str">
        <f t="shared" si="420"/>
        <v xml:space="preserve"> Reatined</v>
      </c>
      <c r="N8974" s="7">
        <v>16.666666666666661</v>
      </c>
      <c r="O8974" s="10" t="str">
        <f t="shared" si="421"/>
        <v>26-35</v>
      </c>
      <c r="P8974" t="str">
        <f t="shared" si="422"/>
        <v>4-6 Years</v>
      </c>
      <c r="Q8974" t="str">
        <f>IF(B8974&lt;=500,"300-500",
 IF(B8974&lt;=650,"501-650",
 IF(B8974&lt;=750,"651-750",
 "751-850")))</f>
        <v>501-650</v>
      </c>
      <c r="R8974" t="str">
        <f>IF(L8974=1,"Customer already churned",
 IF(N8974&gt;=70,"Urgent attention required",
 IF(O8974="46-60","Focus retention efforts",
 IF(O8974="36-45","Extend retention strategies",
 IF(O8974="501-600","Engagement support required",
 IF(O8974="601-700","Monitor engagement",
 IF(AND(C8974="Germany",D8974="Female"),"Priority proactive retention",
 "General engagement")))))))</f>
        <v>General engagement</v>
      </c>
    </row>
    <row r="8975" spans="1:18" x14ac:dyDescent="0.35">
      <c r="A8975">
        <v>15739271</v>
      </c>
      <c r="B8975">
        <v>582</v>
      </c>
      <c r="C8975" t="s">
        <v>19</v>
      </c>
      <c r="D8975" t="s">
        <v>18</v>
      </c>
      <c r="E8975">
        <v>33</v>
      </c>
      <c r="F8975">
        <v>2</v>
      </c>
      <c r="G8975" s="3">
        <v>122394</v>
      </c>
      <c r="H8975">
        <v>1</v>
      </c>
      <c r="I8975">
        <v>1</v>
      </c>
      <c r="J8975">
        <v>1</v>
      </c>
      <c r="K8975" s="5">
        <v>22113.93</v>
      </c>
      <c r="L8975">
        <v>0</v>
      </c>
      <c r="M8975" t="str">
        <f t="shared" si="420"/>
        <v xml:space="preserve"> Reatined</v>
      </c>
      <c r="N8975" s="7">
        <v>41.666666666666671</v>
      </c>
      <c r="O8975" s="10" t="str">
        <f t="shared" si="421"/>
        <v>26-35</v>
      </c>
      <c r="P8975" t="str">
        <f t="shared" si="422"/>
        <v>0-3 Years</v>
      </c>
      <c r="Q8975" t="str">
        <f>IF(B8975&lt;=500,"300-500",
 IF(B8975&lt;=650,"501-650",
 IF(B8975&lt;=750,"651-750",
 "751-850")))</f>
        <v>501-650</v>
      </c>
      <c r="R8975" t="str">
        <f>IF(L8975=1,"Customer already churned",
 IF(N8975&gt;=70,"Urgent attention required",
 IF(O8975="46-60","Focus retention efforts",
 IF(O8975="36-45","Extend retention strategies",
 IF(O8975="501-600","Engagement support required",
 IF(O8975="601-700","Monitor engagement",
 IF(AND(C8975="Germany",D8975="Female"),"Priority proactive retention",
 "General engagement")))))))</f>
        <v>General engagement</v>
      </c>
    </row>
    <row r="8976" spans="1:18" x14ac:dyDescent="0.35">
      <c r="A8976">
        <v>15697129</v>
      </c>
      <c r="B8976">
        <v>706</v>
      </c>
      <c r="C8976" t="s">
        <v>17</v>
      </c>
      <c r="D8976" t="s">
        <v>16</v>
      </c>
      <c r="E8976">
        <v>43</v>
      </c>
      <c r="F8976">
        <v>1</v>
      </c>
      <c r="G8976" s="3">
        <v>0</v>
      </c>
      <c r="H8976">
        <v>2</v>
      </c>
      <c r="I8976">
        <v>1</v>
      </c>
      <c r="J8976">
        <v>0</v>
      </c>
      <c r="K8976" s="5">
        <v>31962.77</v>
      </c>
      <c r="L8976">
        <v>0</v>
      </c>
      <c r="M8976" t="str">
        <f t="shared" si="420"/>
        <v xml:space="preserve"> Reatined</v>
      </c>
      <c r="N8976" s="7">
        <v>58.333333333333343</v>
      </c>
      <c r="O8976" s="10" t="str">
        <f t="shared" si="421"/>
        <v>36-45</v>
      </c>
      <c r="P8976" t="str">
        <f t="shared" si="422"/>
        <v>0-3 Years</v>
      </c>
      <c r="Q8976" t="str">
        <f>IF(B8976&lt;=500,"300-500",
 IF(B8976&lt;=650,"501-650",
 IF(B8976&lt;=750,"651-750",
 "751-850")))</f>
        <v>651-750</v>
      </c>
      <c r="R8976" t="str">
        <f>IF(L8976=1,"Customer already churned",
 IF(N8976&gt;=70,"Urgent attention required",
 IF(O8976="46-60","Focus retention efforts",
 IF(O8976="36-45","Extend retention strategies",
 IF(O8976="501-600","Engagement support required",
 IF(O8976="601-700","Monitor engagement",
 IF(AND(C8976="Germany",D8976="Female"),"Priority proactive retention",
 "General engagement")))))))</f>
        <v>Extend retention strategies</v>
      </c>
    </row>
    <row r="8977" spans="1:18" x14ac:dyDescent="0.35">
      <c r="A8977">
        <v>15763415</v>
      </c>
      <c r="B8977">
        <v>567</v>
      </c>
      <c r="C8977" t="s">
        <v>19</v>
      </c>
      <c r="D8977" t="s">
        <v>18</v>
      </c>
      <c r="E8977">
        <v>41</v>
      </c>
      <c r="F8977">
        <v>0</v>
      </c>
      <c r="G8977" s="3">
        <v>134378.89000000001</v>
      </c>
      <c r="H8977">
        <v>1</v>
      </c>
      <c r="I8977">
        <v>1</v>
      </c>
      <c r="J8977">
        <v>1</v>
      </c>
      <c r="K8977" s="5">
        <v>105746.94</v>
      </c>
      <c r="L8977">
        <v>0</v>
      </c>
      <c r="M8977" t="str">
        <f t="shared" si="420"/>
        <v xml:space="preserve"> Reatined</v>
      </c>
      <c r="N8977" s="7">
        <v>41.666666666666671</v>
      </c>
      <c r="O8977" s="10" t="str">
        <f t="shared" si="421"/>
        <v>36-45</v>
      </c>
      <c r="P8977" t="str">
        <f t="shared" si="422"/>
        <v>0-3 Years</v>
      </c>
      <c r="Q8977" t="str">
        <f>IF(B8977&lt;=500,"300-500",
 IF(B8977&lt;=650,"501-650",
 IF(B8977&lt;=750,"651-750",
 "751-850")))</f>
        <v>501-650</v>
      </c>
      <c r="R8977" t="str">
        <f>IF(L8977=1,"Customer already churned",
 IF(N8977&gt;=70,"Urgent attention required",
 IF(O8977="46-60","Focus retention efforts",
 IF(O8977="36-45","Extend retention strategies",
 IF(O8977="501-600","Engagement support required",
 IF(O8977="601-700","Monitor engagement",
 IF(AND(C8977="Germany",D8977="Female"),"Priority proactive retention",
 "General engagement")))))))</f>
        <v>Extend retention strategies</v>
      </c>
    </row>
    <row r="8978" spans="1:18" x14ac:dyDescent="0.35">
      <c r="A8978">
        <v>15796617</v>
      </c>
      <c r="B8978">
        <v>720</v>
      </c>
      <c r="C8978" t="s">
        <v>15</v>
      </c>
      <c r="D8978" t="s">
        <v>18</v>
      </c>
      <c r="E8978">
        <v>29</v>
      </c>
      <c r="F8978">
        <v>2</v>
      </c>
      <c r="G8978" s="3">
        <v>0</v>
      </c>
      <c r="H8978">
        <v>2</v>
      </c>
      <c r="I8978">
        <v>1</v>
      </c>
      <c r="J8978">
        <v>0</v>
      </c>
      <c r="K8978" s="5">
        <v>39925.519999999997</v>
      </c>
      <c r="L8978">
        <v>0</v>
      </c>
      <c r="M8978" t="str">
        <f t="shared" si="420"/>
        <v xml:space="preserve"> Reatined</v>
      </c>
      <c r="N8978" s="7">
        <v>58.333333333333343</v>
      </c>
      <c r="O8978" s="10" t="str">
        <f t="shared" si="421"/>
        <v>26-35</v>
      </c>
      <c r="P8978" t="str">
        <f t="shared" si="422"/>
        <v>0-3 Years</v>
      </c>
      <c r="Q8978" t="str">
        <f>IF(B8978&lt;=500,"300-500",
 IF(B8978&lt;=650,"501-650",
 IF(B8978&lt;=750,"651-750",
 "751-850")))</f>
        <v>651-750</v>
      </c>
      <c r="R8978" t="str">
        <f>IF(L8978=1,"Customer already churned",
 IF(N8978&gt;=70,"Urgent attention required",
 IF(O8978="46-60","Focus retention efforts",
 IF(O8978="36-45","Extend retention strategies",
 IF(O8978="501-600","Engagement support required",
 IF(O8978="601-700","Monitor engagement",
 IF(AND(C8978="Germany",D8978="Female"),"Priority proactive retention",
 "General engagement")))))))</f>
        <v>General engagement</v>
      </c>
    </row>
    <row r="8979" spans="1:18" x14ac:dyDescent="0.35">
      <c r="A8979">
        <v>15626628</v>
      </c>
      <c r="B8979">
        <v>631</v>
      </c>
      <c r="C8979" t="s">
        <v>17</v>
      </c>
      <c r="D8979" t="s">
        <v>16</v>
      </c>
      <c r="E8979">
        <v>31</v>
      </c>
      <c r="F8979">
        <v>2</v>
      </c>
      <c r="G8979" s="3">
        <v>88161.85</v>
      </c>
      <c r="H8979">
        <v>2</v>
      </c>
      <c r="I8979">
        <v>1</v>
      </c>
      <c r="J8979">
        <v>0</v>
      </c>
      <c r="K8979" s="5">
        <v>127630.88</v>
      </c>
      <c r="L8979">
        <v>0</v>
      </c>
      <c r="M8979" t="str">
        <f t="shared" si="420"/>
        <v xml:space="preserve"> Reatined</v>
      </c>
      <c r="N8979" s="7">
        <v>45.833333333333329</v>
      </c>
      <c r="O8979" s="10" t="str">
        <f t="shared" si="421"/>
        <v>26-35</v>
      </c>
      <c r="P8979" t="str">
        <f t="shared" si="422"/>
        <v>0-3 Years</v>
      </c>
      <c r="Q8979" t="str">
        <f>IF(B8979&lt;=500,"300-500",
 IF(B8979&lt;=650,"501-650",
 IF(B8979&lt;=750,"651-750",
 "751-850")))</f>
        <v>501-650</v>
      </c>
      <c r="R8979" t="str">
        <f>IF(L8979=1,"Customer already churned",
 IF(N8979&gt;=70,"Urgent attention required",
 IF(O8979="46-60","Focus retention efforts",
 IF(O8979="36-45","Extend retention strategies",
 IF(O8979="501-600","Engagement support required",
 IF(O8979="601-700","Monitor engagement",
 IF(AND(C8979="Germany",D8979="Female"),"Priority proactive retention",
 "General engagement")))))))</f>
        <v>General engagement</v>
      </c>
    </row>
    <row r="8980" spans="1:18" x14ac:dyDescent="0.35">
      <c r="A8980">
        <v>15765857</v>
      </c>
      <c r="B8980">
        <v>623</v>
      </c>
      <c r="C8980" t="s">
        <v>17</v>
      </c>
      <c r="D8980" t="s">
        <v>18</v>
      </c>
      <c r="E8980">
        <v>41</v>
      </c>
      <c r="F8980">
        <v>2</v>
      </c>
      <c r="G8980" s="3">
        <v>142412.13</v>
      </c>
      <c r="H8980">
        <v>1</v>
      </c>
      <c r="I8980">
        <v>1</v>
      </c>
      <c r="J8980">
        <v>0</v>
      </c>
      <c r="K8980" s="5">
        <v>28778.98</v>
      </c>
      <c r="L8980">
        <v>0</v>
      </c>
      <c r="M8980" t="str">
        <f t="shared" si="420"/>
        <v xml:space="preserve"> Reatined</v>
      </c>
      <c r="N8980" s="7">
        <v>62.5</v>
      </c>
      <c r="O8980" s="10" t="str">
        <f t="shared" si="421"/>
        <v>36-45</v>
      </c>
      <c r="P8980" t="str">
        <f t="shared" si="422"/>
        <v>0-3 Years</v>
      </c>
      <c r="Q8980" t="str">
        <f>IF(B8980&lt;=500,"300-500",
 IF(B8980&lt;=650,"501-650",
 IF(B8980&lt;=750,"651-750",
 "751-850")))</f>
        <v>501-650</v>
      </c>
      <c r="R8980" t="str">
        <f>IF(L8980=1,"Customer already churned",
 IF(N8980&gt;=70,"Urgent attention required",
 IF(O8980="46-60","Focus retention efforts",
 IF(O8980="36-45","Extend retention strategies",
 IF(O8980="501-600","Engagement support required",
 IF(O8980="601-700","Monitor engagement",
 IF(AND(C8980="Germany",D8980="Female"),"Priority proactive retention",
 "General engagement")))))))</f>
        <v>Extend retention strategies</v>
      </c>
    </row>
    <row r="8981" spans="1:18" x14ac:dyDescent="0.35">
      <c r="A8981">
        <v>15742511</v>
      </c>
      <c r="B8981">
        <v>514</v>
      </c>
      <c r="C8981" t="s">
        <v>15</v>
      </c>
      <c r="D8981" t="s">
        <v>18</v>
      </c>
      <c r="E8981">
        <v>35</v>
      </c>
      <c r="F8981">
        <v>3</v>
      </c>
      <c r="G8981" s="3">
        <v>121030.9</v>
      </c>
      <c r="H8981">
        <v>1</v>
      </c>
      <c r="I8981">
        <v>1</v>
      </c>
      <c r="J8981">
        <v>0</v>
      </c>
      <c r="K8981" s="5">
        <v>10008.68</v>
      </c>
      <c r="L8981">
        <v>0</v>
      </c>
      <c r="M8981" t="str">
        <f t="shared" si="420"/>
        <v xml:space="preserve"> Reatined</v>
      </c>
      <c r="N8981" s="7">
        <v>37.5</v>
      </c>
      <c r="O8981" s="10" t="str">
        <f t="shared" si="421"/>
        <v>26-35</v>
      </c>
      <c r="P8981" t="str">
        <f t="shared" si="422"/>
        <v>0-3 Years</v>
      </c>
      <c r="Q8981" t="str">
        <f>IF(B8981&lt;=500,"300-500",
 IF(B8981&lt;=650,"501-650",
 IF(B8981&lt;=750,"651-750",
 "751-850")))</f>
        <v>501-650</v>
      </c>
      <c r="R8981" t="str">
        <f>IF(L8981=1,"Customer already churned",
 IF(N8981&gt;=70,"Urgent attention required",
 IF(O8981="46-60","Focus retention efforts",
 IF(O8981="36-45","Extend retention strategies",
 IF(O8981="501-600","Engagement support required",
 IF(O8981="601-700","Monitor engagement",
 IF(AND(C8981="Germany",D8981="Female"),"Priority proactive retention",
 "General engagement")))))))</f>
        <v>General engagement</v>
      </c>
    </row>
    <row r="8982" spans="1:18" x14ac:dyDescent="0.35">
      <c r="A8982">
        <v>15786433</v>
      </c>
      <c r="B8982">
        <v>650</v>
      </c>
      <c r="C8982" t="s">
        <v>19</v>
      </c>
      <c r="D8982" t="s">
        <v>16</v>
      </c>
      <c r="E8982">
        <v>35</v>
      </c>
      <c r="F8982">
        <v>3</v>
      </c>
      <c r="G8982" s="3">
        <v>165982.43</v>
      </c>
      <c r="H8982">
        <v>2</v>
      </c>
      <c r="I8982">
        <v>1</v>
      </c>
      <c r="J8982">
        <v>1</v>
      </c>
      <c r="K8982" s="5">
        <v>24482.16</v>
      </c>
      <c r="L8982">
        <v>0</v>
      </c>
      <c r="M8982" t="str">
        <f t="shared" si="420"/>
        <v xml:space="preserve"> Reatined</v>
      </c>
      <c r="N8982" s="7">
        <v>0</v>
      </c>
      <c r="O8982" s="10" t="str">
        <f t="shared" si="421"/>
        <v>26-35</v>
      </c>
      <c r="P8982" t="str">
        <f t="shared" si="422"/>
        <v>0-3 Years</v>
      </c>
      <c r="Q8982" t="str">
        <f>IF(B8982&lt;=500,"300-500",
 IF(B8982&lt;=650,"501-650",
 IF(B8982&lt;=750,"651-750",
 "751-850")))</f>
        <v>501-650</v>
      </c>
      <c r="R8982" t="str">
        <f>IF(L8982=1,"Customer already churned",
 IF(N8982&gt;=70,"Urgent attention required",
 IF(O8982="46-60","Focus retention efforts",
 IF(O8982="36-45","Extend retention strategies",
 IF(O8982="501-600","Engagement support required",
 IF(O8982="601-700","Monitor engagement",
 IF(AND(C8982="Germany",D8982="Female"),"Priority proactive retention",
 "General engagement")))))))</f>
        <v>Priority proactive retention</v>
      </c>
    </row>
    <row r="8983" spans="1:18" x14ac:dyDescent="0.35">
      <c r="A8983">
        <v>15685805</v>
      </c>
      <c r="B8983">
        <v>673</v>
      </c>
      <c r="C8983" t="s">
        <v>17</v>
      </c>
      <c r="D8983" t="s">
        <v>16</v>
      </c>
      <c r="E8983">
        <v>35</v>
      </c>
      <c r="F8983">
        <v>6</v>
      </c>
      <c r="G8983" s="3">
        <v>0</v>
      </c>
      <c r="H8983">
        <v>2</v>
      </c>
      <c r="I8983">
        <v>1</v>
      </c>
      <c r="J8983">
        <v>0</v>
      </c>
      <c r="K8983" s="5">
        <v>98618.79</v>
      </c>
      <c r="L8983">
        <v>0</v>
      </c>
      <c r="M8983" t="str">
        <f t="shared" si="420"/>
        <v xml:space="preserve"> Reatined</v>
      </c>
      <c r="N8983" s="7">
        <v>33.333333333333329</v>
      </c>
      <c r="O8983" s="10" t="str">
        <f t="shared" si="421"/>
        <v>26-35</v>
      </c>
      <c r="P8983" t="str">
        <f t="shared" si="422"/>
        <v>4-6 Years</v>
      </c>
      <c r="Q8983" t="str">
        <f>IF(B8983&lt;=500,"300-500",
 IF(B8983&lt;=650,"501-650",
 IF(B8983&lt;=750,"651-750",
 "751-850")))</f>
        <v>651-750</v>
      </c>
      <c r="R8983" t="str">
        <f>IF(L8983=1,"Customer already churned",
 IF(N8983&gt;=70,"Urgent attention required",
 IF(O8983="46-60","Focus retention efforts",
 IF(O8983="36-45","Extend retention strategies",
 IF(O8983="501-600","Engagement support required",
 IF(O8983="601-700","Monitor engagement",
 IF(AND(C8983="Germany",D8983="Female"),"Priority proactive retention",
 "General engagement")))))))</f>
        <v>General engagement</v>
      </c>
    </row>
    <row r="8984" spans="1:18" x14ac:dyDescent="0.35">
      <c r="A8984">
        <v>15627971</v>
      </c>
      <c r="B8984">
        <v>504</v>
      </c>
      <c r="C8984" t="s">
        <v>15</v>
      </c>
      <c r="D8984" t="s">
        <v>16</v>
      </c>
      <c r="E8984">
        <v>32</v>
      </c>
      <c r="F8984">
        <v>8</v>
      </c>
      <c r="G8984" s="3">
        <v>206663.75</v>
      </c>
      <c r="H8984">
        <v>1</v>
      </c>
      <c r="I8984">
        <v>0</v>
      </c>
      <c r="J8984">
        <v>0</v>
      </c>
      <c r="K8984" s="5">
        <v>16281.94</v>
      </c>
      <c r="L8984">
        <v>0</v>
      </c>
      <c r="M8984" t="str">
        <f t="shared" si="420"/>
        <v xml:space="preserve"> Reatined</v>
      </c>
      <c r="N8984" s="7">
        <v>45.833333333333329</v>
      </c>
      <c r="O8984" s="10" t="str">
        <f t="shared" si="421"/>
        <v>26-35</v>
      </c>
      <c r="P8984" t="str">
        <f t="shared" si="422"/>
        <v>7-9 Years</v>
      </c>
      <c r="Q8984" t="str">
        <f>IF(B8984&lt;=500,"300-500",
 IF(B8984&lt;=650,"501-650",
 IF(B8984&lt;=750,"651-750",
 "751-850")))</f>
        <v>501-650</v>
      </c>
      <c r="R8984" t="str">
        <f>IF(L8984=1,"Customer already churned",
 IF(N8984&gt;=70,"Urgent attention required",
 IF(O8984="46-60","Focus retention efforts",
 IF(O8984="36-45","Extend retention strategies",
 IF(O8984="501-600","Engagement support required",
 IF(O8984="601-700","Monitor engagement",
 IF(AND(C8984="Germany",D8984="Female"),"Priority proactive retention",
 "General engagement")))))))</f>
        <v>General engagement</v>
      </c>
    </row>
    <row r="8985" spans="1:18" x14ac:dyDescent="0.35">
      <c r="A8985">
        <v>15783025</v>
      </c>
      <c r="B8985">
        <v>723</v>
      </c>
      <c r="C8985" t="s">
        <v>19</v>
      </c>
      <c r="D8985" t="s">
        <v>18</v>
      </c>
      <c r="E8985">
        <v>37</v>
      </c>
      <c r="F8985">
        <v>3</v>
      </c>
      <c r="G8985" s="3">
        <v>94661.53</v>
      </c>
      <c r="H8985">
        <v>2</v>
      </c>
      <c r="I8985">
        <v>1</v>
      </c>
      <c r="J8985">
        <v>0</v>
      </c>
      <c r="K8985" s="5">
        <v>121239.65</v>
      </c>
      <c r="L8985">
        <v>0</v>
      </c>
      <c r="M8985" t="str">
        <f t="shared" si="420"/>
        <v xml:space="preserve"> Reatined</v>
      </c>
      <c r="N8985" s="7">
        <v>20.833333333333339</v>
      </c>
      <c r="O8985" s="10" t="str">
        <f t="shared" si="421"/>
        <v>36-45</v>
      </c>
      <c r="P8985" t="str">
        <f t="shared" si="422"/>
        <v>0-3 Years</v>
      </c>
      <c r="Q8985" t="str">
        <f>IF(B8985&lt;=500,"300-500",
 IF(B8985&lt;=650,"501-650",
 IF(B8985&lt;=750,"651-750",
 "751-850")))</f>
        <v>651-750</v>
      </c>
      <c r="R8985" t="str">
        <f>IF(L8985=1,"Customer already churned",
 IF(N8985&gt;=70,"Urgent attention required",
 IF(O8985="46-60","Focus retention efforts",
 IF(O8985="36-45","Extend retention strategies",
 IF(O8985="501-600","Engagement support required",
 IF(O8985="601-700","Monitor engagement",
 IF(AND(C8985="Germany",D8985="Female"),"Priority proactive retention",
 "General engagement")))))))</f>
        <v>Extend retention strategies</v>
      </c>
    </row>
    <row r="8986" spans="1:18" x14ac:dyDescent="0.35">
      <c r="A8986">
        <v>15726289</v>
      </c>
      <c r="B8986">
        <v>645</v>
      </c>
      <c r="C8986" t="s">
        <v>15</v>
      </c>
      <c r="D8986" t="s">
        <v>18</v>
      </c>
      <c r="E8986">
        <v>25</v>
      </c>
      <c r="F8986">
        <v>0</v>
      </c>
      <c r="G8986" s="3">
        <v>174400.36</v>
      </c>
      <c r="H8986">
        <v>1</v>
      </c>
      <c r="I8986">
        <v>1</v>
      </c>
      <c r="J8986">
        <v>0</v>
      </c>
      <c r="K8986" s="5">
        <v>42669.37</v>
      </c>
      <c r="L8986">
        <v>0</v>
      </c>
      <c r="M8986" t="str">
        <f t="shared" si="420"/>
        <v xml:space="preserve"> Reatined</v>
      </c>
      <c r="N8986" s="7">
        <v>62.5</v>
      </c>
      <c r="O8986" s="10" t="str">
        <f t="shared" si="421"/>
        <v>18-25</v>
      </c>
      <c r="P8986" t="str">
        <f t="shared" si="422"/>
        <v>0-3 Years</v>
      </c>
      <c r="Q8986" t="str">
        <f>IF(B8986&lt;=500,"300-500",
 IF(B8986&lt;=650,"501-650",
 IF(B8986&lt;=750,"651-750",
 "751-850")))</f>
        <v>501-650</v>
      </c>
      <c r="R8986" t="str">
        <f>IF(L8986=1,"Customer already churned",
 IF(N8986&gt;=70,"Urgent attention required",
 IF(O8986="46-60","Focus retention efforts",
 IF(O8986="36-45","Extend retention strategies",
 IF(O8986="501-600","Engagement support required",
 IF(O8986="601-700","Monitor engagement",
 IF(AND(C8986="Germany",D8986="Female"),"Priority proactive retention",
 "General engagement")))))))</f>
        <v>General engagement</v>
      </c>
    </row>
    <row r="8987" spans="1:18" x14ac:dyDescent="0.35">
      <c r="A8987">
        <v>15802118</v>
      </c>
      <c r="B8987">
        <v>664</v>
      </c>
      <c r="C8987" t="s">
        <v>17</v>
      </c>
      <c r="D8987" t="s">
        <v>18</v>
      </c>
      <c r="E8987">
        <v>41</v>
      </c>
      <c r="F8987">
        <v>7</v>
      </c>
      <c r="G8987" s="3">
        <v>123428.69</v>
      </c>
      <c r="H8987">
        <v>1</v>
      </c>
      <c r="I8987">
        <v>1</v>
      </c>
      <c r="J8987">
        <v>1</v>
      </c>
      <c r="K8987" s="5">
        <v>164924.10999999999</v>
      </c>
      <c r="L8987">
        <v>0</v>
      </c>
      <c r="M8987" t="str">
        <f t="shared" si="420"/>
        <v xml:space="preserve"> Reatined</v>
      </c>
      <c r="N8987" s="7">
        <v>16.666666666666661</v>
      </c>
      <c r="O8987" s="10" t="str">
        <f t="shared" si="421"/>
        <v>36-45</v>
      </c>
      <c r="P8987" t="str">
        <f t="shared" si="422"/>
        <v>7-9 Years</v>
      </c>
      <c r="Q8987" t="str">
        <f>IF(B8987&lt;=500,"300-500",
 IF(B8987&lt;=650,"501-650",
 IF(B8987&lt;=750,"651-750",
 "751-850")))</f>
        <v>651-750</v>
      </c>
      <c r="R8987" t="str">
        <f>IF(L8987=1,"Customer already churned",
 IF(N8987&gt;=70,"Urgent attention required",
 IF(O8987="46-60","Focus retention efforts",
 IF(O8987="36-45","Extend retention strategies",
 IF(O8987="501-600","Engagement support required",
 IF(O8987="601-700","Monitor engagement",
 IF(AND(C8987="Germany",D8987="Female"),"Priority proactive retention",
 "General engagement")))))))</f>
        <v>Extend retention strategies</v>
      </c>
    </row>
    <row r="8988" spans="1:18" x14ac:dyDescent="0.35">
      <c r="A8988">
        <v>15607990</v>
      </c>
      <c r="B8988">
        <v>760</v>
      </c>
      <c r="C8988" t="s">
        <v>17</v>
      </c>
      <c r="D8988" t="s">
        <v>18</v>
      </c>
      <c r="E8988">
        <v>43</v>
      </c>
      <c r="F8988">
        <v>6</v>
      </c>
      <c r="G8988" s="3">
        <v>175735.5</v>
      </c>
      <c r="H8988">
        <v>1</v>
      </c>
      <c r="I8988">
        <v>1</v>
      </c>
      <c r="J8988">
        <v>1</v>
      </c>
      <c r="K8988" s="5">
        <v>157337.29</v>
      </c>
      <c r="L8988">
        <v>0</v>
      </c>
      <c r="M8988" t="str">
        <f t="shared" si="420"/>
        <v xml:space="preserve"> Reatined</v>
      </c>
      <c r="N8988" s="7">
        <v>16.666666666666661</v>
      </c>
      <c r="O8988" s="10" t="str">
        <f t="shared" si="421"/>
        <v>36-45</v>
      </c>
      <c r="P8988" t="str">
        <f t="shared" si="422"/>
        <v>4-6 Years</v>
      </c>
      <c r="Q8988" t="str">
        <f>IF(B8988&lt;=500,"300-500",
 IF(B8988&lt;=650,"501-650",
 IF(B8988&lt;=750,"651-750",
 "751-850")))</f>
        <v>751-850</v>
      </c>
      <c r="R8988" t="str">
        <f>IF(L8988=1,"Customer already churned",
 IF(N8988&gt;=70,"Urgent attention required",
 IF(O8988="46-60","Focus retention efforts",
 IF(O8988="36-45","Extend retention strategies",
 IF(O8988="501-600","Engagement support required",
 IF(O8988="601-700","Monitor engagement",
 IF(AND(C8988="Germany",D8988="Female"),"Priority proactive retention",
 "General engagement")))))))</f>
        <v>Extend retention strategies</v>
      </c>
    </row>
    <row r="8989" spans="1:18" x14ac:dyDescent="0.35">
      <c r="A8989">
        <v>15695932</v>
      </c>
      <c r="B8989">
        <v>766</v>
      </c>
      <c r="C8989" t="s">
        <v>17</v>
      </c>
      <c r="D8989" t="s">
        <v>18</v>
      </c>
      <c r="E8989">
        <v>36</v>
      </c>
      <c r="F8989">
        <v>5</v>
      </c>
      <c r="G8989" s="3">
        <v>78381.13</v>
      </c>
      <c r="H8989">
        <v>1</v>
      </c>
      <c r="I8989">
        <v>0</v>
      </c>
      <c r="J8989">
        <v>1</v>
      </c>
      <c r="K8989" s="5">
        <v>153831.6</v>
      </c>
      <c r="L8989">
        <v>0</v>
      </c>
      <c r="M8989" t="str">
        <f t="shared" si="420"/>
        <v xml:space="preserve"> Reatined</v>
      </c>
      <c r="N8989" s="7">
        <v>25</v>
      </c>
      <c r="O8989" s="10" t="str">
        <f t="shared" si="421"/>
        <v>36-45</v>
      </c>
      <c r="P8989" t="str">
        <f t="shared" si="422"/>
        <v>4-6 Years</v>
      </c>
      <c r="Q8989" t="str">
        <f>IF(B8989&lt;=500,"300-500",
 IF(B8989&lt;=650,"501-650",
 IF(B8989&lt;=750,"651-750",
 "751-850")))</f>
        <v>751-850</v>
      </c>
      <c r="R8989" t="str">
        <f>IF(L8989=1,"Customer already churned",
 IF(N8989&gt;=70,"Urgent attention required",
 IF(O8989="46-60","Focus retention efforts",
 IF(O8989="36-45","Extend retention strategies",
 IF(O8989="501-600","Engagement support required",
 IF(O8989="601-700","Monitor engagement",
 IF(AND(C8989="Germany",D8989="Female"),"Priority proactive retention",
 "General engagement")))))))</f>
        <v>Extend retention strategies</v>
      </c>
    </row>
    <row r="8990" spans="1:18" x14ac:dyDescent="0.35">
      <c r="A8990">
        <v>15812279</v>
      </c>
      <c r="B8990">
        <v>634</v>
      </c>
      <c r="C8990" t="s">
        <v>15</v>
      </c>
      <c r="D8990" t="s">
        <v>18</v>
      </c>
      <c r="E8990">
        <v>37</v>
      </c>
      <c r="F8990">
        <v>5</v>
      </c>
      <c r="G8990" s="3">
        <v>115345.86</v>
      </c>
      <c r="H8990">
        <v>2</v>
      </c>
      <c r="I8990">
        <v>0</v>
      </c>
      <c r="J8990">
        <v>0</v>
      </c>
      <c r="K8990" s="5">
        <v>168781.8</v>
      </c>
      <c r="L8990">
        <v>0</v>
      </c>
      <c r="M8990" t="str">
        <f t="shared" si="420"/>
        <v xml:space="preserve"> Reatined</v>
      </c>
      <c r="N8990" s="7">
        <v>29.166666666666671</v>
      </c>
      <c r="O8990" s="10" t="str">
        <f t="shared" si="421"/>
        <v>36-45</v>
      </c>
      <c r="P8990" t="str">
        <f t="shared" si="422"/>
        <v>4-6 Years</v>
      </c>
      <c r="Q8990" t="str">
        <f>IF(B8990&lt;=500,"300-500",
 IF(B8990&lt;=650,"501-650",
 IF(B8990&lt;=750,"651-750",
 "751-850")))</f>
        <v>501-650</v>
      </c>
      <c r="R8990" t="str">
        <f>IF(L8990=1,"Customer already churned",
 IF(N8990&gt;=70,"Urgent attention required",
 IF(O8990="46-60","Focus retention efforts",
 IF(O8990="36-45","Extend retention strategies",
 IF(O8990="501-600","Engagement support required",
 IF(O8990="601-700","Monitor engagement",
 IF(AND(C8990="Germany",D8990="Female"),"Priority proactive retention",
 "General engagement")))))))</f>
        <v>Extend retention strategies</v>
      </c>
    </row>
    <row r="8991" spans="1:18" x14ac:dyDescent="0.35">
      <c r="A8991">
        <v>15687558</v>
      </c>
      <c r="B8991">
        <v>640</v>
      </c>
      <c r="C8991" t="s">
        <v>19</v>
      </c>
      <c r="D8991" t="s">
        <v>16</v>
      </c>
      <c r="E8991">
        <v>31</v>
      </c>
      <c r="F8991">
        <v>10</v>
      </c>
      <c r="G8991" s="3">
        <v>118613.34</v>
      </c>
      <c r="H8991">
        <v>1</v>
      </c>
      <c r="I8991">
        <v>1</v>
      </c>
      <c r="J8991">
        <v>0</v>
      </c>
      <c r="K8991" s="5">
        <v>168469.65</v>
      </c>
      <c r="L8991">
        <v>0</v>
      </c>
      <c r="M8991" t="str">
        <f t="shared" si="420"/>
        <v xml:space="preserve"> Reatined</v>
      </c>
      <c r="N8991" s="7">
        <v>37.5</v>
      </c>
      <c r="O8991" s="10" t="str">
        <f t="shared" si="421"/>
        <v>26-35</v>
      </c>
      <c r="P8991" t="str">
        <f t="shared" si="422"/>
        <v>10+ Years</v>
      </c>
      <c r="Q8991" t="str">
        <f>IF(B8991&lt;=500,"300-500",
 IF(B8991&lt;=650,"501-650",
 IF(B8991&lt;=750,"651-750",
 "751-850")))</f>
        <v>501-650</v>
      </c>
      <c r="R8991" t="str">
        <f>IF(L8991=1,"Customer already churned",
 IF(N8991&gt;=70,"Urgent attention required",
 IF(O8991="46-60","Focus retention efforts",
 IF(O8991="36-45","Extend retention strategies",
 IF(O8991="501-600","Engagement support required",
 IF(O8991="601-700","Monitor engagement",
 IF(AND(C8991="Germany",D8991="Female"),"Priority proactive retention",
 "General engagement")))))))</f>
        <v>Priority proactive retention</v>
      </c>
    </row>
    <row r="8992" spans="1:18" x14ac:dyDescent="0.35">
      <c r="A8992">
        <v>15729065</v>
      </c>
      <c r="B8992">
        <v>784</v>
      </c>
      <c r="C8992" t="s">
        <v>19</v>
      </c>
      <c r="D8992" t="s">
        <v>18</v>
      </c>
      <c r="E8992">
        <v>28</v>
      </c>
      <c r="F8992">
        <v>2</v>
      </c>
      <c r="G8992" s="3">
        <v>109960.06</v>
      </c>
      <c r="H8992">
        <v>2</v>
      </c>
      <c r="I8992">
        <v>1</v>
      </c>
      <c r="J8992">
        <v>1</v>
      </c>
      <c r="K8992" s="5">
        <v>170829.87</v>
      </c>
      <c r="L8992">
        <v>0</v>
      </c>
      <c r="M8992" t="str">
        <f t="shared" si="420"/>
        <v xml:space="preserve"> Reatined</v>
      </c>
      <c r="N8992" s="7">
        <v>25</v>
      </c>
      <c r="O8992" s="10" t="str">
        <f t="shared" si="421"/>
        <v>26-35</v>
      </c>
      <c r="P8992" t="str">
        <f t="shared" si="422"/>
        <v>0-3 Years</v>
      </c>
      <c r="Q8992" t="str">
        <f>IF(B8992&lt;=500,"300-500",
 IF(B8992&lt;=650,"501-650",
 IF(B8992&lt;=750,"651-750",
 "751-850")))</f>
        <v>751-850</v>
      </c>
      <c r="R8992" t="str">
        <f>IF(L8992=1,"Customer already churned",
 IF(N8992&gt;=70,"Urgent attention required",
 IF(O8992="46-60","Focus retention efforts",
 IF(O8992="36-45","Extend retention strategies",
 IF(O8992="501-600","Engagement support required",
 IF(O8992="601-700","Monitor engagement",
 IF(AND(C8992="Germany",D8992="Female"),"Priority proactive retention",
 "General engagement")))))))</f>
        <v>General engagement</v>
      </c>
    </row>
    <row r="8993" spans="1:18" x14ac:dyDescent="0.35">
      <c r="A8993">
        <v>15698902</v>
      </c>
      <c r="B8993">
        <v>547</v>
      </c>
      <c r="C8993" t="s">
        <v>19</v>
      </c>
      <c r="D8993" t="s">
        <v>16</v>
      </c>
      <c r="E8993">
        <v>42</v>
      </c>
      <c r="F8993">
        <v>1</v>
      </c>
      <c r="G8993" s="3">
        <v>142703.4</v>
      </c>
      <c r="H8993">
        <v>1</v>
      </c>
      <c r="I8993">
        <v>1</v>
      </c>
      <c r="J8993">
        <v>0</v>
      </c>
      <c r="K8993" s="5">
        <v>86207.49</v>
      </c>
      <c r="L8993">
        <v>1</v>
      </c>
      <c r="M8993" t="str">
        <f t="shared" si="420"/>
        <v>Churned</v>
      </c>
      <c r="N8993" s="7">
        <v>62.5</v>
      </c>
      <c r="O8993" s="10" t="str">
        <f t="shared" si="421"/>
        <v>36-45</v>
      </c>
      <c r="P8993" t="str">
        <f t="shared" si="422"/>
        <v>0-3 Years</v>
      </c>
      <c r="Q8993" t="str">
        <f>IF(B8993&lt;=500,"300-500",
 IF(B8993&lt;=650,"501-650",
 IF(B8993&lt;=750,"651-750",
 "751-850")))</f>
        <v>501-650</v>
      </c>
      <c r="R8993" t="str">
        <f>IF(L8993=1,"Customer already churned",
 IF(N8993&gt;=70,"Urgent attention required",
 IF(O8993="46-60","Focus retention efforts",
 IF(O8993="36-45","Extend retention strategies",
 IF(O8993="501-600","Engagement support required",
 IF(O8993="601-700","Monitor engagement",
 IF(AND(C8993="Germany",D8993="Female"),"Priority proactive retention",
 "General engagement")))))))</f>
        <v>Customer already churned</v>
      </c>
    </row>
    <row r="8994" spans="1:18" x14ac:dyDescent="0.35">
      <c r="A8994">
        <v>15570192</v>
      </c>
      <c r="B8994">
        <v>608</v>
      </c>
      <c r="C8994" t="s">
        <v>19</v>
      </c>
      <c r="D8994" t="s">
        <v>16</v>
      </c>
      <c r="E8994">
        <v>40</v>
      </c>
      <c r="F8994">
        <v>8</v>
      </c>
      <c r="G8994" s="3">
        <v>121729.42</v>
      </c>
      <c r="H8994">
        <v>1</v>
      </c>
      <c r="I8994">
        <v>0</v>
      </c>
      <c r="J8994">
        <v>0</v>
      </c>
      <c r="K8994" s="5">
        <v>61164.45</v>
      </c>
      <c r="L8994">
        <v>0</v>
      </c>
      <c r="M8994" t="str">
        <f t="shared" si="420"/>
        <v xml:space="preserve"> Reatined</v>
      </c>
      <c r="N8994" s="7">
        <v>45.833333333333329</v>
      </c>
      <c r="O8994" s="10" t="str">
        <f t="shared" si="421"/>
        <v>36-45</v>
      </c>
      <c r="P8994" t="str">
        <f t="shared" si="422"/>
        <v>7-9 Years</v>
      </c>
      <c r="Q8994" t="str">
        <f>IF(B8994&lt;=500,"300-500",
 IF(B8994&lt;=650,"501-650",
 IF(B8994&lt;=750,"651-750",
 "751-850")))</f>
        <v>501-650</v>
      </c>
      <c r="R8994" t="str">
        <f>IF(L8994=1,"Customer already churned",
 IF(N8994&gt;=70,"Urgent attention required",
 IF(O8994="46-60","Focus retention efforts",
 IF(O8994="36-45","Extend retention strategies",
 IF(O8994="501-600","Engagement support required",
 IF(O8994="601-700","Monitor engagement",
 IF(AND(C8994="Germany",D8994="Female"),"Priority proactive retention",
 "General engagement")))))))</f>
        <v>Extend retention strategies</v>
      </c>
    </row>
    <row r="8995" spans="1:18" x14ac:dyDescent="0.35">
      <c r="A8995">
        <v>15809265</v>
      </c>
      <c r="B8995">
        <v>547</v>
      </c>
      <c r="C8995" t="s">
        <v>15</v>
      </c>
      <c r="D8995" t="s">
        <v>16</v>
      </c>
      <c r="E8995">
        <v>35</v>
      </c>
      <c r="F8995">
        <v>4</v>
      </c>
      <c r="G8995" s="3">
        <v>0</v>
      </c>
      <c r="H8995">
        <v>1</v>
      </c>
      <c r="I8995">
        <v>1</v>
      </c>
      <c r="J8995">
        <v>1</v>
      </c>
      <c r="K8995" s="5">
        <v>133287.73000000001</v>
      </c>
      <c r="L8995">
        <v>0</v>
      </c>
      <c r="M8995" t="str">
        <f t="shared" si="420"/>
        <v xml:space="preserve"> Reatined</v>
      </c>
      <c r="N8995" s="7">
        <v>29.166666666666671</v>
      </c>
      <c r="O8995" s="10" t="str">
        <f t="shared" si="421"/>
        <v>26-35</v>
      </c>
      <c r="P8995" t="str">
        <f t="shared" si="422"/>
        <v>4-6 Years</v>
      </c>
      <c r="Q8995" t="str">
        <f>IF(B8995&lt;=500,"300-500",
 IF(B8995&lt;=650,"501-650",
 IF(B8995&lt;=750,"651-750",
 "751-850")))</f>
        <v>501-650</v>
      </c>
      <c r="R8995" t="str">
        <f>IF(L8995=1,"Customer already churned",
 IF(N8995&gt;=70,"Urgent attention required",
 IF(O8995="46-60","Focus retention efforts",
 IF(O8995="36-45","Extend retention strategies",
 IF(O8995="501-600","Engagement support required",
 IF(O8995="601-700","Monitor engagement",
 IF(AND(C8995="Germany",D8995="Female"),"Priority proactive retention",
 "General engagement")))))))</f>
        <v>General engagement</v>
      </c>
    </row>
    <row r="8996" spans="1:18" x14ac:dyDescent="0.35">
      <c r="A8996">
        <v>15745201</v>
      </c>
      <c r="B8996">
        <v>612</v>
      </c>
      <c r="C8996" t="s">
        <v>15</v>
      </c>
      <c r="D8996" t="s">
        <v>16</v>
      </c>
      <c r="E8996">
        <v>43</v>
      </c>
      <c r="F8996">
        <v>4</v>
      </c>
      <c r="G8996" s="3">
        <v>139496.35</v>
      </c>
      <c r="H8996">
        <v>2</v>
      </c>
      <c r="I8996">
        <v>1</v>
      </c>
      <c r="J8996">
        <v>1</v>
      </c>
      <c r="K8996" s="5">
        <v>77128.23</v>
      </c>
      <c r="L8996">
        <v>0</v>
      </c>
      <c r="M8996" t="str">
        <f t="shared" si="420"/>
        <v xml:space="preserve"> Reatined</v>
      </c>
      <c r="N8996" s="7">
        <v>0</v>
      </c>
      <c r="O8996" s="10" t="str">
        <f t="shared" si="421"/>
        <v>36-45</v>
      </c>
      <c r="P8996" t="str">
        <f t="shared" si="422"/>
        <v>4-6 Years</v>
      </c>
      <c r="Q8996" t="str">
        <f>IF(B8996&lt;=500,"300-500",
 IF(B8996&lt;=650,"501-650",
 IF(B8996&lt;=750,"651-750",
 "751-850")))</f>
        <v>501-650</v>
      </c>
      <c r="R8996" t="str">
        <f>IF(L8996=1,"Customer already churned",
 IF(N8996&gt;=70,"Urgent attention required",
 IF(O8996="46-60","Focus retention efforts",
 IF(O8996="36-45","Extend retention strategies",
 IF(O8996="501-600","Engagement support required",
 IF(O8996="601-700","Monitor engagement",
 IF(AND(C8996="Germany",D8996="Female"),"Priority proactive retention",
 "General engagement")))))))</f>
        <v>Extend retention strategies</v>
      </c>
    </row>
    <row r="8997" spans="1:18" x14ac:dyDescent="0.35">
      <c r="A8997">
        <v>15580623</v>
      </c>
      <c r="B8997">
        <v>573</v>
      </c>
      <c r="C8997" t="s">
        <v>17</v>
      </c>
      <c r="D8997" t="s">
        <v>18</v>
      </c>
      <c r="E8997">
        <v>28</v>
      </c>
      <c r="F8997">
        <v>8</v>
      </c>
      <c r="G8997" s="3">
        <v>0</v>
      </c>
      <c r="H8997">
        <v>2</v>
      </c>
      <c r="I8997">
        <v>0</v>
      </c>
      <c r="J8997">
        <v>0</v>
      </c>
      <c r="K8997" s="5">
        <v>77660.03</v>
      </c>
      <c r="L8997">
        <v>0</v>
      </c>
      <c r="M8997" t="str">
        <f t="shared" si="420"/>
        <v xml:space="preserve"> Reatined</v>
      </c>
      <c r="N8997" s="7">
        <v>41.666666666666671</v>
      </c>
      <c r="O8997" s="10" t="str">
        <f t="shared" si="421"/>
        <v>26-35</v>
      </c>
      <c r="P8997" t="str">
        <f t="shared" si="422"/>
        <v>7-9 Years</v>
      </c>
      <c r="Q8997" t="str">
        <f>IF(B8997&lt;=500,"300-500",
 IF(B8997&lt;=650,"501-650",
 IF(B8997&lt;=750,"651-750",
 "751-850")))</f>
        <v>501-650</v>
      </c>
      <c r="R8997" t="str">
        <f>IF(L8997=1,"Customer already churned",
 IF(N8997&gt;=70,"Urgent attention required",
 IF(O8997="46-60","Focus retention efforts",
 IF(O8997="36-45","Extend retention strategies",
 IF(O8997="501-600","Engagement support required",
 IF(O8997="601-700","Monitor engagement",
 IF(AND(C8997="Germany",D8997="Female"),"Priority proactive retention",
 "General engagement")))))))</f>
        <v>General engagement</v>
      </c>
    </row>
    <row r="8998" spans="1:18" x14ac:dyDescent="0.35">
      <c r="A8998">
        <v>15578156</v>
      </c>
      <c r="B8998">
        <v>615</v>
      </c>
      <c r="C8998" t="s">
        <v>17</v>
      </c>
      <c r="D8998" t="s">
        <v>18</v>
      </c>
      <c r="E8998">
        <v>32</v>
      </c>
      <c r="F8998">
        <v>5</v>
      </c>
      <c r="G8998" s="3">
        <v>138521.82999999999</v>
      </c>
      <c r="H8998">
        <v>1</v>
      </c>
      <c r="I8998">
        <v>1</v>
      </c>
      <c r="J8998">
        <v>1</v>
      </c>
      <c r="K8998" s="5">
        <v>56897.1</v>
      </c>
      <c r="L8998">
        <v>0</v>
      </c>
      <c r="M8998" t="str">
        <f t="shared" si="420"/>
        <v xml:space="preserve"> Reatined</v>
      </c>
      <c r="N8998" s="7">
        <v>16.666666666666661</v>
      </c>
      <c r="O8998" s="10" t="str">
        <f t="shared" si="421"/>
        <v>26-35</v>
      </c>
      <c r="P8998" t="str">
        <f t="shared" si="422"/>
        <v>4-6 Years</v>
      </c>
      <c r="Q8998" t="str">
        <f>IF(B8998&lt;=500,"300-500",
 IF(B8998&lt;=650,"501-650",
 IF(B8998&lt;=750,"651-750",
 "751-850")))</f>
        <v>501-650</v>
      </c>
      <c r="R8998" t="str">
        <f>IF(L8998=1,"Customer already churned",
 IF(N8998&gt;=70,"Urgent attention required",
 IF(O8998="46-60","Focus retention efforts",
 IF(O8998="36-45","Extend retention strategies",
 IF(O8998="501-600","Engagement support required",
 IF(O8998="601-700","Monitor engagement",
 IF(AND(C8998="Germany",D8998="Female"),"Priority proactive retention",
 "General engagement")))))))</f>
        <v>General engagement</v>
      </c>
    </row>
    <row r="8999" spans="1:18" x14ac:dyDescent="0.35">
      <c r="A8999">
        <v>15631063</v>
      </c>
      <c r="B8999">
        <v>710</v>
      </c>
      <c r="C8999" t="s">
        <v>15</v>
      </c>
      <c r="D8999" t="s">
        <v>16</v>
      </c>
      <c r="E8999">
        <v>33</v>
      </c>
      <c r="F8999">
        <v>2</v>
      </c>
      <c r="G8999" s="3">
        <v>0</v>
      </c>
      <c r="H8999">
        <v>2</v>
      </c>
      <c r="I8999">
        <v>1</v>
      </c>
      <c r="J8999">
        <v>0</v>
      </c>
      <c r="K8999" s="5">
        <v>72945.320000000007</v>
      </c>
      <c r="L8999">
        <v>0</v>
      </c>
      <c r="M8999" t="str">
        <f t="shared" si="420"/>
        <v xml:space="preserve"> Reatined</v>
      </c>
      <c r="N8999" s="7">
        <v>58.333333333333343</v>
      </c>
      <c r="O8999" s="10" t="str">
        <f t="shared" si="421"/>
        <v>26-35</v>
      </c>
      <c r="P8999" t="str">
        <f t="shared" si="422"/>
        <v>0-3 Years</v>
      </c>
      <c r="Q8999" t="str">
        <f>IF(B8999&lt;=500,"300-500",
 IF(B8999&lt;=650,"501-650",
 IF(B8999&lt;=750,"651-750",
 "751-850")))</f>
        <v>651-750</v>
      </c>
      <c r="R8999" t="str">
        <f>IF(L8999=1,"Customer already churned",
 IF(N8999&gt;=70,"Urgent attention required",
 IF(O8999="46-60","Focus retention efforts",
 IF(O8999="36-45","Extend retention strategies",
 IF(O8999="501-600","Engagement support required",
 IF(O8999="601-700","Monitor engagement",
 IF(AND(C8999="Germany",D8999="Female"),"Priority proactive retention",
 "General engagement")))))))</f>
        <v>General engagement</v>
      </c>
    </row>
    <row r="9000" spans="1:18" x14ac:dyDescent="0.35">
      <c r="A9000">
        <v>15692577</v>
      </c>
      <c r="B9000">
        <v>674</v>
      </c>
      <c r="C9000" t="s">
        <v>19</v>
      </c>
      <c r="D9000" t="s">
        <v>16</v>
      </c>
      <c r="E9000">
        <v>38</v>
      </c>
      <c r="F9000">
        <v>10</v>
      </c>
      <c r="G9000" s="3">
        <v>83727.679999999993</v>
      </c>
      <c r="H9000">
        <v>1</v>
      </c>
      <c r="I9000">
        <v>1</v>
      </c>
      <c r="J9000">
        <v>0</v>
      </c>
      <c r="K9000" s="5">
        <v>45418.12</v>
      </c>
      <c r="L9000">
        <v>0</v>
      </c>
      <c r="M9000" t="str">
        <f t="shared" si="420"/>
        <v xml:space="preserve"> Reatined</v>
      </c>
      <c r="N9000" s="7">
        <v>37.5</v>
      </c>
      <c r="O9000" s="10" t="str">
        <f t="shared" si="421"/>
        <v>36-45</v>
      </c>
      <c r="P9000" t="str">
        <f t="shared" si="422"/>
        <v>10+ Years</v>
      </c>
      <c r="Q9000" t="str">
        <f>IF(B9000&lt;=500,"300-500",
 IF(B9000&lt;=650,"501-650",
 IF(B9000&lt;=750,"651-750",
 "751-850")))</f>
        <v>651-750</v>
      </c>
      <c r="R9000" t="str">
        <f>IF(L9000=1,"Customer already churned",
 IF(N9000&gt;=70,"Urgent attention required",
 IF(O9000="46-60","Focus retention efforts",
 IF(O9000="36-45","Extend retention strategies",
 IF(O9000="501-600","Engagement support required",
 IF(O9000="601-700","Monitor engagement",
 IF(AND(C9000="Germany",D9000="Female"),"Priority proactive retention",
 "General engagement")))))))</f>
        <v>Extend retention strategies</v>
      </c>
    </row>
    <row r="9001" spans="1:18" x14ac:dyDescent="0.35">
      <c r="A9001">
        <v>15810910</v>
      </c>
      <c r="B9001">
        <v>702</v>
      </c>
      <c r="C9001" t="s">
        <v>17</v>
      </c>
      <c r="D9001" t="s">
        <v>16</v>
      </c>
      <c r="E9001">
        <v>38</v>
      </c>
      <c r="F9001">
        <v>9</v>
      </c>
      <c r="G9001" s="3">
        <v>0</v>
      </c>
      <c r="H9001">
        <v>2</v>
      </c>
      <c r="I9001">
        <v>1</v>
      </c>
      <c r="J9001">
        <v>1</v>
      </c>
      <c r="K9001" s="5">
        <v>158527.45000000001</v>
      </c>
      <c r="L9001">
        <v>0</v>
      </c>
      <c r="M9001" t="str">
        <f t="shared" si="420"/>
        <v xml:space="preserve"> Reatined</v>
      </c>
      <c r="N9001" s="7">
        <v>12.5</v>
      </c>
      <c r="O9001" s="10" t="str">
        <f t="shared" si="421"/>
        <v>36-45</v>
      </c>
      <c r="P9001" t="str">
        <f t="shared" si="422"/>
        <v>7-9 Years</v>
      </c>
      <c r="Q9001" t="str">
        <f>IF(B9001&lt;=500,"300-500",
 IF(B9001&lt;=650,"501-650",
 IF(B9001&lt;=750,"651-750",
 "751-850")))</f>
        <v>651-750</v>
      </c>
      <c r="R9001" t="str">
        <f>IF(L9001=1,"Customer already churned",
 IF(N9001&gt;=70,"Urgent attention required",
 IF(O9001="46-60","Focus retention efforts",
 IF(O9001="36-45","Extend retention strategies",
 IF(O9001="501-600","Engagement support required",
 IF(O9001="601-700","Monitor engagement",
 IF(AND(C9001="Germany",D9001="Female"),"Priority proactive retention",
 "General engagement")))))))</f>
        <v>Extend retention strategies</v>
      </c>
    </row>
    <row r="9002" spans="1:18" x14ac:dyDescent="0.35">
      <c r="A9002">
        <v>15723217</v>
      </c>
      <c r="B9002">
        <v>616</v>
      </c>
      <c r="C9002" t="s">
        <v>15</v>
      </c>
      <c r="D9002" t="s">
        <v>18</v>
      </c>
      <c r="E9002">
        <v>37</v>
      </c>
      <c r="F9002">
        <v>9</v>
      </c>
      <c r="G9002" s="3">
        <v>0</v>
      </c>
      <c r="H9002">
        <v>1</v>
      </c>
      <c r="I9002">
        <v>1</v>
      </c>
      <c r="J9002">
        <v>0</v>
      </c>
      <c r="K9002" s="5">
        <v>111312.96000000001</v>
      </c>
      <c r="L9002">
        <v>0</v>
      </c>
      <c r="M9002" t="str">
        <f t="shared" si="420"/>
        <v xml:space="preserve"> Reatined</v>
      </c>
      <c r="N9002" s="7">
        <v>50</v>
      </c>
      <c r="O9002" s="10" t="str">
        <f t="shared" si="421"/>
        <v>36-45</v>
      </c>
      <c r="P9002" t="str">
        <f t="shared" si="422"/>
        <v>7-9 Years</v>
      </c>
      <c r="Q9002" t="str">
        <f>IF(B9002&lt;=500,"300-500",
 IF(B9002&lt;=650,"501-650",
 IF(B9002&lt;=750,"651-750",
 "751-850")))</f>
        <v>501-650</v>
      </c>
      <c r="R9002" t="str">
        <f>IF(L9002=1,"Customer already churned",
 IF(N9002&gt;=70,"Urgent attention required",
 IF(O9002="46-60","Focus retention efforts",
 IF(O9002="36-45","Extend retention strategies",
 IF(O9002="501-600","Engagement support required",
 IF(O9002="601-700","Monitor engagement",
 IF(AND(C9002="Germany",D9002="Female"),"Priority proactive retention",
 "General engagement")))))))</f>
        <v>Extend retention strategies</v>
      </c>
    </row>
    <row r="9003" spans="1:18" x14ac:dyDescent="0.35">
      <c r="A9003">
        <v>15733111</v>
      </c>
      <c r="B9003">
        <v>688</v>
      </c>
      <c r="C9003" t="s">
        <v>17</v>
      </c>
      <c r="D9003" t="s">
        <v>18</v>
      </c>
      <c r="E9003">
        <v>32</v>
      </c>
      <c r="F9003">
        <v>6</v>
      </c>
      <c r="G9003" s="3">
        <v>124179.3</v>
      </c>
      <c r="H9003">
        <v>1</v>
      </c>
      <c r="I9003">
        <v>1</v>
      </c>
      <c r="J9003">
        <v>1</v>
      </c>
      <c r="K9003" s="5">
        <v>138759.15</v>
      </c>
      <c r="L9003">
        <v>0</v>
      </c>
      <c r="M9003" t="str">
        <f t="shared" si="420"/>
        <v xml:space="preserve"> Reatined</v>
      </c>
      <c r="N9003" s="7">
        <v>16.666666666666661</v>
      </c>
      <c r="O9003" s="10" t="str">
        <f t="shared" si="421"/>
        <v>26-35</v>
      </c>
      <c r="P9003" t="str">
        <f t="shared" si="422"/>
        <v>4-6 Years</v>
      </c>
      <c r="Q9003" t="str">
        <f>IF(B9003&lt;=500,"300-500",
 IF(B9003&lt;=650,"501-650",
 IF(B9003&lt;=750,"651-750",
 "751-850")))</f>
        <v>651-750</v>
      </c>
      <c r="R9003" t="str">
        <f>IF(L9003=1,"Customer already churned",
 IF(N9003&gt;=70,"Urgent attention required",
 IF(O9003="46-60","Focus retention efforts",
 IF(O9003="36-45","Extend retention strategies",
 IF(O9003="501-600","Engagement support required",
 IF(O9003="601-700","Monitor engagement",
 IF(AND(C9003="Germany",D9003="Female"),"Priority proactive retention",
 "General engagement")))))))</f>
        <v>General engagement</v>
      </c>
    </row>
    <row r="9004" spans="1:18" x14ac:dyDescent="0.35">
      <c r="A9004">
        <v>15610727</v>
      </c>
      <c r="B9004">
        <v>605</v>
      </c>
      <c r="C9004" t="s">
        <v>15</v>
      </c>
      <c r="D9004" t="s">
        <v>18</v>
      </c>
      <c r="E9004">
        <v>36</v>
      </c>
      <c r="F9004">
        <v>7</v>
      </c>
      <c r="G9004" s="3">
        <v>128829.25</v>
      </c>
      <c r="H9004">
        <v>1</v>
      </c>
      <c r="I9004">
        <v>1</v>
      </c>
      <c r="J9004">
        <v>0</v>
      </c>
      <c r="K9004" s="5">
        <v>190588.59</v>
      </c>
      <c r="L9004">
        <v>0</v>
      </c>
      <c r="M9004" t="str">
        <f t="shared" si="420"/>
        <v xml:space="preserve"> Reatined</v>
      </c>
      <c r="N9004" s="7">
        <v>37.5</v>
      </c>
      <c r="O9004" s="10" t="str">
        <f t="shared" si="421"/>
        <v>36-45</v>
      </c>
      <c r="P9004" t="str">
        <f t="shared" si="422"/>
        <v>7-9 Years</v>
      </c>
      <c r="Q9004" t="str">
        <f>IF(B9004&lt;=500,"300-500",
 IF(B9004&lt;=650,"501-650",
 IF(B9004&lt;=750,"651-750",
 "751-850")))</f>
        <v>501-650</v>
      </c>
      <c r="R9004" t="str">
        <f>IF(L9004=1,"Customer already churned",
 IF(N9004&gt;=70,"Urgent attention required",
 IF(O9004="46-60","Focus retention efforts",
 IF(O9004="36-45","Extend retention strategies",
 IF(O9004="501-600","Engagement support required",
 IF(O9004="601-700","Monitor engagement",
 IF(AND(C9004="Germany",D9004="Female"),"Priority proactive retention",
 "General engagement")))))))</f>
        <v>Extend retention strategies</v>
      </c>
    </row>
    <row r="9005" spans="1:18" x14ac:dyDescent="0.35">
      <c r="A9005">
        <v>15792720</v>
      </c>
      <c r="B9005">
        <v>676</v>
      </c>
      <c r="C9005" t="s">
        <v>15</v>
      </c>
      <c r="D9005" t="s">
        <v>18</v>
      </c>
      <c r="E9005">
        <v>33</v>
      </c>
      <c r="F9005">
        <v>6</v>
      </c>
      <c r="G9005" s="3">
        <v>171490.78</v>
      </c>
      <c r="H9005">
        <v>1</v>
      </c>
      <c r="I9005">
        <v>0</v>
      </c>
      <c r="J9005">
        <v>0</v>
      </c>
      <c r="K9005" s="5">
        <v>79099.64</v>
      </c>
      <c r="L9005">
        <v>0</v>
      </c>
      <c r="M9005" t="str">
        <f t="shared" si="420"/>
        <v xml:space="preserve"> Reatined</v>
      </c>
      <c r="N9005" s="7">
        <v>45.833333333333329</v>
      </c>
      <c r="O9005" s="10" t="str">
        <f t="shared" si="421"/>
        <v>26-35</v>
      </c>
      <c r="P9005" t="str">
        <f t="shared" si="422"/>
        <v>4-6 Years</v>
      </c>
      <c r="Q9005" t="str">
        <f>IF(B9005&lt;=500,"300-500",
 IF(B9005&lt;=650,"501-650",
 IF(B9005&lt;=750,"651-750",
 "751-850")))</f>
        <v>651-750</v>
      </c>
      <c r="R9005" t="str">
        <f>IF(L9005=1,"Customer already churned",
 IF(N9005&gt;=70,"Urgent attention required",
 IF(O9005="46-60","Focus retention efforts",
 IF(O9005="36-45","Extend retention strategies",
 IF(O9005="501-600","Engagement support required",
 IF(O9005="601-700","Monitor engagement",
 IF(AND(C9005="Germany",D9005="Female"),"Priority proactive retention",
 "General engagement")))))))</f>
        <v>General engagement</v>
      </c>
    </row>
    <row r="9006" spans="1:18" x14ac:dyDescent="0.35">
      <c r="A9006">
        <v>15723153</v>
      </c>
      <c r="B9006">
        <v>708</v>
      </c>
      <c r="C9006" t="s">
        <v>17</v>
      </c>
      <c r="D9006" t="s">
        <v>18</v>
      </c>
      <c r="E9006">
        <v>33</v>
      </c>
      <c r="F9006">
        <v>3</v>
      </c>
      <c r="G9006" s="3">
        <v>0</v>
      </c>
      <c r="H9006">
        <v>2</v>
      </c>
      <c r="I9006">
        <v>1</v>
      </c>
      <c r="J9006">
        <v>0</v>
      </c>
      <c r="K9006" s="5">
        <v>138613.21</v>
      </c>
      <c r="L9006">
        <v>0</v>
      </c>
      <c r="M9006" t="str">
        <f t="shared" si="420"/>
        <v xml:space="preserve"> Reatined</v>
      </c>
      <c r="N9006" s="7">
        <v>33.333333333333329</v>
      </c>
      <c r="O9006" s="10" t="str">
        <f t="shared" si="421"/>
        <v>26-35</v>
      </c>
      <c r="P9006" t="str">
        <f t="shared" si="422"/>
        <v>0-3 Years</v>
      </c>
      <c r="Q9006" t="str">
        <f>IF(B9006&lt;=500,"300-500",
 IF(B9006&lt;=650,"501-650",
 IF(B9006&lt;=750,"651-750",
 "751-850")))</f>
        <v>651-750</v>
      </c>
      <c r="R9006" t="str">
        <f>IF(L9006=1,"Customer already churned",
 IF(N9006&gt;=70,"Urgent attention required",
 IF(O9006="46-60","Focus retention efforts",
 IF(O9006="36-45","Extend retention strategies",
 IF(O9006="501-600","Engagement support required",
 IF(O9006="601-700","Monitor engagement",
 IF(AND(C9006="Germany",D9006="Female"),"Priority proactive retention",
 "General engagement")))))))</f>
        <v>General engagement</v>
      </c>
    </row>
    <row r="9007" spans="1:18" x14ac:dyDescent="0.35">
      <c r="A9007">
        <v>15802823</v>
      </c>
      <c r="B9007">
        <v>745</v>
      </c>
      <c r="C9007" t="s">
        <v>17</v>
      </c>
      <c r="D9007" t="s">
        <v>16</v>
      </c>
      <c r="E9007">
        <v>38</v>
      </c>
      <c r="F9007">
        <v>7</v>
      </c>
      <c r="G9007" s="3">
        <v>0</v>
      </c>
      <c r="H9007">
        <v>2</v>
      </c>
      <c r="I9007">
        <v>1</v>
      </c>
      <c r="J9007">
        <v>1</v>
      </c>
      <c r="K9007" s="5">
        <v>194230.82</v>
      </c>
      <c r="L9007">
        <v>0</v>
      </c>
      <c r="M9007" t="str">
        <f t="shared" si="420"/>
        <v xml:space="preserve"> Reatined</v>
      </c>
      <c r="N9007" s="7">
        <v>12.5</v>
      </c>
      <c r="O9007" s="10" t="str">
        <f t="shared" si="421"/>
        <v>36-45</v>
      </c>
      <c r="P9007" t="str">
        <f t="shared" si="422"/>
        <v>7-9 Years</v>
      </c>
      <c r="Q9007" t="str">
        <f>IF(B9007&lt;=500,"300-500",
 IF(B9007&lt;=650,"501-650",
 IF(B9007&lt;=750,"651-750",
 "751-850")))</f>
        <v>651-750</v>
      </c>
      <c r="R9007" t="str">
        <f>IF(L9007=1,"Customer already churned",
 IF(N9007&gt;=70,"Urgent attention required",
 IF(O9007="46-60","Focus retention efforts",
 IF(O9007="36-45","Extend retention strategies",
 IF(O9007="501-600","Engagement support required",
 IF(O9007="601-700","Monitor engagement",
 IF(AND(C9007="Germany",D9007="Female"),"Priority proactive retention",
 "General engagement")))))))</f>
        <v>Extend retention strategies</v>
      </c>
    </row>
    <row r="9008" spans="1:18" x14ac:dyDescent="0.35">
      <c r="A9008">
        <v>15756118</v>
      </c>
      <c r="B9008">
        <v>661</v>
      </c>
      <c r="C9008" t="s">
        <v>17</v>
      </c>
      <c r="D9008" t="s">
        <v>18</v>
      </c>
      <c r="E9008">
        <v>20</v>
      </c>
      <c r="F9008">
        <v>8</v>
      </c>
      <c r="G9008" s="3">
        <v>0</v>
      </c>
      <c r="H9008">
        <v>1</v>
      </c>
      <c r="I9008">
        <v>1</v>
      </c>
      <c r="J9008">
        <v>0</v>
      </c>
      <c r="K9008" s="5">
        <v>110252.53</v>
      </c>
      <c r="L9008">
        <v>0</v>
      </c>
      <c r="M9008" t="str">
        <f t="shared" si="420"/>
        <v xml:space="preserve"> Reatined</v>
      </c>
      <c r="N9008" s="7">
        <v>50</v>
      </c>
      <c r="O9008" s="10" t="str">
        <f t="shared" si="421"/>
        <v>18-25</v>
      </c>
      <c r="P9008" t="str">
        <f t="shared" si="422"/>
        <v>7-9 Years</v>
      </c>
      <c r="Q9008" t="str">
        <f>IF(B9008&lt;=500,"300-500",
 IF(B9008&lt;=650,"501-650",
 IF(B9008&lt;=750,"651-750",
 "751-850")))</f>
        <v>651-750</v>
      </c>
      <c r="R9008" t="str">
        <f>IF(L9008=1,"Customer already churned",
 IF(N9008&gt;=70,"Urgent attention required",
 IF(O9008="46-60","Focus retention efforts",
 IF(O9008="36-45","Extend retention strategies",
 IF(O9008="501-600","Engagement support required",
 IF(O9008="601-700","Monitor engagement",
 IF(AND(C9008="Germany",D9008="Female"),"Priority proactive retention",
 "General engagement")))))))</f>
        <v>General engagement</v>
      </c>
    </row>
    <row r="9009" spans="1:18" x14ac:dyDescent="0.35">
      <c r="A9009">
        <v>15684934</v>
      </c>
      <c r="B9009">
        <v>726</v>
      </c>
      <c r="C9009" t="s">
        <v>15</v>
      </c>
      <c r="D9009" t="s">
        <v>18</v>
      </c>
      <c r="E9009">
        <v>31</v>
      </c>
      <c r="F9009">
        <v>9</v>
      </c>
      <c r="G9009" s="3">
        <v>0</v>
      </c>
      <c r="H9009">
        <v>2</v>
      </c>
      <c r="I9009">
        <v>1</v>
      </c>
      <c r="J9009">
        <v>1</v>
      </c>
      <c r="K9009" s="5">
        <v>106117.3</v>
      </c>
      <c r="L9009">
        <v>0</v>
      </c>
      <c r="M9009" t="str">
        <f t="shared" si="420"/>
        <v xml:space="preserve"> Reatined</v>
      </c>
      <c r="N9009" s="7">
        <v>12.5</v>
      </c>
      <c r="O9009" s="10" t="str">
        <f t="shared" si="421"/>
        <v>26-35</v>
      </c>
      <c r="P9009" t="str">
        <f t="shared" si="422"/>
        <v>7-9 Years</v>
      </c>
      <c r="Q9009" t="str">
        <f>IF(B9009&lt;=500,"300-500",
 IF(B9009&lt;=650,"501-650",
 IF(B9009&lt;=750,"651-750",
 "751-850")))</f>
        <v>651-750</v>
      </c>
      <c r="R9009" t="str">
        <f>IF(L9009=1,"Customer already churned",
 IF(N9009&gt;=70,"Urgent attention required",
 IF(O9009="46-60","Focus retention efforts",
 IF(O9009="36-45","Extend retention strategies",
 IF(O9009="501-600","Engagement support required",
 IF(O9009="601-700","Monitor engagement",
 IF(AND(C9009="Germany",D9009="Female"),"Priority proactive retention",
 "General engagement")))))))</f>
        <v>General engagement</v>
      </c>
    </row>
    <row r="9010" spans="1:18" x14ac:dyDescent="0.35">
      <c r="A9010">
        <v>15776936</v>
      </c>
      <c r="B9010">
        <v>475</v>
      </c>
      <c r="C9010" t="s">
        <v>15</v>
      </c>
      <c r="D9010" t="s">
        <v>18</v>
      </c>
      <c r="E9010">
        <v>40</v>
      </c>
      <c r="F9010">
        <v>7</v>
      </c>
      <c r="G9010" s="3">
        <v>160818.07999999999</v>
      </c>
      <c r="H9010">
        <v>1</v>
      </c>
      <c r="I9010">
        <v>0</v>
      </c>
      <c r="J9010">
        <v>1</v>
      </c>
      <c r="K9010" s="5">
        <v>169642.13</v>
      </c>
      <c r="L9010">
        <v>1</v>
      </c>
      <c r="M9010" t="str">
        <f t="shared" si="420"/>
        <v>Churned</v>
      </c>
      <c r="N9010" s="7">
        <v>25</v>
      </c>
      <c r="O9010" s="10" t="str">
        <f t="shared" si="421"/>
        <v>36-45</v>
      </c>
      <c r="P9010" t="str">
        <f t="shared" si="422"/>
        <v>7-9 Years</v>
      </c>
      <c r="Q9010" t="str">
        <f>IF(B9010&lt;=500,"300-500",
 IF(B9010&lt;=650,"501-650",
 IF(B9010&lt;=750,"651-750",
 "751-850")))</f>
        <v>300-500</v>
      </c>
      <c r="R9010" t="str">
        <f>IF(L9010=1,"Customer already churned",
 IF(N9010&gt;=70,"Urgent attention required",
 IF(O9010="46-60","Focus retention efforts",
 IF(O9010="36-45","Extend retention strategies",
 IF(O9010="501-600","Engagement support required",
 IF(O9010="601-700","Monitor engagement",
 IF(AND(C9010="Germany",D9010="Female"),"Priority proactive retention",
 "General engagement")))))))</f>
        <v>Customer already churned</v>
      </c>
    </row>
    <row r="9011" spans="1:18" x14ac:dyDescent="0.35">
      <c r="A9011">
        <v>15729087</v>
      </c>
      <c r="B9011">
        <v>751</v>
      </c>
      <c r="C9011" t="s">
        <v>19</v>
      </c>
      <c r="D9011" t="s">
        <v>18</v>
      </c>
      <c r="E9011">
        <v>54</v>
      </c>
      <c r="F9011">
        <v>9</v>
      </c>
      <c r="G9011" s="3">
        <v>156367.6</v>
      </c>
      <c r="H9011">
        <v>2</v>
      </c>
      <c r="I9011">
        <v>0</v>
      </c>
      <c r="J9011">
        <v>1</v>
      </c>
      <c r="K9011" s="5">
        <v>116179.92</v>
      </c>
      <c r="L9011">
        <v>0</v>
      </c>
      <c r="M9011" t="str">
        <f t="shared" si="420"/>
        <v xml:space="preserve"> Reatined</v>
      </c>
      <c r="N9011" s="7">
        <v>25</v>
      </c>
      <c r="O9011" s="10" t="str">
        <f t="shared" si="421"/>
        <v>46-60</v>
      </c>
      <c r="P9011" t="str">
        <f t="shared" si="422"/>
        <v>7-9 Years</v>
      </c>
      <c r="Q9011" t="str">
        <f>IF(B9011&lt;=500,"300-500",
 IF(B9011&lt;=650,"501-650",
 IF(B9011&lt;=750,"651-750",
 "751-850")))</f>
        <v>751-850</v>
      </c>
      <c r="R9011" t="str">
        <f>IF(L9011=1,"Customer already churned",
 IF(N9011&gt;=70,"Urgent attention required",
 IF(O9011="46-60","Focus retention efforts",
 IF(O9011="36-45","Extend retention strategies",
 IF(O9011="501-600","Engagement support required",
 IF(O9011="601-700","Monitor engagement",
 IF(AND(C9011="Germany",D9011="Female"),"Priority proactive retention",
 "General engagement")))))))</f>
        <v>Focus retention efforts</v>
      </c>
    </row>
    <row r="9012" spans="1:18" x14ac:dyDescent="0.35">
      <c r="A9012">
        <v>15786463</v>
      </c>
      <c r="B9012">
        <v>645</v>
      </c>
      <c r="C9012" t="s">
        <v>19</v>
      </c>
      <c r="D9012" t="s">
        <v>16</v>
      </c>
      <c r="E9012">
        <v>59</v>
      </c>
      <c r="F9012">
        <v>8</v>
      </c>
      <c r="G9012" s="3">
        <v>121669.93</v>
      </c>
      <c r="H9012">
        <v>2</v>
      </c>
      <c r="I9012">
        <v>0</v>
      </c>
      <c r="J9012">
        <v>0</v>
      </c>
      <c r="K9012" s="5">
        <v>91.75</v>
      </c>
      <c r="L9012">
        <v>1</v>
      </c>
      <c r="M9012" t="str">
        <f t="shared" si="420"/>
        <v>Churned</v>
      </c>
      <c r="N9012" s="7">
        <v>45.833333333333329</v>
      </c>
      <c r="O9012" s="10" t="str">
        <f t="shared" si="421"/>
        <v>46-60</v>
      </c>
      <c r="P9012" t="str">
        <f t="shared" si="422"/>
        <v>7-9 Years</v>
      </c>
      <c r="Q9012" t="str">
        <f>IF(B9012&lt;=500,"300-500",
 IF(B9012&lt;=650,"501-650",
 IF(B9012&lt;=750,"651-750",
 "751-850")))</f>
        <v>501-650</v>
      </c>
      <c r="R9012" t="str">
        <f>IF(L9012=1,"Customer already churned",
 IF(N9012&gt;=70,"Urgent attention required",
 IF(O9012="46-60","Focus retention efforts",
 IF(O9012="36-45","Extend retention strategies",
 IF(O9012="501-600","Engagement support required",
 IF(O9012="601-700","Monitor engagement",
 IF(AND(C9012="Germany",D9012="Female"),"Priority proactive retention",
 "General engagement")))))))</f>
        <v>Customer already churned</v>
      </c>
    </row>
    <row r="9013" spans="1:18" x14ac:dyDescent="0.35">
      <c r="A9013">
        <v>15717498</v>
      </c>
      <c r="B9013">
        <v>775</v>
      </c>
      <c r="C9013" t="s">
        <v>15</v>
      </c>
      <c r="D9013" t="s">
        <v>18</v>
      </c>
      <c r="E9013">
        <v>42</v>
      </c>
      <c r="F9013">
        <v>6</v>
      </c>
      <c r="G9013" s="3">
        <v>133970.22</v>
      </c>
      <c r="H9013">
        <v>2</v>
      </c>
      <c r="I9013">
        <v>0</v>
      </c>
      <c r="J9013">
        <v>1</v>
      </c>
      <c r="K9013" s="5">
        <v>187839.9</v>
      </c>
      <c r="L9013">
        <v>0</v>
      </c>
      <c r="M9013" t="str">
        <f t="shared" si="420"/>
        <v xml:space="preserve"> Reatined</v>
      </c>
      <c r="N9013" s="7">
        <v>8.3333333333333321</v>
      </c>
      <c r="O9013" s="10" t="str">
        <f t="shared" si="421"/>
        <v>36-45</v>
      </c>
      <c r="P9013" t="str">
        <f t="shared" si="422"/>
        <v>4-6 Years</v>
      </c>
      <c r="Q9013" t="str">
        <f>IF(B9013&lt;=500,"300-500",
 IF(B9013&lt;=650,"501-650",
 IF(B9013&lt;=750,"651-750",
 "751-850")))</f>
        <v>751-850</v>
      </c>
      <c r="R9013" t="str">
        <f>IF(L9013=1,"Customer already churned",
 IF(N9013&gt;=70,"Urgent attention required",
 IF(O9013="46-60","Focus retention efforts",
 IF(O9013="36-45","Extend retention strategies",
 IF(O9013="501-600","Engagement support required",
 IF(O9013="601-700","Monitor engagement",
 IF(AND(C9013="Germany",D9013="Female"),"Priority proactive retention",
 "General engagement")))))))</f>
        <v>Extend retention strategies</v>
      </c>
    </row>
    <row r="9014" spans="1:18" x14ac:dyDescent="0.35">
      <c r="A9014">
        <v>15718406</v>
      </c>
      <c r="B9014">
        <v>540</v>
      </c>
      <c r="C9014" t="s">
        <v>15</v>
      </c>
      <c r="D9014" t="s">
        <v>18</v>
      </c>
      <c r="E9014">
        <v>41</v>
      </c>
      <c r="F9014">
        <v>3</v>
      </c>
      <c r="G9014" s="3">
        <v>0</v>
      </c>
      <c r="H9014">
        <v>2</v>
      </c>
      <c r="I9014">
        <v>1</v>
      </c>
      <c r="J9014">
        <v>0</v>
      </c>
      <c r="K9014" s="5">
        <v>121098.65</v>
      </c>
      <c r="L9014">
        <v>0</v>
      </c>
      <c r="M9014" t="str">
        <f t="shared" si="420"/>
        <v xml:space="preserve"> Reatined</v>
      </c>
      <c r="N9014" s="7">
        <v>33.333333333333329</v>
      </c>
      <c r="O9014" s="10" t="str">
        <f t="shared" si="421"/>
        <v>36-45</v>
      </c>
      <c r="P9014" t="str">
        <f t="shared" si="422"/>
        <v>0-3 Years</v>
      </c>
      <c r="Q9014" t="str">
        <f>IF(B9014&lt;=500,"300-500",
 IF(B9014&lt;=650,"501-650",
 IF(B9014&lt;=750,"651-750",
 "751-850")))</f>
        <v>501-650</v>
      </c>
      <c r="R9014" t="str">
        <f>IF(L9014=1,"Customer already churned",
 IF(N9014&gt;=70,"Urgent attention required",
 IF(O9014="46-60","Focus retention efforts",
 IF(O9014="36-45","Extend retention strategies",
 IF(O9014="501-600","Engagement support required",
 IF(O9014="601-700","Monitor engagement",
 IF(AND(C9014="Germany",D9014="Female"),"Priority proactive retention",
 "General engagement")))))))</f>
        <v>Extend retention strategies</v>
      </c>
    </row>
    <row r="9015" spans="1:18" x14ac:dyDescent="0.35">
      <c r="A9015">
        <v>15799468</v>
      </c>
      <c r="B9015">
        <v>591</v>
      </c>
      <c r="C9015" t="s">
        <v>15</v>
      </c>
      <c r="D9015" t="s">
        <v>16</v>
      </c>
      <c r="E9015">
        <v>34</v>
      </c>
      <c r="F9015">
        <v>3</v>
      </c>
      <c r="G9015" s="3">
        <v>96127.27</v>
      </c>
      <c r="H9015">
        <v>1</v>
      </c>
      <c r="I9015">
        <v>0</v>
      </c>
      <c r="J9015">
        <v>0</v>
      </c>
      <c r="K9015" s="5">
        <v>30972.06</v>
      </c>
      <c r="L9015">
        <v>0</v>
      </c>
      <c r="M9015" t="str">
        <f t="shared" si="420"/>
        <v xml:space="preserve"> Reatined</v>
      </c>
      <c r="N9015" s="7">
        <v>45.833333333333329</v>
      </c>
      <c r="O9015" s="10" t="str">
        <f t="shared" si="421"/>
        <v>26-35</v>
      </c>
      <c r="P9015" t="str">
        <f t="shared" si="422"/>
        <v>0-3 Years</v>
      </c>
      <c r="Q9015" t="str">
        <f>IF(B9015&lt;=500,"300-500",
 IF(B9015&lt;=650,"501-650",
 IF(B9015&lt;=750,"651-750",
 "751-850")))</f>
        <v>501-650</v>
      </c>
      <c r="R9015" t="str">
        <f>IF(L9015=1,"Customer already churned",
 IF(N9015&gt;=70,"Urgent attention required",
 IF(O9015="46-60","Focus retention efforts",
 IF(O9015="36-45","Extend retention strategies",
 IF(O9015="501-600","Engagement support required",
 IF(O9015="601-700","Monitor engagement",
 IF(AND(C9015="Germany",D9015="Female"),"Priority proactive retention",
 "General engagement")))))))</f>
        <v>General engagement</v>
      </c>
    </row>
    <row r="9016" spans="1:18" x14ac:dyDescent="0.35">
      <c r="A9016">
        <v>15626383</v>
      </c>
      <c r="B9016">
        <v>596</v>
      </c>
      <c r="C9016" t="s">
        <v>17</v>
      </c>
      <c r="D9016" t="s">
        <v>18</v>
      </c>
      <c r="E9016">
        <v>60</v>
      </c>
      <c r="F9016">
        <v>7</v>
      </c>
      <c r="G9016" s="3">
        <v>121907.97</v>
      </c>
      <c r="H9016">
        <v>1</v>
      </c>
      <c r="I9016">
        <v>0</v>
      </c>
      <c r="J9016">
        <v>1</v>
      </c>
      <c r="K9016" s="5">
        <v>30314.04</v>
      </c>
      <c r="L9016">
        <v>0</v>
      </c>
      <c r="M9016" t="str">
        <f t="shared" si="420"/>
        <v xml:space="preserve"> Reatined</v>
      </c>
      <c r="N9016" s="7">
        <v>41.666666666666671</v>
      </c>
      <c r="O9016" s="10" t="str">
        <f t="shared" si="421"/>
        <v>46-60</v>
      </c>
      <c r="P9016" t="str">
        <f t="shared" si="422"/>
        <v>7-9 Years</v>
      </c>
      <c r="Q9016" t="str">
        <f>IF(B9016&lt;=500,"300-500",
 IF(B9016&lt;=650,"501-650",
 IF(B9016&lt;=750,"651-750",
 "751-850")))</f>
        <v>501-650</v>
      </c>
      <c r="R9016" t="str">
        <f>IF(L9016=1,"Customer already churned",
 IF(N9016&gt;=70,"Urgent attention required",
 IF(O9016="46-60","Focus retention efforts",
 IF(O9016="36-45","Extend retention strategies",
 IF(O9016="501-600","Engagement support required",
 IF(O9016="601-700","Monitor engagement",
 IF(AND(C9016="Germany",D9016="Female"),"Priority proactive retention",
 "General engagement")))))))</f>
        <v>Focus retention efforts</v>
      </c>
    </row>
    <row r="9017" spans="1:18" x14ac:dyDescent="0.35">
      <c r="A9017">
        <v>15597385</v>
      </c>
      <c r="B9017">
        <v>573</v>
      </c>
      <c r="C9017" t="s">
        <v>17</v>
      </c>
      <c r="D9017" t="s">
        <v>18</v>
      </c>
      <c r="E9017">
        <v>41</v>
      </c>
      <c r="F9017">
        <v>5</v>
      </c>
      <c r="G9017" s="3">
        <v>0</v>
      </c>
      <c r="H9017">
        <v>2</v>
      </c>
      <c r="I9017">
        <v>0</v>
      </c>
      <c r="J9017">
        <v>1</v>
      </c>
      <c r="K9017" s="5">
        <v>14479.29</v>
      </c>
      <c r="L9017">
        <v>0</v>
      </c>
      <c r="M9017" t="str">
        <f t="shared" si="420"/>
        <v xml:space="preserve"> Reatined</v>
      </c>
      <c r="N9017" s="7">
        <v>20.833333333333339</v>
      </c>
      <c r="O9017" s="10" t="str">
        <f t="shared" si="421"/>
        <v>36-45</v>
      </c>
      <c r="P9017" t="str">
        <f t="shared" si="422"/>
        <v>4-6 Years</v>
      </c>
      <c r="Q9017" t="str">
        <f>IF(B9017&lt;=500,"300-500",
 IF(B9017&lt;=650,"501-650",
 IF(B9017&lt;=750,"651-750",
 "751-850")))</f>
        <v>501-650</v>
      </c>
      <c r="R9017" t="str">
        <f>IF(L9017=1,"Customer already churned",
 IF(N9017&gt;=70,"Urgent attention required",
 IF(O9017="46-60","Focus retention efforts",
 IF(O9017="36-45","Extend retention strategies",
 IF(O9017="501-600","Engagement support required",
 IF(O9017="601-700","Monitor engagement",
 IF(AND(C9017="Germany",D9017="Female"),"Priority proactive retention",
 "General engagement")))))))</f>
        <v>Extend retention strategies</v>
      </c>
    </row>
    <row r="9018" spans="1:18" x14ac:dyDescent="0.35">
      <c r="A9018">
        <v>15570271</v>
      </c>
      <c r="B9018">
        <v>577</v>
      </c>
      <c r="C9018" t="s">
        <v>17</v>
      </c>
      <c r="D9018" t="s">
        <v>18</v>
      </c>
      <c r="E9018">
        <v>31</v>
      </c>
      <c r="F9018">
        <v>6</v>
      </c>
      <c r="G9018" s="3">
        <v>0</v>
      </c>
      <c r="H9018">
        <v>1</v>
      </c>
      <c r="I9018">
        <v>1</v>
      </c>
      <c r="J9018">
        <v>1</v>
      </c>
      <c r="K9018" s="5">
        <v>196395.25</v>
      </c>
      <c r="L9018">
        <v>0</v>
      </c>
      <c r="M9018" t="str">
        <f t="shared" si="420"/>
        <v xml:space="preserve"> Reatined</v>
      </c>
      <c r="N9018" s="7">
        <v>29.166666666666671</v>
      </c>
      <c r="O9018" s="10" t="str">
        <f t="shared" si="421"/>
        <v>26-35</v>
      </c>
      <c r="P9018" t="str">
        <f t="shared" si="422"/>
        <v>4-6 Years</v>
      </c>
      <c r="Q9018" t="str">
        <f>IF(B9018&lt;=500,"300-500",
 IF(B9018&lt;=650,"501-650",
 IF(B9018&lt;=750,"651-750",
 "751-850")))</f>
        <v>501-650</v>
      </c>
      <c r="R9018" t="str">
        <f>IF(L9018=1,"Customer already churned",
 IF(N9018&gt;=70,"Urgent attention required",
 IF(O9018="46-60","Focus retention efforts",
 IF(O9018="36-45","Extend retention strategies",
 IF(O9018="501-600","Engagement support required",
 IF(O9018="601-700","Monitor engagement",
 IF(AND(C9018="Germany",D9018="Female"),"Priority proactive retention",
 "General engagement")))))))</f>
        <v>General engagement</v>
      </c>
    </row>
    <row r="9019" spans="1:18" x14ac:dyDescent="0.35">
      <c r="A9019">
        <v>15690330</v>
      </c>
      <c r="B9019">
        <v>830</v>
      </c>
      <c r="C9019" t="s">
        <v>19</v>
      </c>
      <c r="D9019" t="s">
        <v>16</v>
      </c>
      <c r="E9019">
        <v>40</v>
      </c>
      <c r="F9019">
        <v>8</v>
      </c>
      <c r="G9019" s="3">
        <v>77701.64</v>
      </c>
      <c r="H9019">
        <v>1</v>
      </c>
      <c r="I9019">
        <v>0</v>
      </c>
      <c r="J9019">
        <v>1</v>
      </c>
      <c r="K9019" s="5">
        <v>19512.38</v>
      </c>
      <c r="L9019">
        <v>0</v>
      </c>
      <c r="M9019" t="str">
        <f t="shared" si="420"/>
        <v xml:space="preserve"> Reatined</v>
      </c>
      <c r="N9019" s="7">
        <v>25</v>
      </c>
      <c r="O9019" s="10" t="str">
        <f t="shared" si="421"/>
        <v>36-45</v>
      </c>
      <c r="P9019" t="str">
        <f t="shared" si="422"/>
        <v>7-9 Years</v>
      </c>
      <c r="Q9019" t="str">
        <f>IF(B9019&lt;=500,"300-500",
 IF(B9019&lt;=650,"501-650",
 IF(B9019&lt;=750,"651-750",
 "751-850")))</f>
        <v>751-850</v>
      </c>
      <c r="R9019" t="str">
        <f>IF(L9019=1,"Customer already churned",
 IF(N9019&gt;=70,"Urgent attention required",
 IF(O9019="46-60","Focus retention efforts",
 IF(O9019="36-45","Extend retention strategies",
 IF(O9019="501-600","Engagement support required",
 IF(O9019="601-700","Monitor engagement",
 IF(AND(C9019="Germany",D9019="Female"),"Priority proactive retention",
 "General engagement")))))))</f>
        <v>Extend retention strategies</v>
      </c>
    </row>
    <row r="9020" spans="1:18" x14ac:dyDescent="0.35">
      <c r="A9020">
        <v>15680611</v>
      </c>
      <c r="B9020">
        <v>663</v>
      </c>
      <c r="C9020" t="s">
        <v>15</v>
      </c>
      <c r="D9020" t="s">
        <v>18</v>
      </c>
      <c r="E9020">
        <v>67</v>
      </c>
      <c r="F9020">
        <v>9</v>
      </c>
      <c r="G9020" s="3">
        <v>0</v>
      </c>
      <c r="H9020">
        <v>3</v>
      </c>
      <c r="I9020">
        <v>1</v>
      </c>
      <c r="J9020">
        <v>1</v>
      </c>
      <c r="K9020" s="5">
        <v>72318.77</v>
      </c>
      <c r="L9020">
        <v>0</v>
      </c>
      <c r="M9020" t="str">
        <f t="shared" si="420"/>
        <v xml:space="preserve"> Reatined</v>
      </c>
      <c r="N9020" s="7">
        <v>29.166666666666671</v>
      </c>
      <c r="O9020" s="10" t="str">
        <f t="shared" si="421"/>
        <v>60+</v>
      </c>
      <c r="P9020" t="str">
        <f t="shared" si="422"/>
        <v>7-9 Years</v>
      </c>
      <c r="Q9020" t="str">
        <f>IF(B9020&lt;=500,"300-500",
 IF(B9020&lt;=650,"501-650",
 IF(B9020&lt;=750,"651-750",
 "751-850")))</f>
        <v>651-750</v>
      </c>
      <c r="R9020" t="str">
        <f>IF(L9020=1,"Customer already churned",
 IF(N9020&gt;=70,"Urgent attention required",
 IF(O9020="46-60","Focus retention efforts",
 IF(O9020="36-45","Extend retention strategies",
 IF(O9020="501-600","Engagement support required",
 IF(O9020="601-700","Monitor engagement",
 IF(AND(C9020="Germany",D9020="Female"),"Priority proactive retention",
 "General engagement")))))))</f>
        <v>General engagement</v>
      </c>
    </row>
    <row r="9021" spans="1:18" x14ac:dyDescent="0.35">
      <c r="A9021">
        <v>15810227</v>
      </c>
      <c r="B9021">
        <v>421</v>
      </c>
      <c r="C9021" t="s">
        <v>15</v>
      </c>
      <c r="D9021" t="s">
        <v>18</v>
      </c>
      <c r="E9021">
        <v>34</v>
      </c>
      <c r="F9021">
        <v>2</v>
      </c>
      <c r="G9021" s="3">
        <v>0</v>
      </c>
      <c r="H9021">
        <v>2</v>
      </c>
      <c r="I9021">
        <v>1</v>
      </c>
      <c r="J9021">
        <v>1</v>
      </c>
      <c r="K9021" s="5">
        <v>96615.23</v>
      </c>
      <c r="L9021">
        <v>0</v>
      </c>
      <c r="M9021" t="str">
        <f t="shared" si="420"/>
        <v xml:space="preserve"> Reatined</v>
      </c>
      <c r="N9021" s="7">
        <v>37.5</v>
      </c>
      <c r="O9021" s="10" t="str">
        <f t="shared" si="421"/>
        <v>26-35</v>
      </c>
      <c r="P9021" t="str">
        <f t="shared" si="422"/>
        <v>0-3 Years</v>
      </c>
      <c r="Q9021" t="str">
        <f>IF(B9021&lt;=500,"300-500",
 IF(B9021&lt;=650,"501-650",
 IF(B9021&lt;=750,"651-750",
 "751-850")))</f>
        <v>300-500</v>
      </c>
      <c r="R9021" t="str">
        <f>IF(L9021=1,"Customer already churned",
 IF(N9021&gt;=70,"Urgent attention required",
 IF(O9021="46-60","Focus retention efforts",
 IF(O9021="36-45","Extend retention strategies",
 IF(O9021="501-600","Engagement support required",
 IF(O9021="601-700","Monitor engagement",
 IF(AND(C9021="Germany",D9021="Female"),"Priority proactive retention",
 "General engagement")))))))</f>
        <v>General engagement</v>
      </c>
    </row>
    <row r="9022" spans="1:18" x14ac:dyDescent="0.35">
      <c r="A9022">
        <v>15807194</v>
      </c>
      <c r="B9022">
        <v>718</v>
      </c>
      <c r="C9022" t="s">
        <v>17</v>
      </c>
      <c r="D9022" t="s">
        <v>18</v>
      </c>
      <c r="E9022">
        <v>34</v>
      </c>
      <c r="F9022">
        <v>5</v>
      </c>
      <c r="G9022" s="3">
        <v>113922.44</v>
      </c>
      <c r="H9022">
        <v>2</v>
      </c>
      <c r="I9022">
        <v>1</v>
      </c>
      <c r="J9022">
        <v>0</v>
      </c>
      <c r="K9022" s="5">
        <v>30772.22</v>
      </c>
      <c r="L9022">
        <v>0</v>
      </c>
      <c r="M9022" t="str">
        <f t="shared" si="420"/>
        <v xml:space="preserve"> Reatined</v>
      </c>
      <c r="N9022" s="7">
        <v>20.833333333333339</v>
      </c>
      <c r="O9022" s="10" t="str">
        <f t="shared" si="421"/>
        <v>26-35</v>
      </c>
      <c r="P9022" t="str">
        <f t="shared" si="422"/>
        <v>4-6 Years</v>
      </c>
      <c r="Q9022" t="str">
        <f>IF(B9022&lt;=500,"300-500",
 IF(B9022&lt;=650,"501-650",
 IF(B9022&lt;=750,"651-750",
 "751-850")))</f>
        <v>651-750</v>
      </c>
      <c r="R9022" t="str">
        <f>IF(L9022=1,"Customer already churned",
 IF(N9022&gt;=70,"Urgent attention required",
 IF(O9022="46-60","Focus retention efforts",
 IF(O9022="36-45","Extend retention strategies",
 IF(O9022="501-600","Engagement support required",
 IF(O9022="601-700","Monitor engagement",
 IF(AND(C9022="Germany",D9022="Female"),"Priority proactive retention",
 "General engagement")))))))</f>
        <v>General engagement</v>
      </c>
    </row>
    <row r="9023" spans="1:18" x14ac:dyDescent="0.35">
      <c r="A9023">
        <v>15712199</v>
      </c>
      <c r="B9023">
        <v>655</v>
      </c>
      <c r="C9023" t="s">
        <v>19</v>
      </c>
      <c r="D9023" t="s">
        <v>16</v>
      </c>
      <c r="E9023">
        <v>61</v>
      </c>
      <c r="F9023">
        <v>2</v>
      </c>
      <c r="G9023" s="3">
        <v>183997.7</v>
      </c>
      <c r="H9023">
        <v>2</v>
      </c>
      <c r="I9023">
        <v>1</v>
      </c>
      <c r="J9023">
        <v>1</v>
      </c>
      <c r="K9023" s="5">
        <v>161217.18</v>
      </c>
      <c r="L9023">
        <v>0</v>
      </c>
      <c r="M9023" t="str">
        <f t="shared" si="420"/>
        <v xml:space="preserve"> Reatined</v>
      </c>
      <c r="N9023" s="7">
        <v>41.666666666666671</v>
      </c>
      <c r="O9023" s="10" t="str">
        <f t="shared" si="421"/>
        <v>60+</v>
      </c>
      <c r="P9023" t="str">
        <f t="shared" si="422"/>
        <v>0-3 Years</v>
      </c>
      <c r="Q9023" t="str">
        <f>IF(B9023&lt;=500,"300-500",
 IF(B9023&lt;=650,"501-650",
 IF(B9023&lt;=750,"651-750",
 "751-850")))</f>
        <v>651-750</v>
      </c>
      <c r="R9023" t="str">
        <f>IF(L9023=1,"Customer already churned",
 IF(N9023&gt;=70,"Urgent attention required",
 IF(O9023="46-60","Focus retention efforts",
 IF(O9023="36-45","Extend retention strategies",
 IF(O9023="501-600","Engagement support required",
 IF(O9023="601-700","Monitor engagement",
 IF(AND(C9023="Germany",D9023="Female"),"Priority proactive retention",
 "General engagement")))))))</f>
        <v>Priority proactive retention</v>
      </c>
    </row>
    <row r="9024" spans="1:18" x14ac:dyDescent="0.35">
      <c r="A9024">
        <v>15694995</v>
      </c>
      <c r="B9024">
        <v>712</v>
      </c>
      <c r="C9024" t="s">
        <v>15</v>
      </c>
      <c r="D9024" t="s">
        <v>18</v>
      </c>
      <c r="E9024">
        <v>23</v>
      </c>
      <c r="F9024">
        <v>2</v>
      </c>
      <c r="G9024" s="3">
        <v>0</v>
      </c>
      <c r="H9024">
        <v>2</v>
      </c>
      <c r="I9024">
        <v>0</v>
      </c>
      <c r="J9024">
        <v>1</v>
      </c>
      <c r="K9024" s="5">
        <v>66795.78</v>
      </c>
      <c r="L9024">
        <v>0</v>
      </c>
      <c r="M9024" t="str">
        <f t="shared" si="420"/>
        <v xml:space="preserve"> Reatined</v>
      </c>
      <c r="N9024" s="7">
        <v>45.833333333333329</v>
      </c>
      <c r="O9024" s="10" t="str">
        <f t="shared" si="421"/>
        <v>18-25</v>
      </c>
      <c r="P9024" t="str">
        <f t="shared" si="422"/>
        <v>0-3 Years</v>
      </c>
      <c r="Q9024" t="str">
        <f>IF(B9024&lt;=500,"300-500",
 IF(B9024&lt;=650,"501-650",
 IF(B9024&lt;=750,"651-750",
 "751-850")))</f>
        <v>651-750</v>
      </c>
      <c r="R9024" t="str">
        <f>IF(L9024=1,"Customer already churned",
 IF(N9024&gt;=70,"Urgent attention required",
 IF(O9024="46-60","Focus retention efforts",
 IF(O9024="36-45","Extend retention strategies",
 IF(O9024="501-600","Engagement support required",
 IF(O9024="601-700","Monitor engagement",
 IF(AND(C9024="Germany",D9024="Female"),"Priority proactive retention",
 "General engagement")))))))</f>
        <v>General engagement</v>
      </c>
    </row>
    <row r="9025" spans="1:18" x14ac:dyDescent="0.35">
      <c r="A9025">
        <v>15723400</v>
      </c>
      <c r="B9025">
        <v>663</v>
      </c>
      <c r="C9025" t="s">
        <v>15</v>
      </c>
      <c r="D9025" t="s">
        <v>18</v>
      </c>
      <c r="E9025">
        <v>28</v>
      </c>
      <c r="F9025">
        <v>4</v>
      </c>
      <c r="G9025" s="3">
        <v>0</v>
      </c>
      <c r="H9025">
        <v>2</v>
      </c>
      <c r="I9025">
        <v>1</v>
      </c>
      <c r="J9025">
        <v>1</v>
      </c>
      <c r="K9025" s="5">
        <v>123969.64</v>
      </c>
      <c r="L9025">
        <v>0</v>
      </c>
      <c r="M9025" t="str">
        <f t="shared" si="420"/>
        <v xml:space="preserve"> Reatined</v>
      </c>
      <c r="N9025" s="7">
        <v>12.5</v>
      </c>
      <c r="O9025" s="10" t="str">
        <f t="shared" si="421"/>
        <v>26-35</v>
      </c>
      <c r="P9025" t="str">
        <f t="shared" si="422"/>
        <v>4-6 Years</v>
      </c>
      <c r="Q9025" t="str">
        <f>IF(B9025&lt;=500,"300-500",
 IF(B9025&lt;=650,"501-650",
 IF(B9025&lt;=750,"651-750",
 "751-850")))</f>
        <v>651-750</v>
      </c>
      <c r="R9025" t="str">
        <f>IF(L9025=1,"Customer already churned",
 IF(N9025&gt;=70,"Urgent attention required",
 IF(O9025="46-60","Focus retention efforts",
 IF(O9025="36-45","Extend retention strategies",
 IF(O9025="501-600","Engagement support required",
 IF(O9025="601-700","Monitor engagement",
 IF(AND(C9025="Germany",D9025="Female"),"Priority proactive retention",
 "General engagement")))))))</f>
        <v>General engagement</v>
      </c>
    </row>
    <row r="9026" spans="1:18" x14ac:dyDescent="0.35">
      <c r="A9026">
        <v>15654772</v>
      </c>
      <c r="B9026">
        <v>640</v>
      </c>
      <c r="C9026" t="s">
        <v>15</v>
      </c>
      <c r="D9026" t="s">
        <v>16</v>
      </c>
      <c r="E9026">
        <v>47</v>
      </c>
      <c r="F9026">
        <v>6</v>
      </c>
      <c r="G9026" s="3">
        <v>89799.46</v>
      </c>
      <c r="H9026">
        <v>2</v>
      </c>
      <c r="I9026">
        <v>0</v>
      </c>
      <c r="J9026">
        <v>1</v>
      </c>
      <c r="K9026" s="5">
        <v>13783.77</v>
      </c>
      <c r="L9026">
        <v>1</v>
      </c>
      <c r="M9026" t="str">
        <f t="shared" si="420"/>
        <v>Churned</v>
      </c>
      <c r="N9026" s="7">
        <v>8.3333333333333321</v>
      </c>
      <c r="O9026" s="10" t="str">
        <f t="shared" si="421"/>
        <v>46-60</v>
      </c>
      <c r="P9026" t="str">
        <f t="shared" si="422"/>
        <v>4-6 Years</v>
      </c>
      <c r="Q9026" t="str">
        <f>IF(B9026&lt;=500,"300-500",
 IF(B9026&lt;=650,"501-650",
 IF(B9026&lt;=750,"651-750",
 "751-850")))</f>
        <v>501-650</v>
      </c>
      <c r="R9026" t="str">
        <f>IF(L9026=1,"Customer already churned",
 IF(N9026&gt;=70,"Urgent attention required",
 IF(O9026="46-60","Focus retention efforts",
 IF(O9026="36-45","Extend retention strategies",
 IF(O9026="501-600","Engagement support required",
 IF(O9026="601-700","Monitor engagement",
 IF(AND(C9026="Germany",D9026="Female"),"Priority proactive retention",
 "General engagement")))))))</f>
        <v>Customer already churned</v>
      </c>
    </row>
    <row r="9027" spans="1:18" x14ac:dyDescent="0.35">
      <c r="A9027">
        <v>15574743</v>
      </c>
      <c r="B9027">
        <v>577</v>
      </c>
      <c r="C9027" t="s">
        <v>17</v>
      </c>
      <c r="D9027" t="s">
        <v>18</v>
      </c>
      <c r="E9027">
        <v>29</v>
      </c>
      <c r="F9027">
        <v>2</v>
      </c>
      <c r="G9027" s="3">
        <v>0</v>
      </c>
      <c r="H9027">
        <v>1</v>
      </c>
      <c r="I9027">
        <v>1</v>
      </c>
      <c r="J9027">
        <v>1</v>
      </c>
      <c r="K9027" s="5">
        <v>168924.41</v>
      </c>
      <c r="L9027">
        <v>0</v>
      </c>
      <c r="M9027" t="str">
        <f t="shared" ref="M9027:M9090" si="423">IF(L9027=1, "Churned"," Reatined")</f>
        <v xml:space="preserve"> Reatined</v>
      </c>
      <c r="N9027" s="7">
        <v>54.166666666666657</v>
      </c>
      <c r="O9027" s="10" t="str">
        <f t="shared" ref="O9027:O9090" si="424">IF(E9027&lt;=25,"18-25",
 IF(E9027&lt;=35,"26-35",
 IF(E9027&lt;=45,"36-45",
 IF(E9027&lt;=60,"46-60",
 "60+"))))</f>
        <v>26-35</v>
      </c>
      <c r="P9027" t="str">
        <f t="shared" ref="P9027:P9090" si="425">IF(F9027&lt;=3,"0-3 Years",
 IF(F9027&lt;=6,"4-6 Years",
 IF(F9027&lt;=9,"7-9 Years",
 "10+ Years")))</f>
        <v>0-3 Years</v>
      </c>
      <c r="Q9027" t="str">
        <f>IF(B9027&lt;=500,"300-500",
 IF(B9027&lt;=650,"501-650",
 IF(B9027&lt;=750,"651-750",
 "751-850")))</f>
        <v>501-650</v>
      </c>
      <c r="R9027" t="str">
        <f>IF(L9027=1,"Customer already churned",
 IF(N9027&gt;=70,"Urgent attention required",
 IF(O9027="46-60","Focus retention efforts",
 IF(O9027="36-45","Extend retention strategies",
 IF(O9027="501-600","Engagement support required",
 IF(O9027="601-700","Monitor engagement",
 IF(AND(C9027="Germany",D9027="Female"),"Priority proactive retention",
 "General engagement")))))))</f>
        <v>General engagement</v>
      </c>
    </row>
    <row r="9028" spans="1:18" x14ac:dyDescent="0.35">
      <c r="A9028">
        <v>15807593</v>
      </c>
      <c r="B9028">
        <v>546</v>
      </c>
      <c r="C9028" t="s">
        <v>17</v>
      </c>
      <c r="D9028" t="s">
        <v>16</v>
      </c>
      <c r="E9028">
        <v>36</v>
      </c>
      <c r="F9028">
        <v>7</v>
      </c>
      <c r="G9028" s="3">
        <v>85660.96</v>
      </c>
      <c r="H9028">
        <v>1</v>
      </c>
      <c r="I9028">
        <v>0</v>
      </c>
      <c r="J9028">
        <v>0</v>
      </c>
      <c r="K9028" s="5">
        <v>134778.01</v>
      </c>
      <c r="L9028">
        <v>0</v>
      </c>
      <c r="M9028" t="str">
        <f t="shared" si="423"/>
        <v xml:space="preserve"> Reatined</v>
      </c>
      <c r="N9028" s="7">
        <v>45.833333333333329</v>
      </c>
      <c r="O9028" s="10" t="str">
        <f t="shared" si="424"/>
        <v>36-45</v>
      </c>
      <c r="P9028" t="str">
        <f t="shared" si="425"/>
        <v>7-9 Years</v>
      </c>
      <c r="Q9028" t="str">
        <f>IF(B9028&lt;=500,"300-500",
 IF(B9028&lt;=650,"501-650",
 IF(B9028&lt;=750,"651-750",
 "751-850")))</f>
        <v>501-650</v>
      </c>
      <c r="R9028" t="str">
        <f>IF(L9028=1,"Customer already churned",
 IF(N9028&gt;=70,"Urgent attention required",
 IF(O9028="46-60","Focus retention efforts",
 IF(O9028="36-45","Extend retention strategies",
 IF(O9028="501-600","Engagement support required",
 IF(O9028="601-700","Monitor engagement",
 IF(AND(C9028="Germany",D9028="Female"),"Priority proactive retention",
 "General engagement")))))))</f>
        <v>Extend retention strategies</v>
      </c>
    </row>
    <row r="9029" spans="1:18" x14ac:dyDescent="0.35">
      <c r="A9029">
        <v>15686718</v>
      </c>
      <c r="B9029">
        <v>802</v>
      </c>
      <c r="C9029" t="s">
        <v>19</v>
      </c>
      <c r="D9029" t="s">
        <v>18</v>
      </c>
      <c r="E9029">
        <v>37</v>
      </c>
      <c r="F9029">
        <v>9</v>
      </c>
      <c r="G9029" s="3">
        <v>115569.21</v>
      </c>
      <c r="H9029">
        <v>1</v>
      </c>
      <c r="I9029">
        <v>0</v>
      </c>
      <c r="J9029">
        <v>1</v>
      </c>
      <c r="K9029" s="5">
        <v>119782.89</v>
      </c>
      <c r="L9029">
        <v>0</v>
      </c>
      <c r="M9029" t="str">
        <f t="shared" si="423"/>
        <v xml:space="preserve"> Reatined</v>
      </c>
      <c r="N9029" s="7">
        <v>25</v>
      </c>
      <c r="O9029" s="10" t="str">
        <f t="shared" si="424"/>
        <v>36-45</v>
      </c>
      <c r="P9029" t="str">
        <f t="shared" si="425"/>
        <v>7-9 Years</v>
      </c>
      <c r="Q9029" t="str">
        <f>IF(B9029&lt;=500,"300-500",
 IF(B9029&lt;=650,"501-650",
 IF(B9029&lt;=750,"651-750",
 "751-850")))</f>
        <v>751-850</v>
      </c>
      <c r="R9029" t="str">
        <f>IF(L9029=1,"Customer already churned",
 IF(N9029&gt;=70,"Urgent attention required",
 IF(O9029="46-60","Focus retention efforts",
 IF(O9029="36-45","Extend retention strategies",
 IF(O9029="501-600","Engagement support required",
 IF(O9029="601-700","Monitor engagement",
 IF(AND(C9029="Germany",D9029="Female"),"Priority proactive retention",
 "General engagement")))))))</f>
        <v>Extend retention strategies</v>
      </c>
    </row>
    <row r="9030" spans="1:18" x14ac:dyDescent="0.35">
      <c r="A9030">
        <v>15695299</v>
      </c>
      <c r="B9030">
        <v>590</v>
      </c>
      <c r="C9030" t="s">
        <v>15</v>
      </c>
      <c r="D9030" t="s">
        <v>16</v>
      </c>
      <c r="E9030">
        <v>45</v>
      </c>
      <c r="F9030">
        <v>2</v>
      </c>
      <c r="G9030" s="3">
        <v>81828.22</v>
      </c>
      <c r="H9030">
        <v>1</v>
      </c>
      <c r="I9030">
        <v>1</v>
      </c>
      <c r="J9030">
        <v>0</v>
      </c>
      <c r="K9030" s="5">
        <v>52167.97</v>
      </c>
      <c r="L9030">
        <v>0</v>
      </c>
      <c r="M9030" t="str">
        <f t="shared" si="423"/>
        <v xml:space="preserve"> Reatined</v>
      </c>
      <c r="N9030" s="7">
        <v>62.5</v>
      </c>
      <c r="O9030" s="10" t="str">
        <f t="shared" si="424"/>
        <v>36-45</v>
      </c>
      <c r="P9030" t="str">
        <f t="shared" si="425"/>
        <v>0-3 Years</v>
      </c>
      <c r="Q9030" t="str">
        <f>IF(B9030&lt;=500,"300-500",
 IF(B9030&lt;=650,"501-650",
 IF(B9030&lt;=750,"651-750",
 "751-850")))</f>
        <v>501-650</v>
      </c>
      <c r="R9030" t="str">
        <f>IF(L9030=1,"Customer already churned",
 IF(N9030&gt;=70,"Urgent attention required",
 IF(O9030="46-60","Focus retention efforts",
 IF(O9030="36-45","Extend retention strategies",
 IF(O9030="501-600","Engagement support required",
 IF(O9030="601-700","Monitor engagement",
 IF(AND(C9030="Germany",D9030="Female"),"Priority proactive retention",
 "General engagement")))))))</f>
        <v>Extend retention strategies</v>
      </c>
    </row>
    <row r="9031" spans="1:18" x14ac:dyDescent="0.35">
      <c r="A9031">
        <v>15722701</v>
      </c>
      <c r="B9031">
        <v>594</v>
      </c>
      <c r="C9031" t="s">
        <v>19</v>
      </c>
      <c r="D9031" t="s">
        <v>18</v>
      </c>
      <c r="E9031">
        <v>18</v>
      </c>
      <c r="F9031">
        <v>1</v>
      </c>
      <c r="G9031" s="3">
        <v>132694.73000000001</v>
      </c>
      <c r="H9031">
        <v>1</v>
      </c>
      <c r="I9031">
        <v>1</v>
      </c>
      <c r="J9031">
        <v>0</v>
      </c>
      <c r="K9031" s="5">
        <v>167689.56</v>
      </c>
      <c r="L9031">
        <v>0</v>
      </c>
      <c r="M9031" t="str">
        <f t="shared" si="423"/>
        <v xml:space="preserve"> Reatined</v>
      </c>
      <c r="N9031" s="7">
        <v>62.5</v>
      </c>
      <c r="O9031" s="10" t="str">
        <f t="shared" si="424"/>
        <v>18-25</v>
      </c>
      <c r="P9031" t="str">
        <f t="shared" si="425"/>
        <v>0-3 Years</v>
      </c>
      <c r="Q9031" t="str">
        <f>IF(B9031&lt;=500,"300-500",
 IF(B9031&lt;=650,"501-650",
 IF(B9031&lt;=750,"651-750",
 "751-850")))</f>
        <v>501-650</v>
      </c>
      <c r="R9031" t="str">
        <f>IF(L9031=1,"Customer already churned",
 IF(N9031&gt;=70,"Urgent attention required",
 IF(O9031="46-60","Focus retention efforts",
 IF(O9031="36-45","Extend retention strategies",
 IF(O9031="501-600","Engagement support required",
 IF(O9031="601-700","Monitor engagement",
 IF(AND(C9031="Germany",D9031="Female"),"Priority proactive retention",
 "General engagement")))))))</f>
        <v>General engagement</v>
      </c>
    </row>
    <row r="9032" spans="1:18" x14ac:dyDescent="0.35">
      <c r="A9032">
        <v>15799635</v>
      </c>
      <c r="B9032">
        <v>577</v>
      </c>
      <c r="C9032" t="s">
        <v>17</v>
      </c>
      <c r="D9032" t="s">
        <v>18</v>
      </c>
      <c r="E9032">
        <v>51</v>
      </c>
      <c r="F9032">
        <v>2</v>
      </c>
      <c r="G9032" s="3">
        <v>108867</v>
      </c>
      <c r="H9032">
        <v>1</v>
      </c>
      <c r="I9032">
        <v>0</v>
      </c>
      <c r="J9032">
        <v>0</v>
      </c>
      <c r="K9032" s="5">
        <v>140800.66</v>
      </c>
      <c r="L9032">
        <v>1</v>
      </c>
      <c r="M9032" t="str">
        <f t="shared" si="423"/>
        <v>Churned</v>
      </c>
      <c r="N9032" s="7">
        <v>87.5</v>
      </c>
      <c r="O9032" s="10" t="str">
        <f t="shared" si="424"/>
        <v>46-60</v>
      </c>
      <c r="P9032" t="str">
        <f t="shared" si="425"/>
        <v>0-3 Years</v>
      </c>
      <c r="Q9032" t="str">
        <f>IF(B9032&lt;=500,"300-500",
 IF(B9032&lt;=650,"501-650",
 IF(B9032&lt;=750,"651-750",
 "751-850")))</f>
        <v>501-650</v>
      </c>
      <c r="R9032" t="str">
        <f>IF(L9032=1,"Customer already churned",
 IF(N9032&gt;=70,"Urgent attention required",
 IF(O9032="46-60","Focus retention efforts",
 IF(O9032="36-45","Extend retention strategies",
 IF(O9032="501-600","Engagement support required",
 IF(O9032="601-700","Monitor engagement",
 IF(AND(C9032="Germany",D9032="Female"),"Priority proactive retention",
 "General engagement")))))))</f>
        <v>Customer already churned</v>
      </c>
    </row>
    <row r="9033" spans="1:18" x14ac:dyDescent="0.35">
      <c r="A9033">
        <v>15742323</v>
      </c>
      <c r="B9033">
        <v>541</v>
      </c>
      <c r="C9033" t="s">
        <v>15</v>
      </c>
      <c r="D9033" t="s">
        <v>18</v>
      </c>
      <c r="E9033">
        <v>39</v>
      </c>
      <c r="F9033">
        <v>7</v>
      </c>
      <c r="G9033" s="3">
        <v>0</v>
      </c>
      <c r="H9033">
        <v>2</v>
      </c>
      <c r="I9033">
        <v>1</v>
      </c>
      <c r="J9033">
        <v>0</v>
      </c>
      <c r="K9033" s="5">
        <v>19823.02</v>
      </c>
      <c r="L9033">
        <v>0</v>
      </c>
      <c r="M9033" t="str">
        <f t="shared" si="423"/>
        <v xml:space="preserve"> Reatined</v>
      </c>
      <c r="N9033" s="7">
        <v>33.333333333333329</v>
      </c>
      <c r="O9033" s="10" t="str">
        <f t="shared" si="424"/>
        <v>36-45</v>
      </c>
      <c r="P9033" t="str">
        <f t="shared" si="425"/>
        <v>7-9 Years</v>
      </c>
      <c r="Q9033" t="str">
        <f>IF(B9033&lt;=500,"300-500",
 IF(B9033&lt;=650,"501-650",
 IF(B9033&lt;=750,"651-750",
 "751-850")))</f>
        <v>501-650</v>
      </c>
      <c r="R9033" t="str">
        <f>IF(L9033=1,"Customer already churned",
 IF(N9033&gt;=70,"Urgent attention required",
 IF(O9033="46-60","Focus retention efforts",
 IF(O9033="36-45","Extend retention strategies",
 IF(O9033="501-600","Engagement support required",
 IF(O9033="601-700","Monitor engagement",
 IF(AND(C9033="Germany",D9033="Female"),"Priority proactive retention",
 "General engagement")))))))</f>
        <v>Extend retention strategies</v>
      </c>
    </row>
    <row r="9034" spans="1:18" x14ac:dyDescent="0.35">
      <c r="A9034">
        <v>15658435</v>
      </c>
      <c r="B9034">
        <v>781</v>
      </c>
      <c r="C9034" t="s">
        <v>15</v>
      </c>
      <c r="D9034" t="s">
        <v>16</v>
      </c>
      <c r="E9034">
        <v>27</v>
      </c>
      <c r="F9034">
        <v>5</v>
      </c>
      <c r="G9034" s="3">
        <v>0</v>
      </c>
      <c r="H9034">
        <v>2</v>
      </c>
      <c r="I9034">
        <v>0</v>
      </c>
      <c r="J9034">
        <v>0</v>
      </c>
      <c r="K9034" s="5">
        <v>72969.899999999994</v>
      </c>
      <c r="L9034">
        <v>0</v>
      </c>
      <c r="M9034" t="str">
        <f t="shared" si="423"/>
        <v xml:space="preserve"> Reatined</v>
      </c>
      <c r="N9034" s="7">
        <v>41.666666666666671</v>
      </c>
      <c r="O9034" s="10" t="str">
        <f t="shared" si="424"/>
        <v>26-35</v>
      </c>
      <c r="P9034" t="str">
        <f t="shared" si="425"/>
        <v>4-6 Years</v>
      </c>
      <c r="Q9034" t="str">
        <f>IF(B9034&lt;=500,"300-500",
 IF(B9034&lt;=650,"501-650",
 IF(B9034&lt;=750,"651-750",
 "751-850")))</f>
        <v>751-850</v>
      </c>
      <c r="R9034" t="str">
        <f>IF(L9034=1,"Customer already churned",
 IF(N9034&gt;=70,"Urgent attention required",
 IF(O9034="46-60","Focus retention efforts",
 IF(O9034="36-45","Extend retention strategies",
 IF(O9034="501-600","Engagement support required",
 IF(O9034="601-700","Monitor engagement",
 IF(AND(C9034="Germany",D9034="Female"),"Priority proactive retention",
 "General engagement")))))))</f>
        <v>General engagement</v>
      </c>
    </row>
    <row r="9035" spans="1:18" x14ac:dyDescent="0.35">
      <c r="A9035">
        <v>15586029</v>
      </c>
      <c r="B9035">
        <v>806</v>
      </c>
      <c r="C9035" t="s">
        <v>19</v>
      </c>
      <c r="D9035" t="s">
        <v>18</v>
      </c>
      <c r="E9035">
        <v>34</v>
      </c>
      <c r="F9035">
        <v>2</v>
      </c>
      <c r="G9035" s="3">
        <v>96152.68</v>
      </c>
      <c r="H9035">
        <v>2</v>
      </c>
      <c r="I9035">
        <v>1</v>
      </c>
      <c r="J9035">
        <v>0</v>
      </c>
      <c r="K9035" s="5">
        <v>143711.01999999999</v>
      </c>
      <c r="L9035">
        <v>0</v>
      </c>
      <c r="M9035" t="str">
        <f t="shared" si="423"/>
        <v xml:space="preserve"> Reatined</v>
      </c>
      <c r="N9035" s="7">
        <v>45.833333333333329</v>
      </c>
      <c r="O9035" s="10" t="str">
        <f t="shared" si="424"/>
        <v>26-35</v>
      </c>
      <c r="P9035" t="str">
        <f t="shared" si="425"/>
        <v>0-3 Years</v>
      </c>
      <c r="Q9035" t="str">
        <f>IF(B9035&lt;=500,"300-500",
 IF(B9035&lt;=650,"501-650",
 IF(B9035&lt;=750,"651-750",
 "751-850")))</f>
        <v>751-850</v>
      </c>
      <c r="R9035" t="str">
        <f>IF(L9035=1,"Customer already churned",
 IF(N9035&gt;=70,"Urgent attention required",
 IF(O9035="46-60","Focus retention efforts",
 IF(O9035="36-45","Extend retention strategies",
 IF(O9035="501-600","Engagement support required",
 IF(O9035="601-700","Monitor engagement",
 IF(AND(C9035="Germany",D9035="Female"),"Priority proactive retention",
 "General engagement")))))))</f>
        <v>General engagement</v>
      </c>
    </row>
    <row r="9036" spans="1:18" x14ac:dyDescent="0.35">
      <c r="A9036">
        <v>15772337</v>
      </c>
      <c r="B9036">
        <v>723</v>
      </c>
      <c r="C9036" t="s">
        <v>19</v>
      </c>
      <c r="D9036" t="s">
        <v>16</v>
      </c>
      <c r="E9036">
        <v>49</v>
      </c>
      <c r="F9036">
        <v>0</v>
      </c>
      <c r="G9036" s="3">
        <v>153855.51999999999</v>
      </c>
      <c r="H9036">
        <v>1</v>
      </c>
      <c r="I9036">
        <v>1</v>
      </c>
      <c r="J9036">
        <v>1</v>
      </c>
      <c r="K9036" s="5">
        <v>180862.26</v>
      </c>
      <c r="L9036">
        <v>1</v>
      </c>
      <c r="M9036" t="str">
        <f t="shared" si="423"/>
        <v>Churned</v>
      </c>
      <c r="N9036" s="7">
        <v>41.666666666666671</v>
      </c>
      <c r="O9036" s="10" t="str">
        <f t="shared" si="424"/>
        <v>46-60</v>
      </c>
      <c r="P9036" t="str">
        <f t="shared" si="425"/>
        <v>0-3 Years</v>
      </c>
      <c r="Q9036" t="str">
        <f>IF(B9036&lt;=500,"300-500",
 IF(B9036&lt;=650,"501-650",
 IF(B9036&lt;=750,"651-750",
 "751-850")))</f>
        <v>651-750</v>
      </c>
      <c r="R9036" t="str">
        <f>IF(L9036=1,"Customer already churned",
 IF(N9036&gt;=70,"Urgent attention required",
 IF(O9036="46-60","Focus retention efforts",
 IF(O9036="36-45","Extend retention strategies",
 IF(O9036="501-600","Engagement support required",
 IF(O9036="601-700","Monitor engagement",
 IF(AND(C9036="Germany",D9036="Female"),"Priority proactive retention",
 "General engagement")))))))</f>
        <v>Customer already churned</v>
      </c>
    </row>
    <row r="9037" spans="1:18" x14ac:dyDescent="0.35">
      <c r="A9037">
        <v>15807555</v>
      </c>
      <c r="B9037">
        <v>535</v>
      </c>
      <c r="C9037" t="s">
        <v>15</v>
      </c>
      <c r="D9037" t="s">
        <v>18</v>
      </c>
      <c r="E9037">
        <v>45</v>
      </c>
      <c r="F9037">
        <v>2</v>
      </c>
      <c r="G9037" s="3">
        <v>0</v>
      </c>
      <c r="H9037">
        <v>2</v>
      </c>
      <c r="I9037">
        <v>1</v>
      </c>
      <c r="J9037">
        <v>0</v>
      </c>
      <c r="K9037" s="5">
        <v>125658.28</v>
      </c>
      <c r="L9037">
        <v>0</v>
      </c>
      <c r="M9037" t="str">
        <f t="shared" si="423"/>
        <v xml:space="preserve"> Reatined</v>
      </c>
      <c r="N9037" s="7">
        <v>58.333333333333343</v>
      </c>
      <c r="O9037" s="10" t="str">
        <f t="shared" si="424"/>
        <v>36-45</v>
      </c>
      <c r="P9037" t="str">
        <f t="shared" si="425"/>
        <v>0-3 Years</v>
      </c>
      <c r="Q9037" t="str">
        <f>IF(B9037&lt;=500,"300-500",
 IF(B9037&lt;=650,"501-650",
 IF(B9037&lt;=750,"651-750",
 "751-850")))</f>
        <v>501-650</v>
      </c>
      <c r="R9037" t="str">
        <f>IF(L9037=1,"Customer already churned",
 IF(N9037&gt;=70,"Urgent attention required",
 IF(O9037="46-60","Focus retention efforts",
 IF(O9037="36-45","Extend retention strategies",
 IF(O9037="501-600","Engagement support required",
 IF(O9037="601-700","Monitor engagement",
 IF(AND(C9037="Germany",D9037="Female"),"Priority proactive retention",
 "General engagement")))))))</f>
        <v>Extend retention strategies</v>
      </c>
    </row>
    <row r="9038" spans="1:18" x14ac:dyDescent="0.35">
      <c r="A9038">
        <v>15603378</v>
      </c>
      <c r="B9038">
        <v>768</v>
      </c>
      <c r="C9038" t="s">
        <v>15</v>
      </c>
      <c r="D9038" t="s">
        <v>16</v>
      </c>
      <c r="E9038">
        <v>36</v>
      </c>
      <c r="F9038">
        <v>3</v>
      </c>
      <c r="G9038" s="3">
        <v>141334.95000000001</v>
      </c>
      <c r="H9038">
        <v>1</v>
      </c>
      <c r="I9038">
        <v>0</v>
      </c>
      <c r="J9038">
        <v>1</v>
      </c>
      <c r="K9038" s="5">
        <v>125870.5</v>
      </c>
      <c r="L9038">
        <v>0</v>
      </c>
      <c r="M9038" t="str">
        <f t="shared" si="423"/>
        <v xml:space="preserve"> Reatined</v>
      </c>
      <c r="N9038" s="7">
        <v>25</v>
      </c>
      <c r="O9038" s="10" t="str">
        <f t="shared" si="424"/>
        <v>36-45</v>
      </c>
      <c r="P9038" t="str">
        <f t="shared" si="425"/>
        <v>0-3 Years</v>
      </c>
      <c r="Q9038" t="str">
        <f>IF(B9038&lt;=500,"300-500",
 IF(B9038&lt;=650,"501-650",
 IF(B9038&lt;=750,"651-750",
 "751-850")))</f>
        <v>751-850</v>
      </c>
      <c r="R9038" t="str">
        <f>IF(L9038=1,"Customer already churned",
 IF(N9038&gt;=70,"Urgent attention required",
 IF(O9038="46-60","Focus retention efforts",
 IF(O9038="36-45","Extend retention strategies",
 IF(O9038="501-600","Engagement support required",
 IF(O9038="601-700","Monitor engagement",
 IF(AND(C9038="Germany",D9038="Female"),"Priority proactive retention",
 "General engagement")))))))</f>
        <v>Extend retention strategies</v>
      </c>
    </row>
    <row r="9039" spans="1:18" x14ac:dyDescent="0.35">
      <c r="A9039">
        <v>15792862</v>
      </c>
      <c r="B9039">
        <v>653</v>
      </c>
      <c r="C9039" t="s">
        <v>19</v>
      </c>
      <c r="D9039" t="s">
        <v>18</v>
      </c>
      <c r="E9039">
        <v>41</v>
      </c>
      <c r="F9039">
        <v>1</v>
      </c>
      <c r="G9039" s="3">
        <v>104584.11</v>
      </c>
      <c r="H9039">
        <v>1</v>
      </c>
      <c r="I9039">
        <v>1</v>
      </c>
      <c r="J9039">
        <v>0</v>
      </c>
      <c r="K9039" s="5">
        <v>15126.32</v>
      </c>
      <c r="L9039">
        <v>1</v>
      </c>
      <c r="M9039" t="str">
        <f t="shared" si="423"/>
        <v>Churned</v>
      </c>
      <c r="N9039" s="7">
        <v>62.5</v>
      </c>
      <c r="O9039" s="10" t="str">
        <f t="shared" si="424"/>
        <v>36-45</v>
      </c>
      <c r="P9039" t="str">
        <f t="shared" si="425"/>
        <v>0-3 Years</v>
      </c>
      <c r="Q9039" t="str">
        <f>IF(B9039&lt;=500,"300-500",
 IF(B9039&lt;=650,"501-650",
 IF(B9039&lt;=750,"651-750",
 "751-850")))</f>
        <v>651-750</v>
      </c>
      <c r="R9039" t="str">
        <f>IF(L9039=1,"Customer already churned",
 IF(N9039&gt;=70,"Urgent attention required",
 IF(O9039="46-60","Focus retention efforts",
 IF(O9039="36-45","Extend retention strategies",
 IF(O9039="501-600","Engagement support required",
 IF(O9039="601-700","Monitor engagement",
 IF(AND(C9039="Germany",D9039="Female"),"Priority proactive retention",
 "General engagement")))))))</f>
        <v>Customer already churned</v>
      </c>
    </row>
    <row r="9040" spans="1:18" x14ac:dyDescent="0.35">
      <c r="A9040">
        <v>15657349</v>
      </c>
      <c r="B9040">
        <v>803</v>
      </c>
      <c r="C9040" t="s">
        <v>19</v>
      </c>
      <c r="D9040" t="s">
        <v>16</v>
      </c>
      <c r="E9040">
        <v>50</v>
      </c>
      <c r="F9040">
        <v>8</v>
      </c>
      <c r="G9040" s="3">
        <v>98173.02</v>
      </c>
      <c r="H9040">
        <v>1</v>
      </c>
      <c r="I9040">
        <v>0</v>
      </c>
      <c r="J9040">
        <v>0</v>
      </c>
      <c r="K9040" s="5">
        <v>22457.25</v>
      </c>
      <c r="L9040">
        <v>1</v>
      </c>
      <c r="M9040" t="str">
        <f t="shared" si="423"/>
        <v>Churned</v>
      </c>
      <c r="N9040" s="7">
        <v>62.5</v>
      </c>
      <c r="O9040" s="10" t="str">
        <f t="shared" si="424"/>
        <v>46-60</v>
      </c>
      <c r="P9040" t="str">
        <f t="shared" si="425"/>
        <v>7-9 Years</v>
      </c>
      <c r="Q9040" t="str">
        <f>IF(B9040&lt;=500,"300-500",
 IF(B9040&lt;=650,"501-650",
 IF(B9040&lt;=750,"651-750",
 "751-850")))</f>
        <v>751-850</v>
      </c>
      <c r="R9040" t="str">
        <f>IF(L9040=1,"Customer already churned",
 IF(N9040&gt;=70,"Urgent attention required",
 IF(O9040="46-60","Focus retention efforts",
 IF(O9040="36-45","Extend retention strategies",
 IF(O9040="501-600","Engagement support required",
 IF(O9040="601-700","Monitor engagement",
 IF(AND(C9040="Germany",D9040="Female"),"Priority proactive retention",
 "General engagement")))))))</f>
        <v>Customer already churned</v>
      </c>
    </row>
    <row r="9041" spans="1:18" x14ac:dyDescent="0.35">
      <c r="A9041">
        <v>15777614</v>
      </c>
      <c r="B9041">
        <v>545</v>
      </c>
      <c r="C9041" t="s">
        <v>17</v>
      </c>
      <c r="D9041" t="s">
        <v>16</v>
      </c>
      <c r="E9041">
        <v>44</v>
      </c>
      <c r="F9041">
        <v>1</v>
      </c>
      <c r="G9041" s="3">
        <v>0</v>
      </c>
      <c r="H9041">
        <v>2</v>
      </c>
      <c r="I9041">
        <v>1</v>
      </c>
      <c r="J9041">
        <v>1</v>
      </c>
      <c r="K9041" s="5">
        <v>82614.89</v>
      </c>
      <c r="L9041">
        <v>0</v>
      </c>
      <c r="M9041" t="str">
        <f t="shared" si="423"/>
        <v xml:space="preserve"> Reatined</v>
      </c>
      <c r="N9041" s="7">
        <v>37.5</v>
      </c>
      <c r="O9041" s="10" t="str">
        <f t="shared" si="424"/>
        <v>36-45</v>
      </c>
      <c r="P9041" t="str">
        <f t="shared" si="425"/>
        <v>0-3 Years</v>
      </c>
      <c r="Q9041" t="str">
        <f>IF(B9041&lt;=500,"300-500",
 IF(B9041&lt;=650,"501-650",
 IF(B9041&lt;=750,"651-750",
 "751-850")))</f>
        <v>501-650</v>
      </c>
      <c r="R9041" t="str">
        <f>IF(L9041=1,"Customer already churned",
 IF(N9041&gt;=70,"Urgent attention required",
 IF(O9041="46-60","Focus retention efforts",
 IF(O9041="36-45","Extend retention strategies",
 IF(O9041="501-600","Engagement support required",
 IF(O9041="601-700","Monitor engagement",
 IF(AND(C9041="Germany",D9041="Female"),"Priority proactive retention",
 "General engagement")))))))</f>
        <v>Extend retention strategies</v>
      </c>
    </row>
    <row r="9042" spans="1:18" x14ac:dyDescent="0.35">
      <c r="A9042">
        <v>15653952</v>
      </c>
      <c r="B9042">
        <v>581</v>
      </c>
      <c r="C9042" t="s">
        <v>19</v>
      </c>
      <c r="D9042" t="s">
        <v>16</v>
      </c>
      <c r="E9042">
        <v>38</v>
      </c>
      <c r="F9042">
        <v>3</v>
      </c>
      <c r="G9042" s="3">
        <v>135157.04999999999</v>
      </c>
      <c r="H9042">
        <v>1</v>
      </c>
      <c r="I9042">
        <v>1</v>
      </c>
      <c r="J9042">
        <v>1</v>
      </c>
      <c r="K9042" s="5">
        <v>32919.42</v>
      </c>
      <c r="L9042">
        <v>0</v>
      </c>
      <c r="M9042" t="str">
        <f t="shared" si="423"/>
        <v xml:space="preserve"> Reatined</v>
      </c>
      <c r="N9042" s="7">
        <v>16.666666666666661</v>
      </c>
      <c r="O9042" s="10" t="str">
        <f t="shared" si="424"/>
        <v>36-45</v>
      </c>
      <c r="P9042" t="str">
        <f t="shared" si="425"/>
        <v>0-3 Years</v>
      </c>
      <c r="Q9042" t="str">
        <f>IF(B9042&lt;=500,"300-500",
 IF(B9042&lt;=650,"501-650",
 IF(B9042&lt;=750,"651-750",
 "751-850")))</f>
        <v>501-650</v>
      </c>
      <c r="R9042" t="str">
        <f>IF(L9042=1,"Customer already churned",
 IF(N9042&gt;=70,"Urgent attention required",
 IF(O9042="46-60","Focus retention efforts",
 IF(O9042="36-45","Extend retention strategies",
 IF(O9042="501-600","Engagement support required",
 IF(O9042="601-700","Monitor engagement",
 IF(AND(C9042="Germany",D9042="Female"),"Priority proactive retention",
 "General engagement")))))))</f>
        <v>Extend retention strategies</v>
      </c>
    </row>
    <row r="9043" spans="1:18" x14ac:dyDescent="0.35">
      <c r="A9043">
        <v>15724336</v>
      </c>
      <c r="B9043">
        <v>513</v>
      </c>
      <c r="C9043" t="s">
        <v>19</v>
      </c>
      <c r="D9043" t="s">
        <v>16</v>
      </c>
      <c r="E9043">
        <v>49</v>
      </c>
      <c r="F9043">
        <v>5</v>
      </c>
      <c r="G9043" s="3">
        <v>171601.27</v>
      </c>
      <c r="H9043">
        <v>1</v>
      </c>
      <c r="I9043">
        <v>1</v>
      </c>
      <c r="J9043">
        <v>0</v>
      </c>
      <c r="K9043" s="5">
        <v>126223.84</v>
      </c>
      <c r="L9043">
        <v>0</v>
      </c>
      <c r="M9043" t="str">
        <f t="shared" si="423"/>
        <v xml:space="preserve"> Reatined</v>
      </c>
      <c r="N9043" s="7">
        <v>37.5</v>
      </c>
      <c r="O9043" s="10" t="str">
        <f t="shared" si="424"/>
        <v>46-60</v>
      </c>
      <c r="P9043" t="str">
        <f t="shared" si="425"/>
        <v>4-6 Years</v>
      </c>
      <c r="Q9043" t="str">
        <f>IF(B9043&lt;=500,"300-500",
 IF(B9043&lt;=650,"501-650",
 IF(B9043&lt;=750,"651-750",
 "751-850")))</f>
        <v>501-650</v>
      </c>
      <c r="R9043" t="str">
        <f>IF(L9043=1,"Customer already churned",
 IF(N9043&gt;=70,"Urgent attention required",
 IF(O9043="46-60","Focus retention efforts",
 IF(O9043="36-45","Extend retention strategies",
 IF(O9043="501-600","Engagement support required",
 IF(O9043="601-700","Monitor engagement",
 IF(AND(C9043="Germany",D9043="Female"),"Priority proactive retention",
 "General engagement")))))))</f>
        <v>Focus retention efforts</v>
      </c>
    </row>
    <row r="9044" spans="1:18" x14ac:dyDescent="0.35">
      <c r="A9044">
        <v>15689594</v>
      </c>
      <c r="B9044">
        <v>731</v>
      </c>
      <c r="C9044" t="s">
        <v>15</v>
      </c>
      <c r="D9044" t="s">
        <v>18</v>
      </c>
      <c r="E9044">
        <v>29</v>
      </c>
      <c r="F9044">
        <v>5</v>
      </c>
      <c r="G9044" s="3">
        <v>179539.20000000001</v>
      </c>
      <c r="H9044">
        <v>1</v>
      </c>
      <c r="I9044">
        <v>0</v>
      </c>
      <c r="J9044">
        <v>0</v>
      </c>
      <c r="K9044" s="5">
        <v>112010.02</v>
      </c>
      <c r="L9044">
        <v>0</v>
      </c>
      <c r="M9044" t="str">
        <f t="shared" si="423"/>
        <v xml:space="preserve"> Reatined</v>
      </c>
      <c r="N9044" s="7">
        <v>45.833333333333329</v>
      </c>
      <c r="O9044" s="10" t="str">
        <f t="shared" si="424"/>
        <v>26-35</v>
      </c>
      <c r="P9044" t="str">
        <f t="shared" si="425"/>
        <v>4-6 Years</v>
      </c>
      <c r="Q9044" t="str">
        <f>IF(B9044&lt;=500,"300-500",
 IF(B9044&lt;=650,"501-650",
 IF(B9044&lt;=750,"651-750",
 "751-850")))</f>
        <v>651-750</v>
      </c>
      <c r="R9044" t="str">
        <f>IF(L9044=1,"Customer already churned",
 IF(N9044&gt;=70,"Urgent attention required",
 IF(O9044="46-60","Focus retention efforts",
 IF(O9044="36-45","Extend retention strategies",
 IF(O9044="501-600","Engagement support required",
 IF(O9044="601-700","Monitor engagement",
 IF(AND(C9044="Germany",D9044="Female"),"Priority proactive retention",
 "General engagement")))))))</f>
        <v>General engagement</v>
      </c>
    </row>
    <row r="9045" spans="1:18" x14ac:dyDescent="0.35">
      <c r="A9045">
        <v>15801920</v>
      </c>
      <c r="B9045">
        <v>727</v>
      </c>
      <c r="C9045" t="s">
        <v>19</v>
      </c>
      <c r="D9045" t="s">
        <v>18</v>
      </c>
      <c r="E9045">
        <v>39</v>
      </c>
      <c r="F9045">
        <v>5</v>
      </c>
      <c r="G9045" s="3">
        <v>80615.460000000006</v>
      </c>
      <c r="H9045">
        <v>2</v>
      </c>
      <c r="I9045">
        <v>0</v>
      </c>
      <c r="J9045">
        <v>0</v>
      </c>
      <c r="K9045" s="5">
        <v>180962.32</v>
      </c>
      <c r="L9045">
        <v>0</v>
      </c>
      <c r="M9045" t="str">
        <f t="shared" si="423"/>
        <v xml:space="preserve"> Reatined</v>
      </c>
      <c r="N9045" s="7">
        <v>29.166666666666671</v>
      </c>
      <c r="O9045" s="10" t="str">
        <f t="shared" si="424"/>
        <v>36-45</v>
      </c>
      <c r="P9045" t="str">
        <f t="shared" si="425"/>
        <v>4-6 Years</v>
      </c>
      <c r="Q9045" t="str">
        <f>IF(B9045&lt;=500,"300-500",
 IF(B9045&lt;=650,"501-650",
 IF(B9045&lt;=750,"651-750",
 "751-850")))</f>
        <v>651-750</v>
      </c>
      <c r="R9045" t="str">
        <f>IF(L9045=1,"Customer already churned",
 IF(N9045&gt;=70,"Urgent attention required",
 IF(O9045="46-60","Focus retention efforts",
 IF(O9045="36-45","Extend retention strategies",
 IF(O9045="501-600","Engagement support required",
 IF(O9045="601-700","Monitor engagement",
 IF(AND(C9045="Germany",D9045="Female"),"Priority proactive retention",
 "General engagement")))))))</f>
        <v>Extend retention strategies</v>
      </c>
    </row>
    <row r="9046" spans="1:18" x14ac:dyDescent="0.35">
      <c r="A9046">
        <v>15653347</v>
      </c>
      <c r="B9046">
        <v>560</v>
      </c>
      <c r="C9046" t="s">
        <v>17</v>
      </c>
      <c r="D9046" t="s">
        <v>18</v>
      </c>
      <c r="E9046">
        <v>47</v>
      </c>
      <c r="F9046">
        <v>1</v>
      </c>
      <c r="G9046" s="3">
        <v>0</v>
      </c>
      <c r="H9046">
        <v>1</v>
      </c>
      <c r="I9046">
        <v>0</v>
      </c>
      <c r="J9046">
        <v>0</v>
      </c>
      <c r="K9046" s="5">
        <v>128882.66</v>
      </c>
      <c r="L9046">
        <v>1</v>
      </c>
      <c r="M9046" t="str">
        <f t="shared" si="423"/>
        <v>Churned</v>
      </c>
      <c r="N9046" s="7">
        <v>83.333333333333343</v>
      </c>
      <c r="O9046" s="10" t="str">
        <f t="shared" si="424"/>
        <v>46-60</v>
      </c>
      <c r="P9046" t="str">
        <f t="shared" si="425"/>
        <v>0-3 Years</v>
      </c>
      <c r="Q9046" t="str">
        <f>IF(B9046&lt;=500,"300-500",
 IF(B9046&lt;=650,"501-650",
 IF(B9046&lt;=750,"651-750",
 "751-850")))</f>
        <v>501-650</v>
      </c>
      <c r="R9046" t="str">
        <f>IF(L9046=1,"Customer already churned",
 IF(N9046&gt;=70,"Urgent attention required",
 IF(O9046="46-60","Focus retention efforts",
 IF(O9046="36-45","Extend retention strategies",
 IF(O9046="501-600","Engagement support required",
 IF(O9046="601-700","Monitor engagement",
 IF(AND(C9046="Germany",D9046="Female"),"Priority proactive retention",
 "General engagement")))))))</f>
        <v>Customer already churned</v>
      </c>
    </row>
    <row r="9047" spans="1:18" x14ac:dyDescent="0.35">
      <c r="A9047">
        <v>15749951</v>
      </c>
      <c r="B9047">
        <v>766</v>
      </c>
      <c r="C9047" t="s">
        <v>19</v>
      </c>
      <c r="D9047" t="s">
        <v>18</v>
      </c>
      <c r="E9047">
        <v>27</v>
      </c>
      <c r="F9047">
        <v>5</v>
      </c>
      <c r="G9047" s="3">
        <v>126285.73</v>
      </c>
      <c r="H9047">
        <v>1</v>
      </c>
      <c r="I9047">
        <v>1</v>
      </c>
      <c r="J9047">
        <v>0</v>
      </c>
      <c r="K9047" s="5">
        <v>177614.17</v>
      </c>
      <c r="L9047">
        <v>1</v>
      </c>
      <c r="M9047" t="str">
        <f t="shared" si="423"/>
        <v>Churned</v>
      </c>
      <c r="N9047" s="7">
        <v>37.5</v>
      </c>
      <c r="O9047" s="10" t="str">
        <f t="shared" si="424"/>
        <v>26-35</v>
      </c>
      <c r="P9047" t="str">
        <f t="shared" si="425"/>
        <v>4-6 Years</v>
      </c>
      <c r="Q9047" t="str">
        <f>IF(B9047&lt;=500,"300-500",
 IF(B9047&lt;=650,"501-650",
 IF(B9047&lt;=750,"651-750",
 "751-850")))</f>
        <v>751-850</v>
      </c>
      <c r="R9047" t="str">
        <f>IF(L9047=1,"Customer already churned",
 IF(N9047&gt;=70,"Urgent attention required",
 IF(O9047="46-60","Focus retention efforts",
 IF(O9047="36-45","Extend retention strategies",
 IF(O9047="501-600","Engagement support required",
 IF(O9047="601-700","Monitor engagement",
 IF(AND(C9047="Germany",D9047="Female"),"Priority proactive retention",
 "General engagement")))))))</f>
        <v>Customer already churned</v>
      </c>
    </row>
    <row r="9048" spans="1:18" x14ac:dyDescent="0.35">
      <c r="A9048">
        <v>15648178</v>
      </c>
      <c r="B9048">
        <v>630</v>
      </c>
      <c r="C9048" t="s">
        <v>19</v>
      </c>
      <c r="D9048" t="s">
        <v>16</v>
      </c>
      <c r="E9048">
        <v>23</v>
      </c>
      <c r="F9048">
        <v>4</v>
      </c>
      <c r="G9048" s="3">
        <v>137964.51</v>
      </c>
      <c r="H9048">
        <v>1</v>
      </c>
      <c r="I9048">
        <v>0</v>
      </c>
      <c r="J9048">
        <v>1</v>
      </c>
      <c r="K9048" s="5">
        <v>174570.55</v>
      </c>
      <c r="L9048">
        <v>0</v>
      </c>
      <c r="M9048" t="str">
        <f t="shared" si="423"/>
        <v xml:space="preserve"> Reatined</v>
      </c>
      <c r="N9048" s="7">
        <v>25</v>
      </c>
      <c r="O9048" s="10" t="str">
        <f t="shared" si="424"/>
        <v>18-25</v>
      </c>
      <c r="P9048" t="str">
        <f t="shared" si="425"/>
        <v>4-6 Years</v>
      </c>
      <c r="Q9048" t="str">
        <f>IF(B9048&lt;=500,"300-500",
 IF(B9048&lt;=650,"501-650",
 IF(B9048&lt;=750,"651-750",
 "751-850")))</f>
        <v>501-650</v>
      </c>
      <c r="R9048" t="str">
        <f>IF(L9048=1,"Customer already churned",
 IF(N9048&gt;=70,"Urgent attention required",
 IF(O9048="46-60","Focus retention efforts",
 IF(O9048="36-45","Extend retention strategies",
 IF(O9048="501-600","Engagement support required",
 IF(O9048="601-700","Monitor engagement",
 IF(AND(C9048="Germany",D9048="Female"),"Priority proactive retention",
 "General engagement")))))))</f>
        <v>Priority proactive retention</v>
      </c>
    </row>
    <row r="9049" spans="1:18" x14ac:dyDescent="0.35">
      <c r="A9049">
        <v>15738662</v>
      </c>
      <c r="B9049">
        <v>652</v>
      </c>
      <c r="C9049" t="s">
        <v>19</v>
      </c>
      <c r="D9049" t="s">
        <v>18</v>
      </c>
      <c r="E9049">
        <v>41</v>
      </c>
      <c r="F9049">
        <v>9</v>
      </c>
      <c r="G9049" s="3">
        <v>159434.03</v>
      </c>
      <c r="H9049">
        <v>1</v>
      </c>
      <c r="I9049">
        <v>1</v>
      </c>
      <c r="J9049">
        <v>0</v>
      </c>
      <c r="K9049" s="5">
        <v>178373.93</v>
      </c>
      <c r="L9049">
        <v>0</v>
      </c>
      <c r="M9049" t="str">
        <f t="shared" si="423"/>
        <v xml:space="preserve"> Reatined</v>
      </c>
      <c r="N9049" s="7">
        <v>37.5</v>
      </c>
      <c r="O9049" s="10" t="str">
        <f t="shared" si="424"/>
        <v>36-45</v>
      </c>
      <c r="P9049" t="str">
        <f t="shared" si="425"/>
        <v>7-9 Years</v>
      </c>
      <c r="Q9049" t="str">
        <f>IF(B9049&lt;=500,"300-500",
 IF(B9049&lt;=650,"501-650",
 IF(B9049&lt;=750,"651-750",
 "751-850")))</f>
        <v>651-750</v>
      </c>
      <c r="R9049" t="str">
        <f>IF(L9049=1,"Customer already churned",
 IF(N9049&gt;=70,"Urgent attention required",
 IF(O9049="46-60","Focus retention efforts",
 IF(O9049="36-45","Extend retention strategies",
 IF(O9049="501-600","Engagement support required",
 IF(O9049="601-700","Monitor engagement",
 IF(AND(C9049="Germany",D9049="Female"),"Priority proactive retention",
 "General engagement")))))))</f>
        <v>Extend retention strategies</v>
      </c>
    </row>
    <row r="9050" spans="1:18" x14ac:dyDescent="0.35">
      <c r="A9050">
        <v>15640855</v>
      </c>
      <c r="B9050">
        <v>729</v>
      </c>
      <c r="C9050" t="s">
        <v>19</v>
      </c>
      <c r="D9050" t="s">
        <v>18</v>
      </c>
      <c r="E9050">
        <v>40</v>
      </c>
      <c r="F9050">
        <v>5</v>
      </c>
      <c r="G9050" s="3">
        <v>113574.61</v>
      </c>
      <c r="H9050">
        <v>2</v>
      </c>
      <c r="I9050">
        <v>1</v>
      </c>
      <c r="J9050">
        <v>0</v>
      </c>
      <c r="K9050" s="5">
        <v>103396.08</v>
      </c>
      <c r="L9050">
        <v>0</v>
      </c>
      <c r="M9050" t="str">
        <f t="shared" si="423"/>
        <v xml:space="preserve"> Reatined</v>
      </c>
      <c r="N9050" s="7">
        <v>20.833333333333339</v>
      </c>
      <c r="O9050" s="10" t="str">
        <f t="shared" si="424"/>
        <v>36-45</v>
      </c>
      <c r="P9050" t="str">
        <f t="shared" si="425"/>
        <v>4-6 Years</v>
      </c>
      <c r="Q9050" t="str">
        <f>IF(B9050&lt;=500,"300-500",
 IF(B9050&lt;=650,"501-650",
 IF(B9050&lt;=750,"651-750",
 "751-850")))</f>
        <v>651-750</v>
      </c>
      <c r="R9050" t="str">
        <f>IF(L9050=1,"Customer already churned",
 IF(N9050&gt;=70,"Urgent attention required",
 IF(O9050="46-60","Focus retention efforts",
 IF(O9050="36-45","Extend retention strategies",
 IF(O9050="501-600","Engagement support required",
 IF(O9050="601-700","Monitor engagement",
 IF(AND(C9050="Germany",D9050="Female"),"Priority proactive retention",
 "General engagement")))))))</f>
        <v>Extend retention strategies</v>
      </c>
    </row>
    <row r="9051" spans="1:18" x14ac:dyDescent="0.35">
      <c r="A9051">
        <v>15584288</v>
      </c>
      <c r="B9051">
        <v>629</v>
      </c>
      <c r="C9051" t="s">
        <v>15</v>
      </c>
      <c r="D9051" t="s">
        <v>16</v>
      </c>
      <c r="E9051">
        <v>33</v>
      </c>
      <c r="F9051">
        <v>6</v>
      </c>
      <c r="G9051" s="3">
        <v>0</v>
      </c>
      <c r="H9051">
        <v>2</v>
      </c>
      <c r="I9051">
        <v>1</v>
      </c>
      <c r="J9051">
        <v>1</v>
      </c>
      <c r="K9051" s="5">
        <v>59129.72</v>
      </c>
      <c r="L9051">
        <v>0</v>
      </c>
      <c r="M9051" t="str">
        <f t="shared" si="423"/>
        <v xml:space="preserve"> Reatined</v>
      </c>
      <c r="N9051" s="7">
        <v>12.5</v>
      </c>
      <c r="O9051" s="10" t="str">
        <f t="shared" si="424"/>
        <v>26-35</v>
      </c>
      <c r="P9051" t="str">
        <f t="shared" si="425"/>
        <v>4-6 Years</v>
      </c>
      <c r="Q9051" t="str">
        <f>IF(B9051&lt;=500,"300-500",
 IF(B9051&lt;=650,"501-650",
 IF(B9051&lt;=750,"651-750",
 "751-850")))</f>
        <v>501-650</v>
      </c>
      <c r="R9051" t="str">
        <f>IF(L9051=1,"Customer already churned",
 IF(N9051&gt;=70,"Urgent attention required",
 IF(O9051="46-60","Focus retention efforts",
 IF(O9051="36-45","Extend retention strategies",
 IF(O9051="501-600","Engagement support required",
 IF(O9051="601-700","Monitor engagement",
 IF(AND(C9051="Germany",D9051="Female"),"Priority proactive retention",
 "General engagement")))))))</f>
        <v>General engagement</v>
      </c>
    </row>
    <row r="9052" spans="1:18" x14ac:dyDescent="0.35">
      <c r="A9052">
        <v>15760988</v>
      </c>
      <c r="B9052">
        <v>667</v>
      </c>
      <c r="C9052" t="s">
        <v>19</v>
      </c>
      <c r="D9052" t="s">
        <v>18</v>
      </c>
      <c r="E9052">
        <v>33</v>
      </c>
      <c r="F9052">
        <v>9</v>
      </c>
      <c r="G9052" s="3">
        <v>124573.33</v>
      </c>
      <c r="H9052">
        <v>2</v>
      </c>
      <c r="I9052">
        <v>0</v>
      </c>
      <c r="J9052">
        <v>0</v>
      </c>
      <c r="K9052" s="5">
        <v>683.37</v>
      </c>
      <c r="L9052">
        <v>0</v>
      </c>
      <c r="M9052" t="str">
        <f t="shared" si="423"/>
        <v xml:space="preserve"> Reatined</v>
      </c>
      <c r="N9052" s="7">
        <v>29.166666666666671</v>
      </c>
      <c r="O9052" s="10" t="str">
        <f t="shared" si="424"/>
        <v>26-35</v>
      </c>
      <c r="P9052" t="str">
        <f t="shared" si="425"/>
        <v>7-9 Years</v>
      </c>
      <c r="Q9052" t="str">
        <f>IF(B9052&lt;=500,"300-500",
 IF(B9052&lt;=650,"501-650",
 IF(B9052&lt;=750,"651-750",
 "751-850")))</f>
        <v>651-750</v>
      </c>
      <c r="R9052" t="str">
        <f>IF(L9052=1,"Customer already churned",
 IF(N9052&gt;=70,"Urgent attention required",
 IF(O9052="46-60","Focus retention efforts",
 IF(O9052="36-45","Extend retention strategies",
 IF(O9052="501-600","Engagement support required",
 IF(O9052="601-700","Monitor engagement",
 IF(AND(C9052="Germany",D9052="Female"),"Priority proactive retention",
 "General engagement")))))))</f>
        <v>General engagement</v>
      </c>
    </row>
    <row r="9053" spans="1:18" x14ac:dyDescent="0.35">
      <c r="A9053">
        <v>15569624</v>
      </c>
      <c r="B9053">
        <v>671</v>
      </c>
      <c r="C9053" t="s">
        <v>19</v>
      </c>
      <c r="D9053" t="s">
        <v>16</v>
      </c>
      <c r="E9053">
        <v>31</v>
      </c>
      <c r="F9053">
        <v>6</v>
      </c>
      <c r="G9053" s="3">
        <v>105864.6</v>
      </c>
      <c r="H9053">
        <v>2</v>
      </c>
      <c r="I9053">
        <v>1</v>
      </c>
      <c r="J9053">
        <v>0</v>
      </c>
      <c r="K9053" s="5">
        <v>145567.34</v>
      </c>
      <c r="L9053">
        <v>0</v>
      </c>
      <c r="M9053" t="str">
        <f t="shared" si="423"/>
        <v xml:space="preserve"> Reatined</v>
      </c>
      <c r="N9053" s="7">
        <v>20.833333333333339</v>
      </c>
      <c r="O9053" s="10" t="str">
        <f t="shared" si="424"/>
        <v>26-35</v>
      </c>
      <c r="P9053" t="str">
        <f t="shared" si="425"/>
        <v>4-6 Years</v>
      </c>
      <c r="Q9053" t="str">
        <f>IF(B9053&lt;=500,"300-500",
 IF(B9053&lt;=650,"501-650",
 IF(B9053&lt;=750,"651-750",
 "751-850")))</f>
        <v>651-750</v>
      </c>
      <c r="R9053" t="str">
        <f>IF(L9053=1,"Customer already churned",
 IF(N9053&gt;=70,"Urgent attention required",
 IF(O9053="46-60","Focus retention efforts",
 IF(O9053="36-45","Extend retention strategies",
 IF(O9053="501-600","Engagement support required",
 IF(O9053="601-700","Monitor engagement",
 IF(AND(C9053="Germany",D9053="Female"),"Priority proactive retention",
 "General engagement")))))))</f>
        <v>Priority proactive retention</v>
      </c>
    </row>
    <row r="9054" spans="1:18" x14ac:dyDescent="0.35">
      <c r="A9054">
        <v>15597949</v>
      </c>
      <c r="B9054">
        <v>768</v>
      </c>
      <c r="C9054" t="s">
        <v>19</v>
      </c>
      <c r="D9054" t="s">
        <v>16</v>
      </c>
      <c r="E9054">
        <v>47</v>
      </c>
      <c r="F9054">
        <v>5</v>
      </c>
      <c r="G9054" s="3">
        <v>104552.61</v>
      </c>
      <c r="H9054">
        <v>1</v>
      </c>
      <c r="I9054">
        <v>1</v>
      </c>
      <c r="J9054">
        <v>0</v>
      </c>
      <c r="K9054" s="5">
        <v>48137.08</v>
      </c>
      <c r="L9054">
        <v>1</v>
      </c>
      <c r="M9054" t="str">
        <f t="shared" si="423"/>
        <v>Churned</v>
      </c>
      <c r="N9054" s="7">
        <v>37.5</v>
      </c>
      <c r="O9054" s="10" t="str">
        <f t="shared" si="424"/>
        <v>46-60</v>
      </c>
      <c r="P9054" t="str">
        <f t="shared" si="425"/>
        <v>4-6 Years</v>
      </c>
      <c r="Q9054" t="str">
        <f>IF(B9054&lt;=500,"300-500",
 IF(B9054&lt;=650,"501-650",
 IF(B9054&lt;=750,"651-750",
 "751-850")))</f>
        <v>751-850</v>
      </c>
      <c r="R9054" t="str">
        <f>IF(L9054=1,"Customer already churned",
 IF(N9054&gt;=70,"Urgent attention required",
 IF(O9054="46-60","Focus retention efforts",
 IF(O9054="36-45","Extend retention strategies",
 IF(O9054="501-600","Engagement support required",
 IF(O9054="601-700","Monitor engagement",
 IF(AND(C9054="Germany",D9054="Female"),"Priority proactive retention",
 "General engagement")))))))</f>
        <v>Customer already churned</v>
      </c>
    </row>
    <row r="9055" spans="1:18" x14ac:dyDescent="0.35">
      <c r="A9055">
        <v>15604551</v>
      </c>
      <c r="B9055">
        <v>732</v>
      </c>
      <c r="C9055" t="s">
        <v>15</v>
      </c>
      <c r="D9055" t="s">
        <v>16</v>
      </c>
      <c r="E9055">
        <v>35</v>
      </c>
      <c r="F9055">
        <v>3</v>
      </c>
      <c r="G9055" s="3">
        <v>0</v>
      </c>
      <c r="H9055">
        <v>2</v>
      </c>
      <c r="I9055">
        <v>1</v>
      </c>
      <c r="J9055">
        <v>0</v>
      </c>
      <c r="K9055" s="5">
        <v>90876.95</v>
      </c>
      <c r="L9055">
        <v>0</v>
      </c>
      <c r="M9055" t="str">
        <f t="shared" si="423"/>
        <v xml:space="preserve"> Reatined</v>
      </c>
      <c r="N9055" s="7">
        <v>33.333333333333329</v>
      </c>
      <c r="O9055" s="10" t="str">
        <f t="shared" si="424"/>
        <v>26-35</v>
      </c>
      <c r="P9055" t="str">
        <f t="shared" si="425"/>
        <v>0-3 Years</v>
      </c>
      <c r="Q9055" t="str">
        <f>IF(B9055&lt;=500,"300-500",
 IF(B9055&lt;=650,"501-650",
 IF(B9055&lt;=750,"651-750",
 "751-850")))</f>
        <v>651-750</v>
      </c>
      <c r="R9055" t="str">
        <f>IF(L9055=1,"Customer already churned",
 IF(N9055&gt;=70,"Urgent attention required",
 IF(O9055="46-60","Focus retention efforts",
 IF(O9055="36-45","Extend retention strategies",
 IF(O9055="501-600","Engagement support required",
 IF(O9055="601-700","Monitor engagement",
 IF(AND(C9055="Germany",D9055="Female"),"Priority proactive retention",
 "General engagement")))))))</f>
        <v>General engagement</v>
      </c>
    </row>
    <row r="9056" spans="1:18" x14ac:dyDescent="0.35">
      <c r="A9056">
        <v>15617476</v>
      </c>
      <c r="B9056">
        <v>546</v>
      </c>
      <c r="C9056" t="s">
        <v>15</v>
      </c>
      <c r="D9056" t="s">
        <v>16</v>
      </c>
      <c r="E9056">
        <v>30</v>
      </c>
      <c r="F9056">
        <v>5</v>
      </c>
      <c r="G9056" s="3">
        <v>0</v>
      </c>
      <c r="H9056">
        <v>2</v>
      </c>
      <c r="I9056">
        <v>0</v>
      </c>
      <c r="J9056">
        <v>1</v>
      </c>
      <c r="K9056" s="5">
        <v>198543.09</v>
      </c>
      <c r="L9056">
        <v>0</v>
      </c>
      <c r="M9056" t="str">
        <f t="shared" si="423"/>
        <v xml:space="preserve"> Reatined</v>
      </c>
      <c r="N9056" s="7">
        <v>20.833333333333339</v>
      </c>
      <c r="O9056" s="10" t="str">
        <f t="shared" si="424"/>
        <v>26-35</v>
      </c>
      <c r="P9056" t="str">
        <f t="shared" si="425"/>
        <v>4-6 Years</v>
      </c>
      <c r="Q9056" t="str">
        <f>IF(B9056&lt;=500,"300-500",
 IF(B9056&lt;=650,"501-650",
 IF(B9056&lt;=750,"651-750",
 "751-850")))</f>
        <v>501-650</v>
      </c>
      <c r="R9056" t="str">
        <f>IF(L9056=1,"Customer already churned",
 IF(N9056&gt;=70,"Urgent attention required",
 IF(O9056="46-60","Focus retention efforts",
 IF(O9056="36-45","Extend retention strategies",
 IF(O9056="501-600","Engagement support required",
 IF(O9056="601-700","Monitor engagement",
 IF(AND(C9056="Germany",D9056="Female"),"Priority proactive retention",
 "General engagement")))))))</f>
        <v>General engagement</v>
      </c>
    </row>
    <row r="9057" spans="1:18" x14ac:dyDescent="0.35">
      <c r="A9057">
        <v>15645323</v>
      </c>
      <c r="B9057">
        <v>630</v>
      </c>
      <c r="C9057" t="s">
        <v>15</v>
      </c>
      <c r="D9057" t="s">
        <v>18</v>
      </c>
      <c r="E9057">
        <v>55</v>
      </c>
      <c r="F9057">
        <v>2</v>
      </c>
      <c r="G9057" s="3">
        <v>0</v>
      </c>
      <c r="H9057">
        <v>1</v>
      </c>
      <c r="I9057">
        <v>1</v>
      </c>
      <c r="J9057">
        <v>1</v>
      </c>
      <c r="K9057" s="5">
        <v>106202.07</v>
      </c>
      <c r="L9057">
        <v>1</v>
      </c>
      <c r="M9057" t="str">
        <f t="shared" si="423"/>
        <v>Churned</v>
      </c>
      <c r="N9057" s="7">
        <v>70.833333333333343</v>
      </c>
      <c r="O9057" s="10" t="str">
        <f t="shared" si="424"/>
        <v>46-60</v>
      </c>
      <c r="P9057" t="str">
        <f t="shared" si="425"/>
        <v>0-3 Years</v>
      </c>
      <c r="Q9057" t="str">
        <f>IF(B9057&lt;=500,"300-500",
 IF(B9057&lt;=650,"501-650",
 IF(B9057&lt;=750,"651-750",
 "751-850")))</f>
        <v>501-650</v>
      </c>
      <c r="R9057" t="str">
        <f>IF(L9057=1,"Customer already churned",
 IF(N9057&gt;=70,"Urgent attention required",
 IF(O9057="46-60","Focus retention efforts",
 IF(O9057="36-45","Extend retention strategies",
 IF(O9057="501-600","Engagement support required",
 IF(O9057="601-700","Monitor engagement",
 IF(AND(C9057="Germany",D9057="Female"),"Priority proactive retention",
 "General engagement")))))))</f>
        <v>Customer already churned</v>
      </c>
    </row>
    <row r="9058" spans="1:18" x14ac:dyDescent="0.35">
      <c r="A9058">
        <v>15793311</v>
      </c>
      <c r="B9058">
        <v>765</v>
      </c>
      <c r="C9058" t="s">
        <v>19</v>
      </c>
      <c r="D9058" t="s">
        <v>16</v>
      </c>
      <c r="E9058">
        <v>46</v>
      </c>
      <c r="F9058">
        <v>8</v>
      </c>
      <c r="G9058" s="3">
        <v>119492.88</v>
      </c>
      <c r="H9058">
        <v>2</v>
      </c>
      <c r="I9058">
        <v>0</v>
      </c>
      <c r="J9058">
        <v>1</v>
      </c>
      <c r="K9058" s="5">
        <v>166896.01</v>
      </c>
      <c r="L9058">
        <v>1</v>
      </c>
      <c r="M9058" t="str">
        <f t="shared" si="423"/>
        <v>Churned</v>
      </c>
      <c r="N9058" s="7">
        <v>8.3333333333333321</v>
      </c>
      <c r="O9058" s="10" t="str">
        <f t="shared" si="424"/>
        <v>46-60</v>
      </c>
      <c r="P9058" t="str">
        <f t="shared" si="425"/>
        <v>7-9 Years</v>
      </c>
      <c r="Q9058" t="str">
        <f>IF(B9058&lt;=500,"300-500",
 IF(B9058&lt;=650,"501-650",
 IF(B9058&lt;=750,"651-750",
 "751-850")))</f>
        <v>751-850</v>
      </c>
      <c r="R9058" t="str">
        <f>IF(L9058=1,"Customer already churned",
 IF(N9058&gt;=70,"Urgent attention required",
 IF(O9058="46-60","Focus retention efforts",
 IF(O9058="36-45","Extend retention strategies",
 IF(O9058="501-600","Engagement support required",
 IF(O9058="601-700","Monitor engagement",
 IF(AND(C9058="Germany",D9058="Female"),"Priority proactive retention",
 "General engagement")))))))</f>
        <v>Customer already churned</v>
      </c>
    </row>
    <row r="9059" spans="1:18" x14ac:dyDescent="0.35">
      <c r="A9059">
        <v>15764153</v>
      </c>
      <c r="B9059">
        <v>704</v>
      </c>
      <c r="C9059" t="s">
        <v>15</v>
      </c>
      <c r="D9059" t="s">
        <v>16</v>
      </c>
      <c r="E9059">
        <v>33</v>
      </c>
      <c r="F9059">
        <v>0</v>
      </c>
      <c r="G9059" s="3">
        <v>130499.09</v>
      </c>
      <c r="H9059">
        <v>2</v>
      </c>
      <c r="I9059">
        <v>1</v>
      </c>
      <c r="J9059">
        <v>1</v>
      </c>
      <c r="K9059" s="5">
        <v>74804.36</v>
      </c>
      <c r="L9059">
        <v>0</v>
      </c>
      <c r="M9059" t="str">
        <f t="shared" si="423"/>
        <v xml:space="preserve"> Reatined</v>
      </c>
      <c r="N9059" s="7">
        <v>25</v>
      </c>
      <c r="O9059" s="10" t="str">
        <f t="shared" si="424"/>
        <v>26-35</v>
      </c>
      <c r="P9059" t="str">
        <f t="shared" si="425"/>
        <v>0-3 Years</v>
      </c>
      <c r="Q9059" t="str">
        <f>IF(B9059&lt;=500,"300-500",
 IF(B9059&lt;=650,"501-650",
 IF(B9059&lt;=750,"651-750",
 "751-850")))</f>
        <v>651-750</v>
      </c>
      <c r="R9059" t="str">
        <f>IF(L9059=1,"Customer already churned",
 IF(N9059&gt;=70,"Urgent attention required",
 IF(O9059="46-60","Focus retention efforts",
 IF(O9059="36-45","Extend retention strategies",
 IF(O9059="501-600","Engagement support required",
 IF(O9059="601-700","Monitor engagement",
 IF(AND(C9059="Germany",D9059="Female"),"Priority proactive retention",
 "General engagement")))))))</f>
        <v>General engagement</v>
      </c>
    </row>
    <row r="9060" spans="1:18" x14ac:dyDescent="0.35">
      <c r="A9060">
        <v>15802560</v>
      </c>
      <c r="B9060">
        <v>470</v>
      </c>
      <c r="C9060" t="s">
        <v>17</v>
      </c>
      <c r="D9060" t="s">
        <v>16</v>
      </c>
      <c r="E9060">
        <v>48</v>
      </c>
      <c r="F9060">
        <v>6</v>
      </c>
      <c r="G9060" s="3">
        <v>140576.10999999999</v>
      </c>
      <c r="H9060">
        <v>1</v>
      </c>
      <c r="I9060">
        <v>1</v>
      </c>
      <c r="J9060">
        <v>1</v>
      </c>
      <c r="K9060" s="5">
        <v>116971.05</v>
      </c>
      <c r="L9060">
        <v>0</v>
      </c>
      <c r="M9060" t="str">
        <f t="shared" si="423"/>
        <v xml:space="preserve"> Reatined</v>
      </c>
      <c r="N9060" s="7">
        <v>16.666666666666661</v>
      </c>
      <c r="O9060" s="10" t="str">
        <f t="shared" si="424"/>
        <v>46-60</v>
      </c>
      <c r="P9060" t="str">
        <f t="shared" si="425"/>
        <v>4-6 Years</v>
      </c>
      <c r="Q9060" t="str">
        <f>IF(B9060&lt;=500,"300-500",
 IF(B9060&lt;=650,"501-650",
 IF(B9060&lt;=750,"651-750",
 "751-850")))</f>
        <v>300-500</v>
      </c>
      <c r="R9060" t="str">
        <f>IF(L9060=1,"Customer already churned",
 IF(N9060&gt;=70,"Urgent attention required",
 IF(O9060="46-60","Focus retention efforts",
 IF(O9060="36-45","Extend retention strategies",
 IF(O9060="501-600","Engagement support required",
 IF(O9060="601-700","Monitor engagement",
 IF(AND(C9060="Germany",D9060="Female"),"Priority proactive retention",
 "General engagement")))))))</f>
        <v>Focus retention efforts</v>
      </c>
    </row>
    <row r="9061" spans="1:18" x14ac:dyDescent="0.35">
      <c r="A9061">
        <v>15728608</v>
      </c>
      <c r="B9061">
        <v>688</v>
      </c>
      <c r="C9061" t="s">
        <v>19</v>
      </c>
      <c r="D9061" t="s">
        <v>16</v>
      </c>
      <c r="E9061">
        <v>34</v>
      </c>
      <c r="F9061">
        <v>9</v>
      </c>
      <c r="G9061" s="3">
        <v>91025.58</v>
      </c>
      <c r="H9061">
        <v>2</v>
      </c>
      <c r="I9061">
        <v>0</v>
      </c>
      <c r="J9061">
        <v>1</v>
      </c>
      <c r="K9061" s="5">
        <v>163783</v>
      </c>
      <c r="L9061">
        <v>0</v>
      </c>
      <c r="M9061" t="str">
        <f t="shared" si="423"/>
        <v xml:space="preserve"> Reatined</v>
      </c>
      <c r="N9061" s="7">
        <v>8.3333333333333321</v>
      </c>
      <c r="O9061" s="10" t="str">
        <f t="shared" si="424"/>
        <v>26-35</v>
      </c>
      <c r="P9061" t="str">
        <f t="shared" si="425"/>
        <v>7-9 Years</v>
      </c>
      <c r="Q9061" t="str">
        <f>IF(B9061&lt;=500,"300-500",
 IF(B9061&lt;=650,"501-650",
 IF(B9061&lt;=750,"651-750",
 "751-850")))</f>
        <v>651-750</v>
      </c>
      <c r="R9061" t="str">
        <f>IF(L9061=1,"Customer already churned",
 IF(N9061&gt;=70,"Urgent attention required",
 IF(O9061="46-60","Focus retention efforts",
 IF(O9061="36-45","Extend retention strategies",
 IF(O9061="501-600","Engagement support required",
 IF(O9061="601-700","Monitor engagement",
 IF(AND(C9061="Germany",D9061="Female"),"Priority proactive retention",
 "General engagement")))))))</f>
        <v>Priority proactive retention</v>
      </c>
    </row>
    <row r="9062" spans="1:18" x14ac:dyDescent="0.35">
      <c r="A9062">
        <v>15770474</v>
      </c>
      <c r="B9062">
        <v>685</v>
      </c>
      <c r="C9062" t="s">
        <v>15</v>
      </c>
      <c r="D9062" t="s">
        <v>16</v>
      </c>
      <c r="E9062">
        <v>33</v>
      </c>
      <c r="F9062">
        <v>1</v>
      </c>
      <c r="G9062" s="3">
        <v>0</v>
      </c>
      <c r="H9062">
        <v>3</v>
      </c>
      <c r="I9062">
        <v>0</v>
      </c>
      <c r="J9062">
        <v>1</v>
      </c>
      <c r="K9062" s="5">
        <v>70221.13</v>
      </c>
      <c r="L9062">
        <v>1</v>
      </c>
      <c r="M9062" t="str">
        <f t="shared" si="423"/>
        <v>Churned</v>
      </c>
      <c r="N9062" s="7">
        <v>45.833333333333329</v>
      </c>
      <c r="O9062" s="10" t="str">
        <f t="shared" si="424"/>
        <v>26-35</v>
      </c>
      <c r="P9062" t="str">
        <f t="shared" si="425"/>
        <v>0-3 Years</v>
      </c>
      <c r="Q9062" t="str">
        <f>IF(B9062&lt;=500,"300-500",
 IF(B9062&lt;=650,"501-650",
 IF(B9062&lt;=750,"651-750",
 "751-850")))</f>
        <v>651-750</v>
      </c>
      <c r="R9062" t="str">
        <f>IF(L9062=1,"Customer already churned",
 IF(N9062&gt;=70,"Urgent attention required",
 IF(O9062="46-60","Focus retention efforts",
 IF(O9062="36-45","Extend retention strategies",
 IF(O9062="501-600","Engagement support required",
 IF(O9062="601-700","Monitor engagement",
 IF(AND(C9062="Germany",D9062="Female"),"Priority proactive retention",
 "General engagement")))))))</f>
        <v>Customer already churned</v>
      </c>
    </row>
    <row r="9063" spans="1:18" x14ac:dyDescent="0.35">
      <c r="A9063">
        <v>15724444</v>
      </c>
      <c r="B9063">
        <v>567</v>
      </c>
      <c r="C9063" t="s">
        <v>15</v>
      </c>
      <c r="D9063" t="s">
        <v>16</v>
      </c>
      <c r="E9063">
        <v>38</v>
      </c>
      <c r="F9063">
        <v>1</v>
      </c>
      <c r="G9063" s="3">
        <v>125877.65</v>
      </c>
      <c r="H9063">
        <v>2</v>
      </c>
      <c r="I9063">
        <v>1</v>
      </c>
      <c r="J9063">
        <v>1</v>
      </c>
      <c r="K9063" s="5">
        <v>107841.77</v>
      </c>
      <c r="L9063">
        <v>0</v>
      </c>
      <c r="M9063" t="str">
        <f t="shared" si="423"/>
        <v xml:space="preserve"> Reatined</v>
      </c>
      <c r="N9063" s="7">
        <v>25</v>
      </c>
      <c r="O9063" s="10" t="str">
        <f t="shared" si="424"/>
        <v>36-45</v>
      </c>
      <c r="P9063" t="str">
        <f t="shared" si="425"/>
        <v>0-3 Years</v>
      </c>
      <c r="Q9063" t="str">
        <f>IF(B9063&lt;=500,"300-500",
 IF(B9063&lt;=650,"501-650",
 IF(B9063&lt;=750,"651-750",
 "751-850")))</f>
        <v>501-650</v>
      </c>
      <c r="R9063" t="str">
        <f>IF(L9063=1,"Customer already churned",
 IF(N9063&gt;=70,"Urgent attention required",
 IF(O9063="46-60","Focus retention efforts",
 IF(O9063="36-45","Extend retention strategies",
 IF(O9063="501-600","Engagement support required",
 IF(O9063="601-700","Monitor engagement",
 IF(AND(C9063="Germany",D9063="Female"),"Priority proactive retention",
 "General engagement")))))))</f>
        <v>Extend retention strategies</v>
      </c>
    </row>
    <row r="9064" spans="1:18" x14ac:dyDescent="0.35">
      <c r="A9064">
        <v>15753110</v>
      </c>
      <c r="B9064">
        <v>720</v>
      </c>
      <c r="C9064" t="s">
        <v>17</v>
      </c>
      <c r="D9064" t="s">
        <v>18</v>
      </c>
      <c r="E9064">
        <v>64</v>
      </c>
      <c r="F9064">
        <v>3</v>
      </c>
      <c r="G9064" s="3">
        <v>45752.78</v>
      </c>
      <c r="H9064">
        <v>2</v>
      </c>
      <c r="I9064">
        <v>1</v>
      </c>
      <c r="J9064">
        <v>0</v>
      </c>
      <c r="K9064" s="5">
        <v>79623.28</v>
      </c>
      <c r="L9064">
        <v>1</v>
      </c>
      <c r="M9064" t="str">
        <f t="shared" si="423"/>
        <v>Churned</v>
      </c>
      <c r="N9064" s="7">
        <v>37.5</v>
      </c>
      <c r="O9064" s="10" t="str">
        <f t="shared" si="424"/>
        <v>60+</v>
      </c>
      <c r="P9064" t="str">
        <f t="shared" si="425"/>
        <v>0-3 Years</v>
      </c>
      <c r="Q9064" t="str">
        <f>IF(B9064&lt;=500,"300-500",
 IF(B9064&lt;=650,"501-650",
 IF(B9064&lt;=750,"651-750",
 "751-850")))</f>
        <v>651-750</v>
      </c>
      <c r="R9064" t="str">
        <f>IF(L9064=1,"Customer already churned",
 IF(N9064&gt;=70,"Urgent attention required",
 IF(O9064="46-60","Focus retention efforts",
 IF(O9064="36-45","Extend retention strategies",
 IF(O9064="501-600","Engagement support required",
 IF(O9064="601-700","Monitor engagement",
 IF(AND(C9064="Germany",D9064="Female"),"Priority proactive retention",
 "General engagement")))))))</f>
        <v>Customer already churned</v>
      </c>
    </row>
    <row r="9065" spans="1:18" x14ac:dyDescent="0.35">
      <c r="A9065">
        <v>15711521</v>
      </c>
      <c r="B9065">
        <v>609</v>
      </c>
      <c r="C9065" t="s">
        <v>15</v>
      </c>
      <c r="D9065" t="s">
        <v>18</v>
      </c>
      <c r="E9065">
        <v>39</v>
      </c>
      <c r="F9065">
        <v>3</v>
      </c>
      <c r="G9065" s="3">
        <v>121778.71</v>
      </c>
      <c r="H9065">
        <v>1</v>
      </c>
      <c r="I9065">
        <v>1</v>
      </c>
      <c r="J9065">
        <v>1</v>
      </c>
      <c r="K9065" s="5">
        <v>138399.67000000001</v>
      </c>
      <c r="L9065">
        <v>0</v>
      </c>
      <c r="M9065" t="str">
        <f t="shared" si="423"/>
        <v xml:space="preserve"> Reatined</v>
      </c>
      <c r="N9065" s="7">
        <v>16.666666666666661</v>
      </c>
      <c r="O9065" s="10" t="str">
        <f t="shared" si="424"/>
        <v>36-45</v>
      </c>
      <c r="P9065" t="str">
        <f t="shared" si="425"/>
        <v>0-3 Years</v>
      </c>
      <c r="Q9065" t="str">
        <f>IF(B9065&lt;=500,"300-500",
 IF(B9065&lt;=650,"501-650",
 IF(B9065&lt;=750,"651-750",
 "751-850")))</f>
        <v>501-650</v>
      </c>
      <c r="R9065" t="str">
        <f>IF(L9065=1,"Customer already churned",
 IF(N9065&gt;=70,"Urgent attention required",
 IF(O9065="46-60","Focus retention efforts",
 IF(O9065="36-45","Extend retention strategies",
 IF(O9065="501-600","Engagement support required",
 IF(O9065="601-700","Monitor engagement",
 IF(AND(C9065="Germany",D9065="Female"),"Priority proactive retention",
 "General engagement")))))))</f>
        <v>Extend retention strategies</v>
      </c>
    </row>
    <row r="9066" spans="1:18" x14ac:dyDescent="0.35">
      <c r="A9066">
        <v>15632816</v>
      </c>
      <c r="B9066">
        <v>521</v>
      </c>
      <c r="C9066" t="s">
        <v>19</v>
      </c>
      <c r="D9066" t="s">
        <v>16</v>
      </c>
      <c r="E9066">
        <v>49</v>
      </c>
      <c r="F9066">
        <v>2</v>
      </c>
      <c r="G9066" s="3">
        <v>127948.57</v>
      </c>
      <c r="H9066">
        <v>1</v>
      </c>
      <c r="I9066">
        <v>1</v>
      </c>
      <c r="J9066">
        <v>1</v>
      </c>
      <c r="K9066" s="5">
        <v>182765.14</v>
      </c>
      <c r="L9066">
        <v>0</v>
      </c>
      <c r="M9066" t="str">
        <f t="shared" si="423"/>
        <v xml:space="preserve"> Reatined</v>
      </c>
      <c r="N9066" s="7">
        <v>41.666666666666671</v>
      </c>
      <c r="O9066" s="10" t="str">
        <f t="shared" si="424"/>
        <v>46-60</v>
      </c>
      <c r="P9066" t="str">
        <f t="shared" si="425"/>
        <v>0-3 Years</v>
      </c>
      <c r="Q9066" t="str">
        <f>IF(B9066&lt;=500,"300-500",
 IF(B9066&lt;=650,"501-650",
 IF(B9066&lt;=750,"651-750",
 "751-850")))</f>
        <v>501-650</v>
      </c>
      <c r="R9066" t="str">
        <f>IF(L9066=1,"Customer already churned",
 IF(N9066&gt;=70,"Urgent attention required",
 IF(O9066="46-60","Focus retention efforts",
 IF(O9066="36-45","Extend retention strategies",
 IF(O9066="501-600","Engagement support required",
 IF(O9066="601-700","Monitor engagement",
 IF(AND(C9066="Germany",D9066="Female"),"Priority proactive retention",
 "General engagement")))))))</f>
        <v>Focus retention efforts</v>
      </c>
    </row>
    <row r="9067" spans="1:18" x14ac:dyDescent="0.35">
      <c r="A9067">
        <v>15693637</v>
      </c>
      <c r="B9067">
        <v>556</v>
      </c>
      <c r="C9067" t="s">
        <v>15</v>
      </c>
      <c r="D9067" t="s">
        <v>16</v>
      </c>
      <c r="E9067">
        <v>30</v>
      </c>
      <c r="F9067">
        <v>7</v>
      </c>
      <c r="G9067" s="3">
        <v>0</v>
      </c>
      <c r="H9067">
        <v>2</v>
      </c>
      <c r="I9067">
        <v>1</v>
      </c>
      <c r="J9067">
        <v>1</v>
      </c>
      <c r="K9067" s="5">
        <v>186648.19</v>
      </c>
      <c r="L9067">
        <v>0</v>
      </c>
      <c r="M9067" t="str">
        <f t="shared" si="423"/>
        <v xml:space="preserve"> Reatined</v>
      </c>
      <c r="N9067" s="7">
        <v>12.5</v>
      </c>
      <c r="O9067" s="10" t="str">
        <f t="shared" si="424"/>
        <v>26-35</v>
      </c>
      <c r="P9067" t="str">
        <f t="shared" si="425"/>
        <v>7-9 Years</v>
      </c>
      <c r="Q9067" t="str">
        <f>IF(B9067&lt;=500,"300-500",
 IF(B9067&lt;=650,"501-650",
 IF(B9067&lt;=750,"651-750",
 "751-850")))</f>
        <v>501-650</v>
      </c>
      <c r="R9067" t="str">
        <f>IF(L9067=1,"Customer already churned",
 IF(N9067&gt;=70,"Urgent attention required",
 IF(O9067="46-60","Focus retention efforts",
 IF(O9067="36-45","Extend retention strategies",
 IF(O9067="501-600","Engagement support required",
 IF(O9067="601-700","Monitor engagement",
 IF(AND(C9067="Germany",D9067="Female"),"Priority proactive retention",
 "General engagement")))))))</f>
        <v>General engagement</v>
      </c>
    </row>
    <row r="9068" spans="1:18" x14ac:dyDescent="0.35">
      <c r="A9068">
        <v>15725509</v>
      </c>
      <c r="B9068">
        <v>662</v>
      </c>
      <c r="C9068" t="s">
        <v>19</v>
      </c>
      <c r="D9068" t="s">
        <v>18</v>
      </c>
      <c r="E9068">
        <v>30</v>
      </c>
      <c r="F9068">
        <v>5</v>
      </c>
      <c r="G9068" s="3">
        <v>115286.68</v>
      </c>
      <c r="H9068">
        <v>2</v>
      </c>
      <c r="I9068">
        <v>1</v>
      </c>
      <c r="J9068">
        <v>1</v>
      </c>
      <c r="K9068" s="5">
        <v>149587.92000000001</v>
      </c>
      <c r="L9068">
        <v>0</v>
      </c>
      <c r="M9068" t="str">
        <f t="shared" si="423"/>
        <v xml:space="preserve"> Reatined</v>
      </c>
      <c r="N9068" s="7">
        <v>0</v>
      </c>
      <c r="O9068" s="10" t="str">
        <f t="shared" si="424"/>
        <v>26-35</v>
      </c>
      <c r="P9068" t="str">
        <f t="shared" si="425"/>
        <v>4-6 Years</v>
      </c>
      <c r="Q9068" t="str">
        <f>IF(B9068&lt;=500,"300-500",
 IF(B9068&lt;=650,"501-650",
 IF(B9068&lt;=750,"651-750",
 "751-850")))</f>
        <v>651-750</v>
      </c>
      <c r="R9068" t="str">
        <f>IF(L9068=1,"Customer already churned",
 IF(N9068&gt;=70,"Urgent attention required",
 IF(O9068="46-60","Focus retention efforts",
 IF(O9068="36-45","Extend retention strategies",
 IF(O9068="501-600","Engagement support required",
 IF(O9068="601-700","Monitor engagement",
 IF(AND(C9068="Germany",D9068="Female"),"Priority proactive retention",
 "General engagement")))))))</f>
        <v>General engagement</v>
      </c>
    </row>
    <row r="9069" spans="1:18" x14ac:dyDescent="0.35">
      <c r="A9069">
        <v>15684645</v>
      </c>
      <c r="B9069">
        <v>704</v>
      </c>
      <c r="C9069" t="s">
        <v>19</v>
      </c>
      <c r="D9069" t="s">
        <v>18</v>
      </c>
      <c r="E9069">
        <v>41</v>
      </c>
      <c r="F9069">
        <v>9</v>
      </c>
      <c r="G9069" s="3">
        <v>62078.21</v>
      </c>
      <c r="H9069">
        <v>2</v>
      </c>
      <c r="I9069">
        <v>1</v>
      </c>
      <c r="J9069">
        <v>0</v>
      </c>
      <c r="K9069" s="5">
        <v>129050.67</v>
      </c>
      <c r="L9069">
        <v>0</v>
      </c>
      <c r="M9069" t="str">
        <f t="shared" si="423"/>
        <v xml:space="preserve"> Reatined</v>
      </c>
      <c r="N9069" s="7">
        <v>20.833333333333339</v>
      </c>
      <c r="O9069" s="10" t="str">
        <f t="shared" si="424"/>
        <v>36-45</v>
      </c>
      <c r="P9069" t="str">
        <f t="shared" si="425"/>
        <v>7-9 Years</v>
      </c>
      <c r="Q9069" t="str">
        <f>IF(B9069&lt;=500,"300-500",
 IF(B9069&lt;=650,"501-650",
 IF(B9069&lt;=750,"651-750",
 "751-850")))</f>
        <v>651-750</v>
      </c>
      <c r="R9069" t="str">
        <f>IF(L9069=1,"Customer already churned",
 IF(N9069&gt;=70,"Urgent attention required",
 IF(O9069="46-60","Focus retention efforts",
 IF(O9069="36-45","Extend retention strategies",
 IF(O9069="501-600","Engagement support required",
 IF(O9069="601-700","Monitor engagement",
 IF(AND(C9069="Germany",D9069="Female"),"Priority proactive retention",
 "General engagement")))))))</f>
        <v>Extend retention strategies</v>
      </c>
    </row>
    <row r="9070" spans="1:18" x14ac:dyDescent="0.35">
      <c r="A9070">
        <v>15692235</v>
      </c>
      <c r="B9070">
        <v>750</v>
      </c>
      <c r="C9070" t="s">
        <v>15</v>
      </c>
      <c r="D9070" t="s">
        <v>16</v>
      </c>
      <c r="E9070">
        <v>38</v>
      </c>
      <c r="F9070">
        <v>1</v>
      </c>
      <c r="G9070" s="3">
        <v>0</v>
      </c>
      <c r="H9070">
        <v>2</v>
      </c>
      <c r="I9070">
        <v>1</v>
      </c>
      <c r="J9070">
        <v>0</v>
      </c>
      <c r="K9070" s="5">
        <v>47764.99</v>
      </c>
      <c r="L9070">
        <v>0</v>
      </c>
      <c r="M9070" t="str">
        <f t="shared" si="423"/>
        <v xml:space="preserve"> Reatined</v>
      </c>
      <c r="N9070" s="7">
        <v>58.333333333333343</v>
      </c>
      <c r="O9070" s="10" t="str">
        <f t="shared" si="424"/>
        <v>36-45</v>
      </c>
      <c r="P9070" t="str">
        <f t="shared" si="425"/>
        <v>0-3 Years</v>
      </c>
      <c r="Q9070" t="str">
        <f>IF(B9070&lt;=500,"300-500",
 IF(B9070&lt;=650,"501-650",
 IF(B9070&lt;=750,"651-750",
 "751-850")))</f>
        <v>651-750</v>
      </c>
      <c r="R9070" t="str">
        <f>IF(L9070=1,"Customer already churned",
 IF(N9070&gt;=70,"Urgent attention required",
 IF(O9070="46-60","Focus retention efforts",
 IF(O9070="36-45","Extend retention strategies",
 IF(O9070="501-600","Engagement support required",
 IF(O9070="601-700","Monitor engagement",
 IF(AND(C9070="Germany",D9070="Female"),"Priority proactive retention",
 "General engagement")))))))</f>
        <v>Extend retention strategies</v>
      </c>
    </row>
    <row r="9071" spans="1:18" x14ac:dyDescent="0.35">
      <c r="A9071">
        <v>15777459</v>
      </c>
      <c r="B9071">
        <v>619</v>
      </c>
      <c r="C9071" t="s">
        <v>17</v>
      </c>
      <c r="D9071" t="s">
        <v>16</v>
      </c>
      <c r="E9071">
        <v>32</v>
      </c>
      <c r="F9071">
        <v>4</v>
      </c>
      <c r="G9071" s="3">
        <v>175406.13</v>
      </c>
      <c r="H9071">
        <v>2</v>
      </c>
      <c r="I9071">
        <v>1</v>
      </c>
      <c r="J9071">
        <v>1</v>
      </c>
      <c r="K9071" s="5">
        <v>172792.43</v>
      </c>
      <c r="L9071">
        <v>1</v>
      </c>
      <c r="M9071" t="str">
        <f t="shared" si="423"/>
        <v>Churned</v>
      </c>
      <c r="N9071" s="7">
        <v>0</v>
      </c>
      <c r="O9071" s="10" t="str">
        <f t="shared" si="424"/>
        <v>26-35</v>
      </c>
      <c r="P9071" t="str">
        <f t="shared" si="425"/>
        <v>4-6 Years</v>
      </c>
      <c r="Q9071" t="str">
        <f>IF(B9071&lt;=500,"300-500",
 IF(B9071&lt;=650,"501-650",
 IF(B9071&lt;=750,"651-750",
 "751-850")))</f>
        <v>501-650</v>
      </c>
      <c r="R9071" t="str">
        <f>IF(L9071=1,"Customer already churned",
 IF(N9071&gt;=70,"Urgent attention required",
 IF(O9071="46-60","Focus retention efforts",
 IF(O9071="36-45","Extend retention strategies",
 IF(O9071="501-600","Engagement support required",
 IF(O9071="601-700","Monitor engagement",
 IF(AND(C9071="Germany",D9071="Female"),"Priority proactive retention",
 "General engagement")))))))</f>
        <v>Customer already churned</v>
      </c>
    </row>
    <row r="9072" spans="1:18" x14ac:dyDescent="0.35">
      <c r="A9072">
        <v>15656937</v>
      </c>
      <c r="B9072">
        <v>468</v>
      </c>
      <c r="C9072" t="s">
        <v>17</v>
      </c>
      <c r="D9072" t="s">
        <v>18</v>
      </c>
      <c r="E9072">
        <v>26</v>
      </c>
      <c r="F9072">
        <v>1</v>
      </c>
      <c r="G9072" s="3">
        <v>131643.25</v>
      </c>
      <c r="H9072">
        <v>1</v>
      </c>
      <c r="I9072">
        <v>1</v>
      </c>
      <c r="J9072">
        <v>0</v>
      </c>
      <c r="K9072" s="5">
        <v>64436.160000000003</v>
      </c>
      <c r="L9072">
        <v>0</v>
      </c>
      <c r="M9072" t="str">
        <f t="shared" si="423"/>
        <v xml:space="preserve"> Reatined</v>
      </c>
      <c r="N9072" s="7">
        <v>62.5</v>
      </c>
      <c r="O9072" s="10" t="str">
        <f t="shared" si="424"/>
        <v>26-35</v>
      </c>
      <c r="P9072" t="str">
        <f t="shared" si="425"/>
        <v>0-3 Years</v>
      </c>
      <c r="Q9072" t="str">
        <f>IF(B9072&lt;=500,"300-500",
 IF(B9072&lt;=650,"501-650",
 IF(B9072&lt;=750,"651-750",
 "751-850")))</f>
        <v>300-500</v>
      </c>
      <c r="R9072" t="str">
        <f>IF(L9072=1,"Customer already churned",
 IF(N9072&gt;=70,"Urgent attention required",
 IF(O9072="46-60","Focus retention efforts",
 IF(O9072="36-45","Extend retention strategies",
 IF(O9072="501-600","Engagement support required",
 IF(O9072="601-700","Monitor engagement",
 IF(AND(C9072="Germany",D9072="Female"),"Priority proactive retention",
 "General engagement")))))))</f>
        <v>General engagement</v>
      </c>
    </row>
    <row r="9073" spans="1:18" x14ac:dyDescent="0.35">
      <c r="A9073">
        <v>15610643</v>
      </c>
      <c r="B9073">
        <v>435</v>
      </c>
      <c r="C9073" t="s">
        <v>19</v>
      </c>
      <c r="D9073" t="s">
        <v>18</v>
      </c>
      <c r="E9073">
        <v>44</v>
      </c>
      <c r="F9073">
        <v>3</v>
      </c>
      <c r="G9073" s="3">
        <v>151739.65</v>
      </c>
      <c r="H9073">
        <v>1</v>
      </c>
      <c r="I9073">
        <v>1</v>
      </c>
      <c r="J9073">
        <v>0</v>
      </c>
      <c r="K9073" s="5">
        <v>167461.5</v>
      </c>
      <c r="L9073">
        <v>0</v>
      </c>
      <c r="M9073" t="str">
        <f t="shared" si="423"/>
        <v xml:space="preserve"> Reatined</v>
      </c>
      <c r="N9073" s="7">
        <v>37.5</v>
      </c>
      <c r="O9073" s="10" t="str">
        <f t="shared" si="424"/>
        <v>36-45</v>
      </c>
      <c r="P9073" t="str">
        <f t="shared" si="425"/>
        <v>0-3 Years</v>
      </c>
      <c r="Q9073" t="str">
        <f>IF(B9073&lt;=500,"300-500",
 IF(B9073&lt;=650,"501-650",
 IF(B9073&lt;=750,"651-750",
 "751-850")))</f>
        <v>300-500</v>
      </c>
      <c r="R9073" t="str">
        <f>IF(L9073=1,"Customer already churned",
 IF(N9073&gt;=70,"Urgent attention required",
 IF(O9073="46-60","Focus retention efforts",
 IF(O9073="36-45","Extend retention strategies",
 IF(O9073="501-600","Engagement support required",
 IF(O9073="601-700","Monitor engagement",
 IF(AND(C9073="Germany",D9073="Female"),"Priority proactive retention",
 "General engagement")))))))</f>
        <v>Extend retention strategies</v>
      </c>
    </row>
    <row r="9074" spans="1:18" x14ac:dyDescent="0.35">
      <c r="A9074">
        <v>15777315</v>
      </c>
      <c r="B9074">
        <v>529</v>
      </c>
      <c r="C9074" t="s">
        <v>15</v>
      </c>
      <c r="D9074" t="s">
        <v>18</v>
      </c>
      <c r="E9074">
        <v>43</v>
      </c>
      <c r="F9074">
        <v>6</v>
      </c>
      <c r="G9074" s="3">
        <v>93616.35</v>
      </c>
      <c r="H9074">
        <v>2</v>
      </c>
      <c r="I9074">
        <v>0</v>
      </c>
      <c r="J9074">
        <v>0</v>
      </c>
      <c r="K9074" s="5">
        <v>98348.66</v>
      </c>
      <c r="L9074">
        <v>0</v>
      </c>
      <c r="M9074" t="str">
        <f t="shared" si="423"/>
        <v xml:space="preserve"> Reatined</v>
      </c>
      <c r="N9074" s="7">
        <v>29.166666666666671</v>
      </c>
      <c r="O9074" s="10" t="str">
        <f t="shared" si="424"/>
        <v>36-45</v>
      </c>
      <c r="P9074" t="str">
        <f t="shared" si="425"/>
        <v>4-6 Years</v>
      </c>
      <c r="Q9074" t="str">
        <f>IF(B9074&lt;=500,"300-500",
 IF(B9074&lt;=650,"501-650",
 IF(B9074&lt;=750,"651-750",
 "751-850")))</f>
        <v>501-650</v>
      </c>
      <c r="R9074" t="str">
        <f>IF(L9074=1,"Customer already churned",
 IF(N9074&gt;=70,"Urgent attention required",
 IF(O9074="46-60","Focus retention efforts",
 IF(O9074="36-45","Extend retention strategies",
 IF(O9074="501-600","Engagement support required",
 IF(O9074="601-700","Monitor engagement",
 IF(AND(C9074="Germany",D9074="Female"),"Priority proactive retention",
 "General engagement")))))))</f>
        <v>Extend retention strategies</v>
      </c>
    </row>
    <row r="9075" spans="1:18" x14ac:dyDescent="0.35">
      <c r="A9075">
        <v>15611058</v>
      </c>
      <c r="B9075">
        <v>702</v>
      </c>
      <c r="C9075" t="s">
        <v>19</v>
      </c>
      <c r="D9075" t="s">
        <v>16</v>
      </c>
      <c r="E9075">
        <v>60</v>
      </c>
      <c r="F9075">
        <v>5</v>
      </c>
      <c r="G9075" s="3">
        <v>138597.54</v>
      </c>
      <c r="H9075">
        <v>2</v>
      </c>
      <c r="I9075">
        <v>1</v>
      </c>
      <c r="J9075">
        <v>1</v>
      </c>
      <c r="K9075" s="5">
        <v>41536.589999999997</v>
      </c>
      <c r="L9075">
        <v>1</v>
      </c>
      <c r="M9075" t="str">
        <f t="shared" si="423"/>
        <v>Churned</v>
      </c>
      <c r="N9075" s="7">
        <v>16.666666666666661</v>
      </c>
      <c r="O9075" s="10" t="str">
        <f t="shared" si="424"/>
        <v>46-60</v>
      </c>
      <c r="P9075" t="str">
        <f t="shared" si="425"/>
        <v>4-6 Years</v>
      </c>
      <c r="Q9075" t="str">
        <f>IF(B9075&lt;=500,"300-500",
 IF(B9075&lt;=650,"501-650",
 IF(B9075&lt;=750,"651-750",
 "751-850")))</f>
        <v>651-750</v>
      </c>
      <c r="R9075" t="str">
        <f>IF(L9075=1,"Customer already churned",
 IF(N9075&gt;=70,"Urgent attention required",
 IF(O9075="46-60","Focus retention efforts",
 IF(O9075="36-45","Extend retention strategies",
 IF(O9075="501-600","Engagement support required",
 IF(O9075="601-700","Monitor engagement",
 IF(AND(C9075="Germany",D9075="Female"),"Priority proactive retention",
 "General engagement")))))))</f>
        <v>Customer already churned</v>
      </c>
    </row>
    <row r="9076" spans="1:18" x14ac:dyDescent="0.35">
      <c r="A9076">
        <v>15630413</v>
      </c>
      <c r="B9076">
        <v>608</v>
      </c>
      <c r="C9076" t="s">
        <v>15</v>
      </c>
      <c r="D9076" t="s">
        <v>16</v>
      </c>
      <c r="E9076">
        <v>41</v>
      </c>
      <c r="F9076">
        <v>5</v>
      </c>
      <c r="G9076" s="3">
        <v>0</v>
      </c>
      <c r="H9076">
        <v>2</v>
      </c>
      <c r="I9076">
        <v>1</v>
      </c>
      <c r="J9076">
        <v>1</v>
      </c>
      <c r="K9076" s="5">
        <v>72462.25</v>
      </c>
      <c r="L9076">
        <v>0</v>
      </c>
      <c r="M9076" t="str">
        <f t="shared" si="423"/>
        <v xml:space="preserve"> Reatined</v>
      </c>
      <c r="N9076" s="7">
        <v>12.5</v>
      </c>
      <c r="O9076" s="10" t="str">
        <f t="shared" si="424"/>
        <v>36-45</v>
      </c>
      <c r="P9076" t="str">
        <f t="shared" si="425"/>
        <v>4-6 Years</v>
      </c>
      <c r="Q9076" t="str">
        <f>IF(B9076&lt;=500,"300-500",
 IF(B9076&lt;=650,"501-650",
 IF(B9076&lt;=750,"651-750",
 "751-850")))</f>
        <v>501-650</v>
      </c>
      <c r="R9076" t="str">
        <f>IF(L9076=1,"Customer already churned",
 IF(N9076&gt;=70,"Urgent attention required",
 IF(O9076="46-60","Focus retention efforts",
 IF(O9076="36-45","Extend retention strategies",
 IF(O9076="501-600","Engagement support required",
 IF(O9076="601-700","Monitor engagement",
 IF(AND(C9076="Germany",D9076="Female"),"Priority proactive retention",
 "General engagement")))))))</f>
        <v>Extend retention strategies</v>
      </c>
    </row>
    <row r="9077" spans="1:18" x14ac:dyDescent="0.35">
      <c r="A9077">
        <v>15635942</v>
      </c>
      <c r="B9077">
        <v>576</v>
      </c>
      <c r="C9077" t="s">
        <v>15</v>
      </c>
      <c r="D9077" t="s">
        <v>18</v>
      </c>
      <c r="E9077">
        <v>40</v>
      </c>
      <c r="F9077">
        <v>9</v>
      </c>
      <c r="G9077" s="3">
        <v>0</v>
      </c>
      <c r="H9077">
        <v>2</v>
      </c>
      <c r="I9077">
        <v>1</v>
      </c>
      <c r="J9077">
        <v>0</v>
      </c>
      <c r="K9077" s="5">
        <v>112465.19</v>
      </c>
      <c r="L9077">
        <v>1</v>
      </c>
      <c r="M9077" t="str">
        <f t="shared" si="423"/>
        <v>Churned</v>
      </c>
      <c r="N9077" s="7">
        <v>33.333333333333329</v>
      </c>
      <c r="O9077" s="10" t="str">
        <f t="shared" si="424"/>
        <v>36-45</v>
      </c>
      <c r="P9077" t="str">
        <f t="shared" si="425"/>
        <v>7-9 Years</v>
      </c>
      <c r="Q9077" t="str">
        <f>IF(B9077&lt;=500,"300-500",
 IF(B9077&lt;=650,"501-650",
 IF(B9077&lt;=750,"651-750",
 "751-850")))</f>
        <v>501-650</v>
      </c>
      <c r="R9077" t="str">
        <f>IF(L9077=1,"Customer already churned",
 IF(N9077&gt;=70,"Urgent attention required",
 IF(O9077="46-60","Focus retention efforts",
 IF(O9077="36-45","Extend retention strategies",
 IF(O9077="501-600","Engagement support required",
 IF(O9077="601-700","Monitor engagement",
 IF(AND(C9077="Germany",D9077="Female"),"Priority proactive retention",
 "General engagement")))))))</f>
        <v>Customer already churned</v>
      </c>
    </row>
    <row r="9078" spans="1:18" x14ac:dyDescent="0.35">
      <c r="A9078">
        <v>15648858</v>
      </c>
      <c r="B9078">
        <v>666</v>
      </c>
      <c r="C9078" t="s">
        <v>15</v>
      </c>
      <c r="D9078" t="s">
        <v>16</v>
      </c>
      <c r="E9078">
        <v>27</v>
      </c>
      <c r="F9078">
        <v>1</v>
      </c>
      <c r="G9078" s="3">
        <v>85225.21</v>
      </c>
      <c r="H9078">
        <v>1</v>
      </c>
      <c r="I9078">
        <v>0</v>
      </c>
      <c r="J9078">
        <v>1</v>
      </c>
      <c r="K9078" s="5">
        <v>64511.44</v>
      </c>
      <c r="L9078">
        <v>0</v>
      </c>
      <c r="M9078" t="str">
        <f t="shared" si="423"/>
        <v xml:space="preserve"> Reatined</v>
      </c>
      <c r="N9078" s="7">
        <v>50</v>
      </c>
      <c r="O9078" s="10" t="str">
        <f t="shared" si="424"/>
        <v>26-35</v>
      </c>
      <c r="P9078" t="str">
        <f t="shared" si="425"/>
        <v>0-3 Years</v>
      </c>
      <c r="Q9078" t="str">
        <f>IF(B9078&lt;=500,"300-500",
 IF(B9078&lt;=650,"501-650",
 IF(B9078&lt;=750,"651-750",
 "751-850")))</f>
        <v>651-750</v>
      </c>
      <c r="R9078" t="str">
        <f>IF(L9078=1,"Customer already churned",
 IF(N9078&gt;=70,"Urgent attention required",
 IF(O9078="46-60","Focus retention efforts",
 IF(O9078="36-45","Extend retention strategies",
 IF(O9078="501-600","Engagement support required",
 IF(O9078="601-700","Monitor engagement",
 IF(AND(C9078="Germany",D9078="Female"),"Priority proactive retention",
 "General engagement")))))))</f>
        <v>General engagement</v>
      </c>
    </row>
    <row r="9079" spans="1:18" x14ac:dyDescent="0.35">
      <c r="A9079">
        <v>15810732</v>
      </c>
      <c r="B9079">
        <v>730</v>
      </c>
      <c r="C9079" t="s">
        <v>15</v>
      </c>
      <c r="D9079" t="s">
        <v>16</v>
      </c>
      <c r="E9079">
        <v>36</v>
      </c>
      <c r="F9079">
        <v>8</v>
      </c>
      <c r="G9079" s="3">
        <v>148749.29</v>
      </c>
      <c r="H9079">
        <v>2</v>
      </c>
      <c r="I9079">
        <v>1</v>
      </c>
      <c r="J9079">
        <v>0</v>
      </c>
      <c r="K9079" s="5">
        <v>91830.75</v>
      </c>
      <c r="L9079">
        <v>0</v>
      </c>
      <c r="M9079" t="str">
        <f t="shared" si="423"/>
        <v xml:space="preserve"> Reatined</v>
      </c>
      <c r="N9079" s="7">
        <v>20.833333333333339</v>
      </c>
      <c r="O9079" s="10" t="str">
        <f t="shared" si="424"/>
        <v>36-45</v>
      </c>
      <c r="P9079" t="str">
        <f t="shared" si="425"/>
        <v>7-9 Years</v>
      </c>
      <c r="Q9079" t="str">
        <f>IF(B9079&lt;=500,"300-500",
 IF(B9079&lt;=650,"501-650",
 IF(B9079&lt;=750,"651-750",
 "751-850")))</f>
        <v>651-750</v>
      </c>
      <c r="R9079" t="str">
        <f>IF(L9079=1,"Customer already churned",
 IF(N9079&gt;=70,"Urgent attention required",
 IF(O9079="46-60","Focus retention efforts",
 IF(O9079="36-45","Extend retention strategies",
 IF(O9079="501-600","Engagement support required",
 IF(O9079="601-700","Monitor engagement",
 IF(AND(C9079="Germany",D9079="Female"),"Priority proactive retention",
 "General engagement")))))))</f>
        <v>Extend retention strategies</v>
      </c>
    </row>
    <row r="9080" spans="1:18" x14ac:dyDescent="0.35">
      <c r="A9080">
        <v>15705448</v>
      </c>
      <c r="B9080">
        <v>647</v>
      </c>
      <c r="C9080" t="s">
        <v>19</v>
      </c>
      <c r="D9080" t="s">
        <v>18</v>
      </c>
      <c r="E9080">
        <v>52</v>
      </c>
      <c r="F9080">
        <v>7</v>
      </c>
      <c r="G9080" s="3">
        <v>130013.12</v>
      </c>
      <c r="H9080">
        <v>1</v>
      </c>
      <c r="I9080">
        <v>1</v>
      </c>
      <c r="J9080">
        <v>1</v>
      </c>
      <c r="K9080" s="5">
        <v>190806.36</v>
      </c>
      <c r="L9080">
        <v>1</v>
      </c>
      <c r="M9080" t="str">
        <f t="shared" si="423"/>
        <v>Churned</v>
      </c>
      <c r="N9080" s="7">
        <v>33.333333333333329</v>
      </c>
      <c r="O9080" s="10" t="str">
        <f t="shared" si="424"/>
        <v>46-60</v>
      </c>
      <c r="P9080" t="str">
        <f t="shared" si="425"/>
        <v>7-9 Years</v>
      </c>
      <c r="Q9080" t="str">
        <f>IF(B9080&lt;=500,"300-500",
 IF(B9080&lt;=650,"501-650",
 IF(B9080&lt;=750,"651-750",
 "751-850")))</f>
        <v>501-650</v>
      </c>
      <c r="R9080" t="str">
        <f>IF(L9080=1,"Customer already churned",
 IF(N9080&gt;=70,"Urgent attention required",
 IF(O9080="46-60","Focus retention efforts",
 IF(O9080="36-45","Extend retention strategies",
 IF(O9080="501-600","Engagement support required",
 IF(O9080="601-700","Monitor engagement",
 IF(AND(C9080="Germany",D9080="Female"),"Priority proactive retention",
 "General engagement")))))))</f>
        <v>Customer already churned</v>
      </c>
    </row>
    <row r="9081" spans="1:18" x14ac:dyDescent="0.35">
      <c r="A9081">
        <v>15730488</v>
      </c>
      <c r="B9081">
        <v>516</v>
      </c>
      <c r="C9081" t="s">
        <v>17</v>
      </c>
      <c r="D9081" t="s">
        <v>16</v>
      </c>
      <c r="E9081">
        <v>27</v>
      </c>
      <c r="F9081">
        <v>1</v>
      </c>
      <c r="G9081" s="3">
        <v>0</v>
      </c>
      <c r="H9081">
        <v>1</v>
      </c>
      <c r="I9081">
        <v>0</v>
      </c>
      <c r="J9081">
        <v>1</v>
      </c>
      <c r="K9081" s="5">
        <v>112311.15</v>
      </c>
      <c r="L9081">
        <v>0</v>
      </c>
      <c r="M9081" t="str">
        <f t="shared" si="423"/>
        <v xml:space="preserve"> Reatined</v>
      </c>
      <c r="N9081" s="7">
        <v>62.5</v>
      </c>
      <c r="O9081" s="10" t="str">
        <f t="shared" si="424"/>
        <v>26-35</v>
      </c>
      <c r="P9081" t="str">
        <f t="shared" si="425"/>
        <v>0-3 Years</v>
      </c>
      <c r="Q9081" t="str">
        <f>IF(B9081&lt;=500,"300-500",
 IF(B9081&lt;=650,"501-650",
 IF(B9081&lt;=750,"651-750",
 "751-850")))</f>
        <v>501-650</v>
      </c>
      <c r="R9081" t="str">
        <f>IF(L9081=1,"Customer already churned",
 IF(N9081&gt;=70,"Urgent attention required",
 IF(O9081="46-60","Focus retention efforts",
 IF(O9081="36-45","Extend retention strategies",
 IF(O9081="501-600","Engagement support required",
 IF(O9081="601-700","Monitor engagement",
 IF(AND(C9081="Germany",D9081="Female"),"Priority proactive retention",
 "General engagement")))))))</f>
        <v>General engagement</v>
      </c>
    </row>
    <row r="9082" spans="1:18" x14ac:dyDescent="0.35">
      <c r="A9082">
        <v>15620443</v>
      </c>
      <c r="B9082">
        <v>711</v>
      </c>
      <c r="C9082" t="s">
        <v>15</v>
      </c>
      <c r="D9082" t="s">
        <v>16</v>
      </c>
      <c r="E9082">
        <v>81</v>
      </c>
      <c r="F9082">
        <v>6</v>
      </c>
      <c r="G9082" s="3">
        <v>0</v>
      </c>
      <c r="H9082">
        <v>2</v>
      </c>
      <c r="I9082">
        <v>1</v>
      </c>
      <c r="J9082">
        <v>1</v>
      </c>
      <c r="K9082" s="5">
        <v>72276.240000000005</v>
      </c>
      <c r="L9082">
        <v>0</v>
      </c>
      <c r="M9082" t="str">
        <f t="shared" si="423"/>
        <v xml:space="preserve"> Reatined</v>
      </c>
      <c r="N9082" s="7">
        <v>29.166666666666671</v>
      </c>
      <c r="O9082" s="10" t="str">
        <f t="shared" si="424"/>
        <v>60+</v>
      </c>
      <c r="P9082" t="str">
        <f t="shared" si="425"/>
        <v>4-6 Years</v>
      </c>
      <c r="Q9082" t="str">
        <f>IF(B9082&lt;=500,"300-500",
 IF(B9082&lt;=650,"501-650",
 IF(B9082&lt;=750,"651-750",
 "751-850")))</f>
        <v>651-750</v>
      </c>
      <c r="R9082" t="str">
        <f>IF(L9082=1,"Customer already churned",
 IF(N9082&gt;=70,"Urgent attention required",
 IF(O9082="46-60","Focus retention efforts",
 IF(O9082="36-45","Extend retention strategies",
 IF(O9082="501-600","Engagement support required",
 IF(O9082="601-700","Monitor engagement",
 IF(AND(C9082="Germany",D9082="Female"),"Priority proactive retention",
 "General engagement")))))))</f>
        <v>General engagement</v>
      </c>
    </row>
    <row r="9083" spans="1:18" x14ac:dyDescent="0.35">
      <c r="A9083">
        <v>15741078</v>
      </c>
      <c r="B9083">
        <v>736</v>
      </c>
      <c r="C9083" t="s">
        <v>15</v>
      </c>
      <c r="D9083" t="s">
        <v>18</v>
      </c>
      <c r="E9083">
        <v>54</v>
      </c>
      <c r="F9083">
        <v>7</v>
      </c>
      <c r="G9083" s="3">
        <v>111729.47</v>
      </c>
      <c r="H9083">
        <v>2</v>
      </c>
      <c r="I9083">
        <v>0</v>
      </c>
      <c r="J9083">
        <v>1</v>
      </c>
      <c r="K9083" s="5">
        <v>84920.49</v>
      </c>
      <c r="L9083">
        <v>0</v>
      </c>
      <c r="M9083" t="str">
        <f t="shared" si="423"/>
        <v xml:space="preserve"> Reatined</v>
      </c>
      <c r="N9083" s="7">
        <v>25</v>
      </c>
      <c r="O9083" s="10" t="str">
        <f t="shared" si="424"/>
        <v>46-60</v>
      </c>
      <c r="P9083" t="str">
        <f t="shared" si="425"/>
        <v>7-9 Years</v>
      </c>
      <c r="Q9083" t="str">
        <f>IF(B9083&lt;=500,"300-500",
 IF(B9083&lt;=650,"501-650",
 IF(B9083&lt;=750,"651-750",
 "751-850")))</f>
        <v>651-750</v>
      </c>
      <c r="R9083" t="str">
        <f>IF(L9083=1,"Customer already churned",
 IF(N9083&gt;=70,"Urgent attention required",
 IF(O9083="46-60","Focus retention efforts",
 IF(O9083="36-45","Extend retention strategies",
 IF(O9083="501-600","Engagement support required",
 IF(O9083="601-700","Monitor engagement",
 IF(AND(C9083="Germany",D9083="Female"),"Priority proactive retention",
 "General engagement")))))))</f>
        <v>Focus retention efforts</v>
      </c>
    </row>
    <row r="9084" spans="1:18" x14ac:dyDescent="0.35">
      <c r="A9084">
        <v>15753161</v>
      </c>
      <c r="B9084">
        <v>768</v>
      </c>
      <c r="C9084" t="s">
        <v>15</v>
      </c>
      <c r="D9084" t="s">
        <v>16</v>
      </c>
      <c r="E9084">
        <v>36</v>
      </c>
      <c r="F9084">
        <v>5</v>
      </c>
      <c r="G9084" s="3">
        <v>180169.44</v>
      </c>
      <c r="H9084">
        <v>2</v>
      </c>
      <c r="I9084">
        <v>1</v>
      </c>
      <c r="J9084">
        <v>0</v>
      </c>
      <c r="K9084" s="5">
        <v>17348.560000000001</v>
      </c>
      <c r="L9084">
        <v>0</v>
      </c>
      <c r="M9084" t="str">
        <f t="shared" si="423"/>
        <v xml:space="preserve"> Reatined</v>
      </c>
      <c r="N9084" s="7">
        <v>20.833333333333339</v>
      </c>
      <c r="O9084" s="10" t="str">
        <f t="shared" si="424"/>
        <v>36-45</v>
      </c>
      <c r="P9084" t="str">
        <f t="shared" si="425"/>
        <v>4-6 Years</v>
      </c>
      <c r="Q9084" t="str">
        <f>IF(B9084&lt;=500,"300-500",
 IF(B9084&lt;=650,"501-650",
 IF(B9084&lt;=750,"651-750",
 "751-850")))</f>
        <v>751-850</v>
      </c>
      <c r="R9084" t="str">
        <f>IF(L9084=1,"Customer already churned",
 IF(N9084&gt;=70,"Urgent attention required",
 IF(O9084="46-60","Focus retention efforts",
 IF(O9084="36-45","Extend retention strategies",
 IF(O9084="501-600","Engagement support required",
 IF(O9084="601-700","Monitor engagement",
 IF(AND(C9084="Germany",D9084="Female"),"Priority proactive retention",
 "General engagement")))))))</f>
        <v>Extend retention strategies</v>
      </c>
    </row>
    <row r="9085" spans="1:18" x14ac:dyDescent="0.35">
      <c r="A9085">
        <v>15711396</v>
      </c>
      <c r="B9085">
        <v>427</v>
      </c>
      <c r="C9085" t="s">
        <v>17</v>
      </c>
      <c r="D9085" t="s">
        <v>18</v>
      </c>
      <c r="E9085">
        <v>40</v>
      </c>
      <c r="F9085">
        <v>8</v>
      </c>
      <c r="G9085" s="3">
        <v>0</v>
      </c>
      <c r="H9085">
        <v>2</v>
      </c>
      <c r="I9085">
        <v>1</v>
      </c>
      <c r="J9085">
        <v>1</v>
      </c>
      <c r="K9085" s="5">
        <v>82870.75</v>
      </c>
      <c r="L9085">
        <v>0</v>
      </c>
      <c r="M9085" t="str">
        <f t="shared" si="423"/>
        <v xml:space="preserve"> Reatined</v>
      </c>
      <c r="N9085" s="7">
        <v>12.5</v>
      </c>
      <c r="O9085" s="10" t="str">
        <f t="shared" si="424"/>
        <v>36-45</v>
      </c>
      <c r="P9085" t="str">
        <f t="shared" si="425"/>
        <v>7-9 Years</v>
      </c>
      <c r="Q9085" t="str">
        <f>IF(B9085&lt;=500,"300-500",
 IF(B9085&lt;=650,"501-650",
 IF(B9085&lt;=750,"651-750",
 "751-850")))</f>
        <v>300-500</v>
      </c>
      <c r="R9085" t="str">
        <f>IF(L9085=1,"Customer already churned",
 IF(N9085&gt;=70,"Urgent attention required",
 IF(O9085="46-60","Focus retention efforts",
 IF(O9085="36-45","Extend retention strategies",
 IF(O9085="501-600","Engagement support required",
 IF(O9085="601-700","Monitor engagement",
 IF(AND(C9085="Germany",D9085="Female"),"Priority proactive retention",
 "General engagement")))))))</f>
        <v>Extend retention strategies</v>
      </c>
    </row>
    <row r="9086" spans="1:18" x14ac:dyDescent="0.35">
      <c r="A9086">
        <v>15593499</v>
      </c>
      <c r="B9086">
        <v>686</v>
      </c>
      <c r="C9086" t="s">
        <v>17</v>
      </c>
      <c r="D9086" t="s">
        <v>16</v>
      </c>
      <c r="E9086">
        <v>47</v>
      </c>
      <c r="F9086">
        <v>6</v>
      </c>
      <c r="G9086" s="3">
        <v>0</v>
      </c>
      <c r="H9086">
        <v>1</v>
      </c>
      <c r="I9086">
        <v>1</v>
      </c>
      <c r="J9086">
        <v>0</v>
      </c>
      <c r="K9086" s="5">
        <v>32080.69</v>
      </c>
      <c r="L9086">
        <v>1</v>
      </c>
      <c r="M9086" t="str">
        <f t="shared" si="423"/>
        <v>Churned</v>
      </c>
      <c r="N9086" s="7">
        <v>50</v>
      </c>
      <c r="O9086" s="10" t="str">
        <f t="shared" si="424"/>
        <v>46-60</v>
      </c>
      <c r="P9086" t="str">
        <f t="shared" si="425"/>
        <v>4-6 Years</v>
      </c>
      <c r="Q9086" t="str">
        <f>IF(B9086&lt;=500,"300-500",
 IF(B9086&lt;=650,"501-650",
 IF(B9086&lt;=750,"651-750",
 "751-850")))</f>
        <v>651-750</v>
      </c>
      <c r="R9086" t="str">
        <f>IF(L9086=1,"Customer already churned",
 IF(N9086&gt;=70,"Urgent attention required",
 IF(O9086="46-60","Focus retention efforts",
 IF(O9086="36-45","Extend retention strategies",
 IF(O9086="501-600","Engagement support required",
 IF(O9086="601-700","Monitor engagement",
 IF(AND(C9086="Germany",D9086="Female"),"Priority proactive retention",
 "General engagement")))))))</f>
        <v>Customer already churned</v>
      </c>
    </row>
    <row r="9087" spans="1:18" x14ac:dyDescent="0.35">
      <c r="A9087">
        <v>15579189</v>
      </c>
      <c r="B9087">
        <v>690</v>
      </c>
      <c r="C9087" t="s">
        <v>15</v>
      </c>
      <c r="D9087" t="s">
        <v>16</v>
      </c>
      <c r="E9087">
        <v>42</v>
      </c>
      <c r="F9087">
        <v>5</v>
      </c>
      <c r="G9087" s="3">
        <v>0</v>
      </c>
      <c r="H9087">
        <v>2</v>
      </c>
      <c r="I9087">
        <v>0</v>
      </c>
      <c r="J9087">
        <v>1</v>
      </c>
      <c r="K9087" s="5">
        <v>120512.08</v>
      </c>
      <c r="L9087">
        <v>0</v>
      </c>
      <c r="M9087" t="str">
        <f t="shared" si="423"/>
        <v xml:space="preserve"> Reatined</v>
      </c>
      <c r="N9087" s="7">
        <v>20.833333333333339</v>
      </c>
      <c r="O9087" s="10" t="str">
        <f t="shared" si="424"/>
        <v>36-45</v>
      </c>
      <c r="P9087" t="str">
        <f t="shared" si="425"/>
        <v>4-6 Years</v>
      </c>
      <c r="Q9087" t="str">
        <f>IF(B9087&lt;=500,"300-500",
 IF(B9087&lt;=650,"501-650",
 IF(B9087&lt;=750,"651-750",
 "751-850")))</f>
        <v>651-750</v>
      </c>
      <c r="R9087" t="str">
        <f>IF(L9087=1,"Customer already churned",
 IF(N9087&gt;=70,"Urgent attention required",
 IF(O9087="46-60","Focus retention efforts",
 IF(O9087="36-45","Extend retention strategies",
 IF(O9087="501-600","Engagement support required",
 IF(O9087="601-700","Monitor engagement",
 IF(AND(C9087="Germany",D9087="Female"),"Priority proactive retention",
 "General engagement")))))))</f>
        <v>Extend retention strategies</v>
      </c>
    </row>
    <row r="9088" spans="1:18" x14ac:dyDescent="0.35">
      <c r="A9088">
        <v>15743545</v>
      </c>
      <c r="B9088">
        <v>647</v>
      </c>
      <c r="C9088" t="s">
        <v>17</v>
      </c>
      <c r="D9088" t="s">
        <v>16</v>
      </c>
      <c r="E9088">
        <v>29</v>
      </c>
      <c r="F9088">
        <v>2</v>
      </c>
      <c r="G9088" s="3">
        <v>0</v>
      </c>
      <c r="H9088">
        <v>2</v>
      </c>
      <c r="I9088">
        <v>1</v>
      </c>
      <c r="J9088">
        <v>0</v>
      </c>
      <c r="K9088" s="5">
        <v>179032.68</v>
      </c>
      <c r="L9088">
        <v>0</v>
      </c>
      <c r="M9088" t="str">
        <f t="shared" si="423"/>
        <v xml:space="preserve"> Reatined</v>
      </c>
      <c r="N9088" s="7">
        <v>58.333333333333343</v>
      </c>
      <c r="O9088" s="10" t="str">
        <f t="shared" si="424"/>
        <v>26-35</v>
      </c>
      <c r="P9088" t="str">
        <f t="shared" si="425"/>
        <v>0-3 Years</v>
      </c>
      <c r="Q9088" t="str">
        <f>IF(B9088&lt;=500,"300-500",
 IF(B9088&lt;=650,"501-650",
 IF(B9088&lt;=750,"651-750",
 "751-850")))</f>
        <v>501-650</v>
      </c>
      <c r="R9088" t="str">
        <f>IF(L9088=1,"Customer already churned",
 IF(N9088&gt;=70,"Urgent attention required",
 IF(O9088="46-60","Focus retention efforts",
 IF(O9088="36-45","Extend retention strategies",
 IF(O9088="501-600","Engagement support required",
 IF(O9088="601-700","Monitor engagement",
 IF(AND(C9088="Germany",D9088="Female"),"Priority proactive retention",
 "General engagement")))))))</f>
        <v>General engagement</v>
      </c>
    </row>
    <row r="9089" spans="1:18" x14ac:dyDescent="0.35">
      <c r="A9089">
        <v>15791316</v>
      </c>
      <c r="B9089">
        <v>714</v>
      </c>
      <c r="C9089" t="s">
        <v>15</v>
      </c>
      <c r="D9089" t="s">
        <v>18</v>
      </c>
      <c r="E9089">
        <v>35</v>
      </c>
      <c r="F9089">
        <v>3</v>
      </c>
      <c r="G9089" s="3">
        <v>0</v>
      </c>
      <c r="H9089">
        <v>2</v>
      </c>
      <c r="I9089">
        <v>1</v>
      </c>
      <c r="J9089">
        <v>1</v>
      </c>
      <c r="K9089" s="5">
        <v>95623.28</v>
      </c>
      <c r="L9089">
        <v>0</v>
      </c>
      <c r="M9089" t="str">
        <f t="shared" si="423"/>
        <v xml:space="preserve"> Reatined</v>
      </c>
      <c r="N9089" s="7">
        <v>12.5</v>
      </c>
      <c r="O9089" s="10" t="str">
        <f t="shared" si="424"/>
        <v>26-35</v>
      </c>
      <c r="P9089" t="str">
        <f t="shared" si="425"/>
        <v>0-3 Years</v>
      </c>
      <c r="Q9089" t="str">
        <f>IF(B9089&lt;=500,"300-500",
 IF(B9089&lt;=650,"501-650",
 IF(B9089&lt;=750,"651-750",
 "751-850")))</f>
        <v>651-750</v>
      </c>
      <c r="R9089" t="str">
        <f>IF(L9089=1,"Customer already churned",
 IF(N9089&gt;=70,"Urgent attention required",
 IF(O9089="46-60","Focus retention efforts",
 IF(O9089="36-45","Extend retention strategies",
 IF(O9089="501-600","Engagement support required",
 IF(O9089="601-700","Monitor engagement",
 IF(AND(C9089="Germany",D9089="Female"),"Priority proactive retention",
 "General engagement")))))))</f>
        <v>General engagement</v>
      </c>
    </row>
    <row r="9090" spans="1:18" x14ac:dyDescent="0.35">
      <c r="A9090">
        <v>15608246</v>
      </c>
      <c r="B9090">
        <v>736</v>
      </c>
      <c r="C9090" t="s">
        <v>19</v>
      </c>
      <c r="D9090" t="s">
        <v>16</v>
      </c>
      <c r="E9090">
        <v>36</v>
      </c>
      <c r="F9090">
        <v>8</v>
      </c>
      <c r="G9090" s="3">
        <v>103914.17</v>
      </c>
      <c r="H9090">
        <v>1</v>
      </c>
      <c r="I9090">
        <v>1</v>
      </c>
      <c r="J9090">
        <v>1</v>
      </c>
      <c r="K9090" s="5">
        <v>110035.88</v>
      </c>
      <c r="L9090">
        <v>1</v>
      </c>
      <c r="M9090" t="str">
        <f t="shared" si="423"/>
        <v>Churned</v>
      </c>
      <c r="N9090" s="7">
        <v>16.666666666666661</v>
      </c>
      <c r="O9090" s="10" t="str">
        <f t="shared" si="424"/>
        <v>36-45</v>
      </c>
      <c r="P9090" t="str">
        <f t="shared" si="425"/>
        <v>7-9 Years</v>
      </c>
      <c r="Q9090" t="str">
        <f>IF(B9090&lt;=500,"300-500",
 IF(B9090&lt;=650,"501-650",
 IF(B9090&lt;=750,"651-750",
 "751-850")))</f>
        <v>651-750</v>
      </c>
      <c r="R9090" t="str">
        <f>IF(L9090=1,"Customer already churned",
 IF(N9090&gt;=70,"Urgent attention required",
 IF(O9090="46-60","Focus retention efforts",
 IF(O9090="36-45","Extend retention strategies",
 IF(O9090="501-600","Engagement support required",
 IF(O9090="601-700","Monitor engagement",
 IF(AND(C9090="Germany",D9090="Female"),"Priority proactive retention",
 "General engagement")))))))</f>
        <v>Customer already churned</v>
      </c>
    </row>
    <row r="9091" spans="1:18" x14ac:dyDescent="0.35">
      <c r="A9091">
        <v>15676526</v>
      </c>
      <c r="B9091">
        <v>608</v>
      </c>
      <c r="C9091" t="s">
        <v>15</v>
      </c>
      <c r="D9091" t="s">
        <v>16</v>
      </c>
      <c r="E9091">
        <v>34</v>
      </c>
      <c r="F9091">
        <v>4</v>
      </c>
      <c r="G9091" s="3">
        <v>88772.87</v>
      </c>
      <c r="H9091">
        <v>1</v>
      </c>
      <c r="I9091">
        <v>1</v>
      </c>
      <c r="J9091">
        <v>1</v>
      </c>
      <c r="K9091" s="5">
        <v>168822.01</v>
      </c>
      <c r="L9091">
        <v>0</v>
      </c>
      <c r="M9091" t="str">
        <f t="shared" ref="M9091:M9154" si="426">IF(L9091=1, "Churned"," Reatined")</f>
        <v xml:space="preserve"> Reatined</v>
      </c>
      <c r="N9091" s="7">
        <v>16.666666666666661</v>
      </c>
      <c r="O9091" s="10" t="str">
        <f t="shared" ref="O9091:O9154" si="427">IF(E9091&lt;=25,"18-25",
 IF(E9091&lt;=35,"26-35",
 IF(E9091&lt;=45,"36-45",
 IF(E9091&lt;=60,"46-60",
 "60+"))))</f>
        <v>26-35</v>
      </c>
      <c r="P9091" t="str">
        <f t="shared" ref="P9091:P9154" si="428">IF(F9091&lt;=3,"0-3 Years",
 IF(F9091&lt;=6,"4-6 Years",
 IF(F9091&lt;=9,"7-9 Years",
 "10+ Years")))</f>
        <v>4-6 Years</v>
      </c>
      <c r="Q9091" t="str">
        <f>IF(B9091&lt;=500,"300-500",
 IF(B9091&lt;=650,"501-650",
 IF(B9091&lt;=750,"651-750",
 "751-850")))</f>
        <v>501-650</v>
      </c>
      <c r="R9091" t="str">
        <f>IF(L9091=1,"Customer already churned",
 IF(N9091&gt;=70,"Urgent attention required",
 IF(O9091="46-60","Focus retention efforts",
 IF(O9091="36-45","Extend retention strategies",
 IF(O9091="501-600","Engagement support required",
 IF(O9091="601-700","Monitor engagement",
 IF(AND(C9091="Germany",D9091="Female"),"Priority proactive retention",
 "General engagement")))))))</f>
        <v>General engagement</v>
      </c>
    </row>
    <row r="9092" spans="1:18" x14ac:dyDescent="0.35">
      <c r="A9092">
        <v>15813911</v>
      </c>
      <c r="B9092">
        <v>809</v>
      </c>
      <c r="C9092" t="s">
        <v>15</v>
      </c>
      <c r="D9092" t="s">
        <v>16</v>
      </c>
      <c r="E9092">
        <v>39</v>
      </c>
      <c r="F9092">
        <v>5</v>
      </c>
      <c r="G9092" s="3">
        <v>0</v>
      </c>
      <c r="H9092">
        <v>1</v>
      </c>
      <c r="I9092">
        <v>1</v>
      </c>
      <c r="J9092">
        <v>0</v>
      </c>
      <c r="K9092" s="5">
        <v>77705.75</v>
      </c>
      <c r="L9092">
        <v>0</v>
      </c>
      <c r="M9092" t="str">
        <f t="shared" si="426"/>
        <v xml:space="preserve"> Reatined</v>
      </c>
      <c r="N9092" s="7">
        <v>50</v>
      </c>
      <c r="O9092" s="10" t="str">
        <f t="shared" si="427"/>
        <v>36-45</v>
      </c>
      <c r="P9092" t="str">
        <f t="shared" si="428"/>
        <v>4-6 Years</v>
      </c>
      <c r="Q9092" t="str">
        <f>IF(B9092&lt;=500,"300-500",
 IF(B9092&lt;=650,"501-650",
 IF(B9092&lt;=750,"651-750",
 "751-850")))</f>
        <v>751-850</v>
      </c>
      <c r="R9092" t="str">
        <f>IF(L9092=1,"Customer already churned",
 IF(N9092&gt;=70,"Urgent attention required",
 IF(O9092="46-60","Focus retention efforts",
 IF(O9092="36-45","Extend retention strategies",
 IF(O9092="501-600","Engagement support required",
 IF(O9092="601-700","Monitor engagement",
 IF(AND(C9092="Germany",D9092="Female"),"Priority proactive retention",
 "General engagement")))))))</f>
        <v>Extend retention strategies</v>
      </c>
    </row>
    <row r="9093" spans="1:18" x14ac:dyDescent="0.35">
      <c r="A9093">
        <v>15630195</v>
      </c>
      <c r="B9093">
        <v>745</v>
      </c>
      <c r="C9093" t="s">
        <v>15</v>
      </c>
      <c r="D9093" t="s">
        <v>16</v>
      </c>
      <c r="E9093">
        <v>40</v>
      </c>
      <c r="F9093">
        <v>6</v>
      </c>
      <c r="G9093" s="3">
        <v>131184.67000000001</v>
      </c>
      <c r="H9093">
        <v>1</v>
      </c>
      <c r="I9093">
        <v>1</v>
      </c>
      <c r="J9093">
        <v>1</v>
      </c>
      <c r="K9093" s="5">
        <v>49815.62</v>
      </c>
      <c r="L9093">
        <v>0</v>
      </c>
      <c r="M9093" t="str">
        <f t="shared" si="426"/>
        <v xml:space="preserve"> Reatined</v>
      </c>
      <c r="N9093" s="7">
        <v>16.666666666666661</v>
      </c>
      <c r="O9093" s="10" t="str">
        <f t="shared" si="427"/>
        <v>36-45</v>
      </c>
      <c r="P9093" t="str">
        <f t="shared" si="428"/>
        <v>4-6 Years</v>
      </c>
      <c r="Q9093" t="str">
        <f>IF(B9093&lt;=500,"300-500",
 IF(B9093&lt;=650,"501-650",
 IF(B9093&lt;=750,"651-750",
 "751-850")))</f>
        <v>651-750</v>
      </c>
      <c r="R9093" t="str">
        <f>IF(L9093=1,"Customer already churned",
 IF(N9093&gt;=70,"Urgent attention required",
 IF(O9093="46-60","Focus retention efforts",
 IF(O9093="36-45","Extend retention strategies",
 IF(O9093="501-600","Engagement support required",
 IF(O9093="601-700","Monitor engagement",
 IF(AND(C9093="Germany",D9093="Female"),"Priority proactive retention",
 "General engagement")))))))</f>
        <v>Extend retention strategies</v>
      </c>
    </row>
    <row r="9094" spans="1:18" x14ac:dyDescent="0.35">
      <c r="A9094">
        <v>15736250</v>
      </c>
      <c r="B9094">
        <v>781</v>
      </c>
      <c r="C9094" t="s">
        <v>15</v>
      </c>
      <c r="D9094" t="s">
        <v>18</v>
      </c>
      <c r="E9094">
        <v>38</v>
      </c>
      <c r="F9094">
        <v>2</v>
      </c>
      <c r="G9094" s="3">
        <v>117810.79</v>
      </c>
      <c r="H9094">
        <v>1</v>
      </c>
      <c r="I9094">
        <v>0</v>
      </c>
      <c r="J9094">
        <v>1</v>
      </c>
      <c r="K9094" s="5">
        <v>65632.33</v>
      </c>
      <c r="L9094">
        <v>1</v>
      </c>
      <c r="M9094" t="str">
        <f t="shared" si="426"/>
        <v>Churned</v>
      </c>
      <c r="N9094" s="7">
        <v>50</v>
      </c>
      <c r="O9094" s="10" t="str">
        <f t="shared" si="427"/>
        <v>36-45</v>
      </c>
      <c r="P9094" t="str">
        <f t="shared" si="428"/>
        <v>0-3 Years</v>
      </c>
      <c r="Q9094" t="str">
        <f>IF(B9094&lt;=500,"300-500",
 IF(B9094&lt;=650,"501-650",
 IF(B9094&lt;=750,"651-750",
 "751-850")))</f>
        <v>751-850</v>
      </c>
      <c r="R9094" t="str">
        <f>IF(L9094=1,"Customer already churned",
 IF(N9094&gt;=70,"Urgent attention required",
 IF(O9094="46-60","Focus retention efforts",
 IF(O9094="36-45","Extend retention strategies",
 IF(O9094="501-600","Engagement support required",
 IF(O9094="601-700","Monitor engagement",
 IF(AND(C9094="Germany",D9094="Female"),"Priority proactive retention",
 "General engagement")))))))</f>
        <v>Customer already churned</v>
      </c>
    </row>
    <row r="9095" spans="1:18" x14ac:dyDescent="0.35">
      <c r="A9095">
        <v>15671334</v>
      </c>
      <c r="B9095">
        <v>527</v>
      </c>
      <c r="C9095" t="s">
        <v>15</v>
      </c>
      <c r="D9095" t="s">
        <v>18</v>
      </c>
      <c r="E9095">
        <v>31</v>
      </c>
      <c r="F9095">
        <v>4</v>
      </c>
      <c r="G9095" s="3">
        <v>0</v>
      </c>
      <c r="H9095">
        <v>1</v>
      </c>
      <c r="I9095">
        <v>1</v>
      </c>
      <c r="J9095">
        <v>0</v>
      </c>
      <c r="K9095" s="5">
        <v>169361.89</v>
      </c>
      <c r="L9095">
        <v>0</v>
      </c>
      <c r="M9095" t="str">
        <f t="shared" si="426"/>
        <v xml:space="preserve"> Reatined</v>
      </c>
      <c r="N9095" s="7">
        <v>50</v>
      </c>
      <c r="O9095" s="10" t="str">
        <f t="shared" si="427"/>
        <v>26-35</v>
      </c>
      <c r="P9095" t="str">
        <f t="shared" si="428"/>
        <v>4-6 Years</v>
      </c>
      <c r="Q9095" t="str">
        <f>IF(B9095&lt;=500,"300-500",
 IF(B9095&lt;=650,"501-650",
 IF(B9095&lt;=750,"651-750",
 "751-850")))</f>
        <v>501-650</v>
      </c>
      <c r="R9095" t="str">
        <f>IF(L9095=1,"Customer already churned",
 IF(N9095&gt;=70,"Urgent attention required",
 IF(O9095="46-60","Focus retention efforts",
 IF(O9095="36-45","Extend retention strategies",
 IF(O9095="501-600","Engagement support required",
 IF(O9095="601-700","Monitor engagement",
 IF(AND(C9095="Germany",D9095="Female"),"Priority proactive retention",
 "General engagement")))))))</f>
        <v>General engagement</v>
      </c>
    </row>
    <row r="9096" spans="1:18" x14ac:dyDescent="0.35">
      <c r="A9096">
        <v>15574169</v>
      </c>
      <c r="B9096">
        <v>595</v>
      </c>
      <c r="C9096" t="s">
        <v>19</v>
      </c>
      <c r="D9096" t="s">
        <v>16</v>
      </c>
      <c r="E9096">
        <v>32</v>
      </c>
      <c r="F9096">
        <v>0</v>
      </c>
      <c r="G9096" s="3">
        <v>92466.21</v>
      </c>
      <c r="H9096">
        <v>1</v>
      </c>
      <c r="I9096">
        <v>1</v>
      </c>
      <c r="J9096">
        <v>0</v>
      </c>
      <c r="K9096" s="5">
        <v>4721.3</v>
      </c>
      <c r="L9096">
        <v>0</v>
      </c>
      <c r="M9096" t="str">
        <f t="shared" si="426"/>
        <v xml:space="preserve"> Reatined</v>
      </c>
      <c r="N9096" s="7">
        <v>62.5</v>
      </c>
      <c r="O9096" s="10" t="str">
        <f t="shared" si="427"/>
        <v>26-35</v>
      </c>
      <c r="P9096" t="str">
        <f t="shared" si="428"/>
        <v>0-3 Years</v>
      </c>
      <c r="Q9096" t="str">
        <f>IF(B9096&lt;=500,"300-500",
 IF(B9096&lt;=650,"501-650",
 IF(B9096&lt;=750,"651-750",
 "751-850")))</f>
        <v>501-650</v>
      </c>
      <c r="R9096" t="str">
        <f>IF(L9096=1,"Customer already churned",
 IF(N9096&gt;=70,"Urgent attention required",
 IF(O9096="46-60","Focus retention efforts",
 IF(O9096="36-45","Extend retention strategies",
 IF(O9096="501-600","Engagement support required",
 IF(O9096="601-700","Monitor engagement",
 IF(AND(C9096="Germany",D9096="Female"),"Priority proactive retention",
 "General engagement")))))))</f>
        <v>Priority proactive retention</v>
      </c>
    </row>
    <row r="9097" spans="1:18" x14ac:dyDescent="0.35">
      <c r="A9097">
        <v>15718839</v>
      </c>
      <c r="B9097">
        <v>850</v>
      </c>
      <c r="C9097" t="s">
        <v>19</v>
      </c>
      <c r="D9097" t="s">
        <v>16</v>
      </c>
      <c r="E9097">
        <v>38</v>
      </c>
      <c r="F9097">
        <v>2</v>
      </c>
      <c r="G9097" s="3">
        <v>102741.15</v>
      </c>
      <c r="H9097">
        <v>2</v>
      </c>
      <c r="I9097">
        <v>0</v>
      </c>
      <c r="J9097">
        <v>1</v>
      </c>
      <c r="K9097" s="5">
        <v>23974.85</v>
      </c>
      <c r="L9097">
        <v>0</v>
      </c>
      <c r="M9097" t="str">
        <f t="shared" si="426"/>
        <v xml:space="preserve"> Reatined</v>
      </c>
      <c r="N9097" s="7">
        <v>33.333333333333329</v>
      </c>
      <c r="O9097" s="10" t="str">
        <f t="shared" si="427"/>
        <v>36-45</v>
      </c>
      <c r="P9097" t="str">
        <f t="shared" si="428"/>
        <v>0-3 Years</v>
      </c>
      <c r="Q9097" t="str">
        <f>IF(B9097&lt;=500,"300-500",
 IF(B9097&lt;=650,"501-650",
 IF(B9097&lt;=750,"651-750",
 "751-850")))</f>
        <v>751-850</v>
      </c>
      <c r="R9097" t="str">
        <f>IF(L9097=1,"Customer already churned",
 IF(N9097&gt;=70,"Urgent attention required",
 IF(O9097="46-60","Focus retention efforts",
 IF(O9097="36-45","Extend retention strategies",
 IF(O9097="501-600","Engagement support required",
 IF(O9097="601-700","Monitor engagement",
 IF(AND(C9097="Germany",D9097="Female"),"Priority proactive retention",
 "General engagement")))))))</f>
        <v>Extend retention strategies</v>
      </c>
    </row>
    <row r="9098" spans="1:18" x14ac:dyDescent="0.35">
      <c r="A9098">
        <v>15762331</v>
      </c>
      <c r="B9098">
        <v>569</v>
      </c>
      <c r="C9098" t="s">
        <v>15</v>
      </c>
      <c r="D9098" t="s">
        <v>18</v>
      </c>
      <c r="E9098">
        <v>37</v>
      </c>
      <c r="F9098">
        <v>9</v>
      </c>
      <c r="G9098" s="3">
        <v>178755.84</v>
      </c>
      <c r="H9098">
        <v>1</v>
      </c>
      <c r="I9098">
        <v>1</v>
      </c>
      <c r="J9098">
        <v>0</v>
      </c>
      <c r="K9098" s="5">
        <v>199929.17</v>
      </c>
      <c r="L9098">
        <v>0</v>
      </c>
      <c r="M9098" t="str">
        <f t="shared" si="426"/>
        <v xml:space="preserve"> Reatined</v>
      </c>
      <c r="N9098" s="7">
        <v>37.5</v>
      </c>
      <c r="O9098" s="10" t="str">
        <f t="shared" si="427"/>
        <v>36-45</v>
      </c>
      <c r="P9098" t="str">
        <f t="shared" si="428"/>
        <v>7-9 Years</v>
      </c>
      <c r="Q9098" t="str">
        <f>IF(B9098&lt;=500,"300-500",
 IF(B9098&lt;=650,"501-650",
 IF(B9098&lt;=750,"651-750",
 "751-850")))</f>
        <v>501-650</v>
      </c>
      <c r="R9098" t="str">
        <f>IF(L9098=1,"Customer already churned",
 IF(N9098&gt;=70,"Urgent attention required",
 IF(O9098="46-60","Focus retention efforts",
 IF(O9098="36-45","Extend retention strategies",
 IF(O9098="501-600","Engagement support required",
 IF(O9098="601-700","Monitor engagement",
 IF(AND(C9098="Germany",D9098="Female"),"Priority proactive retention",
 "General engagement")))))))</f>
        <v>Extend retention strategies</v>
      </c>
    </row>
    <row r="9099" spans="1:18" x14ac:dyDescent="0.35">
      <c r="A9099">
        <v>15606901</v>
      </c>
      <c r="B9099">
        <v>728</v>
      </c>
      <c r="C9099" t="s">
        <v>15</v>
      </c>
      <c r="D9099" t="s">
        <v>18</v>
      </c>
      <c r="E9099">
        <v>43</v>
      </c>
      <c r="F9099">
        <v>7</v>
      </c>
      <c r="G9099" s="3">
        <v>0</v>
      </c>
      <c r="H9099">
        <v>2</v>
      </c>
      <c r="I9099">
        <v>1</v>
      </c>
      <c r="J9099">
        <v>0</v>
      </c>
      <c r="K9099" s="5">
        <v>40023.699999999997</v>
      </c>
      <c r="L9099">
        <v>0</v>
      </c>
      <c r="M9099" t="str">
        <f t="shared" si="426"/>
        <v xml:space="preserve"> Reatined</v>
      </c>
      <c r="N9099" s="7">
        <v>33.333333333333329</v>
      </c>
      <c r="O9099" s="10" t="str">
        <f t="shared" si="427"/>
        <v>36-45</v>
      </c>
      <c r="P9099" t="str">
        <f t="shared" si="428"/>
        <v>7-9 Years</v>
      </c>
      <c r="Q9099" t="str">
        <f>IF(B9099&lt;=500,"300-500",
 IF(B9099&lt;=650,"501-650",
 IF(B9099&lt;=750,"651-750",
 "751-850")))</f>
        <v>651-750</v>
      </c>
      <c r="R9099" t="str">
        <f>IF(L9099=1,"Customer already churned",
 IF(N9099&gt;=70,"Urgent attention required",
 IF(O9099="46-60","Focus retention efforts",
 IF(O9099="36-45","Extend retention strategies",
 IF(O9099="501-600","Engagement support required",
 IF(O9099="601-700","Monitor engagement",
 IF(AND(C9099="Germany",D9099="Female"),"Priority proactive retention",
 "General engagement")))))))</f>
        <v>Extend retention strategies</v>
      </c>
    </row>
    <row r="9100" spans="1:18" x14ac:dyDescent="0.35">
      <c r="A9100">
        <v>15713559</v>
      </c>
      <c r="B9100">
        <v>473</v>
      </c>
      <c r="C9100" t="s">
        <v>19</v>
      </c>
      <c r="D9100" t="s">
        <v>16</v>
      </c>
      <c r="E9100">
        <v>32</v>
      </c>
      <c r="F9100">
        <v>5</v>
      </c>
      <c r="G9100" s="3">
        <v>146602.25</v>
      </c>
      <c r="H9100">
        <v>2</v>
      </c>
      <c r="I9100">
        <v>1</v>
      </c>
      <c r="J9100">
        <v>1</v>
      </c>
      <c r="K9100" s="5">
        <v>72946.95</v>
      </c>
      <c r="L9100">
        <v>0</v>
      </c>
      <c r="M9100" t="str">
        <f t="shared" si="426"/>
        <v xml:space="preserve"> Reatined</v>
      </c>
      <c r="N9100" s="7">
        <v>0</v>
      </c>
      <c r="O9100" s="10" t="str">
        <f t="shared" si="427"/>
        <v>26-35</v>
      </c>
      <c r="P9100" t="str">
        <f t="shared" si="428"/>
        <v>4-6 Years</v>
      </c>
      <c r="Q9100" t="str">
        <f>IF(B9100&lt;=500,"300-500",
 IF(B9100&lt;=650,"501-650",
 IF(B9100&lt;=750,"651-750",
 "751-850")))</f>
        <v>300-500</v>
      </c>
      <c r="R9100" t="str">
        <f>IF(L9100=1,"Customer already churned",
 IF(N9100&gt;=70,"Urgent attention required",
 IF(O9100="46-60","Focus retention efforts",
 IF(O9100="36-45","Extend retention strategies",
 IF(O9100="501-600","Engagement support required",
 IF(O9100="601-700","Monitor engagement",
 IF(AND(C9100="Germany",D9100="Female"),"Priority proactive retention",
 "General engagement")))))))</f>
        <v>Priority proactive retention</v>
      </c>
    </row>
    <row r="9101" spans="1:18" x14ac:dyDescent="0.35">
      <c r="A9101">
        <v>15768881</v>
      </c>
      <c r="B9101">
        <v>738</v>
      </c>
      <c r="C9101" t="s">
        <v>15</v>
      </c>
      <c r="D9101" t="s">
        <v>18</v>
      </c>
      <c r="E9101">
        <v>29</v>
      </c>
      <c r="F9101">
        <v>2</v>
      </c>
      <c r="G9101" s="3">
        <v>0</v>
      </c>
      <c r="H9101">
        <v>2</v>
      </c>
      <c r="I9101">
        <v>1</v>
      </c>
      <c r="J9101">
        <v>1</v>
      </c>
      <c r="K9101" s="5">
        <v>170421.13</v>
      </c>
      <c r="L9101">
        <v>0</v>
      </c>
      <c r="M9101" t="str">
        <f t="shared" si="426"/>
        <v xml:space="preserve"> Reatined</v>
      </c>
      <c r="N9101" s="7">
        <v>37.5</v>
      </c>
      <c r="O9101" s="10" t="str">
        <f t="shared" si="427"/>
        <v>26-35</v>
      </c>
      <c r="P9101" t="str">
        <f t="shared" si="428"/>
        <v>0-3 Years</v>
      </c>
      <c r="Q9101" t="str">
        <f>IF(B9101&lt;=500,"300-500",
 IF(B9101&lt;=650,"501-650",
 IF(B9101&lt;=750,"651-750",
 "751-850")))</f>
        <v>651-750</v>
      </c>
      <c r="R9101" t="str">
        <f>IF(L9101=1,"Customer already churned",
 IF(N9101&gt;=70,"Urgent attention required",
 IF(O9101="46-60","Focus retention efforts",
 IF(O9101="36-45","Extend retention strategies",
 IF(O9101="501-600","Engagement support required",
 IF(O9101="601-700","Monitor engagement",
 IF(AND(C9101="Germany",D9101="Female"),"Priority proactive retention",
 "General engagement")))))))</f>
        <v>General engagement</v>
      </c>
    </row>
    <row r="9102" spans="1:18" x14ac:dyDescent="0.35">
      <c r="A9102">
        <v>15743075</v>
      </c>
      <c r="B9102">
        <v>659</v>
      </c>
      <c r="C9102" t="s">
        <v>15</v>
      </c>
      <c r="D9102" t="s">
        <v>18</v>
      </c>
      <c r="E9102">
        <v>35</v>
      </c>
      <c r="F9102">
        <v>6</v>
      </c>
      <c r="G9102" s="3">
        <v>0</v>
      </c>
      <c r="H9102">
        <v>2</v>
      </c>
      <c r="I9102">
        <v>1</v>
      </c>
      <c r="J9102">
        <v>1</v>
      </c>
      <c r="K9102" s="5">
        <v>58879.11</v>
      </c>
      <c r="L9102">
        <v>0</v>
      </c>
      <c r="M9102" t="str">
        <f t="shared" si="426"/>
        <v xml:space="preserve"> Reatined</v>
      </c>
      <c r="N9102" s="7">
        <v>12.5</v>
      </c>
      <c r="O9102" s="10" t="str">
        <f t="shared" si="427"/>
        <v>26-35</v>
      </c>
      <c r="P9102" t="str">
        <f t="shared" si="428"/>
        <v>4-6 Years</v>
      </c>
      <c r="Q9102" t="str">
        <f>IF(B9102&lt;=500,"300-500",
 IF(B9102&lt;=650,"501-650",
 IF(B9102&lt;=750,"651-750",
 "751-850")))</f>
        <v>651-750</v>
      </c>
      <c r="R9102" t="str">
        <f>IF(L9102=1,"Customer already churned",
 IF(N9102&gt;=70,"Urgent attention required",
 IF(O9102="46-60","Focus retention efforts",
 IF(O9102="36-45","Extend retention strategies",
 IF(O9102="501-600","Engagement support required",
 IF(O9102="601-700","Monitor engagement",
 IF(AND(C9102="Germany",D9102="Female"),"Priority proactive retention",
 "General engagement")))))))</f>
        <v>General engagement</v>
      </c>
    </row>
    <row r="9103" spans="1:18" x14ac:dyDescent="0.35">
      <c r="A9103">
        <v>15660980</v>
      </c>
      <c r="B9103">
        <v>597</v>
      </c>
      <c r="C9103" t="s">
        <v>17</v>
      </c>
      <c r="D9103" t="s">
        <v>18</v>
      </c>
      <c r="E9103">
        <v>38</v>
      </c>
      <c r="F9103">
        <v>6</v>
      </c>
      <c r="G9103" s="3">
        <v>115702.67</v>
      </c>
      <c r="H9103">
        <v>2</v>
      </c>
      <c r="I9103">
        <v>1</v>
      </c>
      <c r="J9103">
        <v>1</v>
      </c>
      <c r="K9103" s="5">
        <v>25059.05</v>
      </c>
      <c r="L9103">
        <v>0</v>
      </c>
      <c r="M9103" t="str">
        <f t="shared" si="426"/>
        <v xml:space="preserve"> Reatined</v>
      </c>
      <c r="N9103" s="7">
        <v>0</v>
      </c>
      <c r="O9103" s="10" t="str">
        <f t="shared" si="427"/>
        <v>36-45</v>
      </c>
      <c r="P9103" t="str">
        <f t="shared" si="428"/>
        <v>4-6 Years</v>
      </c>
      <c r="Q9103" t="str">
        <f>IF(B9103&lt;=500,"300-500",
 IF(B9103&lt;=650,"501-650",
 IF(B9103&lt;=750,"651-750",
 "751-850")))</f>
        <v>501-650</v>
      </c>
      <c r="R9103" t="str">
        <f>IF(L9103=1,"Customer already churned",
 IF(N9103&gt;=70,"Urgent attention required",
 IF(O9103="46-60","Focus retention efforts",
 IF(O9103="36-45","Extend retention strategies",
 IF(O9103="501-600","Engagement support required",
 IF(O9103="601-700","Monitor engagement",
 IF(AND(C9103="Germany",D9103="Female"),"Priority proactive retention",
 "General engagement")))))))</f>
        <v>Extend retention strategies</v>
      </c>
    </row>
    <row r="9104" spans="1:18" x14ac:dyDescent="0.35">
      <c r="A9104">
        <v>15810942</v>
      </c>
      <c r="B9104">
        <v>445</v>
      </c>
      <c r="C9104" t="s">
        <v>19</v>
      </c>
      <c r="D9104" t="s">
        <v>16</v>
      </c>
      <c r="E9104">
        <v>61</v>
      </c>
      <c r="F9104">
        <v>2</v>
      </c>
      <c r="G9104" s="3">
        <v>137655.31</v>
      </c>
      <c r="H9104">
        <v>1</v>
      </c>
      <c r="I9104">
        <v>0</v>
      </c>
      <c r="J9104">
        <v>1</v>
      </c>
      <c r="K9104" s="5">
        <v>29909.84</v>
      </c>
      <c r="L9104">
        <v>0</v>
      </c>
      <c r="M9104" t="str">
        <f t="shared" si="426"/>
        <v xml:space="preserve"> Reatined</v>
      </c>
      <c r="N9104" s="7">
        <v>66.666666666666657</v>
      </c>
      <c r="O9104" s="10" t="str">
        <f t="shared" si="427"/>
        <v>60+</v>
      </c>
      <c r="P9104" t="str">
        <f t="shared" si="428"/>
        <v>0-3 Years</v>
      </c>
      <c r="Q9104" t="str">
        <f>IF(B9104&lt;=500,"300-500",
 IF(B9104&lt;=650,"501-650",
 IF(B9104&lt;=750,"651-750",
 "751-850")))</f>
        <v>300-500</v>
      </c>
      <c r="R9104" t="str">
        <f>IF(L9104=1,"Customer already churned",
 IF(N9104&gt;=70,"Urgent attention required",
 IF(O9104="46-60","Focus retention efforts",
 IF(O9104="36-45","Extend retention strategies",
 IF(O9104="501-600","Engagement support required",
 IF(O9104="601-700","Monitor engagement",
 IF(AND(C9104="Germany",D9104="Female"),"Priority proactive retention",
 "General engagement")))))))</f>
        <v>Priority proactive retention</v>
      </c>
    </row>
    <row r="9105" spans="1:18" x14ac:dyDescent="0.35">
      <c r="A9105">
        <v>15728362</v>
      </c>
      <c r="B9105">
        <v>671</v>
      </c>
      <c r="C9105" t="s">
        <v>15</v>
      </c>
      <c r="D9105" t="s">
        <v>16</v>
      </c>
      <c r="E9105">
        <v>29</v>
      </c>
      <c r="F9105">
        <v>3</v>
      </c>
      <c r="G9105" s="3">
        <v>0</v>
      </c>
      <c r="H9105">
        <v>2</v>
      </c>
      <c r="I9105">
        <v>1</v>
      </c>
      <c r="J9105">
        <v>0</v>
      </c>
      <c r="K9105" s="5">
        <v>158043.10999999999</v>
      </c>
      <c r="L9105">
        <v>0</v>
      </c>
      <c r="M9105" t="str">
        <f t="shared" si="426"/>
        <v xml:space="preserve"> Reatined</v>
      </c>
      <c r="N9105" s="7">
        <v>33.333333333333329</v>
      </c>
      <c r="O9105" s="10" t="str">
        <f t="shared" si="427"/>
        <v>26-35</v>
      </c>
      <c r="P9105" t="str">
        <f t="shared" si="428"/>
        <v>0-3 Years</v>
      </c>
      <c r="Q9105" t="str">
        <f>IF(B9105&lt;=500,"300-500",
 IF(B9105&lt;=650,"501-650",
 IF(B9105&lt;=750,"651-750",
 "751-850")))</f>
        <v>651-750</v>
      </c>
      <c r="R9105" t="str">
        <f>IF(L9105=1,"Customer already churned",
 IF(N9105&gt;=70,"Urgent attention required",
 IF(O9105="46-60","Focus retention efforts",
 IF(O9105="36-45","Extend retention strategies",
 IF(O9105="501-600","Engagement support required",
 IF(O9105="601-700","Monitor engagement",
 IF(AND(C9105="Germany",D9105="Female"),"Priority proactive retention",
 "General engagement")))))))</f>
        <v>General engagement</v>
      </c>
    </row>
    <row r="9106" spans="1:18" x14ac:dyDescent="0.35">
      <c r="A9106">
        <v>15683339</v>
      </c>
      <c r="B9106">
        <v>656</v>
      </c>
      <c r="C9106" t="s">
        <v>17</v>
      </c>
      <c r="D9106" t="s">
        <v>16</v>
      </c>
      <c r="E9106">
        <v>34</v>
      </c>
      <c r="F9106">
        <v>6</v>
      </c>
      <c r="G9106" s="3">
        <v>59877.33</v>
      </c>
      <c r="H9106">
        <v>1</v>
      </c>
      <c r="I9106">
        <v>1</v>
      </c>
      <c r="J9106">
        <v>0</v>
      </c>
      <c r="K9106" s="5">
        <v>14032.62</v>
      </c>
      <c r="L9106">
        <v>1</v>
      </c>
      <c r="M9106" t="str">
        <f t="shared" si="426"/>
        <v>Churned</v>
      </c>
      <c r="N9106" s="7">
        <v>37.5</v>
      </c>
      <c r="O9106" s="10" t="str">
        <f t="shared" si="427"/>
        <v>26-35</v>
      </c>
      <c r="P9106" t="str">
        <f t="shared" si="428"/>
        <v>4-6 Years</v>
      </c>
      <c r="Q9106" t="str">
        <f>IF(B9106&lt;=500,"300-500",
 IF(B9106&lt;=650,"501-650",
 IF(B9106&lt;=750,"651-750",
 "751-850")))</f>
        <v>651-750</v>
      </c>
      <c r="R9106" t="str">
        <f>IF(L9106=1,"Customer already churned",
 IF(N9106&gt;=70,"Urgent attention required",
 IF(O9106="46-60","Focus retention efforts",
 IF(O9106="36-45","Extend retention strategies",
 IF(O9106="501-600","Engagement support required",
 IF(O9106="601-700","Monitor engagement",
 IF(AND(C9106="Germany",D9106="Female"),"Priority proactive retention",
 "General engagement")))))))</f>
        <v>Customer already churned</v>
      </c>
    </row>
    <row r="9107" spans="1:18" x14ac:dyDescent="0.35">
      <c r="A9107">
        <v>15685476</v>
      </c>
      <c r="B9107">
        <v>658</v>
      </c>
      <c r="C9107" t="s">
        <v>15</v>
      </c>
      <c r="D9107" t="s">
        <v>18</v>
      </c>
      <c r="E9107">
        <v>31</v>
      </c>
      <c r="F9107">
        <v>5</v>
      </c>
      <c r="G9107" s="3">
        <v>100082.14</v>
      </c>
      <c r="H9107">
        <v>1</v>
      </c>
      <c r="I9107">
        <v>0</v>
      </c>
      <c r="J9107">
        <v>1</v>
      </c>
      <c r="K9107" s="5">
        <v>49809.88</v>
      </c>
      <c r="L9107">
        <v>0</v>
      </c>
      <c r="M9107" t="str">
        <f t="shared" si="426"/>
        <v xml:space="preserve"> Reatined</v>
      </c>
      <c r="N9107" s="7">
        <v>25</v>
      </c>
      <c r="O9107" s="10" t="str">
        <f t="shared" si="427"/>
        <v>26-35</v>
      </c>
      <c r="P9107" t="str">
        <f t="shared" si="428"/>
        <v>4-6 Years</v>
      </c>
      <c r="Q9107" t="str">
        <f>IF(B9107&lt;=500,"300-500",
 IF(B9107&lt;=650,"501-650",
 IF(B9107&lt;=750,"651-750",
 "751-850")))</f>
        <v>651-750</v>
      </c>
      <c r="R9107" t="str">
        <f>IF(L9107=1,"Customer already churned",
 IF(N9107&gt;=70,"Urgent attention required",
 IF(O9107="46-60","Focus retention efforts",
 IF(O9107="36-45","Extend retention strategies",
 IF(O9107="501-600","Engagement support required",
 IF(O9107="601-700","Monitor engagement",
 IF(AND(C9107="Germany",D9107="Female"),"Priority proactive retention",
 "General engagement")))))))</f>
        <v>General engagement</v>
      </c>
    </row>
    <row r="9108" spans="1:18" x14ac:dyDescent="0.35">
      <c r="A9108">
        <v>15663650</v>
      </c>
      <c r="B9108">
        <v>698</v>
      </c>
      <c r="C9108" t="s">
        <v>19</v>
      </c>
      <c r="D9108" t="s">
        <v>18</v>
      </c>
      <c r="E9108">
        <v>52</v>
      </c>
      <c r="F9108">
        <v>10</v>
      </c>
      <c r="G9108" s="3">
        <v>107304.39</v>
      </c>
      <c r="H9108">
        <v>3</v>
      </c>
      <c r="I9108">
        <v>1</v>
      </c>
      <c r="J9108">
        <v>0</v>
      </c>
      <c r="K9108" s="5">
        <v>28806.32</v>
      </c>
      <c r="L9108">
        <v>1</v>
      </c>
      <c r="M9108" t="str">
        <f t="shared" si="426"/>
        <v>Churned</v>
      </c>
      <c r="N9108" s="7">
        <v>37.5</v>
      </c>
      <c r="O9108" s="10" t="str">
        <f t="shared" si="427"/>
        <v>46-60</v>
      </c>
      <c r="P9108" t="str">
        <f t="shared" si="428"/>
        <v>10+ Years</v>
      </c>
      <c r="Q9108" t="str">
        <f>IF(B9108&lt;=500,"300-500",
 IF(B9108&lt;=650,"501-650",
 IF(B9108&lt;=750,"651-750",
 "751-850")))</f>
        <v>651-750</v>
      </c>
      <c r="R9108" t="str">
        <f>IF(L9108=1,"Customer already churned",
 IF(N9108&gt;=70,"Urgent attention required",
 IF(O9108="46-60","Focus retention efforts",
 IF(O9108="36-45","Extend retention strategies",
 IF(O9108="501-600","Engagement support required",
 IF(O9108="601-700","Monitor engagement",
 IF(AND(C9108="Germany",D9108="Female"),"Priority proactive retention",
 "General engagement")))))))</f>
        <v>Customer already churned</v>
      </c>
    </row>
    <row r="9109" spans="1:18" x14ac:dyDescent="0.35">
      <c r="A9109">
        <v>15617434</v>
      </c>
      <c r="B9109">
        <v>655</v>
      </c>
      <c r="C9109" t="s">
        <v>17</v>
      </c>
      <c r="D9109" t="s">
        <v>18</v>
      </c>
      <c r="E9109">
        <v>38</v>
      </c>
      <c r="F9109">
        <v>9</v>
      </c>
      <c r="G9109" s="3">
        <v>0</v>
      </c>
      <c r="H9109">
        <v>1</v>
      </c>
      <c r="I9109">
        <v>0</v>
      </c>
      <c r="J9109">
        <v>1</v>
      </c>
      <c r="K9109" s="5">
        <v>90490.33</v>
      </c>
      <c r="L9109">
        <v>0</v>
      </c>
      <c r="M9109" t="str">
        <f t="shared" si="426"/>
        <v xml:space="preserve"> Reatined</v>
      </c>
      <c r="N9109" s="7">
        <v>37.5</v>
      </c>
      <c r="O9109" s="10" t="str">
        <f t="shared" si="427"/>
        <v>36-45</v>
      </c>
      <c r="P9109" t="str">
        <f t="shared" si="428"/>
        <v>7-9 Years</v>
      </c>
      <c r="Q9109" t="str">
        <f>IF(B9109&lt;=500,"300-500",
 IF(B9109&lt;=650,"501-650",
 IF(B9109&lt;=750,"651-750",
 "751-850")))</f>
        <v>651-750</v>
      </c>
      <c r="R9109" t="str">
        <f>IF(L9109=1,"Customer already churned",
 IF(N9109&gt;=70,"Urgent attention required",
 IF(O9109="46-60","Focus retention efforts",
 IF(O9109="36-45","Extend retention strategies",
 IF(O9109="501-600","Engagement support required",
 IF(O9109="601-700","Monitor engagement",
 IF(AND(C9109="Germany",D9109="Female"),"Priority proactive retention",
 "General engagement")))))))</f>
        <v>Extend retention strategies</v>
      </c>
    </row>
    <row r="9110" spans="1:18" x14ac:dyDescent="0.35">
      <c r="A9110">
        <v>15622470</v>
      </c>
      <c r="B9110">
        <v>772</v>
      </c>
      <c r="C9110" t="s">
        <v>17</v>
      </c>
      <c r="D9110" t="s">
        <v>18</v>
      </c>
      <c r="E9110">
        <v>41</v>
      </c>
      <c r="F9110">
        <v>10</v>
      </c>
      <c r="G9110" s="3">
        <v>96032.22</v>
      </c>
      <c r="H9110">
        <v>1</v>
      </c>
      <c r="I9110">
        <v>1</v>
      </c>
      <c r="J9110">
        <v>1</v>
      </c>
      <c r="K9110" s="5">
        <v>75825.570000000007</v>
      </c>
      <c r="L9110">
        <v>0</v>
      </c>
      <c r="M9110" t="str">
        <f t="shared" si="426"/>
        <v xml:space="preserve"> Reatined</v>
      </c>
      <c r="N9110" s="7">
        <v>16.666666666666661</v>
      </c>
      <c r="O9110" s="10" t="str">
        <f t="shared" si="427"/>
        <v>36-45</v>
      </c>
      <c r="P9110" t="str">
        <f t="shared" si="428"/>
        <v>10+ Years</v>
      </c>
      <c r="Q9110" t="str">
        <f>IF(B9110&lt;=500,"300-500",
 IF(B9110&lt;=650,"501-650",
 IF(B9110&lt;=750,"651-750",
 "751-850")))</f>
        <v>751-850</v>
      </c>
      <c r="R9110" t="str">
        <f>IF(L9110=1,"Customer already churned",
 IF(N9110&gt;=70,"Urgent attention required",
 IF(O9110="46-60","Focus retention efforts",
 IF(O9110="36-45","Extend retention strategies",
 IF(O9110="501-600","Engagement support required",
 IF(O9110="601-700","Monitor engagement",
 IF(AND(C9110="Germany",D9110="Female"),"Priority proactive retention",
 "General engagement")))))))</f>
        <v>Extend retention strategies</v>
      </c>
    </row>
    <row r="9111" spans="1:18" x14ac:dyDescent="0.35">
      <c r="A9111">
        <v>15703682</v>
      </c>
      <c r="B9111">
        <v>681</v>
      </c>
      <c r="C9111" t="s">
        <v>17</v>
      </c>
      <c r="D9111" t="s">
        <v>18</v>
      </c>
      <c r="E9111">
        <v>33</v>
      </c>
      <c r="F9111">
        <v>10</v>
      </c>
      <c r="G9111" s="3">
        <v>0</v>
      </c>
      <c r="H9111">
        <v>1</v>
      </c>
      <c r="I9111">
        <v>0</v>
      </c>
      <c r="J9111">
        <v>0</v>
      </c>
      <c r="K9111" s="5">
        <v>158336.35999999999</v>
      </c>
      <c r="L9111">
        <v>0</v>
      </c>
      <c r="M9111" t="str">
        <f t="shared" si="426"/>
        <v xml:space="preserve"> Reatined</v>
      </c>
      <c r="N9111" s="7">
        <v>58.333333333333343</v>
      </c>
      <c r="O9111" s="10" t="str">
        <f t="shared" si="427"/>
        <v>26-35</v>
      </c>
      <c r="P9111" t="str">
        <f t="shared" si="428"/>
        <v>10+ Years</v>
      </c>
      <c r="Q9111" t="str">
        <f>IF(B9111&lt;=500,"300-500",
 IF(B9111&lt;=650,"501-650",
 IF(B9111&lt;=750,"651-750",
 "751-850")))</f>
        <v>651-750</v>
      </c>
      <c r="R9111" t="str">
        <f>IF(L9111=1,"Customer already churned",
 IF(N9111&gt;=70,"Urgent attention required",
 IF(O9111="46-60","Focus retention efforts",
 IF(O9111="36-45","Extend retention strategies",
 IF(O9111="501-600","Engagement support required",
 IF(O9111="601-700","Monitor engagement",
 IF(AND(C9111="Germany",D9111="Female"),"Priority proactive retention",
 "General engagement")))))))</f>
        <v>General engagement</v>
      </c>
    </row>
    <row r="9112" spans="1:18" x14ac:dyDescent="0.35">
      <c r="A9112">
        <v>15727391</v>
      </c>
      <c r="B9112">
        <v>688</v>
      </c>
      <c r="C9112" t="s">
        <v>19</v>
      </c>
      <c r="D9112" t="s">
        <v>18</v>
      </c>
      <c r="E9112">
        <v>29</v>
      </c>
      <c r="F9112">
        <v>9</v>
      </c>
      <c r="G9112" s="3">
        <v>144553.5</v>
      </c>
      <c r="H9112">
        <v>2</v>
      </c>
      <c r="I9112">
        <v>1</v>
      </c>
      <c r="J9112">
        <v>0</v>
      </c>
      <c r="K9112" s="5">
        <v>143454.95000000001</v>
      </c>
      <c r="L9112">
        <v>0</v>
      </c>
      <c r="M9112" t="str">
        <f t="shared" si="426"/>
        <v xml:space="preserve"> Reatined</v>
      </c>
      <c r="N9112" s="7">
        <v>20.833333333333339</v>
      </c>
      <c r="O9112" s="10" t="str">
        <f t="shared" si="427"/>
        <v>26-35</v>
      </c>
      <c r="P9112" t="str">
        <f t="shared" si="428"/>
        <v>7-9 Years</v>
      </c>
      <c r="Q9112" t="str">
        <f>IF(B9112&lt;=500,"300-500",
 IF(B9112&lt;=650,"501-650",
 IF(B9112&lt;=750,"651-750",
 "751-850")))</f>
        <v>651-750</v>
      </c>
      <c r="R9112" t="str">
        <f>IF(L9112=1,"Customer already churned",
 IF(N9112&gt;=70,"Urgent attention required",
 IF(O9112="46-60","Focus retention efforts",
 IF(O9112="36-45","Extend retention strategies",
 IF(O9112="501-600","Engagement support required",
 IF(O9112="601-700","Monitor engagement",
 IF(AND(C9112="Germany",D9112="Female"),"Priority proactive retention",
 "General engagement")))))))</f>
        <v>General engagement</v>
      </c>
    </row>
    <row r="9113" spans="1:18" x14ac:dyDescent="0.35">
      <c r="A9113">
        <v>15711062</v>
      </c>
      <c r="B9113">
        <v>633</v>
      </c>
      <c r="C9113" t="s">
        <v>19</v>
      </c>
      <c r="D9113" t="s">
        <v>18</v>
      </c>
      <c r="E9113">
        <v>40</v>
      </c>
      <c r="F9113">
        <v>5</v>
      </c>
      <c r="G9113" s="3">
        <v>86172.81</v>
      </c>
      <c r="H9113">
        <v>2</v>
      </c>
      <c r="I9113">
        <v>1</v>
      </c>
      <c r="J9113">
        <v>1</v>
      </c>
      <c r="K9113" s="5">
        <v>117279.49</v>
      </c>
      <c r="L9113">
        <v>0</v>
      </c>
      <c r="M9113" t="str">
        <f t="shared" si="426"/>
        <v xml:space="preserve"> Reatined</v>
      </c>
      <c r="N9113" s="7">
        <v>0</v>
      </c>
      <c r="O9113" s="10" t="str">
        <f t="shared" si="427"/>
        <v>36-45</v>
      </c>
      <c r="P9113" t="str">
        <f t="shared" si="428"/>
        <v>4-6 Years</v>
      </c>
      <c r="Q9113" t="str">
        <f>IF(B9113&lt;=500,"300-500",
 IF(B9113&lt;=650,"501-650",
 IF(B9113&lt;=750,"651-750",
 "751-850")))</f>
        <v>501-650</v>
      </c>
      <c r="R9113" t="str">
        <f>IF(L9113=1,"Customer already churned",
 IF(N9113&gt;=70,"Urgent attention required",
 IF(O9113="46-60","Focus retention efforts",
 IF(O9113="36-45","Extend retention strategies",
 IF(O9113="501-600","Engagement support required",
 IF(O9113="601-700","Monitor engagement",
 IF(AND(C9113="Germany",D9113="Female"),"Priority proactive retention",
 "General engagement")))))))</f>
        <v>Extend retention strategies</v>
      </c>
    </row>
    <row r="9114" spans="1:18" x14ac:dyDescent="0.35">
      <c r="A9114">
        <v>15567339</v>
      </c>
      <c r="B9114">
        <v>735</v>
      </c>
      <c r="C9114" t="s">
        <v>15</v>
      </c>
      <c r="D9114" t="s">
        <v>18</v>
      </c>
      <c r="E9114">
        <v>73</v>
      </c>
      <c r="F9114">
        <v>9</v>
      </c>
      <c r="G9114" s="3">
        <v>0</v>
      </c>
      <c r="H9114">
        <v>1</v>
      </c>
      <c r="I9114">
        <v>1</v>
      </c>
      <c r="J9114">
        <v>1</v>
      </c>
      <c r="K9114" s="5">
        <v>114283.33</v>
      </c>
      <c r="L9114">
        <v>0</v>
      </c>
      <c r="M9114" t="str">
        <f t="shared" si="426"/>
        <v xml:space="preserve"> Reatined</v>
      </c>
      <c r="N9114" s="7">
        <v>45.833333333333329</v>
      </c>
      <c r="O9114" s="10" t="str">
        <f t="shared" si="427"/>
        <v>60+</v>
      </c>
      <c r="P9114" t="str">
        <f t="shared" si="428"/>
        <v>7-9 Years</v>
      </c>
      <c r="Q9114" t="str">
        <f>IF(B9114&lt;=500,"300-500",
 IF(B9114&lt;=650,"501-650",
 IF(B9114&lt;=750,"651-750",
 "751-850")))</f>
        <v>651-750</v>
      </c>
      <c r="R9114" t="str">
        <f>IF(L9114=1,"Customer already churned",
 IF(N9114&gt;=70,"Urgent attention required",
 IF(O9114="46-60","Focus retention efforts",
 IF(O9114="36-45","Extend retention strategies",
 IF(O9114="501-600","Engagement support required",
 IF(O9114="601-700","Monitor engagement",
 IF(AND(C9114="Germany",D9114="Female"),"Priority proactive retention",
 "General engagement")))))))</f>
        <v>General engagement</v>
      </c>
    </row>
    <row r="9115" spans="1:18" x14ac:dyDescent="0.35">
      <c r="A9115">
        <v>15760662</v>
      </c>
      <c r="B9115">
        <v>521</v>
      </c>
      <c r="C9115" t="s">
        <v>19</v>
      </c>
      <c r="D9115" t="s">
        <v>16</v>
      </c>
      <c r="E9115">
        <v>29</v>
      </c>
      <c r="F9115">
        <v>2</v>
      </c>
      <c r="G9115" s="3">
        <v>87212.800000000003</v>
      </c>
      <c r="H9115">
        <v>1</v>
      </c>
      <c r="I9115">
        <v>1</v>
      </c>
      <c r="J9115">
        <v>1</v>
      </c>
      <c r="K9115" s="5">
        <v>994.86</v>
      </c>
      <c r="L9115">
        <v>0</v>
      </c>
      <c r="M9115" t="str">
        <f t="shared" si="426"/>
        <v xml:space="preserve"> Reatined</v>
      </c>
      <c r="N9115" s="7">
        <v>41.666666666666671</v>
      </c>
      <c r="O9115" s="10" t="str">
        <f t="shared" si="427"/>
        <v>26-35</v>
      </c>
      <c r="P9115" t="str">
        <f t="shared" si="428"/>
        <v>0-3 Years</v>
      </c>
      <c r="Q9115" t="str">
        <f>IF(B9115&lt;=500,"300-500",
 IF(B9115&lt;=650,"501-650",
 IF(B9115&lt;=750,"651-750",
 "751-850")))</f>
        <v>501-650</v>
      </c>
      <c r="R9115" t="str">
        <f>IF(L9115=1,"Customer already churned",
 IF(N9115&gt;=70,"Urgent attention required",
 IF(O9115="46-60","Focus retention efforts",
 IF(O9115="36-45","Extend retention strategies",
 IF(O9115="501-600","Engagement support required",
 IF(O9115="601-700","Monitor engagement",
 IF(AND(C9115="Germany",D9115="Female"),"Priority proactive retention",
 "General engagement")))))))</f>
        <v>Priority proactive retention</v>
      </c>
    </row>
    <row r="9116" spans="1:18" x14ac:dyDescent="0.35">
      <c r="A9116">
        <v>15605737</v>
      </c>
      <c r="B9116">
        <v>541</v>
      </c>
      <c r="C9116" t="s">
        <v>15</v>
      </c>
      <c r="D9116" t="s">
        <v>18</v>
      </c>
      <c r="E9116">
        <v>36</v>
      </c>
      <c r="F9116">
        <v>5</v>
      </c>
      <c r="G9116" s="3">
        <v>0</v>
      </c>
      <c r="H9116">
        <v>2</v>
      </c>
      <c r="I9116">
        <v>1</v>
      </c>
      <c r="J9116">
        <v>0</v>
      </c>
      <c r="K9116" s="5">
        <v>124795.84</v>
      </c>
      <c r="L9116">
        <v>0</v>
      </c>
      <c r="M9116" t="str">
        <f t="shared" si="426"/>
        <v xml:space="preserve"> Reatined</v>
      </c>
      <c r="N9116" s="7">
        <v>33.333333333333329</v>
      </c>
      <c r="O9116" s="10" t="str">
        <f t="shared" si="427"/>
        <v>36-45</v>
      </c>
      <c r="P9116" t="str">
        <f t="shared" si="428"/>
        <v>4-6 Years</v>
      </c>
      <c r="Q9116" t="str">
        <f>IF(B9116&lt;=500,"300-500",
 IF(B9116&lt;=650,"501-650",
 IF(B9116&lt;=750,"651-750",
 "751-850")))</f>
        <v>501-650</v>
      </c>
      <c r="R9116" t="str">
        <f>IF(L9116=1,"Customer already churned",
 IF(N9116&gt;=70,"Urgent attention required",
 IF(O9116="46-60","Focus retention efforts",
 IF(O9116="36-45","Extend retention strategies",
 IF(O9116="501-600","Engagement support required",
 IF(O9116="601-700","Monitor engagement",
 IF(AND(C9116="Germany",D9116="Female"),"Priority proactive retention",
 "General engagement")))))))</f>
        <v>Extend retention strategies</v>
      </c>
    </row>
    <row r="9117" spans="1:18" x14ac:dyDescent="0.35">
      <c r="A9117">
        <v>15692977</v>
      </c>
      <c r="B9117">
        <v>612</v>
      </c>
      <c r="C9117" t="s">
        <v>19</v>
      </c>
      <c r="D9117" t="s">
        <v>16</v>
      </c>
      <c r="E9117">
        <v>36</v>
      </c>
      <c r="F9117">
        <v>2</v>
      </c>
      <c r="G9117" s="3">
        <v>130700.92</v>
      </c>
      <c r="H9117">
        <v>2</v>
      </c>
      <c r="I9117">
        <v>0</v>
      </c>
      <c r="J9117">
        <v>0</v>
      </c>
      <c r="K9117" s="5">
        <v>77592.800000000003</v>
      </c>
      <c r="L9117">
        <v>0</v>
      </c>
      <c r="M9117" t="str">
        <f t="shared" si="426"/>
        <v xml:space="preserve"> Reatined</v>
      </c>
      <c r="N9117" s="7">
        <v>54.166666666666657</v>
      </c>
      <c r="O9117" s="10" t="str">
        <f t="shared" si="427"/>
        <v>36-45</v>
      </c>
      <c r="P9117" t="str">
        <f t="shared" si="428"/>
        <v>0-3 Years</v>
      </c>
      <c r="Q9117" t="str">
        <f>IF(B9117&lt;=500,"300-500",
 IF(B9117&lt;=650,"501-650",
 IF(B9117&lt;=750,"651-750",
 "751-850")))</f>
        <v>501-650</v>
      </c>
      <c r="R9117" t="str">
        <f>IF(L9117=1,"Customer already churned",
 IF(N9117&gt;=70,"Urgent attention required",
 IF(O9117="46-60","Focus retention efforts",
 IF(O9117="36-45","Extend retention strategies",
 IF(O9117="501-600","Engagement support required",
 IF(O9117="601-700","Monitor engagement",
 IF(AND(C9117="Germany",D9117="Female"),"Priority proactive retention",
 "General engagement")))))))</f>
        <v>Extend retention strategies</v>
      </c>
    </row>
    <row r="9118" spans="1:18" x14ac:dyDescent="0.35">
      <c r="A9118">
        <v>15672082</v>
      </c>
      <c r="B9118">
        <v>562</v>
      </c>
      <c r="C9118" t="s">
        <v>15</v>
      </c>
      <c r="D9118" t="s">
        <v>18</v>
      </c>
      <c r="E9118">
        <v>62</v>
      </c>
      <c r="F9118">
        <v>3</v>
      </c>
      <c r="G9118" s="3">
        <v>0</v>
      </c>
      <c r="H9118">
        <v>2</v>
      </c>
      <c r="I9118">
        <v>1</v>
      </c>
      <c r="J9118">
        <v>0</v>
      </c>
      <c r="K9118" s="5">
        <v>105986.01</v>
      </c>
      <c r="L9118">
        <v>0</v>
      </c>
      <c r="M9118" t="str">
        <f t="shared" si="426"/>
        <v xml:space="preserve"> Reatined</v>
      </c>
      <c r="N9118" s="7">
        <v>50</v>
      </c>
      <c r="O9118" s="10" t="str">
        <f t="shared" si="427"/>
        <v>60+</v>
      </c>
      <c r="P9118" t="str">
        <f t="shared" si="428"/>
        <v>0-3 Years</v>
      </c>
      <c r="Q9118" t="str">
        <f>IF(B9118&lt;=500,"300-500",
 IF(B9118&lt;=650,"501-650",
 IF(B9118&lt;=750,"651-750",
 "751-850")))</f>
        <v>501-650</v>
      </c>
      <c r="R9118" t="str">
        <f>IF(L9118=1,"Customer already churned",
 IF(N9118&gt;=70,"Urgent attention required",
 IF(O9118="46-60","Focus retention efforts",
 IF(O9118="36-45","Extend retention strategies",
 IF(O9118="501-600","Engagement support required",
 IF(O9118="601-700","Monitor engagement",
 IF(AND(C9118="Germany",D9118="Female"),"Priority proactive retention",
 "General engagement")))))))</f>
        <v>General engagement</v>
      </c>
    </row>
    <row r="9119" spans="1:18" x14ac:dyDescent="0.35">
      <c r="A9119">
        <v>15600280</v>
      </c>
      <c r="B9119">
        <v>703</v>
      </c>
      <c r="C9119" t="s">
        <v>15</v>
      </c>
      <c r="D9119" t="s">
        <v>16</v>
      </c>
      <c r="E9119">
        <v>32</v>
      </c>
      <c r="F9119">
        <v>6</v>
      </c>
      <c r="G9119" s="3">
        <v>0</v>
      </c>
      <c r="H9119">
        <v>2</v>
      </c>
      <c r="I9119">
        <v>0</v>
      </c>
      <c r="J9119">
        <v>0</v>
      </c>
      <c r="K9119" s="5">
        <v>33606.519999999997</v>
      </c>
      <c r="L9119">
        <v>0</v>
      </c>
      <c r="M9119" t="str">
        <f t="shared" si="426"/>
        <v xml:space="preserve"> Reatined</v>
      </c>
      <c r="N9119" s="7">
        <v>41.666666666666671</v>
      </c>
      <c r="O9119" s="10" t="str">
        <f t="shared" si="427"/>
        <v>26-35</v>
      </c>
      <c r="P9119" t="str">
        <f t="shared" si="428"/>
        <v>4-6 Years</v>
      </c>
      <c r="Q9119" t="str">
        <f>IF(B9119&lt;=500,"300-500",
 IF(B9119&lt;=650,"501-650",
 IF(B9119&lt;=750,"651-750",
 "751-850")))</f>
        <v>651-750</v>
      </c>
      <c r="R9119" t="str">
        <f>IF(L9119=1,"Customer already churned",
 IF(N9119&gt;=70,"Urgent attention required",
 IF(O9119="46-60","Focus retention efforts",
 IF(O9119="36-45","Extend retention strategies",
 IF(O9119="501-600","Engagement support required",
 IF(O9119="601-700","Monitor engagement",
 IF(AND(C9119="Germany",D9119="Female"),"Priority proactive retention",
 "General engagement")))))))</f>
        <v>General engagement</v>
      </c>
    </row>
    <row r="9120" spans="1:18" x14ac:dyDescent="0.35">
      <c r="A9120">
        <v>15804052</v>
      </c>
      <c r="B9120">
        <v>710</v>
      </c>
      <c r="C9120" t="s">
        <v>17</v>
      </c>
      <c r="D9120" t="s">
        <v>18</v>
      </c>
      <c r="E9120">
        <v>23</v>
      </c>
      <c r="F9120">
        <v>6</v>
      </c>
      <c r="G9120" s="3">
        <v>0</v>
      </c>
      <c r="H9120">
        <v>2</v>
      </c>
      <c r="I9120">
        <v>1</v>
      </c>
      <c r="J9120">
        <v>1</v>
      </c>
      <c r="K9120" s="5">
        <v>134188.10999999999</v>
      </c>
      <c r="L9120">
        <v>0</v>
      </c>
      <c r="M9120" t="str">
        <f t="shared" si="426"/>
        <v xml:space="preserve"> Reatined</v>
      </c>
      <c r="N9120" s="7">
        <v>12.5</v>
      </c>
      <c r="O9120" s="10" t="str">
        <f t="shared" si="427"/>
        <v>18-25</v>
      </c>
      <c r="P9120" t="str">
        <f t="shared" si="428"/>
        <v>4-6 Years</v>
      </c>
      <c r="Q9120" t="str">
        <f>IF(B9120&lt;=500,"300-500",
 IF(B9120&lt;=650,"501-650",
 IF(B9120&lt;=750,"651-750",
 "751-850")))</f>
        <v>651-750</v>
      </c>
      <c r="R9120" t="str">
        <f>IF(L9120=1,"Customer already churned",
 IF(N9120&gt;=70,"Urgent attention required",
 IF(O9120="46-60","Focus retention efforts",
 IF(O9120="36-45","Extend retention strategies",
 IF(O9120="501-600","Engagement support required",
 IF(O9120="601-700","Monitor engagement",
 IF(AND(C9120="Germany",D9120="Female"),"Priority proactive retention",
 "General engagement")))))))</f>
        <v>General engagement</v>
      </c>
    </row>
    <row r="9121" spans="1:18" x14ac:dyDescent="0.35">
      <c r="A9121">
        <v>15576065</v>
      </c>
      <c r="B9121">
        <v>731</v>
      </c>
      <c r="C9121" t="s">
        <v>17</v>
      </c>
      <c r="D9121" t="s">
        <v>16</v>
      </c>
      <c r="E9121">
        <v>40</v>
      </c>
      <c r="F9121">
        <v>5</v>
      </c>
      <c r="G9121" s="3">
        <v>171325.98</v>
      </c>
      <c r="H9121">
        <v>1</v>
      </c>
      <c r="I9121">
        <v>1</v>
      </c>
      <c r="J9121">
        <v>1</v>
      </c>
      <c r="K9121" s="5">
        <v>159718.26999999999</v>
      </c>
      <c r="L9121">
        <v>1</v>
      </c>
      <c r="M9121" t="str">
        <f t="shared" si="426"/>
        <v>Churned</v>
      </c>
      <c r="N9121" s="7">
        <v>16.666666666666661</v>
      </c>
      <c r="O9121" s="10" t="str">
        <f t="shared" si="427"/>
        <v>36-45</v>
      </c>
      <c r="P9121" t="str">
        <f t="shared" si="428"/>
        <v>4-6 Years</v>
      </c>
      <c r="Q9121" t="str">
        <f>IF(B9121&lt;=500,"300-500",
 IF(B9121&lt;=650,"501-650",
 IF(B9121&lt;=750,"651-750",
 "751-850")))</f>
        <v>651-750</v>
      </c>
      <c r="R9121" t="str">
        <f>IF(L9121=1,"Customer already churned",
 IF(N9121&gt;=70,"Urgent attention required",
 IF(O9121="46-60","Focus retention efforts",
 IF(O9121="36-45","Extend retention strategies",
 IF(O9121="501-600","Engagement support required",
 IF(O9121="601-700","Monitor engagement",
 IF(AND(C9121="Germany",D9121="Female"),"Priority proactive retention",
 "General engagement")))))))</f>
        <v>Customer already churned</v>
      </c>
    </row>
    <row r="9122" spans="1:18" x14ac:dyDescent="0.35">
      <c r="A9122">
        <v>15796838</v>
      </c>
      <c r="B9122">
        <v>703</v>
      </c>
      <c r="C9122" t="s">
        <v>17</v>
      </c>
      <c r="D9122" t="s">
        <v>18</v>
      </c>
      <c r="E9122">
        <v>58</v>
      </c>
      <c r="F9122">
        <v>4</v>
      </c>
      <c r="G9122" s="3">
        <v>92930.92</v>
      </c>
      <c r="H9122">
        <v>1</v>
      </c>
      <c r="I9122">
        <v>0</v>
      </c>
      <c r="J9122">
        <v>1</v>
      </c>
      <c r="K9122" s="5">
        <v>85148.78</v>
      </c>
      <c r="L9122">
        <v>0</v>
      </c>
      <c r="M9122" t="str">
        <f t="shared" si="426"/>
        <v xml:space="preserve"> Reatined</v>
      </c>
      <c r="N9122" s="7">
        <v>41.666666666666671</v>
      </c>
      <c r="O9122" s="10" t="str">
        <f t="shared" si="427"/>
        <v>46-60</v>
      </c>
      <c r="P9122" t="str">
        <f t="shared" si="428"/>
        <v>4-6 Years</v>
      </c>
      <c r="Q9122" t="str">
        <f>IF(B9122&lt;=500,"300-500",
 IF(B9122&lt;=650,"501-650",
 IF(B9122&lt;=750,"651-750",
 "751-850")))</f>
        <v>651-750</v>
      </c>
      <c r="R9122" t="str">
        <f>IF(L9122=1,"Customer already churned",
 IF(N9122&gt;=70,"Urgent attention required",
 IF(O9122="46-60","Focus retention efforts",
 IF(O9122="36-45","Extend retention strategies",
 IF(O9122="501-600","Engagement support required",
 IF(O9122="601-700","Monitor engagement",
 IF(AND(C9122="Germany",D9122="Female"),"Priority proactive retention",
 "General engagement")))))))</f>
        <v>Focus retention efforts</v>
      </c>
    </row>
    <row r="9123" spans="1:18" x14ac:dyDescent="0.35">
      <c r="A9123">
        <v>15693526</v>
      </c>
      <c r="B9123">
        <v>618</v>
      </c>
      <c r="C9123" t="s">
        <v>15</v>
      </c>
      <c r="D9123" t="s">
        <v>16</v>
      </c>
      <c r="E9123">
        <v>40</v>
      </c>
      <c r="F9123">
        <v>0</v>
      </c>
      <c r="G9123" s="3">
        <v>0</v>
      </c>
      <c r="H9123">
        <v>1</v>
      </c>
      <c r="I9123">
        <v>1</v>
      </c>
      <c r="J9123">
        <v>0</v>
      </c>
      <c r="K9123" s="5">
        <v>119059.13</v>
      </c>
      <c r="L9123">
        <v>0</v>
      </c>
      <c r="M9123" t="str">
        <f t="shared" si="426"/>
        <v xml:space="preserve"> Reatined</v>
      </c>
      <c r="N9123" s="7">
        <v>75</v>
      </c>
      <c r="O9123" s="10" t="str">
        <f t="shared" si="427"/>
        <v>36-45</v>
      </c>
      <c r="P9123" t="str">
        <f t="shared" si="428"/>
        <v>0-3 Years</v>
      </c>
      <c r="Q9123" t="str">
        <f>IF(B9123&lt;=500,"300-500",
 IF(B9123&lt;=650,"501-650",
 IF(B9123&lt;=750,"651-750",
 "751-850")))</f>
        <v>501-650</v>
      </c>
      <c r="R9123" t="str">
        <f>IF(L9123=1,"Customer already churned",
 IF(N9123&gt;=70,"Urgent attention required",
 IF(O9123="46-60","Focus retention efforts",
 IF(O9123="36-45","Extend retention strategies",
 IF(O9123="501-600","Engagement support required",
 IF(O9123="601-700","Monitor engagement",
 IF(AND(C9123="Germany",D9123="Female"),"Priority proactive retention",
 "General engagement")))))))</f>
        <v>Urgent attention required</v>
      </c>
    </row>
    <row r="9124" spans="1:18" x14ac:dyDescent="0.35">
      <c r="A9124">
        <v>15748595</v>
      </c>
      <c r="B9124">
        <v>689</v>
      </c>
      <c r="C9124" t="s">
        <v>15</v>
      </c>
      <c r="D9124" t="s">
        <v>16</v>
      </c>
      <c r="E9124">
        <v>29</v>
      </c>
      <c r="F9124">
        <v>1</v>
      </c>
      <c r="G9124" s="3">
        <v>77556.789999999994</v>
      </c>
      <c r="H9124">
        <v>2</v>
      </c>
      <c r="I9124">
        <v>1</v>
      </c>
      <c r="J9124">
        <v>1</v>
      </c>
      <c r="K9124" s="5">
        <v>122998.26</v>
      </c>
      <c r="L9124">
        <v>0</v>
      </c>
      <c r="M9124" t="str">
        <f t="shared" si="426"/>
        <v xml:space="preserve"> Reatined</v>
      </c>
      <c r="N9124" s="7">
        <v>25</v>
      </c>
      <c r="O9124" s="10" t="str">
        <f t="shared" si="427"/>
        <v>26-35</v>
      </c>
      <c r="P9124" t="str">
        <f t="shared" si="428"/>
        <v>0-3 Years</v>
      </c>
      <c r="Q9124" t="str">
        <f>IF(B9124&lt;=500,"300-500",
 IF(B9124&lt;=650,"501-650",
 IF(B9124&lt;=750,"651-750",
 "751-850")))</f>
        <v>651-750</v>
      </c>
      <c r="R9124" t="str">
        <f>IF(L9124=1,"Customer already churned",
 IF(N9124&gt;=70,"Urgent attention required",
 IF(O9124="46-60","Focus retention efforts",
 IF(O9124="36-45","Extend retention strategies",
 IF(O9124="501-600","Engagement support required",
 IF(O9124="601-700","Monitor engagement",
 IF(AND(C9124="Germany",D9124="Female"),"Priority proactive retention",
 "General engagement")))))))</f>
        <v>General engagement</v>
      </c>
    </row>
    <row r="9125" spans="1:18" x14ac:dyDescent="0.35">
      <c r="A9125">
        <v>15679029</v>
      </c>
      <c r="B9125">
        <v>718</v>
      </c>
      <c r="C9125" t="s">
        <v>15</v>
      </c>
      <c r="D9125" t="s">
        <v>18</v>
      </c>
      <c r="E9125">
        <v>33</v>
      </c>
      <c r="F9125">
        <v>7</v>
      </c>
      <c r="G9125" s="3">
        <v>102874.28</v>
      </c>
      <c r="H9125">
        <v>1</v>
      </c>
      <c r="I9125">
        <v>0</v>
      </c>
      <c r="J9125">
        <v>0</v>
      </c>
      <c r="K9125" s="5">
        <v>117841.06</v>
      </c>
      <c r="L9125">
        <v>0</v>
      </c>
      <c r="M9125" t="str">
        <f t="shared" si="426"/>
        <v xml:space="preserve"> Reatined</v>
      </c>
      <c r="N9125" s="7">
        <v>45.833333333333329</v>
      </c>
      <c r="O9125" s="10" t="str">
        <f t="shared" si="427"/>
        <v>26-35</v>
      </c>
      <c r="P9125" t="str">
        <f t="shared" si="428"/>
        <v>7-9 Years</v>
      </c>
      <c r="Q9125" t="str">
        <f>IF(B9125&lt;=500,"300-500",
 IF(B9125&lt;=650,"501-650",
 IF(B9125&lt;=750,"651-750",
 "751-850")))</f>
        <v>651-750</v>
      </c>
      <c r="R9125" t="str">
        <f>IF(L9125=1,"Customer already churned",
 IF(N9125&gt;=70,"Urgent attention required",
 IF(O9125="46-60","Focus retention efforts",
 IF(O9125="36-45","Extend retention strategies",
 IF(O9125="501-600","Engagement support required",
 IF(O9125="601-700","Monitor engagement",
 IF(AND(C9125="Germany",D9125="Female"),"Priority proactive retention",
 "General engagement")))))))</f>
        <v>General engagement</v>
      </c>
    </row>
    <row r="9126" spans="1:18" x14ac:dyDescent="0.35">
      <c r="A9126">
        <v>15753639</v>
      </c>
      <c r="B9126">
        <v>608</v>
      </c>
      <c r="C9126" t="s">
        <v>15</v>
      </c>
      <c r="D9126" t="s">
        <v>18</v>
      </c>
      <c r="E9126">
        <v>37</v>
      </c>
      <c r="F9126">
        <v>5</v>
      </c>
      <c r="G9126" s="3">
        <v>146093.39000000001</v>
      </c>
      <c r="H9126">
        <v>2</v>
      </c>
      <c r="I9126">
        <v>0</v>
      </c>
      <c r="J9126">
        <v>0</v>
      </c>
      <c r="K9126" s="5">
        <v>160593.41</v>
      </c>
      <c r="L9126">
        <v>0</v>
      </c>
      <c r="M9126" t="str">
        <f t="shared" si="426"/>
        <v xml:space="preserve"> Reatined</v>
      </c>
      <c r="N9126" s="7">
        <v>29.166666666666671</v>
      </c>
      <c r="O9126" s="10" t="str">
        <f t="shared" si="427"/>
        <v>36-45</v>
      </c>
      <c r="P9126" t="str">
        <f t="shared" si="428"/>
        <v>4-6 Years</v>
      </c>
      <c r="Q9126" t="str">
        <f>IF(B9126&lt;=500,"300-500",
 IF(B9126&lt;=650,"501-650",
 IF(B9126&lt;=750,"651-750",
 "751-850")))</f>
        <v>501-650</v>
      </c>
      <c r="R9126" t="str">
        <f>IF(L9126=1,"Customer already churned",
 IF(N9126&gt;=70,"Urgent attention required",
 IF(O9126="46-60","Focus retention efforts",
 IF(O9126="36-45","Extend retention strategies",
 IF(O9126="501-600","Engagement support required",
 IF(O9126="601-700","Monitor engagement",
 IF(AND(C9126="Germany",D9126="Female"),"Priority proactive retention",
 "General engagement")))))))</f>
        <v>Extend retention strategies</v>
      </c>
    </row>
    <row r="9127" spans="1:18" x14ac:dyDescent="0.35">
      <c r="A9127">
        <v>15604138</v>
      </c>
      <c r="B9127">
        <v>749</v>
      </c>
      <c r="C9127" t="s">
        <v>17</v>
      </c>
      <c r="D9127" t="s">
        <v>18</v>
      </c>
      <c r="E9127">
        <v>34</v>
      </c>
      <c r="F9127">
        <v>2</v>
      </c>
      <c r="G9127" s="3">
        <v>0</v>
      </c>
      <c r="H9127">
        <v>1</v>
      </c>
      <c r="I9127">
        <v>0</v>
      </c>
      <c r="J9127">
        <v>0</v>
      </c>
      <c r="K9127" s="5">
        <v>174189.04</v>
      </c>
      <c r="L9127">
        <v>1</v>
      </c>
      <c r="M9127" t="str">
        <f t="shared" si="426"/>
        <v>Churned</v>
      </c>
      <c r="N9127" s="7">
        <v>83.333333333333343</v>
      </c>
      <c r="O9127" s="10" t="str">
        <f t="shared" si="427"/>
        <v>26-35</v>
      </c>
      <c r="P9127" t="str">
        <f t="shared" si="428"/>
        <v>0-3 Years</v>
      </c>
      <c r="Q9127" t="str">
        <f>IF(B9127&lt;=500,"300-500",
 IF(B9127&lt;=650,"501-650",
 IF(B9127&lt;=750,"651-750",
 "751-850")))</f>
        <v>651-750</v>
      </c>
      <c r="R9127" t="str">
        <f>IF(L9127=1,"Customer already churned",
 IF(N9127&gt;=70,"Urgent attention required",
 IF(O9127="46-60","Focus retention efforts",
 IF(O9127="36-45","Extend retention strategies",
 IF(O9127="501-600","Engagement support required",
 IF(O9127="601-700","Monitor engagement",
 IF(AND(C9127="Germany",D9127="Female"),"Priority proactive retention",
 "General engagement")))))))</f>
        <v>Customer already churned</v>
      </c>
    </row>
    <row r="9128" spans="1:18" x14ac:dyDescent="0.35">
      <c r="A9128">
        <v>15666095</v>
      </c>
      <c r="B9128">
        <v>753</v>
      </c>
      <c r="C9128" t="s">
        <v>17</v>
      </c>
      <c r="D9128" t="s">
        <v>18</v>
      </c>
      <c r="E9128">
        <v>51</v>
      </c>
      <c r="F9128">
        <v>4</v>
      </c>
      <c r="G9128" s="3">
        <v>79811.72</v>
      </c>
      <c r="H9128">
        <v>2</v>
      </c>
      <c r="I9128">
        <v>0</v>
      </c>
      <c r="J9128">
        <v>1</v>
      </c>
      <c r="K9128" s="5">
        <v>68260.27</v>
      </c>
      <c r="L9128">
        <v>1</v>
      </c>
      <c r="M9128" t="str">
        <f t="shared" si="426"/>
        <v>Churned</v>
      </c>
      <c r="N9128" s="7">
        <v>25</v>
      </c>
      <c r="O9128" s="10" t="str">
        <f t="shared" si="427"/>
        <v>46-60</v>
      </c>
      <c r="P9128" t="str">
        <f t="shared" si="428"/>
        <v>4-6 Years</v>
      </c>
      <c r="Q9128" t="str">
        <f>IF(B9128&lt;=500,"300-500",
 IF(B9128&lt;=650,"501-650",
 IF(B9128&lt;=750,"651-750",
 "751-850")))</f>
        <v>751-850</v>
      </c>
      <c r="R9128" t="str">
        <f>IF(L9128=1,"Customer already churned",
 IF(N9128&gt;=70,"Urgent attention required",
 IF(O9128="46-60","Focus retention efforts",
 IF(O9128="36-45","Extend retention strategies",
 IF(O9128="501-600","Engagement support required",
 IF(O9128="601-700","Monitor engagement",
 IF(AND(C9128="Germany",D9128="Female"),"Priority proactive retention",
 "General engagement")))))))</f>
        <v>Customer already churned</v>
      </c>
    </row>
    <row r="9129" spans="1:18" x14ac:dyDescent="0.35">
      <c r="A9129">
        <v>15643487</v>
      </c>
      <c r="B9129">
        <v>630</v>
      </c>
      <c r="C9129" t="s">
        <v>17</v>
      </c>
      <c r="D9129" t="s">
        <v>18</v>
      </c>
      <c r="E9129">
        <v>39</v>
      </c>
      <c r="F9129">
        <v>10</v>
      </c>
      <c r="G9129" s="3">
        <v>105473.74</v>
      </c>
      <c r="H9129">
        <v>1</v>
      </c>
      <c r="I9129">
        <v>0</v>
      </c>
      <c r="J9129">
        <v>0</v>
      </c>
      <c r="K9129" s="5">
        <v>58854.879999999997</v>
      </c>
      <c r="L9129">
        <v>1</v>
      </c>
      <c r="M9129" t="str">
        <f t="shared" si="426"/>
        <v>Churned</v>
      </c>
      <c r="N9129" s="7">
        <v>45.833333333333329</v>
      </c>
      <c r="O9129" s="10" t="str">
        <f t="shared" si="427"/>
        <v>36-45</v>
      </c>
      <c r="P9129" t="str">
        <f t="shared" si="428"/>
        <v>10+ Years</v>
      </c>
      <c r="Q9129" t="str">
        <f>IF(B9129&lt;=500,"300-500",
 IF(B9129&lt;=650,"501-650",
 IF(B9129&lt;=750,"651-750",
 "751-850")))</f>
        <v>501-650</v>
      </c>
      <c r="R9129" t="str">
        <f>IF(L9129=1,"Customer already churned",
 IF(N9129&gt;=70,"Urgent attention required",
 IF(O9129="46-60","Focus retention efforts",
 IF(O9129="36-45","Extend retention strategies",
 IF(O9129="501-600","Engagement support required",
 IF(O9129="601-700","Monitor engagement",
 IF(AND(C9129="Germany",D9129="Female"),"Priority proactive retention",
 "General engagement")))))))</f>
        <v>Customer already churned</v>
      </c>
    </row>
    <row r="9130" spans="1:18" x14ac:dyDescent="0.35">
      <c r="A9130">
        <v>15764033</v>
      </c>
      <c r="B9130">
        <v>693</v>
      </c>
      <c r="C9130" t="s">
        <v>19</v>
      </c>
      <c r="D9130" t="s">
        <v>16</v>
      </c>
      <c r="E9130">
        <v>43</v>
      </c>
      <c r="F9130">
        <v>1</v>
      </c>
      <c r="G9130" s="3">
        <v>121927.92</v>
      </c>
      <c r="H9130">
        <v>1</v>
      </c>
      <c r="I9130">
        <v>1</v>
      </c>
      <c r="J9130">
        <v>0</v>
      </c>
      <c r="K9130" s="5">
        <v>87994.95</v>
      </c>
      <c r="L9130">
        <v>1</v>
      </c>
      <c r="M9130" t="str">
        <f t="shared" si="426"/>
        <v>Churned</v>
      </c>
      <c r="N9130" s="7">
        <v>62.5</v>
      </c>
      <c r="O9130" s="10" t="str">
        <f t="shared" si="427"/>
        <v>36-45</v>
      </c>
      <c r="P9130" t="str">
        <f t="shared" si="428"/>
        <v>0-3 Years</v>
      </c>
      <c r="Q9130" t="str">
        <f>IF(B9130&lt;=500,"300-500",
 IF(B9130&lt;=650,"501-650",
 IF(B9130&lt;=750,"651-750",
 "751-850")))</f>
        <v>651-750</v>
      </c>
      <c r="R9130" t="str">
        <f>IF(L9130=1,"Customer already churned",
 IF(N9130&gt;=70,"Urgent attention required",
 IF(O9130="46-60","Focus retention efforts",
 IF(O9130="36-45","Extend retention strategies",
 IF(O9130="501-600","Engagement support required",
 IF(O9130="601-700","Monitor engagement",
 IF(AND(C9130="Germany",D9130="Female"),"Priority proactive retention",
 "General engagement")))))))</f>
        <v>Customer already churned</v>
      </c>
    </row>
    <row r="9131" spans="1:18" x14ac:dyDescent="0.35">
      <c r="A9131">
        <v>15747288</v>
      </c>
      <c r="B9131">
        <v>838</v>
      </c>
      <c r="C9131" t="s">
        <v>17</v>
      </c>
      <c r="D9131" t="s">
        <v>16</v>
      </c>
      <c r="E9131">
        <v>40</v>
      </c>
      <c r="F9131">
        <v>6</v>
      </c>
      <c r="G9131" s="3">
        <v>61671.19</v>
      </c>
      <c r="H9131">
        <v>1</v>
      </c>
      <c r="I9131">
        <v>0</v>
      </c>
      <c r="J9131">
        <v>1</v>
      </c>
      <c r="K9131" s="5">
        <v>150659.35</v>
      </c>
      <c r="L9131">
        <v>1</v>
      </c>
      <c r="M9131" t="str">
        <f t="shared" si="426"/>
        <v>Churned</v>
      </c>
      <c r="N9131" s="7">
        <v>25</v>
      </c>
      <c r="O9131" s="10" t="str">
        <f t="shared" si="427"/>
        <v>36-45</v>
      </c>
      <c r="P9131" t="str">
        <f t="shared" si="428"/>
        <v>4-6 Years</v>
      </c>
      <c r="Q9131" t="str">
        <f>IF(B9131&lt;=500,"300-500",
 IF(B9131&lt;=650,"501-650",
 IF(B9131&lt;=750,"651-750",
 "751-850")))</f>
        <v>751-850</v>
      </c>
      <c r="R9131" t="str">
        <f>IF(L9131=1,"Customer already churned",
 IF(N9131&gt;=70,"Urgent attention required",
 IF(O9131="46-60","Focus retention efforts",
 IF(O9131="36-45","Extend retention strategies",
 IF(O9131="501-600","Engagement support required",
 IF(O9131="601-700","Monitor engagement",
 IF(AND(C9131="Germany",D9131="Female"),"Priority proactive retention",
 "General engagement")))))))</f>
        <v>Customer already churned</v>
      </c>
    </row>
    <row r="9132" spans="1:18" x14ac:dyDescent="0.35">
      <c r="A9132">
        <v>15790599</v>
      </c>
      <c r="B9132">
        <v>756</v>
      </c>
      <c r="C9132" t="s">
        <v>19</v>
      </c>
      <c r="D9132" t="s">
        <v>16</v>
      </c>
      <c r="E9132">
        <v>39</v>
      </c>
      <c r="F9132">
        <v>5</v>
      </c>
      <c r="G9132" s="3">
        <v>149363.12</v>
      </c>
      <c r="H9132">
        <v>2</v>
      </c>
      <c r="I9132">
        <v>1</v>
      </c>
      <c r="J9132">
        <v>1</v>
      </c>
      <c r="K9132" s="5">
        <v>109098.39</v>
      </c>
      <c r="L9132">
        <v>0</v>
      </c>
      <c r="M9132" t="str">
        <f t="shared" si="426"/>
        <v xml:space="preserve"> Reatined</v>
      </c>
      <c r="N9132" s="7">
        <v>0</v>
      </c>
      <c r="O9132" s="10" t="str">
        <f t="shared" si="427"/>
        <v>36-45</v>
      </c>
      <c r="P9132" t="str">
        <f t="shared" si="428"/>
        <v>4-6 Years</v>
      </c>
      <c r="Q9132" t="str">
        <f>IF(B9132&lt;=500,"300-500",
 IF(B9132&lt;=650,"501-650",
 IF(B9132&lt;=750,"651-750",
 "751-850")))</f>
        <v>751-850</v>
      </c>
      <c r="R9132" t="str">
        <f>IF(L9132=1,"Customer already churned",
 IF(N9132&gt;=70,"Urgent attention required",
 IF(O9132="46-60","Focus retention efforts",
 IF(O9132="36-45","Extend retention strategies",
 IF(O9132="501-600","Engagement support required",
 IF(O9132="601-700","Monitor engagement",
 IF(AND(C9132="Germany",D9132="Female"),"Priority proactive retention",
 "General engagement")))))))</f>
        <v>Extend retention strategies</v>
      </c>
    </row>
    <row r="9133" spans="1:18" x14ac:dyDescent="0.35">
      <c r="A9133">
        <v>15737705</v>
      </c>
      <c r="B9133">
        <v>775</v>
      </c>
      <c r="C9133" t="s">
        <v>15</v>
      </c>
      <c r="D9133" t="s">
        <v>16</v>
      </c>
      <c r="E9133">
        <v>27</v>
      </c>
      <c r="F9133">
        <v>4</v>
      </c>
      <c r="G9133" s="3">
        <v>152309.37</v>
      </c>
      <c r="H9133">
        <v>1</v>
      </c>
      <c r="I9133">
        <v>1</v>
      </c>
      <c r="J9133">
        <v>0</v>
      </c>
      <c r="K9133" s="5">
        <v>104112</v>
      </c>
      <c r="L9133">
        <v>0</v>
      </c>
      <c r="M9133" t="str">
        <f t="shared" si="426"/>
        <v xml:space="preserve"> Reatined</v>
      </c>
      <c r="N9133" s="7">
        <v>37.5</v>
      </c>
      <c r="O9133" s="10" t="str">
        <f t="shared" si="427"/>
        <v>26-35</v>
      </c>
      <c r="P9133" t="str">
        <f t="shared" si="428"/>
        <v>4-6 Years</v>
      </c>
      <c r="Q9133" t="str">
        <f>IF(B9133&lt;=500,"300-500",
 IF(B9133&lt;=650,"501-650",
 IF(B9133&lt;=750,"651-750",
 "751-850")))</f>
        <v>751-850</v>
      </c>
      <c r="R9133" t="str">
        <f>IF(L9133=1,"Customer already churned",
 IF(N9133&gt;=70,"Urgent attention required",
 IF(O9133="46-60","Focus retention efforts",
 IF(O9133="36-45","Extend retention strategies",
 IF(O9133="501-600","Engagement support required",
 IF(O9133="601-700","Monitor engagement",
 IF(AND(C9133="Germany",D9133="Female"),"Priority proactive retention",
 "General engagement")))))))</f>
        <v>General engagement</v>
      </c>
    </row>
    <row r="9134" spans="1:18" x14ac:dyDescent="0.35">
      <c r="A9134">
        <v>15737194</v>
      </c>
      <c r="B9134">
        <v>635</v>
      </c>
      <c r="C9134" t="s">
        <v>15</v>
      </c>
      <c r="D9134" t="s">
        <v>16</v>
      </c>
      <c r="E9134">
        <v>33</v>
      </c>
      <c r="F9134">
        <v>5</v>
      </c>
      <c r="G9134" s="3">
        <v>0</v>
      </c>
      <c r="H9134">
        <v>2</v>
      </c>
      <c r="I9134">
        <v>1</v>
      </c>
      <c r="J9134">
        <v>0</v>
      </c>
      <c r="K9134" s="5">
        <v>122949.71</v>
      </c>
      <c r="L9134">
        <v>0</v>
      </c>
      <c r="M9134" t="str">
        <f t="shared" si="426"/>
        <v xml:space="preserve"> Reatined</v>
      </c>
      <c r="N9134" s="7">
        <v>33.333333333333329</v>
      </c>
      <c r="O9134" s="10" t="str">
        <f t="shared" si="427"/>
        <v>26-35</v>
      </c>
      <c r="P9134" t="str">
        <f t="shared" si="428"/>
        <v>4-6 Years</v>
      </c>
      <c r="Q9134" t="str">
        <f>IF(B9134&lt;=500,"300-500",
 IF(B9134&lt;=650,"501-650",
 IF(B9134&lt;=750,"651-750",
 "751-850")))</f>
        <v>501-650</v>
      </c>
      <c r="R9134" t="str">
        <f>IF(L9134=1,"Customer already churned",
 IF(N9134&gt;=70,"Urgent attention required",
 IF(O9134="46-60","Focus retention efforts",
 IF(O9134="36-45","Extend retention strategies",
 IF(O9134="501-600","Engagement support required",
 IF(O9134="601-700","Monitor engagement",
 IF(AND(C9134="Germany",D9134="Female"),"Priority proactive retention",
 "General engagement")))))))</f>
        <v>General engagement</v>
      </c>
    </row>
    <row r="9135" spans="1:18" x14ac:dyDescent="0.35">
      <c r="A9135">
        <v>15726776</v>
      </c>
      <c r="B9135">
        <v>705</v>
      </c>
      <c r="C9135" t="s">
        <v>17</v>
      </c>
      <c r="D9135" t="s">
        <v>18</v>
      </c>
      <c r="E9135">
        <v>36</v>
      </c>
      <c r="F9135">
        <v>1</v>
      </c>
      <c r="G9135" s="3">
        <v>111629.29</v>
      </c>
      <c r="H9135">
        <v>1</v>
      </c>
      <c r="I9135">
        <v>1</v>
      </c>
      <c r="J9135">
        <v>1</v>
      </c>
      <c r="K9135" s="5">
        <v>21807.16</v>
      </c>
      <c r="L9135">
        <v>0</v>
      </c>
      <c r="M9135" t="str">
        <f t="shared" si="426"/>
        <v xml:space="preserve"> Reatined</v>
      </c>
      <c r="N9135" s="7">
        <v>41.666666666666671</v>
      </c>
      <c r="O9135" s="10" t="str">
        <f t="shared" si="427"/>
        <v>36-45</v>
      </c>
      <c r="P9135" t="str">
        <f t="shared" si="428"/>
        <v>0-3 Years</v>
      </c>
      <c r="Q9135" t="str">
        <f>IF(B9135&lt;=500,"300-500",
 IF(B9135&lt;=650,"501-650",
 IF(B9135&lt;=750,"651-750",
 "751-850")))</f>
        <v>651-750</v>
      </c>
      <c r="R9135" t="str">
        <f>IF(L9135=1,"Customer already churned",
 IF(N9135&gt;=70,"Urgent attention required",
 IF(O9135="46-60","Focus retention efforts",
 IF(O9135="36-45","Extend retention strategies",
 IF(O9135="501-600","Engagement support required",
 IF(O9135="601-700","Monitor engagement",
 IF(AND(C9135="Germany",D9135="Female"),"Priority proactive retention",
 "General engagement")))))))</f>
        <v>Extend retention strategies</v>
      </c>
    </row>
    <row r="9136" spans="1:18" x14ac:dyDescent="0.35">
      <c r="A9136">
        <v>15804357</v>
      </c>
      <c r="B9136">
        <v>481</v>
      </c>
      <c r="C9136" t="s">
        <v>15</v>
      </c>
      <c r="D9136" t="s">
        <v>18</v>
      </c>
      <c r="E9136">
        <v>40</v>
      </c>
      <c r="F9136">
        <v>3</v>
      </c>
      <c r="G9136" s="3">
        <v>0</v>
      </c>
      <c r="H9136">
        <v>1</v>
      </c>
      <c r="I9136">
        <v>1</v>
      </c>
      <c r="J9136">
        <v>1</v>
      </c>
      <c r="K9136" s="5">
        <v>32319.93</v>
      </c>
      <c r="L9136">
        <v>0</v>
      </c>
      <c r="M9136" t="str">
        <f t="shared" si="426"/>
        <v xml:space="preserve"> Reatined</v>
      </c>
      <c r="N9136" s="7">
        <v>29.166666666666671</v>
      </c>
      <c r="O9136" s="10" t="str">
        <f t="shared" si="427"/>
        <v>36-45</v>
      </c>
      <c r="P9136" t="str">
        <f t="shared" si="428"/>
        <v>0-3 Years</v>
      </c>
      <c r="Q9136" t="str">
        <f>IF(B9136&lt;=500,"300-500",
 IF(B9136&lt;=650,"501-650",
 IF(B9136&lt;=750,"651-750",
 "751-850")))</f>
        <v>300-500</v>
      </c>
      <c r="R9136" t="str">
        <f>IF(L9136=1,"Customer already churned",
 IF(N9136&gt;=70,"Urgent attention required",
 IF(O9136="46-60","Focus retention efforts",
 IF(O9136="36-45","Extend retention strategies",
 IF(O9136="501-600","Engagement support required",
 IF(O9136="601-700","Monitor engagement",
 IF(AND(C9136="Germany",D9136="Female"),"Priority proactive retention",
 "General engagement")))))))</f>
        <v>Extend retention strategies</v>
      </c>
    </row>
    <row r="9137" spans="1:18" x14ac:dyDescent="0.35">
      <c r="A9137">
        <v>15664432</v>
      </c>
      <c r="B9137">
        <v>727</v>
      </c>
      <c r="C9137" t="s">
        <v>17</v>
      </c>
      <c r="D9137" t="s">
        <v>16</v>
      </c>
      <c r="E9137">
        <v>49</v>
      </c>
      <c r="F9137">
        <v>7</v>
      </c>
      <c r="G9137" s="3">
        <v>96296.78</v>
      </c>
      <c r="H9137">
        <v>1</v>
      </c>
      <c r="I9137">
        <v>1</v>
      </c>
      <c r="J9137">
        <v>0</v>
      </c>
      <c r="K9137" s="5">
        <v>190457.87</v>
      </c>
      <c r="L9137">
        <v>1</v>
      </c>
      <c r="M9137" t="str">
        <f t="shared" si="426"/>
        <v>Churned</v>
      </c>
      <c r="N9137" s="7">
        <v>37.5</v>
      </c>
      <c r="O9137" s="10" t="str">
        <f t="shared" si="427"/>
        <v>46-60</v>
      </c>
      <c r="P9137" t="str">
        <f t="shared" si="428"/>
        <v>7-9 Years</v>
      </c>
      <c r="Q9137" t="str">
        <f>IF(B9137&lt;=500,"300-500",
 IF(B9137&lt;=650,"501-650",
 IF(B9137&lt;=750,"651-750",
 "751-850")))</f>
        <v>651-750</v>
      </c>
      <c r="R9137" t="str">
        <f>IF(L9137=1,"Customer already churned",
 IF(N9137&gt;=70,"Urgent attention required",
 IF(O9137="46-60","Focus retention efforts",
 IF(O9137="36-45","Extend retention strategies",
 IF(O9137="501-600","Engagement support required",
 IF(O9137="601-700","Monitor engagement",
 IF(AND(C9137="Germany",D9137="Female"),"Priority proactive retention",
 "General engagement")))))))</f>
        <v>Customer already churned</v>
      </c>
    </row>
    <row r="9138" spans="1:18" x14ac:dyDescent="0.35">
      <c r="A9138">
        <v>15688984</v>
      </c>
      <c r="B9138">
        <v>595</v>
      </c>
      <c r="C9138" t="s">
        <v>15</v>
      </c>
      <c r="D9138" t="s">
        <v>18</v>
      </c>
      <c r="E9138">
        <v>20</v>
      </c>
      <c r="F9138">
        <v>4</v>
      </c>
      <c r="G9138" s="3">
        <v>95830.43</v>
      </c>
      <c r="H9138">
        <v>1</v>
      </c>
      <c r="I9138">
        <v>1</v>
      </c>
      <c r="J9138">
        <v>0</v>
      </c>
      <c r="K9138" s="5">
        <v>177738.98</v>
      </c>
      <c r="L9138">
        <v>0</v>
      </c>
      <c r="M9138" t="str">
        <f t="shared" si="426"/>
        <v xml:space="preserve"> Reatined</v>
      </c>
      <c r="N9138" s="7">
        <v>37.5</v>
      </c>
      <c r="O9138" s="10" t="str">
        <f t="shared" si="427"/>
        <v>18-25</v>
      </c>
      <c r="P9138" t="str">
        <f t="shared" si="428"/>
        <v>4-6 Years</v>
      </c>
      <c r="Q9138" t="str">
        <f>IF(B9138&lt;=500,"300-500",
 IF(B9138&lt;=650,"501-650",
 IF(B9138&lt;=750,"651-750",
 "751-850")))</f>
        <v>501-650</v>
      </c>
      <c r="R9138" t="str">
        <f>IF(L9138=1,"Customer already churned",
 IF(N9138&gt;=70,"Urgent attention required",
 IF(O9138="46-60","Focus retention efforts",
 IF(O9138="36-45","Extend retention strategies",
 IF(O9138="501-600","Engagement support required",
 IF(O9138="601-700","Monitor engagement",
 IF(AND(C9138="Germany",D9138="Female"),"Priority proactive retention",
 "General engagement")))))))</f>
        <v>General engagement</v>
      </c>
    </row>
    <row r="9139" spans="1:18" x14ac:dyDescent="0.35">
      <c r="A9139">
        <v>15583026</v>
      </c>
      <c r="B9139">
        <v>535</v>
      </c>
      <c r="C9139" t="s">
        <v>15</v>
      </c>
      <c r="D9139" t="s">
        <v>16</v>
      </c>
      <c r="E9139">
        <v>38</v>
      </c>
      <c r="F9139">
        <v>0</v>
      </c>
      <c r="G9139" s="3">
        <v>135919.32999999999</v>
      </c>
      <c r="H9139">
        <v>1</v>
      </c>
      <c r="I9139">
        <v>1</v>
      </c>
      <c r="J9139">
        <v>0</v>
      </c>
      <c r="K9139" s="5">
        <v>80425.649999999994</v>
      </c>
      <c r="L9139">
        <v>0</v>
      </c>
      <c r="M9139" t="str">
        <f t="shared" si="426"/>
        <v xml:space="preserve"> Reatined</v>
      </c>
      <c r="N9139" s="7">
        <v>62.5</v>
      </c>
      <c r="O9139" s="10" t="str">
        <f t="shared" si="427"/>
        <v>36-45</v>
      </c>
      <c r="P9139" t="str">
        <f t="shared" si="428"/>
        <v>0-3 Years</v>
      </c>
      <c r="Q9139" t="str">
        <f>IF(B9139&lt;=500,"300-500",
 IF(B9139&lt;=650,"501-650",
 IF(B9139&lt;=750,"651-750",
 "751-850")))</f>
        <v>501-650</v>
      </c>
      <c r="R9139" t="str">
        <f>IF(L9139=1,"Customer already churned",
 IF(N9139&gt;=70,"Urgent attention required",
 IF(O9139="46-60","Focus retention efforts",
 IF(O9139="36-45","Extend retention strategies",
 IF(O9139="501-600","Engagement support required",
 IF(O9139="601-700","Monitor engagement",
 IF(AND(C9139="Germany",D9139="Female"),"Priority proactive retention",
 "General engagement")))))))</f>
        <v>Extend retention strategies</v>
      </c>
    </row>
    <row r="9140" spans="1:18" x14ac:dyDescent="0.35">
      <c r="A9140">
        <v>15771668</v>
      </c>
      <c r="B9140">
        <v>578</v>
      </c>
      <c r="C9140" t="s">
        <v>15</v>
      </c>
      <c r="D9140" t="s">
        <v>18</v>
      </c>
      <c r="E9140">
        <v>59</v>
      </c>
      <c r="F9140">
        <v>10</v>
      </c>
      <c r="G9140" s="3">
        <v>185966.64</v>
      </c>
      <c r="H9140">
        <v>1</v>
      </c>
      <c r="I9140">
        <v>0</v>
      </c>
      <c r="J9140">
        <v>0</v>
      </c>
      <c r="K9140" s="5">
        <v>9445.42</v>
      </c>
      <c r="L9140">
        <v>1</v>
      </c>
      <c r="M9140" t="str">
        <f t="shared" si="426"/>
        <v>Churned</v>
      </c>
      <c r="N9140" s="7">
        <v>62.5</v>
      </c>
      <c r="O9140" s="10" t="str">
        <f t="shared" si="427"/>
        <v>46-60</v>
      </c>
      <c r="P9140" t="str">
        <f t="shared" si="428"/>
        <v>10+ Years</v>
      </c>
      <c r="Q9140" t="str">
        <f>IF(B9140&lt;=500,"300-500",
 IF(B9140&lt;=650,"501-650",
 IF(B9140&lt;=750,"651-750",
 "751-850")))</f>
        <v>501-650</v>
      </c>
      <c r="R9140" t="str">
        <f>IF(L9140=1,"Customer already churned",
 IF(N9140&gt;=70,"Urgent attention required",
 IF(O9140="46-60","Focus retention efforts",
 IF(O9140="36-45","Extend retention strategies",
 IF(O9140="501-600","Engagement support required",
 IF(O9140="601-700","Monitor engagement",
 IF(AND(C9140="Germany",D9140="Female"),"Priority proactive retention",
 "General engagement")))))))</f>
        <v>Customer already churned</v>
      </c>
    </row>
    <row r="9141" spans="1:18" x14ac:dyDescent="0.35">
      <c r="A9141">
        <v>15779904</v>
      </c>
      <c r="B9141">
        <v>597</v>
      </c>
      <c r="C9141" t="s">
        <v>15</v>
      </c>
      <c r="D9141" t="s">
        <v>16</v>
      </c>
      <c r="E9141">
        <v>29</v>
      </c>
      <c r="F9141">
        <v>5</v>
      </c>
      <c r="G9141" s="3">
        <v>0</v>
      </c>
      <c r="H9141">
        <v>2</v>
      </c>
      <c r="I9141">
        <v>1</v>
      </c>
      <c r="J9141">
        <v>1</v>
      </c>
      <c r="K9141" s="5">
        <v>174825.57</v>
      </c>
      <c r="L9141">
        <v>0</v>
      </c>
      <c r="M9141" t="str">
        <f t="shared" si="426"/>
        <v xml:space="preserve"> Reatined</v>
      </c>
      <c r="N9141" s="7">
        <v>12.5</v>
      </c>
      <c r="O9141" s="10" t="str">
        <f t="shared" si="427"/>
        <v>26-35</v>
      </c>
      <c r="P9141" t="str">
        <f t="shared" si="428"/>
        <v>4-6 Years</v>
      </c>
      <c r="Q9141" t="str">
        <f>IF(B9141&lt;=500,"300-500",
 IF(B9141&lt;=650,"501-650",
 IF(B9141&lt;=750,"651-750",
 "751-850")))</f>
        <v>501-650</v>
      </c>
      <c r="R9141" t="str">
        <f>IF(L9141=1,"Customer already churned",
 IF(N9141&gt;=70,"Urgent attention required",
 IF(O9141="46-60","Focus retention efforts",
 IF(O9141="36-45","Extend retention strategies",
 IF(O9141="501-600","Engagement support required",
 IF(O9141="601-700","Monitor engagement",
 IF(AND(C9141="Germany",D9141="Female"),"Priority proactive retention",
 "General engagement")))))))</f>
        <v>General engagement</v>
      </c>
    </row>
    <row r="9142" spans="1:18" x14ac:dyDescent="0.35">
      <c r="A9142">
        <v>15784323</v>
      </c>
      <c r="B9142">
        <v>449</v>
      </c>
      <c r="C9142" t="s">
        <v>15</v>
      </c>
      <c r="D9142" t="s">
        <v>16</v>
      </c>
      <c r="E9142">
        <v>21</v>
      </c>
      <c r="F9142">
        <v>7</v>
      </c>
      <c r="G9142" s="3">
        <v>0</v>
      </c>
      <c r="H9142">
        <v>2</v>
      </c>
      <c r="I9142">
        <v>0</v>
      </c>
      <c r="J9142">
        <v>0</v>
      </c>
      <c r="K9142" s="5">
        <v>175743.92</v>
      </c>
      <c r="L9142">
        <v>0</v>
      </c>
      <c r="M9142" t="str">
        <f t="shared" si="426"/>
        <v xml:space="preserve"> Reatined</v>
      </c>
      <c r="N9142" s="7">
        <v>41.666666666666671</v>
      </c>
      <c r="O9142" s="10" t="str">
        <f t="shared" si="427"/>
        <v>18-25</v>
      </c>
      <c r="P9142" t="str">
        <f t="shared" si="428"/>
        <v>7-9 Years</v>
      </c>
      <c r="Q9142" t="str">
        <f>IF(B9142&lt;=500,"300-500",
 IF(B9142&lt;=650,"501-650",
 IF(B9142&lt;=750,"651-750",
 "751-850")))</f>
        <v>300-500</v>
      </c>
      <c r="R9142" t="str">
        <f>IF(L9142=1,"Customer already churned",
 IF(N9142&gt;=70,"Urgent attention required",
 IF(O9142="46-60","Focus retention efforts",
 IF(O9142="36-45","Extend retention strategies",
 IF(O9142="501-600","Engagement support required",
 IF(O9142="601-700","Monitor engagement",
 IF(AND(C9142="Germany",D9142="Female"),"Priority proactive retention",
 "General engagement")))))))</f>
        <v>General engagement</v>
      </c>
    </row>
    <row r="9143" spans="1:18" x14ac:dyDescent="0.35">
      <c r="A9143">
        <v>15756277</v>
      </c>
      <c r="B9143">
        <v>850</v>
      </c>
      <c r="C9143" t="s">
        <v>19</v>
      </c>
      <c r="D9143" t="s">
        <v>16</v>
      </c>
      <c r="E9143">
        <v>43</v>
      </c>
      <c r="F9143">
        <v>8</v>
      </c>
      <c r="G9143" s="3">
        <v>92244.83</v>
      </c>
      <c r="H9143">
        <v>2</v>
      </c>
      <c r="I9143">
        <v>1</v>
      </c>
      <c r="J9143">
        <v>0</v>
      </c>
      <c r="K9143" s="5">
        <v>54949.73</v>
      </c>
      <c r="L9143">
        <v>0</v>
      </c>
      <c r="M9143" t="str">
        <f t="shared" si="426"/>
        <v xml:space="preserve"> Reatined</v>
      </c>
      <c r="N9143" s="7">
        <v>20.833333333333339</v>
      </c>
      <c r="O9143" s="10" t="str">
        <f t="shared" si="427"/>
        <v>36-45</v>
      </c>
      <c r="P9143" t="str">
        <f t="shared" si="428"/>
        <v>7-9 Years</v>
      </c>
      <c r="Q9143" t="str">
        <f>IF(B9143&lt;=500,"300-500",
 IF(B9143&lt;=650,"501-650",
 IF(B9143&lt;=750,"651-750",
 "751-850")))</f>
        <v>751-850</v>
      </c>
      <c r="R9143" t="str">
        <f>IF(L9143=1,"Customer already churned",
 IF(N9143&gt;=70,"Urgent attention required",
 IF(O9143="46-60","Focus retention efforts",
 IF(O9143="36-45","Extend retention strategies",
 IF(O9143="501-600","Engagement support required",
 IF(O9143="601-700","Monitor engagement",
 IF(AND(C9143="Germany",D9143="Female"),"Priority proactive retention",
 "General engagement")))))))</f>
        <v>Extend retention strategies</v>
      </c>
    </row>
    <row r="9144" spans="1:18" x14ac:dyDescent="0.35">
      <c r="A9144">
        <v>15663312</v>
      </c>
      <c r="B9144">
        <v>494</v>
      </c>
      <c r="C9144" t="s">
        <v>15</v>
      </c>
      <c r="D9144" t="s">
        <v>16</v>
      </c>
      <c r="E9144">
        <v>35</v>
      </c>
      <c r="F9144">
        <v>9</v>
      </c>
      <c r="G9144" s="3">
        <v>112727.06</v>
      </c>
      <c r="H9144">
        <v>2</v>
      </c>
      <c r="I9144">
        <v>1</v>
      </c>
      <c r="J9144">
        <v>0</v>
      </c>
      <c r="K9144" s="5">
        <v>183752.91</v>
      </c>
      <c r="L9144">
        <v>0</v>
      </c>
      <c r="M9144" t="str">
        <f t="shared" si="426"/>
        <v xml:space="preserve"> Reatined</v>
      </c>
      <c r="N9144" s="7">
        <v>20.833333333333339</v>
      </c>
      <c r="O9144" s="10" t="str">
        <f t="shared" si="427"/>
        <v>26-35</v>
      </c>
      <c r="P9144" t="str">
        <f t="shared" si="428"/>
        <v>7-9 Years</v>
      </c>
      <c r="Q9144" t="str">
        <f>IF(B9144&lt;=500,"300-500",
 IF(B9144&lt;=650,"501-650",
 IF(B9144&lt;=750,"651-750",
 "751-850")))</f>
        <v>300-500</v>
      </c>
      <c r="R9144" t="str">
        <f>IF(L9144=1,"Customer already churned",
 IF(N9144&gt;=70,"Urgent attention required",
 IF(O9144="46-60","Focus retention efforts",
 IF(O9144="36-45","Extend retention strategies",
 IF(O9144="501-600","Engagement support required",
 IF(O9144="601-700","Monitor engagement",
 IF(AND(C9144="Germany",D9144="Female"),"Priority proactive retention",
 "General engagement")))))))</f>
        <v>General engagement</v>
      </c>
    </row>
    <row r="9145" spans="1:18" x14ac:dyDescent="0.35">
      <c r="A9145">
        <v>15793197</v>
      </c>
      <c r="B9145">
        <v>676</v>
      </c>
      <c r="C9145" t="s">
        <v>15</v>
      </c>
      <c r="D9145" t="s">
        <v>16</v>
      </c>
      <c r="E9145">
        <v>34</v>
      </c>
      <c r="F9145">
        <v>8</v>
      </c>
      <c r="G9145" s="3">
        <v>100359.54</v>
      </c>
      <c r="H9145">
        <v>1</v>
      </c>
      <c r="I9145">
        <v>0</v>
      </c>
      <c r="J9145">
        <v>0</v>
      </c>
      <c r="K9145" s="5">
        <v>46038.28</v>
      </c>
      <c r="L9145">
        <v>0</v>
      </c>
      <c r="M9145" t="str">
        <f t="shared" si="426"/>
        <v xml:space="preserve"> Reatined</v>
      </c>
      <c r="N9145" s="7">
        <v>45.833333333333329</v>
      </c>
      <c r="O9145" s="10" t="str">
        <f t="shared" si="427"/>
        <v>26-35</v>
      </c>
      <c r="P9145" t="str">
        <f t="shared" si="428"/>
        <v>7-9 Years</v>
      </c>
      <c r="Q9145" t="str">
        <f>IF(B9145&lt;=500,"300-500",
 IF(B9145&lt;=650,"501-650",
 IF(B9145&lt;=750,"651-750",
 "751-850")))</f>
        <v>651-750</v>
      </c>
      <c r="R9145" t="str">
        <f>IF(L9145=1,"Customer already churned",
 IF(N9145&gt;=70,"Urgent attention required",
 IF(O9145="46-60","Focus retention efforts",
 IF(O9145="36-45","Extend retention strategies",
 IF(O9145="501-600","Engagement support required",
 IF(O9145="601-700","Monitor engagement",
 IF(AND(C9145="Germany",D9145="Female"),"Priority proactive retention",
 "General engagement")))))))</f>
        <v>General engagement</v>
      </c>
    </row>
    <row r="9146" spans="1:18" x14ac:dyDescent="0.35">
      <c r="A9146">
        <v>15731463</v>
      </c>
      <c r="B9146">
        <v>818</v>
      </c>
      <c r="C9146" t="s">
        <v>19</v>
      </c>
      <c r="D9146" t="s">
        <v>18</v>
      </c>
      <c r="E9146">
        <v>43</v>
      </c>
      <c r="F9146">
        <v>10</v>
      </c>
      <c r="G9146" s="3">
        <v>105301.5</v>
      </c>
      <c r="H9146">
        <v>1</v>
      </c>
      <c r="I9146">
        <v>1</v>
      </c>
      <c r="J9146">
        <v>1</v>
      </c>
      <c r="K9146" s="5">
        <v>78941.59</v>
      </c>
      <c r="L9146">
        <v>0</v>
      </c>
      <c r="M9146" t="str">
        <f t="shared" si="426"/>
        <v xml:space="preserve"> Reatined</v>
      </c>
      <c r="N9146" s="7">
        <v>16.666666666666661</v>
      </c>
      <c r="O9146" s="10" t="str">
        <f t="shared" si="427"/>
        <v>36-45</v>
      </c>
      <c r="P9146" t="str">
        <f t="shared" si="428"/>
        <v>10+ Years</v>
      </c>
      <c r="Q9146" t="str">
        <f>IF(B9146&lt;=500,"300-500",
 IF(B9146&lt;=650,"501-650",
 IF(B9146&lt;=750,"651-750",
 "751-850")))</f>
        <v>751-850</v>
      </c>
      <c r="R9146" t="str">
        <f>IF(L9146=1,"Customer already churned",
 IF(N9146&gt;=70,"Urgent attention required",
 IF(O9146="46-60","Focus retention efforts",
 IF(O9146="36-45","Extend retention strategies",
 IF(O9146="501-600","Engagement support required",
 IF(O9146="601-700","Monitor engagement",
 IF(AND(C9146="Germany",D9146="Female"),"Priority proactive retention",
 "General engagement")))))))</f>
        <v>Extend retention strategies</v>
      </c>
    </row>
    <row r="9147" spans="1:18" x14ac:dyDescent="0.35">
      <c r="A9147">
        <v>15621768</v>
      </c>
      <c r="B9147">
        <v>712</v>
      </c>
      <c r="C9147" t="s">
        <v>17</v>
      </c>
      <c r="D9147" t="s">
        <v>18</v>
      </c>
      <c r="E9147">
        <v>45</v>
      </c>
      <c r="F9147">
        <v>6</v>
      </c>
      <c r="G9147" s="3">
        <v>112994.65</v>
      </c>
      <c r="H9147">
        <v>1</v>
      </c>
      <c r="I9147">
        <v>0</v>
      </c>
      <c r="J9147">
        <v>0</v>
      </c>
      <c r="K9147" s="5">
        <v>198398.68</v>
      </c>
      <c r="L9147">
        <v>0</v>
      </c>
      <c r="M9147" t="str">
        <f t="shared" si="426"/>
        <v xml:space="preserve"> Reatined</v>
      </c>
      <c r="N9147" s="7">
        <v>45.833333333333329</v>
      </c>
      <c r="O9147" s="10" t="str">
        <f t="shared" si="427"/>
        <v>36-45</v>
      </c>
      <c r="P9147" t="str">
        <f t="shared" si="428"/>
        <v>4-6 Years</v>
      </c>
      <c r="Q9147" t="str">
        <f>IF(B9147&lt;=500,"300-500",
 IF(B9147&lt;=650,"501-650",
 IF(B9147&lt;=750,"651-750",
 "751-850")))</f>
        <v>651-750</v>
      </c>
      <c r="R9147" t="str">
        <f>IF(L9147=1,"Customer already churned",
 IF(N9147&gt;=70,"Urgent attention required",
 IF(O9147="46-60","Focus retention efforts",
 IF(O9147="36-45","Extend retention strategies",
 IF(O9147="501-600","Engagement support required",
 IF(O9147="601-700","Monitor engagement",
 IF(AND(C9147="Germany",D9147="Female"),"Priority proactive retention",
 "General engagement")))))))</f>
        <v>Extend retention strategies</v>
      </c>
    </row>
    <row r="9148" spans="1:18" x14ac:dyDescent="0.35">
      <c r="A9148">
        <v>15691323</v>
      </c>
      <c r="B9148">
        <v>672</v>
      </c>
      <c r="C9148" t="s">
        <v>19</v>
      </c>
      <c r="D9148" t="s">
        <v>18</v>
      </c>
      <c r="E9148">
        <v>40</v>
      </c>
      <c r="F9148">
        <v>4</v>
      </c>
      <c r="G9148" s="3">
        <v>89025.88</v>
      </c>
      <c r="H9148">
        <v>2</v>
      </c>
      <c r="I9148">
        <v>1</v>
      </c>
      <c r="J9148">
        <v>0</v>
      </c>
      <c r="K9148" s="5">
        <v>188892.19</v>
      </c>
      <c r="L9148">
        <v>0</v>
      </c>
      <c r="M9148" t="str">
        <f t="shared" si="426"/>
        <v xml:space="preserve"> Reatined</v>
      </c>
      <c r="N9148" s="7">
        <v>20.833333333333339</v>
      </c>
      <c r="O9148" s="10" t="str">
        <f t="shared" si="427"/>
        <v>36-45</v>
      </c>
      <c r="P9148" t="str">
        <f t="shared" si="428"/>
        <v>4-6 Years</v>
      </c>
      <c r="Q9148" t="str">
        <f>IF(B9148&lt;=500,"300-500",
 IF(B9148&lt;=650,"501-650",
 IF(B9148&lt;=750,"651-750",
 "751-850")))</f>
        <v>651-750</v>
      </c>
      <c r="R9148" t="str">
        <f>IF(L9148=1,"Customer already churned",
 IF(N9148&gt;=70,"Urgent attention required",
 IF(O9148="46-60","Focus retention efforts",
 IF(O9148="36-45","Extend retention strategies",
 IF(O9148="501-600","Engagement support required",
 IF(O9148="601-700","Monitor engagement",
 IF(AND(C9148="Germany",D9148="Female"),"Priority proactive retention",
 "General engagement")))))))</f>
        <v>Extend retention strategies</v>
      </c>
    </row>
    <row r="9149" spans="1:18" x14ac:dyDescent="0.35">
      <c r="A9149">
        <v>15781326</v>
      </c>
      <c r="B9149">
        <v>636</v>
      </c>
      <c r="C9149" t="s">
        <v>15</v>
      </c>
      <c r="D9149" t="s">
        <v>18</v>
      </c>
      <c r="E9149">
        <v>35</v>
      </c>
      <c r="F9149">
        <v>9</v>
      </c>
      <c r="G9149" s="3">
        <v>95478.17</v>
      </c>
      <c r="H9149">
        <v>1</v>
      </c>
      <c r="I9149">
        <v>0</v>
      </c>
      <c r="J9149">
        <v>0</v>
      </c>
      <c r="K9149" s="5">
        <v>169286.74</v>
      </c>
      <c r="L9149">
        <v>0</v>
      </c>
      <c r="M9149" t="str">
        <f t="shared" si="426"/>
        <v xml:space="preserve"> Reatined</v>
      </c>
      <c r="N9149" s="7">
        <v>45.833333333333329</v>
      </c>
      <c r="O9149" s="10" t="str">
        <f t="shared" si="427"/>
        <v>26-35</v>
      </c>
      <c r="P9149" t="str">
        <f t="shared" si="428"/>
        <v>7-9 Years</v>
      </c>
      <c r="Q9149" t="str">
        <f>IF(B9149&lt;=500,"300-500",
 IF(B9149&lt;=650,"501-650",
 IF(B9149&lt;=750,"651-750",
 "751-850")))</f>
        <v>501-650</v>
      </c>
      <c r="R9149" t="str">
        <f>IF(L9149=1,"Customer already churned",
 IF(N9149&gt;=70,"Urgent attention required",
 IF(O9149="46-60","Focus retention efforts",
 IF(O9149="36-45","Extend retention strategies",
 IF(O9149="501-600","Engagement support required",
 IF(O9149="601-700","Monitor engagement",
 IF(AND(C9149="Germany",D9149="Female"),"Priority proactive retention",
 "General engagement")))))))</f>
        <v>General engagement</v>
      </c>
    </row>
    <row r="9150" spans="1:18" x14ac:dyDescent="0.35">
      <c r="A9150">
        <v>15595640</v>
      </c>
      <c r="B9150">
        <v>698</v>
      </c>
      <c r="C9150" t="s">
        <v>15</v>
      </c>
      <c r="D9150" t="s">
        <v>18</v>
      </c>
      <c r="E9150">
        <v>37</v>
      </c>
      <c r="F9150">
        <v>8</v>
      </c>
      <c r="G9150" s="3">
        <v>0</v>
      </c>
      <c r="H9150">
        <v>2</v>
      </c>
      <c r="I9150">
        <v>0</v>
      </c>
      <c r="J9150">
        <v>0</v>
      </c>
      <c r="K9150" s="5">
        <v>145004.39000000001</v>
      </c>
      <c r="L9150">
        <v>0</v>
      </c>
      <c r="M9150" t="str">
        <f t="shared" si="426"/>
        <v xml:space="preserve"> Reatined</v>
      </c>
      <c r="N9150" s="7">
        <v>41.666666666666671</v>
      </c>
      <c r="O9150" s="10" t="str">
        <f t="shared" si="427"/>
        <v>36-45</v>
      </c>
      <c r="P9150" t="str">
        <f t="shared" si="428"/>
        <v>7-9 Years</v>
      </c>
      <c r="Q9150" t="str">
        <f>IF(B9150&lt;=500,"300-500",
 IF(B9150&lt;=650,"501-650",
 IF(B9150&lt;=750,"651-750",
 "751-850")))</f>
        <v>651-750</v>
      </c>
      <c r="R9150" t="str">
        <f>IF(L9150=1,"Customer already churned",
 IF(N9150&gt;=70,"Urgent attention required",
 IF(O9150="46-60","Focus retention efforts",
 IF(O9150="36-45","Extend retention strategies",
 IF(O9150="501-600","Engagement support required",
 IF(O9150="601-700","Monitor engagement",
 IF(AND(C9150="Germany",D9150="Female"),"Priority proactive retention",
 "General engagement")))))))</f>
        <v>Extend retention strategies</v>
      </c>
    </row>
    <row r="9151" spans="1:18" x14ac:dyDescent="0.35">
      <c r="A9151">
        <v>15814331</v>
      </c>
      <c r="B9151">
        <v>597</v>
      </c>
      <c r="C9151" t="s">
        <v>19</v>
      </c>
      <c r="D9151" t="s">
        <v>16</v>
      </c>
      <c r="E9151">
        <v>43</v>
      </c>
      <c r="F9151">
        <v>7</v>
      </c>
      <c r="G9151" s="3">
        <v>119127.46</v>
      </c>
      <c r="H9151">
        <v>2</v>
      </c>
      <c r="I9151">
        <v>1</v>
      </c>
      <c r="J9151">
        <v>0</v>
      </c>
      <c r="K9151" s="5">
        <v>55809.919999999998</v>
      </c>
      <c r="L9151">
        <v>0</v>
      </c>
      <c r="M9151" t="str">
        <f t="shared" si="426"/>
        <v xml:space="preserve"> Reatined</v>
      </c>
      <c r="N9151" s="7">
        <v>20.833333333333339</v>
      </c>
      <c r="O9151" s="10" t="str">
        <f t="shared" si="427"/>
        <v>36-45</v>
      </c>
      <c r="P9151" t="str">
        <f t="shared" si="428"/>
        <v>7-9 Years</v>
      </c>
      <c r="Q9151" t="str">
        <f>IF(B9151&lt;=500,"300-500",
 IF(B9151&lt;=650,"501-650",
 IF(B9151&lt;=750,"651-750",
 "751-850")))</f>
        <v>501-650</v>
      </c>
      <c r="R9151" t="str">
        <f>IF(L9151=1,"Customer already churned",
 IF(N9151&gt;=70,"Urgent attention required",
 IF(O9151="46-60","Focus retention efforts",
 IF(O9151="36-45","Extend retention strategies",
 IF(O9151="501-600","Engagement support required",
 IF(O9151="601-700","Monitor engagement",
 IF(AND(C9151="Germany",D9151="Female"),"Priority proactive retention",
 "General engagement")))))))</f>
        <v>Extend retention strategies</v>
      </c>
    </row>
    <row r="9152" spans="1:18" x14ac:dyDescent="0.35">
      <c r="A9152">
        <v>15602030</v>
      </c>
      <c r="B9152">
        <v>717</v>
      </c>
      <c r="C9152" t="s">
        <v>15</v>
      </c>
      <c r="D9152" t="s">
        <v>18</v>
      </c>
      <c r="E9152">
        <v>28</v>
      </c>
      <c r="F9152">
        <v>4</v>
      </c>
      <c r="G9152" s="3">
        <v>128206.79</v>
      </c>
      <c r="H9152">
        <v>1</v>
      </c>
      <c r="I9152">
        <v>1</v>
      </c>
      <c r="J9152">
        <v>1</v>
      </c>
      <c r="K9152" s="5">
        <v>54272.12</v>
      </c>
      <c r="L9152">
        <v>0</v>
      </c>
      <c r="M9152" t="str">
        <f t="shared" si="426"/>
        <v xml:space="preserve"> Reatined</v>
      </c>
      <c r="N9152" s="7">
        <v>16.666666666666661</v>
      </c>
      <c r="O9152" s="10" t="str">
        <f t="shared" si="427"/>
        <v>26-35</v>
      </c>
      <c r="P9152" t="str">
        <f t="shared" si="428"/>
        <v>4-6 Years</v>
      </c>
      <c r="Q9152" t="str">
        <f>IF(B9152&lt;=500,"300-500",
 IF(B9152&lt;=650,"501-650",
 IF(B9152&lt;=750,"651-750",
 "751-850")))</f>
        <v>651-750</v>
      </c>
      <c r="R9152" t="str">
        <f>IF(L9152=1,"Customer already churned",
 IF(N9152&gt;=70,"Urgent attention required",
 IF(O9152="46-60","Focus retention efforts",
 IF(O9152="36-45","Extend retention strategies",
 IF(O9152="501-600","Engagement support required",
 IF(O9152="601-700","Monitor engagement",
 IF(AND(C9152="Germany",D9152="Female"),"Priority proactive retention",
 "General engagement")))))))</f>
        <v>General engagement</v>
      </c>
    </row>
    <row r="9153" spans="1:18" x14ac:dyDescent="0.35">
      <c r="A9153">
        <v>15747974</v>
      </c>
      <c r="B9153">
        <v>614</v>
      </c>
      <c r="C9153" t="s">
        <v>15</v>
      </c>
      <c r="D9153" t="s">
        <v>18</v>
      </c>
      <c r="E9153">
        <v>49</v>
      </c>
      <c r="F9153">
        <v>1</v>
      </c>
      <c r="G9153" s="3">
        <v>0</v>
      </c>
      <c r="H9153">
        <v>2</v>
      </c>
      <c r="I9153">
        <v>1</v>
      </c>
      <c r="J9153">
        <v>0</v>
      </c>
      <c r="K9153" s="5">
        <v>192440.54</v>
      </c>
      <c r="L9153">
        <v>0</v>
      </c>
      <c r="M9153" t="str">
        <f t="shared" si="426"/>
        <v xml:space="preserve"> Reatined</v>
      </c>
      <c r="N9153" s="7">
        <v>58.333333333333343</v>
      </c>
      <c r="O9153" s="10" t="str">
        <f t="shared" si="427"/>
        <v>46-60</v>
      </c>
      <c r="P9153" t="str">
        <f t="shared" si="428"/>
        <v>0-3 Years</v>
      </c>
      <c r="Q9153" t="str">
        <f>IF(B9153&lt;=500,"300-500",
 IF(B9153&lt;=650,"501-650",
 IF(B9153&lt;=750,"651-750",
 "751-850")))</f>
        <v>501-650</v>
      </c>
      <c r="R9153" t="str">
        <f>IF(L9153=1,"Customer already churned",
 IF(N9153&gt;=70,"Urgent attention required",
 IF(O9153="46-60","Focus retention efforts",
 IF(O9153="36-45","Extend retention strategies",
 IF(O9153="501-600","Engagement support required",
 IF(O9153="601-700","Monitor engagement",
 IF(AND(C9153="Germany",D9153="Female"),"Priority proactive retention",
 "General engagement")))))))</f>
        <v>Focus retention efforts</v>
      </c>
    </row>
    <row r="9154" spans="1:18" x14ac:dyDescent="0.35">
      <c r="A9154">
        <v>15611315</v>
      </c>
      <c r="B9154">
        <v>708</v>
      </c>
      <c r="C9154" t="s">
        <v>19</v>
      </c>
      <c r="D9154" t="s">
        <v>16</v>
      </c>
      <c r="E9154">
        <v>23</v>
      </c>
      <c r="F9154">
        <v>4</v>
      </c>
      <c r="G9154" s="3">
        <v>71433.08</v>
      </c>
      <c r="H9154">
        <v>1</v>
      </c>
      <c r="I9154">
        <v>1</v>
      </c>
      <c r="J9154">
        <v>0</v>
      </c>
      <c r="K9154" s="5">
        <v>103697.57</v>
      </c>
      <c r="L9154">
        <v>0</v>
      </c>
      <c r="M9154" t="str">
        <f t="shared" si="426"/>
        <v xml:space="preserve"> Reatined</v>
      </c>
      <c r="N9154" s="7">
        <v>37.5</v>
      </c>
      <c r="O9154" s="10" t="str">
        <f t="shared" si="427"/>
        <v>18-25</v>
      </c>
      <c r="P9154" t="str">
        <f t="shared" si="428"/>
        <v>4-6 Years</v>
      </c>
      <c r="Q9154" t="str">
        <f>IF(B9154&lt;=500,"300-500",
 IF(B9154&lt;=650,"501-650",
 IF(B9154&lt;=750,"651-750",
 "751-850")))</f>
        <v>651-750</v>
      </c>
      <c r="R9154" t="str">
        <f>IF(L9154=1,"Customer already churned",
 IF(N9154&gt;=70,"Urgent attention required",
 IF(O9154="46-60","Focus retention efforts",
 IF(O9154="36-45","Extend retention strategies",
 IF(O9154="501-600","Engagement support required",
 IF(O9154="601-700","Monitor engagement",
 IF(AND(C9154="Germany",D9154="Female"),"Priority proactive retention",
 "General engagement")))))))</f>
        <v>Priority proactive retention</v>
      </c>
    </row>
    <row r="9155" spans="1:18" x14ac:dyDescent="0.35">
      <c r="A9155">
        <v>15636977</v>
      </c>
      <c r="B9155">
        <v>507</v>
      </c>
      <c r="C9155" t="s">
        <v>19</v>
      </c>
      <c r="D9155" t="s">
        <v>18</v>
      </c>
      <c r="E9155">
        <v>36</v>
      </c>
      <c r="F9155">
        <v>9</v>
      </c>
      <c r="G9155" s="3">
        <v>118214.32</v>
      </c>
      <c r="H9155">
        <v>3</v>
      </c>
      <c r="I9155">
        <v>1</v>
      </c>
      <c r="J9155">
        <v>0</v>
      </c>
      <c r="K9155" s="5">
        <v>119110.03</v>
      </c>
      <c r="L9155">
        <v>1</v>
      </c>
      <c r="M9155" t="str">
        <f t="shared" ref="M9155:M9218" si="429">IF(L9155=1, "Churned"," Reatined")</f>
        <v>Churned</v>
      </c>
      <c r="N9155" s="7">
        <v>20.833333333333339</v>
      </c>
      <c r="O9155" s="10" t="str">
        <f t="shared" ref="O9155:O9218" si="430">IF(E9155&lt;=25,"18-25",
 IF(E9155&lt;=35,"26-35",
 IF(E9155&lt;=45,"36-45",
 IF(E9155&lt;=60,"46-60",
 "60+"))))</f>
        <v>36-45</v>
      </c>
      <c r="P9155" t="str">
        <f t="shared" ref="P9155:P9218" si="431">IF(F9155&lt;=3,"0-3 Years",
 IF(F9155&lt;=6,"4-6 Years",
 IF(F9155&lt;=9,"7-9 Years",
 "10+ Years")))</f>
        <v>7-9 Years</v>
      </c>
      <c r="Q9155" t="str">
        <f>IF(B9155&lt;=500,"300-500",
 IF(B9155&lt;=650,"501-650",
 IF(B9155&lt;=750,"651-750",
 "751-850")))</f>
        <v>501-650</v>
      </c>
      <c r="R9155" t="str">
        <f>IF(L9155=1,"Customer already churned",
 IF(N9155&gt;=70,"Urgent attention required",
 IF(O9155="46-60","Focus retention efforts",
 IF(O9155="36-45","Extend retention strategies",
 IF(O9155="501-600","Engagement support required",
 IF(O9155="601-700","Monitor engagement",
 IF(AND(C9155="Germany",D9155="Female"),"Priority proactive retention",
 "General engagement")))))))</f>
        <v>Customer already churned</v>
      </c>
    </row>
    <row r="9156" spans="1:18" x14ac:dyDescent="0.35">
      <c r="A9156">
        <v>15690337</v>
      </c>
      <c r="B9156">
        <v>581</v>
      </c>
      <c r="C9156" t="s">
        <v>15</v>
      </c>
      <c r="D9156" t="s">
        <v>16</v>
      </c>
      <c r="E9156">
        <v>27</v>
      </c>
      <c r="F9156">
        <v>5</v>
      </c>
      <c r="G9156" s="3">
        <v>102258.11</v>
      </c>
      <c r="H9156">
        <v>2</v>
      </c>
      <c r="I9156">
        <v>1</v>
      </c>
      <c r="J9156">
        <v>0</v>
      </c>
      <c r="K9156" s="5">
        <v>194681.60000000001</v>
      </c>
      <c r="L9156">
        <v>0</v>
      </c>
      <c r="M9156" t="str">
        <f t="shared" si="429"/>
        <v xml:space="preserve"> Reatined</v>
      </c>
      <c r="N9156" s="7">
        <v>20.833333333333339</v>
      </c>
      <c r="O9156" s="10" t="str">
        <f t="shared" si="430"/>
        <v>26-35</v>
      </c>
      <c r="P9156" t="str">
        <f t="shared" si="431"/>
        <v>4-6 Years</v>
      </c>
      <c r="Q9156" t="str">
        <f>IF(B9156&lt;=500,"300-500",
 IF(B9156&lt;=650,"501-650",
 IF(B9156&lt;=750,"651-750",
 "751-850")))</f>
        <v>501-650</v>
      </c>
      <c r="R9156" t="str">
        <f>IF(L9156=1,"Customer already churned",
 IF(N9156&gt;=70,"Urgent attention required",
 IF(O9156="46-60","Focus retention efforts",
 IF(O9156="36-45","Extend retention strategies",
 IF(O9156="501-600","Engagement support required",
 IF(O9156="601-700","Monitor engagement",
 IF(AND(C9156="Germany",D9156="Female"),"Priority proactive retention",
 "General engagement")))))))</f>
        <v>General engagement</v>
      </c>
    </row>
    <row r="9157" spans="1:18" x14ac:dyDescent="0.35">
      <c r="A9157">
        <v>15680666</v>
      </c>
      <c r="B9157">
        <v>579</v>
      </c>
      <c r="C9157" t="s">
        <v>17</v>
      </c>
      <c r="D9157" t="s">
        <v>16</v>
      </c>
      <c r="E9157">
        <v>39</v>
      </c>
      <c r="F9157">
        <v>2</v>
      </c>
      <c r="G9157" s="3">
        <v>151963.26</v>
      </c>
      <c r="H9157">
        <v>2</v>
      </c>
      <c r="I9157">
        <v>1</v>
      </c>
      <c r="J9157">
        <v>0</v>
      </c>
      <c r="K9157" s="5">
        <v>158948.63</v>
      </c>
      <c r="L9157">
        <v>0</v>
      </c>
      <c r="M9157" t="str">
        <f t="shared" si="429"/>
        <v xml:space="preserve"> Reatined</v>
      </c>
      <c r="N9157" s="7">
        <v>45.833333333333329</v>
      </c>
      <c r="O9157" s="10" t="str">
        <f t="shared" si="430"/>
        <v>36-45</v>
      </c>
      <c r="P9157" t="str">
        <f t="shared" si="431"/>
        <v>0-3 Years</v>
      </c>
      <c r="Q9157" t="str">
        <f>IF(B9157&lt;=500,"300-500",
 IF(B9157&lt;=650,"501-650",
 IF(B9157&lt;=750,"651-750",
 "751-850")))</f>
        <v>501-650</v>
      </c>
      <c r="R9157" t="str">
        <f>IF(L9157=1,"Customer already churned",
 IF(N9157&gt;=70,"Urgent attention required",
 IF(O9157="46-60","Focus retention efforts",
 IF(O9157="36-45","Extend retention strategies",
 IF(O9157="501-600","Engagement support required",
 IF(O9157="601-700","Monitor engagement",
 IF(AND(C9157="Germany",D9157="Female"),"Priority proactive retention",
 "General engagement")))))))</f>
        <v>Extend retention strategies</v>
      </c>
    </row>
    <row r="9158" spans="1:18" x14ac:dyDescent="0.35">
      <c r="A9158">
        <v>15679551</v>
      </c>
      <c r="B9158">
        <v>504</v>
      </c>
      <c r="C9158" t="s">
        <v>17</v>
      </c>
      <c r="D9158" t="s">
        <v>16</v>
      </c>
      <c r="E9158">
        <v>46</v>
      </c>
      <c r="F9158">
        <v>2</v>
      </c>
      <c r="G9158" s="3">
        <v>163764.84</v>
      </c>
      <c r="H9158">
        <v>1</v>
      </c>
      <c r="I9158">
        <v>1</v>
      </c>
      <c r="J9158">
        <v>1</v>
      </c>
      <c r="K9158" s="5">
        <v>165122.54999999999</v>
      </c>
      <c r="L9158">
        <v>1</v>
      </c>
      <c r="M9158" t="str">
        <f t="shared" si="429"/>
        <v>Churned</v>
      </c>
      <c r="N9158" s="7">
        <v>41.666666666666671</v>
      </c>
      <c r="O9158" s="10" t="str">
        <f t="shared" si="430"/>
        <v>46-60</v>
      </c>
      <c r="P9158" t="str">
        <f t="shared" si="431"/>
        <v>0-3 Years</v>
      </c>
      <c r="Q9158" t="str">
        <f>IF(B9158&lt;=500,"300-500",
 IF(B9158&lt;=650,"501-650",
 IF(B9158&lt;=750,"651-750",
 "751-850")))</f>
        <v>501-650</v>
      </c>
      <c r="R9158" t="str">
        <f>IF(L9158=1,"Customer already churned",
 IF(N9158&gt;=70,"Urgent attention required",
 IF(O9158="46-60","Focus retention efforts",
 IF(O9158="36-45","Extend retention strategies",
 IF(O9158="501-600","Engagement support required",
 IF(O9158="601-700","Monitor engagement",
 IF(AND(C9158="Germany",D9158="Female"),"Priority proactive retention",
 "General engagement")))))))</f>
        <v>Customer already churned</v>
      </c>
    </row>
    <row r="9159" spans="1:18" x14ac:dyDescent="0.35">
      <c r="A9159">
        <v>15778915</v>
      </c>
      <c r="B9159">
        <v>737</v>
      </c>
      <c r="C9159" t="s">
        <v>15</v>
      </c>
      <c r="D9159" t="s">
        <v>16</v>
      </c>
      <c r="E9159">
        <v>32</v>
      </c>
      <c r="F9159">
        <v>7</v>
      </c>
      <c r="G9159" s="3">
        <v>128551.36</v>
      </c>
      <c r="H9159">
        <v>2</v>
      </c>
      <c r="I9159">
        <v>0</v>
      </c>
      <c r="J9159">
        <v>1</v>
      </c>
      <c r="K9159" s="5">
        <v>189402.71</v>
      </c>
      <c r="L9159">
        <v>0</v>
      </c>
      <c r="M9159" t="str">
        <f t="shared" si="429"/>
        <v xml:space="preserve"> Reatined</v>
      </c>
      <c r="N9159" s="7">
        <v>8.3333333333333321</v>
      </c>
      <c r="O9159" s="10" t="str">
        <f t="shared" si="430"/>
        <v>26-35</v>
      </c>
      <c r="P9159" t="str">
        <f t="shared" si="431"/>
        <v>7-9 Years</v>
      </c>
      <c r="Q9159" t="str">
        <f>IF(B9159&lt;=500,"300-500",
 IF(B9159&lt;=650,"501-650",
 IF(B9159&lt;=750,"651-750",
 "751-850")))</f>
        <v>651-750</v>
      </c>
      <c r="R9159" t="str">
        <f>IF(L9159=1,"Customer already churned",
 IF(N9159&gt;=70,"Urgent attention required",
 IF(O9159="46-60","Focus retention efforts",
 IF(O9159="36-45","Extend retention strategies",
 IF(O9159="501-600","Engagement support required",
 IF(O9159="601-700","Monitor engagement",
 IF(AND(C9159="Germany",D9159="Female"),"Priority proactive retention",
 "General engagement")))))))</f>
        <v>General engagement</v>
      </c>
    </row>
    <row r="9160" spans="1:18" x14ac:dyDescent="0.35">
      <c r="A9160">
        <v>15568849</v>
      </c>
      <c r="B9160">
        <v>540</v>
      </c>
      <c r="C9160" t="s">
        <v>17</v>
      </c>
      <c r="D9160" t="s">
        <v>16</v>
      </c>
      <c r="E9160">
        <v>31</v>
      </c>
      <c r="F9160">
        <v>10</v>
      </c>
      <c r="G9160" s="3">
        <v>118158.74</v>
      </c>
      <c r="H9160">
        <v>1</v>
      </c>
      <c r="I9160">
        <v>1</v>
      </c>
      <c r="J9160">
        <v>1</v>
      </c>
      <c r="K9160" s="5">
        <v>158027.57</v>
      </c>
      <c r="L9160">
        <v>0</v>
      </c>
      <c r="M9160" t="str">
        <f t="shared" si="429"/>
        <v xml:space="preserve"> Reatined</v>
      </c>
      <c r="N9160" s="7">
        <v>16.666666666666661</v>
      </c>
      <c r="O9160" s="10" t="str">
        <f t="shared" si="430"/>
        <v>26-35</v>
      </c>
      <c r="P9160" t="str">
        <f t="shared" si="431"/>
        <v>10+ Years</v>
      </c>
      <c r="Q9160" t="str">
        <f>IF(B9160&lt;=500,"300-500",
 IF(B9160&lt;=650,"501-650",
 IF(B9160&lt;=750,"651-750",
 "751-850")))</f>
        <v>501-650</v>
      </c>
      <c r="R9160" t="str">
        <f>IF(L9160=1,"Customer already churned",
 IF(N9160&gt;=70,"Urgent attention required",
 IF(O9160="46-60","Focus retention efforts",
 IF(O9160="36-45","Extend retention strategies",
 IF(O9160="501-600","Engagement support required",
 IF(O9160="601-700","Monitor engagement",
 IF(AND(C9160="Germany",D9160="Female"),"Priority proactive retention",
 "General engagement")))))))</f>
        <v>General engagement</v>
      </c>
    </row>
    <row r="9161" spans="1:18" x14ac:dyDescent="0.35">
      <c r="A9161">
        <v>15747762</v>
      </c>
      <c r="B9161">
        <v>609</v>
      </c>
      <c r="C9161" t="s">
        <v>15</v>
      </c>
      <c r="D9161" t="s">
        <v>18</v>
      </c>
      <c r="E9161">
        <v>32</v>
      </c>
      <c r="F9161">
        <v>7</v>
      </c>
      <c r="G9161" s="3">
        <v>118520.41</v>
      </c>
      <c r="H9161">
        <v>1</v>
      </c>
      <c r="I9161">
        <v>0</v>
      </c>
      <c r="J9161">
        <v>0</v>
      </c>
      <c r="K9161" s="5">
        <v>3815.48</v>
      </c>
      <c r="L9161">
        <v>0</v>
      </c>
      <c r="M9161" t="str">
        <f t="shared" si="429"/>
        <v xml:space="preserve"> Reatined</v>
      </c>
      <c r="N9161" s="7">
        <v>45.833333333333329</v>
      </c>
      <c r="O9161" s="10" t="str">
        <f t="shared" si="430"/>
        <v>26-35</v>
      </c>
      <c r="P9161" t="str">
        <f t="shared" si="431"/>
        <v>7-9 Years</v>
      </c>
      <c r="Q9161" t="str">
        <f>IF(B9161&lt;=500,"300-500",
 IF(B9161&lt;=650,"501-650",
 IF(B9161&lt;=750,"651-750",
 "751-850")))</f>
        <v>501-650</v>
      </c>
      <c r="R9161" t="str">
        <f>IF(L9161=1,"Customer already churned",
 IF(N9161&gt;=70,"Urgent attention required",
 IF(O9161="46-60","Focus retention efforts",
 IF(O9161="36-45","Extend retention strategies",
 IF(O9161="501-600","Engagement support required",
 IF(O9161="601-700","Monitor engagement",
 IF(AND(C9161="Germany",D9161="Female"),"Priority proactive retention",
 "General engagement")))))))</f>
        <v>General engagement</v>
      </c>
    </row>
    <row r="9162" spans="1:18" x14ac:dyDescent="0.35">
      <c r="A9162">
        <v>15753679</v>
      </c>
      <c r="B9162">
        <v>778</v>
      </c>
      <c r="C9162" t="s">
        <v>15</v>
      </c>
      <c r="D9162" t="s">
        <v>18</v>
      </c>
      <c r="E9162">
        <v>24</v>
      </c>
      <c r="F9162">
        <v>4</v>
      </c>
      <c r="G9162" s="3">
        <v>0</v>
      </c>
      <c r="H9162">
        <v>2</v>
      </c>
      <c r="I9162">
        <v>1</v>
      </c>
      <c r="J9162">
        <v>1</v>
      </c>
      <c r="K9162" s="5">
        <v>162809.20000000001</v>
      </c>
      <c r="L9162">
        <v>0</v>
      </c>
      <c r="M9162" t="str">
        <f t="shared" si="429"/>
        <v xml:space="preserve"> Reatined</v>
      </c>
      <c r="N9162" s="7">
        <v>12.5</v>
      </c>
      <c r="O9162" s="10" t="str">
        <f t="shared" si="430"/>
        <v>18-25</v>
      </c>
      <c r="P9162" t="str">
        <f t="shared" si="431"/>
        <v>4-6 Years</v>
      </c>
      <c r="Q9162" t="str">
        <f>IF(B9162&lt;=500,"300-500",
 IF(B9162&lt;=650,"501-650",
 IF(B9162&lt;=750,"651-750",
 "751-850")))</f>
        <v>751-850</v>
      </c>
      <c r="R9162" t="str">
        <f>IF(L9162=1,"Customer already churned",
 IF(N9162&gt;=70,"Urgent attention required",
 IF(O9162="46-60","Focus retention efforts",
 IF(O9162="36-45","Extend retention strategies",
 IF(O9162="501-600","Engagement support required",
 IF(O9162="601-700","Monitor engagement",
 IF(AND(C9162="Germany",D9162="Female"),"Priority proactive retention",
 "General engagement")))))))</f>
        <v>General engagement</v>
      </c>
    </row>
    <row r="9163" spans="1:18" x14ac:dyDescent="0.35">
      <c r="A9163">
        <v>15750049</v>
      </c>
      <c r="B9163">
        <v>621</v>
      </c>
      <c r="C9163" t="s">
        <v>15</v>
      </c>
      <c r="D9163" t="s">
        <v>18</v>
      </c>
      <c r="E9163">
        <v>40</v>
      </c>
      <c r="F9163">
        <v>10</v>
      </c>
      <c r="G9163" s="3">
        <v>163823.37</v>
      </c>
      <c r="H9163">
        <v>1</v>
      </c>
      <c r="I9163">
        <v>0</v>
      </c>
      <c r="J9163">
        <v>0</v>
      </c>
      <c r="K9163" s="5">
        <v>89519.47</v>
      </c>
      <c r="L9163">
        <v>0</v>
      </c>
      <c r="M9163" t="str">
        <f t="shared" si="429"/>
        <v xml:space="preserve"> Reatined</v>
      </c>
      <c r="N9163" s="7">
        <v>45.833333333333329</v>
      </c>
      <c r="O9163" s="10" t="str">
        <f t="shared" si="430"/>
        <v>36-45</v>
      </c>
      <c r="P9163" t="str">
        <f t="shared" si="431"/>
        <v>10+ Years</v>
      </c>
      <c r="Q9163" t="str">
        <f>IF(B9163&lt;=500,"300-500",
 IF(B9163&lt;=650,"501-650",
 IF(B9163&lt;=750,"651-750",
 "751-850")))</f>
        <v>501-650</v>
      </c>
      <c r="R9163" t="str">
        <f>IF(L9163=1,"Customer already churned",
 IF(N9163&gt;=70,"Urgent attention required",
 IF(O9163="46-60","Focus retention efforts",
 IF(O9163="36-45","Extend retention strategies",
 IF(O9163="501-600","Engagement support required",
 IF(O9163="601-700","Monitor engagement",
 IF(AND(C9163="Germany",D9163="Female"),"Priority proactive retention",
 "General engagement")))))))</f>
        <v>Extend retention strategies</v>
      </c>
    </row>
    <row r="9164" spans="1:18" x14ac:dyDescent="0.35">
      <c r="A9164">
        <v>15606097</v>
      </c>
      <c r="B9164">
        <v>665</v>
      </c>
      <c r="C9164" t="s">
        <v>19</v>
      </c>
      <c r="D9164" t="s">
        <v>18</v>
      </c>
      <c r="E9164">
        <v>63</v>
      </c>
      <c r="F9164">
        <v>7</v>
      </c>
      <c r="G9164" s="3">
        <v>104469.58</v>
      </c>
      <c r="H9164">
        <v>1</v>
      </c>
      <c r="I9164">
        <v>1</v>
      </c>
      <c r="J9164">
        <v>1</v>
      </c>
      <c r="K9164" s="5">
        <v>25165.360000000001</v>
      </c>
      <c r="L9164">
        <v>1</v>
      </c>
      <c r="M9164" t="str">
        <f t="shared" si="429"/>
        <v>Churned</v>
      </c>
      <c r="N9164" s="7">
        <v>33.333333333333329</v>
      </c>
      <c r="O9164" s="10" t="str">
        <f t="shared" si="430"/>
        <v>60+</v>
      </c>
      <c r="P9164" t="str">
        <f t="shared" si="431"/>
        <v>7-9 Years</v>
      </c>
      <c r="Q9164" t="str">
        <f>IF(B9164&lt;=500,"300-500",
 IF(B9164&lt;=650,"501-650",
 IF(B9164&lt;=750,"651-750",
 "751-850")))</f>
        <v>651-750</v>
      </c>
      <c r="R9164" t="str">
        <f>IF(L9164=1,"Customer already churned",
 IF(N9164&gt;=70,"Urgent attention required",
 IF(O9164="46-60","Focus retention efforts",
 IF(O9164="36-45","Extend retention strategies",
 IF(O9164="501-600","Engagement support required",
 IF(O9164="601-700","Monitor engagement",
 IF(AND(C9164="Germany",D9164="Female"),"Priority proactive retention",
 "General engagement")))))))</f>
        <v>Customer already churned</v>
      </c>
    </row>
    <row r="9165" spans="1:18" x14ac:dyDescent="0.35">
      <c r="A9165">
        <v>15802368</v>
      </c>
      <c r="B9165">
        <v>608</v>
      </c>
      <c r="C9165" t="s">
        <v>15</v>
      </c>
      <c r="D9165" t="s">
        <v>16</v>
      </c>
      <c r="E9165">
        <v>47</v>
      </c>
      <c r="F9165">
        <v>6</v>
      </c>
      <c r="G9165" s="3">
        <v>0</v>
      </c>
      <c r="H9165">
        <v>1</v>
      </c>
      <c r="I9165">
        <v>1</v>
      </c>
      <c r="J9165">
        <v>1</v>
      </c>
      <c r="K9165" s="5">
        <v>126012.57</v>
      </c>
      <c r="L9165">
        <v>0</v>
      </c>
      <c r="M9165" t="str">
        <f t="shared" si="429"/>
        <v xml:space="preserve"> Reatined</v>
      </c>
      <c r="N9165" s="7">
        <v>29.166666666666671</v>
      </c>
      <c r="O9165" s="10" t="str">
        <f t="shared" si="430"/>
        <v>46-60</v>
      </c>
      <c r="P9165" t="str">
        <f t="shared" si="431"/>
        <v>4-6 Years</v>
      </c>
      <c r="Q9165" t="str">
        <f>IF(B9165&lt;=500,"300-500",
 IF(B9165&lt;=650,"501-650",
 IF(B9165&lt;=750,"651-750",
 "751-850")))</f>
        <v>501-650</v>
      </c>
      <c r="R9165" t="str">
        <f>IF(L9165=1,"Customer already churned",
 IF(N9165&gt;=70,"Urgent attention required",
 IF(O9165="46-60","Focus retention efforts",
 IF(O9165="36-45","Extend retention strategies",
 IF(O9165="501-600","Engagement support required",
 IF(O9165="601-700","Monitor engagement",
 IF(AND(C9165="Germany",D9165="Female"),"Priority proactive retention",
 "General engagement")))))))</f>
        <v>Focus retention efforts</v>
      </c>
    </row>
    <row r="9166" spans="1:18" x14ac:dyDescent="0.35">
      <c r="A9166">
        <v>15767488</v>
      </c>
      <c r="B9166">
        <v>680</v>
      </c>
      <c r="C9166" t="s">
        <v>17</v>
      </c>
      <c r="D9166" t="s">
        <v>18</v>
      </c>
      <c r="E9166">
        <v>36</v>
      </c>
      <c r="F9166">
        <v>7</v>
      </c>
      <c r="G9166" s="3">
        <v>0</v>
      </c>
      <c r="H9166">
        <v>2</v>
      </c>
      <c r="I9166">
        <v>1</v>
      </c>
      <c r="J9166">
        <v>0</v>
      </c>
      <c r="K9166" s="5">
        <v>20109.21</v>
      </c>
      <c r="L9166">
        <v>0</v>
      </c>
      <c r="M9166" t="str">
        <f t="shared" si="429"/>
        <v xml:space="preserve"> Reatined</v>
      </c>
      <c r="N9166" s="7">
        <v>33.333333333333329</v>
      </c>
      <c r="O9166" s="10" t="str">
        <f t="shared" si="430"/>
        <v>36-45</v>
      </c>
      <c r="P9166" t="str">
        <f t="shared" si="431"/>
        <v>7-9 Years</v>
      </c>
      <c r="Q9166" t="str">
        <f>IF(B9166&lt;=500,"300-500",
 IF(B9166&lt;=650,"501-650",
 IF(B9166&lt;=750,"651-750",
 "751-850")))</f>
        <v>651-750</v>
      </c>
      <c r="R9166" t="str">
        <f>IF(L9166=1,"Customer already churned",
 IF(N9166&gt;=70,"Urgent attention required",
 IF(O9166="46-60","Focus retention efforts",
 IF(O9166="36-45","Extend retention strategies",
 IF(O9166="501-600","Engagement support required",
 IF(O9166="601-700","Monitor engagement",
 IF(AND(C9166="Germany",D9166="Female"),"Priority proactive retention",
 "General engagement")))))))</f>
        <v>Extend retention strategies</v>
      </c>
    </row>
    <row r="9167" spans="1:18" x14ac:dyDescent="0.35">
      <c r="A9167">
        <v>15669946</v>
      </c>
      <c r="B9167">
        <v>663</v>
      </c>
      <c r="C9167" t="s">
        <v>19</v>
      </c>
      <c r="D9167" t="s">
        <v>16</v>
      </c>
      <c r="E9167">
        <v>46</v>
      </c>
      <c r="F9167">
        <v>2</v>
      </c>
      <c r="G9167" s="3">
        <v>141726.88</v>
      </c>
      <c r="H9167">
        <v>1</v>
      </c>
      <c r="I9167">
        <v>1</v>
      </c>
      <c r="J9167">
        <v>1</v>
      </c>
      <c r="K9167" s="5">
        <v>58257.23</v>
      </c>
      <c r="L9167">
        <v>0</v>
      </c>
      <c r="M9167" t="str">
        <f t="shared" si="429"/>
        <v xml:space="preserve"> Reatined</v>
      </c>
      <c r="N9167" s="7">
        <v>41.666666666666671</v>
      </c>
      <c r="O9167" s="10" t="str">
        <f t="shared" si="430"/>
        <v>46-60</v>
      </c>
      <c r="P9167" t="str">
        <f t="shared" si="431"/>
        <v>0-3 Years</v>
      </c>
      <c r="Q9167" t="str">
        <f>IF(B9167&lt;=500,"300-500",
 IF(B9167&lt;=650,"501-650",
 IF(B9167&lt;=750,"651-750",
 "751-850")))</f>
        <v>651-750</v>
      </c>
      <c r="R9167" t="str">
        <f>IF(L9167=1,"Customer already churned",
 IF(N9167&gt;=70,"Urgent attention required",
 IF(O9167="46-60","Focus retention efforts",
 IF(O9167="36-45","Extend retention strategies",
 IF(O9167="501-600","Engagement support required",
 IF(O9167="601-700","Monitor engagement",
 IF(AND(C9167="Germany",D9167="Female"),"Priority proactive retention",
 "General engagement")))))))</f>
        <v>Focus retention efforts</v>
      </c>
    </row>
    <row r="9168" spans="1:18" x14ac:dyDescent="0.35">
      <c r="A9168">
        <v>15612103</v>
      </c>
      <c r="B9168">
        <v>627</v>
      </c>
      <c r="C9168" t="s">
        <v>19</v>
      </c>
      <c r="D9168" t="s">
        <v>16</v>
      </c>
      <c r="E9168">
        <v>35</v>
      </c>
      <c r="F9168">
        <v>2</v>
      </c>
      <c r="G9168" s="3">
        <v>137852.96</v>
      </c>
      <c r="H9168">
        <v>1</v>
      </c>
      <c r="I9168">
        <v>1</v>
      </c>
      <c r="J9168">
        <v>1</v>
      </c>
      <c r="K9168" s="5">
        <v>172269.21</v>
      </c>
      <c r="L9168">
        <v>1</v>
      </c>
      <c r="M9168" t="str">
        <f t="shared" si="429"/>
        <v>Churned</v>
      </c>
      <c r="N9168" s="7">
        <v>41.666666666666671</v>
      </c>
      <c r="O9168" s="10" t="str">
        <f t="shared" si="430"/>
        <v>26-35</v>
      </c>
      <c r="P9168" t="str">
        <f t="shared" si="431"/>
        <v>0-3 Years</v>
      </c>
      <c r="Q9168" t="str">
        <f>IF(B9168&lt;=500,"300-500",
 IF(B9168&lt;=650,"501-650",
 IF(B9168&lt;=750,"651-750",
 "751-850")))</f>
        <v>501-650</v>
      </c>
      <c r="R9168" t="str">
        <f>IF(L9168=1,"Customer already churned",
 IF(N9168&gt;=70,"Urgent attention required",
 IF(O9168="46-60","Focus retention efforts",
 IF(O9168="36-45","Extend retention strategies",
 IF(O9168="501-600","Engagement support required",
 IF(O9168="601-700","Monitor engagement",
 IF(AND(C9168="Germany",D9168="Female"),"Priority proactive retention",
 "General engagement")))))))</f>
        <v>Customer already churned</v>
      </c>
    </row>
    <row r="9169" spans="1:18" x14ac:dyDescent="0.35">
      <c r="A9169">
        <v>15645353</v>
      </c>
      <c r="B9169">
        <v>607</v>
      </c>
      <c r="C9169" t="s">
        <v>15</v>
      </c>
      <c r="D9169" t="s">
        <v>18</v>
      </c>
      <c r="E9169">
        <v>26</v>
      </c>
      <c r="F9169">
        <v>1</v>
      </c>
      <c r="G9169" s="3">
        <v>0</v>
      </c>
      <c r="H9169">
        <v>1</v>
      </c>
      <c r="I9169">
        <v>1</v>
      </c>
      <c r="J9169">
        <v>0</v>
      </c>
      <c r="K9169" s="5">
        <v>29818.2</v>
      </c>
      <c r="L9169">
        <v>0</v>
      </c>
      <c r="M9169" t="str">
        <f t="shared" si="429"/>
        <v xml:space="preserve"> Reatined</v>
      </c>
      <c r="N9169" s="7">
        <v>75</v>
      </c>
      <c r="O9169" s="10" t="str">
        <f t="shared" si="430"/>
        <v>26-35</v>
      </c>
      <c r="P9169" t="str">
        <f t="shared" si="431"/>
        <v>0-3 Years</v>
      </c>
      <c r="Q9169" t="str">
        <f>IF(B9169&lt;=500,"300-500",
 IF(B9169&lt;=650,"501-650",
 IF(B9169&lt;=750,"651-750",
 "751-850")))</f>
        <v>501-650</v>
      </c>
      <c r="R9169" t="str">
        <f>IF(L9169=1,"Customer already churned",
 IF(N9169&gt;=70,"Urgent attention required",
 IF(O9169="46-60","Focus retention efforts",
 IF(O9169="36-45","Extend retention strategies",
 IF(O9169="501-600","Engagement support required",
 IF(O9169="601-700","Monitor engagement",
 IF(AND(C9169="Germany",D9169="Female"),"Priority proactive retention",
 "General engagement")))))))</f>
        <v>Urgent attention required</v>
      </c>
    </row>
    <row r="9170" spans="1:18" x14ac:dyDescent="0.35">
      <c r="A9170">
        <v>15650018</v>
      </c>
      <c r="B9170">
        <v>681</v>
      </c>
      <c r="C9170" t="s">
        <v>15</v>
      </c>
      <c r="D9170" t="s">
        <v>16</v>
      </c>
      <c r="E9170">
        <v>43</v>
      </c>
      <c r="F9170">
        <v>8</v>
      </c>
      <c r="G9170" s="3">
        <v>154100.29999999999</v>
      </c>
      <c r="H9170">
        <v>1</v>
      </c>
      <c r="I9170">
        <v>0</v>
      </c>
      <c r="J9170">
        <v>0</v>
      </c>
      <c r="K9170" s="5">
        <v>114659.81</v>
      </c>
      <c r="L9170">
        <v>0</v>
      </c>
      <c r="M9170" t="str">
        <f t="shared" si="429"/>
        <v xml:space="preserve"> Reatined</v>
      </c>
      <c r="N9170" s="7">
        <v>45.833333333333329</v>
      </c>
      <c r="O9170" s="10" t="str">
        <f t="shared" si="430"/>
        <v>36-45</v>
      </c>
      <c r="P9170" t="str">
        <f t="shared" si="431"/>
        <v>7-9 Years</v>
      </c>
      <c r="Q9170" t="str">
        <f>IF(B9170&lt;=500,"300-500",
 IF(B9170&lt;=650,"501-650",
 IF(B9170&lt;=750,"651-750",
 "751-850")))</f>
        <v>651-750</v>
      </c>
      <c r="R9170" t="str">
        <f>IF(L9170=1,"Customer already churned",
 IF(N9170&gt;=70,"Urgent attention required",
 IF(O9170="46-60","Focus retention efforts",
 IF(O9170="36-45","Extend retention strategies",
 IF(O9170="501-600","Engagement support required",
 IF(O9170="601-700","Monitor engagement",
 IF(AND(C9170="Germany",D9170="Female"),"Priority proactive retention",
 "General engagement")))))))</f>
        <v>Extend retention strategies</v>
      </c>
    </row>
    <row r="9171" spans="1:18" x14ac:dyDescent="0.35">
      <c r="A9171">
        <v>15659002</v>
      </c>
      <c r="B9171">
        <v>766</v>
      </c>
      <c r="C9171" t="s">
        <v>15</v>
      </c>
      <c r="D9171" t="s">
        <v>16</v>
      </c>
      <c r="E9171">
        <v>45</v>
      </c>
      <c r="F9171">
        <v>6</v>
      </c>
      <c r="G9171" s="3">
        <v>0</v>
      </c>
      <c r="H9171">
        <v>2</v>
      </c>
      <c r="I9171">
        <v>0</v>
      </c>
      <c r="J9171">
        <v>0</v>
      </c>
      <c r="K9171" s="5">
        <v>147184.74</v>
      </c>
      <c r="L9171">
        <v>0</v>
      </c>
      <c r="M9171" t="str">
        <f t="shared" si="429"/>
        <v xml:space="preserve"> Reatined</v>
      </c>
      <c r="N9171" s="7">
        <v>41.666666666666671</v>
      </c>
      <c r="O9171" s="10" t="str">
        <f t="shared" si="430"/>
        <v>36-45</v>
      </c>
      <c r="P9171" t="str">
        <f t="shared" si="431"/>
        <v>4-6 Years</v>
      </c>
      <c r="Q9171" t="str">
        <f>IF(B9171&lt;=500,"300-500",
 IF(B9171&lt;=650,"501-650",
 IF(B9171&lt;=750,"651-750",
 "751-850")))</f>
        <v>751-850</v>
      </c>
      <c r="R9171" t="str">
        <f>IF(L9171=1,"Customer already churned",
 IF(N9171&gt;=70,"Urgent attention required",
 IF(O9171="46-60","Focus retention efforts",
 IF(O9171="36-45","Extend retention strategies",
 IF(O9171="501-600","Engagement support required",
 IF(O9171="601-700","Monitor engagement",
 IF(AND(C9171="Germany",D9171="Female"),"Priority proactive retention",
 "General engagement")))))))</f>
        <v>Extend retention strategies</v>
      </c>
    </row>
    <row r="9172" spans="1:18" x14ac:dyDescent="0.35">
      <c r="A9172">
        <v>15616028</v>
      </c>
      <c r="B9172">
        <v>694</v>
      </c>
      <c r="C9172" t="s">
        <v>15</v>
      </c>
      <c r="D9172" t="s">
        <v>18</v>
      </c>
      <c r="E9172">
        <v>30</v>
      </c>
      <c r="F9172">
        <v>2</v>
      </c>
      <c r="G9172" s="3">
        <v>0</v>
      </c>
      <c r="H9172">
        <v>3</v>
      </c>
      <c r="I9172">
        <v>0</v>
      </c>
      <c r="J9172">
        <v>1</v>
      </c>
      <c r="K9172" s="5">
        <v>15039.41</v>
      </c>
      <c r="L9172">
        <v>0</v>
      </c>
      <c r="M9172" t="str">
        <f t="shared" si="429"/>
        <v xml:space="preserve"> Reatined</v>
      </c>
      <c r="N9172" s="7">
        <v>45.833333333333329</v>
      </c>
      <c r="O9172" s="10" t="str">
        <f t="shared" si="430"/>
        <v>26-35</v>
      </c>
      <c r="P9172" t="str">
        <f t="shared" si="431"/>
        <v>0-3 Years</v>
      </c>
      <c r="Q9172" t="str">
        <f>IF(B9172&lt;=500,"300-500",
 IF(B9172&lt;=650,"501-650",
 IF(B9172&lt;=750,"651-750",
 "751-850")))</f>
        <v>651-750</v>
      </c>
      <c r="R9172" t="str">
        <f>IF(L9172=1,"Customer already churned",
 IF(N9172&gt;=70,"Urgent attention required",
 IF(O9172="46-60","Focus retention efforts",
 IF(O9172="36-45","Extend retention strategies",
 IF(O9172="501-600","Engagement support required",
 IF(O9172="601-700","Monitor engagement",
 IF(AND(C9172="Germany",D9172="Female"),"Priority proactive retention",
 "General engagement")))))))</f>
        <v>General engagement</v>
      </c>
    </row>
    <row r="9173" spans="1:18" x14ac:dyDescent="0.35">
      <c r="A9173">
        <v>15660475</v>
      </c>
      <c r="B9173">
        <v>411</v>
      </c>
      <c r="C9173" t="s">
        <v>15</v>
      </c>
      <c r="D9173" t="s">
        <v>16</v>
      </c>
      <c r="E9173">
        <v>54</v>
      </c>
      <c r="F9173">
        <v>9</v>
      </c>
      <c r="G9173" s="3">
        <v>0</v>
      </c>
      <c r="H9173">
        <v>1</v>
      </c>
      <c r="I9173">
        <v>0</v>
      </c>
      <c r="J9173">
        <v>1</v>
      </c>
      <c r="K9173" s="5">
        <v>76621.490000000005</v>
      </c>
      <c r="L9173">
        <v>0</v>
      </c>
      <c r="M9173" t="str">
        <f t="shared" si="429"/>
        <v xml:space="preserve"> Reatined</v>
      </c>
      <c r="N9173" s="7">
        <v>54.166666666666657</v>
      </c>
      <c r="O9173" s="10" t="str">
        <f t="shared" si="430"/>
        <v>46-60</v>
      </c>
      <c r="P9173" t="str">
        <f t="shared" si="431"/>
        <v>7-9 Years</v>
      </c>
      <c r="Q9173" t="str">
        <f>IF(B9173&lt;=500,"300-500",
 IF(B9173&lt;=650,"501-650",
 IF(B9173&lt;=750,"651-750",
 "751-850")))</f>
        <v>300-500</v>
      </c>
      <c r="R9173" t="str">
        <f>IF(L9173=1,"Customer already churned",
 IF(N9173&gt;=70,"Urgent attention required",
 IF(O9173="46-60","Focus retention efforts",
 IF(O9173="36-45","Extend retention strategies",
 IF(O9173="501-600","Engagement support required",
 IF(O9173="601-700","Monitor engagement",
 IF(AND(C9173="Germany",D9173="Female"),"Priority proactive retention",
 "General engagement")))))))</f>
        <v>Focus retention efforts</v>
      </c>
    </row>
    <row r="9174" spans="1:18" x14ac:dyDescent="0.35">
      <c r="A9174">
        <v>15652615</v>
      </c>
      <c r="B9174">
        <v>742</v>
      </c>
      <c r="C9174" t="s">
        <v>15</v>
      </c>
      <c r="D9174" t="s">
        <v>18</v>
      </c>
      <c r="E9174">
        <v>39</v>
      </c>
      <c r="F9174">
        <v>8</v>
      </c>
      <c r="G9174" s="3">
        <v>140004.96</v>
      </c>
      <c r="H9174">
        <v>1</v>
      </c>
      <c r="I9174">
        <v>1</v>
      </c>
      <c r="J9174">
        <v>1</v>
      </c>
      <c r="K9174" s="5">
        <v>92985.78</v>
      </c>
      <c r="L9174">
        <v>0</v>
      </c>
      <c r="M9174" t="str">
        <f t="shared" si="429"/>
        <v xml:space="preserve"> Reatined</v>
      </c>
      <c r="N9174" s="7">
        <v>16.666666666666661</v>
      </c>
      <c r="O9174" s="10" t="str">
        <f t="shared" si="430"/>
        <v>36-45</v>
      </c>
      <c r="P9174" t="str">
        <f t="shared" si="431"/>
        <v>7-9 Years</v>
      </c>
      <c r="Q9174" t="str">
        <f>IF(B9174&lt;=500,"300-500",
 IF(B9174&lt;=650,"501-650",
 IF(B9174&lt;=750,"651-750",
 "751-850")))</f>
        <v>651-750</v>
      </c>
      <c r="R9174" t="str">
        <f>IF(L9174=1,"Customer already churned",
 IF(N9174&gt;=70,"Urgent attention required",
 IF(O9174="46-60","Focus retention efforts",
 IF(O9174="36-45","Extend retention strategies",
 IF(O9174="501-600","Engagement support required",
 IF(O9174="601-700","Monitor engagement",
 IF(AND(C9174="Germany",D9174="Female"),"Priority proactive retention",
 "General engagement")))))))</f>
        <v>Extend retention strategies</v>
      </c>
    </row>
    <row r="9175" spans="1:18" x14ac:dyDescent="0.35">
      <c r="A9175">
        <v>15653572</v>
      </c>
      <c r="B9175">
        <v>673</v>
      </c>
      <c r="C9175" t="s">
        <v>17</v>
      </c>
      <c r="D9175" t="s">
        <v>18</v>
      </c>
      <c r="E9175">
        <v>43</v>
      </c>
      <c r="F9175">
        <v>8</v>
      </c>
      <c r="G9175" s="3">
        <v>127132.96</v>
      </c>
      <c r="H9175">
        <v>1</v>
      </c>
      <c r="I9175">
        <v>0</v>
      </c>
      <c r="J9175">
        <v>1</v>
      </c>
      <c r="K9175" s="5">
        <v>6009.27</v>
      </c>
      <c r="L9175">
        <v>1</v>
      </c>
      <c r="M9175" t="str">
        <f t="shared" si="429"/>
        <v>Churned</v>
      </c>
      <c r="N9175" s="7">
        <v>25</v>
      </c>
      <c r="O9175" s="10" t="str">
        <f t="shared" si="430"/>
        <v>36-45</v>
      </c>
      <c r="P9175" t="str">
        <f t="shared" si="431"/>
        <v>7-9 Years</v>
      </c>
      <c r="Q9175" t="str">
        <f>IF(B9175&lt;=500,"300-500",
 IF(B9175&lt;=650,"501-650",
 IF(B9175&lt;=750,"651-750",
 "751-850")))</f>
        <v>651-750</v>
      </c>
      <c r="R9175" t="str">
        <f>IF(L9175=1,"Customer already churned",
 IF(N9175&gt;=70,"Urgent attention required",
 IF(O9175="46-60","Focus retention efforts",
 IF(O9175="36-45","Extend retention strategies",
 IF(O9175="501-600","Engagement support required",
 IF(O9175="601-700","Monitor engagement",
 IF(AND(C9175="Germany",D9175="Female"),"Priority proactive retention",
 "General engagement")))))))</f>
        <v>Customer already churned</v>
      </c>
    </row>
    <row r="9176" spans="1:18" x14ac:dyDescent="0.35">
      <c r="A9176">
        <v>15628059</v>
      </c>
      <c r="B9176">
        <v>529</v>
      </c>
      <c r="C9176" t="s">
        <v>15</v>
      </c>
      <c r="D9176" t="s">
        <v>18</v>
      </c>
      <c r="E9176">
        <v>61</v>
      </c>
      <c r="F9176">
        <v>1</v>
      </c>
      <c r="G9176" s="3">
        <v>0</v>
      </c>
      <c r="H9176">
        <v>2</v>
      </c>
      <c r="I9176">
        <v>1</v>
      </c>
      <c r="J9176">
        <v>1</v>
      </c>
      <c r="K9176" s="5">
        <v>191370.97</v>
      </c>
      <c r="L9176">
        <v>0</v>
      </c>
      <c r="M9176" t="str">
        <f t="shared" si="429"/>
        <v xml:space="preserve"> Reatined</v>
      </c>
      <c r="N9176" s="7">
        <v>54.166666666666657</v>
      </c>
      <c r="O9176" s="10" t="str">
        <f t="shared" si="430"/>
        <v>60+</v>
      </c>
      <c r="P9176" t="str">
        <f t="shared" si="431"/>
        <v>0-3 Years</v>
      </c>
      <c r="Q9176" t="str">
        <f>IF(B9176&lt;=500,"300-500",
 IF(B9176&lt;=650,"501-650",
 IF(B9176&lt;=750,"651-750",
 "751-850")))</f>
        <v>501-650</v>
      </c>
      <c r="R9176" t="str">
        <f>IF(L9176=1,"Customer already churned",
 IF(N9176&gt;=70,"Urgent attention required",
 IF(O9176="46-60","Focus retention efforts",
 IF(O9176="36-45","Extend retention strategies",
 IF(O9176="501-600","Engagement support required",
 IF(O9176="601-700","Monitor engagement",
 IF(AND(C9176="Germany",D9176="Female"),"Priority proactive retention",
 "General engagement")))))))</f>
        <v>General engagement</v>
      </c>
    </row>
    <row r="9177" spans="1:18" x14ac:dyDescent="0.35">
      <c r="A9177">
        <v>15703413</v>
      </c>
      <c r="B9177">
        <v>519</v>
      </c>
      <c r="C9177" t="s">
        <v>15</v>
      </c>
      <c r="D9177" t="s">
        <v>16</v>
      </c>
      <c r="E9177">
        <v>38</v>
      </c>
      <c r="F9177">
        <v>7</v>
      </c>
      <c r="G9177" s="3">
        <v>125328.56</v>
      </c>
      <c r="H9177">
        <v>1</v>
      </c>
      <c r="I9177">
        <v>1</v>
      </c>
      <c r="J9177">
        <v>0</v>
      </c>
      <c r="K9177" s="5">
        <v>188225.67</v>
      </c>
      <c r="L9177">
        <v>0</v>
      </c>
      <c r="M9177" t="str">
        <f t="shared" si="429"/>
        <v xml:space="preserve"> Reatined</v>
      </c>
      <c r="N9177" s="7">
        <v>37.5</v>
      </c>
      <c r="O9177" s="10" t="str">
        <f t="shared" si="430"/>
        <v>36-45</v>
      </c>
      <c r="P9177" t="str">
        <f t="shared" si="431"/>
        <v>7-9 Years</v>
      </c>
      <c r="Q9177" t="str">
        <f>IF(B9177&lt;=500,"300-500",
 IF(B9177&lt;=650,"501-650",
 IF(B9177&lt;=750,"651-750",
 "751-850")))</f>
        <v>501-650</v>
      </c>
      <c r="R9177" t="str">
        <f>IF(L9177=1,"Customer already churned",
 IF(N9177&gt;=70,"Urgent attention required",
 IF(O9177="46-60","Focus retention efforts",
 IF(O9177="36-45","Extend retention strategies",
 IF(O9177="501-600","Engagement support required",
 IF(O9177="601-700","Monitor engagement",
 IF(AND(C9177="Germany",D9177="Female"),"Priority proactive retention",
 "General engagement")))))))</f>
        <v>Extend retention strategies</v>
      </c>
    </row>
    <row r="9178" spans="1:18" x14ac:dyDescent="0.35">
      <c r="A9178">
        <v>15610433</v>
      </c>
      <c r="B9178">
        <v>573</v>
      </c>
      <c r="C9178" t="s">
        <v>15</v>
      </c>
      <c r="D9178" t="s">
        <v>18</v>
      </c>
      <c r="E9178">
        <v>35</v>
      </c>
      <c r="F9178">
        <v>9</v>
      </c>
      <c r="G9178" s="3">
        <v>0</v>
      </c>
      <c r="H9178">
        <v>2</v>
      </c>
      <c r="I9178">
        <v>1</v>
      </c>
      <c r="J9178">
        <v>0</v>
      </c>
      <c r="K9178" s="5">
        <v>11743.89</v>
      </c>
      <c r="L9178">
        <v>0</v>
      </c>
      <c r="M9178" t="str">
        <f t="shared" si="429"/>
        <v xml:space="preserve"> Reatined</v>
      </c>
      <c r="N9178" s="7">
        <v>33.333333333333329</v>
      </c>
      <c r="O9178" s="10" t="str">
        <f t="shared" si="430"/>
        <v>26-35</v>
      </c>
      <c r="P9178" t="str">
        <f t="shared" si="431"/>
        <v>7-9 Years</v>
      </c>
      <c r="Q9178" t="str">
        <f>IF(B9178&lt;=500,"300-500",
 IF(B9178&lt;=650,"501-650",
 IF(B9178&lt;=750,"651-750",
 "751-850")))</f>
        <v>501-650</v>
      </c>
      <c r="R9178" t="str">
        <f>IF(L9178=1,"Customer already churned",
 IF(N9178&gt;=70,"Urgent attention required",
 IF(O9178="46-60","Focus retention efforts",
 IF(O9178="36-45","Extend retention strategies",
 IF(O9178="501-600","Engagement support required",
 IF(O9178="601-700","Monitor engagement",
 IF(AND(C9178="Germany",D9178="Female"),"Priority proactive retention",
 "General engagement")))))))</f>
        <v>General engagement</v>
      </c>
    </row>
    <row r="9179" spans="1:18" x14ac:dyDescent="0.35">
      <c r="A9179">
        <v>15770548</v>
      </c>
      <c r="B9179">
        <v>453</v>
      </c>
      <c r="C9179" t="s">
        <v>19</v>
      </c>
      <c r="D9179" t="s">
        <v>16</v>
      </c>
      <c r="E9179">
        <v>28</v>
      </c>
      <c r="F9179">
        <v>3</v>
      </c>
      <c r="G9179" s="3">
        <v>139986.65</v>
      </c>
      <c r="H9179">
        <v>1</v>
      </c>
      <c r="I9179">
        <v>1</v>
      </c>
      <c r="J9179">
        <v>0</v>
      </c>
      <c r="K9179" s="5">
        <v>136846.75</v>
      </c>
      <c r="L9179">
        <v>0</v>
      </c>
      <c r="M9179" t="str">
        <f t="shared" si="429"/>
        <v xml:space="preserve"> Reatined</v>
      </c>
      <c r="N9179" s="7">
        <v>37.5</v>
      </c>
      <c r="O9179" s="10" t="str">
        <f t="shared" si="430"/>
        <v>26-35</v>
      </c>
      <c r="P9179" t="str">
        <f t="shared" si="431"/>
        <v>0-3 Years</v>
      </c>
      <c r="Q9179" t="str">
        <f>IF(B9179&lt;=500,"300-500",
 IF(B9179&lt;=650,"501-650",
 IF(B9179&lt;=750,"651-750",
 "751-850")))</f>
        <v>300-500</v>
      </c>
      <c r="R9179" t="str">
        <f>IF(L9179=1,"Customer already churned",
 IF(N9179&gt;=70,"Urgent attention required",
 IF(O9179="46-60","Focus retention efforts",
 IF(O9179="36-45","Extend retention strategies",
 IF(O9179="501-600","Engagement support required",
 IF(O9179="601-700","Monitor engagement",
 IF(AND(C9179="Germany",D9179="Female"),"Priority proactive retention",
 "General engagement")))))))</f>
        <v>Priority proactive retention</v>
      </c>
    </row>
    <row r="9180" spans="1:18" x14ac:dyDescent="0.35">
      <c r="A9180">
        <v>15645637</v>
      </c>
      <c r="B9180">
        <v>798</v>
      </c>
      <c r="C9180" t="s">
        <v>19</v>
      </c>
      <c r="D9180" t="s">
        <v>16</v>
      </c>
      <c r="E9180">
        <v>39</v>
      </c>
      <c r="F9180">
        <v>6</v>
      </c>
      <c r="G9180" s="3">
        <v>119787.76</v>
      </c>
      <c r="H9180">
        <v>1</v>
      </c>
      <c r="I9180">
        <v>1</v>
      </c>
      <c r="J9180">
        <v>1</v>
      </c>
      <c r="K9180" s="5">
        <v>164248.32999999999</v>
      </c>
      <c r="L9180">
        <v>0</v>
      </c>
      <c r="M9180" t="str">
        <f t="shared" si="429"/>
        <v xml:space="preserve"> Reatined</v>
      </c>
      <c r="N9180" s="7">
        <v>16.666666666666661</v>
      </c>
      <c r="O9180" s="10" t="str">
        <f t="shared" si="430"/>
        <v>36-45</v>
      </c>
      <c r="P9180" t="str">
        <f t="shared" si="431"/>
        <v>4-6 Years</v>
      </c>
      <c r="Q9180" t="str">
        <f>IF(B9180&lt;=500,"300-500",
 IF(B9180&lt;=650,"501-650",
 IF(B9180&lt;=750,"651-750",
 "751-850")))</f>
        <v>751-850</v>
      </c>
      <c r="R9180" t="str">
        <f>IF(L9180=1,"Customer already churned",
 IF(N9180&gt;=70,"Urgent attention required",
 IF(O9180="46-60","Focus retention efforts",
 IF(O9180="36-45","Extend retention strategies",
 IF(O9180="501-600","Engagement support required",
 IF(O9180="601-700","Monitor engagement",
 IF(AND(C9180="Germany",D9180="Female"),"Priority proactive retention",
 "General engagement")))))))</f>
        <v>Extend retention strategies</v>
      </c>
    </row>
    <row r="9181" spans="1:18" x14ac:dyDescent="0.35">
      <c r="A9181">
        <v>15590888</v>
      </c>
      <c r="B9181">
        <v>693</v>
      </c>
      <c r="C9181" t="s">
        <v>17</v>
      </c>
      <c r="D9181" t="s">
        <v>16</v>
      </c>
      <c r="E9181">
        <v>34</v>
      </c>
      <c r="F9181">
        <v>10</v>
      </c>
      <c r="G9181" s="3">
        <v>107556.06</v>
      </c>
      <c r="H9181">
        <v>2</v>
      </c>
      <c r="I9181">
        <v>0</v>
      </c>
      <c r="J9181">
        <v>0</v>
      </c>
      <c r="K9181" s="5">
        <v>154631.35</v>
      </c>
      <c r="L9181">
        <v>0</v>
      </c>
      <c r="M9181" t="str">
        <f t="shared" si="429"/>
        <v xml:space="preserve"> Reatined</v>
      </c>
      <c r="N9181" s="7">
        <v>29.166666666666671</v>
      </c>
      <c r="O9181" s="10" t="str">
        <f t="shared" si="430"/>
        <v>26-35</v>
      </c>
      <c r="P9181" t="str">
        <f t="shared" si="431"/>
        <v>10+ Years</v>
      </c>
      <c r="Q9181" t="str">
        <f>IF(B9181&lt;=500,"300-500",
 IF(B9181&lt;=650,"501-650",
 IF(B9181&lt;=750,"651-750",
 "751-850")))</f>
        <v>651-750</v>
      </c>
      <c r="R9181" t="str">
        <f>IF(L9181=1,"Customer already churned",
 IF(N9181&gt;=70,"Urgent attention required",
 IF(O9181="46-60","Focus retention efforts",
 IF(O9181="36-45","Extend retention strategies",
 IF(O9181="501-600","Engagement support required",
 IF(O9181="601-700","Monitor engagement",
 IF(AND(C9181="Germany",D9181="Female"),"Priority proactive retention",
 "General engagement")))))))</f>
        <v>General engagement</v>
      </c>
    </row>
    <row r="9182" spans="1:18" x14ac:dyDescent="0.35">
      <c r="A9182">
        <v>15568326</v>
      </c>
      <c r="B9182">
        <v>637</v>
      </c>
      <c r="C9182" t="s">
        <v>15</v>
      </c>
      <c r="D9182" t="s">
        <v>16</v>
      </c>
      <c r="E9182">
        <v>44</v>
      </c>
      <c r="F9182">
        <v>2</v>
      </c>
      <c r="G9182" s="3">
        <v>0</v>
      </c>
      <c r="H9182">
        <v>2</v>
      </c>
      <c r="I9182">
        <v>1</v>
      </c>
      <c r="J9182">
        <v>0</v>
      </c>
      <c r="K9182" s="5">
        <v>149665.65</v>
      </c>
      <c r="L9182">
        <v>0</v>
      </c>
      <c r="M9182" t="str">
        <f t="shared" si="429"/>
        <v xml:space="preserve"> Reatined</v>
      </c>
      <c r="N9182" s="7">
        <v>58.333333333333343</v>
      </c>
      <c r="O9182" s="10" t="str">
        <f t="shared" si="430"/>
        <v>36-45</v>
      </c>
      <c r="P9182" t="str">
        <f t="shared" si="431"/>
        <v>0-3 Years</v>
      </c>
      <c r="Q9182" t="str">
        <f>IF(B9182&lt;=500,"300-500",
 IF(B9182&lt;=650,"501-650",
 IF(B9182&lt;=750,"651-750",
 "751-850")))</f>
        <v>501-650</v>
      </c>
      <c r="R9182" t="str">
        <f>IF(L9182=1,"Customer already churned",
 IF(N9182&gt;=70,"Urgent attention required",
 IF(O9182="46-60","Focus retention efforts",
 IF(O9182="36-45","Extend retention strategies",
 IF(O9182="501-600","Engagement support required",
 IF(O9182="601-700","Monitor engagement",
 IF(AND(C9182="Germany",D9182="Female"),"Priority proactive retention",
 "General engagement")))))))</f>
        <v>Extend retention strategies</v>
      </c>
    </row>
    <row r="9183" spans="1:18" x14ac:dyDescent="0.35">
      <c r="A9183">
        <v>15655368</v>
      </c>
      <c r="B9183">
        <v>672</v>
      </c>
      <c r="C9183" t="s">
        <v>15</v>
      </c>
      <c r="D9183" t="s">
        <v>18</v>
      </c>
      <c r="E9183">
        <v>47</v>
      </c>
      <c r="F9183">
        <v>1</v>
      </c>
      <c r="G9183" s="3">
        <v>0</v>
      </c>
      <c r="H9183">
        <v>1</v>
      </c>
      <c r="I9183">
        <v>0</v>
      </c>
      <c r="J9183">
        <v>0</v>
      </c>
      <c r="K9183" s="5">
        <v>91574.92</v>
      </c>
      <c r="L9183">
        <v>0</v>
      </c>
      <c r="M9183" t="str">
        <f t="shared" si="429"/>
        <v xml:space="preserve"> Reatined</v>
      </c>
      <c r="N9183" s="7">
        <v>83.333333333333343</v>
      </c>
      <c r="O9183" s="10" t="str">
        <f t="shared" si="430"/>
        <v>46-60</v>
      </c>
      <c r="P9183" t="str">
        <f t="shared" si="431"/>
        <v>0-3 Years</v>
      </c>
      <c r="Q9183" t="str">
        <f>IF(B9183&lt;=500,"300-500",
 IF(B9183&lt;=650,"501-650",
 IF(B9183&lt;=750,"651-750",
 "751-850")))</f>
        <v>651-750</v>
      </c>
      <c r="R9183" t="str">
        <f>IF(L9183=1,"Customer already churned",
 IF(N9183&gt;=70,"Urgent attention required",
 IF(O9183="46-60","Focus retention efforts",
 IF(O9183="36-45","Extend retention strategies",
 IF(O9183="501-600","Engagement support required",
 IF(O9183="601-700","Monitor engagement",
 IF(AND(C9183="Germany",D9183="Female"),"Priority proactive retention",
 "General engagement")))))))</f>
        <v>Urgent attention required</v>
      </c>
    </row>
    <row r="9184" spans="1:18" x14ac:dyDescent="0.35">
      <c r="A9184">
        <v>15665579</v>
      </c>
      <c r="B9184">
        <v>597</v>
      </c>
      <c r="C9184" t="s">
        <v>15</v>
      </c>
      <c r="D9184" t="s">
        <v>16</v>
      </c>
      <c r="E9184">
        <v>28</v>
      </c>
      <c r="F9184">
        <v>0</v>
      </c>
      <c r="G9184" s="3">
        <v>142705.95000000001</v>
      </c>
      <c r="H9184">
        <v>1</v>
      </c>
      <c r="I9184">
        <v>1</v>
      </c>
      <c r="J9184">
        <v>0</v>
      </c>
      <c r="K9184" s="5">
        <v>127233.39</v>
      </c>
      <c r="L9184">
        <v>0</v>
      </c>
      <c r="M9184" t="str">
        <f t="shared" si="429"/>
        <v xml:space="preserve"> Reatined</v>
      </c>
      <c r="N9184" s="7">
        <v>62.5</v>
      </c>
      <c r="O9184" s="10" t="str">
        <f t="shared" si="430"/>
        <v>26-35</v>
      </c>
      <c r="P9184" t="str">
        <f t="shared" si="431"/>
        <v>0-3 Years</v>
      </c>
      <c r="Q9184" t="str">
        <f>IF(B9184&lt;=500,"300-500",
 IF(B9184&lt;=650,"501-650",
 IF(B9184&lt;=750,"651-750",
 "751-850")))</f>
        <v>501-650</v>
      </c>
      <c r="R9184" t="str">
        <f>IF(L9184=1,"Customer already churned",
 IF(N9184&gt;=70,"Urgent attention required",
 IF(O9184="46-60","Focus retention efforts",
 IF(O9184="36-45","Extend retention strategies",
 IF(O9184="501-600","Engagement support required",
 IF(O9184="601-700","Monitor engagement",
 IF(AND(C9184="Germany",D9184="Female"),"Priority proactive retention",
 "General engagement")))))))</f>
        <v>General engagement</v>
      </c>
    </row>
    <row r="9185" spans="1:18" x14ac:dyDescent="0.35">
      <c r="A9185">
        <v>15676091</v>
      </c>
      <c r="B9185">
        <v>543</v>
      </c>
      <c r="C9185" t="s">
        <v>15</v>
      </c>
      <c r="D9185" t="s">
        <v>18</v>
      </c>
      <c r="E9185">
        <v>42</v>
      </c>
      <c r="F9185">
        <v>7</v>
      </c>
      <c r="G9185" s="3">
        <v>0</v>
      </c>
      <c r="H9185">
        <v>1</v>
      </c>
      <c r="I9185">
        <v>1</v>
      </c>
      <c r="J9185">
        <v>1</v>
      </c>
      <c r="K9185" s="5">
        <v>56650.47</v>
      </c>
      <c r="L9185">
        <v>0</v>
      </c>
      <c r="M9185" t="str">
        <f t="shared" si="429"/>
        <v xml:space="preserve"> Reatined</v>
      </c>
      <c r="N9185" s="7">
        <v>29.166666666666671</v>
      </c>
      <c r="O9185" s="10" t="str">
        <f t="shared" si="430"/>
        <v>36-45</v>
      </c>
      <c r="P9185" t="str">
        <f t="shared" si="431"/>
        <v>7-9 Years</v>
      </c>
      <c r="Q9185" t="str">
        <f>IF(B9185&lt;=500,"300-500",
 IF(B9185&lt;=650,"501-650",
 IF(B9185&lt;=750,"651-750",
 "751-850")))</f>
        <v>501-650</v>
      </c>
      <c r="R9185" t="str">
        <f>IF(L9185=1,"Customer already churned",
 IF(N9185&gt;=70,"Urgent attention required",
 IF(O9185="46-60","Focus retention efforts",
 IF(O9185="36-45","Extend retention strategies",
 IF(O9185="501-600","Engagement support required",
 IF(O9185="601-700","Monitor engagement",
 IF(AND(C9185="Germany",D9185="Female"),"Priority proactive retention",
 "General engagement")))))))</f>
        <v>Extend retention strategies</v>
      </c>
    </row>
    <row r="9186" spans="1:18" x14ac:dyDescent="0.35">
      <c r="A9186">
        <v>15716984</v>
      </c>
      <c r="B9186">
        <v>695</v>
      </c>
      <c r="C9186" t="s">
        <v>17</v>
      </c>
      <c r="D9186" t="s">
        <v>16</v>
      </c>
      <c r="E9186">
        <v>56</v>
      </c>
      <c r="F9186">
        <v>4</v>
      </c>
      <c r="G9186" s="3">
        <v>0</v>
      </c>
      <c r="H9186">
        <v>2</v>
      </c>
      <c r="I9186">
        <v>1</v>
      </c>
      <c r="J9186">
        <v>0</v>
      </c>
      <c r="K9186" s="5">
        <v>84644.76</v>
      </c>
      <c r="L9186">
        <v>0</v>
      </c>
      <c r="M9186" t="str">
        <f t="shared" si="429"/>
        <v xml:space="preserve"> Reatined</v>
      </c>
      <c r="N9186" s="7">
        <v>50</v>
      </c>
      <c r="O9186" s="10" t="str">
        <f t="shared" si="430"/>
        <v>46-60</v>
      </c>
      <c r="P9186" t="str">
        <f t="shared" si="431"/>
        <v>4-6 Years</v>
      </c>
      <c r="Q9186" t="str">
        <f>IF(B9186&lt;=500,"300-500",
 IF(B9186&lt;=650,"501-650",
 IF(B9186&lt;=750,"651-750",
 "751-850")))</f>
        <v>651-750</v>
      </c>
      <c r="R9186" t="str">
        <f>IF(L9186=1,"Customer already churned",
 IF(N9186&gt;=70,"Urgent attention required",
 IF(O9186="46-60","Focus retention efforts",
 IF(O9186="36-45","Extend retention strategies",
 IF(O9186="501-600","Engagement support required",
 IF(O9186="601-700","Monitor engagement",
 IF(AND(C9186="Germany",D9186="Female"),"Priority proactive retention",
 "General engagement")))))))</f>
        <v>Focus retention efforts</v>
      </c>
    </row>
    <row r="9187" spans="1:18" x14ac:dyDescent="0.35">
      <c r="A9187">
        <v>15715078</v>
      </c>
      <c r="B9187">
        <v>584</v>
      </c>
      <c r="C9187" t="s">
        <v>15</v>
      </c>
      <c r="D9187" t="s">
        <v>18</v>
      </c>
      <c r="E9187">
        <v>35</v>
      </c>
      <c r="F9187">
        <v>6</v>
      </c>
      <c r="G9187" s="3">
        <v>161613.94</v>
      </c>
      <c r="H9187">
        <v>2</v>
      </c>
      <c r="I9187">
        <v>1</v>
      </c>
      <c r="J9187">
        <v>1</v>
      </c>
      <c r="K9187" s="5">
        <v>148238.16</v>
      </c>
      <c r="L9187">
        <v>0</v>
      </c>
      <c r="M9187" t="str">
        <f t="shared" si="429"/>
        <v xml:space="preserve"> Reatined</v>
      </c>
      <c r="N9187" s="7">
        <v>0</v>
      </c>
      <c r="O9187" s="10" t="str">
        <f t="shared" si="430"/>
        <v>26-35</v>
      </c>
      <c r="P9187" t="str">
        <f t="shared" si="431"/>
        <v>4-6 Years</v>
      </c>
      <c r="Q9187" t="str">
        <f>IF(B9187&lt;=500,"300-500",
 IF(B9187&lt;=650,"501-650",
 IF(B9187&lt;=750,"651-750",
 "751-850")))</f>
        <v>501-650</v>
      </c>
      <c r="R9187" t="str">
        <f>IF(L9187=1,"Customer already churned",
 IF(N9187&gt;=70,"Urgent attention required",
 IF(O9187="46-60","Focus retention efforts",
 IF(O9187="36-45","Extend retention strategies",
 IF(O9187="501-600","Engagement support required",
 IF(O9187="601-700","Monitor engagement",
 IF(AND(C9187="Germany",D9187="Female"),"Priority proactive retention",
 "General engagement")))))))</f>
        <v>General engagement</v>
      </c>
    </row>
    <row r="9188" spans="1:18" x14ac:dyDescent="0.35">
      <c r="A9188">
        <v>15569452</v>
      </c>
      <c r="B9188">
        <v>652</v>
      </c>
      <c r="C9188" t="s">
        <v>19</v>
      </c>
      <c r="D9188" t="s">
        <v>16</v>
      </c>
      <c r="E9188">
        <v>58</v>
      </c>
      <c r="F9188">
        <v>3</v>
      </c>
      <c r="G9188" s="3">
        <v>116353.2</v>
      </c>
      <c r="H9188">
        <v>2</v>
      </c>
      <c r="I9188">
        <v>0</v>
      </c>
      <c r="J9188">
        <v>1</v>
      </c>
      <c r="K9188" s="5">
        <v>193502.9</v>
      </c>
      <c r="L9188">
        <v>0</v>
      </c>
      <c r="M9188" t="str">
        <f t="shared" si="429"/>
        <v xml:space="preserve"> Reatined</v>
      </c>
      <c r="N9188" s="7">
        <v>25</v>
      </c>
      <c r="O9188" s="10" t="str">
        <f t="shared" si="430"/>
        <v>46-60</v>
      </c>
      <c r="P9188" t="str">
        <f t="shared" si="431"/>
        <v>0-3 Years</v>
      </c>
      <c r="Q9188" t="str">
        <f>IF(B9188&lt;=500,"300-500",
 IF(B9188&lt;=650,"501-650",
 IF(B9188&lt;=750,"651-750",
 "751-850")))</f>
        <v>651-750</v>
      </c>
      <c r="R9188" t="str">
        <f>IF(L9188=1,"Customer already churned",
 IF(N9188&gt;=70,"Urgent attention required",
 IF(O9188="46-60","Focus retention efforts",
 IF(O9188="36-45","Extend retention strategies",
 IF(O9188="501-600","Engagement support required",
 IF(O9188="601-700","Monitor engagement",
 IF(AND(C9188="Germany",D9188="Female"),"Priority proactive retention",
 "General engagement")))))))</f>
        <v>Focus retention efforts</v>
      </c>
    </row>
    <row r="9189" spans="1:18" x14ac:dyDescent="0.35">
      <c r="A9189">
        <v>15628863</v>
      </c>
      <c r="B9189">
        <v>601</v>
      </c>
      <c r="C9189" t="s">
        <v>15</v>
      </c>
      <c r="D9189" t="s">
        <v>18</v>
      </c>
      <c r="E9189">
        <v>38</v>
      </c>
      <c r="F9189">
        <v>4</v>
      </c>
      <c r="G9189" s="3">
        <v>60013.81</v>
      </c>
      <c r="H9189">
        <v>1</v>
      </c>
      <c r="I9189">
        <v>1</v>
      </c>
      <c r="J9189">
        <v>1</v>
      </c>
      <c r="K9189" s="5">
        <v>38020.050000000003</v>
      </c>
      <c r="L9189">
        <v>0</v>
      </c>
      <c r="M9189" t="str">
        <f t="shared" si="429"/>
        <v xml:space="preserve"> Reatined</v>
      </c>
      <c r="N9189" s="7">
        <v>16.666666666666661</v>
      </c>
      <c r="O9189" s="10" t="str">
        <f t="shared" si="430"/>
        <v>36-45</v>
      </c>
      <c r="P9189" t="str">
        <f t="shared" si="431"/>
        <v>4-6 Years</v>
      </c>
      <c r="Q9189" t="str">
        <f>IF(B9189&lt;=500,"300-500",
 IF(B9189&lt;=650,"501-650",
 IF(B9189&lt;=750,"651-750",
 "751-850")))</f>
        <v>501-650</v>
      </c>
      <c r="R9189" t="str">
        <f>IF(L9189=1,"Customer already churned",
 IF(N9189&gt;=70,"Urgent attention required",
 IF(O9189="46-60","Focus retention efforts",
 IF(O9189="36-45","Extend retention strategies",
 IF(O9189="501-600","Engagement support required",
 IF(O9189="601-700","Monitor engagement",
 IF(AND(C9189="Germany",D9189="Female"),"Priority proactive retention",
 "General engagement")))))))</f>
        <v>Extend retention strategies</v>
      </c>
    </row>
    <row r="9190" spans="1:18" x14ac:dyDescent="0.35">
      <c r="A9190">
        <v>15778192</v>
      </c>
      <c r="B9190">
        <v>628</v>
      </c>
      <c r="C9190" t="s">
        <v>17</v>
      </c>
      <c r="D9190" t="s">
        <v>18</v>
      </c>
      <c r="E9190">
        <v>28</v>
      </c>
      <c r="F9190">
        <v>4</v>
      </c>
      <c r="G9190" s="3">
        <v>0</v>
      </c>
      <c r="H9190">
        <v>2</v>
      </c>
      <c r="I9190">
        <v>1</v>
      </c>
      <c r="J9190">
        <v>1</v>
      </c>
      <c r="K9190" s="5">
        <v>176750.81</v>
      </c>
      <c r="L9190">
        <v>0</v>
      </c>
      <c r="M9190" t="str">
        <f t="shared" si="429"/>
        <v xml:space="preserve"> Reatined</v>
      </c>
      <c r="N9190" s="7">
        <v>12.5</v>
      </c>
      <c r="O9190" s="10" t="str">
        <f t="shared" si="430"/>
        <v>26-35</v>
      </c>
      <c r="P9190" t="str">
        <f t="shared" si="431"/>
        <v>4-6 Years</v>
      </c>
      <c r="Q9190" t="str">
        <f>IF(B9190&lt;=500,"300-500",
 IF(B9190&lt;=650,"501-650",
 IF(B9190&lt;=750,"651-750",
 "751-850")))</f>
        <v>501-650</v>
      </c>
      <c r="R9190" t="str">
        <f>IF(L9190=1,"Customer already churned",
 IF(N9190&gt;=70,"Urgent attention required",
 IF(O9190="46-60","Focus retention efforts",
 IF(O9190="36-45","Extend retention strategies",
 IF(O9190="501-600","Engagement support required",
 IF(O9190="601-700","Monitor engagement",
 IF(AND(C9190="Germany",D9190="Female"),"Priority proactive retention",
 "General engagement")))))))</f>
        <v>General engagement</v>
      </c>
    </row>
    <row r="9191" spans="1:18" x14ac:dyDescent="0.35">
      <c r="A9191">
        <v>15793723</v>
      </c>
      <c r="B9191">
        <v>607</v>
      </c>
      <c r="C9191" t="s">
        <v>19</v>
      </c>
      <c r="D9191" t="s">
        <v>18</v>
      </c>
      <c r="E9191">
        <v>32</v>
      </c>
      <c r="F9191">
        <v>9</v>
      </c>
      <c r="G9191" s="3">
        <v>144272.07</v>
      </c>
      <c r="H9191">
        <v>2</v>
      </c>
      <c r="I9191">
        <v>1</v>
      </c>
      <c r="J9191">
        <v>0</v>
      </c>
      <c r="K9191" s="5">
        <v>176580.63</v>
      </c>
      <c r="L9191">
        <v>0</v>
      </c>
      <c r="M9191" t="str">
        <f t="shared" si="429"/>
        <v xml:space="preserve"> Reatined</v>
      </c>
      <c r="N9191" s="7">
        <v>20.833333333333339</v>
      </c>
      <c r="O9191" s="10" t="str">
        <f t="shared" si="430"/>
        <v>26-35</v>
      </c>
      <c r="P9191" t="str">
        <f t="shared" si="431"/>
        <v>7-9 Years</v>
      </c>
      <c r="Q9191" t="str">
        <f>IF(B9191&lt;=500,"300-500",
 IF(B9191&lt;=650,"501-650",
 IF(B9191&lt;=750,"651-750",
 "751-850")))</f>
        <v>501-650</v>
      </c>
      <c r="R9191" t="str">
        <f>IF(L9191=1,"Customer already churned",
 IF(N9191&gt;=70,"Urgent attention required",
 IF(O9191="46-60","Focus retention efforts",
 IF(O9191="36-45","Extend retention strategies",
 IF(O9191="501-600","Engagement support required",
 IF(O9191="601-700","Monitor engagement",
 IF(AND(C9191="Germany",D9191="Female"),"Priority proactive retention",
 "General engagement")))))))</f>
        <v>General engagement</v>
      </c>
    </row>
    <row r="9192" spans="1:18" x14ac:dyDescent="0.35">
      <c r="A9192">
        <v>15798943</v>
      </c>
      <c r="B9192">
        <v>646</v>
      </c>
      <c r="C9192" t="s">
        <v>15</v>
      </c>
      <c r="D9192" t="s">
        <v>16</v>
      </c>
      <c r="E9192">
        <v>46</v>
      </c>
      <c r="F9192">
        <v>8</v>
      </c>
      <c r="G9192" s="3">
        <v>0</v>
      </c>
      <c r="H9192">
        <v>2</v>
      </c>
      <c r="I9192">
        <v>1</v>
      </c>
      <c r="J9192">
        <v>0</v>
      </c>
      <c r="K9192" s="5">
        <v>133059.15</v>
      </c>
      <c r="L9192">
        <v>0</v>
      </c>
      <c r="M9192" t="str">
        <f t="shared" si="429"/>
        <v xml:space="preserve"> Reatined</v>
      </c>
      <c r="N9192" s="7">
        <v>33.333333333333329</v>
      </c>
      <c r="O9192" s="10" t="str">
        <f t="shared" si="430"/>
        <v>46-60</v>
      </c>
      <c r="P9192" t="str">
        <f t="shared" si="431"/>
        <v>7-9 Years</v>
      </c>
      <c r="Q9192" t="str">
        <f>IF(B9192&lt;=500,"300-500",
 IF(B9192&lt;=650,"501-650",
 IF(B9192&lt;=750,"651-750",
 "751-850")))</f>
        <v>501-650</v>
      </c>
      <c r="R9192" t="str">
        <f>IF(L9192=1,"Customer already churned",
 IF(N9192&gt;=70,"Urgent attention required",
 IF(O9192="46-60","Focus retention efforts",
 IF(O9192="36-45","Extend retention strategies",
 IF(O9192="501-600","Engagement support required",
 IF(O9192="601-700","Monitor engagement",
 IF(AND(C9192="Germany",D9192="Female"),"Priority proactive retention",
 "General engagement")))))))</f>
        <v>Focus retention efforts</v>
      </c>
    </row>
    <row r="9193" spans="1:18" x14ac:dyDescent="0.35">
      <c r="A9193">
        <v>15764708</v>
      </c>
      <c r="B9193">
        <v>572</v>
      </c>
      <c r="C9193" t="s">
        <v>15</v>
      </c>
      <c r="D9193" t="s">
        <v>18</v>
      </c>
      <c r="E9193">
        <v>30</v>
      </c>
      <c r="F9193">
        <v>6</v>
      </c>
      <c r="G9193" s="3">
        <v>117696.67</v>
      </c>
      <c r="H9193">
        <v>1</v>
      </c>
      <c r="I9193">
        <v>1</v>
      </c>
      <c r="J9193">
        <v>0</v>
      </c>
      <c r="K9193" s="5">
        <v>100843.82</v>
      </c>
      <c r="L9193">
        <v>0</v>
      </c>
      <c r="M9193" t="str">
        <f t="shared" si="429"/>
        <v xml:space="preserve"> Reatined</v>
      </c>
      <c r="N9193" s="7">
        <v>37.5</v>
      </c>
      <c r="O9193" s="10" t="str">
        <f t="shared" si="430"/>
        <v>26-35</v>
      </c>
      <c r="P9193" t="str">
        <f t="shared" si="431"/>
        <v>4-6 Years</v>
      </c>
      <c r="Q9193" t="str">
        <f>IF(B9193&lt;=500,"300-500",
 IF(B9193&lt;=650,"501-650",
 IF(B9193&lt;=750,"651-750",
 "751-850")))</f>
        <v>501-650</v>
      </c>
      <c r="R9193" t="str">
        <f>IF(L9193=1,"Customer already churned",
 IF(N9193&gt;=70,"Urgent attention required",
 IF(O9193="46-60","Focus retention efforts",
 IF(O9193="36-45","Extend retention strategies",
 IF(O9193="501-600","Engagement support required",
 IF(O9193="601-700","Monitor engagement",
 IF(AND(C9193="Germany",D9193="Female"),"Priority proactive retention",
 "General engagement")))))))</f>
        <v>General engagement</v>
      </c>
    </row>
    <row r="9194" spans="1:18" x14ac:dyDescent="0.35">
      <c r="A9194">
        <v>15791040</v>
      </c>
      <c r="B9194">
        <v>801</v>
      </c>
      <c r="C9194" t="s">
        <v>17</v>
      </c>
      <c r="D9194" t="s">
        <v>18</v>
      </c>
      <c r="E9194">
        <v>58</v>
      </c>
      <c r="F9194">
        <v>1</v>
      </c>
      <c r="G9194" s="3">
        <v>79954.61</v>
      </c>
      <c r="H9194">
        <v>2</v>
      </c>
      <c r="I9194">
        <v>1</v>
      </c>
      <c r="J9194">
        <v>1</v>
      </c>
      <c r="K9194" s="5">
        <v>30484.19</v>
      </c>
      <c r="L9194">
        <v>0</v>
      </c>
      <c r="M9194" t="str">
        <f t="shared" si="429"/>
        <v xml:space="preserve"> Reatined</v>
      </c>
      <c r="N9194" s="7">
        <v>41.666666666666671</v>
      </c>
      <c r="O9194" s="10" t="str">
        <f t="shared" si="430"/>
        <v>46-60</v>
      </c>
      <c r="P9194" t="str">
        <f t="shared" si="431"/>
        <v>0-3 Years</v>
      </c>
      <c r="Q9194" t="str">
        <f>IF(B9194&lt;=500,"300-500",
 IF(B9194&lt;=650,"501-650",
 IF(B9194&lt;=750,"651-750",
 "751-850")))</f>
        <v>751-850</v>
      </c>
      <c r="R9194" t="str">
        <f>IF(L9194=1,"Customer already churned",
 IF(N9194&gt;=70,"Urgent attention required",
 IF(O9194="46-60","Focus retention efforts",
 IF(O9194="36-45","Extend retention strategies",
 IF(O9194="501-600","Engagement support required",
 IF(O9194="601-700","Monitor engagement",
 IF(AND(C9194="Germany",D9194="Female"),"Priority proactive retention",
 "General engagement")))))))</f>
        <v>Focus retention efforts</v>
      </c>
    </row>
    <row r="9195" spans="1:18" x14ac:dyDescent="0.35">
      <c r="A9195">
        <v>15631512</v>
      </c>
      <c r="B9195">
        <v>597</v>
      </c>
      <c r="C9195" t="s">
        <v>15</v>
      </c>
      <c r="D9195" t="s">
        <v>16</v>
      </c>
      <c r="E9195">
        <v>26</v>
      </c>
      <c r="F9195">
        <v>8</v>
      </c>
      <c r="G9195" s="3">
        <v>149989.39000000001</v>
      </c>
      <c r="H9195">
        <v>1</v>
      </c>
      <c r="I9195">
        <v>1</v>
      </c>
      <c r="J9195">
        <v>0</v>
      </c>
      <c r="K9195" s="5">
        <v>42330.58</v>
      </c>
      <c r="L9195">
        <v>0</v>
      </c>
      <c r="M9195" t="str">
        <f t="shared" si="429"/>
        <v xml:space="preserve"> Reatined</v>
      </c>
      <c r="N9195" s="7">
        <v>37.5</v>
      </c>
      <c r="O9195" s="10" t="str">
        <f t="shared" si="430"/>
        <v>26-35</v>
      </c>
      <c r="P9195" t="str">
        <f t="shared" si="431"/>
        <v>7-9 Years</v>
      </c>
      <c r="Q9195" t="str">
        <f>IF(B9195&lt;=500,"300-500",
 IF(B9195&lt;=650,"501-650",
 IF(B9195&lt;=750,"651-750",
 "751-850")))</f>
        <v>501-650</v>
      </c>
      <c r="R9195" t="str">
        <f>IF(L9195=1,"Customer already churned",
 IF(N9195&gt;=70,"Urgent attention required",
 IF(O9195="46-60","Focus retention efforts",
 IF(O9195="36-45","Extend retention strategies",
 IF(O9195="501-600","Engagement support required",
 IF(O9195="601-700","Monitor engagement",
 IF(AND(C9195="Germany",D9195="Female"),"Priority proactive retention",
 "General engagement")))))))</f>
        <v>General engagement</v>
      </c>
    </row>
    <row r="9196" spans="1:18" x14ac:dyDescent="0.35">
      <c r="A9196">
        <v>15640106</v>
      </c>
      <c r="B9196">
        <v>613</v>
      </c>
      <c r="C9196" t="s">
        <v>15</v>
      </c>
      <c r="D9196" t="s">
        <v>18</v>
      </c>
      <c r="E9196">
        <v>40</v>
      </c>
      <c r="F9196">
        <v>7</v>
      </c>
      <c r="G9196" s="3">
        <v>124339.9</v>
      </c>
      <c r="H9196">
        <v>1</v>
      </c>
      <c r="I9196">
        <v>0</v>
      </c>
      <c r="J9196">
        <v>0</v>
      </c>
      <c r="K9196" s="5">
        <v>193309.58</v>
      </c>
      <c r="L9196">
        <v>0</v>
      </c>
      <c r="M9196" t="str">
        <f t="shared" si="429"/>
        <v xml:space="preserve"> Reatined</v>
      </c>
      <c r="N9196" s="7">
        <v>45.833333333333329</v>
      </c>
      <c r="O9196" s="10" t="str">
        <f t="shared" si="430"/>
        <v>36-45</v>
      </c>
      <c r="P9196" t="str">
        <f t="shared" si="431"/>
        <v>7-9 Years</v>
      </c>
      <c r="Q9196" t="str">
        <f>IF(B9196&lt;=500,"300-500",
 IF(B9196&lt;=650,"501-650",
 IF(B9196&lt;=750,"651-750",
 "751-850")))</f>
        <v>501-650</v>
      </c>
      <c r="R9196" t="str">
        <f>IF(L9196=1,"Customer already churned",
 IF(N9196&gt;=70,"Urgent attention required",
 IF(O9196="46-60","Focus retention efforts",
 IF(O9196="36-45","Extend retention strategies",
 IF(O9196="501-600","Engagement support required",
 IF(O9196="601-700","Monitor engagement",
 IF(AND(C9196="Germany",D9196="Female"),"Priority proactive retention",
 "General engagement")))))))</f>
        <v>Extend retention strategies</v>
      </c>
    </row>
    <row r="9197" spans="1:18" x14ac:dyDescent="0.35">
      <c r="A9197">
        <v>15710315</v>
      </c>
      <c r="B9197">
        <v>529</v>
      </c>
      <c r="C9197" t="s">
        <v>19</v>
      </c>
      <c r="D9197" t="s">
        <v>18</v>
      </c>
      <c r="E9197">
        <v>29</v>
      </c>
      <c r="F9197">
        <v>4</v>
      </c>
      <c r="G9197" s="3">
        <v>135759.4</v>
      </c>
      <c r="H9197">
        <v>1</v>
      </c>
      <c r="I9197">
        <v>0</v>
      </c>
      <c r="J9197">
        <v>0</v>
      </c>
      <c r="K9197" s="5">
        <v>112813.79</v>
      </c>
      <c r="L9197">
        <v>1</v>
      </c>
      <c r="M9197" t="str">
        <f t="shared" si="429"/>
        <v>Churned</v>
      </c>
      <c r="N9197" s="7">
        <v>45.833333333333329</v>
      </c>
      <c r="O9197" s="10" t="str">
        <f t="shared" si="430"/>
        <v>26-35</v>
      </c>
      <c r="P9197" t="str">
        <f t="shared" si="431"/>
        <v>4-6 Years</v>
      </c>
      <c r="Q9197" t="str">
        <f>IF(B9197&lt;=500,"300-500",
 IF(B9197&lt;=650,"501-650",
 IF(B9197&lt;=750,"651-750",
 "751-850")))</f>
        <v>501-650</v>
      </c>
      <c r="R9197" t="str">
        <f>IF(L9197=1,"Customer already churned",
 IF(N9197&gt;=70,"Urgent attention required",
 IF(O9197="46-60","Focus retention efforts",
 IF(O9197="36-45","Extend retention strategies",
 IF(O9197="501-600","Engagement support required",
 IF(O9197="601-700","Monitor engagement",
 IF(AND(C9197="Germany",D9197="Female"),"Priority proactive retention",
 "General engagement")))))))</f>
        <v>Customer already churned</v>
      </c>
    </row>
    <row r="9198" spans="1:18" x14ac:dyDescent="0.35">
      <c r="A9198">
        <v>15771535</v>
      </c>
      <c r="B9198">
        <v>794</v>
      </c>
      <c r="C9198" t="s">
        <v>17</v>
      </c>
      <c r="D9198" t="s">
        <v>16</v>
      </c>
      <c r="E9198">
        <v>37</v>
      </c>
      <c r="F9198">
        <v>9</v>
      </c>
      <c r="G9198" s="3">
        <v>0</v>
      </c>
      <c r="H9198">
        <v>2</v>
      </c>
      <c r="I9198">
        <v>1</v>
      </c>
      <c r="J9198">
        <v>0</v>
      </c>
      <c r="K9198" s="5">
        <v>68008.850000000006</v>
      </c>
      <c r="L9198">
        <v>0</v>
      </c>
      <c r="M9198" t="str">
        <f t="shared" si="429"/>
        <v xml:space="preserve"> Reatined</v>
      </c>
      <c r="N9198" s="7">
        <v>33.333333333333329</v>
      </c>
      <c r="O9198" s="10" t="str">
        <f t="shared" si="430"/>
        <v>36-45</v>
      </c>
      <c r="P9198" t="str">
        <f t="shared" si="431"/>
        <v>7-9 Years</v>
      </c>
      <c r="Q9198" t="str">
        <f>IF(B9198&lt;=500,"300-500",
 IF(B9198&lt;=650,"501-650",
 IF(B9198&lt;=750,"651-750",
 "751-850")))</f>
        <v>751-850</v>
      </c>
      <c r="R9198" t="str">
        <f>IF(L9198=1,"Customer already churned",
 IF(N9198&gt;=70,"Urgent attention required",
 IF(O9198="46-60","Focus retention efforts",
 IF(O9198="36-45","Extend retention strategies",
 IF(O9198="501-600","Engagement support required",
 IF(O9198="601-700","Monitor engagement",
 IF(AND(C9198="Germany",D9198="Female"),"Priority proactive retention",
 "General engagement")))))))</f>
        <v>Extend retention strategies</v>
      </c>
    </row>
    <row r="9199" spans="1:18" x14ac:dyDescent="0.35">
      <c r="A9199">
        <v>15611947</v>
      </c>
      <c r="B9199">
        <v>557</v>
      </c>
      <c r="C9199" t="s">
        <v>15</v>
      </c>
      <c r="D9199" t="s">
        <v>18</v>
      </c>
      <c r="E9199">
        <v>34</v>
      </c>
      <c r="F9199">
        <v>3</v>
      </c>
      <c r="G9199" s="3">
        <v>83074</v>
      </c>
      <c r="H9199">
        <v>1</v>
      </c>
      <c r="I9199">
        <v>1</v>
      </c>
      <c r="J9199">
        <v>0</v>
      </c>
      <c r="K9199" s="5">
        <v>132673.22</v>
      </c>
      <c r="L9199">
        <v>0</v>
      </c>
      <c r="M9199" t="str">
        <f t="shared" si="429"/>
        <v xml:space="preserve"> Reatined</v>
      </c>
      <c r="N9199" s="7">
        <v>37.5</v>
      </c>
      <c r="O9199" s="10" t="str">
        <f t="shared" si="430"/>
        <v>26-35</v>
      </c>
      <c r="P9199" t="str">
        <f t="shared" si="431"/>
        <v>0-3 Years</v>
      </c>
      <c r="Q9199" t="str">
        <f>IF(B9199&lt;=500,"300-500",
 IF(B9199&lt;=650,"501-650",
 IF(B9199&lt;=750,"651-750",
 "751-850")))</f>
        <v>501-650</v>
      </c>
      <c r="R9199" t="str">
        <f>IF(L9199=1,"Customer already churned",
 IF(N9199&gt;=70,"Urgent attention required",
 IF(O9199="46-60","Focus retention efforts",
 IF(O9199="36-45","Extend retention strategies",
 IF(O9199="501-600","Engagement support required",
 IF(O9199="601-700","Monitor engagement",
 IF(AND(C9199="Germany",D9199="Female"),"Priority proactive retention",
 "General engagement")))))))</f>
        <v>General engagement</v>
      </c>
    </row>
    <row r="9200" spans="1:18" x14ac:dyDescent="0.35">
      <c r="A9200">
        <v>15670266</v>
      </c>
      <c r="B9200">
        <v>499</v>
      </c>
      <c r="C9200" t="s">
        <v>15</v>
      </c>
      <c r="D9200" t="s">
        <v>16</v>
      </c>
      <c r="E9200">
        <v>28</v>
      </c>
      <c r="F9200">
        <v>4</v>
      </c>
      <c r="G9200" s="3">
        <v>141792.60999999999</v>
      </c>
      <c r="H9200">
        <v>1</v>
      </c>
      <c r="I9200">
        <v>1</v>
      </c>
      <c r="J9200">
        <v>1</v>
      </c>
      <c r="K9200" s="5">
        <v>22001.91</v>
      </c>
      <c r="L9200">
        <v>0</v>
      </c>
      <c r="M9200" t="str">
        <f t="shared" si="429"/>
        <v xml:space="preserve"> Reatined</v>
      </c>
      <c r="N9200" s="7">
        <v>16.666666666666661</v>
      </c>
      <c r="O9200" s="10" t="str">
        <f t="shared" si="430"/>
        <v>26-35</v>
      </c>
      <c r="P9200" t="str">
        <f t="shared" si="431"/>
        <v>4-6 Years</v>
      </c>
      <c r="Q9200" t="str">
        <f>IF(B9200&lt;=500,"300-500",
 IF(B9200&lt;=650,"501-650",
 IF(B9200&lt;=750,"651-750",
 "751-850")))</f>
        <v>300-500</v>
      </c>
      <c r="R9200" t="str">
        <f>IF(L9200=1,"Customer already churned",
 IF(N9200&gt;=70,"Urgent attention required",
 IF(O9200="46-60","Focus retention efforts",
 IF(O9200="36-45","Extend retention strategies",
 IF(O9200="501-600","Engagement support required",
 IF(O9200="601-700","Monitor engagement",
 IF(AND(C9200="Germany",D9200="Female"),"Priority proactive retention",
 "General engagement")))))))</f>
        <v>General engagement</v>
      </c>
    </row>
    <row r="9201" spans="1:18" x14ac:dyDescent="0.35">
      <c r="A9201">
        <v>15609083</v>
      </c>
      <c r="B9201">
        <v>544</v>
      </c>
      <c r="C9201" t="s">
        <v>15</v>
      </c>
      <c r="D9201" t="s">
        <v>16</v>
      </c>
      <c r="E9201">
        <v>26</v>
      </c>
      <c r="F9201">
        <v>6</v>
      </c>
      <c r="G9201" s="3">
        <v>0</v>
      </c>
      <c r="H9201">
        <v>1</v>
      </c>
      <c r="I9201">
        <v>1</v>
      </c>
      <c r="J9201">
        <v>0</v>
      </c>
      <c r="K9201" s="5">
        <v>100200.4</v>
      </c>
      <c r="L9201">
        <v>1</v>
      </c>
      <c r="M9201" t="str">
        <f t="shared" si="429"/>
        <v>Churned</v>
      </c>
      <c r="N9201" s="7">
        <v>50</v>
      </c>
      <c r="O9201" s="10" t="str">
        <f t="shared" si="430"/>
        <v>26-35</v>
      </c>
      <c r="P9201" t="str">
        <f t="shared" si="431"/>
        <v>4-6 Years</v>
      </c>
      <c r="Q9201" t="str">
        <f>IF(B9201&lt;=500,"300-500",
 IF(B9201&lt;=650,"501-650",
 IF(B9201&lt;=750,"651-750",
 "751-850")))</f>
        <v>501-650</v>
      </c>
      <c r="R9201" t="str">
        <f>IF(L9201=1,"Customer already churned",
 IF(N9201&gt;=70,"Urgent attention required",
 IF(O9201="46-60","Focus retention efforts",
 IF(O9201="36-45","Extend retention strategies",
 IF(O9201="501-600","Engagement support required",
 IF(O9201="601-700","Monitor engagement",
 IF(AND(C9201="Germany",D9201="Female"),"Priority proactive retention",
 "General engagement")))))))</f>
        <v>Customer already churned</v>
      </c>
    </row>
    <row r="9202" spans="1:18" x14ac:dyDescent="0.35">
      <c r="A9202">
        <v>15567923</v>
      </c>
      <c r="B9202">
        <v>739</v>
      </c>
      <c r="C9202" t="s">
        <v>15</v>
      </c>
      <c r="D9202" t="s">
        <v>16</v>
      </c>
      <c r="E9202">
        <v>30</v>
      </c>
      <c r="F9202">
        <v>6</v>
      </c>
      <c r="G9202" s="3">
        <v>0</v>
      </c>
      <c r="H9202">
        <v>1</v>
      </c>
      <c r="I9202">
        <v>0</v>
      </c>
      <c r="J9202">
        <v>0</v>
      </c>
      <c r="K9202" s="5">
        <v>122604.44</v>
      </c>
      <c r="L9202">
        <v>0</v>
      </c>
      <c r="M9202" t="str">
        <f t="shared" si="429"/>
        <v xml:space="preserve"> Reatined</v>
      </c>
      <c r="N9202" s="7">
        <v>58.333333333333343</v>
      </c>
      <c r="O9202" s="10" t="str">
        <f t="shared" si="430"/>
        <v>26-35</v>
      </c>
      <c r="P9202" t="str">
        <f t="shared" si="431"/>
        <v>4-6 Years</v>
      </c>
      <c r="Q9202" t="str">
        <f>IF(B9202&lt;=500,"300-500",
 IF(B9202&lt;=650,"501-650",
 IF(B9202&lt;=750,"651-750",
 "751-850")))</f>
        <v>651-750</v>
      </c>
      <c r="R9202" t="str">
        <f>IF(L9202=1,"Customer already churned",
 IF(N9202&gt;=70,"Urgent attention required",
 IF(O9202="46-60","Focus retention efforts",
 IF(O9202="36-45","Extend retention strategies",
 IF(O9202="501-600","Engagement support required",
 IF(O9202="601-700","Monitor engagement",
 IF(AND(C9202="Germany",D9202="Female"),"Priority proactive retention",
 "General engagement")))))))</f>
        <v>General engagement</v>
      </c>
    </row>
    <row r="9203" spans="1:18" x14ac:dyDescent="0.35">
      <c r="A9203">
        <v>15788183</v>
      </c>
      <c r="B9203">
        <v>458</v>
      </c>
      <c r="C9203" t="s">
        <v>19</v>
      </c>
      <c r="D9203" t="s">
        <v>16</v>
      </c>
      <c r="E9203">
        <v>43</v>
      </c>
      <c r="F9203">
        <v>1</v>
      </c>
      <c r="G9203" s="3">
        <v>106870.12</v>
      </c>
      <c r="H9203">
        <v>2</v>
      </c>
      <c r="I9203">
        <v>1</v>
      </c>
      <c r="J9203">
        <v>0</v>
      </c>
      <c r="K9203" s="5">
        <v>100564.37</v>
      </c>
      <c r="L9203">
        <v>0</v>
      </c>
      <c r="M9203" t="str">
        <f t="shared" si="429"/>
        <v xml:space="preserve"> Reatined</v>
      </c>
      <c r="N9203" s="7">
        <v>45.833333333333329</v>
      </c>
      <c r="O9203" s="10" t="str">
        <f t="shared" si="430"/>
        <v>36-45</v>
      </c>
      <c r="P9203" t="str">
        <f t="shared" si="431"/>
        <v>0-3 Years</v>
      </c>
      <c r="Q9203" t="str">
        <f>IF(B9203&lt;=500,"300-500",
 IF(B9203&lt;=650,"501-650",
 IF(B9203&lt;=750,"651-750",
 "751-850")))</f>
        <v>300-500</v>
      </c>
      <c r="R9203" t="str">
        <f>IF(L9203=1,"Customer already churned",
 IF(N9203&gt;=70,"Urgent attention required",
 IF(O9203="46-60","Focus retention efforts",
 IF(O9203="36-45","Extend retention strategies",
 IF(O9203="501-600","Engagement support required",
 IF(O9203="601-700","Monitor engagement",
 IF(AND(C9203="Germany",D9203="Female"),"Priority proactive retention",
 "General engagement")))))))</f>
        <v>Extend retention strategies</v>
      </c>
    </row>
    <row r="9204" spans="1:18" x14ac:dyDescent="0.35">
      <c r="A9204">
        <v>15735782</v>
      </c>
      <c r="B9204">
        <v>528</v>
      </c>
      <c r="C9204" t="s">
        <v>15</v>
      </c>
      <c r="D9204" t="s">
        <v>18</v>
      </c>
      <c r="E9204">
        <v>31</v>
      </c>
      <c r="F9204">
        <v>9</v>
      </c>
      <c r="G9204" s="3">
        <v>120962.59</v>
      </c>
      <c r="H9204">
        <v>1</v>
      </c>
      <c r="I9204">
        <v>1</v>
      </c>
      <c r="J9204">
        <v>0</v>
      </c>
      <c r="K9204" s="5">
        <v>5419.31</v>
      </c>
      <c r="L9204">
        <v>0</v>
      </c>
      <c r="M9204" t="str">
        <f t="shared" si="429"/>
        <v xml:space="preserve"> Reatined</v>
      </c>
      <c r="N9204" s="7">
        <v>37.5</v>
      </c>
      <c r="O9204" s="10" t="str">
        <f t="shared" si="430"/>
        <v>26-35</v>
      </c>
      <c r="P9204" t="str">
        <f t="shared" si="431"/>
        <v>7-9 Years</v>
      </c>
      <c r="Q9204" t="str">
        <f>IF(B9204&lt;=500,"300-500",
 IF(B9204&lt;=650,"501-650",
 IF(B9204&lt;=750,"651-750",
 "751-850")))</f>
        <v>501-650</v>
      </c>
      <c r="R9204" t="str">
        <f>IF(L9204=1,"Customer already churned",
 IF(N9204&gt;=70,"Urgent attention required",
 IF(O9204="46-60","Focus retention efforts",
 IF(O9204="36-45","Extend retention strategies",
 IF(O9204="501-600","Engagement support required",
 IF(O9204="601-700","Monitor engagement",
 IF(AND(C9204="Germany",D9204="Female"),"Priority proactive retention",
 "General engagement")))))))</f>
        <v>General engagement</v>
      </c>
    </row>
    <row r="9205" spans="1:18" x14ac:dyDescent="0.35">
      <c r="A9205">
        <v>15774401</v>
      </c>
      <c r="B9205">
        <v>773</v>
      </c>
      <c r="C9205" t="s">
        <v>17</v>
      </c>
      <c r="D9205" t="s">
        <v>18</v>
      </c>
      <c r="E9205">
        <v>51</v>
      </c>
      <c r="F9205">
        <v>4</v>
      </c>
      <c r="G9205" s="3">
        <v>0</v>
      </c>
      <c r="H9205">
        <v>2</v>
      </c>
      <c r="I9205">
        <v>0</v>
      </c>
      <c r="J9205">
        <v>0</v>
      </c>
      <c r="K9205" s="5">
        <v>123587.83</v>
      </c>
      <c r="L9205">
        <v>1</v>
      </c>
      <c r="M9205" t="str">
        <f t="shared" si="429"/>
        <v>Churned</v>
      </c>
      <c r="N9205" s="7">
        <v>58.333333333333343</v>
      </c>
      <c r="O9205" s="10" t="str">
        <f t="shared" si="430"/>
        <v>46-60</v>
      </c>
      <c r="P9205" t="str">
        <f t="shared" si="431"/>
        <v>4-6 Years</v>
      </c>
      <c r="Q9205" t="str">
        <f>IF(B9205&lt;=500,"300-500",
 IF(B9205&lt;=650,"501-650",
 IF(B9205&lt;=750,"651-750",
 "751-850")))</f>
        <v>751-850</v>
      </c>
      <c r="R9205" t="str">
        <f>IF(L9205=1,"Customer already churned",
 IF(N9205&gt;=70,"Urgent attention required",
 IF(O9205="46-60","Focus retention efforts",
 IF(O9205="36-45","Extend retention strategies",
 IF(O9205="501-600","Engagement support required",
 IF(O9205="601-700","Monitor engagement",
 IF(AND(C9205="Germany",D9205="Female"),"Priority proactive retention",
 "General engagement")))))))</f>
        <v>Customer already churned</v>
      </c>
    </row>
    <row r="9206" spans="1:18" x14ac:dyDescent="0.35">
      <c r="A9206">
        <v>15737971</v>
      </c>
      <c r="B9206">
        <v>646</v>
      </c>
      <c r="C9206" t="s">
        <v>15</v>
      </c>
      <c r="D9206" t="s">
        <v>16</v>
      </c>
      <c r="E9206">
        <v>30</v>
      </c>
      <c r="F9206">
        <v>5</v>
      </c>
      <c r="G9206" s="3">
        <v>0</v>
      </c>
      <c r="H9206">
        <v>2</v>
      </c>
      <c r="I9206">
        <v>1</v>
      </c>
      <c r="J9206">
        <v>0</v>
      </c>
      <c r="K9206" s="5">
        <v>13935.32</v>
      </c>
      <c r="L9206">
        <v>0</v>
      </c>
      <c r="M9206" t="str">
        <f t="shared" si="429"/>
        <v xml:space="preserve"> Reatined</v>
      </c>
      <c r="N9206" s="7">
        <v>33.333333333333329</v>
      </c>
      <c r="O9206" s="10" t="str">
        <f t="shared" si="430"/>
        <v>26-35</v>
      </c>
      <c r="P9206" t="str">
        <f t="shared" si="431"/>
        <v>4-6 Years</v>
      </c>
      <c r="Q9206" t="str">
        <f>IF(B9206&lt;=500,"300-500",
 IF(B9206&lt;=650,"501-650",
 IF(B9206&lt;=750,"651-750",
 "751-850")))</f>
        <v>501-650</v>
      </c>
      <c r="R9206" t="str">
        <f>IF(L9206=1,"Customer already churned",
 IF(N9206&gt;=70,"Urgent attention required",
 IF(O9206="46-60","Focus retention efforts",
 IF(O9206="36-45","Extend retention strategies",
 IF(O9206="501-600","Engagement support required",
 IF(O9206="601-700","Monitor engagement",
 IF(AND(C9206="Germany",D9206="Female"),"Priority proactive retention",
 "General engagement")))))))</f>
        <v>General engagement</v>
      </c>
    </row>
    <row r="9207" spans="1:18" x14ac:dyDescent="0.35">
      <c r="A9207">
        <v>15758750</v>
      </c>
      <c r="B9207">
        <v>564</v>
      </c>
      <c r="C9207" t="s">
        <v>15</v>
      </c>
      <c r="D9207" t="s">
        <v>18</v>
      </c>
      <c r="E9207">
        <v>31</v>
      </c>
      <c r="F9207">
        <v>0</v>
      </c>
      <c r="G9207" s="3">
        <v>110527.17</v>
      </c>
      <c r="H9207">
        <v>1</v>
      </c>
      <c r="I9207">
        <v>1</v>
      </c>
      <c r="J9207">
        <v>1</v>
      </c>
      <c r="K9207" s="5">
        <v>87060.77</v>
      </c>
      <c r="L9207">
        <v>0</v>
      </c>
      <c r="M9207" t="str">
        <f t="shared" si="429"/>
        <v xml:space="preserve"> Reatined</v>
      </c>
      <c r="N9207" s="7">
        <v>41.666666666666671</v>
      </c>
      <c r="O9207" s="10" t="str">
        <f t="shared" si="430"/>
        <v>26-35</v>
      </c>
      <c r="P9207" t="str">
        <f t="shared" si="431"/>
        <v>0-3 Years</v>
      </c>
      <c r="Q9207" t="str">
        <f>IF(B9207&lt;=500,"300-500",
 IF(B9207&lt;=650,"501-650",
 IF(B9207&lt;=750,"651-750",
 "751-850")))</f>
        <v>501-650</v>
      </c>
      <c r="R9207" t="str">
        <f>IF(L9207=1,"Customer already churned",
 IF(N9207&gt;=70,"Urgent attention required",
 IF(O9207="46-60","Focus retention efforts",
 IF(O9207="36-45","Extend retention strategies",
 IF(O9207="501-600","Engagement support required",
 IF(O9207="601-700","Monitor engagement",
 IF(AND(C9207="Germany",D9207="Female"),"Priority proactive retention",
 "General engagement")))))))</f>
        <v>General engagement</v>
      </c>
    </row>
    <row r="9208" spans="1:18" x14ac:dyDescent="0.35">
      <c r="A9208">
        <v>15611767</v>
      </c>
      <c r="B9208">
        <v>624</v>
      </c>
      <c r="C9208" t="s">
        <v>19</v>
      </c>
      <c r="D9208" t="s">
        <v>16</v>
      </c>
      <c r="E9208">
        <v>52</v>
      </c>
      <c r="F9208">
        <v>0</v>
      </c>
      <c r="G9208" s="3">
        <v>133723.43</v>
      </c>
      <c r="H9208">
        <v>1</v>
      </c>
      <c r="I9208">
        <v>0</v>
      </c>
      <c r="J9208">
        <v>0</v>
      </c>
      <c r="K9208" s="5">
        <v>4859.59</v>
      </c>
      <c r="L9208">
        <v>1</v>
      </c>
      <c r="M9208" t="str">
        <f t="shared" si="429"/>
        <v>Churned</v>
      </c>
      <c r="N9208" s="7">
        <v>87.5</v>
      </c>
      <c r="O9208" s="10" t="str">
        <f t="shared" si="430"/>
        <v>46-60</v>
      </c>
      <c r="P9208" t="str">
        <f t="shared" si="431"/>
        <v>0-3 Years</v>
      </c>
      <c r="Q9208" t="str">
        <f>IF(B9208&lt;=500,"300-500",
 IF(B9208&lt;=650,"501-650",
 IF(B9208&lt;=750,"651-750",
 "751-850")))</f>
        <v>501-650</v>
      </c>
      <c r="R9208" t="str">
        <f>IF(L9208=1,"Customer already churned",
 IF(N9208&gt;=70,"Urgent attention required",
 IF(O9208="46-60","Focus retention efforts",
 IF(O9208="36-45","Extend retention strategies",
 IF(O9208="501-600","Engagement support required",
 IF(O9208="601-700","Monitor engagement",
 IF(AND(C9208="Germany",D9208="Female"),"Priority proactive retention",
 "General engagement")))))))</f>
        <v>Customer already churned</v>
      </c>
    </row>
    <row r="9209" spans="1:18" x14ac:dyDescent="0.35">
      <c r="A9209">
        <v>15643770</v>
      </c>
      <c r="B9209">
        <v>682</v>
      </c>
      <c r="C9209" t="s">
        <v>15</v>
      </c>
      <c r="D9209" t="s">
        <v>16</v>
      </c>
      <c r="E9209">
        <v>52</v>
      </c>
      <c r="F9209">
        <v>5</v>
      </c>
      <c r="G9209" s="3">
        <v>112670.48</v>
      </c>
      <c r="H9209">
        <v>1</v>
      </c>
      <c r="I9209">
        <v>1</v>
      </c>
      <c r="J9209">
        <v>0</v>
      </c>
      <c r="K9209" s="5">
        <v>21085.17</v>
      </c>
      <c r="L9209">
        <v>1</v>
      </c>
      <c r="M9209" t="str">
        <f t="shared" si="429"/>
        <v>Churned</v>
      </c>
      <c r="N9209" s="7">
        <v>54.166666666666657</v>
      </c>
      <c r="O9209" s="10" t="str">
        <f t="shared" si="430"/>
        <v>46-60</v>
      </c>
      <c r="P9209" t="str">
        <f t="shared" si="431"/>
        <v>4-6 Years</v>
      </c>
      <c r="Q9209" t="str">
        <f>IF(B9209&lt;=500,"300-500",
 IF(B9209&lt;=650,"501-650",
 IF(B9209&lt;=750,"651-750",
 "751-850")))</f>
        <v>651-750</v>
      </c>
      <c r="R9209" t="str">
        <f>IF(L9209=1,"Customer already churned",
 IF(N9209&gt;=70,"Urgent attention required",
 IF(O9209="46-60","Focus retention efforts",
 IF(O9209="36-45","Extend retention strategies",
 IF(O9209="501-600","Engagement support required",
 IF(O9209="601-700","Monitor engagement",
 IF(AND(C9209="Germany",D9209="Female"),"Priority proactive retention",
 "General engagement")))))))</f>
        <v>Customer already churned</v>
      </c>
    </row>
    <row r="9210" spans="1:18" x14ac:dyDescent="0.35">
      <c r="A9210">
        <v>15744717</v>
      </c>
      <c r="B9210">
        <v>726</v>
      </c>
      <c r="C9210" t="s">
        <v>15</v>
      </c>
      <c r="D9210" t="s">
        <v>16</v>
      </c>
      <c r="E9210">
        <v>44</v>
      </c>
      <c r="F9210">
        <v>2</v>
      </c>
      <c r="G9210" s="3">
        <v>0</v>
      </c>
      <c r="H9210">
        <v>2</v>
      </c>
      <c r="I9210">
        <v>1</v>
      </c>
      <c r="J9210">
        <v>1</v>
      </c>
      <c r="K9210" s="5">
        <v>26733.86</v>
      </c>
      <c r="L9210">
        <v>0</v>
      </c>
      <c r="M9210" t="str">
        <f t="shared" si="429"/>
        <v xml:space="preserve"> Reatined</v>
      </c>
      <c r="N9210" s="7">
        <v>37.5</v>
      </c>
      <c r="O9210" s="10" t="str">
        <f t="shared" si="430"/>
        <v>36-45</v>
      </c>
      <c r="P9210" t="str">
        <f t="shared" si="431"/>
        <v>0-3 Years</v>
      </c>
      <c r="Q9210" t="str">
        <f>IF(B9210&lt;=500,"300-500",
 IF(B9210&lt;=650,"501-650",
 IF(B9210&lt;=750,"651-750",
 "751-850")))</f>
        <v>651-750</v>
      </c>
      <c r="R9210" t="str">
        <f>IF(L9210=1,"Customer already churned",
 IF(N9210&gt;=70,"Urgent attention required",
 IF(O9210="46-60","Focus retention efforts",
 IF(O9210="36-45","Extend retention strategies",
 IF(O9210="501-600","Engagement support required",
 IF(O9210="601-700","Monitor engagement",
 IF(AND(C9210="Germany",D9210="Female"),"Priority proactive retention",
 "General engagement")))))))</f>
        <v>Extend retention strategies</v>
      </c>
    </row>
    <row r="9211" spans="1:18" x14ac:dyDescent="0.35">
      <c r="A9211">
        <v>15570681</v>
      </c>
      <c r="B9211">
        <v>560</v>
      </c>
      <c r="C9211" t="s">
        <v>15</v>
      </c>
      <c r="D9211" t="s">
        <v>18</v>
      </c>
      <c r="E9211">
        <v>24</v>
      </c>
      <c r="F9211">
        <v>1</v>
      </c>
      <c r="G9211" s="3">
        <v>116084.32</v>
      </c>
      <c r="H9211">
        <v>1</v>
      </c>
      <c r="I9211">
        <v>1</v>
      </c>
      <c r="J9211">
        <v>0</v>
      </c>
      <c r="K9211" s="5">
        <v>89734.7</v>
      </c>
      <c r="L9211">
        <v>0</v>
      </c>
      <c r="M9211" t="str">
        <f t="shared" si="429"/>
        <v xml:space="preserve"> Reatined</v>
      </c>
      <c r="N9211" s="7">
        <v>62.5</v>
      </c>
      <c r="O9211" s="10" t="str">
        <f t="shared" si="430"/>
        <v>18-25</v>
      </c>
      <c r="P9211" t="str">
        <f t="shared" si="431"/>
        <v>0-3 Years</v>
      </c>
      <c r="Q9211" t="str">
        <f>IF(B9211&lt;=500,"300-500",
 IF(B9211&lt;=650,"501-650",
 IF(B9211&lt;=750,"651-750",
 "751-850")))</f>
        <v>501-650</v>
      </c>
      <c r="R9211" t="str">
        <f>IF(L9211=1,"Customer already churned",
 IF(N9211&gt;=70,"Urgent attention required",
 IF(O9211="46-60","Focus retention efforts",
 IF(O9211="36-45","Extend retention strategies",
 IF(O9211="501-600","Engagement support required",
 IF(O9211="601-700","Monitor engagement",
 IF(AND(C9211="Germany",D9211="Female"),"Priority proactive retention",
 "General engagement")))))))</f>
        <v>General engagement</v>
      </c>
    </row>
    <row r="9212" spans="1:18" x14ac:dyDescent="0.35">
      <c r="A9212">
        <v>15792650</v>
      </c>
      <c r="B9212">
        <v>382</v>
      </c>
      <c r="C9212" t="s">
        <v>17</v>
      </c>
      <c r="D9212" t="s">
        <v>18</v>
      </c>
      <c r="E9212">
        <v>36</v>
      </c>
      <c r="F9212">
        <v>0</v>
      </c>
      <c r="G9212" s="3">
        <v>0</v>
      </c>
      <c r="H9212">
        <v>1</v>
      </c>
      <c r="I9212">
        <v>1</v>
      </c>
      <c r="J9212">
        <v>1</v>
      </c>
      <c r="K9212" s="5">
        <v>179540.73</v>
      </c>
      <c r="L9212">
        <v>1</v>
      </c>
      <c r="M9212" t="str">
        <f t="shared" si="429"/>
        <v>Churned</v>
      </c>
      <c r="N9212" s="7">
        <v>54.166666666666657</v>
      </c>
      <c r="O9212" s="10" t="str">
        <f t="shared" si="430"/>
        <v>36-45</v>
      </c>
      <c r="P9212" t="str">
        <f t="shared" si="431"/>
        <v>0-3 Years</v>
      </c>
      <c r="Q9212" t="str">
        <f>IF(B9212&lt;=500,"300-500",
 IF(B9212&lt;=650,"501-650",
 IF(B9212&lt;=750,"651-750",
 "751-850")))</f>
        <v>300-500</v>
      </c>
      <c r="R9212" t="str">
        <f>IF(L9212=1,"Customer already churned",
 IF(N9212&gt;=70,"Urgent attention required",
 IF(O9212="46-60","Focus retention efforts",
 IF(O9212="36-45","Extend retention strategies",
 IF(O9212="501-600","Engagement support required",
 IF(O9212="601-700","Monitor engagement",
 IF(AND(C9212="Germany",D9212="Female"),"Priority proactive retention",
 "General engagement")))))))</f>
        <v>Customer already churned</v>
      </c>
    </row>
    <row r="9213" spans="1:18" x14ac:dyDescent="0.35">
      <c r="A9213">
        <v>15605531</v>
      </c>
      <c r="B9213">
        <v>457</v>
      </c>
      <c r="C9213" t="s">
        <v>17</v>
      </c>
      <c r="D9213" t="s">
        <v>16</v>
      </c>
      <c r="E9213">
        <v>38</v>
      </c>
      <c r="F9213">
        <v>6</v>
      </c>
      <c r="G9213" s="3">
        <v>0</v>
      </c>
      <c r="H9213">
        <v>2</v>
      </c>
      <c r="I9213">
        <v>1</v>
      </c>
      <c r="J9213">
        <v>0</v>
      </c>
      <c r="K9213" s="5">
        <v>173219.09</v>
      </c>
      <c r="L9213">
        <v>0</v>
      </c>
      <c r="M9213" t="str">
        <f t="shared" si="429"/>
        <v xml:space="preserve"> Reatined</v>
      </c>
      <c r="N9213" s="7">
        <v>33.333333333333329</v>
      </c>
      <c r="O9213" s="10" t="str">
        <f t="shared" si="430"/>
        <v>36-45</v>
      </c>
      <c r="P9213" t="str">
        <f t="shared" si="431"/>
        <v>4-6 Years</v>
      </c>
      <c r="Q9213" t="str">
        <f>IF(B9213&lt;=500,"300-500",
 IF(B9213&lt;=650,"501-650",
 IF(B9213&lt;=750,"651-750",
 "751-850")))</f>
        <v>300-500</v>
      </c>
      <c r="R9213" t="str">
        <f>IF(L9213=1,"Customer already churned",
 IF(N9213&gt;=70,"Urgent attention required",
 IF(O9213="46-60","Focus retention efforts",
 IF(O9213="36-45","Extend retention strategies",
 IF(O9213="501-600","Engagement support required",
 IF(O9213="601-700","Monitor engagement",
 IF(AND(C9213="Germany",D9213="Female"),"Priority proactive retention",
 "General engagement")))))))</f>
        <v>Extend retention strategies</v>
      </c>
    </row>
    <row r="9214" spans="1:18" x14ac:dyDescent="0.35">
      <c r="A9214">
        <v>15605339</v>
      </c>
      <c r="B9214">
        <v>673</v>
      </c>
      <c r="C9214" t="s">
        <v>15</v>
      </c>
      <c r="D9214" t="s">
        <v>16</v>
      </c>
      <c r="E9214">
        <v>37</v>
      </c>
      <c r="F9214">
        <v>10</v>
      </c>
      <c r="G9214" s="3">
        <v>0</v>
      </c>
      <c r="H9214">
        <v>2</v>
      </c>
      <c r="I9214">
        <v>1</v>
      </c>
      <c r="J9214">
        <v>1</v>
      </c>
      <c r="K9214" s="5">
        <v>37411.35</v>
      </c>
      <c r="L9214">
        <v>0</v>
      </c>
      <c r="M9214" t="str">
        <f t="shared" si="429"/>
        <v xml:space="preserve"> Reatined</v>
      </c>
      <c r="N9214" s="7">
        <v>12.5</v>
      </c>
      <c r="O9214" s="10" t="str">
        <f t="shared" si="430"/>
        <v>36-45</v>
      </c>
      <c r="P9214" t="str">
        <f t="shared" si="431"/>
        <v>10+ Years</v>
      </c>
      <c r="Q9214" t="str">
        <f>IF(B9214&lt;=500,"300-500",
 IF(B9214&lt;=650,"501-650",
 IF(B9214&lt;=750,"651-750",
 "751-850")))</f>
        <v>651-750</v>
      </c>
      <c r="R9214" t="str">
        <f>IF(L9214=1,"Customer already churned",
 IF(N9214&gt;=70,"Urgent attention required",
 IF(O9214="46-60","Focus retention efforts",
 IF(O9214="36-45","Extend retention strategies",
 IF(O9214="501-600","Engagement support required",
 IF(O9214="601-700","Monitor engagement",
 IF(AND(C9214="Germany",D9214="Female"),"Priority proactive retention",
 "General engagement")))))))</f>
        <v>Extend retention strategies</v>
      </c>
    </row>
    <row r="9215" spans="1:18" x14ac:dyDescent="0.35">
      <c r="A9215">
        <v>15672216</v>
      </c>
      <c r="B9215">
        <v>584</v>
      </c>
      <c r="C9215" t="s">
        <v>15</v>
      </c>
      <c r="D9215" t="s">
        <v>16</v>
      </c>
      <c r="E9215">
        <v>40</v>
      </c>
      <c r="F9215">
        <v>4</v>
      </c>
      <c r="G9215" s="3">
        <v>82441.75</v>
      </c>
      <c r="H9215">
        <v>1</v>
      </c>
      <c r="I9215">
        <v>0</v>
      </c>
      <c r="J9215">
        <v>0</v>
      </c>
      <c r="K9215" s="5">
        <v>80852.11</v>
      </c>
      <c r="L9215">
        <v>0</v>
      </c>
      <c r="M9215" t="str">
        <f t="shared" si="429"/>
        <v xml:space="preserve"> Reatined</v>
      </c>
      <c r="N9215" s="7">
        <v>45.833333333333329</v>
      </c>
      <c r="O9215" s="10" t="str">
        <f t="shared" si="430"/>
        <v>36-45</v>
      </c>
      <c r="P9215" t="str">
        <f t="shared" si="431"/>
        <v>4-6 Years</v>
      </c>
      <c r="Q9215" t="str">
        <f>IF(B9215&lt;=500,"300-500",
 IF(B9215&lt;=650,"501-650",
 IF(B9215&lt;=750,"651-750",
 "751-850")))</f>
        <v>501-650</v>
      </c>
      <c r="R9215" t="str">
        <f>IF(L9215=1,"Customer already churned",
 IF(N9215&gt;=70,"Urgent attention required",
 IF(O9215="46-60","Focus retention efforts",
 IF(O9215="36-45","Extend retention strategies",
 IF(O9215="501-600","Engagement support required",
 IF(O9215="601-700","Monitor engagement",
 IF(AND(C9215="Germany",D9215="Female"),"Priority proactive retention",
 "General engagement")))))))</f>
        <v>Extend retention strategies</v>
      </c>
    </row>
    <row r="9216" spans="1:18" x14ac:dyDescent="0.35">
      <c r="A9216">
        <v>15812893</v>
      </c>
      <c r="B9216">
        <v>629</v>
      </c>
      <c r="C9216" t="s">
        <v>15</v>
      </c>
      <c r="D9216" t="s">
        <v>16</v>
      </c>
      <c r="E9216">
        <v>39</v>
      </c>
      <c r="F9216">
        <v>10</v>
      </c>
      <c r="G9216" s="3">
        <v>0</v>
      </c>
      <c r="H9216">
        <v>2</v>
      </c>
      <c r="I9216">
        <v>1</v>
      </c>
      <c r="J9216">
        <v>1</v>
      </c>
      <c r="K9216" s="5">
        <v>43174.49</v>
      </c>
      <c r="L9216">
        <v>1</v>
      </c>
      <c r="M9216" t="str">
        <f t="shared" si="429"/>
        <v>Churned</v>
      </c>
      <c r="N9216" s="7">
        <v>12.5</v>
      </c>
      <c r="O9216" s="10" t="str">
        <f t="shared" si="430"/>
        <v>36-45</v>
      </c>
      <c r="P9216" t="str">
        <f t="shared" si="431"/>
        <v>10+ Years</v>
      </c>
      <c r="Q9216" t="str">
        <f>IF(B9216&lt;=500,"300-500",
 IF(B9216&lt;=650,"501-650",
 IF(B9216&lt;=750,"651-750",
 "751-850")))</f>
        <v>501-650</v>
      </c>
      <c r="R9216" t="str">
        <f>IF(L9216=1,"Customer already churned",
 IF(N9216&gt;=70,"Urgent attention required",
 IF(O9216="46-60","Focus retention efforts",
 IF(O9216="36-45","Extend retention strategies",
 IF(O9216="501-600","Engagement support required",
 IF(O9216="601-700","Monitor engagement",
 IF(AND(C9216="Germany",D9216="Female"),"Priority proactive retention",
 "General engagement")))))))</f>
        <v>Customer already churned</v>
      </c>
    </row>
    <row r="9217" spans="1:18" x14ac:dyDescent="0.35">
      <c r="A9217">
        <v>15624180</v>
      </c>
      <c r="B9217">
        <v>584</v>
      </c>
      <c r="C9217" t="s">
        <v>19</v>
      </c>
      <c r="D9217" t="s">
        <v>16</v>
      </c>
      <c r="E9217">
        <v>37</v>
      </c>
      <c r="F9217">
        <v>10</v>
      </c>
      <c r="G9217" s="3">
        <v>134171.79999999999</v>
      </c>
      <c r="H9217">
        <v>4</v>
      </c>
      <c r="I9217">
        <v>1</v>
      </c>
      <c r="J9217">
        <v>1</v>
      </c>
      <c r="K9217" s="5">
        <v>70927.11</v>
      </c>
      <c r="L9217">
        <v>1</v>
      </c>
      <c r="M9217" t="str">
        <f t="shared" si="429"/>
        <v>Churned</v>
      </c>
      <c r="N9217" s="7">
        <v>0</v>
      </c>
      <c r="O9217" s="10" t="str">
        <f t="shared" si="430"/>
        <v>36-45</v>
      </c>
      <c r="P9217" t="str">
        <f t="shared" si="431"/>
        <v>10+ Years</v>
      </c>
      <c r="Q9217" t="str">
        <f>IF(B9217&lt;=500,"300-500",
 IF(B9217&lt;=650,"501-650",
 IF(B9217&lt;=750,"651-750",
 "751-850")))</f>
        <v>501-650</v>
      </c>
      <c r="R9217" t="str">
        <f>IF(L9217=1,"Customer already churned",
 IF(N9217&gt;=70,"Urgent attention required",
 IF(O9217="46-60","Focus retention efforts",
 IF(O9217="36-45","Extend retention strategies",
 IF(O9217="501-600","Engagement support required",
 IF(O9217="601-700","Monitor engagement",
 IF(AND(C9217="Germany",D9217="Female"),"Priority proactive retention",
 "General engagement")))))))</f>
        <v>Customer already churned</v>
      </c>
    </row>
    <row r="9218" spans="1:18" x14ac:dyDescent="0.35">
      <c r="A9218">
        <v>15701364</v>
      </c>
      <c r="B9218">
        <v>724</v>
      </c>
      <c r="C9218" t="s">
        <v>15</v>
      </c>
      <c r="D9218" t="s">
        <v>18</v>
      </c>
      <c r="E9218">
        <v>30</v>
      </c>
      <c r="F9218">
        <v>10</v>
      </c>
      <c r="G9218" s="3">
        <v>0</v>
      </c>
      <c r="H9218">
        <v>2</v>
      </c>
      <c r="I9218">
        <v>1</v>
      </c>
      <c r="J9218">
        <v>1</v>
      </c>
      <c r="K9218" s="5">
        <v>54265.55</v>
      </c>
      <c r="L9218">
        <v>0</v>
      </c>
      <c r="M9218" t="str">
        <f t="shared" si="429"/>
        <v xml:space="preserve"> Reatined</v>
      </c>
      <c r="N9218" s="7">
        <v>12.5</v>
      </c>
      <c r="O9218" s="10" t="str">
        <f t="shared" si="430"/>
        <v>26-35</v>
      </c>
      <c r="P9218" t="str">
        <f t="shared" si="431"/>
        <v>10+ Years</v>
      </c>
      <c r="Q9218" t="str">
        <f>IF(B9218&lt;=500,"300-500",
 IF(B9218&lt;=650,"501-650",
 IF(B9218&lt;=750,"651-750",
 "751-850")))</f>
        <v>651-750</v>
      </c>
      <c r="R9218" t="str">
        <f>IF(L9218=1,"Customer already churned",
 IF(N9218&gt;=70,"Urgent attention required",
 IF(O9218="46-60","Focus retention efforts",
 IF(O9218="36-45","Extend retention strategies",
 IF(O9218="501-600","Engagement support required",
 IF(O9218="601-700","Monitor engagement",
 IF(AND(C9218="Germany",D9218="Female"),"Priority proactive retention",
 "General engagement")))))))</f>
        <v>General engagement</v>
      </c>
    </row>
    <row r="9219" spans="1:18" x14ac:dyDescent="0.35">
      <c r="A9219">
        <v>15762588</v>
      </c>
      <c r="B9219">
        <v>644</v>
      </c>
      <c r="C9219" t="s">
        <v>15</v>
      </c>
      <c r="D9219" t="s">
        <v>18</v>
      </c>
      <c r="E9219">
        <v>31</v>
      </c>
      <c r="F9219">
        <v>5</v>
      </c>
      <c r="G9219" s="3">
        <v>0</v>
      </c>
      <c r="H9219">
        <v>2</v>
      </c>
      <c r="I9219">
        <v>1</v>
      </c>
      <c r="J9219">
        <v>1</v>
      </c>
      <c r="K9219" s="5">
        <v>41872.17</v>
      </c>
      <c r="L9219">
        <v>0</v>
      </c>
      <c r="M9219" t="str">
        <f t="shared" ref="M9219:M9282" si="432">IF(L9219=1, "Churned"," Reatined")</f>
        <v xml:space="preserve"> Reatined</v>
      </c>
      <c r="N9219" s="7">
        <v>12.5</v>
      </c>
      <c r="O9219" s="10" t="str">
        <f t="shared" ref="O9219:O9282" si="433">IF(E9219&lt;=25,"18-25",
 IF(E9219&lt;=35,"26-35",
 IF(E9219&lt;=45,"36-45",
 IF(E9219&lt;=60,"46-60",
 "60+"))))</f>
        <v>26-35</v>
      </c>
      <c r="P9219" t="str">
        <f t="shared" ref="P9219:P9282" si="434">IF(F9219&lt;=3,"0-3 Years",
 IF(F9219&lt;=6,"4-6 Years",
 IF(F9219&lt;=9,"7-9 Years",
 "10+ Years")))</f>
        <v>4-6 Years</v>
      </c>
      <c r="Q9219" t="str">
        <f>IF(B9219&lt;=500,"300-500",
 IF(B9219&lt;=650,"501-650",
 IF(B9219&lt;=750,"651-750",
 "751-850")))</f>
        <v>501-650</v>
      </c>
      <c r="R9219" t="str">
        <f>IF(L9219=1,"Customer already churned",
 IF(N9219&gt;=70,"Urgent attention required",
 IF(O9219="46-60","Focus retention efforts",
 IF(O9219="36-45","Extend retention strategies",
 IF(O9219="501-600","Engagement support required",
 IF(O9219="601-700","Monitor engagement",
 IF(AND(C9219="Germany",D9219="Female"),"Priority proactive retention",
 "General engagement")))))))</f>
        <v>General engagement</v>
      </c>
    </row>
    <row r="9220" spans="1:18" x14ac:dyDescent="0.35">
      <c r="A9220">
        <v>15806318</v>
      </c>
      <c r="B9220">
        <v>676</v>
      </c>
      <c r="C9220" t="s">
        <v>19</v>
      </c>
      <c r="D9220" t="s">
        <v>16</v>
      </c>
      <c r="E9220">
        <v>48</v>
      </c>
      <c r="F9220">
        <v>2</v>
      </c>
      <c r="G9220" s="3">
        <v>124442.38</v>
      </c>
      <c r="H9220">
        <v>1</v>
      </c>
      <c r="I9220">
        <v>1</v>
      </c>
      <c r="J9220">
        <v>0</v>
      </c>
      <c r="K9220" s="5">
        <v>15068.53</v>
      </c>
      <c r="L9220">
        <v>1</v>
      </c>
      <c r="M9220" t="str">
        <f t="shared" si="432"/>
        <v>Churned</v>
      </c>
      <c r="N9220" s="7">
        <v>62.5</v>
      </c>
      <c r="O9220" s="10" t="str">
        <f t="shared" si="433"/>
        <v>46-60</v>
      </c>
      <c r="P9220" t="str">
        <f t="shared" si="434"/>
        <v>0-3 Years</v>
      </c>
      <c r="Q9220" t="str">
        <f>IF(B9220&lt;=500,"300-500",
 IF(B9220&lt;=650,"501-650",
 IF(B9220&lt;=750,"651-750",
 "751-850")))</f>
        <v>651-750</v>
      </c>
      <c r="R9220" t="str">
        <f>IF(L9220=1,"Customer already churned",
 IF(N9220&gt;=70,"Urgent attention required",
 IF(O9220="46-60","Focus retention efforts",
 IF(O9220="36-45","Extend retention strategies",
 IF(O9220="501-600","Engagement support required",
 IF(O9220="601-700","Monitor engagement",
 IF(AND(C9220="Germany",D9220="Female"),"Priority proactive retention",
 "General engagement")))))))</f>
        <v>Customer already churned</v>
      </c>
    </row>
    <row r="9221" spans="1:18" x14ac:dyDescent="0.35">
      <c r="A9221">
        <v>15712596</v>
      </c>
      <c r="B9221">
        <v>499</v>
      </c>
      <c r="C9221" t="s">
        <v>15</v>
      </c>
      <c r="D9221" t="s">
        <v>18</v>
      </c>
      <c r="E9221">
        <v>31</v>
      </c>
      <c r="F9221">
        <v>4</v>
      </c>
      <c r="G9221" s="3">
        <v>0</v>
      </c>
      <c r="H9221">
        <v>1</v>
      </c>
      <c r="I9221">
        <v>1</v>
      </c>
      <c r="J9221">
        <v>0</v>
      </c>
      <c r="K9221" s="5">
        <v>25950.49</v>
      </c>
      <c r="L9221">
        <v>0</v>
      </c>
      <c r="M9221" t="str">
        <f t="shared" si="432"/>
        <v xml:space="preserve"> Reatined</v>
      </c>
      <c r="N9221" s="7">
        <v>50</v>
      </c>
      <c r="O9221" s="10" t="str">
        <f t="shared" si="433"/>
        <v>26-35</v>
      </c>
      <c r="P9221" t="str">
        <f t="shared" si="434"/>
        <v>4-6 Years</v>
      </c>
      <c r="Q9221" t="str">
        <f>IF(B9221&lt;=500,"300-500",
 IF(B9221&lt;=650,"501-650",
 IF(B9221&lt;=750,"651-750",
 "751-850")))</f>
        <v>300-500</v>
      </c>
      <c r="R9221" t="str">
        <f>IF(L9221=1,"Customer already churned",
 IF(N9221&gt;=70,"Urgent attention required",
 IF(O9221="46-60","Focus retention efforts",
 IF(O9221="36-45","Extend retention strategies",
 IF(O9221="501-600","Engagement support required",
 IF(O9221="601-700","Monitor engagement",
 IF(AND(C9221="Germany",D9221="Female"),"Priority proactive retention",
 "General engagement")))))))</f>
        <v>General engagement</v>
      </c>
    </row>
    <row r="9222" spans="1:18" x14ac:dyDescent="0.35">
      <c r="A9222">
        <v>15600399</v>
      </c>
      <c r="B9222">
        <v>598</v>
      </c>
      <c r="C9222" t="s">
        <v>15</v>
      </c>
      <c r="D9222" t="s">
        <v>18</v>
      </c>
      <c r="E9222">
        <v>60</v>
      </c>
      <c r="F9222">
        <v>4</v>
      </c>
      <c r="G9222" s="3">
        <v>0</v>
      </c>
      <c r="H9222">
        <v>1</v>
      </c>
      <c r="I9222">
        <v>1</v>
      </c>
      <c r="J9222">
        <v>0</v>
      </c>
      <c r="K9222" s="5">
        <v>197727.14</v>
      </c>
      <c r="L9222">
        <v>1</v>
      </c>
      <c r="M9222" t="str">
        <f t="shared" si="432"/>
        <v>Churned</v>
      </c>
      <c r="N9222" s="7">
        <v>66.666666666666657</v>
      </c>
      <c r="O9222" s="10" t="str">
        <f t="shared" si="433"/>
        <v>46-60</v>
      </c>
      <c r="P9222" t="str">
        <f t="shared" si="434"/>
        <v>4-6 Years</v>
      </c>
      <c r="Q9222" t="str">
        <f>IF(B9222&lt;=500,"300-500",
 IF(B9222&lt;=650,"501-650",
 IF(B9222&lt;=750,"651-750",
 "751-850")))</f>
        <v>501-650</v>
      </c>
      <c r="R9222" t="str">
        <f>IF(L9222=1,"Customer already churned",
 IF(N9222&gt;=70,"Urgent attention required",
 IF(O9222="46-60","Focus retention efforts",
 IF(O9222="36-45","Extend retention strategies",
 IF(O9222="501-600","Engagement support required",
 IF(O9222="601-700","Monitor engagement",
 IF(AND(C9222="Germany",D9222="Female"),"Priority proactive retention",
 "General engagement")))))))</f>
        <v>Customer already churned</v>
      </c>
    </row>
    <row r="9223" spans="1:18" x14ac:dyDescent="0.35">
      <c r="A9223">
        <v>15576216</v>
      </c>
      <c r="B9223">
        <v>655</v>
      </c>
      <c r="C9223" t="s">
        <v>19</v>
      </c>
      <c r="D9223" t="s">
        <v>16</v>
      </c>
      <c r="E9223">
        <v>37</v>
      </c>
      <c r="F9223">
        <v>4</v>
      </c>
      <c r="G9223" s="3">
        <v>108862.76</v>
      </c>
      <c r="H9223">
        <v>1</v>
      </c>
      <c r="I9223">
        <v>1</v>
      </c>
      <c r="J9223">
        <v>0</v>
      </c>
      <c r="K9223" s="5">
        <v>79555.08</v>
      </c>
      <c r="L9223">
        <v>1</v>
      </c>
      <c r="M9223" t="str">
        <f t="shared" si="432"/>
        <v>Churned</v>
      </c>
      <c r="N9223" s="7">
        <v>37.5</v>
      </c>
      <c r="O9223" s="10" t="str">
        <f t="shared" si="433"/>
        <v>36-45</v>
      </c>
      <c r="P9223" t="str">
        <f t="shared" si="434"/>
        <v>4-6 Years</v>
      </c>
      <c r="Q9223" t="str">
        <f>IF(B9223&lt;=500,"300-500",
 IF(B9223&lt;=650,"501-650",
 IF(B9223&lt;=750,"651-750",
 "751-850")))</f>
        <v>651-750</v>
      </c>
      <c r="R9223" t="str">
        <f>IF(L9223=1,"Customer already churned",
 IF(N9223&gt;=70,"Urgent attention required",
 IF(O9223="46-60","Focus retention efforts",
 IF(O9223="36-45","Extend retention strategies",
 IF(O9223="501-600","Engagement support required",
 IF(O9223="601-700","Monitor engagement",
 IF(AND(C9223="Germany",D9223="Female"),"Priority proactive retention",
 "General engagement")))))))</f>
        <v>Customer already churned</v>
      </c>
    </row>
    <row r="9224" spans="1:18" x14ac:dyDescent="0.35">
      <c r="A9224">
        <v>15620750</v>
      </c>
      <c r="B9224">
        <v>559</v>
      </c>
      <c r="C9224" t="s">
        <v>15</v>
      </c>
      <c r="D9224" t="s">
        <v>18</v>
      </c>
      <c r="E9224">
        <v>28</v>
      </c>
      <c r="F9224">
        <v>3</v>
      </c>
      <c r="G9224" s="3">
        <v>141099.43</v>
      </c>
      <c r="H9224">
        <v>1</v>
      </c>
      <c r="I9224">
        <v>1</v>
      </c>
      <c r="J9224">
        <v>1</v>
      </c>
      <c r="K9224" s="5">
        <v>15607.27</v>
      </c>
      <c r="L9224">
        <v>0</v>
      </c>
      <c r="M9224" t="str">
        <f t="shared" si="432"/>
        <v xml:space="preserve"> Reatined</v>
      </c>
      <c r="N9224" s="7">
        <v>16.666666666666661</v>
      </c>
      <c r="O9224" s="10" t="str">
        <f t="shared" si="433"/>
        <v>26-35</v>
      </c>
      <c r="P9224" t="str">
        <f t="shared" si="434"/>
        <v>0-3 Years</v>
      </c>
      <c r="Q9224" t="str">
        <f>IF(B9224&lt;=500,"300-500",
 IF(B9224&lt;=650,"501-650",
 IF(B9224&lt;=750,"651-750",
 "751-850")))</f>
        <v>501-650</v>
      </c>
      <c r="R9224" t="str">
        <f>IF(L9224=1,"Customer already churned",
 IF(N9224&gt;=70,"Urgent attention required",
 IF(O9224="46-60","Focus retention efforts",
 IF(O9224="36-45","Extend retention strategies",
 IF(O9224="501-600","Engagement support required",
 IF(O9224="601-700","Monitor engagement",
 IF(AND(C9224="Germany",D9224="Female"),"Priority proactive retention",
 "General engagement")))))))</f>
        <v>General engagement</v>
      </c>
    </row>
    <row r="9225" spans="1:18" x14ac:dyDescent="0.35">
      <c r="A9225">
        <v>15623489</v>
      </c>
      <c r="B9225">
        <v>543</v>
      </c>
      <c r="C9225" t="s">
        <v>15</v>
      </c>
      <c r="D9225" t="s">
        <v>16</v>
      </c>
      <c r="E9225">
        <v>67</v>
      </c>
      <c r="F9225">
        <v>0</v>
      </c>
      <c r="G9225" s="3">
        <v>128843.67</v>
      </c>
      <c r="H9225">
        <v>1</v>
      </c>
      <c r="I9225">
        <v>1</v>
      </c>
      <c r="J9225">
        <v>1</v>
      </c>
      <c r="K9225" s="5">
        <v>134612.48000000001</v>
      </c>
      <c r="L9225">
        <v>0</v>
      </c>
      <c r="M9225" t="str">
        <f t="shared" si="432"/>
        <v xml:space="preserve"> Reatined</v>
      </c>
      <c r="N9225" s="7">
        <v>58.333333333333343</v>
      </c>
      <c r="O9225" s="10" t="str">
        <f t="shared" si="433"/>
        <v>60+</v>
      </c>
      <c r="P9225" t="str">
        <f t="shared" si="434"/>
        <v>0-3 Years</v>
      </c>
      <c r="Q9225" t="str">
        <f>IF(B9225&lt;=500,"300-500",
 IF(B9225&lt;=650,"501-650",
 IF(B9225&lt;=750,"651-750",
 "751-850")))</f>
        <v>501-650</v>
      </c>
      <c r="R9225" t="str">
        <f>IF(L9225=1,"Customer already churned",
 IF(N9225&gt;=70,"Urgent attention required",
 IF(O9225="46-60","Focus retention efforts",
 IF(O9225="36-45","Extend retention strategies",
 IF(O9225="501-600","Engagement support required",
 IF(O9225="601-700","Monitor engagement",
 IF(AND(C9225="Germany",D9225="Female"),"Priority proactive retention",
 "General engagement")))))))</f>
        <v>General engagement</v>
      </c>
    </row>
    <row r="9226" spans="1:18" x14ac:dyDescent="0.35">
      <c r="A9226">
        <v>15667944</v>
      </c>
      <c r="B9226">
        <v>679</v>
      </c>
      <c r="C9226" t="s">
        <v>15</v>
      </c>
      <c r="D9226" t="s">
        <v>18</v>
      </c>
      <c r="E9226">
        <v>39</v>
      </c>
      <c r="F9226">
        <v>0</v>
      </c>
      <c r="G9226" s="3">
        <v>86843.61</v>
      </c>
      <c r="H9226">
        <v>1</v>
      </c>
      <c r="I9226">
        <v>0</v>
      </c>
      <c r="J9226">
        <v>1</v>
      </c>
      <c r="K9226" s="5">
        <v>159830.57999999999</v>
      </c>
      <c r="L9226">
        <v>0</v>
      </c>
      <c r="M9226" t="str">
        <f t="shared" si="432"/>
        <v xml:space="preserve"> Reatined</v>
      </c>
      <c r="N9226" s="7">
        <v>50</v>
      </c>
      <c r="O9226" s="10" t="str">
        <f t="shared" si="433"/>
        <v>36-45</v>
      </c>
      <c r="P9226" t="str">
        <f t="shared" si="434"/>
        <v>0-3 Years</v>
      </c>
      <c r="Q9226" t="str">
        <f>IF(B9226&lt;=500,"300-500",
 IF(B9226&lt;=650,"501-650",
 IF(B9226&lt;=750,"651-750",
 "751-850")))</f>
        <v>651-750</v>
      </c>
      <c r="R9226" t="str">
        <f>IF(L9226=1,"Customer already churned",
 IF(N9226&gt;=70,"Urgent attention required",
 IF(O9226="46-60","Focus retention efforts",
 IF(O9226="36-45","Extend retention strategies",
 IF(O9226="501-600","Engagement support required",
 IF(O9226="601-700","Monitor engagement",
 IF(AND(C9226="Germany",D9226="Female"),"Priority proactive retention",
 "General engagement")))))))</f>
        <v>Extend retention strategies</v>
      </c>
    </row>
    <row r="9227" spans="1:18" x14ac:dyDescent="0.35">
      <c r="A9227">
        <v>15584928</v>
      </c>
      <c r="B9227">
        <v>594</v>
      </c>
      <c r="C9227" t="s">
        <v>19</v>
      </c>
      <c r="D9227" t="s">
        <v>16</v>
      </c>
      <c r="E9227">
        <v>32</v>
      </c>
      <c r="F9227">
        <v>4</v>
      </c>
      <c r="G9227" s="3">
        <v>120074.97</v>
      </c>
      <c r="H9227">
        <v>2</v>
      </c>
      <c r="I9227">
        <v>1</v>
      </c>
      <c r="J9227">
        <v>1</v>
      </c>
      <c r="K9227" s="5">
        <v>162961.79</v>
      </c>
      <c r="L9227">
        <v>0</v>
      </c>
      <c r="M9227" t="str">
        <f t="shared" si="432"/>
        <v xml:space="preserve"> Reatined</v>
      </c>
      <c r="N9227" s="7">
        <v>0</v>
      </c>
      <c r="O9227" s="10" t="str">
        <f t="shared" si="433"/>
        <v>26-35</v>
      </c>
      <c r="P9227" t="str">
        <f t="shared" si="434"/>
        <v>4-6 Years</v>
      </c>
      <c r="Q9227" t="str">
        <f>IF(B9227&lt;=500,"300-500",
 IF(B9227&lt;=650,"501-650",
 IF(B9227&lt;=750,"651-750",
 "751-850")))</f>
        <v>501-650</v>
      </c>
      <c r="R9227" t="str">
        <f>IF(L9227=1,"Customer already churned",
 IF(N9227&gt;=70,"Urgent attention required",
 IF(O9227="46-60","Focus retention efforts",
 IF(O9227="36-45","Extend retention strategies",
 IF(O9227="501-600","Engagement support required",
 IF(O9227="601-700","Monitor engagement",
 IF(AND(C9227="Germany",D9227="Female"),"Priority proactive retention",
 "General engagement")))))))</f>
        <v>Priority proactive retention</v>
      </c>
    </row>
    <row r="9228" spans="1:18" x14ac:dyDescent="0.35">
      <c r="A9228">
        <v>15779913</v>
      </c>
      <c r="B9228">
        <v>586</v>
      </c>
      <c r="C9228" t="s">
        <v>15</v>
      </c>
      <c r="D9228" t="s">
        <v>18</v>
      </c>
      <c r="E9228">
        <v>27</v>
      </c>
      <c r="F9228">
        <v>5</v>
      </c>
      <c r="G9228" s="3">
        <v>130231.8</v>
      </c>
      <c r="H9228">
        <v>2</v>
      </c>
      <c r="I9228">
        <v>1</v>
      </c>
      <c r="J9228">
        <v>1</v>
      </c>
      <c r="K9228" s="5">
        <v>192427.16</v>
      </c>
      <c r="L9228">
        <v>0</v>
      </c>
      <c r="M9228" t="str">
        <f t="shared" si="432"/>
        <v xml:space="preserve"> Reatined</v>
      </c>
      <c r="N9228" s="7">
        <v>0</v>
      </c>
      <c r="O9228" s="10" t="str">
        <f t="shared" si="433"/>
        <v>26-35</v>
      </c>
      <c r="P9228" t="str">
        <f t="shared" si="434"/>
        <v>4-6 Years</v>
      </c>
      <c r="Q9228" t="str">
        <f>IF(B9228&lt;=500,"300-500",
 IF(B9228&lt;=650,"501-650",
 IF(B9228&lt;=750,"651-750",
 "751-850")))</f>
        <v>501-650</v>
      </c>
      <c r="R9228" t="str">
        <f>IF(L9228=1,"Customer already churned",
 IF(N9228&gt;=70,"Urgent attention required",
 IF(O9228="46-60","Focus retention efforts",
 IF(O9228="36-45","Extend retention strategies",
 IF(O9228="501-600","Engagement support required",
 IF(O9228="601-700","Monitor engagement",
 IF(AND(C9228="Germany",D9228="Female"),"Priority proactive retention",
 "General engagement")))))))</f>
        <v>General engagement</v>
      </c>
    </row>
    <row r="9229" spans="1:18" x14ac:dyDescent="0.35">
      <c r="A9229">
        <v>15644977</v>
      </c>
      <c r="B9229">
        <v>776</v>
      </c>
      <c r="C9229" t="s">
        <v>15</v>
      </c>
      <c r="D9229" t="s">
        <v>16</v>
      </c>
      <c r="E9229">
        <v>31</v>
      </c>
      <c r="F9229">
        <v>5</v>
      </c>
      <c r="G9229" s="3">
        <v>0</v>
      </c>
      <c r="H9229">
        <v>2</v>
      </c>
      <c r="I9229">
        <v>1</v>
      </c>
      <c r="J9229">
        <v>0</v>
      </c>
      <c r="K9229" s="5">
        <v>92647.94</v>
      </c>
      <c r="L9229">
        <v>0</v>
      </c>
      <c r="M9229" t="str">
        <f t="shared" si="432"/>
        <v xml:space="preserve"> Reatined</v>
      </c>
      <c r="N9229" s="7">
        <v>33.333333333333329</v>
      </c>
      <c r="O9229" s="10" t="str">
        <f t="shared" si="433"/>
        <v>26-35</v>
      </c>
      <c r="P9229" t="str">
        <f t="shared" si="434"/>
        <v>4-6 Years</v>
      </c>
      <c r="Q9229" t="str">
        <f>IF(B9229&lt;=500,"300-500",
 IF(B9229&lt;=650,"501-650",
 IF(B9229&lt;=750,"651-750",
 "751-850")))</f>
        <v>751-850</v>
      </c>
      <c r="R9229" t="str">
        <f>IF(L9229=1,"Customer already churned",
 IF(N9229&gt;=70,"Urgent attention required",
 IF(O9229="46-60","Focus retention efforts",
 IF(O9229="36-45","Extend retention strategies",
 IF(O9229="501-600","Engagement support required",
 IF(O9229="601-700","Monitor engagement",
 IF(AND(C9229="Germany",D9229="Female"),"Priority proactive retention",
 "General engagement")))))))</f>
        <v>General engagement</v>
      </c>
    </row>
    <row r="9230" spans="1:18" x14ac:dyDescent="0.35">
      <c r="A9230">
        <v>15749679</v>
      </c>
      <c r="B9230">
        <v>699</v>
      </c>
      <c r="C9230" t="s">
        <v>15</v>
      </c>
      <c r="D9230" t="s">
        <v>18</v>
      </c>
      <c r="E9230">
        <v>39</v>
      </c>
      <c r="F9230">
        <v>2</v>
      </c>
      <c r="G9230" s="3">
        <v>109724.38</v>
      </c>
      <c r="H9230">
        <v>1</v>
      </c>
      <c r="I9230">
        <v>1</v>
      </c>
      <c r="J9230">
        <v>1</v>
      </c>
      <c r="K9230" s="5">
        <v>180022.39</v>
      </c>
      <c r="L9230">
        <v>0</v>
      </c>
      <c r="M9230" t="str">
        <f t="shared" si="432"/>
        <v xml:space="preserve"> Reatined</v>
      </c>
      <c r="N9230" s="7">
        <v>41.666666666666671</v>
      </c>
      <c r="O9230" s="10" t="str">
        <f t="shared" si="433"/>
        <v>36-45</v>
      </c>
      <c r="P9230" t="str">
        <f t="shared" si="434"/>
        <v>0-3 Years</v>
      </c>
      <c r="Q9230" t="str">
        <f>IF(B9230&lt;=500,"300-500",
 IF(B9230&lt;=650,"501-650",
 IF(B9230&lt;=750,"651-750",
 "751-850")))</f>
        <v>651-750</v>
      </c>
      <c r="R9230" t="str">
        <f>IF(L9230=1,"Customer already churned",
 IF(N9230&gt;=70,"Urgent attention required",
 IF(O9230="46-60","Focus retention efforts",
 IF(O9230="36-45","Extend retention strategies",
 IF(O9230="501-600","Engagement support required",
 IF(O9230="601-700","Monitor engagement",
 IF(AND(C9230="Germany",D9230="Female"),"Priority proactive retention",
 "General engagement")))))))</f>
        <v>Extend retention strategies</v>
      </c>
    </row>
    <row r="9231" spans="1:18" x14ac:dyDescent="0.35">
      <c r="A9231">
        <v>15629010</v>
      </c>
      <c r="B9231">
        <v>847</v>
      </c>
      <c r="C9231" t="s">
        <v>19</v>
      </c>
      <c r="D9231" t="s">
        <v>16</v>
      </c>
      <c r="E9231">
        <v>35</v>
      </c>
      <c r="F9231">
        <v>5</v>
      </c>
      <c r="G9231" s="3">
        <v>111743.43</v>
      </c>
      <c r="H9231">
        <v>1</v>
      </c>
      <c r="I9231">
        <v>1</v>
      </c>
      <c r="J9231">
        <v>1</v>
      </c>
      <c r="K9231" s="5">
        <v>183584.14</v>
      </c>
      <c r="L9231">
        <v>0</v>
      </c>
      <c r="M9231" t="str">
        <f t="shared" si="432"/>
        <v xml:space="preserve"> Reatined</v>
      </c>
      <c r="N9231" s="7">
        <v>16.666666666666661</v>
      </c>
      <c r="O9231" s="10" t="str">
        <f t="shared" si="433"/>
        <v>26-35</v>
      </c>
      <c r="P9231" t="str">
        <f t="shared" si="434"/>
        <v>4-6 Years</v>
      </c>
      <c r="Q9231" t="str">
        <f>IF(B9231&lt;=500,"300-500",
 IF(B9231&lt;=650,"501-650",
 IF(B9231&lt;=750,"651-750",
 "751-850")))</f>
        <v>751-850</v>
      </c>
      <c r="R9231" t="str">
        <f>IF(L9231=1,"Customer already churned",
 IF(N9231&gt;=70,"Urgent attention required",
 IF(O9231="46-60","Focus retention efforts",
 IF(O9231="36-45","Extend retention strategies",
 IF(O9231="501-600","Engagement support required",
 IF(O9231="601-700","Monitor engagement",
 IF(AND(C9231="Germany",D9231="Female"),"Priority proactive retention",
 "General engagement")))))))</f>
        <v>Priority proactive retention</v>
      </c>
    </row>
    <row r="9232" spans="1:18" x14ac:dyDescent="0.35">
      <c r="A9232">
        <v>15768465</v>
      </c>
      <c r="B9232">
        <v>582</v>
      </c>
      <c r="C9232" t="s">
        <v>19</v>
      </c>
      <c r="D9232" t="s">
        <v>18</v>
      </c>
      <c r="E9232">
        <v>35</v>
      </c>
      <c r="F9232">
        <v>8</v>
      </c>
      <c r="G9232" s="3">
        <v>121309.17</v>
      </c>
      <c r="H9232">
        <v>2</v>
      </c>
      <c r="I9232">
        <v>1</v>
      </c>
      <c r="J9232">
        <v>1</v>
      </c>
      <c r="K9232" s="5">
        <v>28750.67</v>
      </c>
      <c r="L9232">
        <v>0</v>
      </c>
      <c r="M9232" t="str">
        <f t="shared" si="432"/>
        <v xml:space="preserve"> Reatined</v>
      </c>
      <c r="N9232" s="7">
        <v>0</v>
      </c>
      <c r="O9232" s="10" t="str">
        <f t="shared" si="433"/>
        <v>26-35</v>
      </c>
      <c r="P9232" t="str">
        <f t="shared" si="434"/>
        <v>7-9 Years</v>
      </c>
      <c r="Q9232" t="str">
        <f>IF(B9232&lt;=500,"300-500",
 IF(B9232&lt;=650,"501-650",
 IF(B9232&lt;=750,"651-750",
 "751-850")))</f>
        <v>501-650</v>
      </c>
      <c r="R9232" t="str">
        <f>IF(L9232=1,"Customer already churned",
 IF(N9232&gt;=70,"Urgent attention required",
 IF(O9232="46-60","Focus retention efforts",
 IF(O9232="36-45","Extend retention strategies",
 IF(O9232="501-600","Engagement support required",
 IF(O9232="601-700","Monitor engagement",
 IF(AND(C9232="Germany",D9232="Female"),"Priority proactive retention",
 "General engagement")))))))</f>
        <v>General engagement</v>
      </c>
    </row>
    <row r="9233" spans="1:18" x14ac:dyDescent="0.35">
      <c r="A9233">
        <v>15767781</v>
      </c>
      <c r="B9233">
        <v>648</v>
      </c>
      <c r="C9233" t="s">
        <v>15</v>
      </c>
      <c r="D9233" t="s">
        <v>18</v>
      </c>
      <c r="E9233">
        <v>38</v>
      </c>
      <c r="F9233">
        <v>10</v>
      </c>
      <c r="G9233" s="3">
        <v>82697.279999999999</v>
      </c>
      <c r="H9233">
        <v>1</v>
      </c>
      <c r="I9233">
        <v>1</v>
      </c>
      <c r="J9233">
        <v>0</v>
      </c>
      <c r="K9233" s="5">
        <v>74846.67</v>
      </c>
      <c r="L9233">
        <v>0</v>
      </c>
      <c r="M9233" t="str">
        <f t="shared" si="432"/>
        <v xml:space="preserve"> Reatined</v>
      </c>
      <c r="N9233" s="7">
        <v>37.5</v>
      </c>
      <c r="O9233" s="10" t="str">
        <f t="shared" si="433"/>
        <v>36-45</v>
      </c>
      <c r="P9233" t="str">
        <f t="shared" si="434"/>
        <v>10+ Years</v>
      </c>
      <c r="Q9233" t="str">
        <f>IF(B9233&lt;=500,"300-500",
 IF(B9233&lt;=650,"501-650",
 IF(B9233&lt;=750,"651-750",
 "751-850")))</f>
        <v>501-650</v>
      </c>
      <c r="R9233" t="str">
        <f>IF(L9233=1,"Customer already churned",
 IF(N9233&gt;=70,"Urgent attention required",
 IF(O9233="46-60","Focus retention efforts",
 IF(O9233="36-45","Extend retention strategies",
 IF(O9233="501-600","Engagement support required",
 IF(O9233="601-700","Monitor engagement",
 IF(AND(C9233="Germany",D9233="Female"),"Priority proactive retention",
 "General engagement")))))))</f>
        <v>Extend retention strategies</v>
      </c>
    </row>
    <row r="9234" spans="1:18" x14ac:dyDescent="0.35">
      <c r="A9234">
        <v>15635364</v>
      </c>
      <c r="B9234">
        <v>618</v>
      </c>
      <c r="C9234" t="s">
        <v>15</v>
      </c>
      <c r="D9234" t="s">
        <v>16</v>
      </c>
      <c r="E9234">
        <v>49</v>
      </c>
      <c r="F9234">
        <v>9</v>
      </c>
      <c r="G9234" s="3">
        <v>44301.43</v>
      </c>
      <c r="H9234">
        <v>3</v>
      </c>
      <c r="I9234">
        <v>1</v>
      </c>
      <c r="J9234">
        <v>1</v>
      </c>
      <c r="K9234" s="5">
        <v>89729.3</v>
      </c>
      <c r="L9234">
        <v>1</v>
      </c>
      <c r="M9234" t="str">
        <f t="shared" si="432"/>
        <v>Churned</v>
      </c>
      <c r="N9234" s="7">
        <v>0</v>
      </c>
      <c r="O9234" s="10" t="str">
        <f t="shared" si="433"/>
        <v>46-60</v>
      </c>
      <c r="P9234" t="str">
        <f t="shared" si="434"/>
        <v>7-9 Years</v>
      </c>
      <c r="Q9234" t="str">
        <f>IF(B9234&lt;=500,"300-500",
 IF(B9234&lt;=650,"501-650",
 IF(B9234&lt;=750,"651-750",
 "751-850")))</f>
        <v>501-650</v>
      </c>
      <c r="R9234" t="str">
        <f>IF(L9234=1,"Customer already churned",
 IF(N9234&gt;=70,"Urgent attention required",
 IF(O9234="46-60","Focus retention efforts",
 IF(O9234="36-45","Extend retention strategies",
 IF(O9234="501-600","Engagement support required",
 IF(O9234="601-700","Monitor engagement",
 IF(AND(C9234="Germany",D9234="Female"),"Priority proactive retention",
 "General engagement")))))))</f>
        <v>Customer already churned</v>
      </c>
    </row>
    <row r="9235" spans="1:18" x14ac:dyDescent="0.35">
      <c r="A9235">
        <v>15722004</v>
      </c>
      <c r="B9235">
        <v>543</v>
      </c>
      <c r="C9235" t="s">
        <v>15</v>
      </c>
      <c r="D9235" t="s">
        <v>16</v>
      </c>
      <c r="E9235">
        <v>31</v>
      </c>
      <c r="F9235">
        <v>4</v>
      </c>
      <c r="G9235" s="3">
        <v>138317.94</v>
      </c>
      <c r="H9235">
        <v>1</v>
      </c>
      <c r="I9235">
        <v>0</v>
      </c>
      <c r="J9235">
        <v>0</v>
      </c>
      <c r="K9235" s="5">
        <v>61843.73</v>
      </c>
      <c r="L9235">
        <v>0</v>
      </c>
      <c r="M9235" t="str">
        <f t="shared" si="432"/>
        <v xml:space="preserve"> Reatined</v>
      </c>
      <c r="N9235" s="7">
        <v>45.833333333333329</v>
      </c>
      <c r="O9235" s="10" t="str">
        <f t="shared" si="433"/>
        <v>26-35</v>
      </c>
      <c r="P9235" t="str">
        <f t="shared" si="434"/>
        <v>4-6 Years</v>
      </c>
      <c r="Q9235" t="str">
        <f>IF(B9235&lt;=500,"300-500",
 IF(B9235&lt;=650,"501-650",
 IF(B9235&lt;=750,"651-750",
 "751-850")))</f>
        <v>501-650</v>
      </c>
      <c r="R9235" t="str">
        <f>IF(L9235=1,"Customer already churned",
 IF(N9235&gt;=70,"Urgent attention required",
 IF(O9235="46-60","Focus retention efforts",
 IF(O9235="36-45","Extend retention strategies",
 IF(O9235="501-600","Engagement support required",
 IF(O9235="601-700","Monitor engagement",
 IF(AND(C9235="Germany",D9235="Female"),"Priority proactive retention",
 "General engagement")))))))</f>
        <v>General engagement</v>
      </c>
    </row>
    <row r="9236" spans="1:18" x14ac:dyDescent="0.35">
      <c r="A9236">
        <v>15766044</v>
      </c>
      <c r="B9236">
        <v>642</v>
      </c>
      <c r="C9236" t="s">
        <v>19</v>
      </c>
      <c r="D9236" t="s">
        <v>18</v>
      </c>
      <c r="E9236">
        <v>49</v>
      </c>
      <c r="F9236">
        <v>4</v>
      </c>
      <c r="G9236" s="3">
        <v>120688.61</v>
      </c>
      <c r="H9236">
        <v>1</v>
      </c>
      <c r="I9236">
        <v>1</v>
      </c>
      <c r="J9236">
        <v>0</v>
      </c>
      <c r="K9236" s="5">
        <v>24770.22</v>
      </c>
      <c r="L9236">
        <v>1</v>
      </c>
      <c r="M9236" t="str">
        <f t="shared" si="432"/>
        <v>Churned</v>
      </c>
      <c r="N9236" s="7">
        <v>37.5</v>
      </c>
      <c r="O9236" s="10" t="str">
        <f t="shared" si="433"/>
        <v>46-60</v>
      </c>
      <c r="P9236" t="str">
        <f t="shared" si="434"/>
        <v>4-6 Years</v>
      </c>
      <c r="Q9236" t="str">
        <f>IF(B9236&lt;=500,"300-500",
 IF(B9236&lt;=650,"501-650",
 IF(B9236&lt;=750,"651-750",
 "751-850")))</f>
        <v>501-650</v>
      </c>
      <c r="R9236" t="str">
        <f>IF(L9236=1,"Customer already churned",
 IF(N9236&gt;=70,"Urgent attention required",
 IF(O9236="46-60","Focus retention efforts",
 IF(O9236="36-45","Extend retention strategies",
 IF(O9236="501-600","Engagement support required",
 IF(O9236="601-700","Monitor engagement",
 IF(AND(C9236="Germany",D9236="Female"),"Priority proactive retention",
 "General engagement")))))))</f>
        <v>Customer already churned</v>
      </c>
    </row>
    <row r="9237" spans="1:18" x14ac:dyDescent="0.35">
      <c r="A9237">
        <v>15586680</v>
      </c>
      <c r="B9237">
        <v>462</v>
      </c>
      <c r="C9237" t="s">
        <v>15</v>
      </c>
      <c r="D9237" t="s">
        <v>18</v>
      </c>
      <c r="E9237">
        <v>27</v>
      </c>
      <c r="F9237">
        <v>4</v>
      </c>
      <c r="G9237" s="3">
        <v>176913.52</v>
      </c>
      <c r="H9237">
        <v>1</v>
      </c>
      <c r="I9237">
        <v>1</v>
      </c>
      <c r="J9237">
        <v>0</v>
      </c>
      <c r="K9237" s="5">
        <v>80587.27</v>
      </c>
      <c r="L9237">
        <v>0</v>
      </c>
      <c r="M9237" t="str">
        <f t="shared" si="432"/>
        <v xml:space="preserve"> Reatined</v>
      </c>
      <c r="N9237" s="7">
        <v>37.5</v>
      </c>
      <c r="O9237" s="10" t="str">
        <f t="shared" si="433"/>
        <v>26-35</v>
      </c>
      <c r="P9237" t="str">
        <f t="shared" si="434"/>
        <v>4-6 Years</v>
      </c>
      <c r="Q9237" t="str">
        <f>IF(B9237&lt;=500,"300-500",
 IF(B9237&lt;=650,"501-650",
 IF(B9237&lt;=750,"651-750",
 "751-850")))</f>
        <v>300-500</v>
      </c>
      <c r="R9237" t="str">
        <f>IF(L9237=1,"Customer already churned",
 IF(N9237&gt;=70,"Urgent attention required",
 IF(O9237="46-60","Focus retention efforts",
 IF(O9237="36-45","Extend retention strategies",
 IF(O9237="501-600","Engagement support required",
 IF(O9237="601-700","Monitor engagement",
 IF(AND(C9237="Germany",D9237="Female"),"Priority proactive retention",
 "General engagement")))))))</f>
        <v>General engagement</v>
      </c>
    </row>
    <row r="9238" spans="1:18" x14ac:dyDescent="0.35">
      <c r="A9238">
        <v>15635388</v>
      </c>
      <c r="B9238">
        <v>640</v>
      </c>
      <c r="C9238" t="s">
        <v>17</v>
      </c>
      <c r="D9238" t="s">
        <v>18</v>
      </c>
      <c r="E9238">
        <v>47</v>
      </c>
      <c r="F9238">
        <v>6</v>
      </c>
      <c r="G9238" s="3">
        <v>89047.14</v>
      </c>
      <c r="H9238">
        <v>1</v>
      </c>
      <c r="I9238">
        <v>1</v>
      </c>
      <c r="J9238">
        <v>0</v>
      </c>
      <c r="K9238" s="5">
        <v>116286.25</v>
      </c>
      <c r="L9238">
        <v>0</v>
      </c>
      <c r="M9238" t="str">
        <f t="shared" si="432"/>
        <v xml:space="preserve"> Reatined</v>
      </c>
      <c r="N9238" s="7">
        <v>37.5</v>
      </c>
      <c r="O9238" s="10" t="str">
        <f t="shared" si="433"/>
        <v>46-60</v>
      </c>
      <c r="P9238" t="str">
        <f t="shared" si="434"/>
        <v>4-6 Years</v>
      </c>
      <c r="Q9238" t="str">
        <f>IF(B9238&lt;=500,"300-500",
 IF(B9238&lt;=650,"501-650",
 IF(B9238&lt;=750,"651-750",
 "751-850")))</f>
        <v>501-650</v>
      </c>
      <c r="R9238" t="str">
        <f>IF(L9238=1,"Customer already churned",
 IF(N9238&gt;=70,"Urgent attention required",
 IF(O9238="46-60","Focus retention efforts",
 IF(O9238="36-45","Extend retention strategies",
 IF(O9238="501-600","Engagement support required",
 IF(O9238="601-700","Monitor engagement",
 IF(AND(C9238="Germany",D9238="Female"),"Priority proactive retention",
 "General engagement")))))))</f>
        <v>Focus retention efforts</v>
      </c>
    </row>
    <row r="9239" spans="1:18" x14ac:dyDescent="0.35">
      <c r="A9239">
        <v>15655175</v>
      </c>
      <c r="B9239">
        <v>740</v>
      </c>
      <c r="C9239" t="s">
        <v>19</v>
      </c>
      <c r="D9239" t="s">
        <v>18</v>
      </c>
      <c r="E9239">
        <v>40</v>
      </c>
      <c r="F9239">
        <v>4</v>
      </c>
      <c r="G9239" s="3">
        <v>114318.78</v>
      </c>
      <c r="H9239">
        <v>2</v>
      </c>
      <c r="I9239">
        <v>1</v>
      </c>
      <c r="J9239">
        <v>0</v>
      </c>
      <c r="K9239" s="5">
        <v>129333.69</v>
      </c>
      <c r="L9239">
        <v>1</v>
      </c>
      <c r="M9239" t="str">
        <f t="shared" si="432"/>
        <v>Churned</v>
      </c>
      <c r="N9239" s="7">
        <v>20.833333333333339</v>
      </c>
      <c r="O9239" s="10" t="str">
        <f t="shared" si="433"/>
        <v>36-45</v>
      </c>
      <c r="P9239" t="str">
        <f t="shared" si="434"/>
        <v>4-6 Years</v>
      </c>
      <c r="Q9239" t="str">
        <f>IF(B9239&lt;=500,"300-500",
 IF(B9239&lt;=650,"501-650",
 IF(B9239&lt;=750,"651-750",
 "751-850")))</f>
        <v>651-750</v>
      </c>
      <c r="R9239" t="str">
        <f>IF(L9239=1,"Customer already churned",
 IF(N9239&gt;=70,"Urgent attention required",
 IF(O9239="46-60","Focus retention efforts",
 IF(O9239="36-45","Extend retention strategies",
 IF(O9239="501-600","Engagement support required",
 IF(O9239="601-700","Monitor engagement",
 IF(AND(C9239="Germany",D9239="Female"),"Priority proactive retention",
 "General engagement")))))))</f>
        <v>Customer already churned</v>
      </c>
    </row>
    <row r="9240" spans="1:18" x14ac:dyDescent="0.35">
      <c r="A9240">
        <v>15639133</v>
      </c>
      <c r="B9240">
        <v>773</v>
      </c>
      <c r="C9240" t="s">
        <v>15</v>
      </c>
      <c r="D9240" t="s">
        <v>16</v>
      </c>
      <c r="E9240">
        <v>50</v>
      </c>
      <c r="F9240">
        <v>4</v>
      </c>
      <c r="G9240" s="3">
        <v>0</v>
      </c>
      <c r="H9240">
        <v>2</v>
      </c>
      <c r="I9240">
        <v>1</v>
      </c>
      <c r="J9240">
        <v>0</v>
      </c>
      <c r="K9240" s="5">
        <v>129372.94</v>
      </c>
      <c r="L9240">
        <v>0</v>
      </c>
      <c r="M9240" t="str">
        <f t="shared" si="432"/>
        <v xml:space="preserve"> Reatined</v>
      </c>
      <c r="N9240" s="7">
        <v>50</v>
      </c>
      <c r="O9240" s="10" t="str">
        <f t="shared" si="433"/>
        <v>46-60</v>
      </c>
      <c r="P9240" t="str">
        <f t="shared" si="434"/>
        <v>4-6 Years</v>
      </c>
      <c r="Q9240" t="str">
        <f>IF(B9240&lt;=500,"300-500",
 IF(B9240&lt;=650,"501-650",
 IF(B9240&lt;=750,"651-750",
 "751-850")))</f>
        <v>751-850</v>
      </c>
      <c r="R9240" t="str">
        <f>IF(L9240=1,"Customer already churned",
 IF(N9240&gt;=70,"Urgent attention required",
 IF(O9240="46-60","Focus retention efforts",
 IF(O9240="36-45","Extend retention strategies",
 IF(O9240="501-600","Engagement support required",
 IF(O9240="601-700","Monitor engagement",
 IF(AND(C9240="Germany",D9240="Female"),"Priority proactive retention",
 "General engagement")))))))</f>
        <v>Focus retention efforts</v>
      </c>
    </row>
    <row r="9241" spans="1:18" x14ac:dyDescent="0.35">
      <c r="A9241">
        <v>15799653</v>
      </c>
      <c r="B9241">
        <v>583</v>
      </c>
      <c r="C9241" t="s">
        <v>19</v>
      </c>
      <c r="D9241" t="s">
        <v>16</v>
      </c>
      <c r="E9241">
        <v>32</v>
      </c>
      <c r="F9241">
        <v>7</v>
      </c>
      <c r="G9241" s="3">
        <v>94753.55</v>
      </c>
      <c r="H9241">
        <v>2</v>
      </c>
      <c r="I9241">
        <v>1</v>
      </c>
      <c r="J9241">
        <v>1</v>
      </c>
      <c r="K9241" s="5">
        <v>18149.03</v>
      </c>
      <c r="L9241">
        <v>0</v>
      </c>
      <c r="M9241" t="str">
        <f t="shared" si="432"/>
        <v xml:space="preserve"> Reatined</v>
      </c>
      <c r="N9241" s="7">
        <v>0</v>
      </c>
      <c r="O9241" s="10" t="str">
        <f t="shared" si="433"/>
        <v>26-35</v>
      </c>
      <c r="P9241" t="str">
        <f t="shared" si="434"/>
        <v>7-9 Years</v>
      </c>
      <c r="Q9241" t="str">
        <f>IF(B9241&lt;=500,"300-500",
 IF(B9241&lt;=650,"501-650",
 IF(B9241&lt;=750,"651-750",
 "751-850")))</f>
        <v>501-650</v>
      </c>
      <c r="R9241" t="str">
        <f>IF(L9241=1,"Customer already churned",
 IF(N9241&gt;=70,"Urgent attention required",
 IF(O9241="46-60","Focus retention efforts",
 IF(O9241="36-45","Extend retention strategies",
 IF(O9241="501-600","Engagement support required",
 IF(O9241="601-700","Monitor engagement",
 IF(AND(C9241="Germany",D9241="Female"),"Priority proactive retention",
 "General engagement")))))))</f>
        <v>Priority proactive retention</v>
      </c>
    </row>
    <row r="9242" spans="1:18" x14ac:dyDescent="0.35">
      <c r="A9242">
        <v>15723872</v>
      </c>
      <c r="B9242">
        <v>589</v>
      </c>
      <c r="C9242" t="s">
        <v>17</v>
      </c>
      <c r="D9242" t="s">
        <v>16</v>
      </c>
      <c r="E9242">
        <v>46</v>
      </c>
      <c r="F9242">
        <v>10</v>
      </c>
      <c r="G9242" s="3">
        <v>0</v>
      </c>
      <c r="H9242">
        <v>2</v>
      </c>
      <c r="I9242">
        <v>0</v>
      </c>
      <c r="J9242">
        <v>1</v>
      </c>
      <c r="K9242" s="5">
        <v>168369.37</v>
      </c>
      <c r="L9242">
        <v>0</v>
      </c>
      <c r="M9242" t="str">
        <f t="shared" si="432"/>
        <v xml:space="preserve"> Reatined</v>
      </c>
      <c r="N9242" s="7">
        <v>20.833333333333339</v>
      </c>
      <c r="O9242" s="10" t="str">
        <f t="shared" si="433"/>
        <v>46-60</v>
      </c>
      <c r="P9242" t="str">
        <f t="shared" si="434"/>
        <v>10+ Years</v>
      </c>
      <c r="Q9242" t="str">
        <f>IF(B9242&lt;=500,"300-500",
 IF(B9242&lt;=650,"501-650",
 IF(B9242&lt;=750,"651-750",
 "751-850")))</f>
        <v>501-650</v>
      </c>
      <c r="R9242" t="str">
        <f>IF(L9242=1,"Customer already churned",
 IF(N9242&gt;=70,"Urgent attention required",
 IF(O9242="46-60","Focus retention efforts",
 IF(O9242="36-45","Extend retention strategies",
 IF(O9242="501-600","Engagement support required",
 IF(O9242="601-700","Monitor engagement",
 IF(AND(C9242="Germany",D9242="Female"),"Priority proactive retention",
 "General engagement")))))))</f>
        <v>Focus retention efforts</v>
      </c>
    </row>
    <row r="9243" spans="1:18" x14ac:dyDescent="0.35">
      <c r="A9243">
        <v>15775627</v>
      </c>
      <c r="B9243">
        <v>509</v>
      </c>
      <c r="C9243" t="s">
        <v>15</v>
      </c>
      <c r="D9243" t="s">
        <v>18</v>
      </c>
      <c r="E9243">
        <v>35</v>
      </c>
      <c r="F9243">
        <v>8</v>
      </c>
      <c r="G9243" s="3">
        <v>0</v>
      </c>
      <c r="H9243">
        <v>2</v>
      </c>
      <c r="I9243">
        <v>0</v>
      </c>
      <c r="J9243">
        <v>1</v>
      </c>
      <c r="K9243" s="5">
        <v>67431.28</v>
      </c>
      <c r="L9243">
        <v>0</v>
      </c>
      <c r="M9243" t="str">
        <f t="shared" si="432"/>
        <v xml:space="preserve"> Reatined</v>
      </c>
      <c r="N9243" s="7">
        <v>20.833333333333339</v>
      </c>
      <c r="O9243" s="10" t="str">
        <f t="shared" si="433"/>
        <v>26-35</v>
      </c>
      <c r="P9243" t="str">
        <f t="shared" si="434"/>
        <v>7-9 Years</v>
      </c>
      <c r="Q9243" t="str">
        <f>IF(B9243&lt;=500,"300-500",
 IF(B9243&lt;=650,"501-650",
 IF(B9243&lt;=750,"651-750",
 "751-850")))</f>
        <v>501-650</v>
      </c>
      <c r="R9243" t="str">
        <f>IF(L9243=1,"Customer already churned",
 IF(N9243&gt;=70,"Urgent attention required",
 IF(O9243="46-60","Focus retention efforts",
 IF(O9243="36-45","Extend retention strategies",
 IF(O9243="501-600","Engagement support required",
 IF(O9243="601-700","Monitor engagement",
 IF(AND(C9243="Germany",D9243="Female"),"Priority proactive retention",
 "General engagement")))))))</f>
        <v>General engagement</v>
      </c>
    </row>
    <row r="9244" spans="1:18" x14ac:dyDescent="0.35">
      <c r="A9244">
        <v>15630704</v>
      </c>
      <c r="B9244">
        <v>612</v>
      </c>
      <c r="C9244" t="s">
        <v>19</v>
      </c>
      <c r="D9244" t="s">
        <v>18</v>
      </c>
      <c r="E9244">
        <v>32</v>
      </c>
      <c r="F9244">
        <v>9</v>
      </c>
      <c r="G9244" s="3">
        <v>106520.73</v>
      </c>
      <c r="H9244">
        <v>2</v>
      </c>
      <c r="I9244">
        <v>1</v>
      </c>
      <c r="J9244">
        <v>0</v>
      </c>
      <c r="K9244" s="5">
        <v>177092.16</v>
      </c>
      <c r="L9244">
        <v>0</v>
      </c>
      <c r="M9244" t="str">
        <f t="shared" si="432"/>
        <v xml:space="preserve"> Reatined</v>
      </c>
      <c r="N9244" s="7">
        <v>20.833333333333339</v>
      </c>
      <c r="O9244" s="10" t="str">
        <f t="shared" si="433"/>
        <v>26-35</v>
      </c>
      <c r="P9244" t="str">
        <f t="shared" si="434"/>
        <v>7-9 Years</v>
      </c>
      <c r="Q9244" t="str">
        <f>IF(B9244&lt;=500,"300-500",
 IF(B9244&lt;=650,"501-650",
 IF(B9244&lt;=750,"651-750",
 "751-850")))</f>
        <v>501-650</v>
      </c>
      <c r="R9244" t="str">
        <f>IF(L9244=1,"Customer already churned",
 IF(N9244&gt;=70,"Urgent attention required",
 IF(O9244="46-60","Focus retention efforts",
 IF(O9244="36-45","Extend retention strategies",
 IF(O9244="501-600","Engagement support required",
 IF(O9244="601-700","Monitor engagement",
 IF(AND(C9244="Germany",D9244="Female"),"Priority proactive retention",
 "General engagement")))))))</f>
        <v>General engagement</v>
      </c>
    </row>
    <row r="9245" spans="1:18" x14ac:dyDescent="0.35">
      <c r="A9245">
        <v>15815534</v>
      </c>
      <c r="B9245">
        <v>505</v>
      </c>
      <c r="C9245" t="s">
        <v>17</v>
      </c>
      <c r="D9245" t="s">
        <v>18</v>
      </c>
      <c r="E9245">
        <v>37</v>
      </c>
      <c r="F9245">
        <v>0</v>
      </c>
      <c r="G9245" s="3">
        <v>134006.39000000001</v>
      </c>
      <c r="H9245">
        <v>1</v>
      </c>
      <c r="I9245">
        <v>1</v>
      </c>
      <c r="J9245">
        <v>1</v>
      </c>
      <c r="K9245" s="5">
        <v>93736.69</v>
      </c>
      <c r="L9245">
        <v>0</v>
      </c>
      <c r="M9245" t="str">
        <f t="shared" si="432"/>
        <v xml:space="preserve"> Reatined</v>
      </c>
      <c r="N9245" s="7">
        <v>41.666666666666671</v>
      </c>
      <c r="O9245" s="10" t="str">
        <f t="shared" si="433"/>
        <v>36-45</v>
      </c>
      <c r="P9245" t="str">
        <f t="shared" si="434"/>
        <v>0-3 Years</v>
      </c>
      <c r="Q9245" t="str">
        <f>IF(B9245&lt;=500,"300-500",
 IF(B9245&lt;=650,"501-650",
 IF(B9245&lt;=750,"651-750",
 "751-850")))</f>
        <v>501-650</v>
      </c>
      <c r="R9245" t="str">
        <f>IF(L9245=1,"Customer already churned",
 IF(N9245&gt;=70,"Urgent attention required",
 IF(O9245="46-60","Focus retention efforts",
 IF(O9245="36-45","Extend retention strategies",
 IF(O9245="501-600","Engagement support required",
 IF(O9245="601-700","Monitor engagement",
 IF(AND(C9245="Germany",D9245="Female"),"Priority proactive retention",
 "General engagement")))))))</f>
        <v>Extend retention strategies</v>
      </c>
    </row>
    <row r="9246" spans="1:18" x14ac:dyDescent="0.35">
      <c r="A9246">
        <v>15697249</v>
      </c>
      <c r="B9246">
        <v>546</v>
      </c>
      <c r="C9246" t="s">
        <v>19</v>
      </c>
      <c r="D9246" t="s">
        <v>16</v>
      </c>
      <c r="E9246">
        <v>25</v>
      </c>
      <c r="F9246">
        <v>3</v>
      </c>
      <c r="G9246" s="3">
        <v>132837.70000000001</v>
      </c>
      <c r="H9246">
        <v>1</v>
      </c>
      <c r="I9246">
        <v>1</v>
      </c>
      <c r="J9246">
        <v>0</v>
      </c>
      <c r="K9246" s="5">
        <v>131647.31</v>
      </c>
      <c r="L9246">
        <v>0</v>
      </c>
      <c r="M9246" t="str">
        <f t="shared" si="432"/>
        <v xml:space="preserve"> Reatined</v>
      </c>
      <c r="N9246" s="7">
        <v>37.5</v>
      </c>
      <c r="O9246" s="10" t="str">
        <f t="shared" si="433"/>
        <v>18-25</v>
      </c>
      <c r="P9246" t="str">
        <f t="shared" si="434"/>
        <v>0-3 Years</v>
      </c>
      <c r="Q9246" t="str">
        <f>IF(B9246&lt;=500,"300-500",
 IF(B9246&lt;=650,"501-650",
 IF(B9246&lt;=750,"651-750",
 "751-850")))</f>
        <v>501-650</v>
      </c>
      <c r="R9246" t="str">
        <f>IF(L9246=1,"Customer already churned",
 IF(N9246&gt;=70,"Urgent attention required",
 IF(O9246="46-60","Focus retention efforts",
 IF(O9246="36-45","Extend retention strategies",
 IF(O9246="501-600","Engagement support required",
 IF(O9246="601-700","Monitor engagement",
 IF(AND(C9246="Germany",D9246="Female"),"Priority proactive retention",
 "General engagement")))))))</f>
        <v>Priority proactive retention</v>
      </c>
    </row>
    <row r="9247" spans="1:18" x14ac:dyDescent="0.35">
      <c r="A9247">
        <v>15681316</v>
      </c>
      <c r="B9247">
        <v>681</v>
      </c>
      <c r="C9247" t="s">
        <v>15</v>
      </c>
      <c r="D9247" t="s">
        <v>16</v>
      </c>
      <c r="E9247">
        <v>41</v>
      </c>
      <c r="F9247">
        <v>0</v>
      </c>
      <c r="G9247" s="3">
        <v>120549.29</v>
      </c>
      <c r="H9247">
        <v>2</v>
      </c>
      <c r="I9247">
        <v>1</v>
      </c>
      <c r="J9247">
        <v>0</v>
      </c>
      <c r="K9247" s="5">
        <v>175722.31</v>
      </c>
      <c r="L9247">
        <v>0</v>
      </c>
      <c r="M9247" t="str">
        <f t="shared" si="432"/>
        <v xml:space="preserve"> Reatined</v>
      </c>
      <c r="N9247" s="7">
        <v>45.833333333333329</v>
      </c>
      <c r="O9247" s="10" t="str">
        <f t="shared" si="433"/>
        <v>36-45</v>
      </c>
      <c r="P9247" t="str">
        <f t="shared" si="434"/>
        <v>0-3 Years</v>
      </c>
      <c r="Q9247" t="str">
        <f>IF(B9247&lt;=500,"300-500",
 IF(B9247&lt;=650,"501-650",
 IF(B9247&lt;=750,"651-750",
 "751-850")))</f>
        <v>651-750</v>
      </c>
      <c r="R9247" t="str">
        <f>IF(L9247=1,"Customer already churned",
 IF(N9247&gt;=70,"Urgent attention required",
 IF(O9247="46-60","Focus retention efforts",
 IF(O9247="36-45","Extend retention strategies",
 IF(O9247="501-600","Engagement support required",
 IF(O9247="601-700","Monitor engagement",
 IF(AND(C9247="Germany",D9247="Female"),"Priority proactive retention",
 "General engagement")))))))</f>
        <v>Extend retention strategies</v>
      </c>
    </row>
    <row r="9248" spans="1:18" x14ac:dyDescent="0.35">
      <c r="A9248">
        <v>15682523</v>
      </c>
      <c r="B9248">
        <v>762</v>
      </c>
      <c r="C9248" t="s">
        <v>15</v>
      </c>
      <c r="D9248" t="s">
        <v>18</v>
      </c>
      <c r="E9248">
        <v>20</v>
      </c>
      <c r="F9248">
        <v>1</v>
      </c>
      <c r="G9248" s="3">
        <v>139432.54999999999</v>
      </c>
      <c r="H9248">
        <v>1</v>
      </c>
      <c r="I9248">
        <v>1</v>
      </c>
      <c r="J9248">
        <v>1</v>
      </c>
      <c r="K9248" s="5">
        <v>85606.83</v>
      </c>
      <c r="L9248">
        <v>0</v>
      </c>
      <c r="M9248" t="str">
        <f t="shared" si="432"/>
        <v xml:space="preserve"> Reatined</v>
      </c>
      <c r="N9248" s="7">
        <v>41.666666666666671</v>
      </c>
      <c r="O9248" s="10" t="str">
        <f t="shared" si="433"/>
        <v>18-25</v>
      </c>
      <c r="P9248" t="str">
        <f t="shared" si="434"/>
        <v>0-3 Years</v>
      </c>
      <c r="Q9248" t="str">
        <f>IF(B9248&lt;=500,"300-500",
 IF(B9248&lt;=650,"501-650",
 IF(B9248&lt;=750,"651-750",
 "751-850")))</f>
        <v>751-850</v>
      </c>
      <c r="R9248" t="str">
        <f>IF(L9248=1,"Customer already churned",
 IF(N9248&gt;=70,"Urgent attention required",
 IF(O9248="46-60","Focus retention efforts",
 IF(O9248="36-45","Extend retention strategies",
 IF(O9248="501-600","Engagement support required",
 IF(O9248="601-700","Monitor engagement",
 IF(AND(C9248="Germany",D9248="Female"),"Priority proactive retention",
 "General engagement")))))))</f>
        <v>General engagement</v>
      </c>
    </row>
    <row r="9249" spans="1:18" x14ac:dyDescent="0.35">
      <c r="A9249">
        <v>15650244</v>
      </c>
      <c r="B9249">
        <v>786</v>
      </c>
      <c r="C9249" t="s">
        <v>17</v>
      </c>
      <c r="D9249" t="s">
        <v>18</v>
      </c>
      <c r="E9249">
        <v>29</v>
      </c>
      <c r="F9249">
        <v>7</v>
      </c>
      <c r="G9249" s="3">
        <v>80895.44</v>
      </c>
      <c r="H9249">
        <v>2</v>
      </c>
      <c r="I9249">
        <v>1</v>
      </c>
      <c r="J9249">
        <v>0</v>
      </c>
      <c r="K9249" s="5">
        <v>64945.57</v>
      </c>
      <c r="L9249">
        <v>0</v>
      </c>
      <c r="M9249" t="str">
        <f t="shared" si="432"/>
        <v xml:space="preserve"> Reatined</v>
      </c>
      <c r="N9249" s="7">
        <v>20.833333333333339</v>
      </c>
      <c r="O9249" s="10" t="str">
        <f t="shared" si="433"/>
        <v>26-35</v>
      </c>
      <c r="P9249" t="str">
        <f t="shared" si="434"/>
        <v>7-9 Years</v>
      </c>
      <c r="Q9249" t="str">
        <f>IF(B9249&lt;=500,"300-500",
 IF(B9249&lt;=650,"501-650",
 IF(B9249&lt;=750,"651-750",
 "751-850")))</f>
        <v>751-850</v>
      </c>
      <c r="R9249" t="str">
        <f>IF(L9249=1,"Customer already churned",
 IF(N9249&gt;=70,"Urgent attention required",
 IF(O9249="46-60","Focus retention efforts",
 IF(O9249="36-45","Extend retention strategies",
 IF(O9249="501-600","Engagement support required",
 IF(O9249="601-700","Monitor engagement",
 IF(AND(C9249="Germany",D9249="Female"),"Priority proactive retention",
 "General engagement")))))))</f>
        <v>General engagement</v>
      </c>
    </row>
    <row r="9250" spans="1:18" x14ac:dyDescent="0.35">
      <c r="A9250">
        <v>15648638</v>
      </c>
      <c r="B9250">
        <v>629</v>
      </c>
      <c r="C9250" t="s">
        <v>17</v>
      </c>
      <c r="D9250" t="s">
        <v>18</v>
      </c>
      <c r="E9250">
        <v>34</v>
      </c>
      <c r="F9250">
        <v>6</v>
      </c>
      <c r="G9250" s="3">
        <v>0</v>
      </c>
      <c r="H9250">
        <v>2</v>
      </c>
      <c r="I9250">
        <v>1</v>
      </c>
      <c r="J9250">
        <v>0</v>
      </c>
      <c r="K9250" s="5">
        <v>190347.72</v>
      </c>
      <c r="L9250">
        <v>0</v>
      </c>
      <c r="M9250" t="str">
        <f t="shared" si="432"/>
        <v xml:space="preserve"> Reatined</v>
      </c>
      <c r="N9250" s="7">
        <v>33.333333333333329</v>
      </c>
      <c r="O9250" s="10" t="str">
        <f t="shared" si="433"/>
        <v>26-35</v>
      </c>
      <c r="P9250" t="str">
        <f t="shared" si="434"/>
        <v>4-6 Years</v>
      </c>
      <c r="Q9250" t="str">
        <f>IF(B9250&lt;=500,"300-500",
 IF(B9250&lt;=650,"501-650",
 IF(B9250&lt;=750,"651-750",
 "751-850")))</f>
        <v>501-650</v>
      </c>
      <c r="R9250" t="str">
        <f>IF(L9250=1,"Customer already churned",
 IF(N9250&gt;=70,"Urgent attention required",
 IF(O9250="46-60","Focus retention efforts",
 IF(O9250="36-45","Extend retention strategies",
 IF(O9250="501-600","Engagement support required",
 IF(O9250="601-700","Monitor engagement",
 IF(AND(C9250="Germany",D9250="Female"),"Priority proactive retention",
 "General engagement")))))))</f>
        <v>General engagement</v>
      </c>
    </row>
    <row r="9251" spans="1:18" x14ac:dyDescent="0.35">
      <c r="A9251">
        <v>15795747</v>
      </c>
      <c r="B9251">
        <v>787</v>
      </c>
      <c r="C9251" t="s">
        <v>17</v>
      </c>
      <c r="D9251" t="s">
        <v>16</v>
      </c>
      <c r="E9251">
        <v>39</v>
      </c>
      <c r="F9251">
        <v>7</v>
      </c>
      <c r="G9251" s="3">
        <v>171646.76</v>
      </c>
      <c r="H9251">
        <v>1</v>
      </c>
      <c r="I9251">
        <v>0</v>
      </c>
      <c r="J9251">
        <v>1</v>
      </c>
      <c r="K9251" s="5">
        <v>100791.36</v>
      </c>
      <c r="L9251">
        <v>0</v>
      </c>
      <c r="M9251" t="str">
        <f t="shared" si="432"/>
        <v xml:space="preserve"> Reatined</v>
      </c>
      <c r="N9251" s="7">
        <v>25</v>
      </c>
      <c r="O9251" s="10" t="str">
        <f t="shared" si="433"/>
        <v>36-45</v>
      </c>
      <c r="P9251" t="str">
        <f t="shared" si="434"/>
        <v>7-9 Years</v>
      </c>
      <c r="Q9251" t="str">
        <f>IF(B9251&lt;=500,"300-500",
 IF(B9251&lt;=650,"501-650",
 IF(B9251&lt;=750,"651-750",
 "751-850")))</f>
        <v>751-850</v>
      </c>
      <c r="R9251" t="str">
        <f>IF(L9251=1,"Customer already churned",
 IF(N9251&gt;=70,"Urgent attention required",
 IF(O9251="46-60","Focus retention efforts",
 IF(O9251="36-45","Extend retention strategies",
 IF(O9251="501-600","Engagement support required",
 IF(O9251="601-700","Monitor engagement",
 IF(AND(C9251="Germany",D9251="Female"),"Priority proactive retention",
 "General engagement")))))))</f>
        <v>Extend retention strategies</v>
      </c>
    </row>
    <row r="9252" spans="1:18" x14ac:dyDescent="0.35">
      <c r="A9252">
        <v>15607330</v>
      </c>
      <c r="B9252">
        <v>713</v>
      </c>
      <c r="C9252" t="s">
        <v>17</v>
      </c>
      <c r="D9252" t="s">
        <v>18</v>
      </c>
      <c r="E9252">
        <v>42</v>
      </c>
      <c r="F9252">
        <v>0</v>
      </c>
      <c r="G9252" s="3">
        <v>109121.71</v>
      </c>
      <c r="H9252">
        <v>1</v>
      </c>
      <c r="I9252">
        <v>0</v>
      </c>
      <c r="J9252">
        <v>1</v>
      </c>
      <c r="K9252" s="5">
        <v>167873.49</v>
      </c>
      <c r="L9252">
        <v>0</v>
      </c>
      <c r="M9252" t="str">
        <f t="shared" si="432"/>
        <v xml:space="preserve"> Reatined</v>
      </c>
      <c r="N9252" s="7">
        <v>50</v>
      </c>
      <c r="O9252" s="10" t="str">
        <f t="shared" si="433"/>
        <v>36-45</v>
      </c>
      <c r="P9252" t="str">
        <f t="shared" si="434"/>
        <v>0-3 Years</v>
      </c>
      <c r="Q9252" t="str">
        <f>IF(B9252&lt;=500,"300-500",
 IF(B9252&lt;=650,"501-650",
 IF(B9252&lt;=750,"651-750",
 "751-850")))</f>
        <v>651-750</v>
      </c>
      <c r="R9252" t="str">
        <f>IF(L9252=1,"Customer already churned",
 IF(N9252&gt;=70,"Urgent attention required",
 IF(O9252="46-60","Focus retention efforts",
 IF(O9252="36-45","Extend retention strategies",
 IF(O9252="501-600","Engagement support required",
 IF(O9252="601-700","Monitor engagement",
 IF(AND(C9252="Germany",D9252="Female"),"Priority proactive retention",
 "General engagement")))))))</f>
        <v>Extend retention strategies</v>
      </c>
    </row>
    <row r="9253" spans="1:18" x14ac:dyDescent="0.35">
      <c r="A9253">
        <v>15624013</v>
      </c>
      <c r="B9253">
        <v>541</v>
      </c>
      <c r="C9253" t="s">
        <v>15</v>
      </c>
      <c r="D9253" t="s">
        <v>16</v>
      </c>
      <c r="E9253">
        <v>39</v>
      </c>
      <c r="F9253">
        <v>6</v>
      </c>
      <c r="G9253" s="3">
        <v>109844.81</v>
      </c>
      <c r="H9253">
        <v>1</v>
      </c>
      <c r="I9253">
        <v>1</v>
      </c>
      <c r="J9253">
        <v>0</v>
      </c>
      <c r="K9253" s="5">
        <v>25289.23</v>
      </c>
      <c r="L9253">
        <v>0</v>
      </c>
      <c r="M9253" t="str">
        <f t="shared" si="432"/>
        <v xml:space="preserve"> Reatined</v>
      </c>
      <c r="N9253" s="7">
        <v>37.5</v>
      </c>
      <c r="O9253" s="10" t="str">
        <f t="shared" si="433"/>
        <v>36-45</v>
      </c>
      <c r="P9253" t="str">
        <f t="shared" si="434"/>
        <v>4-6 Years</v>
      </c>
      <c r="Q9253" t="str">
        <f>IF(B9253&lt;=500,"300-500",
 IF(B9253&lt;=650,"501-650",
 IF(B9253&lt;=750,"651-750",
 "751-850")))</f>
        <v>501-650</v>
      </c>
      <c r="R9253" t="str">
        <f>IF(L9253=1,"Customer already churned",
 IF(N9253&gt;=70,"Urgent attention required",
 IF(O9253="46-60","Focus retention efforts",
 IF(O9253="36-45","Extend retention strategies",
 IF(O9253="501-600","Engagement support required",
 IF(O9253="601-700","Monitor engagement",
 IF(AND(C9253="Germany",D9253="Female"),"Priority proactive retention",
 "General engagement")))))))</f>
        <v>Extend retention strategies</v>
      </c>
    </row>
    <row r="9254" spans="1:18" x14ac:dyDescent="0.35">
      <c r="A9254">
        <v>15800805</v>
      </c>
      <c r="B9254">
        <v>451</v>
      </c>
      <c r="C9254" t="s">
        <v>15</v>
      </c>
      <c r="D9254" t="s">
        <v>16</v>
      </c>
      <c r="E9254">
        <v>31</v>
      </c>
      <c r="F9254">
        <v>7</v>
      </c>
      <c r="G9254" s="3">
        <v>140931.82</v>
      </c>
      <c r="H9254">
        <v>1</v>
      </c>
      <c r="I9254">
        <v>0</v>
      </c>
      <c r="J9254">
        <v>1</v>
      </c>
      <c r="K9254" s="5">
        <v>20388.77</v>
      </c>
      <c r="L9254">
        <v>0</v>
      </c>
      <c r="M9254" t="str">
        <f t="shared" si="432"/>
        <v xml:space="preserve"> Reatined</v>
      </c>
      <c r="N9254" s="7">
        <v>25</v>
      </c>
      <c r="O9254" s="10" t="str">
        <f t="shared" si="433"/>
        <v>26-35</v>
      </c>
      <c r="P9254" t="str">
        <f t="shared" si="434"/>
        <v>7-9 Years</v>
      </c>
      <c r="Q9254" t="str">
        <f>IF(B9254&lt;=500,"300-500",
 IF(B9254&lt;=650,"501-650",
 IF(B9254&lt;=750,"651-750",
 "751-850")))</f>
        <v>300-500</v>
      </c>
      <c r="R9254" t="str">
        <f>IF(L9254=1,"Customer already churned",
 IF(N9254&gt;=70,"Urgent attention required",
 IF(O9254="46-60","Focus retention efforts",
 IF(O9254="36-45","Extend retention strategies",
 IF(O9254="501-600","Engagement support required",
 IF(O9254="601-700","Monitor engagement",
 IF(AND(C9254="Germany",D9254="Female"),"Priority proactive retention",
 "General engagement")))))))</f>
        <v>General engagement</v>
      </c>
    </row>
    <row r="9255" spans="1:18" x14ac:dyDescent="0.35">
      <c r="A9255">
        <v>15667321</v>
      </c>
      <c r="B9255">
        <v>644</v>
      </c>
      <c r="C9255" t="s">
        <v>17</v>
      </c>
      <c r="D9255" t="s">
        <v>18</v>
      </c>
      <c r="E9255">
        <v>49</v>
      </c>
      <c r="F9255">
        <v>10</v>
      </c>
      <c r="G9255" s="3">
        <v>0</v>
      </c>
      <c r="H9255">
        <v>2</v>
      </c>
      <c r="I9255">
        <v>1</v>
      </c>
      <c r="J9255">
        <v>1</v>
      </c>
      <c r="K9255" s="5">
        <v>145089.64000000001</v>
      </c>
      <c r="L9255">
        <v>0</v>
      </c>
      <c r="M9255" t="str">
        <f t="shared" si="432"/>
        <v xml:space="preserve"> Reatined</v>
      </c>
      <c r="N9255" s="7">
        <v>12.5</v>
      </c>
      <c r="O9255" s="10" t="str">
        <f t="shared" si="433"/>
        <v>46-60</v>
      </c>
      <c r="P9255" t="str">
        <f t="shared" si="434"/>
        <v>10+ Years</v>
      </c>
      <c r="Q9255" t="str">
        <f>IF(B9255&lt;=500,"300-500",
 IF(B9255&lt;=650,"501-650",
 IF(B9255&lt;=750,"651-750",
 "751-850")))</f>
        <v>501-650</v>
      </c>
      <c r="R9255" t="str">
        <f>IF(L9255=1,"Customer already churned",
 IF(N9255&gt;=70,"Urgent attention required",
 IF(O9255="46-60","Focus retention efforts",
 IF(O9255="36-45","Extend retention strategies",
 IF(O9255="501-600","Engagement support required",
 IF(O9255="601-700","Monitor engagement",
 IF(AND(C9255="Germany",D9255="Female"),"Priority proactive retention",
 "General engagement")))))))</f>
        <v>Focus retention efforts</v>
      </c>
    </row>
    <row r="9256" spans="1:18" x14ac:dyDescent="0.35">
      <c r="A9256">
        <v>15601116</v>
      </c>
      <c r="B9256">
        <v>686</v>
      </c>
      <c r="C9256" t="s">
        <v>15</v>
      </c>
      <c r="D9256" t="s">
        <v>18</v>
      </c>
      <c r="E9256">
        <v>32</v>
      </c>
      <c r="F9256">
        <v>6</v>
      </c>
      <c r="G9256" s="3">
        <v>0</v>
      </c>
      <c r="H9256">
        <v>2</v>
      </c>
      <c r="I9256">
        <v>1</v>
      </c>
      <c r="J9256">
        <v>1</v>
      </c>
      <c r="K9256" s="5">
        <v>179093.26</v>
      </c>
      <c r="L9256">
        <v>0</v>
      </c>
      <c r="M9256" t="str">
        <f t="shared" si="432"/>
        <v xml:space="preserve"> Reatined</v>
      </c>
      <c r="N9256" s="7">
        <v>12.5</v>
      </c>
      <c r="O9256" s="10" t="str">
        <f t="shared" si="433"/>
        <v>26-35</v>
      </c>
      <c r="P9256" t="str">
        <f t="shared" si="434"/>
        <v>4-6 Years</v>
      </c>
      <c r="Q9256" t="str">
        <f>IF(B9256&lt;=500,"300-500",
 IF(B9256&lt;=650,"501-650",
 IF(B9256&lt;=750,"651-750",
 "751-850")))</f>
        <v>651-750</v>
      </c>
      <c r="R9256" t="str">
        <f>IF(L9256=1,"Customer already churned",
 IF(N9256&gt;=70,"Urgent attention required",
 IF(O9256="46-60","Focus retention efforts",
 IF(O9256="36-45","Extend retention strategies",
 IF(O9256="501-600","Engagement support required",
 IF(O9256="601-700","Monitor engagement",
 IF(AND(C9256="Germany",D9256="Female"),"Priority proactive retention",
 "General engagement")))))))</f>
        <v>General engagement</v>
      </c>
    </row>
    <row r="9257" spans="1:18" x14ac:dyDescent="0.35">
      <c r="A9257">
        <v>15622033</v>
      </c>
      <c r="B9257">
        <v>847</v>
      </c>
      <c r="C9257" t="s">
        <v>19</v>
      </c>
      <c r="D9257" t="s">
        <v>16</v>
      </c>
      <c r="E9257">
        <v>41</v>
      </c>
      <c r="F9257">
        <v>3</v>
      </c>
      <c r="G9257" s="3">
        <v>101543.51</v>
      </c>
      <c r="H9257">
        <v>4</v>
      </c>
      <c r="I9257">
        <v>1</v>
      </c>
      <c r="J9257">
        <v>0</v>
      </c>
      <c r="K9257" s="5">
        <v>16025.17</v>
      </c>
      <c r="L9257">
        <v>1</v>
      </c>
      <c r="M9257" t="str">
        <f t="shared" si="432"/>
        <v>Churned</v>
      </c>
      <c r="N9257" s="7">
        <v>20.833333333333339</v>
      </c>
      <c r="O9257" s="10" t="str">
        <f t="shared" si="433"/>
        <v>36-45</v>
      </c>
      <c r="P9257" t="str">
        <f t="shared" si="434"/>
        <v>0-3 Years</v>
      </c>
      <c r="Q9257" t="str">
        <f>IF(B9257&lt;=500,"300-500",
 IF(B9257&lt;=650,"501-650",
 IF(B9257&lt;=750,"651-750",
 "751-850")))</f>
        <v>751-850</v>
      </c>
      <c r="R9257" t="str">
        <f>IF(L9257=1,"Customer already churned",
 IF(N9257&gt;=70,"Urgent attention required",
 IF(O9257="46-60","Focus retention efforts",
 IF(O9257="36-45","Extend retention strategies",
 IF(O9257="501-600","Engagement support required",
 IF(O9257="601-700","Monitor engagement",
 IF(AND(C9257="Germany",D9257="Female"),"Priority proactive retention",
 "General engagement")))))))</f>
        <v>Customer already churned</v>
      </c>
    </row>
    <row r="9258" spans="1:18" x14ac:dyDescent="0.35">
      <c r="A9258">
        <v>15758451</v>
      </c>
      <c r="B9258">
        <v>765</v>
      </c>
      <c r="C9258" t="s">
        <v>19</v>
      </c>
      <c r="D9258" t="s">
        <v>18</v>
      </c>
      <c r="E9258">
        <v>37</v>
      </c>
      <c r="F9258">
        <v>7</v>
      </c>
      <c r="G9258" s="3">
        <v>102708.77</v>
      </c>
      <c r="H9258">
        <v>1</v>
      </c>
      <c r="I9258">
        <v>1</v>
      </c>
      <c r="J9258">
        <v>0</v>
      </c>
      <c r="K9258" s="5">
        <v>9087.81</v>
      </c>
      <c r="L9258">
        <v>0</v>
      </c>
      <c r="M9258" t="str">
        <f t="shared" si="432"/>
        <v xml:space="preserve"> Reatined</v>
      </c>
      <c r="N9258" s="7">
        <v>37.5</v>
      </c>
      <c r="O9258" s="10" t="str">
        <f t="shared" si="433"/>
        <v>36-45</v>
      </c>
      <c r="P9258" t="str">
        <f t="shared" si="434"/>
        <v>7-9 Years</v>
      </c>
      <c r="Q9258" t="str">
        <f>IF(B9258&lt;=500,"300-500",
 IF(B9258&lt;=650,"501-650",
 IF(B9258&lt;=750,"651-750",
 "751-850")))</f>
        <v>751-850</v>
      </c>
      <c r="R9258" t="str">
        <f>IF(L9258=1,"Customer already churned",
 IF(N9258&gt;=70,"Urgent attention required",
 IF(O9258="46-60","Focus retention efforts",
 IF(O9258="36-45","Extend retention strategies",
 IF(O9258="501-600","Engagement support required",
 IF(O9258="601-700","Monitor engagement",
 IF(AND(C9258="Germany",D9258="Female"),"Priority proactive retention",
 "General engagement")))))))</f>
        <v>Extend retention strategies</v>
      </c>
    </row>
    <row r="9259" spans="1:18" x14ac:dyDescent="0.35">
      <c r="A9259">
        <v>15688689</v>
      </c>
      <c r="B9259">
        <v>678</v>
      </c>
      <c r="C9259" t="s">
        <v>19</v>
      </c>
      <c r="D9259" t="s">
        <v>16</v>
      </c>
      <c r="E9259">
        <v>37</v>
      </c>
      <c r="F9259">
        <v>8</v>
      </c>
      <c r="G9259" s="3">
        <v>149000.91</v>
      </c>
      <c r="H9259">
        <v>2</v>
      </c>
      <c r="I9259">
        <v>1</v>
      </c>
      <c r="J9259">
        <v>1</v>
      </c>
      <c r="K9259" s="5">
        <v>21472.42</v>
      </c>
      <c r="L9259">
        <v>0</v>
      </c>
      <c r="M9259" t="str">
        <f t="shared" si="432"/>
        <v xml:space="preserve"> Reatined</v>
      </c>
      <c r="N9259" s="7">
        <v>0</v>
      </c>
      <c r="O9259" s="10" t="str">
        <f t="shared" si="433"/>
        <v>36-45</v>
      </c>
      <c r="P9259" t="str">
        <f t="shared" si="434"/>
        <v>7-9 Years</v>
      </c>
      <c r="Q9259" t="str">
        <f>IF(B9259&lt;=500,"300-500",
 IF(B9259&lt;=650,"501-650",
 IF(B9259&lt;=750,"651-750",
 "751-850")))</f>
        <v>651-750</v>
      </c>
      <c r="R9259" t="str">
        <f>IF(L9259=1,"Customer already churned",
 IF(N9259&gt;=70,"Urgent attention required",
 IF(O9259="46-60","Focus retention efforts",
 IF(O9259="36-45","Extend retention strategies",
 IF(O9259="501-600","Engagement support required",
 IF(O9259="601-700","Monitor engagement",
 IF(AND(C9259="Germany",D9259="Female"),"Priority proactive retention",
 "General engagement")))))))</f>
        <v>Extend retention strategies</v>
      </c>
    </row>
    <row r="9260" spans="1:18" x14ac:dyDescent="0.35">
      <c r="A9260">
        <v>15652674</v>
      </c>
      <c r="B9260">
        <v>539</v>
      </c>
      <c r="C9260" t="s">
        <v>15</v>
      </c>
      <c r="D9260" t="s">
        <v>18</v>
      </c>
      <c r="E9260">
        <v>20</v>
      </c>
      <c r="F9260">
        <v>0</v>
      </c>
      <c r="G9260" s="3">
        <v>83459.86</v>
      </c>
      <c r="H9260">
        <v>1</v>
      </c>
      <c r="I9260">
        <v>1</v>
      </c>
      <c r="J9260">
        <v>1</v>
      </c>
      <c r="K9260" s="5">
        <v>146752.67000000001</v>
      </c>
      <c r="L9260">
        <v>0</v>
      </c>
      <c r="M9260" t="str">
        <f t="shared" si="432"/>
        <v xml:space="preserve"> Reatined</v>
      </c>
      <c r="N9260" s="7">
        <v>41.666666666666671</v>
      </c>
      <c r="O9260" s="10" t="str">
        <f t="shared" si="433"/>
        <v>18-25</v>
      </c>
      <c r="P9260" t="str">
        <f t="shared" si="434"/>
        <v>0-3 Years</v>
      </c>
      <c r="Q9260" t="str">
        <f>IF(B9260&lt;=500,"300-500",
 IF(B9260&lt;=650,"501-650",
 IF(B9260&lt;=750,"651-750",
 "751-850")))</f>
        <v>501-650</v>
      </c>
      <c r="R9260" t="str">
        <f>IF(L9260=1,"Customer already churned",
 IF(N9260&gt;=70,"Urgent attention required",
 IF(O9260="46-60","Focus retention efforts",
 IF(O9260="36-45","Extend retention strategies",
 IF(O9260="501-600","Engagement support required",
 IF(O9260="601-700","Monitor engagement",
 IF(AND(C9260="Germany",D9260="Female"),"Priority proactive retention",
 "General engagement")))))))</f>
        <v>General engagement</v>
      </c>
    </row>
    <row r="9261" spans="1:18" x14ac:dyDescent="0.35">
      <c r="A9261">
        <v>15806327</v>
      </c>
      <c r="B9261">
        <v>800</v>
      </c>
      <c r="C9261" t="s">
        <v>15</v>
      </c>
      <c r="D9261" t="s">
        <v>16</v>
      </c>
      <c r="E9261">
        <v>40</v>
      </c>
      <c r="F9261">
        <v>3</v>
      </c>
      <c r="G9261" s="3">
        <v>75893.11</v>
      </c>
      <c r="H9261">
        <v>2</v>
      </c>
      <c r="I9261">
        <v>1</v>
      </c>
      <c r="J9261">
        <v>0</v>
      </c>
      <c r="K9261" s="5">
        <v>132562.23000000001</v>
      </c>
      <c r="L9261">
        <v>0</v>
      </c>
      <c r="M9261" t="str">
        <f t="shared" si="432"/>
        <v xml:space="preserve"> Reatined</v>
      </c>
      <c r="N9261" s="7">
        <v>20.833333333333339</v>
      </c>
      <c r="O9261" s="10" t="str">
        <f t="shared" si="433"/>
        <v>36-45</v>
      </c>
      <c r="P9261" t="str">
        <f t="shared" si="434"/>
        <v>0-3 Years</v>
      </c>
      <c r="Q9261" t="str">
        <f>IF(B9261&lt;=500,"300-500",
 IF(B9261&lt;=650,"501-650",
 IF(B9261&lt;=750,"651-750",
 "751-850")))</f>
        <v>751-850</v>
      </c>
      <c r="R9261" t="str">
        <f>IF(L9261=1,"Customer already churned",
 IF(N9261&gt;=70,"Urgent attention required",
 IF(O9261="46-60","Focus retention efforts",
 IF(O9261="36-45","Extend retention strategies",
 IF(O9261="501-600","Engagement support required",
 IF(O9261="601-700","Monitor engagement",
 IF(AND(C9261="Germany",D9261="Female"),"Priority proactive retention",
 "General engagement")))))))</f>
        <v>Extend retention strategies</v>
      </c>
    </row>
    <row r="9262" spans="1:18" x14ac:dyDescent="0.35">
      <c r="A9262">
        <v>15649618</v>
      </c>
      <c r="B9262">
        <v>799</v>
      </c>
      <c r="C9262" t="s">
        <v>19</v>
      </c>
      <c r="D9262" t="s">
        <v>16</v>
      </c>
      <c r="E9262">
        <v>39</v>
      </c>
      <c r="F9262">
        <v>7</v>
      </c>
      <c r="G9262" s="3">
        <v>167395.6</v>
      </c>
      <c r="H9262">
        <v>2</v>
      </c>
      <c r="I9262">
        <v>0</v>
      </c>
      <c r="J9262">
        <v>1</v>
      </c>
      <c r="K9262" s="5">
        <v>139537.43</v>
      </c>
      <c r="L9262">
        <v>0</v>
      </c>
      <c r="M9262" t="str">
        <f t="shared" si="432"/>
        <v xml:space="preserve"> Reatined</v>
      </c>
      <c r="N9262" s="7">
        <v>8.3333333333333321</v>
      </c>
      <c r="O9262" s="10" t="str">
        <f t="shared" si="433"/>
        <v>36-45</v>
      </c>
      <c r="P9262" t="str">
        <f t="shared" si="434"/>
        <v>7-9 Years</v>
      </c>
      <c r="Q9262" t="str">
        <f>IF(B9262&lt;=500,"300-500",
 IF(B9262&lt;=650,"501-650",
 IF(B9262&lt;=750,"651-750",
 "751-850")))</f>
        <v>751-850</v>
      </c>
      <c r="R9262" t="str">
        <f>IF(L9262=1,"Customer already churned",
 IF(N9262&gt;=70,"Urgent attention required",
 IF(O9262="46-60","Focus retention efforts",
 IF(O9262="36-45","Extend retention strategies",
 IF(O9262="501-600","Engagement support required",
 IF(O9262="601-700","Monitor engagement",
 IF(AND(C9262="Germany",D9262="Female"),"Priority proactive retention",
 "General engagement")))))))</f>
        <v>Extend retention strategies</v>
      </c>
    </row>
    <row r="9263" spans="1:18" x14ac:dyDescent="0.35">
      <c r="A9263">
        <v>15677117</v>
      </c>
      <c r="B9263">
        <v>629</v>
      </c>
      <c r="C9263" t="s">
        <v>15</v>
      </c>
      <c r="D9263" t="s">
        <v>16</v>
      </c>
      <c r="E9263">
        <v>61</v>
      </c>
      <c r="F9263">
        <v>6</v>
      </c>
      <c r="G9263" s="3">
        <v>0</v>
      </c>
      <c r="H9263">
        <v>2</v>
      </c>
      <c r="I9263">
        <v>1</v>
      </c>
      <c r="J9263">
        <v>1</v>
      </c>
      <c r="K9263" s="5">
        <v>133672.60999999999</v>
      </c>
      <c r="L9263">
        <v>0</v>
      </c>
      <c r="M9263" t="str">
        <f t="shared" si="432"/>
        <v xml:space="preserve"> Reatined</v>
      </c>
      <c r="N9263" s="7">
        <v>29.166666666666671</v>
      </c>
      <c r="O9263" s="10" t="str">
        <f t="shared" si="433"/>
        <v>60+</v>
      </c>
      <c r="P9263" t="str">
        <f t="shared" si="434"/>
        <v>4-6 Years</v>
      </c>
      <c r="Q9263" t="str">
        <f>IF(B9263&lt;=500,"300-500",
 IF(B9263&lt;=650,"501-650",
 IF(B9263&lt;=750,"651-750",
 "751-850")))</f>
        <v>501-650</v>
      </c>
      <c r="R9263" t="str">
        <f>IF(L9263=1,"Customer already churned",
 IF(N9263&gt;=70,"Urgent attention required",
 IF(O9263="46-60","Focus retention efforts",
 IF(O9263="36-45","Extend retention strategies",
 IF(O9263="501-600","Engagement support required",
 IF(O9263="601-700","Monitor engagement",
 IF(AND(C9263="Germany",D9263="Female"),"Priority proactive retention",
 "General engagement")))))))</f>
        <v>General engagement</v>
      </c>
    </row>
    <row r="9264" spans="1:18" x14ac:dyDescent="0.35">
      <c r="A9264">
        <v>15751445</v>
      </c>
      <c r="B9264">
        <v>734</v>
      </c>
      <c r="C9264" t="s">
        <v>19</v>
      </c>
      <c r="D9264" t="s">
        <v>16</v>
      </c>
      <c r="E9264">
        <v>52</v>
      </c>
      <c r="F9264">
        <v>6</v>
      </c>
      <c r="G9264" s="3">
        <v>71283.09</v>
      </c>
      <c r="H9264">
        <v>2</v>
      </c>
      <c r="I9264">
        <v>0</v>
      </c>
      <c r="J9264">
        <v>1</v>
      </c>
      <c r="K9264" s="5">
        <v>38984.370000000003</v>
      </c>
      <c r="L9264">
        <v>0</v>
      </c>
      <c r="M9264" t="str">
        <f t="shared" si="432"/>
        <v xml:space="preserve"> Reatined</v>
      </c>
      <c r="N9264" s="7">
        <v>25</v>
      </c>
      <c r="O9264" s="10" t="str">
        <f t="shared" si="433"/>
        <v>46-60</v>
      </c>
      <c r="P9264" t="str">
        <f t="shared" si="434"/>
        <v>4-6 Years</v>
      </c>
      <c r="Q9264" t="str">
        <f>IF(B9264&lt;=500,"300-500",
 IF(B9264&lt;=650,"501-650",
 IF(B9264&lt;=750,"651-750",
 "751-850")))</f>
        <v>651-750</v>
      </c>
      <c r="R9264" t="str">
        <f>IF(L9264=1,"Customer already churned",
 IF(N9264&gt;=70,"Urgent attention required",
 IF(O9264="46-60","Focus retention efforts",
 IF(O9264="36-45","Extend retention strategies",
 IF(O9264="501-600","Engagement support required",
 IF(O9264="601-700","Monitor engagement",
 IF(AND(C9264="Germany",D9264="Female"),"Priority proactive retention",
 "General engagement")))))))</f>
        <v>Focus retention efforts</v>
      </c>
    </row>
    <row r="9265" spans="1:18" x14ac:dyDescent="0.35">
      <c r="A9265">
        <v>15749669</v>
      </c>
      <c r="B9265">
        <v>542</v>
      </c>
      <c r="C9265" t="s">
        <v>15</v>
      </c>
      <c r="D9265" t="s">
        <v>16</v>
      </c>
      <c r="E9265">
        <v>31</v>
      </c>
      <c r="F9265">
        <v>3</v>
      </c>
      <c r="G9265" s="3">
        <v>0</v>
      </c>
      <c r="H9265">
        <v>2</v>
      </c>
      <c r="I9265">
        <v>1</v>
      </c>
      <c r="J9265">
        <v>1</v>
      </c>
      <c r="K9265" s="5">
        <v>115217.59</v>
      </c>
      <c r="L9265">
        <v>0</v>
      </c>
      <c r="M9265" t="str">
        <f t="shared" si="432"/>
        <v xml:space="preserve"> Reatined</v>
      </c>
      <c r="N9265" s="7">
        <v>12.5</v>
      </c>
      <c r="O9265" s="10" t="str">
        <f t="shared" si="433"/>
        <v>26-35</v>
      </c>
      <c r="P9265" t="str">
        <f t="shared" si="434"/>
        <v>0-3 Years</v>
      </c>
      <c r="Q9265" t="str">
        <f>IF(B9265&lt;=500,"300-500",
 IF(B9265&lt;=650,"501-650",
 IF(B9265&lt;=750,"651-750",
 "751-850")))</f>
        <v>501-650</v>
      </c>
      <c r="R9265" t="str">
        <f>IF(L9265=1,"Customer already churned",
 IF(N9265&gt;=70,"Urgent attention required",
 IF(O9265="46-60","Focus retention efforts",
 IF(O9265="36-45","Extend retention strategies",
 IF(O9265="501-600","Engagement support required",
 IF(O9265="601-700","Monitor engagement",
 IF(AND(C9265="Germany",D9265="Female"),"Priority proactive retention",
 "General engagement")))))))</f>
        <v>General engagement</v>
      </c>
    </row>
    <row r="9266" spans="1:18" x14ac:dyDescent="0.35">
      <c r="A9266">
        <v>15656351</v>
      </c>
      <c r="B9266">
        <v>414</v>
      </c>
      <c r="C9266" t="s">
        <v>17</v>
      </c>
      <c r="D9266" t="s">
        <v>18</v>
      </c>
      <c r="E9266">
        <v>60</v>
      </c>
      <c r="F9266">
        <v>3</v>
      </c>
      <c r="G9266" s="3">
        <v>0</v>
      </c>
      <c r="H9266">
        <v>2</v>
      </c>
      <c r="I9266">
        <v>1</v>
      </c>
      <c r="J9266">
        <v>1</v>
      </c>
      <c r="K9266" s="5">
        <v>93844.82</v>
      </c>
      <c r="L9266">
        <v>0</v>
      </c>
      <c r="M9266" t="str">
        <f t="shared" si="432"/>
        <v xml:space="preserve"> Reatined</v>
      </c>
      <c r="N9266" s="7">
        <v>29.166666666666671</v>
      </c>
      <c r="O9266" s="10" t="str">
        <f t="shared" si="433"/>
        <v>46-60</v>
      </c>
      <c r="P9266" t="str">
        <f t="shared" si="434"/>
        <v>0-3 Years</v>
      </c>
      <c r="Q9266" t="str">
        <f>IF(B9266&lt;=500,"300-500",
 IF(B9266&lt;=650,"501-650",
 IF(B9266&lt;=750,"651-750",
 "751-850")))</f>
        <v>300-500</v>
      </c>
      <c r="R9266" t="str">
        <f>IF(L9266=1,"Customer already churned",
 IF(N9266&gt;=70,"Urgent attention required",
 IF(O9266="46-60","Focus retention efforts",
 IF(O9266="36-45","Extend retention strategies",
 IF(O9266="501-600","Engagement support required",
 IF(O9266="601-700","Monitor engagement",
 IF(AND(C9266="Germany",D9266="Female"),"Priority proactive retention",
 "General engagement")))))))</f>
        <v>Focus retention efforts</v>
      </c>
    </row>
    <row r="9267" spans="1:18" x14ac:dyDescent="0.35">
      <c r="A9267">
        <v>15667438</v>
      </c>
      <c r="B9267">
        <v>675</v>
      </c>
      <c r="C9267" t="s">
        <v>15</v>
      </c>
      <c r="D9267" t="s">
        <v>16</v>
      </c>
      <c r="E9267">
        <v>38</v>
      </c>
      <c r="F9267">
        <v>1</v>
      </c>
      <c r="G9267" s="3">
        <v>104016.88</v>
      </c>
      <c r="H9267">
        <v>1</v>
      </c>
      <c r="I9267">
        <v>0</v>
      </c>
      <c r="J9267">
        <v>0</v>
      </c>
      <c r="K9267" s="5">
        <v>22068.83</v>
      </c>
      <c r="L9267">
        <v>1</v>
      </c>
      <c r="M9267" t="str">
        <f t="shared" si="432"/>
        <v>Churned</v>
      </c>
      <c r="N9267" s="7">
        <v>70.833333333333343</v>
      </c>
      <c r="O9267" s="10" t="str">
        <f t="shared" si="433"/>
        <v>36-45</v>
      </c>
      <c r="P9267" t="str">
        <f t="shared" si="434"/>
        <v>0-3 Years</v>
      </c>
      <c r="Q9267" t="str">
        <f>IF(B9267&lt;=500,"300-500",
 IF(B9267&lt;=650,"501-650",
 IF(B9267&lt;=750,"651-750",
 "751-850")))</f>
        <v>651-750</v>
      </c>
      <c r="R9267" t="str">
        <f>IF(L9267=1,"Customer already churned",
 IF(N9267&gt;=70,"Urgent attention required",
 IF(O9267="46-60","Focus retention efforts",
 IF(O9267="36-45","Extend retention strategies",
 IF(O9267="501-600","Engagement support required",
 IF(O9267="601-700","Monitor engagement",
 IF(AND(C9267="Germany",D9267="Female"),"Priority proactive retention",
 "General engagement")))))))</f>
        <v>Customer already churned</v>
      </c>
    </row>
    <row r="9268" spans="1:18" x14ac:dyDescent="0.35">
      <c r="A9268">
        <v>15682273</v>
      </c>
      <c r="B9268">
        <v>683</v>
      </c>
      <c r="C9268" t="s">
        <v>15</v>
      </c>
      <c r="D9268" t="s">
        <v>16</v>
      </c>
      <c r="E9268">
        <v>38</v>
      </c>
      <c r="F9268">
        <v>5</v>
      </c>
      <c r="G9268" s="3">
        <v>127616.56</v>
      </c>
      <c r="H9268">
        <v>1</v>
      </c>
      <c r="I9268">
        <v>1</v>
      </c>
      <c r="J9268">
        <v>0</v>
      </c>
      <c r="K9268" s="5">
        <v>123846.07</v>
      </c>
      <c r="L9268">
        <v>0</v>
      </c>
      <c r="M9268" t="str">
        <f t="shared" si="432"/>
        <v xml:space="preserve"> Reatined</v>
      </c>
      <c r="N9268" s="7">
        <v>37.5</v>
      </c>
      <c r="O9268" s="10" t="str">
        <f t="shared" si="433"/>
        <v>36-45</v>
      </c>
      <c r="P9268" t="str">
        <f t="shared" si="434"/>
        <v>4-6 Years</v>
      </c>
      <c r="Q9268" t="str">
        <f>IF(B9268&lt;=500,"300-500",
 IF(B9268&lt;=650,"501-650",
 IF(B9268&lt;=750,"651-750",
 "751-850")))</f>
        <v>651-750</v>
      </c>
      <c r="R9268" t="str">
        <f>IF(L9268=1,"Customer already churned",
 IF(N9268&gt;=70,"Urgent attention required",
 IF(O9268="46-60","Focus retention efforts",
 IF(O9268="36-45","Extend retention strategies",
 IF(O9268="501-600","Engagement support required",
 IF(O9268="601-700","Monitor engagement",
 IF(AND(C9268="Germany",D9268="Female"),"Priority proactive retention",
 "General engagement")))))))</f>
        <v>Extend retention strategies</v>
      </c>
    </row>
    <row r="9269" spans="1:18" x14ac:dyDescent="0.35">
      <c r="A9269">
        <v>15580912</v>
      </c>
      <c r="B9269">
        <v>748</v>
      </c>
      <c r="C9269" t="s">
        <v>15</v>
      </c>
      <c r="D9269" t="s">
        <v>18</v>
      </c>
      <c r="E9269">
        <v>32</v>
      </c>
      <c r="F9269">
        <v>5</v>
      </c>
      <c r="G9269" s="3">
        <v>154737.88</v>
      </c>
      <c r="H9269">
        <v>2</v>
      </c>
      <c r="I9269">
        <v>1</v>
      </c>
      <c r="J9269">
        <v>1</v>
      </c>
      <c r="K9269" s="5">
        <v>172638.13</v>
      </c>
      <c r="L9269">
        <v>0</v>
      </c>
      <c r="M9269" t="str">
        <f t="shared" si="432"/>
        <v xml:space="preserve"> Reatined</v>
      </c>
      <c r="N9269" s="7">
        <v>0</v>
      </c>
      <c r="O9269" s="10" t="str">
        <f t="shared" si="433"/>
        <v>26-35</v>
      </c>
      <c r="P9269" t="str">
        <f t="shared" si="434"/>
        <v>4-6 Years</v>
      </c>
      <c r="Q9269" t="str">
        <f>IF(B9269&lt;=500,"300-500",
 IF(B9269&lt;=650,"501-650",
 IF(B9269&lt;=750,"651-750",
 "751-850")))</f>
        <v>651-750</v>
      </c>
      <c r="R9269" t="str">
        <f>IF(L9269=1,"Customer already churned",
 IF(N9269&gt;=70,"Urgent attention required",
 IF(O9269="46-60","Focus retention efforts",
 IF(O9269="36-45","Extend retention strategies",
 IF(O9269="501-600","Engagement support required",
 IF(O9269="601-700","Monitor engagement",
 IF(AND(C9269="Germany",D9269="Female"),"Priority proactive retention",
 "General engagement")))))))</f>
        <v>General engagement</v>
      </c>
    </row>
    <row r="9270" spans="1:18" x14ac:dyDescent="0.35">
      <c r="A9270">
        <v>15785183</v>
      </c>
      <c r="B9270">
        <v>596</v>
      </c>
      <c r="C9270" t="s">
        <v>17</v>
      </c>
      <c r="D9270" t="s">
        <v>18</v>
      </c>
      <c r="E9270">
        <v>29</v>
      </c>
      <c r="F9270">
        <v>2</v>
      </c>
      <c r="G9270" s="3">
        <v>0</v>
      </c>
      <c r="H9270">
        <v>2</v>
      </c>
      <c r="I9270">
        <v>1</v>
      </c>
      <c r="J9270">
        <v>1</v>
      </c>
      <c r="K9270" s="5">
        <v>1591.19</v>
      </c>
      <c r="L9270">
        <v>0</v>
      </c>
      <c r="M9270" t="str">
        <f t="shared" si="432"/>
        <v xml:space="preserve"> Reatined</v>
      </c>
      <c r="N9270" s="7">
        <v>37.5</v>
      </c>
      <c r="O9270" s="10" t="str">
        <f t="shared" si="433"/>
        <v>26-35</v>
      </c>
      <c r="P9270" t="str">
        <f t="shared" si="434"/>
        <v>0-3 Years</v>
      </c>
      <c r="Q9270" t="str">
        <f>IF(B9270&lt;=500,"300-500",
 IF(B9270&lt;=650,"501-650",
 IF(B9270&lt;=750,"651-750",
 "751-850")))</f>
        <v>501-650</v>
      </c>
      <c r="R9270" t="str">
        <f>IF(L9270=1,"Customer already churned",
 IF(N9270&gt;=70,"Urgent attention required",
 IF(O9270="46-60","Focus retention efforts",
 IF(O9270="36-45","Extend retention strategies",
 IF(O9270="501-600","Engagement support required",
 IF(O9270="601-700","Monitor engagement",
 IF(AND(C9270="Germany",D9270="Female"),"Priority proactive retention",
 "General engagement")))))))</f>
        <v>General engagement</v>
      </c>
    </row>
    <row r="9271" spans="1:18" x14ac:dyDescent="0.35">
      <c r="A9271">
        <v>15705383</v>
      </c>
      <c r="B9271">
        <v>642</v>
      </c>
      <c r="C9271" t="s">
        <v>15</v>
      </c>
      <c r="D9271" t="s">
        <v>18</v>
      </c>
      <c r="E9271">
        <v>35</v>
      </c>
      <c r="F9271">
        <v>4</v>
      </c>
      <c r="G9271" s="3">
        <v>125476.31</v>
      </c>
      <c r="H9271">
        <v>1</v>
      </c>
      <c r="I9271">
        <v>1</v>
      </c>
      <c r="J9271">
        <v>1</v>
      </c>
      <c r="K9271" s="5">
        <v>91775.51</v>
      </c>
      <c r="L9271">
        <v>0</v>
      </c>
      <c r="M9271" t="str">
        <f t="shared" si="432"/>
        <v xml:space="preserve"> Reatined</v>
      </c>
      <c r="N9271" s="7">
        <v>16.666666666666661</v>
      </c>
      <c r="O9271" s="10" t="str">
        <f t="shared" si="433"/>
        <v>26-35</v>
      </c>
      <c r="P9271" t="str">
        <f t="shared" si="434"/>
        <v>4-6 Years</v>
      </c>
      <c r="Q9271" t="str">
        <f>IF(B9271&lt;=500,"300-500",
 IF(B9271&lt;=650,"501-650",
 IF(B9271&lt;=750,"651-750",
 "751-850")))</f>
        <v>501-650</v>
      </c>
      <c r="R9271" t="str">
        <f>IF(L9271=1,"Customer already churned",
 IF(N9271&gt;=70,"Urgent attention required",
 IF(O9271="46-60","Focus retention efforts",
 IF(O9271="36-45","Extend retention strategies",
 IF(O9271="501-600","Engagement support required",
 IF(O9271="601-700","Monitor engagement",
 IF(AND(C9271="Germany",D9271="Female"),"Priority proactive retention",
 "General engagement")))))))</f>
        <v>General engagement</v>
      </c>
    </row>
    <row r="9272" spans="1:18" x14ac:dyDescent="0.35">
      <c r="A9272">
        <v>15712903</v>
      </c>
      <c r="B9272">
        <v>499</v>
      </c>
      <c r="C9272" t="s">
        <v>15</v>
      </c>
      <c r="D9272" t="s">
        <v>16</v>
      </c>
      <c r="E9272">
        <v>21</v>
      </c>
      <c r="F9272">
        <v>3</v>
      </c>
      <c r="G9272" s="3">
        <v>176511.08</v>
      </c>
      <c r="H9272">
        <v>1</v>
      </c>
      <c r="I9272">
        <v>1</v>
      </c>
      <c r="J9272">
        <v>1</v>
      </c>
      <c r="K9272" s="5">
        <v>153920.22</v>
      </c>
      <c r="L9272">
        <v>0</v>
      </c>
      <c r="M9272" t="str">
        <f t="shared" si="432"/>
        <v xml:space="preserve"> Reatined</v>
      </c>
      <c r="N9272" s="7">
        <v>16.666666666666661</v>
      </c>
      <c r="O9272" s="10" t="str">
        <f t="shared" si="433"/>
        <v>18-25</v>
      </c>
      <c r="P9272" t="str">
        <f t="shared" si="434"/>
        <v>0-3 Years</v>
      </c>
      <c r="Q9272" t="str">
        <f>IF(B9272&lt;=500,"300-500",
 IF(B9272&lt;=650,"501-650",
 IF(B9272&lt;=750,"651-750",
 "751-850")))</f>
        <v>300-500</v>
      </c>
      <c r="R9272" t="str">
        <f>IF(L9272=1,"Customer already churned",
 IF(N9272&gt;=70,"Urgent attention required",
 IF(O9272="46-60","Focus retention efforts",
 IF(O9272="36-45","Extend retention strategies",
 IF(O9272="501-600","Engagement support required",
 IF(O9272="601-700","Monitor engagement",
 IF(AND(C9272="Germany",D9272="Female"),"Priority proactive retention",
 "General engagement")))))))</f>
        <v>General engagement</v>
      </c>
    </row>
    <row r="9273" spans="1:18" x14ac:dyDescent="0.35">
      <c r="A9273">
        <v>15774285</v>
      </c>
      <c r="B9273">
        <v>649</v>
      </c>
      <c r="C9273" t="s">
        <v>17</v>
      </c>
      <c r="D9273" t="s">
        <v>16</v>
      </c>
      <c r="E9273">
        <v>47</v>
      </c>
      <c r="F9273">
        <v>8</v>
      </c>
      <c r="G9273" s="3">
        <v>110783.28</v>
      </c>
      <c r="H9273">
        <v>1</v>
      </c>
      <c r="I9273">
        <v>1</v>
      </c>
      <c r="J9273">
        <v>1</v>
      </c>
      <c r="K9273" s="5">
        <v>71420.160000000003</v>
      </c>
      <c r="L9273">
        <v>0</v>
      </c>
      <c r="M9273" t="str">
        <f t="shared" si="432"/>
        <v xml:space="preserve"> Reatined</v>
      </c>
      <c r="N9273" s="7">
        <v>16.666666666666661</v>
      </c>
      <c r="O9273" s="10" t="str">
        <f t="shared" si="433"/>
        <v>46-60</v>
      </c>
      <c r="P9273" t="str">
        <f t="shared" si="434"/>
        <v>7-9 Years</v>
      </c>
      <c r="Q9273" t="str">
        <f>IF(B9273&lt;=500,"300-500",
 IF(B9273&lt;=650,"501-650",
 IF(B9273&lt;=750,"651-750",
 "751-850")))</f>
        <v>501-650</v>
      </c>
      <c r="R9273" t="str">
        <f>IF(L9273=1,"Customer already churned",
 IF(N9273&gt;=70,"Urgent attention required",
 IF(O9273="46-60","Focus retention efforts",
 IF(O9273="36-45","Extend retention strategies",
 IF(O9273="501-600","Engagement support required",
 IF(O9273="601-700","Monitor engagement",
 IF(AND(C9273="Germany",D9273="Female"),"Priority proactive retention",
 "General engagement")))))))</f>
        <v>Focus retention efforts</v>
      </c>
    </row>
    <row r="9274" spans="1:18" x14ac:dyDescent="0.35">
      <c r="A9274">
        <v>15583138</v>
      </c>
      <c r="B9274">
        <v>739</v>
      </c>
      <c r="C9274" t="s">
        <v>15</v>
      </c>
      <c r="D9274" t="s">
        <v>18</v>
      </c>
      <c r="E9274">
        <v>42</v>
      </c>
      <c r="F9274">
        <v>2</v>
      </c>
      <c r="G9274" s="3">
        <v>141642.92000000001</v>
      </c>
      <c r="H9274">
        <v>2</v>
      </c>
      <c r="I9274">
        <v>1</v>
      </c>
      <c r="J9274">
        <v>0</v>
      </c>
      <c r="K9274" s="5">
        <v>172149.76000000001</v>
      </c>
      <c r="L9274">
        <v>0</v>
      </c>
      <c r="M9274" t="str">
        <f t="shared" si="432"/>
        <v xml:space="preserve"> Reatined</v>
      </c>
      <c r="N9274" s="7">
        <v>45.833333333333329</v>
      </c>
      <c r="O9274" s="10" t="str">
        <f t="shared" si="433"/>
        <v>36-45</v>
      </c>
      <c r="P9274" t="str">
        <f t="shared" si="434"/>
        <v>0-3 Years</v>
      </c>
      <c r="Q9274" t="str">
        <f>IF(B9274&lt;=500,"300-500",
 IF(B9274&lt;=650,"501-650",
 IF(B9274&lt;=750,"651-750",
 "751-850")))</f>
        <v>651-750</v>
      </c>
      <c r="R9274" t="str">
        <f>IF(L9274=1,"Customer already churned",
 IF(N9274&gt;=70,"Urgent attention required",
 IF(O9274="46-60","Focus retention efforts",
 IF(O9274="36-45","Extend retention strategies",
 IF(O9274="501-600","Engagement support required",
 IF(O9274="601-700","Monitor engagement",
 IF(AND(C9274="Germany",D9274="Female"),"Priority proactive retention",
 "General engagement")))))))</f>
        <v>Extend retention strategies</v>
      </c>
    </row>
    <row r="9275" spans="1:18" x14ac:dyDescent="0.35">
      <c r="A9275">
        <v>15740160</v>
      </c>
      <c r="B9275">
        <v>616</v>
      </c>
      <c r="C9275" t="s">
        <v>15</v>
      </c>
      <c r="D9275" t="s">
        <v>18</v>
      </c>
      <c r="E9275">
        <v>31</v>
      </c>
      <c r="F9275">
        <v>1</v>
      </c>
      <c r="G9275" s="3">
        <v>0</v>
      </c>
      <c r="H9275">
        <v>2</v>
      </c>
      <c r="I9275">
        <v>1</v>
      </c>
      <c r="J9275">
        <v>1</v>
      </c>
      <c r="K9275" s="5">
        <v>54706.75</v>
      </c>
      <c r="L9275">
        <v>0</v>
      </c>
      <c r="M9275" t="str">
        <f t="shared" si="432"/>
        <v xml:space="preserve"> Reatined</v>
      </c>
      <c r="N9275" s="7">
        <v>37.5</v>
      </c>
      <c r="O9275" s="10" t="str">
        <f t="shared" si="433"/>
        <v>26-35</v>
      </c>
      <c r="P9275" t="str">
        <f t="shared" si="434"/>
        <v>0-3 Years</v>
      </c>
      <c r="Q9275" t="str">
        <f>IF(B9275&lt;=500,"300-500",
 IF(B9275&lt;=650,"501-650",
 IF(B9275&lt;=750,"651-750",
 "751-850")))</f>
        <v>501-650</v>
      </c>
      <c r="R9275" t="str">
        <f>IF(L9275=1,"Customer already churned",
 IF(N9275&gt;=70,"Urgent attention required",
 IF(O9275="46-60","Focus retention efforts",
 IF(O9275="36-45","Extend retention strategies",
 IF(O9275="501-600","Engagement support required",
 IF(O9275="601-700","Monitor engagement",
 IF(AND(C9275="Germany",D9275="Female"),"Priority proactive retention",
 "General engagement")))))))</f>
        <v>General engagement</v>
      </c>
    </row>
    <row r="9276" spans="1:18" x14ac:dyDescent="0.35">
      <c r="A9276">
        <v>15793425</v>
      </c>
      <c r="B9276">
        <v>560</v>
      </c>
      <c r="C9276" t="s">
        <v>17</v>
      </c>
      <c r="D9276" t="s">
        <v>16</v>
      </c>
      <c r="E9276">
        <v>33</v>
      </c>
      <c r="F9276">
        <v>9</v>
      </c>
      <c r="G9276" s="3">
        <v>0</v>
      </c>
      <c r="H9276">
        <v>1</v>
      </c>
      <c r="I9276">
        <v>0</v>
      </c>
      <c r="J9276">
        <v>1</v>
      </c>
      <c r="K9276" s="5">
        <v>183358.21</v>
      </c>
      <c r="L9276">
        <v>0</v>
      </c>
      <c r="M9276" t="str">
        <f t="shared" si="432"/>
        <v xml:space="preserve"> Reatined</v>
      </c>
      <c r="N9276" s="7">
        <v>37.5</v>
      </c>
      <c r="O9276" s="10" t="str">
        <f t="shared" si="433"/>
        <v>26-35</v>
      </c>
      <c r="P9276" t="str">
        <f t="shared" si="434"/>
        <v>7-9 Years</v>
      </c>
      <c r="Q9276" t="str">
        <f>IF(B9276&lt;=500,"300-500",
 IF(B9276&lt;=650,"501-650",
 IF(B9276&lt;=750,"651-750",
 "751-850")))</f>
        <v>501-650</v>
      </c>
      <c r="R9276" t="str">
        <f>IF(L9276=1,"Customer already churned",
 IF(N9276&gt;=70,"Urgent attention required",
 IF(O9276="46-60","Focus retention efforts",
 IF(O9276="36-45","Extend retention strategies",
 IF(O9276="501-600","Engagement support required",
 IF(O9276="601-700","Monitor engagement",
 IF(AND(C9276="Germany",D9276="Female"),"Priority proactive retention",
 "General engagement")))))))</f>
        <v>General engagement</v>
      </c>
    </row>
    <row r="9277" spans="1:18" x14ac:dyDescent="0.35">
      <c r="A9277">
        <v>15749265</v>
      </c>
      <c r="B9277">
        <v>427</v>
      </c>
      <c r="C9277" t="s">
        <v>19</v>
      </c>
      <c r="D9277" t="s">
        <v>18</v>
      </c>
      <c r="E9277">
        <v>42</v>
      </c>
      <c r="F9277">
        <v>1</v>
      </c>
      <c r="G9277" s="3">
        <v>75681.52</v>
      </c>
      <c r="H9277">
        <v>1</v>
      </c>
      <c r="I9277">
        <v>1</v>
      </c>
      <c r="J9277">
        <v>1</v>
      </c>
      <c r="K9277" s="5">
        <v>57098</v>
      </c>
      <c r="L9277">
        <v>0</v>
      </c>
      <c r="M9277" t="str">
        <f t="shared" si="432"/>
        <v xml:space="preserve"> Reatined</v>
      </c>
      <c r="N9277" s="7">
        <v>41.666666666666671</v>
      </c>
      <c r="O9277" s="10" t="str">
        <f t="shared" si="433"/>
        <v>36-45</v>
      </c>
      <c r="P9277" t="str">
        <f t="shared" si="434"/>
        <v>0-3 Years</v>
      </c>
      <c r="Q9277" t="str">
        <f>IF(B9277&lt;=500,"300-500",
 IF(B9277&lt;=650,"501-650",
 IF(B9277&lt;=750,"651-750",
 "751-850")))</f>
        <v>300-500</v>
      </c>
      <c r="R9277" t="str">
        <f>IF(L9277=1,"Customer already churned",
 IF(N9277&gt;=70,"Urgent attention required",
 IF(O9277="46-60","Focus retention efforts",
 IF(O9277="36-45","Extend retention strategies",
 IF(O9277="501-600","Engagement support required",
 IF(O9277="601-700","Monitor engagement",
 IF(AND(C9277="Germany",D9277="Female"),"Priority proactive retention",
 "General engagement")))))))</f>
        <v>Extend retention strategies</v>
      </c>
    </row>
    <row r="9278" spans="1:18" x14ac:dyDescent="0.35">
      <c r="A9278">
        <v>15623989</v>
      </c>
      <c r="B9278">
        <v>435</v>
      </c>
      <c r="C9278" t="s">
        <v>15</v>
      </c>
      <c r="D9278" t="s">
        <v>18</v>
      </c>
      <c r="E9278">
        <v>54</v>
      </c>
      <c r="F9278">
        <v>3</v>
      </c>
      <c r="G9278" s="3">
        <v>0</v>
      </c>
      <c r="H9278">
        <v>1</v>
      </c>
      <c r="I9278">
        <v>1</v>
      </c>
      <c r="J9278">
        <v>0</v>
      </c>
      <c r="K9278" s="5">
        <v>156910.46</v>
      </c>
      <c r="L9278">
        <v>1</v>
      </c>
      <c r="M9278" t="str">
        <f t="shared" si="432"/>
        <v>Churned</v>
      </c>
      <c r="N9278" s="7">
        <v>66.666666666666657</v>
      </c>
      <c r="O9278" s="10" t="str">
        <f t="shared" si="433"/>
        <v>46-60</v>
      </c>
      <c r="P9278" t="str">
        <f t="shared" si="434"/>
        <v>0-3 Years</v>
      </c>
      <c r="Q9278" t="str">
        <f>IF(B9278&lt;=500,"300-500",
 IF(B9278&lt;=650,"501-650",
 IF(B9278&lt;=750,"651-750",
 "751-850")))</f>
        <v>300-500</v>
      </c>
      <c r="R9278" t="str">
        <f>IF(L9278=1,"Customer already churned",
 IF(N9278&gt;=70,"Urgent attention required",
 IF(O9278="46-60","Focus retention efforts",
 IF(O9278="36-45","Extend retention strategies",
 IF(O9278="501-600","Engagement support required",
 IF(O9278="601-700","Monitor engagement",
 IF(AND(C9278="Germany",D9278="Female"),"Priority proactive retention",
 "General engagement")))))))</f>
        <v>Customer already churned</v>
      </c>
    </row>
    <row r="9279" spans="1:18" x14ac:dyDescent="0.35">
      <c r="A9279">
        <v>15604832</v>
      </c>
      <c r="B9279">
        <v>633</v>
      </c>
      <c r="C9279" t="s">
        <v>15</v>
      </c>
      <c r="D9279" t="s">
        <v>18</v>
      </c>
      <c r="E9279">
        <v>29</v>
      </c>
      <c r="F9279">
        <v>7</v>
      </c>
      <c r="G9279" s="3">
        <v>0</v>
      </c>
      <c r="H9279">
        <v>1</v>
      </c>
      <c r="I9279">
        <v>1</v>
      </c>
      <c r="J9279">
        <v>1</v>
      </c>
      <c r="K9279" s="5">
        <v>130224.73</v>
      </c>
      <c r="L9279">
        <v>0</v>
      </c>
      <c r="M9279" t="str">
        <f t="shared" si="432"/>
        <v xml:space="preserve"> Reatined</v>
      </c>
      <c r="N9279" s="7">
        <v>29.166666666666671</v>
      </c>
      <c r="O9279" s="10" t="str">
        <f t="shared" si="433"/>
        <v>26-35</v>
      </c>
      <c r="P9279" t="str">
        <f t="shared" si="434"/>
        <v>7-9 Years</v>
      </c>
      <c r="Q9279" t="str">
        <f>IF(B9279&lt;=500,"300-500",
 IF(B9279&lt;=650,"501-650",
 IF(B9279&lt;=750,"651-750",
 "751-850")))</f>
        <v>501-650</v>
      </c>
      <c r="R9279" t="str">
        <f>IF(L9279=1,"Customer already churned",
 IF(N9279&gt;=70,"Urgent attention required",
 IF(O9279="46-60","Focus retention efforts",
 IF(O9279="36-45","Extend retention strategies",
 IF(O9279="501-600","Engagement support required",
 IF(O9279="601-700","Monitor engagement",
 IF(AND(C9279="Germany",D9279="Female"),"Priority proactive retention",
 "General engagement")))))))</f>
        <v>General engagement</v>
      </c>
    </row>
    <row r="9280" spans="1:18" x14ac:dyDescent="0.35">
      <c r="A9280">
        <v>15584580</v>
      </c>
      <c r="B9280">
        <v>443</v>
      </c>
      <c r="C9280" t="s">
        <v>15</v>
      </c>
      <c r="D9280" t="s">
        <v>18</v>
      </c>
      <c r="E9280">
        <v>35</v>
      </c>
      <c r="F9280">
        <v>6</v>
      </c>
      <c r="G9280" s="3">
        <v>161111.45000000001</v>
      </c>
      <c r="H9280">
        <v>1</v>
      </c>
      <c r="I9280">
        <v>0</v>
      </c>
      <c r="J9280">
        <v>0</v>
      </c>
      <c r="K9280" s="5">
        <v>13946.66</v>
      </c>
      <c r="L9280">
        <v>0</v>
      </c>
      <c r="M9280" t="str">
        <f t="shared" si="432"/>
        <v xml:space="preserve"> Reatined</v>
      </c>
      <c r="N9280" s="7">
        <v>45.833333333333329</v>
      </c>
      <c r="O9280" s="10" t="str">
        <f t="shared" si="433"/>
        <v>26-35</v>
      </c>
      <c r="P9280" t="str">
        <f t="shared" si="434"/>
        <v>4-6 Years</v>
      </c>
      <c r="Q9280" t="str">
        <f>IF(B9280&lt;=500,"300-500",
 IF(B9280&lt;=650,"501-650",
 IF(B9280&lt;=750,"651-750",
 "751-850")))</f>
        <v>300-500</v>
      </c>
      <c r="R9280" t="str">
        <f>IF(L9280=1,"Customer already churned",
 IF(N9280&gt;=70,"Urgent attention required",
 IF(O9280="46-60","Focus retention efforts",
 IF(O9280="36-45","Extend retention strategies",
 IF(O9280="501-600","Engagement support required",
 IF(O9280="601-700","Monitor engagement",
 IF(AND(C9280="Germany",D9280="Female"),"Priority proactive retention",
 "General engagement")))))))</f>
        <v>General engagement</v>
      </c>
    </row>
    <row r="9281" spans="1:18" x14ac:dyDescent="0.35">
      <c r="A9281">
        <v>15573854</v>
      </c>
      <c r="B9281">
        <v>727</v>
      </c>
      <c r="C9281" t="s">
        <v>15</v>
      </c>
      <c r="D9281" t="s">
        <v>18</v>
      </c>
      <c r="E9281">
        <v>62</v>
      </c>
      <c r="F9281">
        <v>5</v>
      </c>
      <c r="G9281" s="3">
        <v>0</v>
      </c>
      <c r="H9281">
        <v>2</v>
      </c>
      <c r="I9281">
        <v>0</v>
      </c>
      <c r="J9281">
        <v>1</v>
      </c>
      <c r="K9281" s="5">
        <v>38652.959999999999</v>
      </c>
      <c r="L9281">
        <v>0</v>
      </c>
      <c r="M9281" t="str">
        <f t="shared" si="432"/>
        <v xml:space="preserve"> Reatined</v>
      </c>
      <c r="N9281" s="7">
        <v>37.5</v>
      </c>
      <c r="O9281" s="10" t="str">
        <f t="shared" si="433"/>
        <v>60+</v>
      </c>
      <c r="P9281" t="str">
        <f t="shared" si="434"/>
        <v>4-6 Years</v>
      </c>
      <c r="Q9281" t="str">
        <f>IF(B9281&lt;=500,"300-500",
 IF(B9281&lt;=650,"501-650",
 IF(B9281&lt;=750,"651-750",
 "751-850")))</f>
        <v>651-750</v>
      </c>
      <c r="R9281" t="str">
        <f>IF(L9281=1,"Customer already churned",
 IF(N9281&gt;=70,"Urgent attention required",
 IF(O9281="46-60","Focus retention efforts",
 IF(O9281="36-45","Extend retention strategies",
 IF(O9281="501-600","Engagement support required",
 IF(O9281="601-700","Monitor engagement",
 IF(AND(C9281="Germany",D9281="Female"),"Priority proactive retention",
 "General engagement")))))))</f>
        <v>General engagement</v>
      </c>
    </row>
    <row r="9282" spans="1:18" x14ac:dyDescent="0.35">
      <c r="A9282">
        <v>15614847</v>
      </c>
      <c r="B9282">
        <v>674</v>
      </c>
      <c r="C9282" t="s">
        <v>15</v>
      </c>
      <c r="D9282" t="s">
        <v>16</v>
      </c>
      <c r="E9282">
        <v>45</v>
      </c>
      <c r="F9282">
        <v>6</v>
      </c>
      <c r="G9282" s="3">
        <v>72494.69</v>
      </c>
      <c r="H9282">
        <v>1</v>
      </c>
      <c r="I9282">
        <v>0</v>
      </c>
      <c r="J9282">
        <v>1</v>
      </c>
      <c r="K9282" s="5">
        <v>140041.78</v>
      </c>
      <c r="L9282">
        <v>0</v>
      </c>
      <c r="M9282" t="str">
        <f t="shared" si="432"/>
        <v xml:space="preserve"> Reatined</v>
      </c>
      <c r="N9282" s="7">
        <v>25</v>
      </c>
      <c r="O9282" s="10" t="str">
        <f t="shared" si="433"/>
        <v>36-45</v>
      </c>
      <c r="P9282" t="str">
        <f t="shared" si="434"/>
        <v>4-6 Years</v>
      </c>
      <c r="Q9282" t="str">
        <f>IF(B9282&lt;=500,"300-500",
 IF(B9282&lt;=650,"501-650",
 IF(B9282&lt;=750,"651-750",
 "751-850")))</f>
        <v>651-750</v>
      </c>
      <c r="R9282" t="str">
        <f>IF(L9282=1,"Customer already churned",
 IF(N9282&gt;=70,"Urgent attention required",
 IF(O9282="46-60","Focus retention efforts",
 IF(O9282="36-45","Extend retention strategies",
 IF(O9282="501-600","Engagement support required",
 IF(O9282="601-700","Monitor engagement",
 IF(AND(C9282="Germany",D9282="Female"),"Priority proactive retention",
 "General engagement")))))))</f>
        <v>Extend retention strategies</v>
      </c>
    </row>
    <row r="9283" spans="1:18" x14ac:dyDescent="0.35">
      <c r="A9283">
        <v>15679966</v>
      </c>
      <c r="B9283">
        <v>661</v>
      </c>
      <c r="C9283" t="s">
        <v>15</v>
      </c>
      <c r="D9283" t="s">
        <v>16</v>
      </c>
      <c r="E9283">
        <v>31</v>
      </c>
      <c r="F9283">
        <v>3</v>
      </c>
      <c r="G9283" s="3">
        <v>133964.29999999999</v>
      </c>
      <c r="H9283">
        <v>1</v>
      </c>
      <c r="I9283">
        <v>1</v>
      </c>
      <c r="J9283">
        <v>1</v>
      </c>
      <c r="K9283" s="5">
        <v>166187.1</v>
      </c>
      <c r="L9283">
        <v>0</v>
      </c>
      <c r="M9283" t="str">
        <f t="shared" ref="M9283:M9346" si="435">IF(L9283=1, "Churned"," Reatined")</f>
        <v xml:space="preserve"> Reatined</v>
      </c>
      <c r="N9283" s="7">
        <v>16.666666666666661</v>
      </c>
      <c r="O9283" s="10" t="str">
        <f t="shared" ref="O9283:O9346" si="436">IF(E9283&lt;=25,"18-25",
 IF(E9283&lt;=35,"26-35",
 IF(E9283&lt;=45,"36-45",
 IF(E9283&lt;=60,"46-60",
 "60+"))))</f>
        <v>26-35</v>
      </c>
      <c r="P9283" t="str">
        <f t="shared" ref="P9283:P9346" si="437">IF(F9283&lt;=3,"0-3 Years",
 IF(F9283&lt;=6,"4-6 Years",
 IF(F9283&lt;=9,"7-9 Years",
 "10+ Years")))</f>
        <v>0-3 Years</v>
      </c>
      <c r="Q9283" t="str">
        <f>IF(B9283&lt;=500,"300-500",
 IF(B9283&lt;=650,"501-650",
 IF(B9283&lt;=750,"651-750",
 "751-850")))</f>
        <v>651-750</v>
      </c>
      <c r="R9283" t="str">
        <f>IF(L9283=1,"Customer already churned",
 IF(N9283&gt;=70,"Urgent attention required",
 IF(O9283="46-60","Focus retention efforts",
 IF(O9283="36-45","Extend retention strategies",
 IF(O9283="501-600","Engagement support required",
 IF(O9283="601-700","Monitor engagement",
 IF(AND(C9283="Germany",D9283="Female"),"Priority proactive retention",
 "General engagement")))))))</f>
        <v>General engagement</v>
      </c>
    </row>
    <row r="9284" spans="1:18" x14ac:dyDescent="0.35">
      <c r="A9284">
        <v>15799435</v>
      </c>
      <c r="B9284">
        <v>619</v>
      </c>
      <c r="C9284" t="s">
        <v>17</v>
      </c>
      <c r="D9284" t="s">
        <v>18</v>
      </c>
      <c r="E9284">
        <v>34</v>
      </c>
      <c r="F9284">
        <v>1</v>
      </c>
      <c r="G9284" s="3">
        <v>0</v>
      </c>
      <c r="H9284">
        <v>1</v>
      </c>
      <c r="I9284">
        <v>1</v>
      </c>
      <c r="J9284">
        <v>0</v>
      </c>
      <c r="K9284" s="5">
        <v>139919.38</v>
      </c>
      <c r="L9284">
        <v>0</v>
      </c>
      <c r="M9284" t="str">
        <f t="shared" si="435"/>
        <v xml:space="preserve"> Reatined</v>
      </c>
      <c r="N9284" s="7">
        <v>75</v>
      </c>
      <c r="O9284" s="10" t="str">
        <f t="shared" si="436"/>
        <v>26-35</v>
      </c>
      <c r="P9284" t="str">
        <f t="shared" si="437"/>
        <v>0-3 Years</v>
      </c>
      <c r="Q9284" t="str">
        <f>IF(B9284&lt;=500,"300-500",
 IF(B9284&lt;=650,"501-650",
 IF(B9284&lt;=750,"651-750",
 "751-850")))</f>
        <v>501-650</v>
      </c>
      <c r="R9284" t="str">
        <f>IF(L9284=1,"Customer already churned",
 IF(N9284&gt;=70,"Urgent attention required",
 IF(O9284="46-60","Focus retention efforts",
 IF(O9284="36-45","Extend retention strategies",
 IF(O9284="501-600","Engagement support required",
 IF(O9284="601-700","Monitor engagement",
 IF(AND(C9284="Germany",D9284="Female"),"Priority proactive retention",
 "General engagement")))))))</f>
        <v>Urgent attention required</v>
      </c>
    </row>
    <row r="9285" spans="1:18" x14ac:dyDescent="0.35">
      <c r="A9285">
        <v>15752186</v>
      </c>
      <c r="B9285">
        <v>562</v>
      </c>
      <c r="C9285" t="s">
        <v>15</v>
      </c>
      <c r="D9285" t="s">
        <v>16</v>
      </c>
      <c r="E9285">
        <v>27</v>
      </c>
      <c r="F9285">
        <v>3</v>
      </c>
      <c r="G9285" s="3">
        <v>0</v>
      </c>
      <c r="H9285">
        <v>2</v>
      </c>
      <c r="I9285">
        <v>1</v>
      </c>
      <c r="J9285">
        <v>0</v>
      </c>
      <c r="K9285" s="5">
        <v>28137.03</v>
      </c>
      <c r="L9285">
        <v>0</v>
      </c>
      <c r="M9285" t="str">
        <f t="shared" si="435"/>
        <v xml:space="preserve"> Reatined</v>
      </c>
      <c r="N9285" s="7">
        <v>33.333333333333329</v>
      </c>
      <c r="O9285" s="10" t="str">
        <f t="shared" si="436"/>
        <v>26-35</v>
      </c>
      <c r="P9285" t="str">
        <f t="shared" si="437"/>
        <v>0-3 Years</v>
      </c>
      <c r="Q9285" t="str">
        <f>IF(B9285&lt;=500,"300-500",
 IF(B9285&lt;=650,"501-650",
 IF(B9285&lt;=750,"651-750",
 "751-850")))</f>
        <v>501-650</v>
      </c>
      <c r="R9285" t="str">
        <f>IF(L9285=1,"Customer already churned",
 IF(N9285&gt;=70,"Urgent attention required",
 IF(O9285="46-60","Focus retention efforts",
 IF(O9285="36-45","Extend retention strategies",
 IF(O9285="501-600","Engagement support required",
 IF(O9285="601-700","Monitor engagement",
 IF(AND(C9285="Germany",D9285="Female"),"Priority proactive retention",
 "General engagement")))))))</f>
        <v>General engagement</v>
      </c>
    </row>
    <row r="9286" spans="1:18" x14ac:dyDescent="0.35">
      <c r="A9286">
        <v>15705544</v>
      </c>
      <c r="B9286">
        <v>633</v>
      </c>
      <c r="C9286" t="s">
        <v>15</v>
      </c>
      <c r="D9286" t="s">
        <v>18</v>
      </c>
      <c r="E9286">
        <v>61</v>
      </c>
      <c r="F9286">
        <v>3</v>
      </c>
      <c r="G9286" s="3">
        <v>157201.48000000001</v>
      </c>
      <c r="H9286">
        <v>1</v>
      </c>
      <c r="I9286">
        <v>0</v>
      </c>
      <c r="J9286">
        <v>1</v>
      </c>
      <c r="K9286" s="5">
        <v>50368.63</v>
      </c>
      <c r="L9286">
        <v>0</v>
      </c>
      <c r="M9286" t="str">
        <f t="shared" si="435"/>
        <v xml:space="preserve"> Reatined</v>
      </c>
      <c r="N9286" s="7">
        <v>41.666666666666671</v>
      </c>
      <c r="O9286" s="10" t="str">
        <f t="shared" si="436"/>
        <v>60+</v>
      </c>
      <c r="P9286" t="str">
        <f t="shared" si="437"/>
        <v>0-3 Years</v>
      </c>
      <c r="Q9286" t="str">
        <f>IF(B9286&lt;=500,"300-500",
 IF(B9286&lt;=650,"501-650",
 IF(B9286&lt;=750,"651-750",
 "751-850")))</f>
        <v>501-650</v>
      </c>
      <c r="R9286" t="str">
        <f>IF(L9286=1,"Customer already churned",
 IF(N9286&gt;=70,"Urgent attention required",
 IF(O9286="46-60","Focus retention efforts",
 IF(O9286="36-45","Extend retention strategies",
 IF(O9286="501-600","Engagement support required",
 IF(O9286="601-700","Monitor engagement",
 IF(AND(C9286="Germany",D9286="Female"),"Priority proactive retention",
 "General engagement")))))))</f>
        <v>General engagement</v>
      </c>
    </row>
    <row r="9287" spans="1:18" x14ac:dyDescent="0.35">
      <c r="A9287">
        <v>15713632</v>
      </c>
      <c r="B9287">
        <v>551</v>
      </c>
      <c r="C9287" t="s">
        <v>17</v>
      </c>
      <c r="D9287" t="s">
        <v>16</v>
      </c>
      <c r="E9287">
        <v>48</v>
      </c>
      <c r="F9287">
        <v>5</v>
      </c>
      <c r="G9287" s="3">
        <v>95679.29</v>
      </c>
      <c r="H9287">
        <v>1</v>
      </c>
      <c r="I9287">
        <v>0</v>
      </c>
      <c r="J9287">
        <v>0</v>
      </c>
      <c r="K9287" s="5">
        <v>94978.1</v>
      </c>
      <c r="L9287">
        <v>0</v>
      </c>
      <c r="M9287" t="str">
        <f t="shared" si="435"/>
        <v xml:space="preserve"> Reatined</v>
      </c>
      <c r="N9287" s="7">
        <v>45.833333333333329</v>
      </c>
      <c r="O9287" s="10" t="str">
        <f t="shared" si="436"/>
        <v>46-60</v>
      </c>
      <c r="P9287" t="str">
        <f t="shared" si="437"/>
        <v>4-6 Years</v>
      </c>
      <c r="Q9287" t="str">
        <f>IF(B9287&lt;=500,"300-500",
 IF(B9287&lt;=650,"501-650",
 IF(B9287&lt;=750,"651-750",
 "751-850")))</f>
        <v>501-650</v>
      </c>
      <c r="R9287" t="str">
        <f>IF(L9287=1,"Customer already churned",
 IF(N9287&gt;=70,"Urgent attention required",
 IF(O9287="46-60","Focus retention efforts",
 IF(O9287="36-45","Extend retention strategies",
 IF(O9287="501-600","Engagement support required",
 IF(O9287="601-700","Monitor engagement",
 IF(AND(C9287="Germany",D9287="Female"),"Priority proactive retention",
 "General engagement")))))))</f>
        <v>Focus retention efforts</v>
      </c>
    </row>
    <row r="9288" spans="1:18" x14ac:dyDescent="0.35">
      <c r="A9288">
        <v>15586523</v>
      </c>
      <c r="B9288">
        <v>720</v>
      </c>
      <c r="C9288" t="s">
        <v>19</v>
      </c>
      <c r="D9288" t="s">
        <v>16</v>
      </c>
      <c r="E9288">
        <v>29</v>
      </c>
      <c r="F9288">
        <v>7</v>
      </c>
      <c r="G9288" s="3">
        <v>106230.92</v>
      </c>
      <c r="H9288">
        <v>1</v>
      </c>
      <c r="I9288">
        <v>1</v>
      </c>
      <c r="J9288">
        <v>1</v>
      </c>
      <c r="K9288" s="5">
        <v>69903.929999999993</v>
      </c>
      <c r="L9288">
        <v>1</v>
      </c>
      <c r="M9288" t="str">
        <f t="shared" si="435"/>
        <v>Churned</v>
      </c>
      <c r="N9288" s="7">
        <v>16.666666666666661</v>
      </c>
      <c r="O9288" s="10" t="str">
        <f t="shared" si="436"/>
        <v>26-35</v>
      </c>
      <c r="P9288" t="str">
        <f t="shared" si="437"/>
        <v>7-9 Years</v>
      </c>
      <c r="Q9288" t="str">
        <f>IF(B9288&lt;=500,"300-500",
 IF(B9288&lt;=650,"501-650",
 IF(B9288&lt;=750,"651-750",
 "751-850")))</f>
        <v>651-750</v>
      </c>
      <c r="R9288" t="str">
        <f>IF(L9288=1,"Customer already churned",
 IF(N9288&gt;=70,"Urgent attention required",
 IF(O9288="46-60","Focus retention efforts",
 IF(O9288="36-45","Extend retention strategies",
 IF(O9288="501-600","Engagement support required",
 IF(O9288="601-700","Monitor engagement",
 IF(AND(C9288="Germany",D9288="Female"),"Priority proactive retention",
 "General engagement")))))))</f>
        <v>Customer already churned</v>
      </c>
    </row>
    <row r="9289" spans="1:18" x14ac:dyDescent="0.35">
      <c r="A9289">
        <v>15609176</v>
      </c>
      <c r="B9289">
        <v>688</v>
      </c>
      <c r="C9289" t="s">
        <v>15</v>
      </c>
      <c r="D9289" t="s">
        <v>16</v>
      </c>
      <c r="E9289">
        <v>32</v>
      </c>
      <c r="F9289">
        <v>5</v>
      </c>
      <c r="G9289" s="3">
        <v>0</v>
      </c>
      <c r="H9289">
        <v>2</v>
      </c>
      <c r="I9289">
        <v>0</v>
      </c>
      <c r="J9289">
        <v>1</v>
      </c>
      <c r="K9289" s="5">
        <v>177607.77</v>
      </c>
      <c r="L9289">
        <v>0</v>
      </c>
      <c r="M9289" t="str">
        <f t="shared" si="435"/>
        <v xml:space="preserve"> Reatined</v>
      </c>
      <c r="N9289" s="7">
        <v>20.833333333333339</v>
      </c>
      <c r="O9289" s="10" t="str">
        <f t="shared" si="436"/>
        <v>26-35</v>
      </c>
      <c r="P9289" t="str">
        <f t="shared" si="437"/>
        <v>4-6 Years</v>
      </c>
      <c r="Q9289" t="str">
        <f>IF(B9289&lt;=500,"300-500",
 IF(B9289&lt;=650,"501-650",
 IF(B9289&lt;=750,"651-750",
 "751-850")))</f>
        <v>651-750</v>
      </c>
      <c r="R9289" t="str">
        <f>IF(L9289=1,"Customer already churned",
 IF(N9289&gt;=70,"Urgent attention required",
 IF(O9289="46-60","Focus retention efforts",
 IF(O9289="36-45","Extend retention strategies",
 IF(O9289="501-600","Engagement support required",
 IF(O9289="601-700","Monitor engagement",
 IF(AND(C9289="Germany",D9289="Female"),"Priority proactive retention",
 "General engagement")))))))</f>
        <v>General engagement</v>
      </c>
    </row>
    <row r="9290" spans="1:18" x14ac:dyDescent="0.35">
      <c r="A9290">
        <v>15769308</v>
      </c>
      <c r="B9290">
        <v>635</v>
      </c>
      <c r="C9290" t="s">
        <v>19</v>
      </c>
      <c r="D9290" t="s">
        <v>16</v>
      </c>
      <c r="E9290">
        <v>36</v>
      </c>
      <c r="F9290">
        <v>9</v>
      </c>
      <c r="G9290" s="3">
        <v>81231.850000000006</v>
      </c>
      <c r="H9290">
        <v>2</v>
      </c>
      <c r="I9290">
        <v>1</v>
      </c>
      <c r="J9290">
        <v>0</v>
      </c>
      <c r="K9290" s="5">
        <v>196731.08</v>
      </c>
      <c r="L9290">
        <v>0</v>
      </c>
      <c r="M9290" t="str">
        <f t="shared" si="435"/>
        <v xml:space="preserve"> Reatined</v>
      </c>
      <c r="N9290" s="7">
        <v>20.833333333333339</v>
      </c>
      <c r="O9290" s="10" t="str">
        <f t="shared" si="436"/>
        <v>36-45</v>
      </c>
      <c r="P9290" t="str">
        <f t="shared" si="437"/>
        <v>7-9 Years</v>
      </c>
      <c r="Q9290" t="str">
        <f>IF(B9290&lt;=500,"300-500",
 IF(B9290&lt;=650,"501-650",
 IF(B9290&lt;=750,"651-750",
 "751-850")))</f>
        <v>501-650</v>
      </c>
      <c r="R9290" t="str">
        <f>IF(L9290=1,"Customer already churned",
 IF(N9290&gt;=70,"Urgent attention required",
 IF(O9290="46-60","Focus retention efforts",
 IF(O9290="36-45","Extend retention strategies",
 IF(O9290="501-600","Engagement support required",
 IF(O9290="601-700","Monitor engagement",
 IF(AND(C9290="Germany",D9290="Female"),"Priority proactive retention",
 "General engagement")))))))</f>
        <v>Extend retention strategies</v>
      </c>
    </row>
    <row r="9291" spans="1:18" x14ac:dyDescent="0.35">
      <c r="A9291">
        <v>15676810</v>
      </c>
      <c r="B9291">
        <v>561</v>
      </c>
      <c r="C9291" t="s">
        <v>15</v>
      </c>
      <c r="D9291" t="s">
        <v>16</v>
      </c>
      <c r="E9291">
        <v>31</v>
      </c>
      <c r="F9291">
        <v>1</v>
      </c>
      <c r="G9291" s="3">
        <v>81480.27</v>
      </c>
      <c r="H9291">
        <v>2</v>
      </c>
      <c r="I9291">
        <v>1</v>
      </c>
      <c r="J9291">
        <v>1</v>
      </c>
      <c r="K9291" s="5">
        <v>65234.6</v>
      </c>
      <c r="L9291">
        <v>0</v>
      </c>
      <c r="M9291" t="str">
        <f t="shared" si="435"/>
        <v xml:space="preserve"> Reatined</v>
      </c>
      <c r="N9291" s="7">
        <v>25</v>
      </c>
      <c r="O9291" s="10" t="str">
        <f t="shared" si="436"/>
        <v>26-35</v>
      </c>
      <c r="P9291" t="str">
        <f t="shared" si="437"/>
        <v>0-3 Years</v>
      </c>
      <c r="Q9291" t="str">
        <f>IF(B9291&lt;=500,"300-500",
 IF(B9291&lt;=650,"501-650",
 IF(B9291&lt;=750,"651-750",
 "751-850")))</f>
        <v>501-650</v>
      </c>
      <c r="R9291" t="str">
        <f>IF(L9291=1,"Customer already churned",
 IF(N9291&gt;=70,"Urgent attention required",
 IF(O9291="46-60","Focus retention efforts",
 IF(O9291="36-45","Extend retention strategies",
 IF(O9291="501-600","Engagement support required",
 IF(O9291="601-700","Monitor engagement",
 IF(AND(C9291="Germany",D9291="Female"),"Priority proactive retention",
 "General engagement")))))))</f>
        <v>General engagement</v>
      </c>
    </row>
    <row r="9292" spans="1:18" x14ac:dyDescent="0.35">
      <c r="A9292">
        <v>15634591</v>
      </c>
      <c r="B9292">
        <v>850</v>
      </c>
      <c r="C9292" t="s">
        <v>15</v>
      </c>
      <c r="D9292" t="s">
        <v>18</v>
      </c>
      <c r="E9292">
        <v>33</v>
      </c>
      <c r="F9292">
        <v>8</v>
      </c>
      <c r="G9292" s="3">
        <v>73059.38</v>
      </c>
      <c r="H9292">
        <v>1</v>
      </c>
      <c r="I9292">
        <v>1</v>
      </c>
      <c r="J9292">
        <v>1</v>
      </c>
      <c r="K9292" s="5">
        <v>186281</v>
      </c>
      <c r="L9292">
        <v>0</v>
      </c>
      <c r="M9292" t="str">
        <f t="shared" si="435"/>
        <v xml:space="preserve"> Reatined</v>
      </c>
      <c r="N9292" s="7">
        <v>16.666666666666661</v>
      </c>
      <c r="O9292" s="10" t="str">
        <f t="shared" si="436"/>
        <v>26-35</v>
      </c>
      <c r="P9292" t="str">
        <f t="shared" si="437"/>
        <v>7-9 Years</v>
      </c>
      <c r="Q9292" t="str">
        <f>IF(B9292&lt;=500,"300-500",
 IF(B9292&lt;=650,"501-650",
 IF(B9292&lt;=750,"651-750",
 "751-850")))</f>
        <v>751-850</v>
      </c>
      <c r="R9292" t="str">
        <f>IF(L9292=1,"Customer already churned",
 IF(N9292&gt;=70,"Urgent attention required",
 IF(O9292="46-60","Focus retention efforts",
 IF(O9292="36-45","Extend retention strategies",
 IF(O9292="501-600","Engagement support required",
 IF(O9292="601-700","Monitor engagement",
 IF(AND(C9292="Germany",D9292="Female"),"Priority proactive retention",
 "General engagement")))))))</f>
        <v>General engagement</v>
      </c>
    </row>
    <row r="9293" spans="1:18" x14ac:dyDescent="0.35">
      <c r="A9293">
        <v>15679804</v>
      </c>
      <c r="B9293">
        <v>636</v>
      </c>
      <c r="C9293" t="s">
        <v>15</v>
      </c>
      <c r="D9293" t="s">
        <v>18</v>
      </c>
      <c r="E9293">
        <v>36</v>
      </c>
      <c r="F9293">
        <v>5</v>
      </c>
      <c r="G9293" s="3">
        <v>117559.05</v>
      </c>
      <c r="H9293">
        <v>2</v>
      </c>
      <c r="I9293">
        <v>1</v>
      </c>
      <c r="J9293">
        <v>1</v>
      </c>
      <c r="K9293" s="5">
        <v>111573.3</v>
      </c>
      <c r="L9293">
        <v>0</v>
      </c>
      <c r="M9293" t="str">
        <f t="shared" si="435"/>
        <v xml:space="preserve"> Reatined</v>
      </c>
      <c r="N9293" s="7">
        <v>0</v>
      </c>
      <c r="O9293" s="10" t="str">
        <f t="shared" si="436"/>
        <v>36-45</v>
      </c>
      <c r="P9293" t="str">
        <f t="shared" si="437"/>
        <v>4-6 Years</v>
      </c>
      <c r="Q9293" t="str">
        <f>IF(B9293&lt;=500,"300-500",
 IF(B9293&lt;=650,"501-650",
 IF(B9293&lt;=750,"651-750",
 "751-850")))</f>
        <v>501-650</v>
      </c>
      <c r="R9293" t="str">
        <f>IF(L9293=1,"Customer already churned",
 IF(N9293&gt;=70,"Urgent attention required",
 IF(O9293="46-60","Focus retention efforts",
 IF(O9293="36-45","Extend retention strategies",
 IF(O9293="501-600","Engagement support required",
 IF(O9293="601-700","Monitor engagement",
 IF(AND(C9293="Germany",D9293="Female"),"Priority proactive retention",
 "General engagement")))))))</f>
        <v>Extend retention strategies</v>
      </c>
    </row>
    <row r="9294" spans="1:18" x14ac:dyDescent="0.35">
      <c r="A9294">
        <v>15677764</v>
      </c>
      <c r="B9294">
        <v>461</v>
      </c>
      <c r="C9294" t="s">
        <v>19</v>
      </c>
      <c r="D9294" t="s">
        <v>16</v>
      </c>
      <c r="E9294">
        <v>74</v>
      </c>
      <c r="F9294">
        <v>1</v>
      </c>
      <c r="G9294" s="3">
        <v>186445.31</v>
      </c>
      <c r="H9294">
        <v>2</v>
      </c>
      <c r="I9294">
        <v>1</v>
      </c>
      <c r="J9294">
        <v>1</v>
      </c>
      <c r="K9294" s="5">
        <v>196767.83</v>
      </c>
      <c r="L9294">
        <v>0</v>
      </c>
      <c r="M9294" t="str">
        <f t="shared" si="435"/>
        <v xml:space="preserve"> Reatined</v>
      </c>
      <c r="N9294" s="7">
        <v>41.666666666666671</v>
      </c>
      <c r="O9294" s="10" t="str">
        <f t="shared" si="436"/>
        <v>60+</v>
      </c>
      <c r="P9294" t="str">
        <f t="shared" si="437"/>
        <v>0-3 Years</v>
      </c>
      <c r="Q9294" t="str">
        <f>IF(B9294&lt;=500,"300-500",
 IF(B9294&lt;=650,"501-650",
 IF(B9294&lt;=750,"651-750",
 "751-850")))</f>
        <v>300-500</v>
      </c>
      <c r="R9294" t="str">
        <f>IF(L9294=1,"Customer already churned",
 IF(N9294&gt;=70,"Urgent attention required",
 IF(O9294="46-60","Focus retention efforts",
 IF(O9294="36-45","Extend retention strategies",
 IF(O9294="501-600","Engagement support required",
 IF(O9294="601-700","Monitor engagement",
 IF(AND(C9294="Germany",D9294="Female"),"Priority proactive retention",
 "General engagement")))))))</f>
        <v>Priority proactive retention</v>
      </c>
    </row>
    <row r="9295" spans="1:18" x14ac:dyDescent="0.35">
      <c r="A9295">
        <v>15571917</v>
      </c>
      <c r="B9295">
        <v>771</v>
      </c>
      <c r="C9295" t="s">
        <v>19</v>
      </c>
      <c r="D9295" t="s">
        <v>16</v>
      </c>
      <c r="E9295">
        <v>38</v>
      </c>
      <c r="F9295">
        <v>5</v>
      </c>
      <c r="G9295" s="3">
        <v>137657.71</v>
      </c>
      <c r="H9295">
        <v>2</v>
      </c>
      <c r="I9295">
        <v>1</v>
      </c>
      <c r="J9295">
        <v>0</v>
      </c>
      <c r="K9295" s="5">
        <v>72985.61</v>
      </c>
      <c r="L9295">
        <v>0</v>
      </c>
      <c r="M9295" t="str">
        <f t="shared" si="435"/>
        <v xml:space="preserve"> Reatined</v>
      </c>
      <c r="N9295" s="7">
        <v>20.833333333333339</v>
      </c>
      <c r="O9295" s="10" t="str">
        <f t="shared" si="436"/>
        <v>36-45</v>
      </c>
      <c r="P9295" t="str">
        <f t="shared" si="437"/>
        <v>4-6 Years</v>
      </c>
      <c r="Q9295" t="str">
        <f>IF(B9295&lt;=500,"300-500",
 IF(B9295&lt;=650,"501-650",
 IF(B9295&lt;=750,"651-750",
 "751-850")))</f>
        <v>751-850</v>
      </c>
      <c r="R9295" t="str">
        <f>IF(L9295=1,"Customer already churned",
 IF(N9295&gt;=70,"Urgent attention required",
 IF(O9295="46-60","Focus retention efforts",
 IF(O9295="36-45","Extend retention strategies",
 IF(O9295="501-600","Engagement support required",
 IF(O9295="601-700","Monitor engagement",
 IF(AND(C9295="Germany",D9295="Female"),"Priority proactive retention",
 "General engagement")))))))</f>
        <v>Extend retention strategies</v>
      </c>
    </row>
    <row r="9296" spans="1:18" x14ac:dyDescent="0.35">
      <c r="A9296">
        <v>15574608</v>
      </c>
      <c r="B9296">
        <v>713</v>
      </c>
      <c r="C9296" t="s">
        <v>15</v>
      </c>
      <c r="D9296" t="s">
        <v>18</v>
      </c>
      <c r="E9296">
        <v>36</v>
      </c>
      <c r="F9296">
        <v>8</v>
      </c>
      <c r="G9296" s="3">
        <v>133889.35</v>
      </c>
      <c r="H9296">
        <v>1</v>
      </c>
      <c r="I9296">
        <v>1</v>
      </c>
      <c r="J9296">
        <v>1</v>
      </c>
      <c r="K9296" s="5">
        <v>143265.65</v>
      </c>
      <c r="L9296">
        <v>0</v>
      </c>
      <c r="M9296" t="str">
        <f t="shared" si="435"/>
        <v xml:space="preserve"> Reatined</v>
      </c>
      <c r="N9296" s="7">
        <v>16.666666666666661</v>
      </c>
      <c r="O9296" s="10" t="str">
        <f t="shared" si="436"/>
        <v>36-45</v>
      </c>
      <c r="P9296" t="str">
        <f t="shared" si="437"/>
        <v>7-9 Years</v>
      </c>
      <c r="Q9296" t="str">
        <f>IF(B9296&lt;=500,"300-500",
 IF(B9296&lt;=650,"501-650",
 IF(B9296&lt;=750,"651-750",
 "751-850")))</f>
        <v>651-750</v>
      </c>
      <c r="R9296" t="str">
        <f>IF(L9296=1,"Customer already churned",
 IF(N9296&gt;=70,"Urgent attention required",
 IF(O9296="46-60","Focus retention efforts",
 IF(O9296="36-45","Extend retention strategies",
 IF(O9296="501-600","Engagement support required",
 IF(O9296="601-700","Monitor engagement",
 IF(AND(C9296="Germany",D9296="Female"),"Priority proactive retention",
 "General engagement")))))))</f>
        <v>Extend retention strategies</v>
      </c>
    </row>
    <row r="9297" spans="1:18" x14ac:dyDescent="0.35">
      <c r="A9297">
        <v>15740868</v>
      </c>
      <c r="B9297">
        <v>658</v>
      </c>
      <c r="C9297" t="s">
        <v>19</v>
      </c>
      <c r="D9297" t="s">
        <v>16</v>
      </c>
      <c r="E9297">
        <v>45</v>
      </c>
      <c r="F9297">
        <v>9</v>
      </c>
      <c r="G9297" s="3">
        <v>134562.79999999999</v>
      </c>
      <c r="H9297">
        <v>1</v>
      </c>
      <c r="I9297">
        <v>1</v>
      </c>
      <c r="J9297">
        <v>1</v>
      </c>
      <c r="K9297" s="5">
        <v>159268.67000000001</v>
      </c>
      <c r="L9297">
        <v>0</v>
      </c>
      <c r="M9297" t="str">
        <f t="shared" si="435"/>
        <v xml:space="preserve"> Reatined</v>
      </c>
      <c r="N9297" s="7">
        <v>16.666666666666661</v>
      </c>
      <c r="O9297" s="10" t="str">
        <f t="shared" si="436"/>
        <v>36-45</v>
      </c>
      <c r="P9297" t="str">
        <f t="shared" si="437"/>
        <v>7-9 Years</v>
      </c>
      <c r="Q9297" t="str">
        <f>IF(B9297&lt;=500,"300-500",
 IF(B9297&lt;=650,"501-650",
 IF(B9297&lt;=750,"651-750",
 "751-850")))</f>
        <v>651-750</v>
      </c>
      <c r="R9297" t="str">
        <f>IF(L9297=1,"Customer already churned",
 IF(N9297&gt;=70,"Urgent attention required",
 IF(O9297="46-60","Focus retention efforts",
 IF(O9297="36-45","Extend retention strategies",
 IF(O9297="501-600","Engagement support required",
 IF(O9297="601-700","Monitor engagement",
 IF(AND(C9297="Germany",D9297="Female"),"Priority proactive retention",
 "General engagement")))))))</f>
        <v>Extend retention strategies</v>
      </c>
    </row>
    <row r="9298" spans="1:18" x14ac:dyDescent="0.35">
      <c r="A9298">
        <v>15702442</v>
      </c>
      <c r="B9298">
        <v>586</v>
      </c>
      <c r="C9298" t="s">
        <v>19</v>
      </c>
      <c r="D9298" t="s">
        <v>16</v>
      </c>
      <c r="E9298">
        <v>56</v>
      </c>
      <c r="F9298">
        <v>9</v>
      </c>
      <c r="G9298" s="3">
        <v>100781.75</v>
      </c>
      <c r="H9298">
        <v>2</v>
      </c>
      <c r="I9298">
        <v>1</v>
      </c>
      <c r="J9298">
        <v>1</v>
      </c>
      <c r="K9298" s="5">
        <v>54448.41</v>
      </c>
      <c r="L9298">
        <v>0</v>
      </c>
      <c r="M9298" t="str">
        <f t="shared" si="435"/>
        <v xml:space="preserve"> Reatined</v>
      </c>
      <c r="N9298" s="7">
        <v>16.666666666666661</v>
      </c>
      <c r="O9298" s="10" t="str">
        <f t="shared" si="436"/>
        <v>46-60</v>
      </c>
      <c r="P9298" t="str">
        <f t="shared" si="437"/>
        <v>7-9 Years</v>
      </c>
      <c r="Q9298" t="str">
        <f>IF(B9298&lt;=500,"300-500",
 IF(B9298&lt;=650,"501-650",
 IF(B9298&lt;=750,"651-750",
 "751-850")))</f>
        <v>501-650</v>
      </c>
      <c r="R9298" t="str">
        <f>IF(L9298=1,"Customer already churned",
 IF(N9298&gt;=70,"Urgent attention required",
 IF(O9298="46-60","Focus retention efforts",
 IF(O9298="36-45","Extend retention strategies",
 IF(O9298="501-600","Engagement support required",
 IF(O9298="601-700","Monitor engagement",
 IF(AND(C9298="Germany",D9298="Female"),"Priority proactive retention",
 "General engagement")))))))</f>
        <v>Focus retention efforts</v>
      </c>
    </row>
    <row r="9299" spans="1:18" x14ac:dyDescent="0.35">
      <c r="A9299">
        <v>15699797</v>
      </c>
      <c r="B9299">
        <v>737</v>
      </c>
      <c r="C9299" t="s">
        <v>15</v>
      </c>
      <c r="D9299" t="s">
        <v>18</v>
      </c>
      <c r="E9299">
        <v>30</v>
      </c>
      <c r="F9299">
        <v>8</v>
      </c>
      <c r="G9299" s="3">
        <v>174356.13</v>
      </c>
      <c r="H9299">
        <v>1</v>
      </c>
      <c r="I9299">
        <v>0</v>
      </c>
      <c r="J9299">
        <v>0</v>
      </c>
      <c r="K9299" s="5">
        <v>31928.5</v>
      </c>
      <c r="L9299">
        <v>0</v>
      </c>
      <c r="M9299" t="str">
        <f t="shared" si="435"/>
        <v xml:space="preserve"> Reatined</v>
      </c>
      <c r="N9299" s="7">
        <v>45.833333333333329</v>
      </c>
      <c r="O9299" s="10" t="str">
        <f t="shared" si="436"/>
        <v>26-35</v>
      </c>
      <c r="P9299" t="str">
        <f t="shared" si="437"/>
        <v>7-9 Years</v>
      </c>
      <c r="Q9299" t="str">
        <f>IF(B9299&lt;=500,"300-500",
 IF(B9299&lt;=650,"501-650",
 IF(B9299&lt;=750,"651-750",
 "751-850")))</f>
        <v>651-750</v>
      </c>
      <c r="R9299" t="str">
        <f>IF(L9299=1,"Customer already churned",
 IF(N9299&gt;=70,"Urgent attention required",
 IF(O9299="46-60","Focus retention efforts",
 IF(O9299="36-45","Extend retention strategies",
 IF(O9299="501-600","Engagement support required",
 IF(O9299="601-700","Monitor engagement",
 IF(AND(C9299="Germany",D9299="Female"),"Priority proactive retention",
 "General engagement")))))))</f>
        <v>General engagement</v>
      </c>
    </row>
    <row r="9300" spans="1:18" x14ac:dyDescent="0.35">
      <c r="A9300">
        <v>15648047</v>
      </c>
      <c r="B9300">
        <v>742</v>
      </c>
      <c r="C9300" t="s">
        <v>19</v>
      </c>
      <c r="D9300" t="s">
        <v>18</v>
      </c>
      <c r="E9300">
        <v>27</v>
      </c>
      <c r="F9300">
        <v>5</v>
      </c>
      <c r="G9300" s="3">
        <v>190125.43</v>
      </c>
      <c r="H9300">
        <v>2</v>
      </c>
      <c r="I9300">
        <v>0</v>
      </c>
      <c r="J9300">
        <v>0</v>
      </c>
      <c r="K9300" s="5">
        <v>21793.59</v>
      </c>
      <c r="L9300">
        <v>0</v>
      </c>
      <c r="M9300" t="str">
        <f t="shared" si="435"/>
        <v xml:space="preserve"> Reatined</v>
      </c>
      <c r="N9300" s="7">
        <v>29.166666666666671</v>
      </c>
      <c r="O9300" s="10" t="str">
        <f t="shared" si="436"/>
        <v>26-35</v>
      </c>
      <c r="P9300" t="str">
        <f t="shared" si="437"/>
        <v>4-6 Years</v>
      </c>
      <c r="Q9300" t="str">
        <f>IF(B9300&lt;=500,"300-500",
 IF(B9300&lt;=650,"501-650",
 IF(B9300&lt;=750,"651-750",
 "751-850")))</f>
        <v>651-750</v>
      </c>
      <c r="R9300" t="str">
        <f>IF(L9300=1,"Customer already churned",
 IF(N9300&gt;=70,"Urgent attention required",
 IF(O9300="46-60","Focus retention efforts",
 IF(O9300="36-45","Extend retention strategies",
 IF(O9300="501-600","Engagement support required",
 IF(O9300="601-700","Monitor engagement",
 IF(AND(C9300="Germany",D9300="Female"),"Priority proactive retention",
 "General engagement")))))))</f>
        <v>General engagement</v>
      </c>
    </row>
    <row r="9301" spans="1:18" x14ac:dyDescent="0.35">
      <c r="A9301">
        <v>15766826</v>
      </c>
      <c r="B9301">
        <v>824</v>
      </c>
      <c r="C9301" t="s">
        <v>15</v>
      </c>
      <c r="D9301" t="s">
        <v>18</v>
      </c>
      <c r="E9301">
        <v>26</v>
      </c>
      <c r="F9301">
        <v>7</v>
      </c>
      <c r="G9301" s="3">
        <v>146266</v>
      </c>
      <c r="H9301">
        <v>1</v>
      </c>
      <c r="I9301">
        <v>1</v>
      </c>
      <c r="J9301">
        <v>0</v>
      </c>
      <c r="K9301" s="5">
        <v>21903.62</v>
      </c>
      <c r="L9301">
        <v>1</v>
      </c>
      <c r="M9301" t="str">
        <f t="shared" si="435"/>
        <v>Churned</v>
      </c>
      <c r="N9301" s="7">
        <v>37.5</v>
      </c>
      <c r="O9301" s="10" t="str">
        <f t="shared" si="436"/>
        <v>26-35</v>
      </c>
      <c r="P9301" t="str">
        <f t="shared" si="437"/>
        <v>7-9 Years</v>
      </c>
      <c r="Q9301" t="str">
        <f>IF(B9301&lt;=500,"300-500",
 IF(B9301&lt;=650,"501-650",
 IF(B9301&lt;=750,"651-750",
 "751-850")))</f>
        <v>751-850</v>
      </c>
      <c r="R9301" t="str">
        <f>IF(L9301=1,"Customer already churned",
 IF(N9301&gt;=70,"Urgent attention required",
 IF(O9301="46-60","Focus retention efforts",
 IF(O9301="36-45","Extend retention strategies",
 IF(O9301="501-600","Engagement support required",
 IF(O9301="601-700","Monitor engagement",
 IF(AND(C9301="Germany",D9301="Female"),"Priority proactive retention",
 "General engagement")))))))</f>
        <v>Customer already churned</v>
      </c>
    </row>
    <row r="9302" spans="1:18" x14ac:dyDescent="0.35">
      <c r="A9302">
        <v>15591628</v>
      </c>
      <c r="B9302">
        <v>701</v>
      </c>
      <c r="C9302" t="s">
        <v>19</v>
      </c>
      <c r="D9302" t="s">
        <v>18</v>
      </c>
      <c r="E9302">
        <v>41</v>
      </c>
      <c r="F9302">
        <v>9</v>
      </c>
      <c r="G9302" s="3">
        <v>164046.1</v>
      </c>
      <c r="H9302">
        <v>1</v>
      </c>
      <c r="I9302">
        <v>1</v>
      </c>
      <c r="J9302">
        <v>0</v>
      </c>
      <c r="K9302" s="5">
        <v>49405.93</v>
      </c>
      <c r="L9302">
        <v>0</v>
      </c>
      <c r="M9302" t="str">
        <f t="shared" si="435"/>
        <v xml:space="preserve"> Reatined</v>
      </c>
      <c r="N9302" s="7">
        <v>37.5</v>
      </c>
      <c r="O9302" s="10" t="str">
        <f t="shared" si="436"/>
        <v>36-45</v>
      </c>
      <c r="P9302" t="str">
        <f t="shared" si="437"/>
        <v>7-9 Years</v>
      </c>
      <c r="Q9302" t="str">
        <f>IF(B9302&lt;=500,"300-500",
 IF(B9302&lt;=650,"501-650",
 IF(B9302&lt;=750,"651-750",
 "751-850")))</f>
        <v>651-750</v>
      </c>
      <c r="R9302" t="str">
        <f>IF(L9302=1,"Customer already churned",
 IF(N9302&gt;=70,"Urgent attention required",
 IF(O9302="46-60","Focus retention efforts",
 IF(O9302="36-45","Extend retention strategies",
 IF(O9302="501-600","Engagement support required",
 IF(O9302="601-700","Monitor engagement",
 IF(AND(C9302="Germany",D9302="Female"),"Priority proactive retention",
 "General engagement")))))))</f>
        <v>Extend retention strategies</v>
      </c>
    </row>
    <row r="9303" spans="1:18" x14ac:dyDescent="0.35">
      <c r="A9303">
        <v>15583857</v>
      </c>
      <c r="B9303">
        <v>623</v>
      </c>
      <c r="C9303" t="s">
        <v>17</v>
      </c>
      <c r="D9303" t="s">
        <v>16</v>
      </c>
      <c r="E9303">
        <v>43</v>
      </c>
      <c r="F9303">
        <v>4</v>
      </c>
      <c r="G9303" s="3">
        <v>123536.52</v>
      </c>
      <c r="H9303">
        <v>2</v>
      </c>
      <c r="I9303">
        <v>0</v>
      </c>
      <c r="J9303">
        <v>0</v>
      </c>
      <c r="K9303" s="5">
        <v>154908.51999999999</v>
      </c>
      <c r="L9303">
        <v>0</v>
      </c>
      <c r="M9303" t="str">
        <f t="shared" si="435"/>
        <v xml:space="preserve"> Reatined</v>
      </c>
      <c r="N9303" s="7">
        <v>29.166666666666671</v>
      </c>
      <c r="O9303" s="10" t="str">
        <f t="shared" si="436"/>
        <v>36-45</v>
      </c>
      <c r="P9303" t="str">
        <f t="shared" si="437"/>
        <v>4-6 Years</v>
      </c>
      <c r="Q9303" t="str">
        <f>IF(B9303&lt;=500,"300-500",
 IF(B9303&lt;=650,"501-650",
 IF(B9303&lt;=750,"651-750",
 "751-850")))</f>
        <v>501-650</v>
      </c>
      <c r="R9303" t="str">
        <f>IF(L9303=1,"Customer already churned",
 IF(N9303&gt;=70,"Urgent attention required",
 IF(O9303="46-60","Focus retention efforts",
 IF(O9303="36-45","Extend retention strategies",
 IF(O9303="501-600","Engagement support required",
 IF(O9303="601-700","Monitor engagement",
 IF(AND(C9303="Germany",D9303="Female"),"Priority proactive retention",
 "General engagement")))))))</f>
        <v>Extend retention strategies</v>
      </c>
    </row>
    <row r="9304" spans="1:18" x14ac:dyDescent="0.35">
      <c r="A9304">
        <v>15752534</v>
      </c>
      <c r="B9304">
        <v>744</v>
      </c>
      <c r="C9304" t="s">
        <v>15</v>
      </c>
      <c r="D9304" t="s">
        <v>18</v>
      </c>
      <c r="E9304">
        <v>36</v>
      </c>
      <c r="F9304">
        <v>10</v>
      </c>
      <c r="G9304" s="3">
        <v>0</v>
      </c>
      <c r="H9304">
        <v>2</v>
      </c>
      <c r="I9304">
        <v>1</v>
      </c>
      <c r="J9304">
        <v>1</v>
      </c>
      <c r="K9304" s="5">
        <v>182867.84</v>
      </c>
      <c r="L9304">
        <v>0</v>
      </c>
      <c r="M9304" t="str">
        <f t="shared" si="435"/>
        <v xml:space="preserve"> Reatined</v>
      </c>
      <c r="N9304" s="7">
        <v>12.5</v>
      </c>
      <c r="O9304" s="10" t="str">
        <f t="shared" si="436"/>
        <v>36-45</v>
      </c>
      <c r="P9304" t="str">
        <f t="shared" si="437"/>
        <v>10+ Years</v>
      </c>
      <c r="Q9304" t="str">
        <f>IF(B9304&lt;=500,"300-500",
 IF(B9304&lt;=650,"501-650",
 IF(B9304&lt;=750,"651-750",
 "751-850")))</f>
        <v>651-750</v>
      </c>
      <c r="R9304" t="str">
        <f>IF(L9304=1,"Customer already churned",
 IF(N9304&gt;=70,"Urgent attention required",
 IF(O9304="46-60","Focus retention efforts",
 IF(O9304="36-45","Extend retention strategies",
 IF(O9304="501-600","Engagement support required",
 IF(O9304="601-700","Monitor engagement",
 IF(AND(C9304="Germany",D9304="Female"),"Priority proactive retention",
 "General engagement")))))))</f>
        <v>Extend retention strategies</v>
      </c>
    </row>
    <row r="9305" spans="1:18" x14ac:dyDescent="0.35">
      <c r="A9305">
        <v>15741403</v>
      </c>
      <c r="B9305">
        <v>698</v>
      </c>
      <c r="C9305" t="s">
        <v>17</v>
      </c>
      <c r="D9305" t="s">
        <v>16</v>
      </c>
      <c r="E9305">
        <v>38</v>
      </c>
      <c r="F9305">
        <v>1</v>
      </c>
      <c r="G9305" s="3">
        <v>171848.38</v>
      </c>
      <c r="H9305">
        <v>1</v>
      </c>
      <c r="I9305">
        <v>0</v>
      </c>
      <c r="J9305">
        <v>0</v>
      </c>
      <c r="K9305" s="5">
        <v>16957.45</v>
      </c>
      <c r="L9305">
        <v>0</v>
      </c>
      <c r="M9305" t="str">
        <f t="shared" si="435"/>
        <v xml:space="preserve"> Reatined</v>
      </c>
      <c r="N9305" s="7">
        <v>70.833333333333343</v>
      </c>
      <c r="O9305" s="10" t="str">
        <f t="shared" si="436"/>
        <v>36-45</v>
      </c>
      <c r="P9305" t="str">
        <f t="shared" si="437"/>
        <v>0-3 Years</v>
      </c>
      <c r="Q9305" t="str">
        <f>IF(B9305&lt;=500,"300-500",
 IF(B9305&lt;=650,"501-650",
 IF(B9305&lt;=750,"651-750",
 "751-850")))</f>
        <v>651-750</v>
      </c>
      <c r="R9305" t="str">
        <f>IF(L9305=1,"Customer already churned",
 IF(N9305&gt;=70,"Urgent attention required",
 IF(O9305="46-60","Focus retention efforts",
 IF(O9305="36-45","Extend retention strategies",
 IF(O9305="501-600","Engagement support required",
 IF(O9305="601-700","Monitor engagement",
 IF(AND(C9305="Germany",D9305="Female"),"Priority proactive retention",
 "General engagement")))))))</f>
        <v>Urgent attention required</v>
      </c>
    </row>
    <row r="9306" spans="1:18" x14ac:dyDescent="0.35">
      <c r="A9306">
        <v>15783589</v>
      </c>
      <c r="B9306">
        <v>616</v>
      </c>
      <c r="C9306" t="s">
        <v>15</v>
      </c>
      <c r="D9306" t="s">
        <v>18</v>
      </c>
      <c r="E9306">
        <v>40</v>
      </c>
      <c r="F9306">
        <v>9</v>
      </c>
      <c r="G9306" s="3">
        <v>0</v>
      </c>
      <c r="H9306">
        <v>2</v>
      </c>
      <c r="I9306">
        <v>0</v>
      </c>
      <c r="J9306">
        <v>0</v>
      </c>
      <c r="K9306" s="5">
        <v>93717.55</v>
      </c>
      <c r="L9306">
        <v>0</v>
      </c>
      <c r="M9306" t="str">
        <f t="shared" si="435"/>
        <v xml:space="preserve"> Reatined</v>
      </c>
      <c r="N9306" s="7">
        <v>41.666666666666671</v>
      </c>
      <c r="O9306" s="10" t="str">
        <f t="shared" si="436"/>
        <v>36-45</v>
      </c>
      <c r="P9306" t="str">
        <f t="shared" si="437"/>
        <v>7-9 Years</v>
      </c>
      <c r="Q9306" t="str">
        <f>IF(B9306&lt;=500,"300-500",
 IF(B9306&lt;=650,"501-650",
 IF(B9306&lt;=750,"651-750",
 "751-850")))</f>
        <v>501-650</v>
      </c>
      <c r="R9306" t="str">
        <f>IF(L9306=1,"Customer already churned",
 IF(N9306&gt;=70,"Urgent attention required",
 IF(O9306="46-60","Focus retention efforts",
 IF(O9306="36-45","Extend retention strategies",
 IF(O9306="501-600","Engagement support required",
 IF(O9306="601-700","Monitor engagement",
 IF(AND(C9306="Germany",D9306="Female"),"Priority proactive retention",
 "General engagement")))))))</f>
        <v>Extend retention strategies</v>
      </c>
    </row>
    <row r="9307" spans="1:18" x14ac:dyDescent="0.35">
      <c r="A9307">
        <v>15598046</v>
      </c>
      <c r="B9307">
        <v>662</v>
      </c>
      <c r="C9307" t="s">
        <v>15</v>
      </c>
      <c r="D9307" t="s">
        <v>16</v>
      </c>
      <c r="E9307">
        <v>39</v>
      </c>
      <c r="F9307">
        <v>5</v>
      </c>
      <c r="G9307" s="3">
        <v>139562.04999999999</v>
      </c>
      <c r="H9307">
        <v>2</v>
      </c>
      <c r="I9307">
        <v>1</v>
      </c>
      <c r="J9307">
        <v>0</v>
      </c>
      <c r="K9307" s="5">
        <v>61636.22</v>
      </c>
      <c r="L9307">
        <v>0</v>
      </c>
      <c r="M9307" t="str">
        <f t="shared" si="435"/>
        <v xml:space="preserve"> Reatined</v>
      </c>
      <c r="N9307" s="7">
        <v>20.833333333333339</v>
      </c>
      <c r="O9307" s="10" t="str">
        <f t="shared" si="436"/>
        <v>36-45</v>
      </c>
      <c r="P9307" t="str">
        <f t="shared" si="437"/>
        <v>4-6 Years</v>
      </c>
      <c r="Q9307" t="str">
        <f>IF(B9307&lt;=500,"300-500",
 IF(B9307&lt;=650,"501-650",
 IF(B9307&lt;=750,"651-750",
 "751-850")))</f>
        <v>651-750</v>
      </c>
      <c r="R9307" t="str">
        <f>IF(L9307=1,"Customer already churned",
 IF(N9307&gt;=70,"Urgent attention required",
 IF(O9307="46-60","Focus retention efforts",
 IF(O9307="36-45","Extend retention strategies",
 IF(O9307="501-600","Engagement support required",
 IF(O9307="601-700","Monitor engagement",
 IF(AND(C9307="Germany",D9307="Female"),"Priority proactive retention",
 "General engagement")))))))</f>
        <v>Extend retention strategies</v>
      </c>
    </row>
    <row r="9308" spans="1:18" x14ac:dyDescent="0.35">
      <c r="A9308">
        <v>15643330</v>
      </c>
      <c r="B9308">
        <v>594</v>
      </c>
      <c r="C9308" t="s">
        <v>15</v>
      </c>
      <c r="D9308" t="s">
        <v>18</v>
      </c>
      <c r="E9308">
        <v>37</v>
      </c>
      <c r="F9308">
        <v>2</v>
      </c>
      <c r="G9308" s="3">
        <v>0</v>
      </c>
      <c r="H9308">
        <v>2</v>
      </c>
      <c r="I9308">
        <v>0</v>
      </c>
      <c r="J9308">
        <v>1</v>
      </c>
      <c r="K9308" s="5">
        <v>95864.5</v>
      </c>
      <c r="L9308">
        <v>0</v>
      </c>
      <c r="M9308" t="str">
        <f t="shared" si="435"/>
        <v xml:space="preserve"> Reatined</v>
      </c>
      <c r="N9308" s="7">
        <v>45.833333333333329</v>
      </c>
      <c r="O9308" s="10" t="str">
        <f t="shared" si="436"/>
        <v>36-45</v>
      </c>
      <c r="P9308" t="str">
        <f t="shared" si="437"/>
        <v>0-3 Years</v>
      </c>
      <c r="Q9308" t="str">
        <f>IF(B9308&lt;=500,"300-500",
 IF(B9308&lt;=650,"501-650",
 IF(B9308&lt;=750,"651-750",
 "751-850")))</f>
        <v>501-650</v>
      </c>
      <c r="R9308" t="str">
        <f>IF(L9308=1,"Customer already churned",
 IF(N9308&gt;=70,"Urgent attention required",
 IF(O9308="46-60","Focus retention efforts",
 IF(O9308="36-45","Extend retention strategies",
 IF(O9308="501-600","Engagement support required",
 IF(O9308="601-700","Monitor engagement",
 IF(AND(C9308="Germany",D9308="Female"),"Priority proactive retention",
 "General engagement")))))))</f>
        <v>Extend retention strategies</v>
      </c>
    </row>
    <row r="9309" spans="1:18" x14ac:dyDescent="0.35">
      <c r="A9309">
        <v>15680405</v>
      </c>
      <c r="B9309">
        <v>685</v>
      </c>
      <c r="C9309" t="s">
        <v>15</v>
      </c>
      <c r="D9309" t="s">
        <v>18</v>
      </c>
      <c r="E9309">
        <v>40</v>
      </c>
      <c r="F9309">
        <v>2</v>
      </c>
      <c r="G9309" s="3">
        <v>168001.34</v>
      </c>
      <c r="H9309">
        <v>2</v>
      </c>
      <c r="I9309">
        <v>1</v>
      </c>
      <c r="J9309">
        <v>1</v>
      </c>
      <c r="K9309" s="5">
        <v>167400.29</v>
      </c>
      <c r="L9309">
        <v>0</v>
      </c>
      <c r="M9309" t="str">
        <f t="shared" si="435"/>
        <v xml:space="preserve"> Reatined</v>
      </c>
      <c r="N9309" s="7">
        <v>25</v>
      </c>
      <c r="O9309" s="10" t="str">
        <f t="shared" si="436"/>
        <v>36-45</v>
      </c>
      <c r="P9309" t="str">
        <f t="shared" si="437"/>
        <v>0-3 Years</v>
      </c>
      <c r="Q9309" t="str">
        <f>IF(B9309&lt;=500,"300-500",
 IF(B9309&lt;=650,"501-650",
 IF(B9309&lt;=750,"651-750",
 "751-850")))</f>
        <v>651-750</v>
      </c>
      <c r="R9309" t="str">
        <f>IF(L9309=1,"Customer already churned",
 IF(N9309&gt;=70,"Urgent attention required",
 IF(O9309="46-60","Focus retention efforts",
 IF(O9309="36-45","Extend retention strategies",
 IF(O9309="501-600","Engagement support required",
 IF(O9309="601-700","Monitor engagement",
 IF(AND(C9309="Germany",D9309="Female"),"Priority proactive retention",
 "General engagement")))))))</f>
        <v>Extend retention strategies</v>
      </c>
    </row>
    <row r="9310" spans="1:18" x14ac:dyDescent="0.35">
      <c r="A9310">
        <v>15728683</v>
      </c>
      <c r="B9310">
        <v>742</v>
      </c>
      <c r="C9310" t="s">
        <v>15</v>
      </c>
      <c r="D9310" t="s">
        <v>18</v>
      </c>
      <c r="E9310">
        <v>27</v>
      </c>
      <c r="F9310">
        <v>0</v>
      </c>
      <c r="G9310" s="3">
        <v>0</v>
      </c>
      <c r="H9310">
        <v>2</v>
      </c>
      <c r="I9310">
        <v>0</v>
      </c>
      <c r="J9310">
        <v>1</v>
      </c>
      <c r="K9310" s="5">
        <v>131534.96</v>
      </c>
      <c r="L9310">
        <v>0</v>
      </c>
      <c r="M9310" t="str">
        <f t="shared" si="435"/>
        <v xml:space="preserve"> Reatined</v>
      </c>
      <c r="N9310" s="7">
        <v>45.833333333333329</v>
      </c>
      <c r="O9310" s="10" t="str">
        <f t="shared" si="436"/>
        <v>26-35</v>
      </c>
      <c r="P9310" t="str">
        <f t="shared" si="437"/>
        <v>0-3 Years</v>
      </c>
      <c r="Q9310" t="str">
        <f>IF(B9310&lt;=500,"300-500",
 IF(B9310&lt;=650,"501-650",
 IF(B9310&lt;=750,"651-750",
 "751-850")))</f>
        <v>651-750</v>
      </c>
      <c r="R9310" t="str">
        <f>IF(L9310=1,"Customer already churned",
 IF(N9310&gt;=70,"Urgent attention required",
 IF(O9310="46-60","Focus retention efforts",
 IF(O9310="36-45","Extend retention strategies",
 IF(O9310="501-600","Engagement support required",
 IF(O9310="601-700","Monitor engagement",
 IF(AND(C9310="Germany",D9310="Female"),"Priority proactive retention",
 "General engagement")))))))</f>
        <v>General engagement</v>
      </c>
    </row>
    <row r="9311" spans="1:18" x14ac:dyDescent="0.35">
      <c r="A9311">
        <v>15621644</v>
      </c>
      <c r="B9311">
        <v>678</v>
      </c>
      <c r="C9311" t="s">
        <v>19</v>
      </c>
      <c r="D9311" t="s">
        <v>18</v>
      </c>
      <c r="E9311">
        <v>83</v>
      </c>
      <c r="F9311">
        <v>6</v>
      </c>
      <c r="G9311" s="3">
        <v>123356.63</v>
      </c>
      <c r="H9311">
        <v>1</v>
      </c>
      <c r="I9311">
        <v>0</v>
      </c>
      <c r="J9311">
        <v>1</v>
      </c>
      <c r="K9311" s="5">
        <v>92934.41</v>
      </c>
      <c r="L9311">
        <v>0</v>
      </c>
      <c r="M9311" t="str">
        <f t="shared" si="435"/>
        <v xml:space="preserve"> Reatined</v>
      </c>
      <c r="N9311" s="7">
        <v>41.666666666666671</v>
      </c>
      <c r="O9311" s="10" t="str">
        <f t="shared" si="436"/>
        <v>60+</v>
      </c>
      <c r="P9311" t="str">
        <f t="shared" si="437"/>
        <v>4-6 Years</v>
      </c>
      <c r="Q9311" t="str">
        <f>IF(B9311&lt;=500,"300-500",
 IF(B9311&lt;=650,"501-650",
 IF(B9311&lt;=750,"651-750",
 "751-850")))</f>
        <v>651-750</v>
      </c>
      <c r="R9311" t="str">
        <f>IF(L9311=1,"Customer already churned",
 IF(N9311&gt;=70,"Urgent attention required",
 IF(O9311="46-60","Focus retention efforts",
 IF(O9311="36-45","Extend retention strategies",
 IF(O9311="501-600","Engagement support required",
 IF(O9311="601-700","Monitor engagement",
 IF(AND(C9311="Germany",D9311="Female"),"Priority proactive retention",
 "General engagement")))))))</f>
        <v>General engagement</v>
      </c>
    </row>
    <row r="9312" spans="1:18" x14ac:dyDescent="0.35">
      <c r="A9312">
        <v>15733032</v>
      </c>
      <c r="B9312">
        <v>651</v>
      </c>
      <c r="C9312" t="s">
        <v>17</v>
      </c>
      <c r="D9312" t="s">
        <v>18</v>
      </c>
      <c r="E9312">
        <v>47</v>
      </c>
      <c r="F9312">
        <v>2</v>
      </c>
      <c r="G9312" s="3">
        <v>0</v>
      </c>
      <c r="H9312">
        <v>2</v>
      </c>
      <c r="I9312">
        <v>1</v>
      </c>
      <c r="J9312">
        <v>1</v>
      </c>
      <c r="K9312" s="5">
        <v>119808.64</v>
      </c>
      <c r="L9312">
        <v>0</v>
      </c>
      <c r="M9312" t="str">
        <f t="shared" si="435"/>
        <v xml:space="preserve"> Reatined</v>
      </c>
      <c r="N9312" s="7">
        <v>37.5</v>
      </c>
      <c r="O9312" s="10" t="str">
        <f t="shared" si="436"/>
        <v>46-60</v>
      </c>
      <c r="P9312" t="str">
        <f t="shared" si="437"/>
        <v>0-3 Years</v>
      </c>
      <c r="Q9312" t="str">
        <f>IF(B9312&lt;=500,"300-500",
 IF(B9312&lt;=650,"501-650",
 IF(B9312&lt;=750,"651-750",
 "751-850")))</f>
        <v>651-750</v>
      </c>
      <c r="R9312" t="str">
        <f>IF(L9312=1,"Customer already churned",
 IF(N9312&gt;=70,"Urgent attention required",
 IF(O9312="46-60","Focus retention efforts",
 IF(O9312="36-45","Extend retention strategies",
 IF(O9312="501-600","Engagement support required",
 IF(O9312="601-700","Monitor engagement",
 IF(AND(C9312="Germany",D9312="Female"),"Priority proactive retention",
 "General engagement")))))))</f>
        <v>Focus retention efforts</v>
      </c>
    </row>
    <row r="9313" spans="1:18" x14ac:dyDescent="0.35">
      <c r="A9313">
        <v>15608381</v>
      </c>
      <c r="B9313">
        <v>585</v>
      </c>
      <c r="C9313" t="s">
        <v>19</v>
      </c>
      <c r="D9313" t="s">
        <v>18</v>
      </c>
      <c r="E9313">
        <v>50</v>
      </c>
      <c r="F9313">
        <v>2</v>
      </c>
      <c r="G9313" s="3">
        <v>125845.66</v>
      </c>
      <c r="H9313">
        <v>1</v>
      </c>
      <c r="I9313">
        <v>1</v>
      </c>
      <c r="J9313">
        <v>0</v>
      </c>
      <c r="K9313" s="5">
        <v>9439.31</v>
      </c>
      <c r="L9313">
        <v>1</v>
      </c>
      <c r="M9313" t="str">
        <f t="shared" si="435"/>
        <v>Churned</v>
      </c>
      <c r="N9313" s="7">
        <v>79.166666666666657</v>
      </c>
      <c r="O9313" s="10" t="str">
        <f t="shared" si="436"/>
        <v>46-60</v>
      </c>
      <c r="P9313" t="str">
        <f t="shared" si="437"/>
        <v>0-3 Years</v>
      </c>
      <c r="Q9313" t="str">
        <f>IF(B9313&lt;=500,"300-500",
 IF(B9313&lt;=650,"501-650",
 IF(B9313&lt;=750,"651-750",
 "751-850")))</f>
        <v>501-650</v>
      </c>
      <c r="R9313" t="str">
        <f>IF(L9313=1,"Customer already churned",
 IF(N9313&gt;=70,"Urgent attention required",
 IF(O9313="46-60","Focus retention efforts",
 IF(O9313="36-45","Extend retention strategies",
 IF(O9313="501-600","Engagement support required",
 IF(O9313="601-700","Monitor engagement",
 IF(AND(C9313="Germany",D9313="Female"),"Priority proactive retention",
 "General engagement")))))))</f>
        <v>Customer already churned</v>
      </c>
    </row>
    <row r="9314" spans="1:18" x14ac:dyDescent="0.35">
      <c r="A9314">
        <v>15658946</v>
      </c>
      <c r="B9314">
        <v>579</v>
      </c>
      <c r="C9314" t="s">
        <v>19</v>
      </c>
      <c r="D9314" t="s">
        <v>18</v>
      </c>
      <c r="E9314">
        <v>40</v>
      </c>
      <c r="F9314">
        <v>10</v>
      </c>
      <c r="G9314" s="3">
        <v>45408.85</v>
      </c>
      <c r="H9314">
        <v>2</v>
      </c>
      <c r="I9314">
        <v>1</v>
      </c>
      <c r="J9314">
        <v>0</v>
      </c>
      <c r="K9314" s="5">
        <v>18732.91</v>
      </c>
      <c r="L9314">
        <v>0</v>
      </c>
      <c r="M9314" t="str">
        <f t="shared" si="435"/>
        <v xml:space="preserve"> Reatined</v>
      </c>
      <c r="N9314" s="7">
        <v>20.833333333333339</v>
      </c>
      <c r="O9314" s="10" t="str">
        <f t="shared" si="436"/>
        <v>36-45</v>
      </c>
      <c r="P9314" t="str">
        <f t="shared" si="437"/>
        <v>10+ Years</v>
      </c>
      <c r="Q9314" t="str">
        <f>IF(B9314&lt;=500,"300-500",
 IF(B9314&lt;=650,"501-650",
 IF(B9314&lt;=750,"651-750",
 "751-850")))</f>
        <v>501-650</v>
      </c>
      <c r="R9314" t="str">
        <f>IF(L9314=1,"Customer already churned",
 IF(N9314&gt;=70,"Urgent attention required",
 IF(O9314="46-60","Focus retention efforts",
 IF(O9314="36-45","Extend retention strategies",
 IF(O9314="501-600","Engagement support required",
 IF(O9314="601-700","Monitor engagement",
 IF(AND(C9314="Germany",D9314="Female"),"Priority proactive retention",
 "General engagement")))))))</f>
        <v>Extend retention strategies</v>
      </c>
    </row>
    <row r="9315" spans="1:18" x14ac:dyDescent="0.35">
      <c r="A9315">
        <v>15757912</v>
      </c>
      <c r="B9315">
        <v>722</v>
      </c>
      <c r="C9315" t="s">
        <v>19</v>
      </c>
      <c r="D9315" t="s">
        <v>16</v>
      </c>
      <c r="E9315">
        <v>37</v>
      </c>
      <c r="F9315">
        <v>0</v>
      </c>
      <c r="G9315" s="3">
        <v>125977.81</v>
      </c>
      <c r="H9315">
        <v>1</v>
      </c>
      <c r="I9315">
        <v>0</v>
      </c>
      <c r="J9315">
        <v>0</v>
      </c>
      <c r="K9315" s="5">
        <v>160162.42000000001</v>
      </c>
      <c r="L9315">
        <v>0</v>
      </c>
      <c r="M9315" t="str">
        <f t="shared" si="435"/>
        <v xml:space="preserve"> Reatined</v>
      </c>
      <c r="N9315" s="7">
        <v>70.833333333333343</v>
      </c>
      <c r="O9315" s="10" t="str">
        <f t="shared" si="436"/>
        <v>36-45</v>
      </c>
      <c r="P9315" t="str">
        <f t="shared" si="437"/>
        <v>0-3 Years</v>
      </c>
      <c r="Q9315" t="str">
        <f>IF(B9315&lt;=500,"300-500",
 IF(B9315&lt;=650,"501-650",
 IF(B9315&lt;=750,"651-750",
 "751-850")))</f>
        <v>651-750</v>
      </c>
      <c r="R9315" t="str">
        <f>IF(L9315=1,"Customer already churned",
 IF(N9315&gt;=70,"Urgent attention required",
 IF(O9315="46-60","Focus retention efforts",
 IF(O9315="36-45","Extend retention strategies",
 IF(O9315="501-600","Engagement support required",
 IF(O9315="601-700","Monitor engagement",
 IF(AND(C9315="Germany",D9315="Female"),"Priority proactive retention",
 "General engagement")))))))</f>
        <v>Urgent attention required</v>
      </c>
    </row>
    <row r="9316" spans="1:18" x14ac:dyDescent="0.35">
      <c r="A9316">
        <v>15645371</v>
      </c>
      <c r="B9316">
        <v>613</v>
      </c>
      <c r="C9316" t="s">
        <v>19</v>
      </c>
      <c r="D9316" t="s">
        <v>16</v>
      </c>
      <c r="E9316">
        <v>51</v>
      </c>
      <c r="F9316">
        <v>7</v>
      </c>
      <c r="G9316" s="3">
        <v>147262.10999999999</v>
      </c>
      <c r="H9316">
        <v>1</v>
      </c>
      <c r="I9316">
        <v>1</v>
      </c>
      <c r="J9316">
        <v>1</v>
      </c>
      <c r="K9316" s="5">
        <v>53630.9</v>
      </c>
      <c r="L9316">
        <v>1</v>
      </c>
      <c r="M9316" t="str">
        <f t="shared" si="435"/>
        <v>Churned</v>
      </c>
      <c r="N9316" s="7">
        <v>33.333333333333329</v>
      </c>
      <c r="O9316" s="10" t="str">
        <f t="shared" si="436"/>
        <v>46-60</v>
      </c>
      <c r="P9316" t="str">
        <f t="shared" si="437"/>
        <v>7-9 Years</v>
      </c>
      <c r="Q9316" t="str">
        <f>IF(B9316&lt;=500,"300-500",
 IF(B9316&lt;=650,"501-650",
 IF(B9316&lt;=750,"651-750",
 "751-850")))</f>
        <v>501-650</v>
      </c>
      <c r="R9316" t="str">
        <f>IF(L9316=1,"Customer already churned",
 IF(N9316&gt;=70,"Urgent attention required",
 IF(O9316="46-60","Focus retention efforts",
 IF(O9316="36-45","Extend retention strategies",
 IF(O9316="501-600","Engagement support required",
 IF(O9316="601-700","Monitor engagement",
 IF(AND(C9316="Germany",D9316="Female"),"Priority proactive retention",
 "General engagement")))))))</f>
        <v>Customer already churned</v>
      </c>
    </row>
    <row r="9317" spans="1:18" x14ac:dyDescent="0.35">
      <c r="A9317">
        <v>15653110</v>
      </c>
      <c r="B9317">
        <v>694</v>
      </c>
      <c r="C9317" t="s">
        <v>15</v>
      </c>
      <c r="D9317" t="s">
        <v>18</v>
      </c>
      <c r="E9317">
        <v>42</v>
      </c>
      <c r="F9317">
        <v>8</v>
      </c>
      <c r="G9317" s="3">
        <v>133767.19</v>
      </c>
      <c r="H9317">
        <v>1</v>
      </c>
      <c r="I9317">
        <v>1</v>
      </c>
      <c r="J9317">
        <v>0</v>
      </c>
      <c r="K9317" s="5">
        <v>36405.21</v>
      </c>
      <c r="L9317">
        <v>0</v>
      </c>
      <c r="M9317" t="str">
        <f t="shared" si="435"/>
        <v xml:space="preserve"> Reatined</v>
      </c>
      <c r="N9317" s="7">
        <v>37.5</v>
      </c>
      <c r="O9317" s="10" t="str">
        <f t="shared" si="436"/>
        <v>36-45</v>
      </c>
      <c r="P9317" t="str">
        <f t="shared" si="437"/>
        <v>7-9 Years</v>
      </c>
      <c r="Q9317" t="str">
        <f>IF(B9317&lt;=500,"300-500",
 IF(B9317&lt;=650,"501-650",
 IF(B9317&lt;=750,"651-750",
 "751-850")))</f>
        <v>651-750</v>
      </c>
      <c r="R9317" t="str">
        <f>IF(L9317=1,"Customer already churned",
 IF(N9317&gt;=70,"Urgent attention required",
 IF(O9317="46-60","Focus retention efforts",
 IF(O9317="36-45","Extend retention strategies",
 IF(O9317="501-600","Engagement support required",
 IF(O9317="601-700","Monitor engagement",
 IF(AND(C9317="Germany",D9317="Female"),"Priority proactive retention",
 "General engagement")))))))</f>
        <v>Extend retention strategies</v>
      </c>
    </row>
    <row r="9318" spans="1:18" x14ac:dyDescent="0.35">
      <c r="A9318">
        <v>15766355</v>
      </c>
      <c r="B9318">
        <v>550</v>
      </c>
      <c r="C9318" t="s">
        <v>19</v>
      </c>
      <c r="D9318" t="s">
        <v>18</v>
      </c>
      <c r="E9318">
        <v>49</v>
      </c>
      <c r="F9318">
        <v>0</v>
      </c>
      <c r="G9318" s="3">
        <v>108806.96</v>
      </c>
      <c r="H9318">
        <v>3</v>
      </c>
      <c r="I9318">
        <v>1</v>
      </c>
      <c r="J9318">
        <v>0</v>
      </c>
      <c r="K9318" s="5">
        <v>61446.92</v>
      </c>
      <c r="L9318">
        <v>1</v>
      </c>
      <c r="M9318" t="str">
        <f t="shared" si="435"/>
        <v>Churned</v>
      </c>
      <c r="N9318" s="7">
        <v>45.833333333333329</v>
      </c>
      <c r="O9318" s="10" t="str">
        <f t="shared" si="436"/>
        <v>46-60</v>
      </c>
      <c r="P9318" t="str">
        <f t="shared" si="437"/>
        <v>0-3 Years</v>
      </c>
      <c r="Q9318" t="str">
        <f>IF(B9318&lt;=500,"300-500",
 IF(B9318&lt;=650,"501-650",
 IF(B9318&lt;=750,"651-750",
 "751-850")))</f>
        <v>501-650</v>
      </c>
      <c r="R9318" t="str">
        <f>IF(L9318=1,"Customer already churned",
 IF(N9318&gt;=70,"Urgent attention required",
 IF(O9318="46-60","Focus retention efforts",
 IF(O9318="36-45","Extend retention strategies",
 IF(O9318="501-600","Engagement support required",
 IF(O9318="601-700","Monitor engagement",
 IF(AND(C9318="Germany",D9318="Female"),"Priority proactive retention",
 "General engagement")))))))</f>
        <v>Customer already churned</v>
      </c>
    </row>
    <row r="9319" spans="1:18" x14ac:dyDescent="0.35">
      <c r="A9319">
        <v>15585249</v>
      </c>
      <c r="B9319">
        <v>741</v>
      </c>
      <c r="C9319" t="s">
        <v>15</v>
      </c>
      <c r="D9319" t="s">
        <v>18</v>
      </c>
      <c r="E9319">
        <v>42</v>
      </c>
      <c r="F9319">
        <v>6</v>
      </c>
      <c r="G9319" s="3">
        <v>106036.52</v>
      </c>
      <c r="H9319">
        <v>1</v>
      </c>
      <c r="I9319">
        <v>1</v>
      </c>
      <c r="J9319">
        <v>0</v>
      </c>
      <c r="K9319" s="5">
        <v>194686.78</v>
      </c>
      <c r="L9319">
        <v>1</v>
      </c>
      <c r="M9319" t="str">
        <f t="shared" si="435"/>
        <v>Churned</v>
      </c>
      <c r="N9319" s="7">
        <v>37.5</v>
      </c>
      <c r="O9319" s="10" t="str">
        <f t="shared" si="436"/>
        <v>36-45</v>
      </c>
      <c r="P9319" t="str">
        <f t="shared" si="437"/>
        <v>4-6 Years</v>
      </c>
      <c r="Q9319" t="str">
        <f>IF(B9319&lt;=500,"300-500",
 IF(B9319&lt;=650,"501-650",
 IF(B9319&lt;=750,"651-750",
 "751-850")))</f>
        <v>651-750</v>
      </c>
      <c r="R9319" t="str">
        <f>IF(L9319=1,"Customer already churned",
 IF(N9319&gt;=70,"Urgent attention required",
 IF(O9319="46-60","Focus retention efforts",
 IF(O9319="36-45","Extend retention strategies",
 IF(O9319="501-600","Engagement support required",
 IF(O9319="601-700","Monitor engagement",
 IF(AND(C9319="Germany",D9319="Female"),"Priority proactive retention",
 "General engagement")))))))</f>
        <v>Customer already churned</v>
      </c>
    </row>
    <row r="9320" spans="1:18" x14ac:dyDescent="0.35">
      <c r="A9320">
        <v>15611786</v>
      </c>
      <c r="B9320">
        <v>668</v>
      </c>
      <c r="C9320" t="s">
        <v>17</v>
      </c>
      <c r="D9320" t="s">
        <v>16</v>
      </c>
      <c r="E9320">
        <v>69</v>
      </c>
      <c r="F9320">
        <v>9</v>
      </c>
      <c r="G9320" s="3">
        <v>0</v>
      </c>
      <c r="H9320">
        <v>1</v>
      </c>
      <c r="I9320">
        <v>0</v>
      </c>
      <c r="J9320">
        <v>1</v>
      </c>
      <c r="K9320" s="5">
        <v>134483.07</v>
      </c>
      <c r="L9320">
        <v>0</v>
      </c>
      <c r="M9320" t="str">
        <f t="shared" si="435"/>
        <v xml:space="preserve"> Reatined</v>
      </c>
      <c r="N9320" s="7">
        <v>54.166666666666657</v>
      </c>
      <c r="O9320" s="10" t="str">
        <f t="shared" si="436"/>
        <v>60+</v>
      </c>
      <c r="P9320" t="str">
        <f t="shared" si="437"/>
        <v>7-9 Years</v>
      </c>
      <c r="Q9320" t="str">
        <f>IF(B9320&lt;=500,"300-500",
 IF(B9320&lt;=650,"501-650",
 IF(B9320&lt;=750,"651-750",
 "751-850")))</f>
        <v>651-750</v>
      </c>
      <c r="R9320" t="str">
        <f>IF(L9320=1,"Customer already churned",
 IF(N9320&gt;=70,"Urgent attention required",
 IF(O9320="46-60","Focus retention efforts",
 IF(O9320="36-45","Extend retention strategies",
 IF(O9320="501-600","Engagement support required",
 IF(O9320="601-700","Monitor engagement",
 IF(AND(C9320="Germany",D9320="Female"),"Priority proactive retention",
 "General engagement")))))))</f>
        <v>General engagement</v>
      </c>
    </row>
    <row r="9321" spans="1:18" x14ac:dyDescent="0.35">
      <c r="A9321">
        <v>15575486</v>
      </c>
      <c r="B9321">
        <v>529</v>
      </c>
      <c r="C9321" t="s">
        <v>15</v>
      </c>
      <c r="D9321" t="s">
        <v>16</v>
      </c>
      <c r="E9321">
        <v>27</v>
      </c>
      <c r="F9321">
        <v>1</v>
      </c>
      <c r="G9321" s="3">
        <v>0</v>
      </c>
      <c r="H9321">
        <v>2</v>
      </c>
      <c r="I9321">
        <v>1</v>
      </c>
      <c r="J9321">
        <v>1</v>
      </c>
      <c r="K9321" s="5">
        <v>37769.980000000003</v>
      </c>
      <c r="L9321">
        <v>0</v>
      </c>
      <c r="M9321" t="str">
        <f t="shared" si="435"/>
        <v xml:space="preserve"> Reatined</v>
      </c>
      <c r="N9321" s="7">
        <v>37.5</v>
      </c>
      <c r="O9321" s="10" t="str">
        <f t="shared" si="436"/>
        <v>26-35</v>
      </c>
      <c r="P9321" t="str">
        <f t="shared" si="437"/>
        <v>0-3 Years</v>
      </c>
      <c r="Q9321" t="str">
        <f>IF(B9321&lt;=500,"300-500",
 IF(B9321&lt;=650,"501-650",
 IF(B9321&lt;=750,"651-750",
 "751-850")))</f>
        <v>501-650</v>
      </c>
      <c r="R9321" t="str">
        <f>IF(L9321=1,"Customer already churned",
 IF(N9321&gt;=70,"Urgent attention required",
 IF(O9321="46-60","Focus retention efforts",
 IF(O9321="36-45","Extend retention strategies",
 IF(O9321="501-600","Engagement support required",
 IF(O9321="601-700","Monitor engagement",
 IF(AND(C9321="Germany",D9321="Female"),"Priority proactive retention",
 "General engagement")))))))</f>
        <v>General engagement</v>
      </c>
    </row>
    <row r="9322" spans="1:18" x14ac:dyDescent="0.35">
      <c r="A9322">
        <v>15780215</v>
      </c>
      <c r="B9322">
        <v>636</v>
      </c>
      <c r="C9322" t="s">
        <v>15</v>
      </c>
      <c r="D9322" t="s">
        <v>18</v>
      </c>
      <c r="E9322">
        <v>31</v>
      </c>
      <c r="F9322">
        <v>6</v>
      </c>
      <c r="G9322" s="3">
        <v>0</v>
      </c>
      <c r="H9322">
        <v>2</v>
      </c>
      <c r="I9322">
        <v>1</v>
      </c>
      <c r="J9322">
        <v>1</v>
      </c>
      <c r="K9322" s="5">
        <v>2382.61</v>
      </c>
      <c r="L9322">
        <v>0</v>
      </c>
      <c r="M9322" t="str">
        <f t="shared" si="435"/>
        <v xml:space="preserve"> Reatined</v>
      </c>
      <c r="N9322" s="7">
        <v>12.5</v>
      </c>
      <c r="O9322" s="10" t="str">
        <f t="shared" si="436"/>
        <v>26-35</v>
      </c>
      <c r="P9322" t="str">
        <f t="shared" si="437"/>
        <v>4-6 Years</v>
      </c>
      <c r="Q9322" t="str">
        <f>IF(B9322&lt;=500,"300-500",
 IF(B9322&lt;=650,"501-650",
 IF(B9322&lt;=750,"651-750",
 "751-850")))</f>
        <v>501-650</v>
      </c>
      <c r="R9322" t="str">
        <f>IF(L9322=1,"Customer already churned",
 IF(N9322&gt;=70,"Urgent attention required",
 IF(O9322="46-60","Focus retention efforts",
 IF(O9322="36-45","Extend retention strategies",
 IF(O9322="501-600","Engagement support required",
 IF(O9322="601-700","Monitor engagement",
 IF(AND(C9322="Germany",D9322="Female"),"Priority proactive retention",
 "General engagement")))))))</f>
        <v>General engagement</v>
      </c>
    </row>
    <row r="9323" spans="1:18" x14ac:dyDescent="0.35">
      <c r="A9323">
        <v>15686099</v>
      </c>
      <c r="B9323">
        <v>563</v>
      </c>
      <c r="C9323" t="s">
        <v>17</v>
      </c>
      <c r="D9323" t="s">
        <v>18</v>
      </c>
      <c r="E9323">
        <v>61</v>
      </c>
      <c r="F9323">
        <v>1</v>
      </c>
      <c r="G9323" s="3">
        <v>82182.100000000006</v>
      </c>
      <c r="H9323">
        <v>1</v>
      </c>
      <c r="I9323">
        <v>1</v>
      </c>
      <c r="J9323">
        <v>0</v>
      </c>
      <c r="K9323" s="5">
        <v>106826.92</v>
      </c>
      <c r="L9323">
        <v>1</v>
      </c>
      <c r="M9323" t="str">
        <f t="shared" si="435"/>
        <v>Churned</v>
      </c>
      <c r="N9323" s="7">
        <v>79.166666666666657</v>
      </c>
      <c r="O9323" s="10" t="str">
        <f t="shared" si="436"/>
        <v>60+</v>
      </c>
      <c r="P9323" t="str">
        <f t="shared" si="437"/>
        <v>0-3 Years</v>
      </c>
      <c r="Q9323" t="str">
        <f>IF(B9323&lt;=500,"300-500",
 IF(B9323&lt;=650,"501-650",
 IF(B9323&lt;=750,"651-750",
 "751-850")))</f>
        <v>501-650</v>
      </c>
      <c r="R9323" t="str">
        <f>IF(L9323=1,"Customer already churned",
 IF(N9323&gt;=70,"Urgent attention required",
 IF(O9323="46-60","Focus retention efforts",
 IF(O9323="36-45","Extend retention strategies",
 IF(O9323="501-600","Engagement support required",
 IF(O9323="601-700","Monitor engagement",
 IF(AND(C9323="Germany",D9323="Female"),"Priority proactive retention",
 "General engagement")))))))</f>
        <v>Customer already churned</v>
      </c>
    </row>
    <row r="9324" spans="1:18" x14ac:dyDescent="0.35">
      <c r="A9324">
        <v>15739042</v>
      </c>
      <c r="B9324">
        <v>767</v>
      </c>
      <c r="C9324" t="s">
        <v>15</v>
      </c>
      <c r="D9324" t="s">
        <v>16</v>
      </c>
      <c r="E9324">
        <v>35</v>
      </c>
      <c r="F9324">
        <v>9</v>
      </c>
      <c r="G9324" s="3">
        <v>0</v>
      </c>
      <c r="H9324">
        <v>2</v>
      </c>
      <c r="I9324">
        <v>1</v>
      </c>
      <c r="J9324">
        <v>0</v>
      </c>
      <c r="K9324" s="5">
        <v>39511.61</v>
      </c>
      <c r="L9324">
        <v>0</v>
      </c>
      <c r="M9324" t="str">
        <f t="shared" si="435"/>
        <v xml:space="preserve"> Reatined</v>
      </c>
      <c r="N9324" s="7">
        <v>33.333333333333329</v>
      </c>
      <c r="O9324" s="10" t="str">
        <f t="shared" si="436"/>
        <v>26-35</v>
      </c>
      <c r="P9324" t="str">
        <f t="shared" si="437"/>
        <v>7-9 Years</v>
      </c>
      <c r="Q9324" t="str">
        <f>IF(B9324&lt;=500,"300-500",
 IF(B9324&lt;=650,"501-650",
 IF(B9324&lt;=750,"651-750",
 "751-850")))</f>
        <v>751-850</v>
      </c>
      <c r="R9324" t="str">
        <f>IF(L9324=1,"Customer already churned",
 IF(N9324&gt;=70,"Urgent attention required",
 IF(O9324="46-60","Focus retention efforts",
 IF(O9324="36-45","Extend retention strategies",
 IF(O9324="501-600","Engagement support required",
 IF(O9324="601-700","Monitor engagement",
 IF(AND(C9324="Germany",D9324="Female"),"Priority proactive retention",
 "General engagement")))))))</f>
        <v>General engagement</v>
      </c>
    </row>
    <row r="9325" spans="1:18" x14ac:dyDescent="0.35">
      <c r="A9325">
        <v>15815316</v>
      </c>
      <c r="B9325">
        <v>644</v>
      </c>
      <c r="C9325" t="s">
        <v>15</v>
      </c>
      <c r="D9325" t="s">
        <v>18</v>
      </c>
      <c r="E9325">
        <v>50</v>
      </c>
      <c r="F9325">
        <v>9</v>
      </c>
      <c r="G9325" s="3">
        <v>76817</v>
      </c>
      <c r="H9325">
        <v>4</v>
      </c>
      <c r="I9325">
        <v>1</v>
      </c>
      <c r="J9325">
        <v>0</v>
      </c>
      <c r="K9325" s="5">
        <v>196371.13</v>
      </c>
      <c r="L9325">
        <v>1</v>
      </c>
      <c r="M9325" t="str">
        <f t="shared" si="435"/>
        <v>Churned</v>
      </c>
      <c r="N9325" s="7">
        <v>37.5</v>
      </c>
      <c r="O9325" s="10" t="str">
        <f t="shared" si="436"/>
        <v>46-60</v>
      </c>
      <c r="P9325" t="str">
        <f t="shared" si="437"/>
        <v>7-9 Years</v>
      </c>
      <c r="Q9325" t="str">
        <f>IF(B9325&lt;=500,"300-500",
 IF(B9325&lt;=650,"501-650",
 IF(B9325&lt;=750,"651-750",
 "751-850")))</f>
        <v>501-650</v>
      </c>
      <c r="R9325" t="str">
        <f>IF(L9325=1,"Customer already churned",
 IF(N9325&gt;=70,"Urgent attention required",
 IF(O9325="46-60","Focus retention efforts",
 IF(O9325="36-45","Extend retention strategies",
 IF(O9325="501-600","Engagement support required",
 IF(O9325="601-700","Monitor engagement",
 IF(AND(C9325="Germany",D9325="Female"),"Priority proactive retention",
 "General engagement")))))))</f>
        <v>Customer already churned</v>
      </c>
    </row>
    <row r="9326" spans="1:18" x14ac:dyDescent="0.35">
      <c r="A9326">
        <v>15778489</v>
      </c>
      <c r="B9326">
        <v>780</v>
      </c>
      <c r="C9326" t="s">
        <v>19</v>
      </c>
      <c r="D9326" t="s">
        <v>18</v>
      </c>
      <c r="E9326">
        <v>71</v>
      </c>
      <c r="F9326">
        <v>9</v>
      </c>
      <c r="G9326" s="3">
        <v>142550.25</v>
      </c>
      <c r="H9326">
        <v>2</v>
      </c>
      <c r="I9326">
        <v>1</v>
      </c>
      <c r="J9326">
        <v>1</v>
      </c>
      <c r="K9326" s="5">
        <v>122506.78</v>
      </c>
      <c r="L9326">
        <v>0</v>
      </c>
      <c r="M9326" t="str">
        <f t="shared" si="435"/>
        <v xml:space="preserve"> Reatined</v>
      </c>
      <c r="N9326" s="7">
        <v>16.666666666666661</v>
      </c>
      <c r="O9326" s="10" t="str">
        <f t="shared" si="436"/>
        <v>60+</v>
      </c>
      <c r="P9326" t="str">
        <f t="shared" si="437"/>
        <v>7-9 Years</v>
      </c>
      <c r="Q9326" t="str">
        <f>IF(B9326&lt;=500,"300-500",
 IF(B9326&lt;=650,"501-650",
 IF(B9326&lt;=750,"651-750",
 "751-850")))</f>
        <v>751-850</v>
      </c>
      <c r="R9326" t="str">
        <f>IF(L9326=1,"Customer already churned",
 IF(N9326&gt;=70,"Urgent attention required",
 IF(O9326="46-60","Focus retention efforts",
 IF(O9326="36-45","Extend retention strategies",
 IF(O9326="501-600","Engagement support required",
 IF(O9326="601-700","Monitor engagement",
 IF(AND(C9326="Germany",D9326="Female"),"Priority proactive retention",
 "General engagement")))))))</f>
        <v>General engagement</v>
      </c>
    </row>
    <row r="9327" spans="1:18" x14ac:dyDescent="0.35">
      <c r="A9327">
        <v>15786389</v>
      </c>
      <c r="B9327">
        <v>635</v>
      </c>
      <c r="C9327" t="s">
        <v>17</v>
      </c>
      <c r="D9327" t="s">
        <v>16</v>
      </c>
      <c r="E9327">
        <v>41</v>
      </c>
      <c r="F9327">
        <v>10</v>
      </c>
      <c r="G9327" s="3">
        <v>0</v>
      </c>
      <c r="H9327">
        <v>2</v>
      </c>
      <c r="I9327">
        <v>1</v>
      </c>
      <c r="J9327">
        <v>1</v>
      </c>
      <c r="K9327" s="5">
        <v>61994.2</v>
      </c>
      <c r="L9327">
        <v>0</v>
      </c>
      <c r="M9327" t="str">
        <f t="shared" si="435"/>
        <v xml:space="preserve"> Reatined</v>
      </c>
      <c r="N9327" s="7">
        <v>12.5</v>
      </c>
      <c r="O9327" s="10" t="str">
        <f t="shared" si="436"/>
        <v>36-45</v>
      </c>
      <c r="P9327" t="str">
        <f t="shared" si="437"/>
        <v>10+ Years</v>
      </c>
      <c r="Q9327" t="str">
        <f>IF(B9327&lt;=500,"300-500",
 IF(B9327&lt;=650,"501-650",
 IF(B9327&lt;=750,"651-750",
 "751-850")))</f>
        <v>501-650</v>
      </c>
      <c r="R9327" t="str">
        <f>IF(L9327=1,"Customer already churned",
 IF(N9327&gt;=70,"Urgent attention required",
 IF(O9327="46-60","Focus retention efforts",
 IF(O9327="36-45","Extend retention strategies",
 IF(O9327="501-600","Engagement support required",
 IF(O9327="601-700","Monitor engagement",
 IF(AND(C9327="Germany",D9327="Female"),"Priority proactive retention",
 "General engagement")))))))</f>
        <v>Extend retention strategies</v>
      </c>
    </row>
    <row r="9328" spans="1:18" x14ac:dyDescent="0.35">
      <c r="A9328">
        <v>15601787</v>
      </c>
      <c r="B9328">
        <v>641</v>
      </c>
      <c r="C9328" t="s">
        <v>19</v>
      </c>
      <c r="D9328" t="s">
        <v>18</v>
      </c>
      <c r="E9328">
        <v>35</v>
      </c>
      <c r="F9328">
        <v>2</v>
      </c>
      <c r="G9328" s="3">
        <v>103711.56</v>
      </c>
      <c r="H9328">
        <v>1</v>
      </c>
      <c r="I9328">
        <v>0</v>
      </c>
      <c r="J9328">
        <v>1</v>
      </c>
      <c r="K9328" s="5">
        <v>192464.21</v>
      </c>
      <c r="L9328">
        <v>1</v>
      </c>
      <c r="M9328" t="str">
        <f t="shared" si="435"/>
        <v>Churned</v>
      </c>
      <c r="N9328" s="7">
        <v>50</v>
      </c>
      <c r="O9328" s="10" t="str">
        <f t="shared" si="436"/>
        <v>26-35</v>
      </c>
      <c r="P9328" t="str">
        <f t="shared" si="437"/>
        <v>0-3 Years</v>
      </c>
      <c r="Q9328" t="str">
        <f>IF(B9328&lt;=500,"300-500",
 IF(B9328&lt;=650,"501-650",
 IF(B9328&lt;=750,"651-750",
 "751-850")))</f>
        <v>501-650</v>
      </c>
      <c r="R9328" t="str">
        <f>IF(L9328=1,"Customer already churned",
 IF(N9328&gt;=70,"Urgent attention required",
 IF(O9328="46-60","Focus retention efforts",
 IF(O9328="36-45","Extend retention strategies",
 IF(O9328="501-600","Engagement support required",
 IF(O9328="601-700","Monitor engagement",
 IF(AND(C9328="Germany",D9328="Female"),"Priority proactive retention",
 "General engagement")))))))</f>
        <v>Customer already churned</v>
      </c>
    </row>
    <row r="9329" spans="1:18" x14ac:dyDescent="0.35">
      <c r="A9329">
        <v>15624715</v>
      </c>
      <c r="B9329">
        <v>593</v>
      </c>
      <c r="C9329" t="s">
        <v>17</v>
      </c>
      <c r="D9329" t="s">
        <v>16</v>
      </c>
      <c r="E9329">
        <v>40</v>
      </c>
      <c r="F9329">
        <v>2</v>
      </c>
      <c r="G9329" s="3">
        <v>0</v>
      </c>
      <c r="H9329">
        <v>1</v>
      </c>
      <c r="I9329">
        <v>1</v>
      </c>
      <c r="J9329">
        <v>1</v>
      </c>
      <c r="K9329" s="5">
        <v>5194.95</v>
      </c>
      <c r="L9329">
        <v>0</v>
      </c>
      <c r="M9329" t="str">
        <f t="shared" si="435"/>
        <v xml:space="preserve"> Reatined</v>
      </c>
      <c r="N9329" s="7">
        <v>54.166666666666657</v>
      </c>
      <c r="O9329" s="10" t="str">
        <f t="shared" si="436"/>
        <v>36-45</v>
      </c>
      <c r="P9329" t="str">
        <f t="shared" si="437"/>
        <v>0-3 Years</v>
      </c>
      <c r="Q9329" t="str">
        <f>IF(B9329&lt;=500,"300-500",
 IF(B9329&lt;=650,"501-650",
 IF(B9329&lt;=750,"651-750",
 "751-850")))</f>
        <v>501-650</v>
      </c>
      <c r="R9329" t="str">
        <f>IF(L9329=1,"Customer already churned",
 IF(N9329&gt;=70,"Urgent attention required",
 IF(O9329="46-60","Focus retention efforts",
 IF(O9329="36-45","Extend retention strategies",
 IF(O9329="501-600","Engagement support required",
 IF(O9329="601-700","Monitor engagement",
 IF(AND(C9329="Germany",D9329="Female"),"Priority proactive retention",
 "General engagement")))))))</f>
        <v>Extend retention strategies</v>
      </c>
    </row>
    <row r="9330" spans="1:18" x14ac:dyDescent="0.35">
      <c r="A9330">
        <v>15763093</v>
      </c>
      <c r="B9330">
        <v>540</v>
      </c>
      <c r="C9330" t="s">
        <v>19</v>
      </c>
      <c r="D9330" t="s">
        <v>16</v>
      </c>
      <c r="E9330">
        <v>35</v>
      </c>
      <c r="F9330">
        <v>7</v>
      </c>
      <c r="G9330" s="3">
        <v>128369.75</v>
      </c>
      <c r="H9330">
        <v>2</v>
      </c>
      <c r="I9330">
        <v>1</v>
      </c>
      <c r="J9330">
        <v>0</v>
      </c>
      <c r="K9330" s="5">
        <v>198256.15</v>
      </c>
      <c r="L9330">
        <v>0</v>
      </c>
      <c r="M9330" t="str">
        <f t="shared" si="435"/>
        <v xml:space="preserve"> Reatined</v>
      </c>
      <c r="N9330" s="7">
        <v>20.833333333333339</v>
      </c>
      <c r="O9330" s="10" t="str">
        <f t="shared" si="436"/>
        <v>26-35</v>
      </c>
      <c r="P9330" t="str">
        <f t="shared" si="437"/>
        <v>7-9 Years</v>
      </c>
      <c r="Q9330" t="str">
        <f>IF(B9330&lt;=500,"300-500",
 IF(B9330&lt;=650,"501-650",
 IF(B9330&lt;=750,"651-750",
 "751-850")))</f>
        <v>501-650</v>
      </c>
      <c r="R9330" t="str">
        <f>IF(L9330=1,"Customer already churned",
 IF(N9330&gt;=70,"Urgent attention required",
 IF(O9330="46-60","Focus retention efforts",
 IF(O9330="36-45","Extend retention strategies",
 IF(O9330="501-600","Engagement support required",
 IF(O9330="601-700","Monitor engagement",
 IF(AND(C9330="Germany",D9330="Female"),"Priority proactive retention",
 "General engagement")))))))</f>
        <v>Priority proactive retention</v>
      </c>
    </row>
    <row r="9331" spans="1:18" x14ac:dyDescent="0.35">
      <c r="A9331">
        <v>15572073</v>
      </c>
      <c r="B9331">
        <v>663</v>
      </c>
      <c r="C9331" t="s">
        <v>17</v>
      </c>
      <c r="D9331" t="s">
        <v>18</v>
      </c>
      <c r="E9331">
        <v>35</v>
      </c>
      <c r="F9331">
        <v>5</v>
      </c>
      <c r="G9331" s="3">
        <v>0</v>
      </c>
      <c r="H9331">
        <v>2</v>
      </c>
      <c r="I9331">
        <v>1</v>
      </c>
      <c r="J9331">
        <v>1</v>
      </c>
      <c r="K9331" s="5">
        <v>62634.94</v>
      </c>
      <c r="L9331">
        <v>0</v>
      </c>
      <c r="M9331" t="str">
        <f t="shared" si="435"/>
        <v xml:space="preserve"> Reatined</v>
      </c>
      <c r="N9331" s="7">
        <v>12.5</v>
      </c>
      <c r="O9331" s="10" t="str">
        <f t="shared" si="436"/>
        <v>26-35</v>
      </c>
      <c r="P9331" t="str">
        <f t="shared" si="437"/>
        <v>4-6 Years</v>
      </c>
      <c r="Q9331" t="str">
        <f>IF(B9331&lt;=500,"300-500",
 IF(B9331&lt;=650,"501-650",
 IF(B9331&lt;=750,"651-750",
 "751-850")))</f>
        <v>651-750</v>
      </c>
      <c r="R9331" t="str">
        <f>IF(L9331=1,"Customer already churned",
 IF(N9331&gt;=70,"Urgent attention required",
 IF(O9331="46-60","Focus retention efforts",
 IF(O9331="36-45","Extend retention strategies",
 IF(O9331="501-600","Engagement support required",
 IF(O9331="601-700","Monitor engagement",
 IF(AND(C9331="Germany",D9331="Female"),"Priority proactive retention",
 "General engagement")))))))</f>
        <v>General engagement</v>
      </c>
    </row>
    <row r="9332" spans="1:18" x14ac:dyDescent="0.35">
      <c r="A9332">
        <v>15780256</v>
      </c>
      <c r="B9332">
        <v>630</v>
      </c>
      <c r="C9332" t="s">
        <v>15</v>
      </c>
      <c r="D9332" t="s">
        <v>18</v>
      </c>
      <c r="E9332">
        <v>34</v>
      </c>
      <c r="F9332">
        <v>9</v>
      </c>
      <c r="G9332" s="3">
        <v>0</v>
      </c>
      <c r="H9332">
        <v>2</v>
      </c>
      <c r="I9332">
        <v>1</v>
      </c>
      <c r="J9332">
        <v>1</v>
      </c>
      <c r="K9332" s="5">
        <v>114006.35</v>
      </c>
      <c r="L9332">
        <v>0</v>
      </c>
      <c r="M9332" t="str">
        <f t="shared" si="435"/>
        <v xml:space="preserve"> Reatined</v>
      </c>
      <c r="N9332" s="7">
        <v>12.5</v>
      </c>
      <c r="O9332" s="10" t="str">
        <f t="shared" si="436"/>
        <v>26-35</v>
      </c>
      <c r="P9332" t="str">
        <f t="shared" si="437"/>
        <v>7-9 Years</v>
      </c>
      <c r="Q9332" t="str">
        <f>IF(B9332&lt;=500,"300-500",
 IF(B9332&lt;=650,"501-650",
 IF(B9332&lt;=750,"651-750",
 "751-850")))</f>
        <v>501-650</v>
      </c>
      <c r="R9332" t="str">
        <f>IF(L9332=1,"Customer already churned",
 IF(N9332&gt;=70,"Urgent attention required",
 IF(O9332="46-60","Focus retention efforts",
 IF(O9332="36-45","Extend retention strategies",
 IF(O9332="501-600","Engagement support required",
 IF(O9332="601-700","Monitor engagement",
 IF(AND(C9332="Germany",D9332="Female"),"Priority proactive retention",
 "General engagement")))))))</f>
        <v>General engagement</v>
      </c>
    </row>
    <row r="9333" spans="1:18" x14ac:dyDescent="0.35">
      <c r="A9333">
        <v>15659305</v>
      </c>
      <c r="B9333">
        <v>605</v>
      </c>
      <c r="C9333" t="s">
        <v>19</v>
      </c>
      <c r="D9333" t="s">
        <v>18</v>
      </c>
      <c r="E9333">
        <v>19</v>
      </c>
      <c r="F9333">
        <v>8</v>
      </c>
      <c r="G9333" s="3">
        <v>166133.28</v>
      </c>
      <c r="H9333">
        <v>1</v>
      </c>
      <c r="I9333">
        <v>1</v>
      </c>
      <c r="J9333">
        <v>1</v>
      </c>
      <c r="K9333" s="5">
        <v>107994.99</v>
      </c>
      <c r="L9333">
        <v>0</v>
      </c>
      <c r="M9333" t="str">
        <f t="shared" si="435"/>
        <v xml:space="preserve"> Reatined</v>
      </c>
      <c r="N9333" s="7">
        <v>16.666666666666661</v>
      </c>
      <c r="O9333" s="10" t="str">
        <f t="shared" si="436"/>
        <v>18-25</v>
      </c>
      <c r="P9333" t="str">
        <f t="shared" si="437"/>
        <v>7-9 Years</v>
      </c>
      <c r="Q9333" t="str">
        <f>IF(B9333&lt;=500,"300-500",
 IF(B9333&lt;=650,"501-650",
 IF(B9333&lt;=750,"651-750",
 "751-850")))</f>
        <v>501-650</v>
      </c>
      <c r="R9333" t="str">
        <f>IF(L9333=1,"Customer already churned",
 IF(N9333&gt;=70,"Urgent attention required",
 IF(O9333="46-60","Focus retention efforts",
 IF(O9333="36-45","Extend retention strategies",
 IF(O9333="501-600","Engagement support required",
 IF(O9333="601-700","Monitor engagement",
 IF(AND(C9333="Germany",D9333="Female"),"Priority proactive retention",
 "General engagement")))))))</f>
        <v>General engagement</v>
      </c>
    </row>
    <row r="9334" spans="1:18" x14ac:dyDescent="0.35">
      <c r="A9334">
        <v>15638882</v>
      </c>
      <c r="B9334">
        <v>710</v>
      </c>
      <c r="C9334" t="s">
        <v>19</v>
      </c>
      <c r="D9334" t="s">
        <v>16</v>
      </c>
      <c r="E9334">
        <v>62</v>
      </c>
      <c r="F9334">
        <v>9</v>
      </c>
      <c r="G9334" s="3">
        <v>148214.35999999999</v>
      </c>
      <c r="H9334">
        <v>1</v>
      </c>
      <c r="I9334">
        <v>1</v>
      </c>
      <c r="J9334">
        <v>0</v>
      </c>
      <c r="K9334" s="5">
        <v>48571.14</v>
      </c>
      <c r="L9334">
        <v>1</v>
      </c>
      <c r="M9334" t="str">
        <f t="shared" si="435"/>
        <v>Churned</v>
      </c>
      <c r="N9334" s="7">
        <v>54.166666666666657</v>
      </c>
      <c r="O9334" s="10" t="str">
        <f t="shared" si="436"/>
        <v>60+</v>
      </c>
      <c r="P9334" t="str">
        <f t="shared" si="437"/>
        <v>7-9 Years</v>
      </c>
      <c r="Q9334" t="str">
        <f>IF(B9334&lt;=500,"300-500",
 IF(B9334&lt;=650,"501-650",
 IF(B9334&lt;=750,"651-750",
 "751-850")))</f>
        <v>651-750</v>
      </c>
      <c r="R9334" t="str">
        <f>IF(L9334=1,"Customer already churned",
 IF(N9334&gt;=70,"Urgent attention required",
 IF(O9334="46-60","Focus retention efforts",
 IF(O9334="36-45","Extend retention strategies",
 IF(O9334="501-600","Engagement support required",
 IF(O9334="601-700","Monitor engagement",
 IF(AND(C9334="Germany",D9334="Female"),"Priority proactive retention",
 "General engagement")))))))</f>
        <v>Customer already churned</v>
      </c>
    </row>
    <row r="9335" spans="1:18" x14ac:dyDescent="0.35">
      <c r="A9335">
        <v>15714680</v>
      </c>
      <c r="B9335">
        <v>755</v>
      </c>
      <c r="C9335" t="s">
        <v>15</v>
      </c>
      <c r="D9335" t="s">
        <v>16</v>
      </c>
      <c r="E9335">
        <v>78</v>
      </c>
      <c r="F9335">
        <v>5</v>
      </c>
      <c r="G9335" s="3">
        <v>121206.96</v>
      </c>
      <c r="H9335">
        <v>1</v>
      </c>
      <c r="I9335">
        <v>1</v>
      </c>
      <c r="J9335">
        <v>1</v>
      </c>
      <c r="K9335" s="5">
        <v>76016.490000000005</v>
      </c>
      <c r="L9335">
        <v>0</v>
      </c>
      <c r="M9335" t="str">
        <f t="shared" si="435"/>
        <v xml:space="preserve"> Reatined</v>
      </c>
      <c r="N9335" s="7">
        <v>33.333333333333329</v>
      </c>
      <c r="O9335" s="10" t="str">
        <f t="shared" si="436"/>
        <v>60+</v>
      </c>
      <c r="P9335" t="str">
        <f t="shared" si="437"/>
        <v>4-6 Years</v>
      </c>
      <c r="Q9335" t="str">
        <f>IF(B9335&lt;=500,"300-500",
 IF(B9335&lt;=650,"501-650",
 IF(B9335&lt;=750,"651-750",
 "751-850")))</f>
        <v>751-850</v>
      </c>
      <c r="R9335" t="str">
        <f>IF(L9335=1,"Customer already churned",
 IF(N9335&gt;=70,"Urgent attention required",
 IF(O9335="46-60","Focus retention efforts",
 IF(O9335="36-45","Extend retention strategies",
 IF(O9335="501-600","Engagement support required",
 IF(O9335="601-700","Monitor engagement",
 IF(AND(C9335="Germany",D9335="Female"),"Priority proactive retention",
 "General engagement")))))))</f>
        <v>General engagement</v>
      </c>
    </row>
    <row r="9336" spans="1:18" x14ac:dyDescent="0.35">
      <c r="A9336">
        <v>15777217</v>
      </c>
      <c r="B9336">
        <v>641</v>
      </c>
      <c r="C9336" t="s">
        <v>17</v>
      </c>
      <c r="D9336" t="s">
        <v>18</v>
      </c>
      <c r="E9336">
        <v>25</v>
      </c>
      <c r="F9336">
        <v>10</v>
      </c>
      <c r="G9336" s="3">
        <v>0</v>
      </c>
      <c r="H9336">
        <v>2</v>
      </c>
      <c r="I9336">
        <v>1</v>
      </c>
      <c r="J9336">
        <v>1</v>
      </c>
      <c r="K9336" s="5">
        <v>180808.39</v>
      </c>
      <c r="L9336">
        <v>0</v>
      </c>
      <c r="M9336" t="str">
        <f t="shared" si="435"/>
        <v xml:space="preserve"> Reatined</v>
      </c>
      <c r="N9336" s="7">
        <v>12.5</v>
      </c>
      <c r="O9336" s="10" t="str">
        <f t="shared" si="436"/>
        <v>18-25</v>
      </c>
      <c r="P9336" t="str">
        <f t="shared" si="437"/>
        <v>10+ Years</v>
      </c>
      <c r="Q9336" t="str">
        <f>IF(B9336&lt;=500,"300-500",
 IF(B9336&lt;=650,"501-650",
 IF(B9336&lt;=750,"651-750",
 "751-850")))</f>
        <v>501-650</v>
      </c>
      <c r="R9336" t="str">
        <f>IF(L9336=1,"Customer already churned",
 IF(N9336&gt;=70,"Urgent attention required",
 IF(O9336="46-60","Focus retention efforts",
 IF(O9336="36-45","Extend retention strategies",
 IF(O9336="501-600","Engagement support required",
 IF(O9336="601-700","Monitor engagement",
 IF(AND(C9336="Germany",D9336="Female"),"Priority proactive retention",
 "General engagement")))))))</f>
        <v>General engagement</v>
      </c>
    </row>
    <row r="9337" spans="1:18" x14ac:dyDescent="0.35">
      <c r="A9337">
        <v>15739123</v>
      </c>
      <c r="B9337">
        <v>737</v>
      </c>
      <c r="C9337" t="s">
        <v>19</v>
      </c>
      <c r="D9337" t="s">
        <v>18</v>
      </c>
      <c r="E9337">
        <v>50</v>
      </c>
      <c r="F9337">
        <v>4</v>
      </c>
      <c r="G9337" s="3">
        <v>127552.85</v>
      </c>
      <c r="H9337">
        <v>2</v>
      </c>
      <c r="I9337">
        <v>1</v>
      </c>
      <c r="J9337">
        <v>0</v>
      </c>
      <c r="K9337" s="5">
        <v>4225.1099999999997</v>
      </c>
      <c r="L9337">
        <v>0</v>
      </c>
      <c r="M9337" t="str">
        <f t="shared" si="435"/>
        <v xml:space="preserve"> Reatined</v>
      </c>
      <c r="N9337" s="7">
        <v>37.5</v>
      </c>
      <c r="O9337" s="10" t="str">
        <f t="shared" si="436"/>
        <v>46-60</v>
      </c>
      <c r="P9337" t="str">
        <f t="shared" si="437"/>
        <v>4-6 Years</v>
      </c>
      <c r="Q9337" t="str">
        <f>IF(B9337&lt;=500,"300-500",
 IF(B9337&lt;=650,"501-650",
 IF(B9337&lt;=750,"651-750",
 "751-850")))</f>
        <v>651-750</v>
      </c>
      <c r="R9337" t="str">
        <f>IF(L9337=1,"Customer already churned",
 IF(N9337&gt;=70,"Urgent attention required",
 IF(O9337="46-60","Focus retention efforts",
 IF(O9337="36-45","Extend retention strategies",
 IF(O9337="501-600","Engagement support required",
 IF(O9337="601-700","Monitor engagement",
 IF(AND(C9337="Germany",D9337="Female"),"Priority proactive retention",
 "General engagement")))))))</f>
        <v>Focus retention efforts</v>
      </c>
    </row>
    <row r="9338" spans="1:18" x14ac:dyDescent="0.35">
      <c r="A9338">
        <v>15594450</v>
      </c>
      <c r="B9338">
        <v>695</v>
      </c>
      <c r="C9338" t="s">
        <v>15</v>
      </c>
      <c r="D9338" t="s">
        <v>18</v>
      </c>
      <c r="E9338">
        <v>49</v>
      </c>
      <c r="F9338">
        <v>9</v>
      </c>
      <c r="G9338" s="3">
        <v>159458.53</v>
      </c>
      <c r="H9338">
        <v>1</v>
      </c>
      <c r="I9338">
        <v>1</v>
      </c>
      <c r="J9338">
        <v>0</v>
      </c>
      <c r="K9338" s="5">
        <v>135841.35</v>
      </c>
      <c r="L9338">
        <v>0</v>
      </c>
      <c r="M9338" t="str">
        <f t="shared" si="435"/>
        <v xml:space="preserve"> Reatined</v>
      </c>
      <c r="N9338" s="7">
        <v>37.5</v>
      </c>
      <c r="O9338" s="10" t="str">
        <f t="shared" si="436"/>
        <v>46-60</v>
      </c>
      <c r="P9338" t="str">
        <f t="shared" si="437"/>
        <v>7-9 Years</v>
      </c>
      <c r="Q9338" t="str">
        <f>IF(B9338&lt;=500,"300-500",
 IF(B9338&lt;=650,"501-650",
 IF(B9338&lt;=750,"651-750",
 "751-850")))</f>
        <v>651-750</v>
      </c>
      <c r="R9338" t="str">
        <f>IF(L9338=1,"Customer already churned",
 IF(N9338&gt;=70,"Urgent attention required",
 IF(O9338="46-60","Focus retention efforts",
 IF(O9338="36-45","Extend retention strategies",
 IF(O9338="501-600","Engagement support required",
 IF(O9338="601-700","Monitor engagement",
 IF(AND(C9338="Germany",D9338="Female"),"Priority proactive retention",
 "General engagement")))))))</f>
        <v>Focus retention efforts</v>
      </c>
    </row>
    <row r="9339" spans="1:18" x14ac:dyDescent="0.35">
      <c r="A9339">
        <v>15797751</v>
      </c>
      <c r="B9339">
        <v>466</v>
      </c>
      <c r="C9339" t="s">
        <v>19</v>
      </c>
      <c r="D9339" t="s">
        <v>16</v>
      </c>
      <c r="E9339">
        <v>47</v>
      </c>
      <c r="F9339">
        <v>5</v>
      </c>
      <c r="G9339" s="3">
        <v>102085.72</v>
      </c>
      <c r="H9339">
        <v>1</v>
      </c>
      <c r="I9339">
        <v>1</v>
      </c>
      <c r="J9339">
        <v>1</v>
      </c>
      <c r="K9339" s="5">
        <v>183536.24</v>
      </c>
      <c r="L9339">
        <v>1</v>
      </c>
      <c r="M9339" t="str">
        <f t="shared" si="435"/>
        <v>Churned</v>
      </c>
      <c r="N9339" s="7">
        <v>16.666666666666661</v>
      </c>
      <c r="O9339" s="10" t="str">
        <f t="shared" si="436"/>
        <v>46-60</v>
      </c>
      <c r="P9339" t="str">
        <f t="shared" si="437"/>
        <v>4-6 Years</v>
      </c>
      <c r="Q9339" t="str">
        <f>IF(B9339&lt;=500,"300-500",
 IF(B9339&lt;=650,"501-650",
 IF(B9339&lt;=750,"651-750",
 "751-850")))</f>
        <v>300-500</v>
      </c>
      <c r="R9339" t="str">
        <f>IF(L9339=1,"Customer already churned",
 IF(N9339&gt;=70,"Urgent attention required",
 IF(O9339="46-60","Focus retention efforts",
 IF(O9339="36-45","Extend retention strategies",
 IF(O9339="501-600","Engagement support required",
 IF(O9339="601-700","Monitor engagement",
 IF(AND(C9339="Germany",D9339="Female"),"Priority proactive retention",
 "General engagement")))))))</f>
        <v>Customer already churned</v>
      </c>
    </row>
    <row r="9340" spans="1:18" x14ac:dyDescent="0.35">
      <c r="A9340">
        <v>15691543</v>
      </c>
      <c r="B9340">
        <v>558</v>
      </c>
      <c r="C9340" t="s">
        <v>19</v>
      </c>
      <c r="D9340" t="s">
        <v>18</v>
      </c>
      <c r="E9340">
        <v>58</v>
      </c>
      <c r="F9340">
        <v>2</v>
      </c>
      <c r="G9340" s="3">
        <v>142537.18</v>
      </c>
      <c r="H9340">
        <v>1</v>
      </c>
      <c r="I9340">
        <v>1</v>
      </c>
      <c r="J9340">
        <v>1</v>
      </c>
      <c r="K9340" s="5">
        <v>88791.83</v>
      </c>
      <c r="L9340">
        <v>0</v>
      </c>
      <c r="M9340" t="str">
        <f t="shared" si="435"/>
        <v xml:space="preserve"> Reatined</v>
      </c>
      <c r="N9340" s="7">
        <v>58.333333333333343</v>
      </c>
      <c r="O9340" s="10" t="str">
        <f t="shared" si="436"/>
        <v>46-60</v>
      </c>
      <c r="P9340" t="str">
        <f t="shared" si="437"/>
        <v>0-3 Years</v>
      </c>
      <c r="Q9340" t="str">
        <f>IF(B9340&lt;=500,"300-500",
 IF(B9340&lt;=650,"501-650",
 IF(B9340&lt;=750,"651-750",
 "751-850")))</f>
        <v>501-650</v>
      </c>
      <c r="R9340" t="str">
        <f>IF(L9340=1,"Customer already churned",
 IF(N9340&gt;=70,"Urgent attention required",
 IF(O9340="46-60","Focus retention efforts",
 IF(O9340="36-45","Extend retention strategies",
 IF(O9340="501-600","Engagement support required",
 IF(O9340="601-700","Monitor engagement",
 IF(AND(C9340="Germany",D9340="Female"),"Priority proactive retention",
 "General engagement")))))))</f>
        <v>Focus retention efforts</v>
      </c>
    </row>
    <row r="9341" spans="1:18" x14ac:dyDescent="0.35">
      <c r="A9341">
        <v>15722845</v>
      </c>
      <c r="B9341">
        <v>665</v>
      </c>
      <c r="C9341" t="s">
        <v>17</v>
      </c>
      <c r="D9341" t="s">
        <v>18</v>
      </c>
      <c r="E9341">
        <v>29</v>
      </c>
      <c r="F9341">
        <v>1</v>
      </c>
      <c r="G9341" s="3">
        <v>182781.74</v>
      </c>
      <c r="H9341">
        <v>2</v>
      </c>
      <c r="I9341">
        <v>1</v>
      </c>
      <c r="J9341">
        <v>1</v>
      </c>
      <c r="K9341" s="5">
        <v>63732.9</v>
      </c>
      <c r="L9341">
        <v>0</v>
      </c>
      <c r="M9341" t="str">
        <f t="shared" si="435"/>
        <v xml:space="preserve"> Reatined</v>
      </c>
      <c r="N9341" s="7">
        <v>25</v>
      </c>
      <c r="O9341" s="10" t="str">
        <f t="shared" si="436"/>
        <v>26-35</v>
      </c>
      <c r="P9341" t="str">
        <f t="shared" si="437"/>
        <v>0-3 Years</v>
      </c>
      <c r="Q9341" t="str">
        <f>IF(B9341&lt;=500,"300-500",
 IF(B9341&lt;=650,"501-650",
 IF(B9341&lt;=750,"651-750",
 "751-850")))</f>
        <v>651-750</v>
      </c>
      <c r="R9341" t="str">
        <f>IF(L9341=1,"Customer already churned",
 IF(N9341&gt;=70,"Urgent attention required",
 IF(O9341="46-60","Focus retention efforts",
 IF(O9341="36-45","Extend retention strategies",
 IF(O9341="501-600","Engagement support required",
 IF(O9341="601-700","Monitor engagement",
 IF(AND(C9341="Germany",D9341="Female"),"Priority proactive retention",
 "General engagement")))))))</f>
        <v>General engagement</v>
      </c>
    </row>
    <row r="9342" spans="1:18" x14ac:dyDescent="0.35">
      <c r="A9342">
        <v>15605804</v>
      </c>
      <c r="B9342">
        <v>737</v>
      </c>
      <c r="C9342" t="s">
        <v>15</v>
      </c>
      <c r="D9342" t="s">
        <v>18</v>
      </c>
      <c r="E9342">
        <v>45</v>
      </c>
      <c r="F9342">
        <v>10</v>
      </c>
      <c r="G9342" s="3">
        <v>0</v>
      </c>
      <c r="H9342">
        <v>2</v>
      </c>
      <c r="I9342">
        <v>1</v>
      </c>
      <c r="J9342">
        <v>0</v>
      </c>
      <c r="K9342" s="5">
        <v>1364.54</v>
      </c>
      <c r="L9342">
        <v>0</v>
      </c>
      <c r="M9342" t="str">
        <f t="shared" si="435"/>
        <v xml:space="preserve"> Reatined</v>
      </c>
      <c r="N9342" s="7">
        <v>33.333333333333329</v>
      </c>
      <c r="O9342" s="10" t="str">
        <f t="shared" si="436"/>
        <v>36-45</v>
      </c>
      <c r="P9342" t="str">
        <f t="shared" si="437"/>
        <v>10+ Years</v>
      </c>
      <c r="Q9342" t="str">
        <f>IF(B9342&lt;=500,"300-500",
 IF(B9342&lt;=650,"501-650",
 IF(B9342&lt;=750,"651-750",
 "751-850")))</f>
        <v>651-750</v>
      </c>
      <c r="R9342" t="str">
        <f>IF(L9342=1,"Customer already churned",
 IF(N9342&gt;=70,"Urgent attention required",
 IF(O9342="46-60","Focus retention efforts",
 IF(O9342="36-45","Extend retention strategies",
 IF(O9342="501-600","Engagement support required",
 IF(O9342="601-700","Monitor engagement",
 IF(AND(C9342="Germany",D9342="Female"),"Priority proactive retention",
 "General engagement")))))))</f>
        <v>Extend retention strategies</v>
      </c>
    </row>
    <row r="9343" spans="1:18" x14ac:dyDescent="0.35">
      <c r="A9343">
        <v>15702061</v>
      </c>
      <c r="B9343">
        <v>654</v>
      </c>
      <c r="C9343" t="s">
        <v>15</v>
      </c>
      <c r="D9343" t="s">
        <v>18</v>
      </c>
      <c r="E9343">
        <v>29</v>
      </c>
      <c r="F9343">
        <v>7</v>
      </c>
      <c r="G9343" s="3">
        <v>0</v>
      </c>
      <c r="H9343">
        <v>2</v>
      </c>
      <c r="I9343">
        <v>1</v>
      </c>
      <c r="J9343">
        <v>1</v>
      </c>
      <c r="K9343" s="5">
        <v>149184.15</v>
      </c>
      <c r="L9343">
        <v>0</v>
      </c>
      <c r="M9343" t="str">
        <f t="shared" si="435"/>
        <v xml:space="preserve"> Reatined</v>
      </c>
      <c r="N9343" s="7">
        <v>12.5</v>
      </c>
      <c r="O9343" s="10" t="str">
        <f t="shared" si="436"/>
        <v>26-35</v>
      </c>
      <c r="P9343" t="str">
        <f t="shared" si="437"/>
        <v>7-9 Years</v>
      </c>
      <c r="Q9343" t="str">
        <f>IF(B9343&lt;=500,"300-500",
 IF(B9343&lt;=650,"501-650",
 IF(B9343&lt;=750,"651-750",
 "751-850")))</f>
        <v>651-750</v>
      </c>
      <c r="R9343" t="str">
        <f>IF(L9343=1,"Customer already churned",
 IF(N9343&gt;=70,"Urgent attention required",
 IF(O9343="46-60","Focus retention efforts",
 IF(O9343="36-45","Extend retention strategies",
 IF(O9343="501-600","Engagement support required",
 IF(O9343="601-700","Monitor engagement",
 IF(AND(C9343="Germany",D9343="Female"),"Priority proactive retention",
 "General engagement")))))))</f>
        <v>General engagement</v>
      </c>
    </row>
    <row r="9344" spans="1:18" x14ac:dyDescent="0.35">
      <c r="A9344">
        <v>15694321</v>
      </c>
      <c r="B9344">
        <v>619</v>
      </c>
      <c r="C9344" t="s">
        <v>15</v>
      </c>
      <c r="D9344" t="s">
        <v>16</v>
      </c>
      <c r="E9344">
        <v>28</v>
      </c>
      <c r="F9344">
        <v>3</v>
      </c>
      <c r="G9344" s="3">
        <v>0</v>
      </c>
      <c r="H9344">
        <v>2</v>
      </c>
      <c r="I9344">
        <v>1</v>
      </c>
      <c r="J9344">
        <v>0</v>
      </c>
      <c r="K9344" s="5">
        <v>53394.12</v>
      </c>
      <c r="L9344">
        <v>0</v>
      </c>
      <c r="M9344" t="str">
        <f t="shared" si="435"/>
        <v xml:space="preserve"> Reatined</v>
      </c>
      <c r="N9344" s="7">
        <v>33.333333333333329</v>
      </c>
      <c r="O9344" s="10" t="str">
        <f t="shared" si="436"/>
        <v>26-35</v>
      </c>
      <c r="P9344" t="str">
        <f t="shared" si="437"/>
        <v>0-3 Years</v>
      </c>
      <c r="Q9344" t="str">
        <f>IF(B9344&lt;=500,"300-500",
 IF(B9344&lt;=650,"501-650",
 IF(B9344&lt;=750,"651-750",
 "751-850")))</f>
        <v>501-650</v>
      </c>
      <c r="R9344" t="str">
        <f>IF(L9344=1,"Customer already churned",
 IF(N9344&gt;=70,"Urgent attention required",
 IF(O9344="46-60","Focus retention efforts",
 IF(O9344="36-45","Extend retention strategies",
 IF(O9344="501-600","Engagement support required",
 IF(O9344="601-700","Monitor engagement",
 IF(AND(C9344="Germany",D9344="Female"),"Priority proactive retention",
 "General engagement")))))))</f>
        <v>General engagement</v>
      </c>
    </row>
    <row r="9345" spans="1:18" x14ac:dyDescent="0.35">
      <c r="A9345">
        <v>15798749</v>
      </c>
      <c r="B9345">
        <v>845</v>
      </c>
      <c r="C9345" t="s">
        <v>19</v>
      </c>
      <c r="D9345" t="s">
        <v>16</v>
      </c>
      <c r="E9345">
        <v>43</v>
      </c>
      <c r="F9345">
        <v>3</v>
      </c>
      <c r="G9345" s="3">
        <v>152063.59</v>
      </c>
      <c r="H9345">
        <v>2</v>
      </c>
      <c r="I9345">
        <v>1</v>
      </c>
      <c r="J9345">
        <v>0</v>
      </c>
      <c r="K9345" s="5">
        <v>97910.06</v>
      </c>
      <c r="L9345">
        <v>0</v>
      </c>
      <c r="M9345" t="str">
        <f t="shared" si="435"/>
        <v xml:space="preserve"> Reatined</v>
      </c>
      <c r="N9345" s="7">
        <v>20.833333333333339</v>
      </c>
      <c r="O9345" s="10" t="str">
        <f t="shared" si="436"/>
        <v>36-45</v>
      </c>
      <c r="P9345" t="str">
        <f t="shared" si="437"/>
        <v>0-3 Years</v>
      </c>
      <c r="Q9345" t="str">
        <f>IF(B9345&lt;=500,"300-500",
 IF(B9345&lt;=650,"501-650",
 IF(B9345&lt;=750,"651-750",
 "751-850")))</f>
        <v>751-850</v>
      </c>
      <c r="R9345" t="str">
        <f>IF(L9345=1,"Customer already churned",
 IF(N9345&gt;=70,"Urgent attention required",
 IF(O9345="46-60","Focus retention efforts",
 IF(O9345="36-45","Extend retention strategies",
 IF(O9345="501-600","Engagement support required",
 IF(O9345="601-700","Monitor engagement",
 IF(AND(C9345="Germany",D9345="Female"),"Priority proactive retention",
 "General engagement")))))))</f>
        <v>Extend retention strategies</v>
      </c>
    </row>
    <row r="9346" spans="1:18" x14ac:dyDescent="0.35">
      <c r="A9346">
        <v>15720050</v>
      </c>
      <c r="B9346">
        <v>727</v>
      </c>
      <c r="C9346" t="s">
        <v>15</v>
      </c>
      <c r="D9346" t="s">
        <v>16</v>
      </c>
      <c r="E9346">
        <v>28</v>
      </c>
      <c r="F9346">
        <v>2</v>
      </c>
      <c r="G9346" s="3">
        <v>110997.75999999999</v>
      </c>
      <c r="H9346">
        <v>1</v>
      </c>
      <c r="I9346">
        <v>1</v>
      </c>
      <c r="J9346">
        <v>0</v>
      </c>
      <c r="K9346" s="5">
        <v>101433.76</v>
      </c>
      <c r="L9346">
        <v>0</v>
      </c>
      <c r="M9346" t="str">
        <f t="shared" si="435"/>
        <v xml:space="preserve"> Reatined</v>
      </c>
      <c r="N9346" s="7">
        <v>62.5</v>
      </c>
      <c r="O9346" s="10" t="str">
        <f t="shared" si="436"/>
        <v>26-35</v>
      </c>
      <c r="P9346" t="str">
        <f t="shared" si="437"/>
        <v>0-3 Years</v>
      </c>
      <c r="Q9346" t="str">
        <f>IF(B9346&lt;=500,"300-500",
 IF(B9346&lt;=650,"501-650",
 IF(B9346&lt;=750,"651-750",
 "751-850")))</f>
        <v>651-750</v>
      </c>
      <c r="R9346" t="str">
        <f>IF(L9346=1,"Customer already churned",
 IF(N9346&gt;=70,"Urgent attention required",
 IF(O9346="46-60","Focus retention efforts",
 IF(O9346="36-45","Extend retention strategies",
 IF(O9346="501-600","Engagement support required",
 IF(O9346="601-700","Monitor engagement",
 IF(AND(C9346="Germany",D9346="Female"),"Priority proactive retention",
 "General engagement")))))))</f>
        <v>General engagement</v>
      </c>
    </row>
    <row r="9347" spans="1:18" x14ac:dyDescent="0.35">
      <c r="A9347">
        <v>15758048</v>
      </c>
      <c r="B9347">
        <v>582</v>
      </c>
      <c r="C9347" t="s">
        <v>15</v>
      </c>
      <c r="D9347" t="s">
        <v>18</v>
      </c>
      <c r="E9347">
        <v>50</v>
      </c>
      <c r="F9347">
        <v>2</v>
      </c>
      <c r="G9347" s="3">
        <v>148942</v>
      </c>
      <c r="H9347">
        <v>1</v>
      </c>
      <c r="I9347">
        <v>1</v>
      </c>
      <c r="J9347">
        <v>1</v>
      </c>
      <c r="K9347" s="5">
        <v>116944.3</v>
      </c>
      <c r="L9347">
        <v>0</v>
      </c>
      <c r="M9347" t="str">
        <f t="shared" ref="M9347:M9410" si="438">IF(L9347=1, "Churned"," Reatined")</f>
        <v xml:space="preserve"> Reatined</v>
      </c>
      <c r="N9347" s="7">
        <v>58.333333333333343</v>
      </c>
      <c r="O9347" s="10" t="str">
        <f t="shared" ref="O9347:O9410" si="439">IF(E9347&lt;=25,"18-25",
 IF(E9347&lt;=35,"26-35",
 IF(E9347&lt;=45,"36-45",
 IF(E9347&lt;=60,"46-60",
 "60+"))))</f>
        <v>46-60</v>
      </c>
      <c r="P9347" t="str">
        <f t="shared" ref="P9347:P9410" si="440">IF(F9347&lt;=3,"0-3 Years",
 IF(F9347&lt;=6,"4-6 Years",
 IF(F9347&lt;=9,"7-9 Years",
 "10+ Years")))</f>
        <v>0-3 Years</v>
      </c>
      <c r="Q9347" t="str">
        <f>IF(B9347&lt;=500,"300-500",
 IF(B9347&lt;=650,"501-650",
 IF(B9347&lt;=750,"651-750",
 "751-850")))</f>
        <v>501-650</v>
      </c>
      <c r="R9347" t="str">
        <f>IF(L9347=1,"Customer already churned",
 IF(N9347&gt;=70,"Urgent attention required",
 IF(O9347="46-60","Focus retention efforts",
 IF(O9347="36-45","Extend retention strategies",
 IF(O9347="501-600","Engagement support required",
 IF(O9347="601-700","Monitor engagement",
 IF(AND(C9347="Germany",D9347="Female"),"Priority proactive retention",
 "General engagement")))))))</f>
        <v>Focus retention efforts</v>
      </c>
    </row>
    <row r="9348" spans="1:18" x14ac:dyDescent="0.35">
      <c r="A9348">
        <v>15805681</v>
      </c>
      <c r="B9348">
        <v>716</v>
      </c>
      <c r="C9348" t="s">
        <v>15</v>
      </c>
      <c r="D9348" t="s">
        <v>18</v>
      </c>
      <c r="E9348">
        <v>41</v>
      </c>
      <c r="F9348">
        <v>9</v>
      </c>
      <c r="G9348" s="3">
        <v>0</v>
      </c>
      <c r="H9348">
        <v>1</v>
      </c>
      <c r="I9348">
        <v>1</v>
      </c>
      <c r="J9348">
        <v>1</v>
      </c>
      <c r="K9348" s="5">
        <v>113267.48</v>
      </c>
      <c r="L9348">
        <v>0</v>
      </c>
      <c r="M9348" t="str">
        <f t="shared" si="438"/>
        <v xml:space="preserve"> Reatined</v>
      </c>
      <c r="N9348" s="7">
        <v>29.166666666666671</v>
      </c>
      <c r="O9348" s="10" t="str">
        <f t="shared" si="439"/>
        <v>36-45</v>
      </c>
      <c r="P9348" t="str">
        <f t="shared" si="440"/>
        <v>7-9 Years</v>
      </c>
      <c r="Q9348" t="str">
        <f>IF(B9348&lt;=500,"300-500",
 IF(B9348&lt;=650,"501-650",
 IF(B9348&lt;=750,"651-750",
 "751-850")))</f>
        <v>651-750</v>
      </c>
      <c r="R9348" t="str">
        <f>IF(L9348=1,"Customer already churned",
 IF(N9348&gt;=70,"Urgent attention required",
 IF(O9348="46-60","Focus retention efforts",
 IF(O9348="36-45","Extend retention strategies",
 IF(O9348="501-600","Engagement support required",
 IF(O9348="601-700","Monitor engagement",
 IF(AND(C9348="Germany",D9348="Female"),"Priority proactive retention",
 "General engagement")))))))</f>
        <v>Extend retention strategies</v>
      </c>
    </row>
    <row r="9349" spans="1:18" x14ac:dyDescent="0.35">
      <c r="A9349">
        <v>15802809</v>
      </c>
      <c r="B9349">
        <v>660</v>
      </c>
      <c r="C9349" t="s">
        <v>17</v>
      </c>
      <c r="D9349" t="s">
        <v>16</v>
      </c>
      <c r="E9349">
        <v>36</v>
      </c>
      <c r="F9349">
        <v>0</v>
      </c>
      <c r="G9349" s="3">
        <v>84438.57</v>
      </c>
      <c r="H9349">
        <v>1</v>
      </c>
      <c r="I9349">
        <v>1</v>
      </c>
      <c r="J9349">
        <v>1</v>
      </c>
      <c r="K9349" s="5">
        <v>181449.51</v>
      </c>
      <c r="L9349">
        <v>0</v>
      </c>
      <c r="M9349" t="str">
        <f t="shared" si="438"/>
        <v xml:space="preserve"> Reatined</v>
      </c>
      <c r="N9349" s="7">
        <v>41.666666666666671</v>
      </c>
      <c r="O9349" s="10" t="str">
        <f t="shared" si="439"/>
        <v>36-45</v>
      </c>
      <c r="P9349" t="str">
        <f t="shared" si="440"/>
        <v>0-3 Years</v>
      </c>
      <c r="Q9349" t="str">
        <f>IF(B9349&lt;=500,"300-500",
 IF(B9349&lt;=650,"501-650",
 IF(B9349&lt;=750,"651-750",
 "751-850")))</f>
        <v>651-750</v>
      </c>
      <c r="R9349" t="str">
        <f>IF(L9349=1,"Customer already churned",
 IF(N9349&gt;=70,"Urgent attention required",
 IF(O9349="46-60","Focus retention efforts",
 IF(O9349="36-45","Extend retention strategies",
 IF(O9349="501-600","Engagement support required",
 IF(O9349="601-700","Monitor engagement",
 IF(AND(C9349="Germany",D9349="Female"),"Priority proactive retention",
 "General engagement")))))))</f>
        <v>Extend retention strategies</v>
      </c>
    </row>
    <row r="9350" spans="1:18" x14ac:dyDescent="0.35">
      <c r="A9350">
        <v>15807239</v>
      </c>
      <c r="B9350">
        <v>664</v>
      </c>
      <c r="C9350" t="s">
        <v>15</v>
      </c>
      <c r="D9350" t="s">
        <v>16</v>
      </c>
      <c r="E9350">
        <v>34</v>
      </c>
      <c r="F9350">
        <v>7</v>
      </c>
      <c r="G9350" s="3">
        <v>93920.47</v>
      </c>
      <c r="H9350">
        <v>1</v>
      </c>
      <c r="I9350">
        <v>0</v>
      </c>
      <c r="J9350">
        <v>0</v>
      </c>
      <c r="K9350" s="5">
        <v>179913.98</v>
      </c>
      <c r="L9350">
        <v>0</v>
      </c>
      <c r="M9350" t="str">
        <f t="shared" si="438"/>
        <v xml:space="preserve"> Reatined</v>
      </c>
      <c r="N9350" s="7">
        <v>45.833333333333329</v>
      </c>
      <c r="O9350" s="10" t="str">
        <f t="shared" si="439"/>
        <v>26-35</v>
      </c>
      <c r="P9350" t="str">
        <f t="shared" si="440"/>
        <v>7-9 Years</v>
      </c>
      <c r="Q9350" t="str">
        <f>IF(B9350&lt;=500,"300-500",
 IF(B9350&lt;=650,"501-650",
 IF(B9350&lt;=750,"651-750",
 "751-850")))</f>
        <v>651-750</v>
      </c>
      <c r="R9350" t="str">
        <f>IF(L9350=1,"Customer already churned",
 IF(N9350&gt;=70,"Urgent attention required",
 IF(O9350="46-60","Focus retention efforts",
 IF(O9350="36-45","Extend retention strategies",
 IF(O9350="501-600","Engagement support required",
 IF(O9350="601-700","Monitor engagement",
 IF(AND(C9350="Germany",D9350="Female"),"Priority proactive retention",
 "General engagement")))))))</f>
        <v>General engagement</v>
      </c>
    </row>
    <row r="9351" spans="1:18" x14ac:dyDescent="0.35">
      <c r="A9351">
        <v>15749093</v>
      </c>
      <c r="B9351">
        <v>801</v>
      </c>
      <c r="C9351" t="s">
        <v>15</v>
      </c>
      <c r="D9351" t="s">
        <v>18</v>
      </c>
      <c r="E9351">
        <v>43</v>
      </c>
      <c r="F9351">
        <v>4</v>
      </c>
      <c r="G9351" s="3">
        <v>158713.07999999999</v>
      </c>
      <c r="H9351">
        <v>2</v>
      </c>
      <c r="I9351">
        <v>0</v>
      </c>
      <c r="J9351">
        <v>0</v>
      </c>
      <c r="K9351" s="5">
        <v>98586.14</v>
      </c>
      <c r="L9351">
        <v>0</v>
      </c>
      <c r="M9351" t="str">
        <f t="shared" si="438"/>
        <v xml:space="preserve"> Reatined</v>
      </c>
      <c r="N9351" s="7">
        <v>29.166666666666671</v>
      </c>
      <c r="O9351" s="10" t="str">
        <f t="shared" si="439"/>
        <v>36-45</v>
      </c>
      <c r="P9351" t="str">
        <f t="shared" si="440"/>
        <v>4-6 Years</v>
      </c>
      <c r="Q9351" t="str">
        <f>IF(B9351&lt;=500,"300-500",
 IF(B9351&lt;=650,"501-650",
 IF(B9351&lt;=750,"651-750",
 "751-850")))</f>
        <v>751-850</v>
      </c>
      <c r="R9351" t="str">
        <f>IF(L9351=1,"Customer already churned",
 IF(N9351&gt;=70,"Urgent attention required",
 IF(O9351="46-60","Focus retention efforts",
 IF(O9351="36-45","Extend retention strategies",
 IF(O9351="501-600","Engagement support required",
 IF(O9351="601-700","Monitor engagement",
 IF(AND(C9351="Germany",D9351="Female"),"Priority proactive retention",
 "General engagement")))))))</f>
        <v>Extend retention strategies</v>
      </c>
    </row>
    <row r="9352" spans="1:18" x14ac:dyDescent="0.35">
      <c r="A9352">
        <v>15689344</v>
      </c>
      <c r="B9352">
        <v>615</v>
      </c>
      <c r="C9352" t="s">
        <v>17</v>
      </c>
      <c r="D9352" t="s">
        <v>18</v>
      </c>
      <c r="E9352">
        <v>42</v>
      </c>
      <c r="F9352">
        <v>4</v>
      </c>
      <c r="G9352" s="3">
        <v>0</v>
      </c>
      <c r="H9352">
        <v>3</v>
      </c>
      <c r="I9352">
        <v>0</v>
      </c>
      <c r="J9352">
        <v>1</v>
      </c>
      <c r="K9352" s="5">
        <v>120321.09</v>
      </c>
      <c r="L9352">
        <v>0</v>
      </c>
      <c r="M9352" t="str">
        <f t="shared" si="438"/>
        <v xml:space="preserve"> Reatined</v>
      </c>
      <c r="N9352" s="7">
        <v>20.833333333333339</v>
      </c>
      <c r="O9352" s="10" t="str">
        <f t="shared" si="439"/>
        <v>36-45</v>
      </c>
      <c r="P9352" t="str">
        <f t="shared" si="440"/>
        <v>4-6 Years</v>
      </c>
      <c r="Q9352" t="str">
        <f>IF(B9352&lt;=500,"300-500",
 IF(B9352&lt;=650,"501-650",
 IF(B9352&lt;=750,"651-750",
 "751-850")))</f>
        <v>501-650</v>
      </c>
      <c r="R9352" t="str">
        <f>IF(L9352=1,"Customer already churned",
 IF(N9352&gt;=70,"Urgent attention required",
 IF(O9352="46-60","Focus retention efforts",
 IF(O9352="36-45","Extend retention strategies",
 IF(O9352="501-600","Engagement support required",
 IF(O9352="601-700","Monitor engagement",
 IF(AND(C9352="Germany",D9352="Female"),"Priority proactive retention",
 "General engagement")))))))</f>
        <v>Extend retention strategies</v>
      </c>
    </row>
    <row r="9353" spans="1:18" x14ac:dyDescent="0.35">
      <c r="A9353">
        <v>15606076</v>
      </c>
      <c r="B9353">
        <v>718</v>
      </c>
      <c r="C9353" t="s">
        <v>19</v>
      </c>
      <c r="D9353" t="s">
        <v>18</v>
      </c>
      <c r="E9353">
        <v>63</v>
      </c>
      <c r="F9353">
        <v>7</v>
      </c>
      <c r="G9353" s="3">
        <v>123204.88</v>
      </c>
      <c r="H9353">
        <v>1</v>
      </c>
      <c r="I9353">
        <v>1</v>
      </c>
      <c r="J9353">
        <v>1</v>
      </c>
      <c r="K9353" s="5">
        <v>100538.8</v>
      </c>
      <c r="L9353">
        <v>0</v>
      </c>
      <c r="M9353" t="str">
        <f t="shared" si="438"/>
        <v xml:space="preserve"> Reatined</v>
      </c>
      <c r="N9353" s="7">
        <v>33.333333333333329</v>
      </c>
      <c r="O9353" s="10" t="str">
        <f t="shared" si="439"/>
        <v>60+</v>
      </c>
      <c r="P9353" t="str">
        <f t="shared" si="440"/>
        <v>7-9 Years</v>
      </c>
      <c r="Q9353" t="str">
        <f>IF(B9353&lt;=500,"300-500",
 IF(B9353&lt;=650,"501-650",
 IF(B9353&lt;=750,"651-750",
 "751-850")))</f>
        <v>651-750</v>
      </c>
      <c r="R9353" t="str">
        <f>IF(L9353=1,"Customer already churned",
 IF(N9353&gt;=70,"Urgent attention required",
 IF(O9353="46-60","Focus retention efforts",
 IF(O9353="36-45","Extend retention strategies",
 IF(O9353="501-600","Engagement support required",
 IF(O9353="601-700","Monitor engagement",
 IF(AND(C9353="Germany",D9353="Female"),"Priority proactive retention",
 "General engagement")))))))</f>
        <v>General engagement</v>
      </c>
    </row>
    <row r="9354" spans="1:18" x14ac:dyDescent="0.35">
      <c r="A9354">
        <v>15610090</v>
      </c>
      <c r="B9354">
        <v>667</v>
      </c>
      <c r="C9354" t="s">
        <v>15</v>
      </c>
      <c r="D9354" t="s">
        <v>18</v>
      </c>
      <c r="E9354">
        <v>40</v>
      </c>
      <c r="F9354">
        <v>8</v>
      </c>
      <c r="G9354" s="3">
        <v>72945.289999999994</v>
      </c>
      <c r="H9354">
        <v>2</v>
      </c>
      <c r="I9354">
        <v>1</v>
      </c>
      <c r="J9354">
        <v>0</v>
      </c>
      <c r="K9354" s="5">
        <v>98931.5</v>
      </c>
      <c r="L9354">
        <v>0</v>
      </c>
      <c r="M9354" t="str">
        <f t="shared" si="438"/>
        <v xml:space="preserve"> Reatined</v>
      </c>
      <c r="N9354" s="7">
        <v>20.833333333333339</v>
      </c>
      <c r="O9354" s="10" t="str">
        <f t="shared" si="439"/>
        <v>36-45</v>
      </c>
      <c r="P9354" t="str">
        <f t="shared" si="440"/>
        <v>7-9 Years</v>
      </c>
      <c r="Q9354" t="str">
        <f>IF(B9354&lt;=500,"300-500",
 IF(B9354&lt;=650,"501-650",
 IF(B9354&lt;=750,"651-750",
 "751-850")))</f>
        <v>651-750</v>
      </c>
      <c r="R9354" t="str">
        <f>IF(L9354=1,"Customer already churned",
 IF(N9354&gt;=70,"Urgent attention required",
 IF(O9354="46-60","Focus retention efforts",
 IF(O9354="36-45","Extend retention strategies",
 IF(O9354="501-600","Engagement support required",
 IF(O9354="601-700","Monitor engagement",
 IF(AND(C9354="Germany",D9354="Female"),"Priority proactive retention",
 "General engagement")))))))</f>
        <v>Extend retention strategies</v>
      </c>
    </row>
    <row r="9355" spans="1:18" x14ac:dyDescent="0.35">
      <c r="A9355">
        <v>15693926</v>
      </c>
      <c r="B9355">
        <v>670</v>
      </c>
      <c r="C9355" t="s">
        <v>17</v>
      </c>
      <c r="D9355" t="s">
        <v>18</v>
      </c>
      <c r="E9355">
        <v>37</v>
      </c>
      <c r="F9355">
        <v>0</v>
      </c>
      <c r="G9355" s="3">
        <v>178742.71</v>
      </c>
      <c r="H9355">
        <v>1</v>
      </c>
      <c r="I9355">
        <v>1</v>
      </c>
      <c r="J9355">
        <v>1</v>
      </c>
      <c r="K9355" s="5">
        <v>194493.57</v>
      </c>
      <c r="L9355">
        <v>0</v>
      </c>
      <c r="M9355" t="str">
        <f t="shared" si="438"/>
        <v xml:space="preserve"> Reatined</v>
      </c>
      <c r="N9355" s="7">
        <v>41.666666666666671</v>
      </c>
      <c r="O9355" s="10" t="str">
        <f t="shared" si="439"/>
        <v>36-45</v>
      </c>
      <c r="P9355" t="str">
        <f t="shared" si="440"/>
        <v>0-3 Years</v>
      </c>
      <c r="Q9355" t="str">
        <f>IF(B9355&lt;=500,"300-500",
 IF(B9355&lt;=650,"501-650",
 IF(B9355&lt;=750,"651-750",
 "751-850")))</f>
        <v>651-750</v>
      </c>
      <c r="R9355" t="str">
        <f>IF(L9355=1,"Customer already churned",
 IF(N9355&gt;=70,"Urgent attention required",
 IF(O9355="46-60","Focus retention efforts",
 IF(O9355="36-45","Extend retention strategies",
 IF(O9355="501-600","Engagement support required",
 IF(O9355="601-700","Monitor engagement",
 IF(AND(C9355="Germany",D9355="Female"),"Priority proactive retention",
 "General engagement")))))))</f>
        <v>Extend retention strategies</v>
      </c>
    </row>
    <row r="9356" spans="1:18" x14ac:dyDescent="0.35">
      <c r="A9356">
        <v>15791501</v>
      </c>
      <c r="B9356">
        <v>590</v>
      </c>
      <c r="C9356" t="s">
        <v>15</v>
      </c>
      <c r="D9356" t="s">
        <v>18</v>
      </c>
      <c r="E9356">
        <v>43</v>
      </c>
      <c r="F9356">
        <v>8</v>
      </c>
      <c r="G9356" s="3">
        <v>0</v>
      </c>
      <c r="H9356">
        <v>2</v>
      </c>
      <c r="I9356">
        <v>1</v>
      </c>
      <c r="J9356">
        <v>1</v>
      </c>
      <c r="K9356" s="5">
        <v>143628.31</v>
      </c>
      <c r="L9356">
        <v>0</v>
      </c>
      <c r="M9356" t="str">
        <f t="shared" si="438"/>
        <v xml:space="preserve"> Reatined</v>
      </c>
      <c r="N9356" s="7">
        <v>12.5</v>
      </c>
      <c r="O9356" s="10" t="str">
        <f t="shared" si="439"/>
        <v>36-45</v>
      </c>
      <c r="P9356" t="str">
        <f t="shared" si="440"/>
        <v>7-9 Years</v>
      </c>
      <c r="Q9356" t="str">
        <f>IF(B9356&lt;=500,"300-500",
 IF(B9356&lt;=650,"501-650",
 IF(B9356&lt;=750,"651-750",
 "751-850")))</f>
        <v>501-650</v>
      </c>
      <c r="R9356" t="str">
        <f>IF(L9356=1,"Customer already churned",
 IF(N9356&gt;=70,"Urgent attention required",
 IF(O9356="46-60","Focus retention efforts",
 IF(O9356="36-45","Extend retention strategies",
 IF(O9356="501-600","Engagement support required",
 IF(O9356="601-700","Monitor engagement",
 IF(AND(C9356="Germany",D9356="Female"),"Priority proactive retention",
 "General engagement")))))))</f>
        <v>Extend retention strategies</v>
      </c>
    </row>
    <row r="9357" spans="1:18" x14ac:dyDescent="0.35">
      <c r="A9357">
        <v>15621870</v>
      </c>
      <c r="B9357">
        <v>739</v>
      </c>
      <c r="C9357" t="s">
        <v>17</v>
      </c>
      <c r="D9357" t="s">
        <v>16</v>
      </c>
      <c r="E9357">
        <v>40</v>
      </c>
      <c r="F9357">
        <v>8</v>
      </c>
      <c r="G9357" s="3">
        <v>0</v>
      </c>
      <c r="H9357">
        <v>1</v>
      </c>
      <c r="I9357">
        <v>1</v>
      </c>
      <c r="J9357">
        <v>0</v>
      </c>
      <c r="K9357" s="5">
        <v>167030.51</v>
      </c>
      <c r="L9357">
        <v>0</v>
      </c>
      <c r="M9357" t="str">
        <f t="shared" si="438"/>
        <v xml:space="preserve"> Reatined</v>
      </c>
      <c r="N9357" s="7">
        <v>50</v>
      </c>
      <c r="O9357" s="10" t="str">
        <f t="shared" si="439"/>
        <v>36-45</v>
      </c>
      <c r="P9357" t="str">
        <f t="shared" si="440"/>
        <v>7-9 Years</v>
      </c>
      <c r="Q9357" t="str">
        <f>IF(B9357&lt;=500,"300-500",
 IF(B9357&lt;=650,"501-650",
 IF(B9357&lt;=750,"651-750",
 "751-850")))</f>
        <v>651-750</v>
      </c>
      <c r="R9357" t="str">
        <f>IF(L9357=1,"Customer already churned",
 IF(N9357&gt;=70,"Urgent attention required",
 IF(O9357="46-60","Focus retention efforts",
 IF(O9357="36-45","Extend retention strategies",
 IF(O9357="501-600","Engagement support required",
 IF(O9357="601-700","Monitor engagement",
 IF(AND(C9357="Germany",D9357="Female"),"Priority proactive retention",
 "General engagement")))))))</f>
        <v>Extend retention strategies</v>
      </c>
    </row>
    <row r="9358" spans="1:18" x14ac:dyDescent="0.35">
      <c r="A9358">
        <v>15734711</v>
      </c>
      <c r="B9358">
        <v>373</v>
      </c>
      <c r="C9358" t="s">
        <v>15</v>
      </c>
      <c r="D9358" t="s">
        <v>18</v>
      </c>
      <c r="E9358">
        <v>42</v>
      </c>
      <c r="F9358">
        <v>7</v>
      </c>
      <c r="G9358" s="3">
        <v>0</v>
      </c>
      <c r="H9358">
        <v>1</v>
      </c>
      <c r="I9358">
        <v>1</v>
      </c>
      <c r="J9358">
        <v>0</v>
      </c>
      <c r="K9358" s="5">
        <v>77786.37</v>
      </c>
      <c r="L9358">
        <v>1</v>
      </c>
      <c r="M9358" t="str">
        <f t="shared" si="438"/>
        <v>Churned</v>
      </c>
      <c r="N9358" s="7">
        <v>50</v>
      </c>
      <c r="O9358" s="10" t="str">
        <f t="shared" si="439"/>
        <v>36-45</v>
      </c>
      <c r="P9358" t="str">
        <f t="shared" si="440"/>
        <v>7-9 Years</v>
      </c>
      <c r="Q9358" t="str">
        <f>IF(B9358&lt;=500,"300-500",
 IF(B9358&lt;=650,"501-650",
 IF(B9358&lt;=750,"651-750",
 "751-850")))</f>
        <v>300-500</v>
      </c>
      <c r="R9358" t="str">
        <f>IF(L9358=1,"Customer already churned",
 IF(N9358&gt;=70,"Urgent attention required",
 IF(O9358="46-60","Focus retention efforts",
 IF(O9358="36-45","Extend retention strategies",
 IF(O9358="501-600","Engagement support required",
 IF(O9358="601-700","Monitor engagement",
 IF(AND(C9358="Germany",D9358="Female"),"Priority proactive retention",
 "General engagement")))))))</f>
        <v>Customer already churned</v>
      </c>
    </row>
    <row r="9359" spans="1:18" x14ac:dyDescent="0.35">
      <c r="A9359">
        <v>15814405</v>
      </c>
      <c r="B9359">
        <v>418</v>
      </c>
      <c r="C9359" t="s">
        <v>15</v>
      </c>
      <c r="D9359" t="s">
        <v>16</v>
      </c>
      <c r="E9359">
        <v>46</v>
      </c>
      <c r="F9359">
        <v>9</v>
      </c>
      <c r="G9359" s="3">
        <v>0</v>
      </c>
      <c r="H9359">
        <v>1</v>
      </c>
      <c r="I9359">
        <v>1</v>
      </c>
      <c r="J9359">
        <v>1</v>
      </c>
      <c r="K9359" s="5">
        <v>81014.5</v>
      </c>
      <c r="L9359">
        <v>1</v>
      </c>
      <c r="M9359" t="str">
        <f t="shared" si="438"/>
        <v>Churned</v>
      </c>
      <c r="N9359" s="7">
        <v>29.166666666666671</v>
      </c>
      <c r="O9359" s="10" t="str">
        <f t="shared" si="439"/>
        <v>46-60</v>
      </c>
      <c r="P9359" t="str">
        <f t="shared" si="440"/>
        <v>7-9 Years</v>
      </c>
      <c r="Q9359" t="str">
        <f>IF(B9359&lt;=500,"300-500",
 IF(B9359&lt;=650,"501-650",
 IF(B9359&lt;=750,"651-750",
 "751-850")))</f>
        <v>300-500</v>
      </c>
      <c r="R9359" t="str">
        <f>IF(L9359=1,"Customer already churned",
 IF(N9359&gt;=70,"Urgent attention required",
 IF(O9359="46-60","Focus retention efforts",
 IF(O9359="36-45","Extend retention strategies",
 IF(O9359="501-600","Engagement support required",
 IF(O9359="601-700","Monitor engagement",
 IF(AND(C9359="Germany",D9359="Female"),"Priority proactive retention",
 "General engagement")))))))</f>
        <v>Customer already churned</v>
      </c>
    </row>
    <row r="9360" spans="1:18" x14ac:dyDescent="0.35">
      <c r="A9360">
        <v>15729359</v>
      </c>
      <c r="B9360">
        <v>837</v>
      </c>
      <c r="C9360" t="s">
        <v>15</v>
      </c>
      <c r="D9360" t="s">
        <v>16</v>
      </c>
      <c r="E9360">
        <v>29</v>
      </c>
      <c r="F9360">
        <v>9</v>
      </c>
      <c r="G9360" s="3">
        <v>0</v>
      </c>
      <c r="H9360">
        <v>2</v>
      </c>
      <c r="I9360">
        <v>1</v>
      </c>
      <c r="J9360">
        <v>1</v>
      </c>
      <c r="K9360" s="5">
        <v>41866.26</v>
      </c>
      <c r="L9360">
        <v>0</v>
      </c>
      <c r="M9360" t="str">
        <f t="shared" si="438"/>
        <v xml:space="preserve"> Reatined</v>
      </c>
      <c r="N9360" s="7">
        <v>12.5</v>
      </c>
      <c r="O9360" s="10" t="str">
        <f t="shared" si="439"/>
        <v>26-35</v>
      </c>
      <c r="P9360" t="str">
        <f t="shared" si="440"/>
        <v>7-9 Years</v>
      </c>
      <c r="Q9360" t="str">
        <f>IF(B9360&lt;=500,"300-500",
 IF(B9360&lt;=650,"501-650",
 IF(B9360&lt;=750,"651-750",
 "751-850")))</f>
        <v>751-850</v>
      </c>
      <c r="R9360" t="str">
        <f>IF(L9360=1,"Customer already churned",
 IF(N9360&gt;=70,"Urgent attention required",
 IF(O9360="46-60","Focus retention efforts",
 IF(O9360="36-45","Extend retention strategies",
 IF(O9360="501-600","Engagement support required",
 IF(O9360="601-700","Monitor engagement",
 IF(AND(C9360="Germany",D9360="Female"),"Priority proactive retention",
 "General engagement")))))))</f>
        <v>General engagement</v>
      </c>
    </row>
    <row r="9361" spans="1:18" x14ac:dyDescent="0.35">
      <c r="A9361">
        <v>15606944</v>
      </c>
      <c r="B9361">
        <v>645</v>
      </c>
      <c r="C9361" t="s">
        <v>19</v>
      </c>
      <c r="D9361" t="s">
        <v>18</v>
      </c>
      <c r="E9361">
        <v>43</v>
      </c>
      <c r="F9361">
        <v>9</v>
      </c>
      <c r="G9361" s="3">
        <v>140121.17000000001</v>
      </c>
      <c r="H9361">
        <v>1</v>
      </c>
      <c r="I9361">
        <v>1</v>
      </c>
      <c r="J9361">
        <v>0</v>
      </c>
      <c r="K9361" s="5">
        <v>11302.7</v>
      </c>
      <c r="L9361">
        <v>1</v>
      </c>
      <c r="M9361" t="str">
        <f t="shared" si="438"/>
        <v>Churned</v>
      </c>
      <c r="N9361" s="7">
        <v>37.5</v>
      </c>
      <c r="O9361" s="10" t="str">
        <f t="shared" si="439"/>
        <v>36-45</v>
      </c>
      <c r="P9361" t="str">
        <f t="shared" si="440"/>
        <v>7-9 Years</v>
      </c>
      <c r="Q9361" t="str">
        <f>IF(B9361&lt;=500,"300-500",
 IF(B9361&lt;=650,"501-650",
 IF(B9361&lt;=750,"651-750",
 "751-850")))</f>
        <v>501-650</v>
      </c>
      <c r="R9361" t="str">
        <f>IF(L9361=1,"Customer already churned",
 IF(N9361&gt;=70,"Urgent attention required",
 IF(O9361="46-60","Focus retention efforts",
 IF(O9361="36-45","Extend retention strategies",
 IF(O9361="501-600","Engagement support required",
 IF(O9361="601-700","Monitor engagement",
 IF(AND(C9361="Germany",D9361="Female"),"Priority proactive retention",
 "General engagement")))))))</f>
        <v>Customer already churned</v>
      </c>
    </row>
    <row r="9362" spans="1:18" x14ac:dyDescent="0.35">
      <c r="A9362">
        <v>15671934</v>
      </c>
      <c r="B9362">
        <v>552</v>
      </c>
      <c r="C9362" t="s">
        <v>19</v>
      </c>
      <c r="D9362" t="s">
        <v>18</v>
      </c>
      <c r="E9362">
        <v>39</v>
      </c>
      <c r="F9362">
        <v>2</v>
      </c>
      <c r="G9362" s="3">
        <v>132906.88</v>
      </c>
      <c r="H9362">
        <v>1</v>
      </c>
      <c r="I9362">
        <v>0</v>
      </c>
      <c r="J9362">
        <v>1</v>
      </c>
      <c r="K9362" s="5">
        <v>149384.43</v>
      </c>
      <c r="L9362">
        <v>0</v>
      </c>
      <c r="M9362" t="str">
        <f t="shared" si="438"/>
        <v xml:space="preserve"> Reatined</v>
      </c>
      <c r="N9362" s="7">
        <v>50</v>
      </c>
      <c r="O9362" s="10" t="str">
        <f t="shared" si="439"/>
        <v>36-45</v>
      </c>
      <c r="P9362" t="str">
        <f t="shared" si="440"/>
        <v>0-3 Years</v>
      </c>
      <c r="Q9362" t="str">
        <f>IF(B9362&lt;=500,"300-500",
 IF(B9362&lt;=650,"501-650",
 IF(B9362&lt;=750,"651-750",
 "751-850")))</f>
        <v>501-650</v>
      </c>
      <c r="R9362" t="str">
        <f>IF(L9362=1,"Customer already churned",
 IF(N9362&gt;=70,"Urgent attention required",
 IF(O9362="46-60","Focus retention efforts",
 IF(O9362="36-45","Extend retention strategies",
 IF(O9362="501-600","Engagement support required",
 IF(O9362="601-700","Monitor engagement",
 IF(AND(C9362="Germany",D9362="Female"),"Priority proactive retention",
 "General engagement")))))))</f>
        <v>Extend retention strategies</v>
      </c>
    </row>
    <row r="9363" spans="1:18" x14ac:dyDescent="0.35">
      <c r="A9363">
        <v>15641773</v>
      </c>
      <c r="B9363">
        <v>580</v>
      </c>
      <c r="C9363" t="s">
        <v>19</v>
      </c>
      <c r="D9363" t="s">
        <v>18</v>
      </c>
      <c r="E9363">
        <v>45</v>
      </c>
      <c r="F9363">
        <v>2</v>
      </c>
      <c r="G9363" s="3">
        <v>179334.83</v>
      </c>
      <c r="H9363">
        <v>2</v>
      </c>
      <c r="I9363">
        <v>1</v>
      </c>
      <c r="J9363">
        <v>1</v>
      </c>
      <c r="K9363" s="5">
        <v>169303.65</v>
      </c>
      <c r="L9363">
        <v>0</v>
      </c>
      <c r="M9363" t="str">
        <f t="shared" si="438"/>
        <v xml:space="preserve"> Reatined</v>
      </c>
      <c r="N9363" s="7">
        <v>25</v>
      </c>
      <c r="O9363" s="10" t="str">
        <f t="shared" si="439"/>
        <v>36-45</v>
      </c>
      <c r="P9363" t="str">
        <f t="shared" si="440"/>
        <v>0-3 Years</v>
      </c>
      <c r="Q9363" t="str">
        <f>IF(B9363&lt;=500,"300-500",
 IF(B9363&lt;=650,"501-650",
 IF(B9363&lt;=750,"651-750",
 "751-850")))</f>
        <v>501-650</v>
      </c>
      <c r="R9363" t="str">
        <f>IF(L9363=1,"Customer already churned",
 IF(N9363&gt;=70,"Urgent attention required",
 IF(O9363="46-60","Focus retention efforts",
 IF(O9363="36-45","Extend retention strategies",
 IF(O9363="501-600","Engagement support required",
 IF(O9363="601-700","Monitor engagement",
 IF(AND(C9363="Germany",D9363="Female"),"Priority proactive retention",
 "General engagement")))))))</f>
        <v>Extend retention strategies</v>
      </c>
    </row>
    <row r="9364" spans="1:18" x14ac:dyDescent="0.35">
      <c r="A9364">
        <v>15701972</v>
      </c>
      <c r="B9364">
        <v>684</v>
      </c>
      <c r="C9364" t="s">
        <v>15</v>
      </c>
      <c r="D9364" t="s">
        <v>18</v>
      </c>
      <c r="E9364">
        <v>35</v>
      </c>
      <c r="F9364">
        <v>3</v>
      </c>
      <c r="G9364" s="3">
        <v>137179.39000000001</v>
      </c>
      <c r="H9364">
        <v>1</v>
      </c>
      <c r="I9364">
        <v>1</v>
      </c>
      <c r="J9364">
        <v>1</v>
      </c>
      <c r="K9364" s="5">
        <v>37264.11</v>
      </c>
      <c r="L9364">
        <v>0</v>
      </c>
      <c r="M9364" t="str">
        <f t="shared" si="438"/>
        <v xml:space="preserve"> Reatined</v>
      </c>
      <c r="N9364" s="7">
        <v>16.666666666666661</v>
      </c>
      <c r="O9364" s="10" t="str">
        <f t="shared" si="439"/>
        <v>26-35</v>
      </c>
      <c r="P9364" t="str">
        <f t="shared" si="440"/>
        <v>0-3 Years</v>
      </c>
      <c r="Q9364" t="str">
        <f>IF(B9364&lt;=500,"300-500",
 IF(B9364&lt;=650,"501-650",
 IF(B9364&lt;=750,"651-750",
 "751-850")))</f>
        <v>651-750</v>
      </c>
      <c r="R9364" t="str">
        <f>IF(L9364=1,"Customer already churned",
 IF(N9364&gt;=70,"Urgent attention required",
 IF(O9364="46-60","Focus retention efforts",
 IF(O9364="36-45","Extend retention strategies",
 IF(O9364="501-600","Engagement support required",
 IF(O9364="601-700","Monitor engagement",
 IF(AND(C9364="Germany",D9364="Female"),"Priority proactive retention",
 "General engagement")))))))</f>
        <v>General engagement</v>
      </c>
    </row>
    <row r="9365" spans="1:18" x14ac:dyDescent="0.35">
      <c r="A9365">
        <v>15749114</v>
      </c>
      <c r="B9365">
        <v>634</v>
      </c>
      <c r="C9365" t="s">
        <v>17</v>
      </c>
      <c r="D9365" t="s">
        <v>18</v>
      </c>
      <c r="E9365">
        <v>35</v>
      </c>
      <c r="F9365">
        <v>3</v>
      </c>
      <c r="G9365" s="3">
        <v>0</v>
      </c>
      <c r="H9365">
        <v>2</v>
      </c>
      <c r="I9365">
        <v>1</v>
      </c>
      <c r="J9365">
        <v>1</v>
      </c>
      <c r="K9365" s="5">
        <v>19515.48</v>
      </c>
      <c r="L9365">
        <v>0</v>
      </c>
      <c r="M9365" t="str">
        <f t="shared" si="438"/>
        <v xml:space="preserve"> Reatined</v>
      </c>
      <c r="N9365" s="7">
        <v>12.5</v>
      </c>
      <c r="O9365" s="10" t="str">
        <f t="shared" si="439"/>
        <v>26-35</v>
      </c>
      <c r="P9365" t="str">
        <f t="shared" si="440"/>
        <v>0-3 Years</v>
      </c>
      <c r="Q9365" t="str">
        <f>IF(B9365&lt;=500,"300-500",
 IF(B9365&lt;=650,"501-650",
 IF(B9365&lt;=750,"651-750",
 "751-850")))</f>
        <v>501-650</v>
      </c>
      <c r="R9365" t="str">
        <f>IF(L9365=1,"Customer already churned",
 IF(N9365&gt;=70,"Urgent attention required",
 IF(O9365="46-60","Focus retention efforts",
 IF(O9365="36-45","Extend retention strategies",
 IF(O9365="501-600","Engagement support required",
 IF(O9365="601-700","Monitor engagement",
 IF(AND(C9365="Germany",D9365="Female"),"Priority proactive retention",
 "General engagement")))))))</f>
        <v>General engagement</v>
      </c>
    </row>
    <row r="9366" spans="1:18" x14ac:dyDescent="0.35">
      <c r="A9366">
        <v>15780362</v>
      </c>
      <c r="B9366">
        <v>607</v>
      </c>
      <c r="C9366" t="s">
        <v>15</v>
      </c>
      <c r="D9366" t="s">
        <v>16</v>
      </c>
      <c r="E9366">
        <v>49</v>
      </c>
      <c r="F9366">
        <v>9</v>
      </c>
      <c r="G9366" s="3">
        <v>119960.29</v>
      </c>
      <c r="H9366">
        <v>2</v>
      </c>
      <c r="I9366">
        <v>1</v>
      </c>
      <c r="J9366">
        <v>0</v>
      </c>
      <c r="K9366" s="5">
        <v>103068.22</v>
      </c>
      <c r="L9366">
        <v>0</v>
      </c>
      <c r="M9366" t="str">
        <f t="shared" si="438"/>
        <v xml:space="preserve"> Reatined</v>
      </c>
      <c r="N9366" s="7">
        <v>20.833333333333339</v>
      </c>
      <c r="O9366" s="10" t="str">
        <f t="shared" si="439"/>
        <v>46-60</v>
      </c>
      <c r="P9366" t="str">
        <f t="shared" si="440"/>
        <v>7-9 Years</v>
      </c>
      <c r="Q9366" t="str">
        <f>IF(B9366&lt;=500,"300-500",
 IF(B9366&lt;=650,"501-650",
 IF(B9366&lt;=750,"651-750",
 "751-850")))</f>
        <v>501-650</v>
      </c>
      <c r="R9366" t="str">
        <f>IF(L9366=1,"Customer already churned",
 IF(N9366&gt;=70,"Urgent attention required",
 IF(O9366="46-60","Focus retention efforts",
 IF(O9366="36-45","Extend retention strategies",
 IF(O9366="501-600","Engagement support required",
 IF(O9366="601-700","Monitor engagement",
 IF(AND(C9366="Germany",D9366="Female"),"Priority proactive retention",
 "General engagement")))))))</f>
        <v>Focus retention efforts</v>
      </c>
    </row>
    <row r="9367" spans="1:18" x14ac:dyDescent="0.35">
      <c r="A9367">
        <v>15753229</v>
      </c>
      <c r="B9367">
        <v>802</v>
      </c>
      <c r="C9367" t="s">
        <v>15</v>
      </c>
      <c r="D9367" t="s">
        <v>18</v>
      </c>
      <c r="E9367">
        <v>29</v>
      </c>
      <c r="F9367">
        <v>9</v>
      </c>
      <c r="G9367" s="3">
        <v>127414.55</v>
      </c>
      <c r="H9367">
        <v>1</v>
      </c>
      <c r="I9367">
        <v>1</v>
      </c>
      <c r="J9367">
        <v>1</v>
      </c>
      <c r="K9367" s="5">
        <v>134459.12</v>
      </c>
      <c r="L9367">
        <v>0</v>
      </c>
      <c r="M9367" t="str">
        <f t="shared" si="438"/>
        <v xml:space="preserve"> Reatined</v>
      </c>
      <c r="N9367" s="7">
        <v>16.666666666666661</v>
      </c>
      <c r="O9367" s="10" t="str">
        <f t="shared" si="439"/>
        <v>26-35</v>
      </c>
      <c r="P9367" t="str">
        <f t="shared" si="440"/>
        <v>7-9 Years</v>
      </c>
      <c r="Q9367" t="str">
        <f>IF(B9367&lt;=500,"300-500",
 IF(B9367&lt;=650,"501-650",
 IF(B9367&lt;=750,"651-750",
 "751-850")))</f>
        <v>751-850</v>
      </c>
      <c r="R9367" t="str">
        <f>IF(L9367=1,"Customer already churned",
 IF(N9367&gt;=70,"Urgent attention required",
 IF(O9367="46-60","Focus retention efforts",
 IF(O9367="36-45","Extend retention strategies",
 IF(O9367="501-600","Engagement support required",
 IF(O9367="601-700","Monitor engagement",
 IF(AND(C9367="Germany",D9367="Female"),"Priority proactive retention",
 "General engagement")))))))</f>
        <v>General engagement</v>
      </c>
    </row>
    <row r="9368" spans="1:18" x14ac:dyDescent="0.35">
      <c r="A9368">
        <v>15656009</v>
      </c>
      <c r="B9368">
        <v>736</v>
      </c>
      <c r="C9368" t="s">
        <v>15</v>
      </c>
      <c r="D9368" t="s">
        <v>16</v>
      </c>
      <c r="E9368">
        <v>36</v>
      </c>
      <c r="F9368">
        <v>6</v>
      </c>
      <c r="G9368" s="3">
        <v>0</v>
      </c>
      <c r="H9368">
        <v>1</v>
      </c>
      <c r="I9368">
        <v>1</v>
      </c>
      <c r="J9368">
        <v>0</v>
      </c>
      <c r="K9368" s="5">
        <v>70496.66</v>
      </c>
      <c r="L9368">
        <v>0</v>
      </c>
      <c r="M9368" t="str">
        <f t="shared" si="438"/>
        <v xml:space="preserve"> Reatined</v>
      </c>
      <c r="N9368" s="7">
        <v>50</v>
      </c>
      <c r="O9368" s="10" t="str">
        <f t="shared" si="439"/>
        <v>36-45</v>
      </c>
      <c r="P9368" t="str">
        <f t="shared" si="440"/>
        <v>4-6 Years</v>
      </c>
      <c r="Q9368" t="str">
        <f>IF(B9368&lt;=500,"300-500",
 IF(B9368&lt;=650,"501-650",
 IF(B9368&lt;=750,"651-750",
 "751-850")))</f>
        <v>651-750</v>
      </c>
      <c r="R9368" t="str">
        <f>IF(L9368=1,"Customer already churned",
 IF(N9368&gt;=70,"Urgent attention required",
 IF(O9368="46-60","Focus retention efforts",
 IF(O9368="36-45","Extend retention strategies",
 IF(O9368="501-600","Engagement support required",
 IF(O9368="601-700","Monitor engagement",
 IF(AND(C9368="Germany",D9368="Female"),"Priority proactive retention",
 "General engagement")))))))</f>
        <v>Extend retention strategies</v>
      </c>
    </row>
    <row r="9369" spans="1:18" x14ac:dyDescent="0.35">
      <c r="A9369">
        <v>15785024</v>
      </c>
      <c r="B9369">
        <v>629</v>
      </c>
      <c r="C9369" t="s">
        <v>15</v>
      </c>
      <c r="D9369" t="s">
        <v>16</v>
      </c>
      <c r="E9369">
        <v>40</v>
      </c>
      <c r="F9369">
        <v>9</v>
      </c>
      <c r="G9369" s="3">
        <v>137409.19</v>
      </c>
      <c r="H9369">
        <v>1</v>
      </c>
      <c r="I9369">
        <v>1</v>
      </c>
      <c r="J9369">
        <v>0</v>
      </c>
      <c r="K9369" s="5">
        <v>175877.7</v>
      </c>
      <c r="L9369">
        <v>1</v>
      </c>
      <c r="M9369" t="str">
        <f t="shared" si="438"/>
        <v>Churned</v>
      </c>
      <c r="N9369" s="7">
        <v>37.5</v>
      </c>
      <c r="O9369" s="10" t="str">
        <f t="shared" si="439"/>
        <v>36-45</v>
      </c>
      <c r="P9369" t="str">
        <f t="shared" si="440"/>
        <v>7-9 Years</v>
      </c>
      <c r="Q9369" t="str">
        <f>IF(B9369&lt;=500,"300-500",
 IF(B9369&lt;=650,"501-650",
 IF(B9369&lt;=750,"651-750",
 "751-850")))</f>
        <v>501-650</v>
      </c>
      <c r="R9369" t="str">
        <f>IF(L9369=1,"Customer already churned",
 IF(N9369&gt;=70,"Urgent attention required",
 IF(O9369="46-60","Focus retention efforts",
 IF(O9369="36-45","Extend retention strategies",
 IF(O9369="501-600","Engagement support required",
 IF(O9369="601-700","Monitor engagement",
 IF(AND(C9369="Germany",D9369="Female"),"Priority proactive retention",
 "General engagement")))))))</f>
        <v>Customer already churned</v>
      </c>
    </row>
    <row r="9370" spans="1:18" x14ac:dyDescent="0.35">
      <c r="A9370">
        <v>15670492</v>
      </c>
      <c r="B9370">
        <v>737</v>
      </c>
      <c r="C9370" t="s">
        <v>15</v>
      </c>
      <c r="D9370" t="s">
        <v>18</v>
      </c>
      <c r="E9370">
        <v>28</v>
      </c>
      <c r="F9370">
        <v>8</v>
      </c>
      <c r="G9370" s="3">
        <v>0</v>
      </c>
      <c r="H9370">
        <v>2</v>
      </c>
      <c r="I9370">
        <v>1</v>
      </c>
      <c r="J9370">
        <v>0</v>
      </c>
      <c r="K9370" s="5">
        <v>106390.01</v>
      </c>
      <c r="L9370">
        <v>0</v>
      </c>
      <c r="M9370" t="str">
        <f t="shared" si="438"/>
        <v xml:space="preserve"> Reatined</v>
      </c>
      <c r="N9370" s="7">
        <v>33.333333333333329</v>
      </c>
      <c r="O9370" s="10" t="str">
        <f t="shared" si="439"/>
        <v>26-35</v>
      </c>
      <c r="P9370" t="str">
        <f t="shared" si="440"/>
        <v>7-9 Years</v>
      </c>
      <c r="Q9370" t="str">
        <f>IF(B9370&lt;=500,"300-500",
 IF(B9370&lt;=650,"501-650",
 IF(B9370&lt;=750,"651-750",
 "751-850")))</f>
        <v>651-750</v>
      </c>
      <c r="R9370" t="str">
        <f>IF(L9370=1,"Customer already churned",
 IF(N9370&gt;=70,"Urgent attention required",
 IF(O9370="46-60","Focus retention efforts",
 IF(O9370="36-45","Extend retention strategies",
 IF(O9370="501-600","Engagement support required",
 IF(O9370="601-700","Monitor engagement",
 IF(AND(C9370="Germany",D9370="Female"),"Priority proactive retention",
 "General engagement")))))))</f>
        <v>General engagement</v>
      </c>
    </row>
    <row r="9371" spans="1:18" x14ac:dyDescent="0.35">
      <c r="A9371">
        <v>15795458</v>
      </c>
      <c r="B9371">
        <v>718</v>
      </c>
      <c r="C9371" t="s">
        <v>17</v>
      </c>
      <c r="D9371" t="s">
        <v>16</v>
      </c>
      <c r="E9371">
        <v>39</v>
      </c>
      <c r="F9371">
        <v>2</v>
      </c>
      <c r="G9371" s="3">
        <v>0</v>
      </c>
      <c r="H9371">
        <v>1</v>
      </c>
      <c r="I9371">
        <v>1</v>
      </c>
      <c r="J9371">
        <v>1</v>
      </c>
      <c r="K9371" s="5">
        <v>52138.49</v>
      </c>
      <c r="L9371">
        <v>0</v>
      </c>
      <c r="M9371" t="str">
        <f t="shared" si="438"/>
        <v xml:space="preserve"> Reatined</v>
      </c>
      <c r="N9371" s="7">
        <v>54.166666666666657</v>
      </c>
      <c r="O9371" s="10" t="str">
        <f t="shared" si="439"/>
        <v>36-45</v>
      </c>
      <c r="P9371" t="str">
        <f t="shared" si="440"/>
        <v>0-3 Years</v>
      </c>
      <c r="Q9371" t="str">
        <f>IF(B9371&lt;=500,"300-500",
 IF(B9371&lt;=650,"501-650",
 IF(B9371&lt;=750,"651-750",
 "751-850")))</f>
        <v>651-750</v>
      </c>
      <c r="R9371" t="str">
        <f>IF(L9371=1,"Customer already churned",
 IF(N9371&gt;=70,"Urgent attention required",
 IF(O9371="46-60","Focus retention efforts",
 IF(O9371="36-45","Extend retention strategies",
 IF(O9371="501-600","Engagement support required",
 IF(O9371="601-700","Monitor engagement",
 IF(AND(C9371="Germany",D9371="Female"),"Priority proactive retention",
 "General engagement")))))))</f>
        <v>Extend retention strategies</v>
      </c>
    </row>
    <row r="9372" spans="1:18" x14ac:dyDescent="0.35">
      <c r="A9372">
        <v>15732438</v>
      </c>
      <c r="B9372">
        <v>561</v>
      </c>
      <c r="C9372" t="s">
        <v>15</v>
      </c>
      <c r="D9372" t="s">
        <v>18</v>
      </c>
      <c r="E9372">
        <v>43</v>
      </c>
      <c r="F9372">
        <v>4</v>
      </c>
      <c r="G9372" s="3">
        <v>0</v>
      </c>
      <c r="H9372">
        <v>4</v>
      </c>
      <c r="I9372">
        <v>0</v>
      </c>
      <c r="J9372">
        <v>0</v>
      </c>
      <c r="K9372" s="5">
        <v>18522.91</v>
      </c>
      <c r="L9372">
        <v>1</v>
      </c>
      <c r="M9372" t="str">
        <f t="shared" si="438"/>
        <v>Churned</v>
      </c>
      <c r="N9372" s="7">
        <v>41.666666666666671</v>
      </c>
      <c r="O9372" s="10" t="str">
        <f t="shared" si="439"/>
        <v>36-45</v>
      </c>
      <c r="P9372" t="str">
        <f t="shared" si="440"/>
        <v>4-6 Years</v>
      </c>
      <c r="Q9372" t="str">
        <f>IF(B9372&lt;=500,"300-500",
 IF(B9372&lt;=650,"501-650",
 IF(B9372&lt;=750,"651-750",
 "751-850")))</f>
        <v>501-650</v>
      </c>
      <c r="R9372" t="str">
        <f>IF(L9372=1,"Customer already churned",
 IF(N9372&gt;=70,"Urgent attention required",
 IF(O9372="46-60","Focus retention efforts",
 IF(O9372="36-45","Extend retention strategies",
 IF(O9372="501-600","Engagement support required",
 IF(O9372="601-700","Monitor engagement",
 IF(AND(C9372="Germany",D9372="Female"),"Priority proactive retention",
 "General engagement")))))))</f>
        <v>Customer already churned</v>
      </c>
    </row>
    <row r="9373" spans="1:18" x14ac:dyDescent="0.35">
      <c r="A9373">
        <v>15781987</v>
      </c>
      <c r="B9373">
        <v>641</v>
      </c>
      <c r="C9373" t="s">
        <v>15</v>
      </c>
      <c r="D9373" t="s">
        <v>18</v>
      </c>
      <c r="E9373">
        <v>31</v>
      </c>
      <c r="F9373">
        <v>9</v>
      </c>
      <c r="G9373" s="3">
        <v>112494.99</v>
      </c>
      <c r="H9373">
        <v>1</v>
      </c>
      <c r="I9373">
        <v>1</v>
      </c>
      <c r="J9373">
        <v>1</v>
      </c>
      <c r="K9373" s="5">
        <v>32231.599999999999</v>
      </c>
      <c r="L9373">
        <v>0</v>
      </c>
      <c r="M9373" t="str">
        <f t="shared" si="438"/>
        <v xml:space="preserve"> Reatined</v>
      </c>
      <c r="N9373" s="7">
        <v>16.666666666666661</v>
      </c>
      <c r="O9373" s="10" t="str">
        <f t="shared" si="439"/>
        <v>26-35</v>
      </c>
      <c r="P9373" t="str">
        <f t="shared" si="440"/>
        <v>7-9 Years</v>
      </c>
      <c r="Q9373" t="str">
        <f>IF(B9373&lt;=500,"300-500",
 IF(B9373&lt;=650,"501-650",
 IF(B9373&lt;=750,"651-750",
 "751-850")))</f>
        <v>501-650</v>
      </c>
      <c r="R9373" t="str">
        <f>IF(L9373=1,"Customer already churned",
 IF(N9373&gt;=70,"Urgent attention required",
 IF(O9373="46-60","Focus retention efforts",
 IF(O9373="36-45","Extend retention strategies",
 IF(O9373="501-600","Engagement support required",
 IF(O9373="601-700","Monitor engagement",
 IF(AND(C9373="Germany",D9373="Female"),"Priority proactive retention",
 "General engagement")))))))</f>
        <v>General engagement</v>
      </c>
    </row>
    <row r="9374" spans="1:18" x14ac:dyDescent="0.35">
      <c r="A9374">
        <v>15775826</v>
      </c>
      <c r="B9374">
        <v>677</v>
      </c>
      <c r="C9374" t="s">
        <v>15</v>
      </c>
      <c r="D9374" t="s">
        <v>18</v>
      </c>
      <c r="E9374">
        <v>30</v>
      </c>
      <c r="F9374">
        <v>1</v>
      </c>
      <c r="G9374" s="3">
        <v>78133.149999999994</v>
      </c>
      <c r="H9374">
        <v>1</v>
      </c>
      <c r="I9374">
        <v>0</v>
      </c>
      <c r="J9374">
        <v>1</v>
      </c>
      <c r="K9374" s="5">
        <v>174225.88</v>
      </c>
      <c r="L9374">
        <v>0</v>
      </c>
      <c r="M9374" t="str">
        <f t="shared" si="438"/>
        <v xml:space="preserve"> Reatined</v>
      </c>
      <c r="N9374" s="7">
        <v>50</v>
      </c>
      <c r="O9374" s="10" t="str">
        <f t="shared" si="439"/>
        <v>26-35</v>
      </c>
      <c r="P9374" t="str">
        <f t="shared" si="440"/>
        <v>0-3 Years</v>
      </c>
      <c r="Q9374" t="str">
        <f>IF(B9374&lt;=500,"300-500",
 IF(B9374&lt;=650,"501-650",
 IF(B9374&lt;=750,"651-750",
 "751-850")))</f>
        <v>651-750</v>
      </c>
      <c r="R9374" t="str">
        <f>IF(L9374=1,"Customer already churned",
 IF(N9374&gt;=70,"Urgent attention required",
 IF(O9374="46-60","Focus retention efforts",
 IF(O9374="36-45","Extend retention strategies",
 IF(O9374="501-600","Engagement support required",
 IF(O9374="601-700","Monitor engagement",
 IF(AND(C9374="Germany",D9374="Female"),"Priority proactive retention",
 "General engagement")))))))</f>
        <v>General engagement</v>
      </c>
    </row>
    <row r="9375" spans="1:18" x14ac:dyDescent="0.35">
      <c r="A9375">
        <v>15807457</v>
      </c>
      <c r="B9375">
        <v>641</v>
      </c>
      <c r="C9375" t="s">
        <v>17</v>
      </c>
      <c r="D9375" t="s">
        <v>16</v>
      </c>
      <c r="E9375">
        <v>36</v>
      </c>
      <c r="F9375">
        <v>1</v>
      </c>
      <c r="G9375" s="3">
        <v>0</v>
      </c>
      <c r="H9375">
        <v>2</v>
      </c>
      <c r="I9375">
        <v>1</v>
      </c>
      <c r="J9375">
        <v>0</v>
      </c>
      <c r="K9375" s="5">
        <v>102021.39</v>
      </c>
      <c r="L9375">
        <v>0</v>
      </c>
      <c r="M9375" t="str">
        <f t="shared" si="438"/>
        <v xml:space="preserve"> Reatined</v>
      </c>
      <c r="N9375" s="7">
        <v>58.333333333333343</v>
      </c>
      <c r="O9375" s="10" t="str">
        <f t="shared" si="439"/>
        <v>36-45</v>
      </c>
      <c r="P9375" t="str">
        <f t="shared" si="440"/>
        <v>0-3 Years</v>
      </c>
      <c r="Q9375" t="str">
        <f>IF(B9375&lt;=500,"300-500",
 IF(B9375&lt;=650,"501-650",
 IF(B9375&lt;=750,"651-750",
 "751-850")))</f>
        <v>501-650</v>
      </c>
      <c r="R9375" t="str">
        <f>IF(L9375=1,"Customer already churned",
 IF(N9375&gt;=70,"Urgent attention required",
 IF(O9375="46-60","Focus retention efforts",
 IF(O9375="36-45","Extend retention strategies",
 IF(O9375="501-600","Engagement support required",
 IF(O9375="601-700","Monitor engagement",
 IF(AND(C9375="Germany",D9375="Female"),"Priority proactive retention",
 "General engagement")))))))</f>
        <v>Extend retention strategies</v>
      </c>
    </row>
    <row r="9376" spans="1:18" x14ac:dyDescent="0.35">
      <c r="A9376">
        <v>15632538</v>
      </c>
      <c r="B9376">
        <v>658</v>
      </c>
      <c r="C9376" t="s">
        <v>17</v>
      </c>
      <c r="D9376" t="s">
        <v>16</v>
      </c>
      <c r="E9376">
        <v>32</v>
      </c>
      <c r="F9376">
        <v>5</v>
      </c>
      <c r="G9376" s="3">
        <v>145553.07</v>
      </c>
      <c r="H9376">
        <v>1</v>
      </c>
      <c r="I9376">
        <v>1</v>
      </c>
      <c r="J9376">
        <v>1</v>
      </c>
      <c r="K9376" s="5">
        <v>31484.76</v>
      </c>
      <c r="L9376">
        <v>0</v>
      </c>
      <c r="M9376" t="str">
        <f t="shared" si="438"/>
        <v xml:space="preserve"> Reatined</v>
      </c>
      <c r="N9376" s="7">
        <v>16.666666666666661</v>
      </c>
      <c r="O9376" s="10" t="str">
        <f t="shared" si="439"/>
        <v>26-35</v>
      </c>
      <c r="P9376" t="str">
        <f t="shared" si="440"/>
        <v>4-6 Years</v>
      </c>
      <c r="Q9376" t="str">
        <f>IF(B9376&lt;=500,"300-500",
 IF(B9376&lt;=650,"501-650",
 IF(B9376&lt;=750,"651-750",
 "751-850")))</f>
        <v>651-750</v>
      </c>
      <c r="R9376" t="str">
        <f>IF(L9376=1,"Customer already churned",
 IF(N9376&gt;=70,"Urgent attention required",
 IF(O9376="46-60","Focus retention efforts",
 IF(O9376="36-45","Extend retention strategies",
 IF(O9376="501-600","Engagement support required",
 IF(O9376="601-700","Monitor engagement",
 IF(AND(C9376="Germany",D9376="Female"),"Priority proactive retention",
 "General engagement")))))))</f>
        <v>General engagement</v>
      </c>
    </row>
    <row r="9377" spans="1:18" x14ac:dyDescent="0.35">
      <c r="A9377">
        <v>15641389</v>
      </c>
      <c r="B9377">
        <v>659</v>
      </c>
      <c r="C9377" t="s">
        <v>19</v>
      </c>
      <c r="D9377" t="s">
        <v>18</v>
      </c>
      <c r="E9377">
        <v>48</v>
      </c>
      <c r="F9377">
        <v>4</v>
      </c>
      <c r="G9377" s="3">
        <v>123593.22</v>
      </c>
      <c r="H9377">
        <v>2</v>
      </c>
      <c r="I9377">
        <v>1</v>
      </c>
      <c r="J9377">
        <v>0</v>
      </c>
      <c r="K9377" s="5">
        <v>82469.06</v>
      </c>
      <c r="L9377">
        <v>1</v>
      </c>
      <c r="M9377" t="str">
        <f t="shared" si="438"/>
        <v>Churned</v>
      </c>
      <c r="N9377" s="7">
        <v>20.833333333333339</v>
      </c>
      <c r="O9377" s="10" t="str">
        <f t="shared" si="439"/>
        <v>46-60</v>
      </c>
      <c r="P9377" t="str">
        <f t="shared" si="440"/>
        <v>4-6 Years</v>
      </c>
      <c r="Q9377" t="str">
        <f>IF(B9377&lt;=500,"300-500",
 IF(B9377&lt;=650,"501-650",
 IF(B9377&lt;=750,"651-750",
 "751-850")))</f>
        <v>651-750</v>
      </c>
      <c r="R9377" t="str">
        <f>IF(L9377=1,"Customer already churned",
 IF(N9377&gt;=70,"Urgent attention required",
 IF(O9377="46-60","Focus retention efforts",
 IF(O9377="36-45","Extend retention strategies",
 IF(O9377="501-600","Engagement support required",
 IF(O9377="601-700","Monitor engagement",
 IF(AND(C9377="Germany",D9377="Female"),"Priority proactive retention",
 "General engagement")))))))</f>
        <v>Customer already churned</v>
      </c>
    </row>
    <row r="9378" spans="1:18" x14ac:dyDescent="0.35">
      <c r="A9378">
        <v>15657306</v>
      </c>
      <c r="B9378">
        <v>567</v>
      </c>
      <c r="C9378" t="s">
        <v>15</v>
      </c>
      <c r="D9378" t="s">
        <v>16</v>
      </c>
      <c r="E9378">
        <v>47</v>
      </c>
      <c r="F9378">
        <v>2</v>
      </c>
      <c r="G9378" s="3">
        <v>0</v>
      </c>
      <c r="H9378">
        <v>1</v>
      </c>
      <c r="I9378">
        <v>0</v>
      </c>
      <c r="J9378">
        <v>0</v>
      </c>
      <c r="K9378" s="5">
        <v>110900.43</v>
      </c>
      <c r="L9378">
        <v>1</v>
      </c>
      <c r="M9378" t="str">
        <f t="shared" si="438"/>
        <v>Churned</v>
      </c>
      <c r="N9378" s="7">
        <v>83.333333333333343</v>
      </c>
      <c r="O9378" s="10" t="str">
        <f t="shared" si="439"/>
        <v>46-60</v>
      </c>
      <c r="P9378" t="str">
        <f t="shared" si="440"/>
        <v>0-3 Years</v>
      </c>
      <c r="Q9378" t="str">
        <f>IF(B9378&lt;=500,"300-500",
 IF(B9378&lt;=650,"501-650",
 IF(B9378&lt;=750,"651-750",
 "751-850")))</f>
        <v>501-650</v>
      </c>
      <c r="R9378" t="str">
        <f>IF(L9378=1,"Customer already churned",
 IF(N9378&gt;=70,"Urgent attention required",
 IF(O9378="46-60","Focus retention efforts",
 IF(O9378="36-45","Extend retention strategies",
 IF(O9378="501-600","Engagement support required",
 IF(O9378="601-700","Monitor engagement",
 IF(AND(C9378="Germany",D9378="Female"),"Priority proactive retention",
 "General engagement")))))))</f>
        <v>Customer already churned</v>
      </c>
    </row>
    <row r="9379" spans="1:18" x14ac:dyDescent="0.35">
      <c r="A9379">
        <v>15709447</v>
      </c>
      <c r="B9379">
        <v>584</v>
      </c>
      <c r="C9379" t="s">
        <v>15</v>
      </c>
      <c r="D9379" t="s">
        <v>16</v>
      </c>
      <c r="E9379">
        <v>26</v>
      </c>
      <c r="F9379">
        <v>0</v>
      </c>
      <c r="G9379" s="3">
        <v>146286.22</v>
      </c>
      <c r="H9379">
        <v>1</v>
      </c>
      <c r="I9379">
        <v>1</v>
      </c>
      <c r="J9379">
        <v>0</v>
      </c>
      <c r="K9379" s="5">
        <v>105105.35</v>
      </c>
      <c r="L9379">
        <v>0</v>
      </c>
      <c r="M9379" t="str">
        <f t="shared" si="438"/>
        <v xml:space="preserve"> Reatined</v>
      </c>
      <c r="N9379" s="7">
        <v>62.5</v>
      </c>
      <c r="O9379" s="10" t="str">
        <f t="shared" si="439"/>
        <v>26-35</v>
      </c>
      <c r="P9379" t="str">
        <f t="shared" si="440"/>
        <v>0-3 Years</v>
      </c>
      <c r="Q9379" t="str">
        <f>IF(B9379&lt;=500,"300-500",
 IF(B9379&lt;=650,"501-650",
 IF(B9379&lt;=750,"651-750",
 "751-850")))</f>
        <v>501-650</v>
      </c>
      <c r="R9379" t="str">
        <f>IF(L9379=1,"Customer already churned",
 IF(N9379&gt;=70,"Urgent attention required",
 IF(O9379="46-60","Focus retention efforts",
 IF(O9379="36-45","Extend retention strategies",
 IF(O9379="501-600","Engagement support required",
 IF(O9379="601-700","Monitor engagement",
 IF(AND(C9379="Germany",D9379="Female"),"Priority proactive retention",
 "General engagement")))))))</f>
        <v>General engagement</v>
      </c>
    </row>
    <row r="9380" spans="1:18" x14ac:dyDescent="0.35">
      <c r="A9380">
        <v>15762682</v>
      </c>
      <c r="B9380">
        <v>709</v>
      </c>
      <c r="C9380" t="s">
        <v>17</v>
      </c>
      <c r="D9380" t="s">
        <v>16</v>
      </c>
      <c r="E9380">
        <v>35</v>
      </c>
      <c r="F9380">
        <v>1</v>
      </c>
      <c r="G9380" s="3">
        <v>111827.27</v>
      </c>
      <c r="H9380">
        <v>2</v>
      </c>
      <c r="I9380">
        <v>1</v>
      </c>
      <c r="J9380">
        <v>0</v>
      </c>
      <c r="K9380" s="5">
        <v>12674.68</v>
      </c>
      <c r="L9380">
        <v>0</v>
      </c>
      <c r="M9380" t="str">
        <f t="shared" si="438"/>
        <v xml:space="preserve"> Reatined</v>
      </c>
      <c r="N9380" s="7">
        <v>45.833333333333329</v>
      </c>
      <c r="O9380" s="10" t="str">
        <f t="shared" si="439"/>
        <v>26-35</v>
      </c>
      <c r="P9380" t="str">
        <f t="shared" si="440"/>
        <v>0-3 Years</v>
      </c>
      <c r="Q9380" t="str">
        <f>IF(B9380&lt;=500,"300-500",
 IF(B9380&lt;=650,"501-650",
 IF(B9380&lt;=750,"651-750",
 "751-850")))</f>
        <v>651-750</v>
      </c>
      <c r="R9380" t="str">
        <f>IF(L9380=1,"Customer already churned",
 IF(N9380&gt;=70,"Urgent attention required",
 IF(O9380="46-60","Focus retention efforts",
 IF(O9380="36-45","Extend retention strategies",
 IF(O9380="501-600","Engagement support required",
 IF(O9380="601-700","Monitor engagement",
 IF(AND(C9380="Germany",D9380="Female"),"Priority proactive retention",
 "General engagement")))))))</f>
        <v>General engagement</v>
      </c>
    </row>
    <row r="9381" spans="1:18" x14ac:dyDescent="0.35">
      <c r="A9381">
        <v>15626042</v>
      </c>
      <c r="B9381">
        <v>690</v>
      </c>
      <c r="C9381" t="s">
        <v>17</v>
      </c>
      <c r="D9381" t="s">
        <v>16</v>
      </c>
      <c r="E9381">
        <v>26</v>
      </c>
      <c r="F9381">
        <v>2</v>
      </c>
      <c r="G9381" s="3">
        <v>0</v>
      </c>
      <c r="H9381">
        <v>2</v>
      </c>
      <c r="I9381">
        <v>1</v>
      </c>
      <c r="J9381">
        <v>1</v>
      </c>
      <c r="K9381" s="5">
        <v>93255.85</v>
      </c>
      <c r="L9381">
        <v>0</v>
      </c>
      <c r="M9381" t="str">
        <f t="shared" si="438"/>
        <v xml:space="preserve"> Reatined</v>
      </c>
      <c r="N9381" s="7">
        <v>37.5</v>
      </c>
      <c r="O9381" s="10" t="str">
        <f t="shared" si="439"/>
        <v>26-35</v>
      </c>
      <c r="P9381" t="str">
        <f t="shared" si="440"/>
        <v>0-3 Years</v>
      </c>
      <c r="Q9381" t="str">
        <f>IF(B9381&lt;=500,"300-500",
 IF(B9381&lt;=650,"501-650",
 IF(B9381&lt;=750,"651-750",
 "751-850")))</f>
        <v>651-750</v>
      </c>
      <c r="R9381" t="str">
        <f>IF(L9381=1,"Customer already churned",
 IF(N9381&gt;=70,"Urgent attention required",
 IF(O9381="46-60","Focus retention efforts",
 IF(O9381="36-45","Extend retention strategies",
 IF(O9381="501-600","Engagement support required",
 IF(O9381="601-700","Monitor engagement",
 IF(AND(C9381="Germany",D9381="Female"),"Priority proactive retention",
 "General engagement")))))))</f>
        <v>General engagement</v>
      </c>
    </row>
    <row r="9382" spans="1:18" x14ac:dyDescent="0.35">
      <c r="A9382">
        <v>15597109</v>
      </c>
      <c r="B9382">
        <v>627</v>
      </c>
      <c r="C9382" t="s">
        <v>15</v>
      </c>
      <c r="D9382" t="s">
        <v>18</v>
      </c>
      <c r="E9382">
        <v>70</v>
      </c>
      <c r="F9382">
        <v>1</v>
      </c>
      <c r="G9382" s="3">
        <v>94416.78</v>
      </c>
      <c r="H9382">
        <v>1</v>
      </c>
      <c r="I9382">
        <v>0</v>
      </c>
      <c r="J9382">
        <v>1</v>
      </c>
      <c r="K9382" s="5">
        <v>145299.5</v>
      </c>
      <c r="L9382">
        <v>0</v>
      </c>
      <c r="M9382" t="str">
        <f t="shared" si="438"/>
        <v xml:space="preserve"> Reatined</v>
      </c>
      <c r="N9382" s="7">
        <v>66.666666666666657</v>
      </c>
      <c r="O9382" s="10" t="str">
        <f t="shared" si="439"/>
        <v>60+</v>
      </c>
      <c r="P9382" t="str">
        <f t="shared" si="440"/>
        <v>0-3 Years</v>
      </c>
      <c r="Q9382" t="str">
        <f>IF(B9382&lt;=500,"300-500",
 IF(B9382&lt;=650,"501-650",
 IF(B9382&lt;=750,"651-750",
 "751-850")))</f>
        <v>501-650</v>
      </c>
      <c r="R9382" t="str">
        <f>IF(L9382=1,"Customer already churned",
 IF(N9382&gt;=70,"Urgent attention required",
 IF(O9382="46-60","Focus retention efforts",
 IF(O9382="36-45","Extend retention strategies",
 IF(O9382="501-600","Engagement support required",
 IF(O9382="601-700","Monitor engagement",
 IF(AND(C9382="Germany",D9382="Female"),"Priority proactive retention",
 "General engagement")))))))</f>
        <v>General engagement</v>
      </c>
    </row>
    <row r="9383" spans="1:18" x14ac:dyDescent="0.35">
      <c r="A9383">
        <v>15756148</v>
      </c>
      <c r="B9383">
        <v>765</v>
      </c>
      <c r="C9383" t="s">
        <v>17</v>
      </c>
      <c r="D9383" t="s">
        <v>18</v>
      </c>
      <c r="E9383">
        <v>45</v>
      </c>
      <c r="F9383">
        <v>2</v>
      </c>
      <c r="G9383" s="3">
        <v>91549.78</v>
      </c>
      <c r="H9383">
        <v>1</v>
      </c>
      <c r="I9383">
        <v>1</v>
      </c>
      <c r="J9383">
        <v>1</v>
      </c>
      <c r="K9383" s="5">
        <v>47139.44</v>
      </c>
      <c r="L9383">
        <v>0</v>
      </c>
      <c r="M9383" t="str">
        <f t="shared" si="438"/>
        <v xml:space="preserve"> Reatined</v>
      </c>
      <c r="N9383" s="7">
        <v>41.666666666666671</v>
      </c>
      <c r="O9383" s="10" t="str">
        <f t="shared" si="439"/>
        <v>36-45</v>
      </c>
      <c r="P9383" t="str">
        <f t="shared" si="440"/>
        <v>0-3 Years</v>
      </c>
      <c r="Q9383" t="str">
        <f>IF(B9383&lt;=500,"300-500",
 IF(B9383&lt;=650,"501-650",
 IF(B9383&lt;=750,"651-750",
 "751-850")))</f>
        <v>751-850</v>
      </c>
      <c r="R9383" t="str">
        <f>IF(L9383=1,"Customer already churned",
 IF(N9383&gt;=70,"Urgent attention required",
 IF(O9383="46-60","Focus retention efforts",
 IF(O9383="36-45","Extend retention strategies",
 IF(O9383="501-600","Engagement support required",
 IF(O9383="601-700","Monitor engagement",
 IF(AND(C9383="Germany",D9383="Female"),"Priority proactive retention",
 "General engagement")))))))</f>
        <v>Extend retention strategies</v>
      </c>
    </row>
    <row r="9384" spans="1:18" x14ac:dyDescent="0.35">
      <c r="A9384">
        <v>15665634</v>
      </c>
      <c r="B9384">
        <v>645</v>
      </c>
      <c r="C9384" t="s">
        <v>15</v>
      </c>
      <c r="D9384" t="s">
        <v>16</v>
      </c>
      <c r="E9384">
        <v>38</v>
      </c>
      <c r="F9384">
        <v>7</v>
      </c>
      <c r="G9384" s="3">
        <v>59568.57</v>
      </c>
      <c r="H9384">
        <v>1</v>
      </c>
      <c r="I9384">
        <v>1</v>
      </c>
      <c r="J9384">
        <v>1</v>
      </c>
      <c r="K9384" s="5">
        <v>167723.25</v>
      </c>
      <c r="L9384">
        <v>0</v>
      </c>
      <c r="M9384" t="str">
        <f t="shared" si="438"/>
        <v xml:space="preserve"> Reatined</v>
      </c>
      <c r="N9384" s="7">
        <v>16.666666666666661</v>
      </c>
      <c r="O9384" s="10" t="str">
        <f t="shared" si="439"/>
        <v>36-45</v>
      </c>
      <c r="P9384" t="str">
        <f t="shared" si="440"/>
        <v>7-9 Years</v>
      </c>
      <c r="Q9384" t="str">
        <f>IF(B9384&lt;=500,"300-500",
 IF(B9384&lt;=650,"501-650",
 IF(B9384&lt;=750,"651-750",
 "751-850")))</f>
        <v>501-650</v>
      </c>
      <c r="R9384" t="str">
        <f>IF(L9384=1,"Customer already churned",
 IF(N9384&gt;=70,"Urgent attention required",
 IF(O9384="46-60","Focus retention efforts",
 IF(O9384="36-45","Extend retention strategies",
 IF(O9384="501-600","Engagement support required",
 IF(O9384="601-700","Monitor engagement",
 IF(AND(C9384="Germany",D9384="Female"),"Priority proactive retention",
 "General engagement")))))))</f>
        <v>Extend retention strategies</v>
      </c>
    </row>
    <row r="9385" spans="1:18" x14ac:dyDescent="0.35">
      <c r="A9385">
        <v>15739997</v>
      </c>
      <c r="B9385">
        <v>716</v>
      </c>
      <c r="C9385" t="s">
        <v>15</v>
      </c>
      <c r="D9385" t="s">
        <v>16</v>
      </c>
      <c r="E9385">
        <v>23</v>
      </c>
      <c r="F9385">
        <v>2</v>
      </c>
      <c r="G9385" s="3">
        <v>94464.81</v>
      </c>
      <c r="H9385">
        <v>2</v>
      </c>
      <c r="I9385">
        <v>0</v>
      </c>
      <c r="J9385">
        <v>1</v>
      </c>
      <c r="K9385" s="5">
        <v>185900.88</v>
      </c>
      <c r="L9385">
        <v>0</v>
      </c>
      <c r="M9385" t="str">
        <f t="shared" si="438"/>
        <v xml:space="preserve"> Reatined</v>
      </c>
      <c r="N9385" s="7">
        <v>33.333333333333329</v>
      </c>
      <c r="O9385" s="10" t="str">
        <f t="shared" si="439"/>
        <v>18-25</v>
      </c>
      <c r="P9385" t="str">
        <f t="shared" si="440"/>
        <v>0-3 Years</v>
      </c>
      <c r="Q9385" t="str">
        <f>IF(B9385&lt;=500,"300-500",
 IF(B9385&lt;=650,"501-650",
 IF(B9385&lt;=750,"651-750",
 "751-850")))</f>
        <v>651-750</v>
      </c>
      <c r="R9385" t="str">
        <f>IF(L9385=1,"Customer already churned",
 IF(N9385&gt;=70,"Urgent attention required",
 IF(O9385="46-60","Focus retention efforts",
 IF(O9385="36-45","Extend retention strategies",
 IF(O9385="501-600","Engagement support required",
 IF(O9385="601-700","Monitor engagement",
 IF(AND(C9385="Germany",D9385="Female"),"Priority proactive retention",
 "General engagement")))))))</f>
        <v>General engagement</v>
      </c>
    </row>
    <row r="9386" spans="1:18" x14ac:dyDescent="0.35">
      <c r="A9386">
        <v>15686242</v>
      </c>
      <c r="B9386">
        <v>771</v>
      </c>
      <c r="C9386" t="s">
        <v>15</v>
      </c>
      <c r="D9386" t="s">
        <v>16</v>
      </c>
      <c r="E9386">
        <v>57</v>
      </c>
      <c r="F9386">
        <v>4</v>
      </c>
      <c r="G9386" s="3">
        <v>0</v>
      </c>
      <c r="H9386">
        <v>1</v>
      </c>
      <c r="I9386">
        <v>0</v>
      </c>
      <c r="J9386">
        <v>0</v>
      </c>
      <c r="K9386" s="5">
        <v>85876.67</v>
      </c>
      <c r="L9386">
        <v>1</v>
      </c>
      <c r="M9386" t="str">
        <f t="shared" si="438"/>
        <v>Churned</v>
      </c>
      <c r="N9386" s="7">
        <v>75</v>
      </c>
      <c r="O9386" s="10" t="str">
        <f t="shared" si="439"/>
        <v>46-60</v>
      </c>
      <c r="P9386" t="str">
        <f t="shared" si="440"/>
        <v>4-6 Years</v>
      </c>
      <c r="Q9386" t="str">
        <f>IF(B9386&lt;=500,"300-500",
 IF(B9386&lt;=650,"501-650",
 IF(B9386&lt;=750,"651-750",
 "751-850")))</f>
        <v>751-850</v>
      </c>
      <c r="R9386" t="str">
        <f>IF(L9386=1,"Customer already churned",
 IF(N9386&gt;=70,"Urgent attention required",
 IF(O9386="46-60","Focus retention efforts",
 IF(O9386="36-45","Extend retention strategies",
 IF(O9386="501-600","Engagement support required",
 IF(O9386="601-700","Monitor engagement",
 IF(AND(C9386="Germany",D9386="Female"),"Priority proactive retention",
 "General engagement")))))))</f>
        <v>Customer already churned</v>
      </c>
    </row>
    <row r="9387" spans="1:18" x14ac:dyDescent="0.35">
      <c r="A9387">
        <v>15759244</v>
      </c>
      <c r="B9387">
        <v>687</v>
      </c>
      <c r="C9387" t="s">
        <v>19</v>
      </c>
      <c r="D9387" t="s">
        <v>18</v>
      </c>
      <c r="E9387">
        <v>44</v>
      </c>
      <c r="F9387">
        <v>8</v>
      </c>
      <c r="G9387" s="3">
        <v>95368.14</v>
      </c>
      <c r="H9387">
        <v>2</v>
      </c>
      <c r="I9387">
        <v>1</v>
      </c>
      <c r="J9387">
        <v>1</v>
      </c>
      <c r="K9387" s="5">
        <v>1787.85</v>
      </c>
      <c r="L9387">
        <v>0</v>
      </c>
      <c r="M9387" t="str">
        <f t="shared" si="438"/>
        <v xml:space="preserve"> Reatined</v>
      </c>
      <c r="N9387" s="7">
        <v>0</v>
      </c>
      <c r="O9387" s="10" t="str">
        <f t="shared" si="439"/>
        <v>36-45</v>
      </c>
      <c r="P9387" t="str">
        <f t="shared" si="440"/>
        <v>7-9 Years</v>
      </c>
      <c r="Q9387" t="str">
        <f>IF(B9387&lt;=500,"300-500",
 IF(B9387&lt;=650,"501-650",
 IF(B9387&lt;=750,"651-750",
 "751-850")))</f>
        <v>651-750</v>
      </c>
      <c r="R9387" t="str">
        <f>IF(L9387=1,"Customer already churned",
 IF(N9387&gt;=70,"Urgent attention required",
 IF(O9387="46-60","Focus retention efforts",
 IF(O9387="36-45","Extend retention strategies",
 IF(O9387="501-600","Engagement support required",
 IF(O9387="601-700","Monitor engagement",
 IF(AND(C9387="Germany",D9387="Female"),"Priority proactive retention",
 "General engagement")))))))</f>
        <v>Extend retention strategies</v>
      </c>
    </row>
    <row r="9388" spans="1:18" x14ac:dyDescent="0.35">
      <c r="A9388">
        <v>15672027</v>
      </c>
      <c r="B9388">
        <v>717</v>
      </c>
      <c r="C9388" t="s">
        <v>19</v>
      </c>
      <c r="D9388" t="s">
        <v>16</v>
      </c>
      <c r="E9388">
        <v>33</v>
      </c>
      <c r="F9388">
        <v>10</v>
      </c>
      <c r="G9388" s="3">
        <v>102185.42</v>
      </c>
      <c r="H9388">
        <v>2</v>
      </c>
      <c r="I9388">
        <v>1</v>
      </c>
      <c r="J9388">
        <v>0</v>
      </c>
      <c r="K9388" s="5">
        <v>23231.93</v>
      </c>
      <c r="L9388">
        <v>0</v>
      </c>
      <c r="M9388" t="str">
        <f t="shared" si="438"/>
        <v xml:space="preserve"> Reatined</v>
      </c>
      <c r="N9388" s="7">
        <v>20.833333333333339</v>
      </c>
      <c r="O9388" s="10" t="str">
        <f t="shared" si="439"/>
        <v>26-35</v>
      </c>
      <c r="P9388" t="str">
        <f t="shared" si="440"/>
        <v>10+ Years</v>
      </c>
      <c r="Q9388" t="str">
        <f>IF(B9388&lt;=500,"300-500",
 IF(B9388&lt;=650,"501-650",
 IF(B9388&lt;=750,"651-750",
 "751-850")))</f>
        <v>651-750</v>
      </c>
      <c r="R9388" t="str">
        <f>IF(L9388=1,"Customer already churned",
 IF(N9388&gt;=70,"Urgent attention required",
 IF(O9388="46-60","Focus retention efforts",
 IF(O9388="36-45","Extend retention strategies",
 IF(O9388="501-600","Engagement support required",
 IF(O9388="601-700","Monitor engagement",
 IF(AND(C9388="Germany",D9388="Female"),"Priority proactive retention",
 "General engagement")))))))</f>
        <v>Priority proactive retention</v>
      </c>
    </row>
    <row r="9389" spans="1:18" x14ac:dyDescent="0.35">
      <c r="A9389">
        <v>15594576</v>
      </c>
      <c r="B9389">
        <v>524</v>
      </c>
      <c r="C9389" t="s">
        <v>15</v>
      </c>
      <c r="D9389" t="s">
        <v>18</v>
      </c>
      <c r="E9389">
        <v>32</v>
      </c>
      <c r="F9389">
        <v>1</v>
      </c>
      <c r="G9389" s="3">
        <v>144875.71</v>
      </c>
      <c r="H9389">
        <v>1</v>
      </c>
      <c r="I9389">
        <v>0</v>
      </c>
      <c r="J9389">
        <v>0</v>
      </c>
      <c r="K9389" s="5">
        <v>187740.04</v>
      </c>
      <c r="L9389">
        <v>0</v>
      </c>
      <c r="M9389" t="str">
        <f t="shared" si="438"/>
        <v xml:space="preserve"> Reatined</v>
      </c>
      <c r="N9389" s="7">
        <v>70.833333333333343</v>
      </c>
      <c r="O9389" s="10" t="str">
        <f t="shared" si="439"/>
        <v>26-35</v>
      </c>
      <c r="P9389" t="str">
        <f t="shared" si="440"/>
        <v>0-3 Years</v>
      </c>
      <c r="Q9389" t="str">
        <f>IF(B9389&lt;=500,"300-500",
 IF(B9389&lt;=650,"501-650",
 IF(B9389&lt;=750,"651-750",
 "751-850")))</f>
        <v>501-650</v>
      </c>
      <c r="R9389" t="str">
        <f>IF(L9389=1,"Customer already churned",
 IF(N9389&gt;=70,"Urgent attention required",
 IF(O9389="46-60","Focus retention efforts",
 IF(O9389="36-45","Extend retention strategies",
 IF(O9389="501-600","Engagement support required",
 IF(O9389="601-700","Monitor engagement",
 IF(AND(C9389="Germany",D9389="Female"),"Priority proactive retention",
 "General engagement")))))))</f>
        <v>Urgent attention required</v>
      </c>
    </row>
    <row r="9390" spans="1:18" x14ac:dyDescent="0.35">
      <c r="A9390">
        <v>15707138</v>
      </c>
      <c r="B9390">
        <v>679</v>
      </c>
      <c r="C9390" t="s">
        <v>17</v>
      </c>
      <c r="D9390" t="s">
        <v>18</v>
      </c>
      <c r="E9390">
        <v>39</v>
      </c>
      <c r="F9390">
        <v>5</v>
      </c>
      <c r="G9390" s="3">
        <v>0</v>
      </c>
      <c r="H9390">
        <v>2</v>
      </c>
      <c r="I9390">
        <v>1</v>
      </c>
      <c r="J9390">
        <v>1</v>
      </c>
      <c r="K9390" s="5">
        <v>100060.54</v>
      </c>
      <c r="L9390">
        <v>0</v>
      </c>
      <c r="M9390" t="str">
        <f t="shared" si="438"/>
        <v xml:space="preserve"> Reatined</v>
      </c>
      <c r="N9390" s="7">
        <v>12.5</v>
      </c>
      <c r="O9390" s="10" t="str">
        <f t="shared" si="439"/>
        <v>36-45</v>
      </c>
      <c r="P9390" t="str">
        <f t="shared" si="440"/>
        <v>4-6 Years</v>
      </c>
      <c r="Q9390" t="str">
        <f>IF(B9390&lt;=500,"300-500",
 IF(B9390&lt;=650,"501-650",
 IF(B9390&lt;=750,"651-750",
 "751-850")))</f>
        <v>651-750</v>
      </c>
      <c r="R9390" t="str">
        <f>IF(L9390=1,"Customer already churned",
 IF(N9390&gt;=70,"Urgent attention required",
 IF(O9390="46-60","Focus retention efforts",
 IF(O9390="36-45","Extend retention strategies",
 IF(O9390="501-600","Engagement support required",
 IF(O9390="601-700","Monitor engagement",
 IF(AND(C9390="Germany",D9390="Female"),"Priority proactive retention",
 "General engagement")))))))</f>
        <v>Extend retention strategies</v>
      </c>
    </row>
    <row r="9391" spans="1:18" x14ac:dyDescent="0.35">
      <c r="A9391">
        <v>15756954</v>
      </c>
      <c r="B9391">
        <v>538</v>
      </c>
      <c r="C9391" t="s">
        <v>15</v>
      </c>
      <c r="D9391" t="s">
        <v>16</v>
      </c>
      <c r="E9391">
        <v>32</v>
      </c>
      <c r="F9391">
        <v>2</v>
      </c>
      <c r="G9391" s="3">
        <v>0</v>
      </c>
      <c r="H9391">
        <v>1</v>
      </c>
      <c r="I9391">
        <v>1</v>
      </c>
      <c r="J9391">
        <v>1</v>
      </c>
      <c r="K9391" s="5">
        <v>80130.539999999994</v>
      </c>
      <c r="L9391">
        <v>0</v>
      </c>
      <c r="M9391" t="str">
        <f t="shared" si="438"/>
        <v xml:space="preserve"> Reatined</v>
      </c>
      <c r="N9391" s="7">
        <v>54.166666666666657</v>
      </c>
      <c r="O9391" s="10" t="str">
        <f t="shared" si="439"/>
        <v>26-35</v>
      </c>
      <c r="P9391" t="str">
        <f t="shared" si="440"/>
        <v>0-3 Years</v>
      </c>
      <c r="Q9391" t="str">
        <f>IF(B9391&lt;=500,"300-500",
 IF(B9391&lt;=650,"501-650",
 IF(B9391&lt;=750,"651-750",
 "751-850")))</f>
        <v>501-650</v>
      </c>
      <c r="R9391" t="str">
        <f>IF(L9391=1,"Customer already churned",
 IF(N9391&gt;=70,"Urgent attention required",
 IF(O9391="46-60","Focus retention efforts",
 IF(O9391="36-45","Extend retention strategies",
 IF(O9391="501-600","Engagement support required",
 IF(O9391="601-700","Monitor engagement",
 IF(AND(C9391="Germany",D9391="Female"),"Priority proactive retention",
 "General engagement")))))))</f>
        <v>General engagement</v>
      </c>
    </row>
    <row r="9392" spans="1:18" x14ac:dyDescent="0.35">
      <c r="A9392">
        <v>15619130</v>
      </c>
      <c r="B9392">
        <v>752</v>
      </c>
      <c r="C9392" t="s">
        <v>19</v>
      </c>
      <c r="D9392" t="s">
        <v>16</v>
      </c>
      <c r="E9392">
        <v>37</v>
      </c>
      <c r="F9392">
        <v>5</v>
      </c>
      <c r="G9392" s="3">
        <v>113291.05</v>
      </c>
      <c r="H9392">
        <v>2</v>
      </c>
      <c r="I9392">
        <v>1</v>
      </c>
      <c r="J9392">
        <v>1</v>
      </c>
      <c r="K9392" s="5">
        <v>132467.54</v>
      </c>
      <c r="L9392">
        <v>0</v>
      </c>
      <c r="M9392" t="str">
        <f t="shared" si="438"/>
        <v xml:space="preserve"> Reatined</v>
      </c>
      <c r="N9392" s="7">
        <v>0</v>
      </c>
      <c r="O9392" s="10" t="str">
        <f t="shared" si="439"/>
        <v>36-45</v>
      </c>
      <c r="P9392" t="str">
        <f t="shared" si="440"/>
        <v>4-6 Years</v>
      </c>
      <c r="Q9392" t="str">
        <f>IF(B9392&lt;=500,"300-500",
 IF(B9392&lt;=650,"501-650",
 IF(B9392&lt;=750,"651-750",
 "751-850")))</f>
        <v>751-850</v>
      </c>
      <c r="R9392" t="str">
        <f>IF(L9392=1,"Customer already churned",
 IF(N9392&gt;=70,"Urgent attention required",
 IF(O9392="46-60","Focus retention efforts",
 IF(O9392="36-45","Extend retention strategies",
 IF(O9392="501-600","Engagement support required",
 IF(O9392="601-700","Monitor engagement",
 IF(AND(C9392="Germany",D9392="Female"),"Priority proactive retention",
 "General engagement")))))))</f>
        <v>Extend retention strategies</v>
      </c>
    </row>
    <row r="9393" spans="1:18" x14ac:dyDescent="0.35">
      <c r="A9393">
        <v>15639665</v>
      </c>
      <c r="B9393">
        <v>846</v>
      </c>
      <c r="C9393" t="s">
        <v>17</v>
      </c>
      <c r="D9393" t="s">
        <v>18</v>
      </c>
      <c r="E9393">
        <v>61</v>
      </c>
      <c r="F9393">
        <v>0</v>
      </c>
      <c r="G9393" s="3">
        <v>0</v>
      </c>
      <c r="H9393">
        <v>2</v>
      </c>
      <c r="I9393">
        <v>1</v>
      </c>
      <c r="J9393">
        <v>1</v>
      </c>
      <c r="K9393" s="5">
        <v>96202.44</v>
      </c>
      <c r="L9393">
        <v>0</v>
      </c>
      <c r="M9393" t="str">
        <f t="shared" si="438"/>
        <v xml:space="preserve"> Reatined</v>
      </c>
      <c r="N9393" s="7">
        <v>54.166666666666657</v>
      </c>
      <c r="O9393" s="10" t="str">
        <f t="shared" si="439"/>
        <v>60+</v>
      </c>
      <c r="P9393" t="str">
        <f t="shared" si="440"/>
        <v>0-3 Years</v>
      </c>
      <c r="Q9393" t="str">
        <f>IF(B9393&lt;=500,"300-500",
 IF(B9393&lt;=650,"501-650",
 IF(B9393&lt;=750,"651-750",
 "751-850")))</f>
        <v>751-850</v>
      </c>
      <c r="R9393" t="str">
        <f>IF(L9393=1,"Customer already churned",
 IF(N9393&gt;=70,"Urgent attention required",
 IF(O9393="46-60","Focus retention efforts",
 IF(O9393="36-45","Extend retention strategies",
 IF(O9393="501-600","Engagement support required",
 IF(O9393="601-700","Monitor engagement",
 IF(AND(C9393="Germany",D9393="Female"),"Priority proactive retention",
 "General engagement")))))))</f>
        <v>General engagement</v>
      </c>
    </row>
    <row r="9394" spans="1:18" x14ac:dyDescent="0.35">
      <c r="A9394">
        <v>15571065</v>
      </c>
      <c r="B9394">
        <v>532</v>
      </c>
      <c r="C9394" t="s">
        <v>17</v>
      </c>
      <c r="D9394" t="s">
        <v>16</v>
      </c>
      <c r="E9394">
        <v>39</v>
      </c>
      <c r="F9394">
        <v>0</v>
      </c>
      <c r="G9394" s="3">
        <v>0</v>
      </c>
      <c r="H9394">
        <v>2</v>
      </c>
      <c r="I9394">
        <v>1</v>
      </c>
      <c r="J9394">
        <v>0</v>
      </c>
      <c r="K9394" s="5">
        <v>94977.3</v>
      </c>
      <c r="L9394">
        <v>0</v>
      </c>
      <c r="M9394" t="str">
        <f t="shared" si="438"/>
        <v xml:space="preserve"> Reatined</v>
      </c>
      <c r="N9394" s="7">
        <v>58.333333333333343</v>
      </c>
      <c r="O9394" s="10" t="str">
        <f t="shared" si="439"/>
        <v>36-45</v>
      </c>
      <c r="P9394" t="str">
        <f t="shared" si="440"/>
        <v>0-3 Years</v>
      </c>
      <c r="Q9394" t="str">
        <f>IF(B9394&lt;=500,"300-500",
 IF(B9394&lt;=650,"501-650",
 IF(B9394&lt;=750,"651-750",
 "751-850")))</f>
        <v>501-650</v>
      </c>
      <c r="R9394" t="str">
        <f>IF(L9394=1,"Customer already churned",
 IF(N9394&gt;=70,"Urgent attention required",
 IF(O9394="46-60","Focus retention efforts",
 IF(O9394="36-45","Extend retention strategies",
 IF(O9394="501-600","Engagement support required",
 IF(O9394="601-700","Monitor engagement",
 IF(AND(C9394="Germany",D9394="Female"),"Priority proactive retention",
 "General engagement")))))))</f>
        <v>Extend retention strategies</v>
      </c>
    </row>
    <row r="9395" spans="1:18" x14ac:dyDescent="0.35">
      <c r="A9395">
        <v>15686060</v>
      </c>
      <c r="B9395">
        <v>670</v>
      </c>
      <c r="C9395" t="s">
        <v>19</v>
      </c>
      <c r="D9395" t="s">
        <v>18</v>
      </c>
      <c r="E9395">
        <v>43</v>
      </c>
      <c r="F9395">
        <v>9</v>
      </c>
      <c r="G9395" s="3">
        <v>111677.88</v>
      </c>
      <c r="H9395">
        <v>1</v>
      </c>
      <c r="I9395">
        <v>1</v>
      </c>
      <c r="J9395">
        <v>0</v>
      </c>
      <c r="K9395" s="5">
        <v>178827.3</v>
      </c>
      <c r="L9395">
        <v>1</v>
      </c>
      <c r="M9395" t="str">
        <f t="shared" si="438"/>
        <v>Churned</v>
      </c>
      <c r="N9395" s="7">
        <v>37.5</v>
      </c>
      <c r="O9395" s="10" t="str">
        <f t="shared" si="439"/>
        <v>36-45</v>
      </c>
      <c r="P9395" t="str">
        <f t="shared" si="440"/>
        <v>7-9 Years</v>
      </c>
      <c r="Q9395" t="str">
        <f>IF(B9395&lt;=500,"300-500",
 IF(B9395&lt;=650,"501-650",
 IF(B9395&lt;=750,"651-750",
 "751-850")))</f>
        <v>651-750</v>
      </c>
      <c r="R9395" t="str">
        <f>IF(L9395=1,"Customer already churned",
 IF(N9395&gt;=70,"Urgent attention required",
 IF(O9395="46-60","Focus retention efforts",
 IF(O9395="36-45","Extend retention strategies",
 IF(O9395="501-600","Engagement support required",
 IF(O9395="601-700","Monitor engagement",
 IF(AND(C9395="Germany",D9395="Female"),"Priority proactive retention",
 "General engagement")))))))</f>
        <v>Customer already churned</v>
      </c>
    </row>
    <row r="9396" spans="1:18" x14ac:dyDescent="0.35">
      <c r="A9396">
        <v>15615753</v>
      </c>
      <c r="B9396">
        <v>597</v>
      </c>
      <c r="C9396" t="s">
        <v>19</v>
      </c>
      <c r="D9396" t="s">
        <v>16</v>
      </c>
      <c r="E9396">
        <v>35</v>
      </c>
      <c r="F9396">
        <v>8</v>
      </c>
      <c r="G9396" s="3">
        <v>131101.04</v>
      </c>
      <c r="H9396">
        <v>1</v>
      </c>
      <c r="I9396">
        <v>1</v>
      </c>
      <c r="J9396">
        <v>1</v>
      </c>
      <c r="K9396" s="5">
        <v>192852.67</v>
      </c>
      <c r="L9396">
        <v>0</v>
      </c>
      <c r="M9396" t="str">
        <f t="shared" si="438"/>
        <v xml:space="preserve"> Reatined</v>
      </c>
      <c r="N9396" s="7">
        <v>16.666666666666661</v>
      </c>
      <c r="O9396" s="10" t="str">
        <f t="shared" si="439"/>
        <v>26-35</v>
      </c>
      <c r="P9396" t="str">
        <f t="shared" si="440"/>
        <v>7-9 Years</v>
      </c>
      <c r="Q9396" t="str">
        <f>IF(B9396&lt;=500,"300-500",
 IF(B9396&lt;=650,"501-650",
 IF(B9396&lt;=750,"651-750",
 "751-850")))</f>
        <v>501-650</v>
      </c>
      <c r="R9396" t="str">
        <f>IF(L9396=1,"Customer already churned",
 IF(N9396&gt;=70,"Urgent attention required",
 IF(O9396="46-60","Focus retention efforts",
 IF(O9396="36-45","Extend retention strategies",
 IF(O9396="501-600","Engagement support required",
 IF(O9396="601-700","Monitor engagement",
 IF(AND(C9396="Germany",D9396="Female"),"Priority proactive retention",
 "General engagement")))))))</f>
        <v>Priority proactive retention</v>
      </c>
    </row>
    <row r="9397" spans="1:18" x14ac:dyDescent="0.35">
      <c r="A9397">
        <v>15800961</v>
      </c>
      <c r="B9397">
        <v>627</v>
      </c>
      <c r="C9397" t="s">
        <v>19</v>
      </c>
      <c r="D9397" t="s">
        <v>18</v>
      </c>
      <c r="E9397">
        <v>52</v>
      </c>
      <c r="F9397">
        <v>1</v>
      </c>
      <c r="G9397" s="3">
        <v>76101.81</v>
      </c>
      <c r="H9397">
        <v>2</v>
      </c>
      <c r="I9397">
        <v>0</v>
      </c>
      <c r="J9397">
        <v>1</v>
      </c>
      <c r="K9397" s="5">
        <v>177238.35</v>
      </c>
      <c r="L9397">
        <v>0</v>
      </c>
      <c r="M9397" t="str">
        <f t="shared" si="438"/>
        <v xml:space="preserve"> Reatined</v>
      </c>
      <c r="N9397" s="7">
        <v>50</v>
      </c>
      <c r="O9397" s="10" t="str">
        <f t="shared" si="439"/>
        <v>46-60</v>
      </c>
      <c r="P9397" t="str">
        <f t="shared" si="440"/>
        <v>0-3 Years</v>
      </c>
      <c r="Q9397" t="str">
        <f>IF(B9397&lt;=500,"300-500",
 IF(B9397&lt;=650,"501-650",
 IF(B9397&lt;=750,"651-750",
 "751-850")))</f>
        <v>501-650</v>
      </c>
      <c r="R9397" t="str">
        <f>IF(L9397=1,"Customer already churned",
 IF(N9397&gt;=70,"Urgent attention required",
 IF(O9397="46-60","Focus retention efforts",
 IF(O9397="36-45","Extend retention strategies",
 IF(O9397="501-600","Engagement support required",
 IF(O9397="601-700","Monitor engagement",
 IF(AND(C9397="Germany",D9397="Female"),"Priority proactive retention",
 "General engagement")))))))</f>
        <v>Focus retention efforts</v>
      </c>
    </row>
    <row r="9398" spans="1:18" x14ac:dyDescent="0.35">
      <c r="A9398">
        <v>15763065</v>
      </c>
      <c r="B9398">
        <v>700</v>
      </c>
      <c r="C9398" t="s">
        <v>17</v>
      </c>
      <c r="D9398" t="s">
        <v>16</v>
      </c>
      <c r="E9398">
        <v>40</v>
      </c>
      <c r="F9398">
        <v>2</v>
      </c>
      <c r="G9398" s="3">
        <v>0</v>
      </c>
      <c r="H9398">
        <v>2</v>
      </c>
      <c r="I9398">
        <v>1</v>
      </c>
      <c r="J9398">
        <v>0</v>
      </c>
      <c r="K9398" s="5">
        <v>199753.97</v>
      </c>
      <c r="L9398">
        <v>0</v>
      </c>
      <c r="M9398" t="str">
        <f t="shared" si="438"/>
        <v xml:space="preserve"> Reatined</v>
      </c>
      <c r="N9398" s="7">
        <v>58.333333333333343</v>
      </c>
      <c r="O9398" s="10" t="str">
        <f t="shared" si="439"/>
        <v>36-45</v>
      </c>
      <c r="P9398" t="str">
        <f t="shared" si="440"/>
        <v>0-3 Years</v>
      </c>
      <c r="Q9398" t="str">
        <f>IF(B9398&lt;=500,"300-500",
 IF(B9398&lt;=650,"501-650",
 IF(B9398&lt;=750,"651-750",
 "751-850")))</f>
        <v>651-750</v>
      </c>
      <c r="R9398" t="str">
        <f>IF(L9398=1,"Customer already churned",
 IF(N9398&gt;=70,"Urgent attention required",
 IF(O9398="46-60","Focus retention efforts",
 IF(O9398="36-45","Extend retention strategies",
 IF(O9398="501-600","Engagement support required",
 IF(O9398="601-700","Monitor engagement",
 IF(AND(C9398="Germany",D9398="Female"),"Priority proactive retention",
 "General engagement")))))))</f>
        <v>Extend retention strategies</v>
      </c>
    </row>
    <row r="9399" spans="1:18" x14ac:dyDescent="0.35">
      <c r="A9399">
        <v>15672467</v>
      </c>
      <c r="B9399">
        <v>766</v>
      </c>
      <c r="C9399" t="s">
        <v>15</v>
      </c>
      <c r="D9399" t="s">
        <v>16</v>
      </c>
      <c r="E9399">
        <v>52</v>
      </c>
      <c r="F9399">
        <v>7</v>
      </c>
      <c r="G9399" s="3">
        <v>92510.9</v>
      </c>
      <c r="H9399">
        <v>2</v>
      </c>
      <c r="I9399">
        <v>0</v>
      </c>
      <c r="J9399">
        <v>1</v>
      </c>
      <c r="K9399" s="5">
        <v>66193.61</v>
      </c>
      <c r="L9399">
        <v>0</v>
      </c>
      <c r="M9399" t="str">
        <f t="shared" si="438"/>
        <v xml:space="preserve"> Reatined</v>
      </c>
      <c r="N9399" s="7">
        <v>25</v>
      </c>
      <c r="O9399" s="10" t="str">
        <f t="shared" si="439"/>
        <v>46-60</v>
      </c>
      <c r="P9399" t="str">
        <f t="shared" si="440"/>
        <v>7-9 Years</v>
      </c>
      <c r="Q9399" t="str">
        <f>IF(B9399&lt;=500,"300-500",
 IF(B9399&lt;=650,"501-650",
 IF(B9399&lt;=750,"651-750",
 "751-850")))</f>
        <v>751-850</v>
      </c>
      <c r="R9399" t="str">
        <f>IF(L9399=1,"Customer already churned",
 IF(N9399&gt;=70,"Urgent attention required",
 IF(O9399="46-60","Focus retention efforts",
 IF(O9399="36-45","Extend retention strategies",
 IF(O9399="501-600","Engagement support required",
 IF(O9399="601-700","Monitor engagement",
 IF(AND(C9399="Germany",D9399="Female"),"Priority proactive retention",
 "General engagement")))))))</f>
        <v>Focus retention efforts</v>
      </c>
    </row>
    <row r="9400" spans="1:18" x14ac:dyDescent="0.35">
      <c r="A9400">
        <v>15752915</v>
      </c>
      <c r="B9400">
        <v>488</v>
      </c>
      <c r="C9400" t="s">
        <v>15</v>
      </c>
      <c r="D9400" t="s">
        <v>16</v>
      </c>
      <c r="E9400">
        <v>34</v>
      </c>
      <c r="F9400">
        <v>2</v>
      </c>
      <c r="G9400" s="3">
        <v>0</v>
      </c>
      <c r="H9400">
        <v>2</v>
      </c>
      <c r="I9400">
        <v>1</v>
      </c>
      <c r="J9400">
        <v>1</v>
      </c>
      <c r="K9400" s="5">
        <v>181270.84</v>
      </c>
      <c r="L9400">
        <v>0</v>
      </c>
      <c r="M9400" t="str">
        <f t="shared" si="438"/>
        <v xml:space="preserve"> Reatined</v>
      </c>
      <c r="N9400" s="7">
        <v>37.5</v>
      </c>
      <c r="O9400" s="10" t="str">
        <f t="shared" si="439"/>
        <v>26-35</v>
      </c>
      <c r="P9400" t="str">
        <f t="shared" si="440"/>
        <v>0-3 Years</v>
      </c>
      <c r="Q9400" t="str">
        <f>IF(B9400&lt;=500,"300-500",
 IF(B9400&lt;=650,"501-650",
 IF(B9400&lt;=750,"651-750",
 "751-850")))</f>
        <v>300-500</v>
      </c>
      <c r="R9400" t="str">
        <f>IF(L9400=1,"Customer already churned",
 IF(N9400&gt;=70,"Urgent attention required",
 IF(O9400="46-60","Focus retention efforts",
 IF(O9400="36-45","Extend retention strategies",
 IF(O9400="501-600","Engagement support required",
 IF(O9400="601-700","Monitor engagement",
 IF(AND(C9400="Germany",D9400="Female"),"Priority proactive retention",
 "General engagement")))))))</f>
        <v>General engagement</v>
      </c>
    </row>
    <row r="9401" spans="1:18" x14ac:dyDescent="0.35">
      <c r="A9401">
        <v>15744695</v>
      </c>
      <c r="B9401">
        <v>694</v>
      </c>
      <c r="C9401" t="s">
        <v>15</v>
      </c>
      <c r="D9401" t="s">
        <v>18</v>
      </c>
      <c r="E9401">
        <v>39</v>
      </c>
      <c r="F9401">
        <v>5</v>
      </c>
      <c r="G9401" s="3">
        <v>77652.399999999994</v>
      </c>
      <c r="H9401">
        <v>1</v>
      </c>
      <c r="I9401">
        <v>1</v>
      </c>
      <c r="J9401">
        <v>1</v>
      </c>
      <c r="K9401" s="5">
        <v>25407.59</v>
      </c>
      <c r="L9401">
        <v>0</v>
      </c>
      <c r="M9401" t="str">
        <f t="shared" si="438"/>
        <v xml:space="preserve"> Reatined</v>
      </c>
      <c r="N9401" s="7">
        <v>16.666666666666661</v>
      </c>
      <c r="O9401" s="10" t="str">
        <f t="shared" si="439"/>
        <v>36-45</v>
      </c>
      <c r="P9401" t="str">
        <f t="shared" si="440"/>
        <v>4-6 Years</v>
      </c>
      <c r="Q9401" t="str">
        <f>IF(B9401&lt;=500,"300-500",
 IF(B9401&lt;=650,"501-650",
 IF(B9401&lt;=750,"651-750",
 "751-850")))</f>
        <v>651-750</v>
      </c>
      <c r="R9401" t="str">
        <f>IF(L9401=1,"Customer already churned",
 IF(N9401&gt;=70,"Urgent attention required",
 IF(O9401="46-60","Focus retention efforts",
 IF(O9401="36-45","Extend retention strategies",
 IF(O9401="501-600","Engagement support required",
 IF(O9401="601-700","Monitor engagement",
 IF(AND(C9401="Germany",D9401="Female"),"Priority proactive retention",
 "General engagement")))))))</f>
        <v>Extend retention strategies</v>
      </c>
    </row>
    <row r="9402" spans="1:18" x14ac:dyDescent="0.35">
      <c r="A9402">
        <v>15584897</v>
      </c>
      <c r="B9402">
        <v>639</v>
      </c>
      <c r="C9402" t="s">
        <v>15</v>
      </c>
      <c r="D9402" t="s">
        <v>16</v>
      </c>
      <c r="E9402">
        <v>31</v>
      </c>
      <c r="F9402">
        <v>3</v>
      </c>
      <c r="G9402" s="3">
        <v>98360.03</v>
      </c>
      <c r="H9402">
        <v>1</v>
      </c>
      <c r="I9402">
        <v>0</v>
      </c>
      <c r="J9402">
        <v>0</v>
      </c>
      <c r="K9402" s="5">
        <v>20973.8</v>
      </c>
      <c r="L9402">
        <v>0</v>
      </c>
      <c r="M9402" t="str">
        <f t="shared" si="438"/>
        <v xml:space="preserve"> Reatined</v>
      </c>
      <c r="N9402" s="7">
        <v>45.833333333333329</v>
      </c>
      <c r="O9402" s="10" t="str">
        <f t="shared" si="439"/>
        <v>26-35</v>
      </c>
      <c r="P9402" t="str">
        <f t="shared" si="440"/>
        <v>0-3 Years</v>
      </c>
      <c r="Q9402" t="str">
        <f>IF(B9402&lt;=500,"300-500",
 IF(B9402&lt;=650,"501-650",
 IF(B9402&lt;=750,"651-750",
 "751-850")))</f>
        <v>501-650</v>
      </c>
      <c r="R9402" t="str">
        <f>IF(L9402=1,"Customer already churned",
 IF(N9402&gt;=70,"Urgent attention required",
 IF(O9402="46-60","Focus retention efforts",
 IF(O9402="36-45","Extend retention strategies",
 IF(O9402="501-600","Engagement support required",
 IF(O9402="601-700","Monitor engagement",
 IF(AND(C9402="Germany",D9402="Female"),"Priority proactive retention",
 "General engagement")))))))</f>
        <v>General engagement</v>
      </c>
    </row>
    <row r="9403" spans="1:18" x14ac:dyDescent="0.35">
      <c r="A9403">
        <v>15601857</v>
      </c>
      <c r="B9403">
        <v>705</v>
      </c>
      <c r="C9403" t="s">
        <v>19</v>
      </c>
      <c r="D9403" t="s">
        <v>16</v>
      </c>
      <c r="E9403">
        <v>46</v>
      </c>
      <c r="F9403">
        <v>4</v>
      </c>
      <c r="G9403" s="3">
        <v>115518.07</v>
      </c>
      <c r="H9403">
        <v>1</v>
      </c>
      <c r="I9403">
        <v>0</v>
      </c>
      <c r="J9403">
        <v>0</v>
      </c>
      <c r="K9403" s="5">
        <v>76544.899999999994</v>
      </c>
      <c r="L9403">
        <v>1</v>
      </c>
      <c r="M9403" t="str">
        <f t="shared" si="438"/>
        <v>Churned</v>
      </c>
      <c r="N9403" s="7">
        <v>45.833333333333329</v>
      </c>
      <c r="O9403" s="10" t="str">
        <f t="shared" si="439"/>
        <v>46-60</v>
      </c>
      <c r="P9403" t="str">
        <f t="shared" si="440"/>
        <v>4-6 Years</v>
      </c>
      <c r="Q9403" t="str">
        <f>IF(B9403&lt;=500,"300-500",
 IF(B9403&lt;=650,"501-650",
 IF(B9403&lt;=750,"651-750",
 "751-850")))</f>
        <v>651-750</v>
      </c>
      <c r="R9403" t="str">
        <f>IF(L9403=1,"Customer already churned",
 IF(N9403&gt;=70,"Urgent attention required",
 IF(O9403="46-60","Focus retention efforts",
 IF(O9403="36-45","Extend retention strategies",
 IF(O9403="501-600","Engagement support required",
 IF(O9403="601-700","Monitor engagement",
 IF(AND(C9403="Germany",D9403="Female"),"Priority proactive retention",
 "General engagement")))))))</f>
        <v>Customer already churned</v>
      </c>
    </row>
    <row r="9404" spans="1:18" x14ac:dyDescent="0.35">
      <c r="A9404">
        <v>15674156</v>
      </c>
      <c r="B9404">
        <v>810</v>
      </c>
      <c r="C9404" t="s">
        <v>19</v>
      </c>
      <c r="D9404" t="s">
        <v>18</v>
      </c>
      <c r="E9404">
        <v>69</v>
      </c>
      <c r="F9404">
        <v>3</v>
      </c>
      <c r="G9404" s="3">
        <v>27288.43</v>
      </c>
      <c r="H9404">
        <v>1</v>
      </c>
      <c r="I9404">
        <v>1</v>
      </c>
      <c r="J9404">
        <v>1</v>
      </c>
      <c r="K9404" s="5">
        <v>110509.9</v>
      </c>
      <c r="L9404">
        <v>0</v>
      </c>
      <c r="M9404" t="str">
        <f t="shared" si="438"/>
        <v xml:space="preserve"> Reatined</v>
      </c>
      <c r="N9404" s="7">
        <v>33.333333333333329</v>
      </c>
      <c r="O9404" s="10" t="str">
        <f t="shared" si="439"/>
        <v>60+</v>
      </c>
      <c r="P9404" t="str">
        <f t="shared" si="440"/>
        <v>0-3 Years</v>
      </c>
      <c r="Q9404" t="str">
        <f>IF(B9404&lt;=500,"300-500",
 IF(B9404&lt;=650,"501-650",
 IF(B9404&lt;=750,"651-750",
 "751-850")))</f>
        <v>751-850</v>
      </c>
      <c r="R9404" t="str">
        <f>IF(L9404=1,"Customer already churned",
 IF(N9404&gt;=70,"Urgent attention required",
 IF(O9404="46-60","Focus retention efforts",
 IF(O9404="36-45","Extend retention strategies",
 IF(O9404="501-600","Engagement support required",
 IF(O9404="601-700","Monitor engagement",
 IF(AND(C9404="Germany",D9404="Female"),"Priority proactive retention",
 "General engagement")))))))</f>
        <v>General engagement</v>
      </c>
    </row>
    <row r="9405" spans="1:18" x14ac:dyDescent="0.35">
      <c r="A9405">
        <v>15695465</v>
      </c>
      <c r="B9405">
        <v>638</v>
      </c>
      <c r="C9405" t="s">
        <v>15</v>
      </c>
      <c r="D9405" t="s">
        <v>16</v>
      </c>
      <c r="E9405">
        <v>36</v>
      </c>
      <c r="F9405">
        <v>6</v>
      </c>
      <c r="G9405" s="3">
        <v>0</v>
      </c>
      <c r="H9405">
        <v>1</v>
      </c>
      <c r="I9405">
        <v>1</v>
      </c>
      <c r="J9405">
        <v>0</v>
      </c>
      <c r="K9405" s="5">
        <v>164247.51</v>
      </c>
      <c r="L9405">
        <v>0</v>
      </c>
      <c r="M9405" t="str">
        <f t="shared" si="438"/>
        <v xml:space="preserve"> Reatined</v>
      </c>
      <c r="N9405" s="7">
        <v>50</v>
      </c>
      <c r="O9405" s="10" t="str">
        <f t="shared" si="439"/>
        <v>36-45</v>
      </c>
      <c r="P9405" t="str">
        <f t="shared" si="440"/>
        <v>4-6 Years</v>
      </c>
      <c r="Q9405" t="str">
        <f>IF(B9405&lt;=500,"300-500",
 IF(B9405&lt;=650,"501-650",
 IF(B9405&lt;=750,"651-750",
 "751-850")))</f>
        <v>501-650</v>
      </c>
      <c r="R9405" t="str">
        <f>IF(L9405=1,"Customer already churned",
 IF(N9405&gt;=70,"Urgent attention required",
 IF(O9405="46-60","Focus retention efforts",
 IF(O9405="36-45","Extend retention strategies",
 IF(O9405="501-600","Engagement support required",
 IF(O9405="601-700","Monitor engagement",
 IF(AND(C9405="Germany",D9405="Female"),"Priority proactive retention",
 "General engagement")))))))</f>
        <v>Extend retention strategies</v>
      </c>
    </row>
    <row r="9406" spans="1:18" x14ac:dyDescent="0.35">
      <c r="A9406">
        <v>15792232</v>
      </c>
      <c r="B9406">
        <v>595</v>
      </c>
      <c r="C9406" t="s">
        <v>17</v>
      </c>
      <c r="D9406" t="s">
        <v>16</v>
      </c>
      <c r="E9406">
        <v>43</v>
      </c>
      <c r="F9406">
        <v>5</v>
      </c>
      <c r="G9406" s="3">
        <v>0</v>
      </c>
      <c r="H9406">
        <v>2</v>
      </c>
      <c r="I9406">
        <v>0</v>
      </c>
      <c r="J9406">
        <v>0</v>
      </c>
      <c r="K9406" s="5">
        <v>105149.8</v>
      </c>
      <c r="L9406">
        <v>0</v>
      </c>
      <c r="M9406" t="str">
        <f t="shared" si="438"/>
        <v xml:space="preserve"> Reatined</v>
      </c>
      <c r="N9406" s="7">
        <v>41.666666666666671</v>
      </c>
      <c r="O9406" s="10" t="str">
        <f t="shared" si="439"/>
        <v>36-45</v>
      </c>
      <c r="P9406" t="str">
        <f t="shared" si="440"/>
        <v>4-6 Years</v>
      </c>
      <c r="Q9406" t="str">
        <f>IF(B9406&lt;=500,"300-500",
 IF(B9406&lt;=650,"501-650",
 IF(B9406&lt;=750,"651-750",
 "751-850")))</f>
        <v>501-650</v>
      </c>
      <c r="R9406" t="str">
        <f>IF(L9406=1,"Customer already churned",
 IF(N9406&gt;=70,"Urgent attention required",
 IF(O9406="46-60","Focus retention efforts",
 IF(O9406="36-45","Extend retention strategies",
 IF(O9406="501-600","Engagement support required",
 IF(O9406="601-700","Monitor engagement",
 IF(AND(C9406="Germany",D9406="Female"),"Priority proactive retention",
 "General engagement")))))))</f>
        <v>Extend retention strategies</v>
      </c>
    </row>
    <row r="9407" spans="1:18" x14ac:dyDescent="0.35">
      <c r="A9407">
        <v>15807900</v>
      </c>
      <c r="B9407">
        <v>575</v>
      </c>
      <c r="C9407" t="s">
        <v>15</v>
      </c>
      <c r="D9407" t="s">
        <v>18</v>
      </c>
      <c r="E9407">
        <v>36</v>
      </c>
      <c r="F9407">
        <v>7</v>
      </c>
      <c r="G9407" s="3">
        <v>0</v>
      </c>
      <c r="H9407">
        <v>1</v>
      </c>
      <c r="I9407">
        <v>1</v>
      </c>
      <c r="J9407">
        <v>1</v>
      </c>
      <c r="K9407" s="5">
        <v>55868.97</v>
      </c>
      <c r="L9407">
        <v>1</v>
      </c>
      <c r="M9407" t="str">
        <f t="shared" si="438"/>
        <v>Churned</v>
      </c>
      <c r="N9407" s="7">
        <v>29.166666666666671</v>
      </c>
      <c r="O9407" s="10" t="str">
        <f t="shared" si="439"/>
        <v>36-45</v>
      </c>
      <c r="P9407" t="str">
        <f t="shared" si="440"/>
        <v>7-9 Years</v>
      </c>
      <c r="Q9407" t="str">
        <f>IF(B9407&lt;=500,"300-500",
 IF(B9407&lt;=650,"501-650",
 IF(B9407&lt;=750,"651-750",
 "751-850")))</f>
        <v>501-650</v>
      </c>
      <c r="R9407" t="str">
        <f>IF(L9407=1,"Customer already churned",
 IF(N9407&gt;=70,"Urgent attention required",
 IF(O9407="46-60","Focus retention efforts",
 IF(O9407="36-45","Extend retention strategies",
 IF(O9407="501-600","Engagement support required",
 IF(O9407="601-700","Monitor engagement",
 IF(AND(C9407="Germany",D9407="Female"),"Priority proactive retention",
 "General engagement")))))))</f>
        <v>Customer already churned</v>
      </c>
    </row>
    <row r="9408" spans="1:18" x14ac:dyDescent="0.35">
      <c r="A9408">
        <v>15743760</v>
      </c>
      <c r="B9408">
        <v>850</v>
      </c>
      <c r="C9408" t="s">
        <v>15</v>
      </c>
      <c r="D9408" t="s">
        <v>18</v>
      </c>
      <c r="E9408">
        <v>31</v>
      </c>
      <c r="F9408">
        <v>6</v>
      </c>
      <c r="G9408" s="3">
        <v>131996.66</v>
      </c>
      <c r="H9408">
        <v>2</v>
      </c>
      <c r="I9408">
        <v>1</v>
      </c>
      <c r="J9408">
        <v>1</v>
      </c>
      <c r="K9408" s="5">
        <v>178747.43</v>
      </c>
      <c r="L9408">
        <v>0</v>
      </c>
      <c r="M9408" t="str">
        <f t="shared" si="438"/>
        <v xml:space="preserve"> Reatined</v>
      </c>
      <c r="N9408" s="7">
        <v>0</v>
      </c>
      <c r="O9408" s="10" t="str">
        <f t="shared" si="439"/>
        <v>26-35</v>
      </c>
      <c r="P9408" t="str">
        <f t="shared" si="440"/>
        <v>4-6 Years</v>
      </c>
      <c r="Q9408" t="str">
        <f>IF(B9408&lt;=500,"300-500",
 IF(B9408&lt;=650,"501-650",
 IF(B9408&lt;=750,"651-750",
 "751-850")))</f>
        <v>751-850</v>
      </c>
      <c r="R9408" t="str">
        <f>IF(L9408=1,"Customer already churned",
 IF(N9408&gt;=70,"Urgent attention required",
 IF(O9408="46-60","Focus retention efforts",
 IF(O9408="36-45","Extend retention strategies",
 IF(O9408="501-600","Engagement support required",
 IF(O9408="601-700","Monitor engagement",
 IF(AND(C9408="Germany",D9408="Female"),"Priority proactive retention",
 "General engagement")))))))</f>
        <v>General engagement</v>
      </c>
    </row>
    <row r="9409" spans="1:18" x14ac:dyDescent="0.35">
      <c r="A9409">
        <v>15652835</v>
      </c>
      <c r="B9409">
        <v>419</v>
      </c>
      <c r="C9409" t="s">
        <v>17</v>
      </c>
      <c r="D9409" t="s">
        <v>16</v>
      </c>
      <c r="E9409">
        <v>27</v>
      </c>
      <c r="F9409">
        <v>2</v>
      </c>
      <c r="G9409" s="3">
        <v>121580.42</v>
      </c>
      <c r="H9409">
        <v>1</v>
      </c>
      <c r="I9409">
        <v>0</v>
      </c>
      <c r="J9409">
        <v>1</v>
      </c>
      <c r="K9409" s="5">
        <v>134720.51</v>
      </c>
      <c r="L9409">
        <v>0</v>
      </c>
      <c r="M9409" t="str">
        <f t="shared" si="438"/>
        <v xml:space="preserve"> Reatined</v>
      </c>
      <c r="N9409" s="7">
        <v>50</v>
      </c>
      <c r="O9409" s="10" t="str">
        <f t="shared" si="439"/>
        <v>26-35</v>
      </c>
      <c r="P9409" t="str">
        <f t="shared" si="440"/>
        <v>0-3 Years</v>
      </c>
      <c r="Q9409" t="str">
        <f>IF(B9409&lt;=500,"300-500",
 IF(B9409&lt;=650,"501-650",
 IF(B9409&lt;=750,"651-750",
 "751-850")))</f>
        <v>300-500</v>
      </c>
      <c r="R9409" t="str">
        <f>IF(L9409=1,"Customer already churned",
 IF(N9409&gt;=70,"Urgent attention required",
 IF(O9409="46-60","Focus retention efforts",
 IF(O9409="36-45","Extend retention strategies",
 IF(O9409="501-600","Engagement support required",
 IF(O9409="601-700","Monitor engagement",
 IF(AND(C9409="Germany",D9409="Female"),"Priority proactive retention",
 "General engagement")))))))</f>
        <v>General engagement</v>
      </c>
    </row>
    <row r="9410" spans="1:18" x14ac:dyDescent="0.35">
      <c r="A9410">
        <v>15767818</v>
      </c>
      <c r="B9410">
        <v>640</v>
      </c>
      <c r="C9410" t="s">
        <v>15</v>
      </c>
      <c r="D9410" t="s">
        <v>18</v>
      </c>
      <c r="E9410">
        <v>55</v>
      </c>
      <c r="F9410">
        <v>10</v>
      </c>
      <c r="G9410" s="3">
        <v>132436.34</v>
      </c>
      <c r="H9410">
        <v>1</v>
      </c>
      <c r="I9410">
        <v>1</v>
      </c>
      <c r="J9410">
        <v>0</v>
      </c>
      <c r="K9410" s="5">
        <v>978.66</v>
      </c>
      <c r="L9410">
        <v>0</v>
      </c>
      <c r="M9410" t="str">
        <f t="shared" si="438"/>
        <v xml:space="preserve"> Reatined</v>
      </c>
      <c r="N9410" s="7">
        <v>54.166666666666657</v>
      </c>
      <c r="O9410" s="10" t="str">
        <f t="shared" si="439"/>
        <v>46-60</v>
      </c>
      <c r="P9410" t="str">
        <f t="shared" si="440"/>
        <v>10+ Years</v>
      </c>
      <c r="Q9410" t="str">
        <f>IF(B9410&lt;=500,"300-500",
 IF(B9410&lt;=650,"501-650",
 IF(B9410&lt;=750,"651-750",
 "751-850")))</f>
        <v>501-650</v>
      </c>
      <c r="R9410" t="str">
        <f>IF(L9410=1,"Customer already churned",
 IF(N9410&gt;=70,"Urgent attention required",
 IF(O9410="46-60","Focus retention efforts",
 IF(O9410="36-45","Extend retention strategies",
 IF(O9410="501-600","Engagement support required",
 IF(O9410="601-700","Monitor engagement",
 IF(AND(C9410="Germany",D9410="Female"),"Priority proactive retention",
 "General engagement")))))))</f>
        <v>Focus retention efforts</v>
      </c>
    </row>
    <row r="9411" spans="1:18" x14ac:dyDescent="0.35">
      <c r="A9411">
        <v>15591150</v>
      </c>
      <c r="B9411">
        <v>570</v>
      </c>
      <c r="C9411" t="s">
        <v>17</v>
      </c>
      <c r="D9411" t="s">
        <v>18</v>
      </c>
      <c r="E9411">
        <v>34</v>
      </c>
      <c r="F9411">
        <v>10</v>
      </c>
      <c r="G9411" s="3">
        <v>0</v>
      </c>
      <c r="H9411">
        <v>2</v>
      </c>
      <c r="I9411">
        <v>0</v>
      </c>
      <c r="J9411">
        <v>1</v>
      </c>
      <c r="K9411" s="5">
        <v>183387.12</v>
      </c>
      <c r="L9411">
        <v>0</v>
      </c>
      <c r="M9411" t="str">
        <f t="shared" ref="M9411:M9474" si="441">IF(L9411=1, "Churned"," Reatined")</f>
        <v xml:space="preserve"> Reatined</v>
      </c>
      <c r="N9411" s="7">
        <v>20.833333333333339</v>
      </c>
      <c r="O9411" s="10" t="str">
        <f t="shared" ref="O9411:O9474" si="442">IF(E9411&lt;=25,"18-25",
 IF(E9411&lt;=35,"26-35",
 IF(E9411&lt;=45,"36-45",
 IF(E9411&lt;=60,"46-60",
 "60+"))))</f>
        <v>26-35</v>
      </c>
      <c r="P9411" t="str">
        <f t="shared" ref="P9411:P9474" si="443">IF(F9411&lt;=3,"0-3 Years",
 IF(F9411&lt;=6,"4-6 Years",
 IF(F9411&lt;=9,"7-9 Years",
 "10+ Years")))</f>
        <v>10+ Years</v>
      </c>
      <c r="Q9411" t="str">
        <f>IF(B9411&lt;=500,"300-500",
 IF(B9411&lt;=650,"501-650",
 IF(B9411&lt;=750,"651-750",
 "751-850")))</f>
        <v>501-650</v>
      </c>
      <c r="R9411" t="str">
        <f>IF(L9411=1,"Customer already churned",
 IF(N9411&gt;=70,"Urgent attention required",
 IF(O9411="46-60","Focus retention efforts",
 IF(O9411="36-45","Extend retention strategies",
 IF(O9411="501-600","Engagement support required",
 IF(O9411="601-700","Monitor engagement",
 IF(AND(C9411="Germany",D9411="Female"),"Priority proactive retention",
 "General engagement")))))))</f>
        <v>General engagement</v>
      </c>
    </row>
    <row r="9412" spans="1:18" x14ac:dyDescent="0.35">
      <c r="A9412">
        <v>15734659</v>
      </c>
      <c r="B9412">
        <v>640</v>
      </c>
      <c r="C9412" t="s">
        <v>19</v>
      </c>
      <c r="D9412" t="s">
        <v>16</v>
      </c>
      <c r="E9412">
        <v>46</v>
      </c>
      <c r="F9412">
        <v>5</v>
      </c>
      <c r="G9412" s="3">
        <v>107978.4</v>
      </c>
      <c r="H9412">
        <v>2</v>
      </c>
      <c r="I9412">
        <v>1</v>
      </c>
      <c r="J9412">
        <v>0</v>
      </c>
      <c r="K9412" s="5">
        <v>155876.06</v>
      </c>
      <c r="L9412">
        <v>0</v>
      </c>
      <c r="M9412" t="str">
        <f t="shared" si="441"/>
        <v xml:space="preserve"> Reatined</v>
      </c>
      <c r="N9412" s="7">
        <v>20.833333333333339</v>
      </c>
      <c r="O9412" s="10" t="str">
        <f t="shared" si="442"/>
        <v>46-60</v>
      </c>
      <c r="P9412" t="str">
        <f t="shared" si="443"/>
        <v>4-6 Years</v>
      </c>
      <c r="Q9412" t="str">
        <f>IF(B9412&lt;=500,"300-500",
 IF(B9412&lt;=650,"501-650",
 IF(B9412&lt;=750,"651-750",
 "751-850")))</f>
        <v>501-650</v>
      </c>
      <c r="R9412" t="str">
        <f>IF(L9412=1,"Customer already churned",
 IF(N9412&gt;=70,"Urgent attention required",
 IF(O9412="46-60","Focus retention efforts",
 IF(O9412="36-45","Extend retention strategies",
 IF(O9412="501-600","Engagement support required",
 IF(O9412="601-700","Monitor engagement",
 IF(AND(C9412="Germany",D9412="Female"),"Priority proactive retention",
 "General engagement")))))))</f>
        <v>Focus retention efforts</v>
      </c>
    </row>
    <row r="9413" spans="1:18" x14ac:dyDescent="0.35">
      <c r="A9413">
        <v>15796115</v>
      </c>
      <c r="B9413">
        <v>689</v>
      </c>
      <c r="C9413" t="s">
        <v>19</v>
      </c>
      <c r="D9413" t="s">
        <v>16</v>
      </c>
      <c r="E9413">
        <v>40</v>
      </c>
      <c r="F9413">
        <v>4</v>
      </c>
      <c r="G9413" s="3">
        <v>78119.59</v>
      </c>
      <c r="H9413">
        <v>4</v>
      </c>
      <c r="I9413">
        <v>1</v>
      </c>
      <c r="J9413">
        <v>0</v>
      </c>
      <c r="K9413" s="5">
        <v>119259.34</v>
      </c>
      <c r="L9413">
        <v>1</v>
      </c>
      <c r="M9413" t="str">
        <f t="shared" si="441"/>
        <v>Churned</v>
      </c>
      <c r="N9413" s="7">
        <v>20.833333333333339</v>
      </c>
      <c r="O9413" s="10" t="str">
        <f t="shared" si="442"/>
        <v>36-45</v>
      </c>
      <c r="P9413" t="str">
        <f t="shared" si="443"/>
        <v>4-6 Years</v>
      </c>
      <c r="Q9413" t="str">
        <f>IF(B9413&lt;=500,"300-500",
 IF(B9413&lt;=650,"501-650",
 IF(B9413&lt;=750,"651-750",
 "751-850")))</f>
        <v>651-750</v>
      </c>
      <c r="R9413" t="str">
        <f>IF(L9413=1,"Customer already churned",
 IF(N9413&gt;=70,"Urgent attention required",
 IF(O9413="46-60","Focus retention efforts",
 IF(O9413="36-45","Extend retention strategies",
 IF(O9413="501-600","Engagement support required",
 IF(O9413="601-700","Monitor engagement",
 IF(AND(C9413="Germany",D9413="Female"),"Priority proactive retention",
 "General engagement")))))))</f>
        <v>Customer already churned</v>
      </c>
    </row>
    <row r="9414" spans="1:18" x14ac:dyDescent="0.35">
      <c r="A9414">
        <v>15724648</v>
      </c>
      <c r="B9414">
        <v>725</v>
      </c>
      <c r="C9414" t="s">
        <v>15</v>
      </c>
      <c r="D9414" t="s">
        <v>18</v>
      </c>
      <c r="E9414">
        <v>26</v>
      </c>
      <c r="F9414">
        <v>6</v>
      </c>
      <c r="G9414" s="3">
        <v>98684.15</v>
      </c>
      <c r="H9414">
        <v>1</v>
      </c>
      <c r="I9414">
        <v>0</v>
      </c>
      <c r="J9414">
        <v>0</v>
      </c>
      <c r="K9414" s="5">
        <v>133720.57</v>
      </c>
      <c r="L9414">
        <v>0</v>
      </c>
      <c r="M9414" t="str">
        <f t="shared" si="441"/>
        <v xml:space="preserve"> Reatined</v>
      </c>
      <c r="N9414" s="7">
        <v>45.833333333333329</v>
      </c>
      <c r="O9414" s="10" t="str">
        <f t="shared" si="442"/>
        <v>26-35</v>
      </c>
      <c r="P9414" t="str">
        <f t="shared" si="443"/>
        <v>4-6 Years</v>
      </c>
      <c r="Q9414" t="str">
        <f>IF(B9414&lt;=500,"300-500",
 IF(B9414&lt;=650,"501-650",
 IF(B9414&lt;=750,"651-750",
 "751-850")))</f>
        <v>651-750</v>
      </c>
      <c r="R9414" t="str">
        <f>IF(L9414=1,"Customer already churned",
 IF(N9414&gt;=70,"Urgent attention required",
 IF(O9414="46-60","Focus retention efforts",
 IF(O9414="36-45","Extend retention strategies",
 IF(O9414="501-600","Engagement support required",
 IF(O9414="601-700","Monitor engagement",
 IF(AND(C9414="Germany",D9414="Female"),"Priority proactive retention",
 "General engagement")))))))</f>
        <v>General engagement</v>
      </c>
    </row>
    <row r="9415" spans="1:18" x14ac:dyDescent="0.35">
      <c r="A9415">
        <v>15737732</v>
      </c>
      <c r="B9415">
        <v>751</v>
      </c>
      <c r="C9415" t="s">
        <v>15</v>
      </c>
      <c r="D9415" t="s">
        <v>16</v>
      </c>
      <c r="E9415">
        <v>44</v>
      </c>
      <c r="F9415">
        <v>10</v>
      </c>
      <c r="G9415" s="3">
        <v>0</v>
      </c>
      <c r="H9415">
        <v>2</v>
      </c>
      <c r="I9415">
        <v>1</v>
      </c>
      <c r="J9415">
        <v>0</v>
      </c>
      <c r="K9415" s="5">
        <v>170634.49</v>
      </c>
      <c r="L9415">
        <v>0</v>
      </c>
      <c r="M9415" t="str">
        <f t="shared" si="441"/>
        <v xml:space="preserve"> Reatined</v>
      </c>
      <c r="N9415" s="7">
        <v>33.333333333333329</v>
      </c>
      <c r="O9415" s="10" t="str">
        <f t="shared" si="442"/>
        <v>36-45</v>
      </c>
      <c r="P9415" t="str">
        <f t="shared" si="443"/>
        <v>10+ Years</v>
      </c>
      <c r="Q9415" t="str">
        <f>IF(B9415&lt;=500,"300-500",
 IF(B9415&lt;=650,"501-650",
 IF(B9415&lt;=750,"651-750",
 "751-850")))</f>
        <v>751-850</v>
      </c>
      <c r="R9415" t="str">
        <f>IF(L9415=1,"Customer already churned",
 IF(N9415&gt;=70,"Urgent attention required",
 IF(O9415="46-60","Focus retention efforts",
 IF(O9415="36-45","Extend retention strategies",
 IF(O9415="501-600","Engagement support required",
 IF(O9415="601-700","Monitor engagement",
 IF(AND(C9415="Germany",D9415="Female"),"Priority proactive retention",
 "General engagement")))))))</f>
        <v>Extend retention strategies</v>
      </c>
    </row>
    <row r="9416" spans="1:18" x14ac:dyDescent="0.35">
      <c r="A9416">
        <v>15632280</v>
      </c>
      <c r="B9416">
        <v>544</v>
      </c>
      <c r="C9416" t="s">
        <v>17</v>
      </c>
      <c r="D9416" t="s">
        <v>16</v>
      </c>
      <c r="E9416">
        <v>53</v>
      </c>
      <c r="F9416">
        <v>9</v>
      </c>
      <c r="G9416" s="3">
        <v>0</v>
      </c>
      <c r="H9416">
        <v>1</v>
      </c>
      <c r="I9416">
        <v>1</v>
      </c>
      <c r="J9416">
        <v>0</v>
      </c>
      <c r="K9416" s="5">
        <v>125692.07</v>
      </c>
      <c r="L9416">
        <v>1</v>
      </c>
      <c r="M9416" t="str">
        <f t="shared" si="441"/>
        <v>Churned</v>
      </c>
      <c r="N9416" s="7">
        <v>66.666666666666657</v>
      </c>
      <c r="O9416" s="10" t="str">
        <f t="shared" si="442"/>
        <v>46-60</v>
      </c>
      <c r="P9416" t="str">
        <f t="shared" si="443"/>
        <v>7-9 Years</v>
      </c>
      <c r="Q9416" t="str">
        <f>IF(B9416&lt;=500,"300-500",
 IF(B9416&lt;=650,"501-650",
 IF(B9416&lt;=750,"651-750",
 "751-850")))</f>
        <v>501-650</v>
      </c>
      <c r="R9416" t="str">
        <f>IF(L9416=1,"Customer already churned",
 IF(N9416&gt;=70,"Urgent attention required",
 IF(O9416="46-60","Focus retention efforts",
 IF(O9416="36-45","Extend retention strategies",
 IF(O9416="501-600","Engagement support required",
 IF(O9416="601-700","Monitor engagement",
 IF(AND(C9416="Germany",D9416="Female"),"Priority proactive retention",
 "General engagement")))))))</f>
        <v>Customer already churned</v>
      </c>
    </row>
    <row r="9417" spans="1:18" x14ac:dyDescent="0.35">
      <c r="A9417">
        <v>15750407</v>
      </c>
      <c r="B9417">
        <v>768</v>
      </c>
      <c r="C9417" t="s">
        <v>19</v>
      </c>
      <c r="D9417" t="s">
        <v>16</v>
      </c>
      <c r="E9417">
        <v>43</v>
      </c>
      <c r="F9417">
        <v>2</v>
      </c>
      <c r="G9417" s="3">
        <v>129264.05</v>
      </c>
      <c r="H9417">
        <v>2</v>
      </c>
      <c r="I9417">
        <v>0</v>
      </c>
      <c r="J9417">
        <v>0</v>
      </c>
      <c r="K9417" s="5">
        <v>19150.14</v>
      </c>
      <c r="L9417">
        <v>0</v>
      </c>
      <c r="M9417" t="str">
        <f t="shared" si="441"/>
        <v xml:space="preserve"> Reatined</v>
      </c>
      <c r="N9417" s="7">
        <v>54.166666666666657</v>
      </c>
      <c r="O9417" s="10" t="str">
        <f t="shared" si="442"/>
        <v>36-45</v>
      </c>
      <c r="P9417" t="str">
        <f t="shared" si="443"/>
        <v>0-3 Years</v>
      </c>
      <c r="Q9417" t="str">
        <f>IF(B9417&lt;=500,"300-500",
 IF(B9417&lt;=650,"501-650",
 IF(B9417&lt;=750,"651-750",
 "751-850")))</f>
        <v>751-850</v>
      </c>
      <c r="R9417" t="str">
        <f>IF(L9417=1,"Customer already churned",
 IF(N9417&gt;=70,"Urgent attention required",
 IF(O9417="46-60","Focus retention efforts",
 IF(O9417="36-45","Extend retention strategies",
 IF(O9417="501-600","Engagement support required",
 IF(O9417="601-700","Monitor engagement",
 IF(AND(C9417="Germany",D9417="Female"),"Priority proactive retention",
 "General engagement")))))))</f>
        <v>Extend retention strategies</v>
      </c>
    </row>
    <row r="9418" spans="1:18" x14ac:dyDescent="0.35">
      <c r="A9418">
        <v>15795370</v>
      </c>
      <c r="B9418">
        <v>648</v>
      </c>
      <c r="C9418" t="s">
        <v>19</v>
      </c>
      <c r="D9418" t="s">
        <v>18</v>
      </c>
      <c r="E9418">
        <v>37</v>
      </c>
      <c r="F9418">
        <v>6</v>
      </c>
      <c r="G9418" s="3">
        <v>131753.41</v>
      </c>
      <c r="H9418">
        <v>1</v>
      </c>
      <c r="I9418">
        <v>1</v>
      </c>
      <c r="J9418">
        <v>0</v>
      </c>
      <c r="K9418" s="5">
        <v>86894.67</v>
      </c>
      <c r="L9418">
        <v>0</v>
      </c>
      <c r="M9418" t="str">
        <f t="shared" si="441"/>
        <v xml:space="preserve"> Reatined</v>
      </c>
      <c r="N9418" s="7">
        <v>37.5</v>
      </c>
      <c r="O9418" s="10" t="str">
        <f t="shared" si="442"/>
        <v>36-45</v>
      </c>
      <c r="P9418" t="str">
        <f t="shared" si="443"/>
        <v>4-6 Years</v>
      </c>
      <c r="Q9418" t="str">
        <f>IF(B9418&lt;=500,"300-500",
 IF(B9418&lt;=650,"501-650",
 IF(B9418&lt;=750,"651-750",
 "751-850")))</f>
        <v>501-650</v>
      </c>
      <c r="R9418" t="str">
        <f>IF(L9418=1,"Customer already churned",
 IF(N9418&gt;=70,"Urgent attention required",
 IF(O9418="46-60","Focus retention efforts",
 IF(O9418="36-45","Extend retention strategies",
 IF(O9418="501-600","Engagement support required",
 IF(O9418="601-700","Monitor engagement",
 IF(AND(C9418="Germany",D9418="Female"),"Priority proactive retention",
 "General engagement")))))))</f>
        <v>Extend retention strategies</v>
      </c>
    </row>
    <row r="9419" spans="1:18" x14ac:dyDescent="0.35">
      <c r="A9419">
        <v>15656829</v>
      </c>
      <c r="B9419">
        <v>577</v>
      </c>
      <c r="C9419" t="s">
        <v>17</v>
      </c>
      <c r="D9419" t="s">
        <v>16</v>
      </c>
      <c r="E9419">
        <v>33</v>
      </c>
      <c r="F9419">
        <v>6</v>
      </c>
      <c r="G9419" s="3">
        <v>0</v>
      </c>
      <c r="H9419">
        <v>2</v>
      </c>
      <c r="I9419">
        <v>1</v>
      </c>
      <c r="J9419">
        <v>0</v>
      </c>
      <c r="K9419" s="5">
        <v>57975.8</v>
      </c>
      <c r="L9419">
        <v>0</v>
      </c>
      <c r="M9419" t="str">
        <f t="shared" si="441"/>
        <v xml:space="preserve"> Reatined</v>
      </c>
      <c r="N9419" s="7">
        <v>33.333333333333329</v>
      </c>
      <c r="O9419" s="10" t="str">
        <f t="shared" si="442"/>
        <v>26-35</v>
      </c>
      <c r="P9419" t="str">
        <f t="shared" si="443"/>
        <v>4-6 Years</v>
      </c>
      <c r="Q9419" t="str">
        <f>IF(B9419&lt;=500,"300-500",
 IF(B9419&lt;=650,"501-650",
 IF(B9419&lt;=750,"651-750",
 "751-850")))</f>
        <v>501-650</v>
      </c>
      <c r="R9419" t="str">
        <f>IF(L9419=1,"Customer already churned",
 IF(N9419&gt;=70,"Urgent attention required",
 IF(O9419="46-60","Focus retention efforts",
 IF(O9419="36-45","Extend retention strategies",
 IF(O9419="501-600","Engagement support required",
 IF(O9419="601-700","Monitor engagement",
 IF(AND(C9419="Germany",D9419="Female"),"Priority proactive retention",
 "General engagement")))))))</f>
        <v>General engagement</v>
      </c>
    </row>
    <row r="9420" spans="1:18" x14ac:dyDescent="0.35">
      <c r="A9420">
        <v>15643794</v>
      </c>
      <c r="B9420">
        <v>639</v>
      </c>
      <c r="C9420" t="s">
        <v>17</v>
      </c>
      <c r="D9420" t="s">
        <v>16</v>
      </c>
      <c r="E9420">
        <v>27</v>
      </c>
      <c r="F9420">
        <v>2</v>
      </c>
      <c r="G9420" s="3">
        <v>0</v>
      </c>
      <c r="H9420">
        <v>1</v>
      </c>
      <c r="I9420">
        <v>1</v>
      </c>
      <c r="J9420">
        <v>1</v>
      </c>
      <c r="K9420" s="5">
        <v>82938.990000000005</v>
      </c>
      <c r="L9420">
        <v>0</v>
      </c>
      <c r="M9420" t="str">
        <f t="shared" si="441"/>
        <v xml:space="preserve"> Reatined</v>
      </c>
      <c r="N9420" s="7">
        <v>54.166666666666657</v>
      </c>
      <c r="O9420" s="10" t="str">
        <f t="shared" si="442"/>
        <v>26-35</v>
      </c>
      <c r="P9420" t="str">
        <f t="shared" si="443"/>
        <v>0-3 Years</v>
      </c>
      <c r="Q9420" t="str">
        <f>IF(B9420&lt;=500,"300-500",
 IF(B9420&lt;=650,"501-650",
 IF(B9420&lt;=750,"651-750",
 "751-850")))</f>
        <v>501-650</v>
      </c>
      <c r="R9420" t="str">
        <f>IF(L9420=1,"Customer already churned",
 IF(N9420&gt;=70,"Urgent attention required",
 IF(O9420="46-60","Focus retention efforts",
 IF(O9420="36-45","Extend retention strategies",
 IF(O9420="501-600","Engagement support required",
 IF(O9420="601-700","Monitor engagement",
 IF(AND(C9420="Germany",D9420="Female"),"Priority proactive retention",
 "General engagement")))))))</f>
        <v>General engagement</v>
      </c>
    </row>
    <row r="9421" spans="1:18" x14ac:dyDescent="0.35">
      <c r="A9421">
        <v>15798605</v>
      </c>
      <c r="B9421">
        <v>686</v>
      </c>
      <c r="C9421" t="s">
        <v>19</v>
      </c>
      <c r="D9421" t="s">
        <v>18</v>
      </c>
      <c r="E9421">
        <v>26</v>
      </c>
      <c r="F9421">
        <v>1</v>
      </c>
      <c r="G9421" s="3">
        <v>57422.62</v>
      </c>
      <c r="H9421">
        <v>1</v>
      </c>
      <c r="I9421">
        <v>1</v>
      </c>
      <c r="J9421">
        <v>1</v>
      </c>
      <c r="K9421" s="5">
        <v>79189.399999999994</v>
      </c>
      <c r="L9421">
        <v>0</v>
      </c>
      <c r="M9421" t="str">
        <f t="shared" si="441"/>
        <v xml:space="preserve"> Reatined</v>
      </c>
      <c r="N9421" s="7">
        <v>41.666666666666671</v>
      </c>
      <c r="O9421" s="10" t="str">
        <f t="shared" si="442"/>
        <v>26-35</v>
      </c>
      <c r="P9421" t="str">
        <f t="shared" si="443"/>
        <v>0-3 Years</v>
      </c>
      <c r="Q9421" t="str">
        <f>IF(B9421&lt;=500,"300-500",
 IF(B9421&lt;=650,"501-650",
 IF(B9421&lt;=750,"651-750",
 "751-850")))</f>
        <v>651-750</v>
      </c>
      <c r="R9421" t="str">
        <f>IF(L9421=1,"Customer already churned",
 IF(N9421&gt;=70,"Urgent attention required",
 IF(O9421="46-60","Focus retention efforts",
 IF(O9421="36-45","Extend retention strategies",
 IF(O9421="501-600","Engagement support required",
 IF(O9421="601-700","Monitor engagement",
 IF(AND(C9421="Germany",D9421="Female"),"Priority proactive retention",
 "General engagement")))))))</f>
        <v>General engagement</v>
      </c>
    </row>
    <row r="9422" spans="1:18" x14ac:dyDescent="0.35">
      <c r="A9422">
        <v>15637324</v>
      </c>
      <c r="B9422">
        <v>657</v>
      </c>
      <c r="C9422" t="s">
        <v>15</v>
      </c>
      <c r="D9422" t="s">
        <v>16</v>
      </c>
      <c r="E9422">
        <v>28</v>
      </c>
      <c r="F9422">
        <v>7</v>
      </c>
      <c r="G9422" s="3">
        <v>0</v>
      </c>
      <c r="H9422">
        <v>2</v>
      </c>
      <c r="I9422">
        <v>0</v>
      </c>
      <c r="J9422">
        <v>1</v>
      </c>
      <c r="K9422" s="5">
        <v>5177.62</v>
      </c>
      <c r="L9422">
        <v>0</v>
      </c>
      <c r="M9422" t="str">
        <f t="shared" si="441"/>
        <v xml:space="preserve"> Reatined</v>
      </c>
      <c r="N9422" s="7">
        <v>20.833333333333339</v>
      </c>
      <c r="O9422" s="10" t="str">
        <f t="shared" si="442"/>
        <v>26-35</v>
      </c>
      <c r="P9422" t="str">
        <f t="shared" si="443"/>
        <v>7-9 Years</v>
      </c>
      <c r="Q9422" t="str">
        <f>IF(B9422&lt;=500,"300-500",
 IF(B9422&lt;=650,"501-650",
 IF(B9422&lt;=750,"651-750",
 "751-850")))</f>
        <v>651-750</v>
      </c>
      <c r="R9422" t="str">
        <f>IF(L9422=1,"Customer already churned",
 IF(N9422&gt;=70,"Urgent attention required",
 IF(O9422="46-60","Focus retention efforts",
 IF(O9422="36-45","Extend retention strategies",
 IF(O9422="501-600","Engagement support required",
 IF(O9422="601-700","Monitor engagement",
 IF(AND(C9422="Germany",D9422="Female"),"Priority proactive retention",
 "General engagement")))))))</f>
        <v>General engagement</v>
      </c>
    </row>
    <row r="9423" spans="1:18" x14ac:dyDescent="0.35">
      <c r="A9423">
        <v>15589589</v>
      </c>
      <c r="B9423">
        <v>613</v>
      </c>
      <c r="C9423" t="s">
        <v>15</v>
      </c>
      <c r="D9423" t="s">
        <v>18</v>
      </c>
      <c r="E9423">
        <v>34</v>
      </c>
      <c r="F9423">
        <v>5</v>
      </c>
      <c r="G9423" s="3">
        <v>144094.20000000001</v>
      </c>
      <c r="H9423">
        <v>1</v>
      </c>
      <c r="I9423">
        <v>1</v>
      </c>
      <c r="J9423">
        <v>0</v>
      </c>
      <c r="K9423" s="5">
        <v>44510.26</v>
      </c>
      <c r="L9423">
        <v>0</v>
      </c>
      <c r="M9423" t="str">
        <f t="shared" si="441"/>
        <v xml:space="preserve"> Reatined</v>
      </c>
      <c r="N9423" s="7">
        <v>37.5</v>
      </c>
      <c r="O9423" s="10" t="str">
        <f t="shared" si="442"/>
        <v>26-35</v>
      </c>
      <c r="P9423" t="str">
        <f t="shared" si="443"/>
        <v>4-6 Years</v>
      </c>
      <c r="Q9423" t="str">
        <f>IF(B9423&lt;=500,"300-500",
 IF(B9423&lt;=650,"501-650",
 IF(B9423&lt;=750,"651-750",
 "751-850")))</f>
        <v>501-650</v>
      </c>
      <c r="R9423" t="str">
        <f>IF(L9423=1,"Customer already churned",
 IF(N9423&gt;=70,"Urgent attention required",
 IF(O9423="46-60","Focus retention efforts",
 IF(O9423="36-45","Extend retention strategies",
 IF(O9423="501-600","Engagement support required",
 IF(O9423="601-700","Monitor engagement",
 IF(AND(C9423="Germany",D9423="Female"),"Priority proactive retention",
 "General engagement")))))))</f>
        <v>General engagement</v>
      </c>
    </row>
    <row r="9424" spans="1:18" x14ac:dyDescent="0.35">
      <c r="A9424">
        <v>15778936</v>
      </c>
      <c r="B9424">
        <v>701</v>
      </c>
      <c r="C9424" t="s">
        <v>15</v>
      </c>
      <c r="D9424" t="s">
        <v>18</v>
      </c>
      <c r="E9424">
        <v>33</v>
      </c>
      <c r="F9424">
        <v>9</v>
      </c>
      <c r="G9424" s="3">
        <v>147510.34</v>
      </c>
      <c r="H9424">
        <v>1</v>
      </c>
      <c r="I9424">
        <v>1</v>
      </c>
      <c r="J9424">
        <v>0</v>
      </c>
      <c r="K9424" s="5">
        <v>190611.92</v>
      </c>
      <c r="L9424">
        <v>0</v>
      </c>
      <c r="M9424" t="str">
        <f t="shared" si="441"/>
        <v xml:space="preserve"> Reatined</v>
      </c>
      <c r="N9424" s="7">
        <v>37.5</v>
      </c>
      <c r="O9424" s="10" t="str">
        <f t="shared" si="442"/>
        <v>26-35</v>
      </c>
      <c r="P9424" t="str">
        <f t="shared" si="443"/>
        <v>7-9 Years</v>
      </c>
      <c r="Q9424" t="str">
        <f>IF(B9424&lt;=500,"300-500",
 IF(B9424&lt;=650,"501-650",
 IF(B9424&lt;=750,"651-750",
 "751-850")))</f>
        <v>651-750</v>
      </c>
      <c r="R9424" t="str">
        <f>IF(L9424=1,"Customer already churned",
 IF(N9424&gt;=70,"Urgent attention required",
 IF(O9424="46-60","Focus retention efforts",
 IF(O9424="36-45","Extend retention strategies",
 IF(O9424="501-600","Engagement support required",
 IF(O9424="601-700","Monitor engagement",
 IF(AND(C9424="Germany",D9424="Female"),"Priority proactive retention",
 "General engagement")))))))</f>
        <v>General engagement</v>
      </c>
    </row>
    <row r="9425" spans="1:18" x14ac:dyDescent="0.35">
      <c r="A9425">
        <v>15757385</v>
      </c>
      <c r="B9425">
        <v>578</v>
      </c>
      <c r="C9425" t="s">
        <v>17</v>
      </c>
      <c r="D9425" t="s">
        <v>16</v>
      </c>
      <c r="E9425">
        <v>28</v>
      </c>
      <c r="F9425">
        <v>8</v>
      </c>
      <c r="G9425" s="3">
        <v>161592.76</v>
      </c>
      <c r="H9425">
        <v>1</v>
      </c>
      <c r="I9425">
        <v>1</v>
      </c>
      <c r="J9425">
        <v>0</v>
      </c>
      <c r="K9425" s="5">
        <v>177834.79</v>
      </c>
      <c r="L9425">
        <v>0</v>
      </c>
      <c r="M9425" t="str">
        <f t="shared" si="441"/>
        <v xml:space="preserve"> Reatined</v>
      </c>
      <c r="N9425" s="7">
        <v>37.5</v>
      </c>
      <c r="O9425" s="10" t="str">
        <f t="shared" si="442"/>
        <v>26-35</v>
      </c>
      <c r="P9425" t="str">
        <f t="shared" si="443"/>
        <v>7-9 Years</v>
      </c>
      <c r="Q9425" t="str">
        <f>IF(B9425&lt;=500,"300-500",
 IF(B9425&lt;=650,"501-650",
 IF(B9425&lt;=750,"651-750",
 "751-850")))</f>
        <v>501-650</v>
      </c>
      <c r="R9425" t="str">
        <f>IF(L9425=1,"Customer already churned",
 IF(N9425&gt;=70,"Urgent attention required",
 IF(O9425="46-60","Focus retention efforts",
 IF(O9425="36-45","Extend retention strategies",
 IF(O9425="501-600","Engagement support required",
 IF(O9425="601-700","Monitor engagement",
 IF(AND(C9425="Germany",D9425="Female"),"Priority proactive retention",
 "General engagement")))))))</f>
        <v>General engagement</v>
      </c>
    </row>
    <row r="9426" spans="1:18" x14ac:dyDescent="0.35">
      <c r="A9426">
        <v>15666200</v>
      </c>
      <c r="B9426">
        <v>689</v>
      </c>
      <c r="C9426" t="s">
        <v>15</v>
      </c>
      <c r="D9426" t="s">
        <v>16</v>
      </c>
      <c r="E9426">
        <v>40</v>
      </c>
      <c r="F9426">
        <v>1</v>
      </c>
      <c r="G9426" s="3">
        <v>0</v>
      </c>
      <c r="H9426">
        <v>2</v>
      </c>
      <c r="I9426">
        <v>1</v>
      </c>
      <c r="J9426">
        <v>1</v>
      </c>
      <c r="K9426" s="5">
        <v>119446.64</v>
      </c>
      <c r="L9426">
        <v>0</v>
      </c>
      <c r="M9426" t="str">
        <f t="shared" si="441"/>
        <v xml:space="preserve"> Reatined</v>
      </c>
      <c r="N9426" s="7">
        <v>37.5</v>
      </c>
      <c r="O9426" s="10" t="str">
        <f t="shared" si="442"/>
        <v>36-45</v>
      </c>
      <c r="P9426" t="str">
        <f t="shared" si="443"/>
        <v>0-3 Years</v>
      </c>
      <c r="Q9426" t="str">
        <f>IF(B9426&lt;=500,"300-500",
 IF(B9426&lt;=650,"501-650",
 IF(B9426&lt;=750,"651-750",
 "751-850")))</f>
        <v>651-750</v>
      </c>
      <c r="R9426" t="str">
        <f>IF(L9426=1,"Customer already churned",
 IF(N9426&gt;=70,"Urgent attention required",
 IF(O9426="46-60","Focus retention efforts",
 IF(O9426="36-45","Extend retention strategies",
 IF(O9426="501-600","Engagement support required",
 IF(O9426="601-700","Monitor engagement",
 IF(AND(C9426="Germany",D9426="Female"),"Priority proactive retention",
 "General engagement")))))))</f>
        <v>Extend retention strategies</v>
      </c>
    </row>
    <row r="9427" spans="1:18" x14ac:dyDescent="0.35">
      <c r="A9427">
        <v>15683977</v>
      </c>
      <c r="B9427">
        <v>687</v>
      </c>
      <c r="C9427" t="s">
        <v>17</v>
      </c>
      <c r="D9427" t="s">
        <v>16</v>
      </c>
      <c r="E9427">
        <v>72</v>
      </c>
      <c r="F9427">
        <v>4</v>
      </c>
      <c r="G9427" s="3">
        <v>0</v>
      </c>
      <c r="H9427">
        <v>2</v>
      </c>
      <c r="I9427">
        <v>1</v>
      </c>
      <c r="J9427">
        <v>1</v>
      </c>
      <c r="K9427" s="5">
        <v>50267.69</v>
      </c>
      <c r="L9427">
        <v>0</v>
      </c>
      <c r="M9427" t="str">
        <f t="shared" si="441"/>
        <v xml:space="preserve"> Reatined</v>
      </c>
      <c r="N9427" s="7">
        <v>29.166666666666671</v>
      </c>
      <c r="O9427" s="10" t="str">
        <f t="shared" si="442"/>
        <v>60+</v>
      </c>
      <c r="P9427" t="str">
        <f t="shared" si="443"/>
        <v>4-6 Years</v>
      </c>
      <c r="Q9427" t="str">
        <f>IF(B9427&lt;=500,"300-500",
 IF(B9427&lt;=650,"501-650",
 IF(B9427&lt;=750,"651-750",
 "751-850")))</f>
        <v>651-750</v>
      </c>
      <c r="R9427" t="str">
        <f>IF(L9427=1,"Customer already churned",
 IF(N9427&gt;=70,"Urgent attention required",
 IF(O9427="46-60","Focus retention efforts",
 IF(O9427="36-45","Extend retention strategies",
 IF(O9427="501-600","Engagement support required",
 IF(O9427="601-700","Monitor engagement",
 IF(AND(C9427="Germany",D9427="Female"),"Priority proactive retention",
 "General engagement")))))))</f>
        <v>General engagement</v>
      </c>
    </row>
    <row r="9428" spans="1:18" x14ac:dyDescent="0.35">
      <c r="A9428">
        <v>15675518</v>
      </c>
      <c r="B9428">
        <v>499</v>
      </c>
      <c r="C9428" t="s">
        <v>17</v>
      </c>
      <c r="D9428" t="s">
        <v>16</v>
      </c>
      <c r="E9428">
        <v>53</v>
      </c>
      <c r="F9428">
        <v>1</v>
      </c>
      <c r="G9428" s="3">
        <v>75225.53</v>
      </c>
      <c r="H9428">
        <v>2</v>
      </c>
      <c r="I9428">
        <v>0</v>
      </c>
      <c r="J9428">
        <v>0</v>
      </c>
      <c r="K9428" s="5">
        <v>144849.1</v>
      </c>
      <c r="L9428">
        <v>1</v>
      </c>
      <c r="M9428" t="str">
        <f t="shared" si="441"/>
        <v>Churned</v>
      </c>
      <c r="N9428" s="7">
        <v>70.833333333333343</v>
      </c>
      <c r="O9428" s="10" t="str">
        <f t="shared" si="442"/>
        <v>46-60</v>
      </c>
      <c r="P9428" t="str">
        <f t="shared" si="443"/>
        <v>0-3 Years</v>
      </c>
      <c r="Q9428" t="str">
        <f>IF(B9428&lt;=500,"300-500",
 IF(B9428&lt;=650,"501-650",
 IF(B9428&lt;=750,"651-750",
 "751-850")))</f>
        <v>300-500</v>
      </c>
      <c r="R9428" t="str">
        <f>IF(L9428=1,"Customer already churned",
 IF(N9428&gt;=70,"Urgent attention required",
 IF(O9428="46-60","Focus retention efforts",
 IF(O9428="36-45","Extend retention strategies",
 IF(O9428="501-600","Engagement support required",
 IF(O9428="601-700","Monitor engagement",
 IF(AND(C9428="Germany",D9428="Female"),"Priority proactive retention",
 "General engagement")))))))</f>
        <v>Customer already churned</v>
      </c>
    </row>
    <row r="9429" spans="1:18" x14ac:dyDescent="0.35">
      <c r="A9429">
        <v>15584812</v>
      </c>
      <c r="B9429">
        <v>693</v>
      </c>
      <c r="C9429" t="s">
        <v>17</v>
      </c>
      <c r="D9429" t="s">
        <v>16</v>
      </c>
      <c r="E9429">
        <v>39</v>
      </c>
      <c r="F9429">
        <v>0</v>
      </c>
      <c r="G9429" s="3">
        <v>0</v>
      </c>
      <c r="H9429">
        <v>2</v>
      </c>
      <c r="I9429">
        <v>0</v>
      </c>
      <c r="J9429">
        <v>0</v>
      </c>
      <c r="K9429" s="5">
        <v>81901.600000000006</v>
      </c>
      <c r="L9429">
        <v>0</v>
      </c>
      <c r="M9429" t="str">
        <f t="shared" si="441"/>
        <v xml:space="preserve"> Reatined</v>
      </c>
      <c r="N9429" s="7">
        <v>66.666666666666657</v>
      </c>
      <c r="O9429" s="10" t="str">
        <f t="shared" si="442"/>
        <v>36-45</v>
      </c>
      <c r="P9429" t="str">
        <f t="shared" si="443"/>
        <v>0-3 Years</v>
      </c>
      <c r="Q9429" t="str">
        <f>IF(B9429&lt;=500,"300-500",
 IF(B9429&lt;=650,"501-650",
 IF(B9429&lt;=750,"651-750",
 "751-850")))</f>
        <v>651-750</v>
      </c>
      <c r="R9429" t="str">
        <f>IF(L9429=1,"Customer already churned",
 IF(N9429&gt;=70,"Urgent attention required",
 IF(O9429="46-60","Focus retention efforts",
 IF(O9429="36-45","Extend retention strategies",
 IF(O9429="501-600","Engagement support required",
 IF(O9429="601-700","Monitor engagement",
 IF(AND(C9429="Germany",D9429="Female"),"Priority proactive retention",
 "General engagement")))))))</f>
        <v>Extend retention strategies</v>
      </c>
    </row>
    <row r="9430" spans="1:18" x14ac:dyDescent="0.35">
      <c r="A9430">
        <v>15752984</v>
      </c>
      <c r="B9430">
        <v>737</v>
      </c>
      <c r="C9430" t="s">
        <v>15</v>
      </c>
      <c r="D9430" t="s">
        <v>16</v>
      </c>
      <c r="E9430">
        <v>70</v>
      </c>
      <c r="F9430">
        <v>9</v>
      </c>
      <c r="G9430" s="3">
        <v>87542.89</v>
      </c>
      <c r="H9430">
        <v>2</v>
      </c>
      <c r="I9430">
        <v>1</v>
      </c>
      <c r="J9430">
        <v>1</v>
      </c>
      <c r="K9430" s="5">
        <v>42576.86</v>
      </c>
      <c r="L9430">
        <v>0</v>
      </c>
      <c r="M9430" t="str">
        <f t="shared" si="441"/>
        <v xml:space="preserve"> Reatined</v>
      </c>
      <c r="N9430" s="7">
        <v>16.666666666666661</v>
      </c>
      <c r="O9430" s="10" t="str">
        <f t="shared" si="442"/>
        <v>60+</v>
      </c>
      <c r="P9430" t="str">
        <f t="shared" si="443"/>
        <v>7-9 Years</v>
      </c>
      <c r="Q9430" t="str">
        <f>IF(B9430&lt;=500,"300-500",
 IF(B9430&lt;=650,"501-650",
 IF(B9430&lt;=750,"651-750",
 "751-850")))</f>
        <v>651-750</v>
      </c>
      <c r="R9430" t="str">
        <f>IF(L9430=1,"Customer already churned",
 IF(N9430&gt;=70,"Urgent attention required",
 IF(O9430="46-60","Focus retention efforts",
 IF(O9430="36-45","Extend retention strategies",
 IF(O9430="501-600","Engagement support required",
 IF(O9430="601-700","Monitor engagement",
 IF(AND(C9430="Germany",D9430="Female"),"Priority proactive retention",
 "General engagement")))))))</f>
        <v>General engagement</v>
      </c>
    </row>
    <row r="9431" spans="1:18" x14ac:dyDescent="0.35">
      <c r="A9431">
        <v>15577913</v>
      </c>
      <c r="B9431">
        <v>651</v>
      </c>
      <c r="C9431" t="s">
        <v>15</v>
      </c>
      <c r="D9431" t="s">
        <v>16</v>
      </c>
      <c r="E9431">
        <v>32</v>
      </c>
      <c r="F9431">
        <v>8</v>
      </c>
      <c r="G9431" s="3">
        <v>144581.96</v>
      </c>
      <c r="H9431">
        <v>1</v>
      </c>
      <c r="I9431">
        <v>1</v>
      </c>
      <c r="J9431">
        <v>1</v>
      </c>
      <c r="K9431" s="5">
        <v>87609.5</v>
      </c>
      <c r="L9431">
        <v>0</v>
      </c>
      <c r="M9431" t="str">
        <f t="shared" si="441"/>
        <v xml:space="preserve"> Reatined</v>
      </c>
      <c r="N9431" s="7">
        <v>16.666666666666661</v>
      </c>
      <c r="O9431" s="10" t="str">
        <f t="shared" si="442"/>
        <v>26-35</v>
      </c>
      <c r="P9431" t="str">
        <f t="shared" si="443"/>
        <v>7-9 Years</v>
      </c>
      <c r="Q9431" t="str">
        <f>IF(B9431&lt;=500,"300-500",
 IF(B9431&lt;=650,"501-650",
 IF(B9431&lt;=750,"651-750",
 "751-850")))</f>
        <v>651-750</v>
      </c>
      <c r="R9431" t="str">
        <f>IF(L9431=1,"Customer already churned",
 IF(N9431&gt;=70,"Urgent attention required",
 IF(O9431="46-60","Focus retention efforts",
 IF(O9431="36-45","Extend retention strategies",
 IF(O9431="501-600","Engagement support required",
 IF(O9431="601-700","Monitor engagement",
 IF(AND(C9431="Germany",D9431="Female"),"Priority proactive retention",
 "General engagement")))))))</f>
        <v>General engagement</v>
      </c>
    </row>
    <row r="9432" spans="1:18" x14ac:dyDescent="0.35">
      <c r="A9432">
        <v>15591980</v>
      </c>
      <c r="B9432">
        <v>753</v>
      </c>
      <c r="C9432" t="s">
        <v>15</v>
      </c>
      <c r="D9432" t="s">
        <v>18</v>
      </c>
      <c r="E9432">
        <v>33</v>
      </c>
      <c r="F9432">
        <v>5</v>
      </c>
      <c r="G9432" s="3">
        <v>122568.05</v>
      </c>
      <c r="H9432">
        <v>2</v>
      </c>
      <c r="I9432">
        <v>1</v>
      </c>
      <c r="J9432">
        <v>1</v>
      </c>
      <c r="K9432" s="5">
        <v>82820.850000000006</v>
      </c>
      <c r="L9432">
        <v>0</v>
      </c>
      <c r="M9432" t="str">
        <f t="shared" si="441"/>
        <v xml:space="preserve"> Reatined</v>
      </c>
      <c r="N9432" s="7">
        <v>0</v>
      </c>
      <c r="O9432" s="10" t="str">
        <f t="shared" si="442"/>
        <v>26-35</v>
      </c>
      <c r="P9432" t="str">
        <f t="shared" si="443"/>
        <v>4-6 Years</v>
      </c>
      <c r="Q9432" t="str">
        <f>IF(B9432&lt;=500,"300-500",
 IF(B9432&lt;=650,"501-650",
 IF(B9432&lt;=750,"651-750",
 "751-850")))</f>
        <v>751-850</v>
      </c>
      <c r="R9432" t="str">
        <f>IF(L9432=1,"Customer already churned",
 IF(N9432&gt;=70,"Urgent attention required",
 IF(O9432="46-60","Focus retention efforts",
 IF(O9432="36-45","Extend retention strategies",
 IF(O9432="501-600","Engagement support required",
 IF(O9432="601-700","Monitor engagement",
 IF(AND(C9432="Germany",D9432="Female"),"Priority proactive retention",
 "General engagement")))))))</f>
        <v>General engagement</v>
      </c>
    </row>
    <row r="9433" spans="1:18" x14ac:dyDescent="0.35">
      <c r="A9433">
        <v>15598948</v>
      </c>
      <c r="B9433">
        <v>523</v>
      </c>
      <c r="C9433" t="s">
        <v>17</v>
      </c>
      <c r="D9433" t="s">
        <v>16</v>
      </c>
      <c r="E9433">
        <v>24</v>
      </c>
      <c r="F9433">
        <v>5</v>
      </c>
      <c r="G9433" s="3">
        <v>172231.93</v>
      </c>
      <c r="H9433">
        <v>1</v>
      </c>
      <c r="I9433">
        <v>0</v>
      </c>
      <c r="J9433">
        <v>1</v>
      </c>
      <c r="K9433" s="5">
        <v>155144.12</v>
      </c>
      <c r="L9433">
        <v>0</v>
      </c>
      <c r="M9433" t="str">
        <f t="shared" si="441"/>
        <v xml:space="preserve"> Reatined</v>
      </c>
      <c r="N9433" s="7">
        <v>25</v>
      </c>
      <c r="O9433" s="10" t="str">
        <f t="shared" si="442"/>
        <v>18-25</v>
      </c>
      <c r="P9433" t="str">
        <f t="shared" si="443"/>
        <v>4-6 Years</v>
      </c>
      <c r="Q9433" t="str">
        <f>IF(B9433&lt;=500,"300-500",
 IF(B9433&lt;=650,"501-650",
 IF(B9433&lt;=750,"651-750",
 "751-850")))</f>
        <v>501-650</v>
      </c>
      <c r="R9433" t="str">
        <f>IF(L9433=1,"Customer already churned",
 IF(N9433&gt;=70,"Urgent attention required",
 IF(O9433="46-60","Focus retention efforts",
 IF(O9433="36-45","Extend retention strategies",
 IF(O9433="501-600","Engagement support required",
 IF(O9433="601-700","Monitor engagement",
 IF(AND(C9433="Germany",D9433="Female"),"Priority proactive retention",
 "General engagement")))))))</f>
        <v>General engagement</v>
      </c>
    </row>
    <row r="9434" spans="1:18" x14ac:dyDescent="0.35">
      <c r="A9434">
        <v>15574142</v>
      </c>
      <c r="B9434">
        <v>458</v>
      </c>
      <c r="C9434" t="s">
        <v>19</v>
      </c>
      <c r="D9434" t="s">
        <v>16</v>
      </c>
      <c r="E9434">
        <v>28</v>
      </c>
      <c r="F9434">
        <v>2</v>
      </c>
      <c r="G9434" s="3">
        <v>171932.26</v>
      </c>
      <c r="H9434">
        <v>2</v>
      </c>
      <c r="I9434">
        <v>1</v>
      </c>
      <c r="J9434">
        <v>1</v>
      </c>
      <c r="K9434" s="5">
        <v>9578.24</v>
      </c>
      <c r="L9434">
        <v>0</v>
      </c>
      <c r="M9434" t="str">
        <f t="shared" si="441"/>
        <v xml:space="preserve"> Reatined</v>
      </c>
      <c r="N9434" s="7">
        <v>25</v>
      </c>
      <c r="O9434" s="10" t="str">
        <f t="shared" si="442"/>
        <v>26-35</v>
      </c>
      <c r="P9434" t="str">
        <f t="shared" si="443"/>
        <v>0-3 Years</v>
      </c>
      <c r="Q9434" t="str">
        <f>IF(B9434&lt;=500,"300-500",
 IF(B9434&lt;=650,"501-650",
 IF(B9434&lt;=750,"651-750",
 "751-850")))</f>
        <v>300-500</v>
      </c>
      <c r="R9434" t="str">
        <f>IF(L9434=1,"Customer already churned",
 IF(N9434&gt;=70,"Urgent attention required",
 IF(O9434="46-60","Focus retention efforts",
 IF(O9434="36-45","Extend retention strategies",
 IF(O9434="501-600","Engagement support required",
 IF(O9434="601-700","Monitor engagement",
 IF(AND(C9434="Germany",D9434="Female"),"Priority proactive retention",
 "General engagement")))))))</f>
        <v>Priority proactive retention</v>
      </c>
    </row>
    <row r="9435" spans="1:18" x14ac:dyDescent="0.35">
      <c r="A9435">
        <v>15582903</v>
      </c>
      <c r="B9435">
        <v>643</v>
      </c>
      <c r="C9435" t="s">
        <v>15</v>
      </c>
      <c r="D9435" t="s">
        <v>18</v>
      </c>
      <c r="E9435">
        <v>39</v>
      </c>
      <c r="F9435">
        <v>7</v>
      </c>
      <c r="G9435" s="3">
        <v>0</v>
      </c>
      <c r="H9435">
        <v>2</v>
      </c>
      <c r="I9435">
        <v>1</v>
      </c>
      <c r="J9435">
        <v>1</v>
      </c>
      <c r="K9435" s="5">
        <v>170392.59</v>
      </c>
      <c r="L9435">
        <v>0</v>
      </c>
      <c r="M9435" t="str">
        <f t="shared" si="441"/>
        <v xml:space="preserve"> Reatined</v>
      </c>
      <c r="N9435" s="7">
        <v>12.5</v>
      </c>
      <c r="O9435" s="10" t="str">
        <f t="shared" si="442"/>
        <v>36-45</v>
      </c>
      <c r="P9435" t="str">
        <f t="shared" si="443"/>
        <v>7-9 Years</v>
      </c>
      <c r="Q9435" t="str">
        <f>IF(B9435&lt;=500,"300-500",
 IF(B9435&lt;=650,"501-650",
 IF(B9435&lt;=750,"651-750",
 "751-850")))</f>
        <v>501-650</v>
      </c>
      <c r="R9435" t="str">
        <f>IF(L9435=1,"Customer already churned",
 IF(N9435&gt;=70,"Urgent attention required",
 IF(O9435="46-60","Focus retention efforts",
 IF(O9435="36-45","Extend retention strategies",
 IF(O9435="501-600","Engagement support required",
 IF(O9435="601-700","Monitor engagement",
 IF(AND(C9435="Germany",D9435="Female"),"Priority proactive retention",
 "General engagement")))))))</f>
        <v>Extend retention strategies</v>
      </c>
    </row>
    <row r="9436" spans="1:18" x14ac:dyDescent="0.35">
      <c r="A9436">
        <v>15733229</v>
      </c>
      <c r="B9436">
        <v>638</v>
      </c>
      <c r="C9436" t="s">
        <v>17</v>
      </c>
      <c r="D9436" t="s">
        <v>16</v>
      </c>
      <c r="E9436">
        <v>34</v>
      </c>
      <c r="F9436">
        <v>7</v>
      </c>
      <c r="G9436" s="3">
        <v>0</v>
      </c>
      <c r="H9436">
        <v>2</v>
      </c>
      <c r="I9436">
        <v>0</v>
      </c>
      <c r="J9436">
        <v>0</v>
      </c>
      <c r="K9436" s="5">
        <v>3946.29</v>
      </c>
      <c r="L9436">
        <v>0</v>
      </c>
      <c r="M9436" t="str">
        <f t="shared" si="441"/>
        <v xml:space="preserve"> Reatined</v>
      </c>
      <c r="N9436" s="7">
        <v>41.666666666666671</v>
      </c>
      <c r="O9436" s="10" t="str">
        <f t="shared" si="442"/>
        <v>26-35</v>
      </c>
      <c r="P9436" t="str">
        <f t="shared" si="443"/>
        <v>7-9 Years</v>
      </c>
      <c r="Q9436" t="str">
        <f>IF(B9436&lt;=500,"300-500",
 IF(B9436&lt;=650,"501-650",
 IF(B9436&lt;=750,"651-750",
 "751-850")))</f>
        <v>501-650</v>
      </c>
      <c r="R9436" t="str">
        <f>IF(L9436=1,"Customer already churned",
 IF(N9436&gt;=70,"Urgent attention required",
 IF(O9436="46-60","Focus retention efforts",
 IF(O9436="36-45","Extend retention strategies",
 IF(O9436="501-600","Engagement support required",
 IF(O9436="601-700","Monitor engagement",
 IF(AND(C9436="Germany",D9436="Female"),"Priority proactive retention",
 "General engagement")))))))</f>
        <v>General engagement</v>
      </c>
    </row>
    <row r="9437" spans="1:18" x14ac:dyDescent="0.35">
      <c r="A9437">
        <v>15635752</v>
      </c>
      <c r="B9437">
        <v>685</v>
      </c>
      <c r="C9437" t="s">
        <v>19</v>
      </c>
      <c r="D9437" t="s">
        <v>18</v>
      </c>
      <c r="E9437">
        <v>38</v>
      </c>
      <c r="F9437">
        <v>4</v>
      </c>
      <c r="G9437" s="3">
        <v>111798.06</v>
      </c>
      <c r="H9437">
        <v>2</v>
      </c>
      <c r="I9437">
        <v>1</v>
      </c>
      <c r="J9437">
        <v>1</v>
      </c>
      <c r="K9437" s="5">
        <v>102184.66</v>
      </c>
      <c r="L9437">
        <v>0</v>
      </c>
      <c r="M9437" t="str">
        <f t="shared" si="441"/>
        <v xml:space="preserve"> Reatined</v>
      </c>
      <c r="N9437" s="7">
        <v>0</v>
      </c>
      <c r="O9437" s="10" t="str">
        <f t="shared" si="442"/>
        <v>36-45</v>
      </c>
      <c r="P9437" t="str">
        <f t="shared" si="443"/>
        <v>4-6 Years</v>
      </c>
      <c r="Q9437" t="str">
        <f>IF(B9437&lt;=500,"300-500",
 IF(B9437&lt;=650,"501-650",
 IF(B9437&lt;=750,"651-750",
 "751-850")))</f>
        <v>651-750</v>
      </c>
      <c r="R9437" t="str">
        <f>IF(L9437=1,"Customer already churned",
 IF(N9437&gt;=70,"Urgent attention required",
 IF(O9437="46-60","Focus retention efforts",
 IF(O9437="36-45","Extend retention strategies",
 IF(O9437="501-600","Engagement support required",
 IF(O9437="601-700","Monitor engagement",
 IF(AND(C9437="Germany",D9437="Female"),"Priority proactive retention",
 "General engagement")))))))</f>
        <v>Extend retention strategies</v>
      </c>
    </row>
    <row r="9438" spans="1:18" x14ac:dyDescent="0.35">
      <c r="A9438">
        <v>15771000</v>
      </c>
      <c r="B9438">
        <v>684</v>
      </c>
      <c r="C9438" t="s">
        <v>15</v>
      </c>
      <c r="D9438" t="s">
        <v>18</v>
      </c>
      <c r="E9438">
        <v>38</v>
      </c>
      <c r="F9438">
        <v>4</v>
      </c>
      <c r="G9438" s="3">
        <v>0</v>
      </c>
      <c r="H9438">
        <v>3</v>
      </c>
      <c r="I9438">
        <v>1</v>
      </c>
      <c r="J9438">
        <v>0</v>
      </c>
      <c r="K9438" s="5">
        <v>75609.84</v>
      </c>
      <c r="L9438">
        <v>0</v>
      </c>
      <c r="M9438" t="str">
        <f t="shared" si="441"/>
        <v xml:space="preserve"> Reatined</v>
      </c>
      <c r="N9438" s="7">
        <v>33.333333333333329</v>
      </c>
      <c r="O9438" s="10" t="str">
        <f t="shared" si="442"/>
        <v>36-45</v>
      </c>
      <c r="P9438" t="str">
        <f t="shared" si="443"/>
        <v>4-6 Years</v>
      </c>
      <c r="Q9438" t="str">
        <f>IF(B9438&lt;=500,"300-500",
 IF(B9438&lt;=650,"501-650",
 IF(B9438&lt;=750,"651-750",
 "751-850")))</f>
        <v>651-750</v>
      </c>
      <c r="R9438" t="str">
        <f>IF(L9438=1,"Customer already churned",
 IF(N9438&gt;=70,"Urgent attention required",
 IF(O9438="46-60","Focus retention efforts",
 IF(O9438="36-45","Extend retention strategies",
 IF(O9438="501-600","Engagement support required",
 IF(O9438="601-700","Monitor engagement",
 IF(AND(C9438="Germany",D9438="Female"),"Priority proactive retention",
 "General engagement")))))))</f>
        <v>Extend retention strategies</v>
      </c>
    </row>
    <row r="9439" spans="1:18" x14ac:dyDescent="0.35">
      <c r="A9439">
        <v>15804864</v>
      </c>
      <c r="B9439">
        <v>670</v>
      </c>
      <c r="C9439" t="s">
        <v>15</v>
      </c>
      <c r="D9439" t="s">
        <v>16</v>
      </c>
      <c r="E9439">
        <v>27</v>
      </c>
      <c r="F9439">
        <v>5</v>
      </c>
      <c r="G9439" s="3">
        <v>79336.61</v>
      </c>
      <c r="H9439">
        <v>1</v>
      </c>
      <c r="I9439">
        <v>1</v>
      </c>
      <c r="J9439">
        <v>1</v>
      </c>
      <c r="K9439" s="5">
        <v>26170.080000000002</v>
      </c>
      <c r="L9439">
        <v>0</v>
      </c>
      <c r="M9439" t="str">
        <f t="shared" si="441"/>
        <v xml:space="preserve"> Reatined</v>
      </c>
      <c r="N9439" s="7">
        <v>16.666666666666661</v>
      </c>
      <c r="O9439" s="10" t="str">
        <f t="shared" si="442"/>
        <v>26-35</v>
      </c>
      <c r="P9439" t="str">
        <f t="shared" si="443"/>
        <v>4-6 Years</v>
      </c>
      <c r="Q9439" t="str">
        <f>IF(B9439&lt;=500,"300-500",
 IF(B9439&lt;=650,"501-650",
 IF(B9439&lt;=750,"651-750",
 "751-850")))</f>
        <v>651-750</v>
      </c>
      <c r="R9439" t="str">
        <f>IF(L9439=1,"Customer already churned",
 IF(N9439&gt;=70,"Urgent attention required",
 IF(O9439="46-60","Focus retention efforts",
 IF(O9439="36-45","Extend retention strategies",
 IF(O9439="501-600","Engagement support required",
 IF(O9439="601-700","Monitor engagement",
 IF(AND(C9439="Germany",D9439="Female"),"Priority proactive retention",
 "General engagement")))))))</f>
        <v>General engagement</v>
      </c>
    </row>
    <row r="9440" spans="1:18" x14ac:dyDescent="0.35">
      <c r="A9440">
        <v>15641175</v>
      </c>
      <c r="B9440">
        <v>701</v>
      </c>
      <c r="C9440" t="s">
        <v>19</v>
      </c>
      <c r="D9440" t="s">
        <v>18</v>
      </c>
      <c r="E9440">
        <v>63</v>
      </c>
      <c r="F9440">
        <v>3</v>
      </c>
      <c r="G9440" s="3">
        <v>120916.52</v>
      </c>
      <c r="H9440">
        <v>3</v>
      </c>
      <c r="I9440">
        <v>0</v>
      </c>
      <c r="J9440">
        <v>0</v>
      </c>
      <c r="K9440" s="5">
        <v>144727.45000000001</v>
      </c>
      <c r="L9440">
        <v>1</v>
      </c>
      <c r="M9440" t="str">
        <f t="shared" si="441"/>
        <v>Churned</v>
      </c>
      <c r="N9440" s="7">
        <v>45.833333333333329</v>
      </c>
      <c r="O9440" s="10" t="str">
        <f t="shared" si="442"/>
        <v>60+</v>
      </c>
      <c r="P9440" t="str">
        <f t="shared" si="443"/>
        <v>0-3 Years</v>
      </c>
      <c r="Q9440" t="str">
        <f>IF(B9440&lt;=500,"300-500",
 IF(B9440&lt;=650,"501-650",
 IF(B9440&lt;=750,"651-750",
 "751-850")))</f>
        <v>651-750</v>
      </c>
      <c r="R9440" t="str">
        <f>IF(L9440=1,"Customer already churned",
 IF(N9440&gt;=70,"Urgent attention required",
 IF(O9440="46-60","Focus retention efforts",
 IF(O9440="36-45","Extend retention strategies",
 IF(O9440="501-600","Engagement support required",
 IF(O9440="601-700","Monitor engagement",
 IF(AND(C9440="Germany",D9440="Female"),"Priority proactive retention",
 "General engagement")))))))</f>
        <v>Customer already churned</v>
      </c>
    </row>
    <row r="9441" spans="1:18" x14ac:dyDescent="0.35">
      <c r="A9441">
        <v>15692226</v>
      </c>
      <c r="B9441">
        <v>705</v>
      </c>
      <c r="C9441" t="s">
        <v>15</v>
      </c>
      <c r="D9441" t="s">
        <v>16</v>
      </c>
      <c r="E9441">
        <v>31</v>
      </c>
      <c r="F9441">
        <v>3</v>
      </c>
      <c r="G9441" s="3">
        <v>142905.51</v>
      </c>
      <c r="H9441">
        <v>1</v>
      </c>
      <c r="I9441">
        <v>1</v>
      </c>
      <c r="J9441">
        <v>1</v>
      </c>
      <c r="K9441" s="5">
        <v>58134.97</v>
      </c>
      <c r="L9441">
        <v>0</v>
      </c>
      <c r="M9441" t="str">
        <f t="shared" si="441"/>
        <v xml:space="preserve"> Reatined</v>
      </c>
      <c r="N9441" s="7">
        <v>16.666666666666661</v>
      </c>
      <c r="O9441" s="10" t="str">
        <f t="shared" si="442"/>
        <v>26-35</v>
      </c>
      <c r="P9441" t="str">
        <f t="shared" si="443"/>
        <v>0-3 Years</v>
      </c>
      <c r="Q9441" t="str">
        <f>IF(B9441&lt;=500,"300-500",
 IF(B9441&lt;=650,"501-650",
 IF(B9441&lt;=750,"651-750",
 "751-850")))</f>
        <v>651-750</v>
      </c>
      <c r="R9441" t="str">
        <f>IF(L9441=1,"Customer already churned",
 IF(N9441&gt;=70,"Urgent attention required",
 IF(O9441="46-60","Focus retention efforts",
 IF(O9441="36-45","Extend retention strategies",
 IF(O9441="501-600","Engagement support required",
 IF(O9441="601-700","Monitor engagement",
 IF(AND(C9441="Germany",D9441="Female"),"Priority proactive retention",
 "General engagement")))))))</f>
        <v>General engagement</v>
      </c>
    </row>
    <row r="9442" spans="1:18" x14ac:dyDescent="0.35">
      <c r="A9442">
        <v>15584156</v>
      </c>
      <c r="B9442">
        <v>593</v>
      </c>
      <c r="C9442" t="s">
        <v>17</v>
      </c>
      <c r="D9442" t="s">
        <v>18</v>
      </c>
      <c r="E9442">
        <v>27</v>
      </c>
      <c r="F9442">
        <v>10</v>
      </c>
      <c r="G9442" s="3">
        <v>0</v>
      </c>
      <c r="H9442">
        <v>3</v>
      </c>
      <c r="I9442">
        <v>0</v>
      </c>
      <c r="J9442">
        <v>0</v>
      </c>
      <c r="K9442" s="5">
        <v>94620</v>
      </c>
      <c r="L9442">
        <v>1</v>
      </c>
      <c r="M9442" t="str">
        <f t="shared" si="441"/>
        <v>Churned</v>
      </c>
      <c r="N9442" s="7">
        <v>41.666666666666671</v>
      </c>
      <c r="O9442" s="10" t="str">
        <f t="shared" si="442"/>
        <v>26-35</v>
      </c>
      <c r="P9442" t="str">
        <f t="shared" si="443"/>
        <v>10+ Years</v>
      </c>
      <c r="Q9442" t="str">
        <f>IF(B9442&lt;=500,"300-500",
 IF(B9442&lt;=650,"501-650",
 IF(B9442&lt;=750,"651-750",
 "751-850")))</f>
        <v>501-650</v>
      </c>
      <c r="R9442" t="str">
        <f>IF(L9442=1,"Customer already churned",
 IF(N9442&gt;=70,"Urgent attention required",
 IF(O9442="46-60","Focus retention efforts",
 IF(O9442="36-45","Extend retention strategies",
 IF(O9442="501-600","Engagement support required",
 IF(O9442="601-700","Monitor engagement",
 IF(AND(C9442="Germany",D9442="Female"),"Priority proactive retention",
 "General engagement")))))))</f>
        <v>Customer already churned</v>
      </c>
    </row>
    <row r="9443" spans="1:18" x14ac:dyDescent="0.35">
      <c r="A9443">
        <v>15702656</v>
      </c>
      <c r="B9443">
        <v>651</v>
      </c>
      <c r="C9443" t="s">
        <v>15</v>
      </c>
      <c r="D9443" t="s">
        <v>16</v>
      </c>
      <c r="E9443">
        <v>33</v>
      </c>
      <c r="F9443">
        <v>1</v>
      </c>
      <c r="G9443" s="3">
        <v>96834.78</v>
      </c>
      <c r="H9443">
        <v>1</v>
      </c>
      <c r="I9443">
        <v>1</v>
      </c>
      <c r="J9443">
        <v>0</v>
      </c>
      <c r="K9443" s="5">
        <v>108764.69</v>
      </c>
      <c r="L9443">
        <v>0</v>
      </c>
      <c r="M9443" t="str">
        <f t="shared" si="441"/>
        <v xml:space="preserve"> Reatined</v>
      </c>
      <c r="N9443" s="7">
        <v>62.5</v>
      </c>
      <c r="O9443" s="10" t="str">
        <f t="shared" si="442"/>
        <v>26-35</v>
      </c>
      <c r="P9443" t="str">
        <f t="shared" si="443"/>
        <v>0-3 Years</v>
      </c>
      <c r="Q9443" t="str">
        <f>IF(B9443&lt;=500,"300-500",
 IF(B9443&lt;=650,"501-650",
 IF(B9443&lt;=750,"651-750",
 "751-850")))</f>
        <v>651-750</v>
      </c>
      <c r="R9443" t="str">
        <f>IF(L9443=1,"Customer already churned",
 IF(N9443&gt;=70,"Urgent attention required",
 IF(O9443="46-60","Focus retention efforts",
 IF(O9443="36-45","Extend retention strategies",
 IF(O9443="501-600","Engagement support required",
 IF(O9443="601-700","Monitor engagement",
 IF(AND(C9443="Germany",D9443="Female"),"Priority proactive retention",
 "General engagement")))))))</f>
        <v>General engagement</v>
      </c>
    </row>
    <row r="9444" spans="1:18" x14ac:dyDescent="0.35">
      <c r="A9444">
        <v>15606552</v>
      </c>
      <c r="B9444">
        <v>741</v>
      </c>
      <c r="C9444" t="s">
        <v>15</v>
      </c>
      <c r="D9444" t="s">
        <v>18</v>
      </c>
      <c r="E9444">
        <v>37</v>
      </c>
      <c r="F9444">
        <v>9</v>
      </c>
      <c r="G9444" s="3">
        <v>105261.75999999999</v>
      </c>
      <c r="H9444">
        <v>2</v>
      </c>
      <c r="I9444">
        <v>1</v>
      </c>
      <c r="J9444">
        <v>1</v>
      </c>
      <c r="K9444" s="5">
        <v>149503.54</v>
      </c>
      <c r="L9444">
        <v>0</v>
      </c>
      <c r="M9444" t="str">
        <f t="shared" si="441"/>
        <v xml:space="preserve"> Reatined</v>
      </c>
      <c r="N9444" s="7">
        <v>0</v>
      </c>
      <c r="O9444" s="10" t="str">
        <f t="shared" si="442"/>
        <v>36-45</v>
      </c>
      <c r="P9444" t="str">
        <f t="shared" si="443"/>
        <v>7-9 Years</v>
      </c>
      <c r="Q9444" t="str">
        <f>IF(B9444&lt;=500,"300-500",
 IF(B9444&lt;=650,"501-650",
 IF(B9444&lt;=750,"651-750",
 "751-850")))</f>
        <v>651-750</v>
      </c>
      <c r="R9444" t="str">
        <f>IF(L9444=1,"Customer already churned",
 IF(N9444&gt;=70,"Urgent attention required",
 IF(O9444="46-60","Focus retention efforts",
 IF(O9444="36-45","Extend retention strategies",
 IF(O9444="501-600","Engagement support required",
 IF(O9444="601-700","Monitor engagement",
 IF(AND(C9444="Germany",D9444="Female"),"Priority proactive retention",
 "General engagement")))))))</f>
        <v>Extend retention strategies</v>
      </c>
    </row>
    <row r="9445" spans="1:18" x14ac:dyDescent="0.35">
      <c r="A9445">
        <v>15687001</v>
      </c>
      <c r="B9445">
        <v>596</v>
      </c>
      <c r="C9445" t="s">
        <v>19</v>
      </c>
      <c r="D9445" t="s">
        <v>18</v>
      </c>
      <c r="E9445">
        <v>54</v>
      </c>
      <c r="F9445">
        <v>1</v>
      </c>
      <c r="G9445" s="3">
        <v>123544</v>
      </c>
      <c r="H9445">
        <v>1</v>
      </c>
      <c r="I9445">
        <v>1</v>
      </c>
      <c r="J9445">
        <v>1</v>
      </c>
      <c r="K9445" s="5">
        <v>120314.75</v>
      </c>
      <c r="L9445">
        <v>1</v>
      </c>
      <c r="M9445" t="str">
        <f t="shared" si="441"/>
        <v>Churned</v>
      </c>
      <c r="N9445" s="7">
        <v>58.333333333333343</v>
      </c>
      <c r="O9445" s="10" t="str">
        <f t="shared" si="442"/>
        <v>46-60</v>
      </c>
      <c r="P9445" t="str">
        <f t="shared" si="443"/>
        <v>0-3 Years</v>
      </c>
      <c r="Q9445" t="str">
        <f>IF(B9445&lt;=500,"300-500",
 IF(B9445&lt;=650,"501-650",
 IF(B9445&lt;=750,"651-750",
 "751-850")))</f>
        <v>501-650</v>
      </c>
      <c r="R9445" t="str">
        <f>IF(L9445=1,"Customer already churned",
 IF(N9445&gt;=70,"Urgent attention required",
 IF(O9445="46-60","Focus retention efforts",
 IF(O9445="36-45","Extend retention strategies",
 IF(O9445="501-600","Engagement support required",
 IF(O9445="601-700","Monitor engagement",
 IF(AND(C9445="Germany",D9445="Female"),"Priority proactive retention",
 "General engagement")))))))</f>
        <v>Customer already churned</v>
      </c>
    </row>
    <row r="9446" spans="1:18" x14ac:dyDescent="0.35">
      <c r="A9446">
        <v>15781903</v>
      </c>
      <c r="B9446">
        <v>581</v>
      </c>
      <c r="C9446" t="s">
        <v>19</v>
      </c>
      <c r="D9446" t="s">
        <v>18</v>
      </c>
      <c r="E9446">
        <v>41</v>
      </c>
      <c r="F9446">
        <v>2</v>
      </c>
      <c r="G9446" s="3">
        <v>127913.71</v>
      </c>
      <c r="H9446">
        <v>2</v>
      </c>
      <c r="I9446">
        <v>1</v>
      </c>
      <c r="J9446">
        <v>1</v>
      </c>
      <c r="K9446" s="5">
        <v>44205.95</v>
      </c>
      <c r="L9446">
        <v>0</v>
      </c>
      <c r="M9446" t="str">
        <f t="shared" si="441"/>
        <v xml:space="preserve"> Reatined</v>
      </c>
      <c r="N9446" s="7">
        <v>25</v>
      </c>
      <c r="O9446" s="10" t="str">
        <f t="shared" si="442"/>
        <v>36-45</v>
      </c>
      <c r="P9446" t="str">
        <f t="shared" si="443"/>
        <v>0-3 Years</v>
      </c>
      <c r="Q9446" t="str">
        <f>IF(B9446&lt;=500,"300-500",
 IF(B9446&lt;=650,"501-650",
 IF(B9446&lt;=750,"651-750",
 "751-850")))</f>
        <v>501-650</v>
      </c>
      <c r="R9446" t="str">
        <f>IF(L9446=1,"Customer already churned",
 IF(N9446&gt;=70,"Urgent attention required",
 IF(O9446="46-60","Focus retention efforts",
 IF(O9446="36-45","Extend retention strategies",
 IF(O9446="501-600","Engagement support required",
 IF(O9446="601-700","Monitor engagement",
 IF(AND(C9446="Germany",D9446="Female"),"Priority proactive retention",
 "General engagement")))))))</f>
        <v>Extend retention strategies</v>
      </c>
    </row>
    <row r="9447" spans="1:18" x14ac:dyDescent="0.35">
      <c r="A9447">
        <v>15731951</v>
      </c>
      <c r="B9447">
        <v>689</v>
      </c>
      <c r="C9447" t="s">
        <v>17</v>
      </c>
      <c r="D9447" t="s">
        <v>16</v>
      </c>
      <c r="E9447">
        <v>28</v>
      </c>
      <c r="F9447">
        <v>5</v>
      </c>
      <c r="G9447" s="3">
        <v>95328.6</v>
      </c>
      <c r="H9447">
        <v>1</v>
      </c>
      <c r="I9447">
        <v>1</v>
      </c>
      <c r="J9447">
        <v>0</v>
      </c>
      <c r="K9447" s="5">
        <v>6129.61</v>
      </c>
      <c r="L9447">
        <v>1</v>
      </c>
      <c r="M9447" t="str">
        <f t="shared" si="441"/>
        <v>Churned</v>
      </c>
      <c r="N9447" s="7">
        <v>37.5</v>
      </c>
      <c r="O9447" s="10" t="str">
        <f t="shared" si="442"/>
        <v>26-35</v>
      </c>
      <c r="P9447" t="str">
        <f t="shared" si="443"/>
        <v>4-6 Years</v>
      </c>
      <c r="Q9447" t="str">
        <f>IF(B9447&lt;=500,"300-500",
 IF(B9447&lt;=650,"501-650",
 IF(B9447&lt;=750,"651-750",
 "751-850")))</f>
        <v>651-750</v>
      </c>
      <c r="R9447" t="str">
        <f>IF(L9447=1,"Customer already churned",
 IF(N9447&gt;=70,"Urgent attention required",
 IF(O9447="46-60","Focus retention efforts",
 IF(O9447="36-45","Extend retention strategies",
 IF(O9447="501-600","Engagement support required",
 IF(O9447="601-700","Monitor engagement",
 IF(AND(C9447="Germany",D9447="Female"),"Priority proactive retention",
 "General engagement")))))))</f>
        <v>Customer already churned</v>
      </c>
    </row>
    <row r="9448" spans="1:18" x14ac:dyDescent="0.35">
      <c r="A9448">
        <v>15580953</v>
      </c>
      <c r="B9448">
        <v>544</v>
      </c>
      <c r="C9448" t="s">
        <v>15</v>
      </c>
      <c r="D9448" t="s">
        <v>18</v>
      </c>
      <c r="E9448">
        <v>30</v>
      </c>
      <c r="F9448">
        <v>4</v>
      </c>
      <c r="G9448" s="3">
        <v>73218.89</v>
      </c>
      <c r="H9448">
        <v>1</v>
      </c>
      <c r="I9448">
        <v>0</v>
      </c>
      <c r="J9448">
        <v>1</v>
      </c>
      <c r="K9448" s="5">
        <v>126796.69</v>
      </c>
      <c r="L9448">
        <v>0</v>
      </c>
      <c r="M9448" t="str">
        <f t="shared" si="441"/>
        <v xml:space="preserve"> Reatined</v>
      </c>
      <c r="N9448" s="7">
        <v>25</v>
      </c>
      <c r="O9448" s="10" t="str">
        <f t="shared" si="442"/>
        <v>26-35</v>
      </c>
      <c r="P9448" t="str">
        <f t="shared" si="443"/>
        <v>4-6 Years</v>
      </c>
      <c r="Q9448" t="str">
        <f>IF(B9448&lt;=500,"300-500",
 IF(B9448&lt;=650,"501-650",
 IF(B9448&lt;=750,"651-750",
 "751-850")))</f>
        <v>501-650</v>
      </c>
      <c r="R9448" t="str">
        <f>IF(L9448=1,"Customer already churned",
 IF(N9448&gt;=70,"Urgent attention required",
 IF(O9448="46-60","Focus retention efforts",
 IF(O9448="36-45","Extend retention strategies",
 IF(O9448="501-600","Engagement support required",
 IF(O9448="601-700","Monitor engagement",
 IF(AND(C9448="Germany",D9448="Female"),"Priority proactive retention",
 "General engagement")))))))</f>
        <v>General engagement</v>
      </c>
    </row>
    <row r="9449" spans="1:18" x14ac:dyDescent="0.35">
      <c r="A9449">
        <v>15810390</v>
      </c>
      <c r="B9449">
        <v>718</v>
      </c>
      <c r="C9449" t="s">
        <v>15</v>
      </c>
      <c r="D9449" t="s">
        <v>16</v>
      </c>
      <c r="E9449">
        <v>41</v>
      </c>
      <c r="F9449">
        <v>1</v>
      </c>
      <c r="G9449" s="3">
        <v>0</v>
      </c>
      <c r="H9449">
        <v>2</v>
      </c>
      <c r="I9449">
        <v>0</v>
      </c>
      <c r="J9449">
        <v>1</v>
      </c>
      <c r="K9449" s="5">
        <v>27509.52</v>
      </c>
      <c r="L9449">
        <v>1</v>
      </c>
      <c r="M9449" t="str">
        <f t="shared" si="441"/>
        <v>Churned</v>
      </c>
      <c r="N9449" s="7">
        <v>45.833333333333329</v>
      </c>
      <c r="O9449" s="10" t="str">
        <f t="shared" si="442"/>
        <v>36-45</v>
      </c>
      <c r="P9449" t="str">
        <f t="shared" si="443"/>
        <v>0-3 Years</v>
      </c>
      <c r="Q9449" t="str">
        <f>IF(B9449&lt;=500,"300-500",
 IF(B9449&lt;=650,"501-650",
 IF(B9449&lt;=750,"651-750",
 "751-850")))</f>
        <v>651-750</v>
      </c>
      <c r="R9449" t="str">
        <f>IF(L9449=1,"Customer already churned",
 IF(N9449&gt;=70,"Urgent attention required",
 IF(O9449="46-60","Focus retention efforts",
 IF(O9449="36-45","Extend retention strategies",
 IF(O9449="501-600","Engagement support required",
 IF(O9449="601-700","Monitor engagement",
 IF(AND(C9449="Germany",D9449="Female"),"Priority proactive retention",
 "General engagement")))))))</f>
        <v>Customer already churned</v>
      </c>
    </row>
    <row r="9450" spans="1:18" x14ac:dyDescent="0.35">
      <c r="A9450">
        <v>15628274</v>
      </c>
      <c r="B9450">
        <v>583</v>
      </c>
      <c r="C9450" t="s">
        <v>19</v>
      </c>
      <c r="D9450" t="s">
        <v>18</v>
      </c>
      <c r="E9450">
        <v>35</v>
      </c>
      <c r="F9450">
        <v>8</v>
      </c>
      <c r="G9450" s="3">
        <v>149995.72</v>
      </c>
      <c r="H9450">
        <v>2</v>
      </c>
      <c r="I9450">
        <v>1</v>
      </c>
      <c r="J9450">
        <v>0</v>
      </c>
      <c r="K9450" s="5">
        <v>42143.55</v>
      </c>
      <c r="L9450">
        <v>0</v>
      </c>
      <c r="M9450" t="str">
        <f t="shared" si="441"/>
        <v xml:space="preserve"> Reatined</v>
      </c>
      <c r="N9450" s="7">
        <v>20.833333333333339</v>
      </c>
      <c r="O9450" s="10" t="str">
        <f t="shared" si="442"/>
        <v>26-35</v>
      </c>
      <c r="P9450" t="str">
        <f t="shared" si="443"/>
        <v>7-9 Years</v>
      </c>
      <c r="Q9450" t="str">
        <f>IF(B9450&lt;=500,"300-500",
 IF(B9450&lt;=650,"501-650",
 IF(B9450&lt;=750,"651-750",
 "751-850")))</f>
        <v>501-650</v>
      </c>
      <c r="R9450" t="str">
        <f>IF(L9450=1,"Customer already churned",
 IF(N9450&gt;=70,"Urgent attention required",
 IF(O9450="46-60","Focus retention efforts",
 IF(O9450="36-45","Extend retention strategies",
 IF(O9450="501-600","Engagement support required",
 IF(O9450="601-700","Monitor engagement",
 IF(AND(C9450="Germany",D9450="Female"),"Priority proactive retention",
 "General engagement")))))))</f>
        <v>General engagement</v>
      </c>
    </row>
    <row r="9451" spans="1:18" x14ac:dyDescent="0.35">
      <c r="A9451">
        <v>15615444</v>
      </c>
      <c r="B9451">
        <v>663</v>
      </c>
      <c r="C9451" t="s">
        <v>19</v>
      </c>
      <c r="D9451" t="s">
        <v>18</v>
      </c>
      <c r="E9451">
        <v>28</v>
      </c>
      <c r="F9451">
        <v>8</v>
      </c>
      <c r="G9451" s="3">
        <v>123674.28</v>
      </c>
      <c r="H9451">
        <v>2</v>
      </c>
      <c r="I9451">
        <v>1</v>
      </c>
      <c r="J9451">
        <v>1</v>
      </c>
      <c r="K9451" s="5">
        <v>87985.2</v>
      </c>
      <c r="L9451">
        <v>0</v>
      </c>
      <c r="M9451" t="str">
        <f t="shared" si="441"/>
        <v xml:space="preserve"> Reatined</v>
      </c>
      <c r="N9451" s="7">
        <v>0</v>
      </c>
      <c r="O9451" s="10" t="str">
        <f t="shared" si="442"/>
        <v>26-35</v>
      </c>
      <c r="P9451" t="str">
        <f t="shared" si="443"/>
        <v>7-9 Years</v>
      </c>
      <c r="Q9451" t="str">
        <f>IF(B9451&lt;=500,"300-500",
 IF(B9451&lt;=650,"501-650",
 IF(B9451&lt;=750,"651-750",
 "751-850")))</f>
        <v>651-750</v>
      </c>
      <c r="R9451" t="str">
        <f>IF(L9451=1,"Customer already churned",
 IF(N9451&gt;=70,"Urgent attention required",
 IF(O9451="46-60","Focus retention efforts",
 IF(O9451="36-45","Extend retention strategies",
 IF(O9451="501-600","Engagement support required",
 IF(O9451="601-700","Monitor engagement",
 IF(AND(C9451="Germany",D9451="Female"),"Priority proactive retention",
 "General engagement")))))))</f>
        <v>General engagement</v>
      </c>
    </row>
    <row r="9452" spans="1:18" x14ac:dyDescent="0.35">
      <c r="A9452">
        <v>15784010</v>
      </c>
      <c r="B9452">
        <v>666</v>
      </c>
      <c r="C9452" t="s">
        <v>19</v>
      </c>
      <c r="D9452" t="s">
        <v>18</v>
      </c>
      <c r="E9452">
        <v>33</v>
      </c>
      <c r="F9452">
        <v>2</v>
      </c>
      <c r="G9452" s="3">
        <v>124125.26</v>
      </c>
      <c r="H9452">
        <v>1</v>
      </c>
      <c r="I9452">
        <v>1</v>
      </c>
      <c r="J9452">
        <v>0</v>
      </c>
      <c r="K9452" s="5">
        <v>81884.800000000003</v>
      </c>
      <c r="L9452">
        <v>0</v>
      </c>
      <c r="M9452" t="str">
        <f t="shared" si="441"/>
        <v xml:space="preserve"> Reatined</v>
      </c>
      <c r="N9452" s="7">
        <v>62.5</v>
      </c>
      <c r="O9452" s="10" t="str">
        <f t="shared" si="442"/>
        <v>26-35</v>
      </c>
      <c r="P9452" t="str">
        <f t="shared" si="443"/>
        <v>0-3 Years</v>
      </c>
      <c r="Q9452" t="str">
        <f>IF(B9452&lt;=500,"300-500",
 IF(B9452&lt;=650,"501-650",
 IF(B9452&lt;=750,"651-750",
 "751-850")))</f>
        <v>651-750</v>
      </c>
      <c r="R9452" t="str">
        <f>IF(L9452=1,"Customer already churned",
 IF(N9452&gt;=70,"Urgent attention required",
 IF(O9452="46-60","Focus retention efforts",
 IF(O9452="36-45","Extend retention strategies",
 IF(O9452="501-600","Engagement support required",
 IF(O9452="601-700","Monitor engagement",
 IF(AND(C9452="Germany",D9452="Female"),"Priority proactive retention",
 "General engagement")))))))</f>
        <v>General engagement</v>
      </c>
    </row>
    <row r="9453" spans="1:18" x14ac:dyDescent="0.35">
      <c r="A9453">
        <v>15571586</v>
      </c>
      <c r="B9453">
        <v>524</v>
      </c>
      <c r="C9453" t="s">
        <v>17</v>
      </c>
      <c r="D9453" t="s">
        <v>18</v>
      </c>
      <c r="E9453">
        <v>29</v>
      </c>
      <c r="F9453">
        <v>3</v>
      </c>
      <c r="G9453" s="3">
        <v>159035.45000000001</v>
      </c>
      <c r="H9453">
        <v>1</v>
      </c>
      <c r="I9453">
        <v>1</v>
      </c>
      <c r="J9453">
        <v>0</v>
      </c>
      <c r="K9453" s="5">
        <v>2705.31</v>
      </c>
      <c r="L9453">
        <v>1</v>
      </c>
      <c r="M9453" t="str">
        <f t="shared" si="441"/>
        <v>Churned</v>
      </c>
      <c r="N9453" s="7">
        <v>37.5</v>
      </c>
      <c r="O9453" s="10" t="str">
        <f t="shared" si="442"/>
        <v>26-35</v>
      </c>
      <c r="P9453" t="str">
        <f t="shared" si="443"/>
        <v>0-3 Years</v>
      </c>
      <c r="Q9453" t="str">
        <f>IF(B9453&lt;=500,"300-500",
 IF(B9453&lt;=650,"501-650",
 IF(B9453&lt;=750,"651-750",
 "751-850")))</f>
        <v>501-650</v>
      </c>
      <c r="R9453" t="str">
        <f>IF(L9453=1,"Customer already churned",
 IF(N9453&gt;=70,"Urgent attention required",
 IF(O9453="46-60","Focus retention efforts",
 IF(O9453="36-45","Extend retention strategies",
 IF(O9453="501-600","Engagement support required",
 IF(O9453="601-700","Monitor engagement",
 IF(AND(C9453="Germany",D9453="Female"),"Priority proactive retention",
 "General engagement")))))))</f>
        <v>Customer already churned</v>
      </c>
    </row>
    <row r="9454" spans="1:18" x14ac:dyDescent="0.35">
      <c r="A9454">
        <v>15748616</v>
      </c>
      <c r="B9454">
        <v>599</v>
      </c>
      <c r="C9454" t="s">
        <v>15</v>
      </c>
      <c r="D9454" t="s">
        <v>18</v>
      </c>
      <c r="E9454">
        <v>27</v>
      </c>
      <c r="F9454">
        <v>5</v>
      </c>
      <c r="G9454" s="3">
        <v>0</v>
      </c>
      <c r="H9454">
        <v>2</v>
      </c>
      <c r="I9454">
        <v>1</v>
      </c>
      <c r="J9454">
        <v>0</v>
      </c>
      <c r="K9454" s="5">
        <v>30546.400000000001</v>
      </c>
      <c r="L9454">
        <v>0</v>
      </c>
      <c r="M9454" t="str">
        <f t="shared" si="441"/>
        <v xml:space="preserve"> Reatined</v>
      </c>
      <c r="N9454" s="7">
        <v>33.333333333333329</v>
      </c>
      <c r="O9454" s="10" t="str">
        <f t="shared" si="442"/>
        <v>26-35</v>
      </c>
      <c r="P9454" t="str">
        <f t="shared" si="443"/>
        <v>4-6 Years</v>
      </c>
      <c r="Q9454" t="str">
        <f>IF(B9454&lt;=500,"300-500",
 IF(B9454&lt;=650,"501-650",
 IF(B9454&lt;=750,"651-750",
 "751-850")))</f>
        <v>501-650</v>
      </c>
      <c r="R9454" t="str">
        <f>IF(L9454=1,"Customer already churned",
 IF(N9454&gt;=70,"Urgent attention required",
 IF(O9454="46-60","Focus retention efforts",
 IF(O9454="36-45","Extend retention strategies",
 IF(O9454="501-600","Engagement support required",
 IF(O9454="601-700","Monitor engagement",
 IF(AND(C9454="Germany",D9454="Female"),"Priority proactive retention",
 "General engagement")))))))</f>
        <v>General engagement</v>
      </c>
    </row>
    <row r="9455" spans="1:18" x14ac:dyDescent="0.35">
      <c r="A9455">
        <v>15769402</v>
      </c>
      <c r="B9455">
        <v>667</v>
      </c>
      <c r="C9455" t="s">
        <v>15</v>
      </c>
      <c r="D9455" t="s">
        <v>18</v>
      </c>
      <c r="E9455">
        <v>27</v>
      </c>
      <c r="F9455">
        <v>7</v>
      </c>
      <c r="G9455" s="3">
        <v>156811.74</v>
      </c>
      <c r="H9455">
        <v>1</v>
      </c>
      <c r="I9455">
        <v>1</v>
      </c>
      <c r="J9455">
        <v>1</v>
      </c>
      <c r="K9455" s="5">
        <v>149402.59</v>
      </c>
      <c r="L9455">
        <v>0</v>
      </c>
      <c r="M9455" t="str">
        <f t="shared" si="441"/>
        <v xml:space="preserve"> Reatined</v>
      </c>
      <c r="N9455" s="7">
        <v>16.666666666666661</v>
      </c>
      <c r="O9455" s="10" t="str">
        <f t="shared" si="442"/>
        <v>26-35</v>
      </c>
      <c r="P9455" t="str">
        <f t="shared" si="443"/>
        <v>7-9 Years</v>
      </c>
      <c r="Q9455" t="str">
        <f>IF(B9455&lt;=500,"300-500",
 IF(B9455&lt;=650,"501-650",
 IF(B9455&lt;=750,"651-750",
 "751-850")))</f>
        <v>651-750</v>
      </c>
      <c r="R9455" t="str">
        <f>IF(L9455=1,"Customer already churned",
 IF(N9455&gt;=70,"Urgent attention required",
 IF(O9455="46-60","Focus retention efforts",
 IF(O9455="36-45","Extend retention strategies",
 IF(O9455="501-600","Engagement support required",
 IF(O9455="601-700","Monitor engagement",
 IF(AND(C9455="Germany",D9455="Female"),"Priority proactive retention",
 "General engagement")))))))</f>
        <v>General engagement</v>
      </c>
    </row>
    <row r="9456" spans="1:18" x14ac:dyDescent="0.35">
      <c r="A9456">
        <v>15739248</v>
      </c>
      <c r="B9456">
        <v>727</v>
      </c>
      <c r="C9456" t="s">
        <v>15</v>
      </c>
      <c r="D9456" t="s">
        <v>18</v>
      </c>
      <c r="E9456">
        <v>52</v>
      </c>
      <c r="F9456">
        <v>4</v>
      </c>
      <c r="G9456" s="3">
        <v>0</v>
      </c>
      <c r="H9456">
        <v>2</v>
      </c>
      <c r="I9456">
        <v>1</v>
      </c>
      <c r="J9456">
        <v>1</v>
      </c>
      <c r="K9456" s="5">
        <v>118429.02</v>
      </c>
      <c r="L9456">
        <v>0</v>
      </c>
      <c r="M9456" t="str">
        <f t="shared" si="441"/>
        <v xml:space="preserve"> Reatined</v>
      </c>
      <c r="N9456" s="7">
        <v>29.166666666666671</v>
      </c>
      <c r="O9456" s="10" t="str">
        <f t="shared" si="442"/>
        <v>46-60</v>
      </c>
      <c r="P9456" t="str">
        <f t="shared" si="443"/>
        <v>4-6 Years</v>
      </c>
      <c r="Q9456" t="str">
        <f>IF(B9456&lt;=500,"300-500",
 IF(B9456&lt;=650,"501-650",
 IF(B9456&lt;=750,"651-750",
 "751-850")))</f>
        <v>651-750</v>
      </c>
      <c r="R9456" t="str">
        <f>IF(L9456=1,"Customer already churned",
 IF(N9456&gt;=70,"Urgent attention required",
 IF(O9456="46-60","Focus retention efforts",
 IF(O9456="36-45","Extend retention strategies",
 IF(O9456="501-600","Engagement support required",
 IF(O9456="601-700","Monitor engagement",
 IF(AND(C9456="Germany",D9456="Female"),"Priority proactive retention",
 "General engagement")))))))</f>
        <v>Focus retention efforts</v>
      </c>
    </row>
    <row r="9457" spans="1:18" x14ac:dyDescent="0.35">
      <c r="A9457">
        <v>15603481</v>
      </c>
      <c r="B9457">
        <v>689</v>
      </c>
      <c r="C9457" t="s">
        <v>17</v>
      </c>
      <c r="D9457" t="s">
        <v>16</v>
      </c>
      <c r="E9457">
        <v>55</v>
      </c>
      <c r="F9457">
        <v>4</v>
      </c>
      <c r="G9457" s="3">
        <v>0</v>
      </c>
      <c r="H9457">
        <v>2</v>
      </c>
      <c r="I9457">
        <v>1</v>
      </c>
      <c r="J9457">
        <v>1</v>
      </c>
      <c r="K9457" s="5">
        <v>58442.25</v>
      </c>
      <c r="L9457">
        <v>0</v>
      </c>
      <c r="M9457" t="str">
        <f t="shared" si="441"/>
        <v xml:space="preserve"> Reatined</v>
      </c>
      <c r="N9457" s="7">
        <v>29.166666666666671</v>
      </c>
      <c r="O9457" s="10" t="str">
        <f t="shared" si="442"/>
        <v>46-60</v>
      </c>
      <c r="P9457" t="str">
        <f t="shared" si="443"/>
        <v>4-6 Years</v>
      </c>
      <c r="Q9457" t="str">
        <f>IF(B9457&lt;=500,"300-500",
 IF(B9457&lt;=650,"501-650",
 IF(B9457&lt;=750,"651-750",
 "751-850")))</f>
        <v>651-750</v>
      </c>
      <c r="R9457" t="str">
        <f>IF(L9457=1,"Customer already churned",
 IF(N9457&gt;=70,"Urgent attention required",
 IF(O9457="46-60","Focus retention efforts",
 IF(O9457="36-45","Extend retention strategies",
 IF(O9457="501-600","Engagement support required",
 IF(O9457="601-700","Monitor engagement",
 IF(AND(C9457="Germany",D9457="Female"),"Priority proactive retention",
 "General engagement")))))))</f>
        <v>Focus retention efforts</v>
      </c>
    </row>
    <row r="9458" spans="1:18" x14ac:dyDescent="0.35">
      <c r="A9458">
        <v>15723604</v>
      </c>
      <c r="B9458">
        <v>639</v>
      </c>
      <c r="C9458" t="s">
        <v>15</v>
      </c>
      <c r="D9458" t="s">
        <v>18</v>
      </c>
      <c r="E9458">
        <v>39</v>
      </c>
      <c r="F9458">
        <v>6</v>
      </c>
      <c r="G9458" s="3">
        <v>150555.82999999999</v>
      </c>
      <c r="H9458">
        <v>1</v>
      </c>
      <c r="I9458">
        <v>1</v>
      </c>
      <c r="J9458">
        <v>0</v>
      </c>
      <c r="K9458" s="5">
        <v>30414.17</v>
      </c>
      <c r="L9458">
        <v>0</v>
      </c>
      <c r="M9458" t="str">
        <f t="shared" si="441"/>
        <v xml:space="preserve"> Reatined</v>
      </c>
      <c r="N9458" s="7">
        <v>37.5</v>
      </c>
      <c r="O9458" s="10" t="str">
        <f t="shared" si="442"/>
        <v>36-45</v>
      </c>
      <c r="P9458" t="str">
        <f t="shared" si="443"/>
        <v>4-6 Years</v>
      </c>
      <c r="Q9458" t="str">
        <f>IF(B9458&lt;=500,"300-500",
 IF(B9458&lt;=650,"501-650",
 IF(B9458&lt;=750,"651-750",
 "751-850")))</f>
        <v>501-650</v>
      </c>
      <c r="R9458" t="str">
        <f>IF(L9458=1,"Customer already churned",
 IF(N9458&gt;=70,"Urgent attention required",
 IF(O9458="46-60","Focus retention efforts",
 IF(O9458="36-45","Extend retention strategies",
 IF(O9458="501-600","Engagement support required",
 IF(O9458="601-700","Monitor engagement",
 IF(AND(C9458="Germany",D9458="Female"),"Priority proactive retention",
 "General engagement")))))))</f>
        <v>Extend retention strategies</v>
      </c>
    </row>
    <row r="9459" spans="1:18" x14ac:dyDescent="0.35">
      <c r="A9459">
        <v>15797822</v>
      </c>
      <c r="B9459">
        <v>678</v>
      </c>
      <c r="C9459" t="s">
        <v>15</v>
      </c>
      <c r="D9459" t="s">
        <v>18</v>
      </c>
      <c r="E9459">
        <v>28</v>
      </c>
      <c r="F9459">
        <v>2</v>
      </c>
      <c r="G9459" s="3">
        <v>109137.12</v>
      </c>
      <c r="H9459">
        <v>1</v>
      </c>
      <c r="I9459">
        <v>1</v>
      </c>
      <c r="J9459">
        <v>1</v>
      </c>
      <c r="K9459" s="5">
        <v>58814.41</v>
      </c>
      <c r="L9459">
        <v>0</v>
      </c>
      <c r="M9459" t="str">
        <f t="shared" si="441"/>
        <v xml:space="preserve"> Reatined</v>
      </c>
      <c r="N9459" s="7">
        <v>41.666666666666671</v>
      </c>
      <c r="O9459" s="10" t="str">
        <f t="shared" si="442"/>
        <v>26-35</v>
      </c>
      <c r="P9459" t="str">
        <f t="shared" si="443"/>
        <v>0-3 Years</v>
      </c>
      <c r="Q9459" t="str">
        <f>IF(B9459&lt;=500,"300-500",
 IF(B9459&lt;=650,"501-650",
 IF(B9459&lt;=750,"651-750",
 "751-850")))</f>
        <v>651-750</v>
      </c>
      <c r="R9459" t="str">
        <f>IF(L9459=1,"Customer already churned",
 IF(N9459&gt;=70,"Urgent attention required",
 IF(O9459="46-60","Focus retention efforts",
 IF(O9459="36-45","Extend retention strategies",
 IF(O9459="501-600","Engagement support required",
 IF(O9459="601-700","Monitor engagement",
 IF(AND(C9459="Germany",D9459="Female"),"Priority proactive retention",
 "General engagement")))))))</f>
        <v>General engagement</v>
      </c>
    </row>
    <row r="9460" spans="1:18" x14ac:dyDescent="0.35">
      <c r="A9460">
        <v>15665064</v>
      </c>
      <c r="B9460">
        <v>523</v>
      </c>
      <c r="C9460" t="s">
        <v>15</v>
      </c>
      <c r="D9460" t="s">
        <v>18</v>
      </c>
      <c r="E9460">
        <v>36</v>
      </c>
      <c r="F9460">
        <v>8</v>
      </c>
      <c r="G9460" s="3">
        <v>158351.01999999999</v>
      </c>
      <c r="H9460">
        <v>2</v>
      </c>
      <c r="I9460">
        <v>1</v>
      </c>
      <c r="J9460">
        <v>0</v>
      </c>
      <c r="K9460" s="5">
        <v>155304.53</v>
      </c>
      <c r="L9460">
        <v>0</v>
      </c>
      <c r="M9460" t="str">
        <f t="shared" si="441"/>
        <v xml:space="preserve"> Reatined</v>
      </c>
      <c r="N9460" s="7">
        <v>20.833333333333339</v>
      </c>
      <c r="O9460" s="10" t="str">
        <f t="shared" si="442"/>
        <v>36-45</v>
      </c>
      <c r="P9460" t="str">
        <f t="shared" si="443"/>
        <v>7-9 Years</v>
      </c>
      <c r="Q9460" t="str">
        <f>IF(B9460&lt;=500,"300-500",
 IF(B9460&lt;=650,"501-650",
 IF(B9460&lt;=750,"651-750",
 "751-850")))</f>
        <v>501-650</v>
      </c>
      <c r="R9460" t="str">
        <f>IF(L9460=1,"Customer already churned",
 IF(N9460&gt;=70,"Urgent attention required",
 IF(O9460="46-60","Focus retention efforts",
 IF(O9460="36-45","Extend retention strategies",
 IF(O9460="501-600","Engagement support required",
 IF(O9460="601-700","Monitor engagement",
 IF(AND(C9460="Germany",D9460="Female"),"Priority proactive retention",
 "General engagement")))))))</f>
        <v>Extend retention strategies</v>
      </c>
    </row>
    <row r="9461" spans="1:18" x14ac:dyDescent="0.35">
      <c r="A9461">
        <v>15640580</v>
      </c>
      <c r="B9461">
        <v>650</v>
      </c>
      <c r="C9461" t="s">
        <v>15</v>
      </c>
      <c r="D9461" t="s">
        <v>16</v>
      </c>
      <c r="E9461">
        <v>47</v>
      </c>
      <c r="F9461">
        <v>9</v>
      </c>
      <c r="G9461" s="3">
        <v>0</v>
      </c>
      <c r="H9461">
        <v>1</v>
      </c>
      <c r="I9461">
        <v>1</v>
      </c>
      <c r="J9461">
        <v>0</v>
      </c>
      <c r="K9461" s="5">
        <v>187943.6</v>
      </c>
      <c r="L9461">
        <v>0</v>
      </c>
      <c r="M9461" t="str">
        <f t="shared" si="441"/>
        <v xml:space="preserve"> Reatined</v>
      </c>
      <c r="N9461" s="7">
        <v>50</v>
      </c>
      <c r="O9461" s="10" t="str">
        <f t="shared" si="442"/>
        <v>46-60</v>
      </c>
      <c r="P9461" t="str">
        <f t="shared" si="443"/>
        <v>7-9 Years</v>
      </c>
      <c r="Q9461" t="str">
        <f>IF(B9461&lt;=500,"300-500",
 IF(B9461&lt;=650,"501-650",
 IF(B9461&lt;=750,"651-750",
 "751-850")))</f>
        <v>501-650</v>
      </c>
      <c r="R9461" t="str">
        <f>IF(L9461=1,"Customer already churned",
 IF(N9461&gt;=70,"Urgent attention required",
 IF(O9461="46-60","Focus retention efforts",
 IF(O9461="36-45","Extend retention strategies",
 IF(O9461="501-600","Engagement support required",
 IF(O9461="601-700","Monitor engagement",
 IF(AND(C9461="Germany",D9461="Female"),"Priority proactive retention",
 "General engagement")))))))</f>
        <v>Focus retention efforts</v>
      </c>
    </row>
    <row r="9462" spans="1:18" x14ac:dyDescent="0.35">
      <c r="A9462">
        <v>15581089</v>
      </c>
      <c r="B9462">
        <v>744</v>
      </c>
      <c r="C9462" t="s">
        <v>17</v>
      </c>
      <c r="D9462" t="s">
        <v>18</v>
      </c>
      <c r="E9462">
        <v>35</v>
      </c>
      <c r="F9462">
        <v>7</v>
      </c>
      <c r="G9462" s="3">
        <v>0</v>
      </c>
      <c r="H9462">
        <v>2</v>
      </c>
      <c r="I9462">
        <v>1</v>
      </c>
      <c r="J9462">
        <v>1</v>
      </c>
      <c r="K9462" s="5">
        <v>43036.6</v>
      </c>
      <c r="L9462">
        <v>0</v>
      </c>
      <c r="M9462" t="str">
        <f t="shared" si="441"/>
        <v xml:space="preserve"> Reatined</v>
      </c>
      <c r="N9462" s="7">
        <v>12.5</v>
      </c>
      <c r="O9462" s="10" t="str">
        <f t="shared" si="442"/>
        <v>26-35</v>
      </c>
      <c r="P9462" t="str">
        <f t="shared" si="443"/>
        <v>7-9 Years</v>
      </c>
      <c r="Q9462" t="str">
        <f>IF(B9462&lt;=500,"300-500",
 IF(B9462&lt;=650,"501-650",
 IF(B9462&lt;=750,"651-750",
 "751-850")))</f>
        <v>651-750</v>
      </c>
      <c r="R9462" t="str">
        <f>IF(L9462=1,"Customer already churned",
 IF(N9462&gt;=70,"Urgent attention required",
 IF(O9462="46-60","Focus retention efforts",
 IF(O9462="36-45","Extend retention strategies",
 IF(O9462="501-600","Engagement support required",
 IF(O9462="601-700","Monitor engagement",
 IF(AND(C9462="Germany",D9462="Female"),"Priority proactive retention",
 "General engagement")))))))</f>
        <v>General engagement</v>
      </c>
    </row>
    <row r="9463" spans="1:18" x14ac:dyDescent="0.35">
      <c r="A9463">
        <v>15728605</v>
      </c>
      <c r="B9463">
        <v>697</v>
      </c>
      <c r="C9463" t="s">
        <v>15</v>
      </c>
      <c r="D9463" t="s">
        <v>18</v>
      </c>
      <c r="E9463">
        <v>40</v>
      </c>
      <c r="F9463">
        <v>4</v>
      </c>
      <c r="G9463" s="3">
        <v>0</v>
      </c>
      <c r="H9463">
        <v>2</v>
      </c>
      <c r="I9463">
        <v>0</v>
      </c>
      <c r="J9463">
        <v>1</v>
      </c>
      <c r="K9463" s="5">
        <v>26543.279999999999</v>
      </c>
      <c r="L9463">
        <v>0</v>
      </c>
      <c r="M9463" t="str">
        <f t="shared" si="441"/>
        <v xml:space="preserve"> Reatined</v>
      </c>
      <c r="N9463" s="7">
        <v>20.833333333333339</v>
      </c>
      <c r="O9463" s="10" t="str">
        <f t="shared" si="442"/>
        <v>36-45</v>
      </c>
      <c r="P9463" t="str">
        <f t="shared" si="443"/>
        <v>4-6 Years</v>
      </c>
      <c r="Q9463" t="str">
        <f>IF(B9463&lt;=500,"300-500",
 IF(B9463&lt;=650,"501-650",
 IF(B9463&lt;=750,"651-750",
 "751-850")))</f>
        <v>651-750</v>
      </c>
      <c r="R9463" t="str">
        <f>IF(L9463=1,"Customer already churned",
 IF(N9463&gt;=70,"Urgent attention required",
 IF(O9463="46-60","Focus retention efforts",
 IF(O9463="36-45","Extend retention strategies",
 IF(O9463="501-600","Engagement support required",
 IF(O9463="601-700","Monitor engagement",
 IF(AND(C9463="Germany",D9463="Female"),"Priority proactive retention",
 "General engagement")))))))</f>
        <v>Extend retention strategies</v>
      </c>
    </row>
    <row r="9464" spans="1:18" x14ac:dyDescent="0.35">
      <c r="A9464">
        <v>15737385</v>
      </c>
      <c r="B9464">
        <v>800</v>
      </c>
      <c r="C9464" t="s">
        <v>17</v>
      </c>
      <c r="D9464" t="s">
        <v>16</v>
      </c>
      <c r="E9464">
        <v>46</v>
      </c>
      <c r="F9464">
        <v>6</v>
      </c>
      <c r="G9464" s="3">
        <v>0</v>
      </c>
      <c r="H9464">
        <v>2</v>
      </c>
      <c r="I9464">
        <v>1</v>
      </c>
      <c r="J9464">
        <v>0</v>
      </c>
      <c r="K9464" s="5">
        <v>171928.04</v>
      </c>
      <c r="L9464">
        <v>0</v>
      </c>
      <c r="M9464" t="str">
        <f t="shared" si="441"/>
        <v xml:space="preserve"> Reatined</v>
      </c>
      <c r="N9464" s="7">
        <v>33.333333333333329</v>
      </c>
      <c r="O9464" s="10" t="str">
        <f t="shared" si="442"/>
        <v>46-60</v>
      </c>
      <c r="P9464" t="str">
        <f t="shared" si="443"/>
        <v>4-6 Years</v>
      </c>
      <c r="Q9464" t="str">
        <f>IF(B9464&lt;=500,"300-500",
 IF(B9464&lt;=650,"501-650",
 IF(B9464&lt;=750,"651-750",
 "751-850")))</f>
        <v>751-850</v>
      </c>
      <c r="R9464" t="str">
        <f>IF(L9464=1,"Customer already churned",
 IF(N9464&gt;=70,"Urgent attention required",
 IF(O9464="46-60","Focus retention efforts",
 IF(O9464="36-45","Extend retention strategies",
 IF(O9464="501-600","Engagement support required",
 IF(O9464="601-700","Monitor engagement",
 IF(AND(C9464="Germany",D9464="Female"),"Priority proactive retention",
 "General engagement")))))))</f>
        <v>Focus retention efforts</v>
      </c>
    </row>
    <row r="9465" spans="1:18" x14ac:dyDescent="0.35">
      <c r="A9465">
        <v>15714789</v>
      </c>
      <c r="B9465">
        <v>664</v>
      </c>
      <c r="C9465" t="s">
        <v>15</v>
      </c>
      <c r="D9465" t="s">
        <v>18</v>
      </c>
      <c r="E9465">
        <v>24</v>
      </c>
      <c r="F9465">
        <v>7</v>
      </c>
      <c r="G9465" s="3">
        <v>0</v>
      </c>
      <c r="H9465">
        <v>1</v>
      </c>
      <c r="I9465">
        <v>0</v>
      </c>
      <c r="J9465">
        <v>1</v>
      </c>
      <c r="K9465" s="5">
        <v>35611.35</v>
      </c>
      <c r="L9465">
        <v>0</v>
      </c>
      <c r="M9465" t="str">
        <f t="shared" si="441"/>
        <v xml:space="preserve"> Reatined</v>
      </c>
      <c r="N9465" s="7">
        <v>37.5</v>
      </c>
      <c r="O9465" s="10" t="str">
        <f t="shared" si="442"/>
        <v>18-25</v>
      </c>
      <c r="P9465" t="str">
        <f t="shared" si="443"/>
        <v>7-9 Years</v>
      </c>
      <c r="Q9465" t="str">
        <f>IF(B9465&lt;=500,"300-500",
 IF(B9465&lt;=650,"501-650",
 IF(B9465&lt;=750,"651-750",
 "751-850")))</f>
        <v>651-750</v>
      </c>
      <c r="R9465" t="str">
        <f>IF(L9465=1,"Customer already churned",
 IF(N9465&gt;=70,"Urgent attention required",
 IF(O9465="46-60","Focus retention efforts",
 IF(O9465="36-45","Extend retention strategies",
 IF(O9465="501-600","Engagement support required",
 IF(O9465="601-700","Monitor engagement",
 IF(AND(C9465="Germany",D9465="Female"),"Priority proactive retention",
 "General engagement")))))))</f>
        <v>General engagement</v>
      </c>
    </row>
    <row r="9466" spans="1:18" x14ac:dyDescent="0.35">
      <c r="A9466">
        <v>15786035</v>
      </c>
      <c r="B9466">
        <v>740</v>
      </c>
      <c r="C9466" t="s">
        <v>15</v>
      </c>
      <c r="D9466" t="s">
        <v>18</v>
      </c>
      <c r="E9466">
        <v>39</v>
      </c>
      <c r="F9466">
        <v>9</v>
      </c>
      <c r="G9466" s="3">
        <v>0</v>
      </c>
      <c r="H9466">
        <v>2</v>
      </c>
      <c r="I9466">
        <v>1</v>
      </c>
      <c r="J9466">
        <v>0</v>
      </c>
      <c r="K9466" s="5">
        <v>19047.23</v>
      </c>
      <c r="L9466">
        <v>0</v>
      </c>
      <c r="M9466" t="str">
        <f t="shared" si="441"/>
        <v xml:space="preserve"> Reatined</v>
      </c>
      <c r="N9466" s="7">
        <v>33.333333333333329</v>
      </c>
      <c r="O9466" s="10" t="str">
        <f t="shared" si="442"/>
        <v>36-45</v>
      </c>
      <c r="P9466" t="str">
        <f t="shared" si="443"/>
        <v>7-9 Years</v>
      </c>
      <c r="Q9466" t="str">
        <f>IF(B9466&lt;=500,"300-500",
 IF(B9466&lt;=650,"501-650",
 IF(B9466&lt;=750,"651-750",
 "751-850")))</f>
        <v>651-750</v>
      </c>
      <c r="R9466" t="str">
        <f>IF(L9466=1,"Customer already churned",
 IF(N9466&gt;=70,"Urgent attention required",
 IF(O9466="46-60","Focus retention efforts",
 IF(O9466="36-45","Extend retention strategies",
 IF(O9466="501-600","Engagement support required",
 IF(O9466="601-700","Monitor engagement",
 IF(AND(C9466="Germany",D9466="Female"),"Priority proactive retention",
 "General engagement")))))))</f>
        <v>Extend retention strategies</v>
      </c>
    </row>
    <row r="9467" spans="1:18" x14ac:dyDescent="0.35">
      <c r="A9467">
        <v>15815259</v>
      </c>
      <c r="B9467">
        <v>835</v>
      </c>
      <c r="C9467" t="s">
        <v>15</v>
      </c>
      <c r="D9467" t="s">
        <v>16</v>
      </c>
      <c r="E9467">
        <v>56</v>
      </c>
      <c r="F9467">
        <v>2</v>
      </c>
      <c r="G9467" s="3">
        <v>0</v>
      </c>
      <c r="H9467">
        <v>2</v>
      </c>
      <c r="I9467">
        <v>1</v>
      </c>
      <c r="J9467">
        <v>1</v>
      </c>
      <c r="K9467" s="5">
        <v>39820.129999999997</v>
      </c>
      <c r="L9467">
        <v>0</v>
      </c>
      <c r="M9467" t="str">
        <f t="shared" si="441"/>
        <v xml:space="preserve"> Reatined</v>
      </c>
      <c r="N9467" s="7">
        <v>54.166666666666657</v>
      </c>
      <c r="O9467" s="10" t="str">
        <f t="shared" si="442"/>
        <v>46-60</v>
      </c>
      <c r="P9467" t="str">
        <f t="shared" si="443"/>
        <v>0-3 Years</v>
      </c>
      <c r="Q9467" t="str">
        <f>IF(B9467&lt;=500,"300-500",
 IF(B9467&lt;=650,"501-650",
 IF(B9467&lt;=750,"651-750",
 "751-850")))</f>
        <v>751-850</v>
      </c>
      <c r="R9467" t="str">
        <f>IF(L9467=1,"Customer already churned",
 IF(N9467&gt;=70,"Urgent attention required",
 IF(O9467="46-60","Focus retention efforts",
 IF(O9467="36-45","Extend retention strategies",
 IF(O9467="501-600","Engagement support required",
 IF(O9467="601-700","Monitor engagement",
 IF(AND(C9467="Germany",D9467="Female"),"Priority proactive retention",
 "General engagement")))))))</f>
        <v>Focus retention efforts</v>
      </c>
    </row>
    <row r="9468" spans="1:18" x14ac:dyDescent="0.35">
      <c r="A9468">
        <v>15592716</v>
      </c>
      <c r="B9468">
        <v>559</v>
      </c>
      <c r="C9468" t="s">
        <v>15</v>
      </c>
      <c r="D9468" t="s">
        <v>18</v>
      </c>
      <c r="E9468">
        <v>52</v>
      </c>
      <c r="F9468">
        <v>2</v>
      </c>
      <c r="G9468" s="3">
        <v>0</v>
      </c>
      <c r="H9468">
        <v>1</v>
      </c>
      <c r="I9468">
        <v>1</v>
      </c>
      <c r="J9468">
        <v>0</v>
      </c>
      <c r="K9468" s="5">
        <v>129013.59</v>
      </c>
      <c r="L9468">
        <v>1</v>
      </c>
      <c r="M9468" t="str">
        <f t="shared" si="441"/>
        <v>Churned</v>
      </c>
      <c r="N9468" s="7">
        <v>91.666666666666657</v>
      </c>
      <c r="O9468" s="10" t="str">
        <f t="shared" si="442"/>
        <v>46-60</v>
      </c>
      <c r="P9468" t="str">
        <f t="shared" si="443"/>
        <v>0-3 Years</v>
      </c>
      <c r="Q9468" t="str">
        <f>IF(B9468&lt;=500,"300-500",
 IF(B9468&lt;=650,"501-650",
 IF(B9468&lt;=750,"651-750",
 "751-850")))</f>
        <v>501-650</v>
      </c>
      <c r="R9468" t="str">
        <f>IF(L9468=1,"Customer already churned",
 IF(N9468&gt;=70,"Urgent attention required",
 IF(O9468="46-60","Focus retention efforts",
 IF(O9468="36-45","Extend retention strategies",
 IF(O9468="501-600","Engagement support required",
 IF(O9468="601-700","Monitor engagement",
 IF(AND(C9468="Germany",D9468="Female"),"Priority proactive retention",
 "General engagement")))))))</f>
        <v>Customer already churned</v>
      </c>
    </row>
    <row r="9469" spans="1:18" x14ac:dyDescent="0.35">
      <c r="A9469">
        <v>15734850</v>
      </c>
      <c r="B9469">
        <v>676</v>
      </c>
      <c r="C9469" t="s">
        <v>17</v>
      </c>
      <c r="D9469" t="s">
        <v>18</v>
      </c>
      <c r="E9469">
        <v>36</v>
      </c>
      <c r="F9469">
        <v>1</v>
      </c>
      <c r="G9469" s="3">
        <v>82729.490000000005</v>
      </c>
      <c r="H9469">
        <v>1</v>
      </c>
      <c r="I9469">
        <v>1</v>
      </c>
      <c r="J9469">
        <v>0</v>
      </c>
      <c r="K9469" s="5">
        <v>113810.12</v>
      </c>
      <c r="L9469">
        <v>0</v>
      </c>
      <c r="M9469" t="str">
        <f t="shared" si="441"/>
        <v xml:space="preserve"> Reatined</v>
      </c>
      <c r="N9469" s="7">
        <v>62.5</v>
      </c>
      <c r="O9469" s="10" t="str">
        <f t="shared" si="442"/>
        <v>36-45</v>
      </c>
      <c r="P9469" t="str">
        <f t="shared" si="443"/>
        <v>0-3 Years</v>
      </c>
      <c r="Q9469" t="str">
        <f>IF(B9469&lt;=500,"300-500",
 IF(B9469&lt;=650,"501-650",
 IF(B9469&lt;=750,"651-750",
 "751-850")))</f>
        <v>651-750</v>
      </c>
      <c r="R9469" t="str">
        <f>IF(L9469=1,"Customer already churned",
 IF(N9469&gt;=70,"Urgent attention required",
 IF(O9469="46-60","Focus retention efforts",
 IF(O9469="36-45","Extend retention strategies",
 IF(O9469="501-600","Engagement support required",
 IF(O9469="601-700","Monitor engagement",
 IF(AND(C9469="Germany",D9469="Female"),"Priority proactive retention",
 "General engagement")))))))</f>
        <v>Extend retention strategies</v>
      </c>
    </row>
    <row r="9470" spans="1:18" x14ac:dyDescent="0.35">
      <c r="A9470">
        <v>15638047</v>
      </c>
      <c r="B9470">
        <v>613</v>
      </c>
      <c r="C9470" t="s">
        <v>19</v>
      </c>
      <c r="D9470" t="s">
        <v>16</v>
      </c>
      <c r="E9470">
        <v>45</v>
      </c>
      <c r="F9470">
        <v>9</v>
      </c>
      <c r="G9470" s="3">
        <v>142765.24</v>
      </c>
      <c r="H9470">
        <v>2</v>
      </c>
      <c r="I9470">
        <v>1</v>
      </c>
      <c r="J9470">
        <v>0</v>
      </c>
      <c r="K9470" s="5">
        <v>34749.65</v>
      </c>
      <c r="L9470">
        <v>0</v>
      </c>
      <c r="M9470" t="str">
        <f t="shared" si="441"/>
        <v xml:space="preserve"> Reatined</v>
      </c>
      <c r="N9470" s="7">
        <v>20.833333333333339</v>
      </c>
      <c r="O9470" s="10" t="str">
        <f t="shared" si="442"/>
        <v>36-45</v>
      </c>
      <c r="P9470" t="str">
        <f t="shared" si="443"/>
        <v>7-9 Years</v>
      </c>
      <c r="Q9470" t="str">
        <f>IF(B9470&lt;=500,"300-500",
 IF(B9470&lt;=650,"501-650",
 IF(B9470&lt;=750,"651-750",
 "751-850")))</f>
        <v>501-650</v>
      </c>
      <c r="R9470" t="str">
        <f>IF(L9470=1,"Customer already churned",
 IF(N9470&gt;=70,"Urgent attention required",
 IF(O9470="46-60","Focus retention efforts",
 IF(O9470="36-45","Extend retention strategies",
 IF(O9470="501-600","Engagement support required",
 IF(O9470="601-700","Monitor engagement",
 IF(AND(C9470="Germany",D9470="Female"),"Priority proactive retention",
 "General engagement")))))))</f>
        <v>Extend retention strategies</v>
      </c>
    </row>
    <row r="9471" spans="1:18" x14ac:dyDescent="0.35">
      <c r="A9471">
        <v>15674573</v>
      </c>
      <c r="B9471">
        <v>713</v>
      </c>
      <c r="C9471" t="s">
        <v>15</v>
      </c>
      <c r="D9471" t="s">
        <v>16</v>
      </c>
      <c r="E9471">
        <v>25</v>
      </c>
      <c r="F9471">
        <v>4</v>
      </c>
      <c r="G9471" s="3">
        <v>121172.97</v>
      </c>
      <c r="H9471">
        <v>1</v>
      </c>
      <c r="I9471">
        <v>1</v>
      </c>
      <c r="J9471">
        <v>1</v>
      </c>
      <c r="K9471" s="5">
        <v>56268.98</v>
      </c>
      <c r="L9471">
        <v>0</v>
      </c>
      <c r="M9471" t="str">
        <f t="shared" si="441"/>
        <v xml:space="preserve"> Reatined</v>
      </c>
      <c r="N9471" s="7">
        <v>16.666666666666661</v>
      </c>
      <c r="O9471" s="10" t="str">
        <f t="shared" si="442"/>
        <v>18-25</v>
      </c>
      <c r="P9471" t="str">
        <f t="shared" si="443"/>
        <v>4-6 Years</v>
      </c>
      <c r="Q9471" t="str">
        <f>IF(B9471&lt;=500,"300-500",
 IF(B9471&lt;=650,"501-650",
 IF(B9471&lt;=750,"651-750",
 "751-850")))</f>
        <v>651-750</v>
      </c>
      <c r="R9471" t="str">
        <f>IF(L9471=1,"Customer already churned",
 IF(N9471&gt;=70,"Urgent attention required",
 IF(O9471="46-60","Focus retention efforts",
 IF(O9471="36-45","Extend retention strategies",
 IF(O9471="501-600","Engagement support required",
 IF(O9471="601-700","Monitor engagement",
 IF(AND(C9471="Germany",D9471="Female"),"Priority proactive retention",
 "General engagement")))))))</f>
        <v>General engagement</v>
      </c>
    </row>
    <row r="9472" spans="1:18" x14ac:dyDescent="0.35">
      <c r="A9472">
        <v>15694859</v>
      </c>
      <c r="B9472">
        <v>751</v>
      </c>
      <c r="C9472" t="s">
        <v>19</v>
      </c>
      <c r="D9472" t="s">
        <v>16</v>
      </c>
      <c r="E9472">
        <v>28</v>
      </c>
      <c r="F9472">
        <v>10</v>
      </c>
      <c r="G9472" s="3">
        <v>132932.14000000001</v>
      </c>
      <c r="H9472">
        <v>2</v>
      </c>
      <c r="I9472">
        <v>1</v>
      </c>
      <c r="J9472">
        <v>1</v>
      </c>
      <c r="K9472" s="5">
        <v>46630.47</v>
      </c>
      <c r="L9472">
        <v>0</v>
      </c>
      <c r="M9472" t="str">
        <f t="shared" si="441"/>
        <v xml:space="preserve"> Reatined</v>
      </c>
      <c r="N9472" s="7">
        <v>0</v>
      </c>
      <c r="O9472" s="10" t="str">
        <f t="shared" si="442"/>
        <v>26-35</v>
      </c>
      <c r="P9472" t="str">
        <f t="shared" si="443"/>
        <v>10+ Years</v>
      </c>
      <c r="Q9472" t="str">
        <f>IF(B9472&lt;=500,"300-500",
 IF(B9472&lt;=650,"501-650",
 IF(B9472&lt;=750,"651-750",
 "751-850")))</f>
        <v>751-850</v>
      </c>
      <c r="R9472" t="str">
        <f>IF(L9472=1,"Customer already churned",
 IF(N9472&gt;=70,"Urgent attention required",
 IF(O9472="46-60","Focus retention efforts",
 IF(O9472="36-45","Extend retention strategies",
 IF(O9472="501-600","Engagement support required",
 IF(O9472="601-700","Monitor engagement",
 IF(AND(C9472="Germany",D9472="Female"),"Priority proactive retention",
 "General engagement")))))))</f>
        <v>Priority proactive retention</v>
      </c>
    </row>
    <row r="9473" spans="1:18" x14ac:dyDescent="0.35">
      <c r="A9473">
        <v>15776404</v>
      </c>
      <c r="B9473">
        <v>523</v>
      </c>
      <c r="C9473" t="s">
        <v>15</v>
      </c>
      <c r="D9473" t="s">
        <v>18</v>
      </c>
      <c r="E9473">
        <v>22</v>
      </c>
      <c r="F9473">
        <v>8</v>
      </c>
      <c r="G9473" s="3">
        <v>123374.46</v>
      </c>
      <c r="H9473">
        <v>1</v>
      </c>
      <c r="I9473">
        <v>1</v>
      </c>
      <c r="J9473">
        <v>1</v>
      </c>
      <c r="K9473" s="5">
        <v>124906.59</v>
      </c>
      <c r="L9473">
        <v>0</v>
      </c>
      <c r="M9473" t="str">
        <f t="shared" si="441"/>
        <v xml:space="preserve"> Reatined</v>
      </c>
      <c r="N9473" s="7">
        <v>16.666666666666661</v>
      </c>
      <c r="O9473" s="10" t="str">
        <f t="shared" si="442"/>
        <v>18-25</v>
      </c>
      <c r="P9473" t="str">
        <f t="shared" si="443"/>
        <v>7-9 Years</v>
      </c>
      <c r="Q9473" t="str">
        <f>IF(B9473&lt;=500,"300-500",
 IF(B9473&lt;=650,"501-650",
 IF(B9473&lt;=750,"651-750",
 "751-850")))</f>
        <v>501-650</v>
      </c>
      <c r="R9473" t="str">
        <f>IF(L9473=1,"Customer already churned",
 IF(N9473&gt;=70,"Urgent attention required",
 IF(O9473="46-60","Focus retention efforts",
 IF(O9473="36-45","Extend retention strategies",
 IF(O9473="501-600","Engagement support required",
 IF(O9473="601-700","Monitor engagement",
 IF(AND(C9473="Germany",D9473="Female"),"Priority proactive retention",
 "General engagement")))))))</f>
        <v>General engagement</v>
      </c>
    </row>
    <row r="9474" spans="1:18" x14ac:dyDescent="0.35">
      <c r="A9474">
        <v>15579345</v>
      </c>
      <c r="B9474">
        <v>775</v>
      </c>
      <c r="C9474" t="s">
        <v>19</v>
      </c>
      <c r="D9474" t="s">
        <v>16</v>
      </c>
      <c r="E9474">
        <v>74</v>
      </c>
      <c r="F9474">
        <v>0</v>
      </c>
      <c r="G9474" s="3">
        <v>161371.5</v>
      </c>
      <c r="H9474">
        <v>1</v>
      </c>
      <c r="I9474">
        <v>1</v>
      </c>
      <c r="J9474">
        <v>1</v>
      </c>
      <c r="K9474" s="5">
        <v>134869.93</v>
      </c>
      <c r="L9474">
        <v>0</v>
      </c>
      <c r="M9474" t="str">
        <f t="shared" si="441"/>
        <v xml:space="preserve"> Reatined</v>
      </c>
      <c r="N9474" s="7">
        <v>58.333333333333343</v>
      </c>
      <c r="O9474" s="10" t="str">
        <f t="shared" si="442"/>
        <v>60+</v>
      </c>
      <c r="P9474" t="str">
        <f t="shared" si="443"/>
        <v>0-3 Years</v>
      </c>
      <c r="Q9474" t="str">
        <f>IF(B9474&lt;=500,"300-500",
 IF(B9474&lt;=650,"501-650",
 IF(B9474&lt;=750,"651-750",
 "751-850")))</f>
        <v>751-850</v>
      </c>
      <c r="R9474" t="str">
        <f>IF(L9474=1,"Customer already churned",
 IF(N9474&gt;=70,"Urgent attention required",
 IF(O9474="46-60","Focus retention efforts",
 IF(O9474="36-45","Extend retention strategies",
 IF(O9474="501-600","Engagement support required",
 IF(O9474="601-700","Monitor engagement",
 IF(AND(C9474="Germany",D9474="Female"),"Priority proactive retention",
 "General engagement")))))))</f>
        <v>Priority proactive retention</v>
      </c>
    </row>
    <row r="9475" spans="1:18" x14ac:dyDescent="0.35">
      <c r="A9475">
        <v>15690733</v>
      </c>
      <c r="B9475">
        <v>608</v>
      </c>
      <c r="C9475" t="s">
        <v>17</v>
      </c>
      <c r="D9475" t="s">
        <v>18</v>
      </c>
      <c r="E9475">
        <v>45</v>
      </c>
      <c r="F9475">
        <v>4</v>
      </c>
      <c r="G9475" s="3">
        <v>0</v>
      </c>
      <c r="H9475">
        <v>2</v>
      </c>
      <c r="I9475">
        <v>0</v>
      </c>
      <c r="J9475">
        <v>0</v>
      </c>
      <c r="K9475" s="5">
        <v>36697.480000000003</v>
      </c>
      <c r="L9475">
        <v>1</v>
      </c>
      <c r="M9475" t="str">
        <f t="shared" ref="M9475:M9538" si="444">IF(L9475=1, "Churned"," Reatined")</f>
        <v>Churned</v>
      </c>
      <c r="N9475" s="7">
        <v>41.666666666666671</v>
      </c>
      <c r="O9475" s="10" t="str">
        <f t="shared" ref="O9475:O9538" si="445">IF(E9475&lt;=25,"18-25",
 IF(E9475&lt;=35,"26-35",
 IF(E9475&lt;=45,"36-45",
 IF(E9475&lt;=60,"46-60",
 "60+"))))</f>
        <v>36-45</v>
      </c>
      <c r="P9475" t="str">
        <f t="shared" ref="P9475:P9538" si="446">IF(F9475&lt;=3,"0-3 Years",
 IF(F9475&lt;=6,"4-6 Years",
 IF(F9475&lt;=9,"7-9 Years",
 "10+ Years")))</f>
        <v>4-6 Years</v>
      </c>
      <c r="Q9475" t="str">
        <f>IF(B9475&lt;=500,"300-500",
 IF(B9475&lt;=650,"501-650",
 IF(B9475&lt;=750,"651-750",
 "751-850")))</f>
        <v>501-650</v>
      </c>
      <c r="R9475" t="str">
        <f>IF(L9475=1,"Customer already churned",
 IF(N9475&gt;=70,"Urgent attention required",
 IF(O9475="46-60","Focus retention efforts",
 IF(O9475="36-45","Extend retention strategies",
 IF(O9475="501-600","Engagement support required",
 IF(O9475="601-700","Monitor engagement",
 IF(AND(C9475="Germany",D9475="Female"),"Priority proactive retention",
 "General engagement")))))))</f>
        <v>Customer already churned</v>
      </c>
    </row>
    <row r="9476" spans="1:18" x14ac:dyDescent="0.35">
      <c r="A9476">
        <v>15631481</v>
      </c>
      <c r="B9476">
        <v>673</v>
      </c>
      <c r="C9476" t="s">
        <v>15</v>
      </c>
      <c r="D9476" t="s">
        <v>18</v>
      </c>
      <c r="E9476">
        <v>51</v>
      </c>
      <c r="F9476">
        <v>8</v>
      </c>
      <c r="G9476" s="3">
        <v>79563.360000000001</v>
      </c>
      <c r="H9476">
        <v>2</v>
      </c>
      <c r="I9476">
        <v>1</v>
      </c>
      <c r="J9476">
        <v>1</v>
      </c>
      <c r="K9476" s="5">
        <v>172200.91</v>
      </c>
      <c r="L9476">
        <v>0</v>
      </c>
      <c r="M9476" t="str">
        <f t="shared" si="444"/>
        <v xml:space="preserve"> Reatined</v>
      </c>
      <c r="N9476" s="7">
        <v>16.666666666666661</v>
      </c>
      <c r="O9476" s="10" t="str">
        <f t="shared" si="445"/>
        <v>46-60</v>
      </c>
      <c r="P9476" t="str">
        <f t="shared" si="446"/>
        <v>7-9 Years</v>
      </c>
      <c r="Q9476" t="str">
        <f>IF(B9476&lt;=500,"300-500",
 IF(B9476&lt;=650,"501-650",
 IF(B9476&lt;=750,"651-750",
 "751-850")))</f>
        <v>651-750</v>
      </c>
      <c r="R9476" t="str">
        <f>IF(L9476=1,"Customer already churned",
 IF(N9476&gt;=70,"Urgent attention required",
 IF(O9476="46-60","Focus retention efforts",
 IF(O9476="36-45","Extend retention strategies",
 IF(O9476="501-600","Engagement support required",
 IF(O9476="601-700","Monitor engagement",
 IF(AND(C9476="Germany",D9476="Female"),"Priority proactive retention",
 "General engagement")))))))</f>
        <v>Focus retention efforts</v>
      </c>
    </row>
    <row r="9477" spans="1:18" x14ac:dyDescent="0.35">
      <c r="A9477">
        <v>15620988</v>
      </c>
      <c r="B9477">
        <v>616</v>
      </c>
      <c r="C9477" t="s">
        <v>15</v>
      </c>
      <c r="D9477" t="s">
        <v>18</v>
      </c>
      <c r="E9477">
        <v>46</v>
      </c>
      <c r="F9477">
        <v>2</v>
      </c>
      <c r="G9477" s="3">
        <v>0</v>
      </c>
      <c r="H9477">
        <v>2</v>
      </c>
      <c r="I9477">
        <v>1</v>
      </c>
      <c r="J9477">
        <v>0</v>
      </c>
      <c r="K9477" s="5">
        <v>137136.46</v>
      </c>
      <c r="L9477">
        <v>0</v>
      </c>
      <c r="M9477" t="str">
        <f t="shared" si="444"/>
        <v xml:space="preserve"> Reatined</v>
      </c>
      <c r="N9477" s="7">
        <v>58.333333333333343</v>
      </c>
      <c r="O9477" s="10" t="str">
        <f t="shared" si="445"/>
        <v>46-60</v>
      </c>
      <c r="P9477" t="str">
        <f t="shared" si="446"/>
        <v>0-3 Years</v>
      </c>
      <c r="Q9477" t="str">
        <f>IF(B9477&lt;=500,"300-500",
 IF(B9477&lt;=650,"501-650",
 IF(B9477&lt;=750,"651-750",
 "751-850")))</f>
        <v>501-650</v>
      </c>
      <c r="R9477" t="str">
        <f>IF(L9477=1,"Customer already churned",
 IF(N9477&gt;=70,"Urgent attention required",
 IF(O9477="46-60","Focus retention efforts",
 IF(O9477="36-45","Extend retention strategies",
 IF(O9477="501-600","Engagement support required",
 IF(O9477="601-700","Monitor engagement",
 IF(AND(C9477="Germany",D9477="Female"),"Priority proactive retention",
 "General engagement")))))))</f>
        <v>Focus retention efforts</v>
      </c>
    </row>
    <row r="9478" spans="1:18" x14ac:dyDescent="0.35">
      <c r="A9478">
        <v>15571529</v>
      </c>
      <c r="B9478">
        <v>650</v>
      </c>
      <c r="C9478" t="s">
        <v>19</v>
      </c>
      <c r="D9478" t="s">
        <v>16</v>
      </c>
      <c r="E9478">
        <v>48</v>
      </c>
      <c r="F9478">
        <v>7</v>
      </c>
      <c r="G9478" s="3">
        <v>138232.24</v>
      </c>
      <c r="H9478">
        <v>1</v>
      </c>
      <c r="I9478">
        <v>1</v>
      </c>
      <c r="J9478">
        <v>0</v>
      </c>
      <c r="K9478" s="5">
        <v>57594.78</v>
      </c>
      <c r="L9478">
        <v>0</v>
      </c>
      <c r="M9478" t="str">
        <f t="shared" si="444"/>
        <v xml:space="preserve"> Reatined</v>
      </c>
      <c r="N9478" s="7">
        <v>37.5</v>
      </c>
      <c r="O9478" s="10" t="str">
        <f t="shared" si="445"/>
        <v>46-60</v>
      </c>
      <c r="P9478" t="str">
        <f t="shared" si="446"/>
        <v>7-9 Years</v>
      </c>
      <c r="Q9478" t="str">
        <f>IF(B9478&lt;=500,"300-500",
 IF(B9478&lt;=650,"501-650",
 IF(B9478&lt;=750,"651-750",
 "751-850")))</f>
        <v>501-650</v>
      </c>
      <c r="R9478" t="str">
        <f>IF(L9478=1,"Customer already churned",
 IF(N9478&gt;=70,"Urgent attention required",
 IF(O9478="46-60","Focus retention efforts",
 IF(O9478="36-45","Extend retention strategies",
 IF(O9478="501-600","Engagement support required",
 IF(O9478="601-700","Monitor engagement",
 IF(AND(C9478="Germany",D9478="Female"),"Priority proactive retention",
 "General engagement")))))))</f>
        <v>Focus retention efforts</v>
      </c>
    </row>
    <row r="9479" spans="1:18" x14ac:dyDescent="0.35">
      <c r="A9479">
        <v>15592104</v>
      </c>
      <c r="B9479">
        <v>655</v>
      </c>
      <c r="C9479" t="s">
        <v>15</v>
      </c>
      <c r="D9479" t="s">
        <v>16</v>
      </c>
      <c r="E9479">
        <v>41</v>
      </c>
      <c r="F9479">
        <v>5</v>
      </c>
      <c r="G9479" s="3">
        <v>0</v>
      </c>
      <c r="H9479">
        <v>1</v>
      </c>
      <c r="I9479">
        <v>0</v>
      </c>
      <c r="J9479">
        <v>0</v>
      </c>
      <c r="K9479" s="5">
        <v>36548</v>
      </c>
      <c r="L9479">
        <v>1</v>
      </c>
      <c r="M9479" t="str">
        <f t="shared" si="444"/>
        <v>Churned</v>
      </c>
      <c r="N9479" s="7">
        <v>58.333333333333343</v>
      </c>
      <c r="O9479" s="10" t="str">
        <f t="shared" si="445"/>
        <v>36-45</v>
      </c>
      <c r="P9479" t="str">
        <f t="shared" si="446"/>
        <v>4-6 Years</v>
      </c>
      <c r="Q9479" t="str">
        <f>IF(B9479&lt;=500,"300-500",
 IF(B9479&lt;=650,"501-650",
 IF(B9479&lt;=750,"651-750",
 "751-850")))</f>
        <v>651-750</v>
      </c>
      <c r="R9479" t="str">
        <f>IF(L9479=1,"Customer already churned",
 IF(N9479&gt;=70,"Urgent attention required",
 IF(O9479="46-60","Focus retention efforts",
 IF(O9479="36-45","Extend retention strategies",
 IF(O9479="501-600","Engagement support required",
 IF(O9479="601-700","Monitor engagement",
 IF(AND(C9479="Germany",D9479="Female"),"Priority proactive retention",
 "General engagement")))))))</f>
        <v>Customer already churned</v>
      </c>
    </row>
    <row r="9480" spans="1:18" x14ac:dyDescent="0.35">
      <c r="A9480">
        <v>15651900</v>
      </c>
      <c r="B9480">
        <v>782</v>
      </c>
      <c r="C9480" t="s">
        <v>19</v>
      </c>
      <c r="D9480" t="s">
        <v>16</v>
      </c>
      <c r="E9480">
        <v>53</v>
      </c>
      <c r="F9480">
        <v>1</v>
      </c>
      <c r="G9480" s="3">
        <v>81571.05</v>
      </c>
      <c r="H9480">
        <v>1</v>
      </c>
      <c r="I9480">
        <v>1</v>
      </c>
      <c r="J9480">
        <v>0</v>
      </c>
      <c r="K9480" s="5">
        <v>182960.46</v>
      </c>
      <c r="L9480">
        <v>1</v>
      </c>
      <c r="M9480" t="str">
        <f t="shared" si="444"/>
        <v>Churned</v>
      </c>
      <c r="N9480" s="7">
        <v>79.166666666666657</v>
      </c>
      <c r="O9480" s="10" t="str">
        <f t="shared" si="445"/>
        <v>46-60</v>
      </c>
      <c r="P9480" t="str">
        <f t="shared" si="446"/>
        <v>0-3 Years</v>
      </c>
      <c r="Q9480" t="str">
        <f>IF(B9480&lt;=500,"300-500",
 IF(B9480&lt;=650,"501-650",
 IF(B9480&lt;=750,"651-750",
 "751-850")))</f>
        <v>751-850</v>
      </c>
      <c r="R9480" t="str">
        <f>IF(L9480=1,"Customer already churned",
 IF(N9480&gt;=70,"Urgent attention required",
 IF(O9480="46-60","Focus retention efforts",
 IF(O9480="36-45","Extend retention strategies",
 IF(O9480="501-600","Engagement support required",
 IF(O9480="601-700","Monitor engagement",
 IF(AND(C9480="Germany",D9480="Female"),"Priority proactive retention",
 "General engagement")))))))</f>
        <v>Customer already churned</v>
      </c>
    </row>
    <row r="9481" spans="1:18" x14ac:dyDescent="0.35">
      <c r="A9481">
        <v>15596212</v>
      </c>
      <c r="B9481">
        <v>781</v>
      </c>
      <c r="C9481" t="s">
        <v>17</v>
      </c>
      <c r="D9481" t="s">
        <v>18</v>
      </c>
      <c r="E9481">
        <v>35</v>
      </c>
      <c r="F9481">
        <v>1</v>
      </c>
      <c r="G9481" s="3">
        <v>0</v>
      </c>
      <c r="H9481">
        <v>2</v>
      </c>
      <c r="I9481">
        <v>0</v>
      </c>
      <c r="J9481">
        <v>0</v>
      </c>
      <c r="K9481" s="5">
        <v>42117.9</v>
      </c>
      <c r="L9481">
        <v>0</v>
      </c>
      <c r="M9481" t="str">
        <f t="shared" si="444"/>
        <v xml:space="preserve"> Reatined</v>
      </c>
      <c r="N9481" s="7">
        <v>66.666666666666657</v>
      </c>
      <c r="O9481" s="10" t="str">
        <f t="shared" si="445"/>
        <v>26-35</v>
      </c>
      <c r="P9481" t="str">
        <f t="shared" si="446"/>
        <v>0-3 Years</v>
      </c>
      <c r="Q9481" t="str">
        <f>IF(B9481&lt;=500,"300-500",
 IF(B9481&lt;=650,"501-650",
 IF(B9481&lt;=750,"651-750",
 "751-850")))</f>
        <v>751-850</v>
      </c>
      <c r="R9481" t="str">
        <f>IF(L9481=1,"Customer already churned",
 IF(N9481&gt;=70,"Urgent attention required",
 IF(O9481="46-60","Focus retention efforts",
 IF(O9481="36-45","Extend retention strategies",
 IF(O9481="501-600","Engagement support required",
 IF(O9481="601-700","Monitor engagement",
 IF(AND(C9481="Germany",D9481="Female"),"Priority proactive retention",
 "General engagement")))))))</f>
        <v>General engagement</v>
      </c>
    </row>
    <row r="9482" spans="1:18" x14ac:dyDescent="0.35">
      <c r="A9482">
        <v>15710687</v>
      </c>
      <c r="B9482">
        <v>593</v>
      </c>
      <c r="C9482" t="s">
        <v>15</v>
      </c>
      <c r="D9482" t="s">
        <v>16</v>
      </c>
      <c r="E9482">
        <v>33</v>
      </c>
      <c r="F9482">
        <v>0</v>
      </c>
      <c r="G9482" s="3">
        <v>95927.039999999994</v>
      </c>
      <c r="H9482">
        <v>1</v>
      </c>
      <c r="I9482">
        <v>1</v>
      </c>
      <c r="J9482">
        <v>0</v>
      </c>
      <c r="K9482" s="5">
        <v>199478.05</v>
      </c>
      <c r="L9482">
        <v>0</v>
      </c>
      <c r="M9482" t="str">
        <f t="shared" si="444"/>
        <v xml:space="preserve"> Reatined</v>
      </c>
      <c r="N9482" s="7">
        <v>62.5</v>
      </c>
      <c r="O9482" s="10" t="str">
        <f t="shared" si="445"/>
        <v>26-35</v>
      </c>
      <c r="P9482" t="str">
        <f t="shared" si="446"/>
        <v>0-3 Years</v>
      </c>
      <c r="Q9482" t="str">
        <f>IF(B9482&lt;=500,"300-500",
 IF(B9482&lt;=650,"501-650",
 IF(B9482&lt;=750,"651-750",
 "751-850")))</f>
        <v>501-650</v>
      </c>
      <c r="R9482" t="str">
        <f>IF(L9482=1,"Customer already churned",
 IF(N9482&gt;=70,"Urgent attention required",
 IF(O9482="46-60","Focus retention efforts",
 IF(O9482="36-45","Extend retention strategies",
 IF(O9482="501-600","Engagement support required",
 IF(O9482="601-700","Monitor engagement",
 IF(AND(C9482="Germany",D9482="Female"),"Priority proactive retention",
 "General engagement")))))))</f>
        <v>General engagement</v>
      </c>
    </row>
    <row r="9483" spans="1:18" x14ac:dyDescent="0.35">
      <c r="A9483">
        <v>15613787</v>
      </c>
      <c r="B9483">
        <v>505</v>
      </c>
      <c r="C9483" t="s">
        <v>17</v>
      </c>
      <c r="D9483" t="s">
        <v>18</v>
      </c>
      <c r="E9483">
        <v>35</v>
      </c>
      <c r="F9483">
        <v>8</v>
      </c>
      <c r="G9483" s="3">
        <v>116932.59</v>
      </c>
      <c r="H9483">
        <v>1</v>
      </c>
      <c r="I9483">
        <v>1</v>
      </c>
      <c r="J9483">
        <v>0</v>
      </c>
      <c r="K9483" s="5">
        <v>91092.84</v>
      </c>
      <c r="L9483">
        <v>0</v>
      </c>
      <c r="M9483" t="str">
        <f t="shared" si="444"/>
        <v xml:space="preserve"> Reatined</v>
      </c>
      <c r="N9483" s="7">
        <v>37.5</v>
      </c>
      <c r="O9483" s="10" t="str">
        <f t="shared" si="445"/>
        <v>26-35</v>
      </c>
      <c r="P9483" t="str">
        <f t="shared" si="446"/>
        <v>7-9 Years</v>
      </c>
      <c r="Q9483" t="str">
        <f>IF(B9483&lt;=500,"300-500",
 IF(B9483&lt;=650,"501-650",
 IF(B9483&lt;=750,"651-750",
 "751-850")))</f>
        <v>501-650</v>
      </c>
      <c r="R9483" t="str">
        <f>IF(L9483=1,"Customer already churned",
 IF(N9483&gt;=70,"Urgent attention required",
 IF(O9483="46-60","Focus retention efforts",
 IF(O9483="36-45","Extend retention strategies",
 IF(O9483="501-600","Engagement support required",
 IF(O9483="601-700","Monitor engagement",
 IF(AND(C9483="Germany",D9483="Female"),"Priority proactive retention",
 "General engagement")))))))</f>
        <v>General engagement</v>
      </c>
    </row>
    <row r="9484" spans="1:18" x14ac:dyDescent="0.35">
      <c r="A9484">
        <v>15599211</v>
      </c>
      <c r="B9484">
        <v>707</v>
      </c>
      <c r="C9484" t="s">
        <v>15</v>
      </c>
      <c r="D9484" t="s">
        <v>18</v>
      </c>
      <c r="E9484">
        <v>40</v>
      </c>
      <c r="F9484">
        <v>1</v>
      </c>
      <c r="G9484" s="3">
        <v>0</v>
      </c>
      <c r="H9484">
        <v>2</v>
      </c>
      <c r="I9484">
        <v>1</v>
      </c>
      <c r="J9484">
        <v>0</v>
      </c>
      <c r="K9484" s="5">
        <v>14090.4</v>
      </c>
      <c r="L9484">
        <v>1</v>
      </c>
      <c r="M9484" t="str">
        <f t="shared" si="444"/>
        <v>Churned</v>
      </c>
      <c r="N9484" s="7">
        <v>58.333333333333343</v>
      </c>
      <c r="O9484" s="10" t="str">
        <f t="shared" si="445"/>
        <v>36-45</v>
      </c>
      <c r="P9484" t="str">
        <f t="shared" si="446"/>
        <v>0-3 Years</v>
      </c>
      <c r="Q9484" t="str">
        <f>IF(B9484&lt;=500,"300-500",
 IF(B9484&lt;=650,"501-650",
 IF(B9484&lt;=750,"651-750",
 "751-850")))</f>
        <v>651-750</v>
      </c>
      <c r="R9484" t="str">
        <f>IF(L9484=1,"Customer already churned",
 IF(N9484&gt;=70,"Urgent attention required",
 IF(O9484="46-60","Focus retention efforts",
 IF(O9484="36-45","Extend retention strategies",
 IF(O9484="501-600","Engagement support required",
 IF(O9484="601-700","Monitor engagement",
 IF(AND(C9484="Germany",D9484="Female"),"Priority proactive retention",
 "General engagement")))))))</f>
        <v>Customer already churned</v>
      </c>
    </row>
    <row r="9485" spans="1:18" x14ac:dyDescent="0.35">
      <c r="A9485">
        <v>15675983</v>
      </c>
      <c r="B9485">
        <v>692</v>
      </c>
      <c r="C9485" t="s">
        <v>15</v>
      </c>
      <c r="D9485" t="s">
        <v>16</v>
      </c>
      <c r="E9485">
        <v>36</v>
      </c>
      <c r="F9485">
        <v>3</v>
      </c>
      <c r="G9485" s="3">
        <v>79551.12</v>
      </c>
      <c r="H9485">
        <v>1</v>
      </c>
      <c r="I9485">
        <v>0</v>
      </c>
      <c r="J9485">
        <v>1</v>
      </c>
      <c r="K9485" s="5">
        <v>178267.07</v>
      </c>
      <c r="L9485">
        <v>0</v>
      </c>
      <c r="M9485" t="str">
        <f t="shared" si="444"/>
        <v xml:space="preserve"> Reatined</v>
      </c>
      <c r="N9485" s="7">
        <v>25</v>
      </c>
      <c r="O9485" s="10" t="str">
        <f t="shared" si="445"/>
        <v>36-45</v>
      </c>
      <c r="P9485" t="str">
        <f t="shared" si="446"/>
        <v>0-3 Years</v>
      </c>
      <c r="Q9485" t="str">
        <f>IF(B9485&lt;=500,"300-500",
 IF(B9485&lt;=650,"501-650",
 IF(B9485&lt;=750,"651-750",
 "751-850")))</f>
        <v>651-750</v>
      </c>
      <c r="R9485" t="str">
        <f>IF(L9485=1,"Customer already churned",
 IF(N9485&gt;=70,"Urgent attention required",
 IF(O9485="46-60","Focus retention efforts",
 IF(O9485="36-45","Extend retention strategies",
 IF(O9485="501-600","Engagement support required",
 IF(O9485="601-700","Monitor engagement",
 IF(AND(C9485="Germany",D9485="Female"),"Priority proactive retention",
 "General engagement")))))))</f>
        <v>Extend retention strategies</v>
      </c>
    </row>
    <row r="9486" spans="1:18" x14ac:dyDescent="0.35">
      <c r="A9486">
        <v>15622370</v>
      </c>
      <c r="B9486">
        <v>813</v>
      </c>
      <c r="C9486" t="s">
        <v>19</v>
      </c>
      <c r="D9486" t="s">
        <v>18</v>
      </c>
      <c r="E9486">
        <v>30</v>
      </c>
      <c r="F9486">
        <v>1</v>
      </c>
      <c r="G9486" s="3">
        <v>116416.94</v>
      </c>
      <c r="H9486">
        <v>1</v>
      </c>
      <c r="I9486">
        <v>0</v>
      </c>
      <c r="J9486">
        <v>1</v>
      </c>
      <c r="K9486" s="5">
        <v>85808.22</v>
      </c>
      <c r="L9486">
        <v>0</v>
      </c>
      <c r="M9486" t="str">
        <f t="shared" si="444"/>
        <v xml:space="preserve"> Reatined</v>
      </c>
      <c r="N9486" s="7">
        <v>50</v>
      </c>
      <c r="O9486" s="10" t="str">
        <f t="shared" si="445"/>
        <v>26-35</v>
      </c>
      <c r="P9486" t="str">
        <f t="shared" si="446"/>
        <v>0-3 Years</v>
      </c>
      <c r="Q9486" t="str">
        <f>IF(B9486&lt;=500,"300-500",
 IF(B9486&lt;=650,"501-650",
 IF(B9486&lt;=750,"651-750",
 "751-850")))</f>
        <v>751-850</v>
      </c>
      <c r="R9486" t="str">
        <f>IF(L9486=1,"Customer already churned",
 IF(N9486&gt;=70,"Urgent attention required",
 IF(O9486="46-60","Focus retention efforts",
 IF(O9486="36-45","Extend retention strategies",
 IF(O9486="501-600","Engagement support required",
 IF(O9486="601-700","Monitor engagement",
 IF(AND(C9486="Germany",D9486="Female"),"Priority proactive retention",
 "General engagement")))))))</f>
        <v>General engagement</v>
      </c>
    </row>
    <row r="9487" spans="1:18" x14ac:dyDescent="0.35">
      <c r="A9487">
        <v>15656319</v>
      </c>
      <c r="B9487">
        <v>850</v>
      </c>
      <c r="C9487" t="s">
        <v>17</v>
      </c>
      <c r="D9487" t="s">
        <v>18</v>
      </c>
      <c r="E9487">
        <v>37</v>
      </c>
      <c r="F9487">
        <v>4</v>
      </c>
      <c r="G9487" s="3">
        <v>88141.1</v>
      </c>
      <c r="H9487">
        <v>1</v>
      </c>
      <c r="I9487">
        <v>1</v>
      </c>
      <c r="J9487">
        <v>0</v>
      </c>
      <c r="K9487" s="5">
        <v>109659.12</v>
      </c>
      <c r="L9487">
        <v>0</v>
      </c>
      <c r="M9487" t="str">
        <f t="shared" si="444"/>
        <v xml:space="preserve"> Reatined</v>
      </c>
      <c r="N9487" s="7">
        <v>37.5</v>
      </c>
      <c r="O9487" s="10" t="str">
        <f t="shared" si="445"/>
        <v>36-45</v>
      </c>
      <c r="P9487" t="str">
        <f t="shared" si="446"/>
        <v>4-6 Years</v>
      </c>
      <c r="Q9487" t="str">
        <f>IF(B9487&lt;=500,"300-500",
 IF(B9487&lt;=650,"501-650",
 IF(B9487&lt;=750,"651-750",
 "751-850")))</f>
        <v>751-850</v>
      </c>
      <c r="R9487" t="str">
        <f>IF(L9487=1,"Customer already churned",
 IF(N9487&gt;=70,"Urgent attention required",
 IF(O9487="46-60","Focus retention efforts",
 IF(O9487="36-45","Extend retention strategies",
 IF(O9487="501-600","Engagement support required",
 IF(O9487="601-700","Monitor engagement",
 IF(AND(C9487="Germany",D9487="Female"),"Priority proactive retention",
 "General engagement")))))))</f>
        <v>Extend retention strategies</v>
      </c>
    </row>
    <row r="9488" spans="1:18" x14ac:dyDescent="0.35">
      <c r="A9488">
        <v>15605130</v>
      </c>
      <c r="B9488">
        <v>753</v>
      </c>
      <c r="C9488" t="s">
        <v>15</v>
      </c>
      <c r="D9488" t="s">
        <v>18</v>
      </c>
      <c r="E9488">
        <v>32</v>
      </c>
      <c r="F9488">
        <v>6</v>
      </c>
      <c r="G9488" s="3">
        <v>177729.13</v>
      </c>
      <c r="H9488">
        <v>1</v>
      </c>
      <c r="I9488">
        <v>1</v>
      </c>
      <c r="J9488">
        <v>1</v>
      </c>
      <c r="K9488" s="5">
        <v>161642.07999999999</v>
      </c>
      <c r="L9488">
        <v>0</v>
      </c>
      <c r="M9488" t="str">
        <f t="shared" si="444"/>
        <v xml:space="preserve"> Reatined</v>
      </c>
      <c r="N9488" s="7">
        <v>16.666666666666661</v>
      </c>
      <c r="O9488" s="10" t="str">
        <f t="shared" si="445"/>
        <v>26-35</v>
      </c>
      <c r="P9488" t="str">
        <f t="shared" si="446"/>
        <v>4-6 Years</v>
      </c>
      <c r="Q9488" t="str">
        <f>IF(B9488&lt;=500,"300-500",
 IF(B9488&lt;=650,"501-650",
 IF(B9488&lt;=750,"651-750",
 "751-850")))</f>
        <v>751-850</v>
      </c>
      <c r="R9488" t="str">
        <f>IF(L9488=1,"Customer already churned",
 IF(N9488&gt;=70,"Urgent attention required",
 IF(O9488="46-60","Focus retention efforts",
 IF(O9488="36-45","Extend retention strategies",
 IF(O9488="501-600","Engagement support required",
 IF(O9488="601-700","Monitor engagement",
 IF(AND(C9488="Germany",D9488="Female"),"Priority proactive retention",
 "General engagement")))))))</f>
        <v>General engagement</v>
      </c>
    </row>
    <row r="9489" spans="1:18" x14ac:dyDescent="0.35">
      <c r="A9489">
        <v>15672574</v>
      </c>
      <c r="B9489">
        <v>850</v>
      </c>
      <c r="C9489" t="s">
        <v>17</v>
      </c>
      <c r="D9489" t="s">
        <v>16</v>
      </c>
      <c r="E9489">
        <v>32</v>
      </c>
      <c r="F9489">
        <v>5</v>
      </c>
      <c r="G9489" s="3">
        <v>0</v>
      </c>
      <c r="H9489">
        <v>1</v>
      </c>
      <c r="I9489">
        <v>1</v>
      </c>
      <c r="J9489">
        <v>1</v>
      </c>
      <c r="K9489" s="5">
        <v>3830.59</v>
      </c>
      <c r="L9489">
        <v>0</v>
      </c>
      <c r="M9489" t="str">
        <f t="shared" si="444"/>
        <v xml:space="preserve"> Reatined</v>
      </c>
      <c r="N9489" s="7">
        <v>29.166666666666671</v>
      </c>
      <c r="O9489" s="10" t="str">
        <f t="shared" si="445"/>
        <v>26-35</v>
      </c>
      <c r="P9489" t="str">
        <f t="shared" si="446"/>
        <v>4-6 Years</v>
      </c>
      <c r="Q9489" t="str">
        <f>IF(B9489&lt;=500,"300-500",
 IF(B9489&lt;=650,"501-650",
 IF(B9489&lt;=750,"651-750",
 "751-850")))</f>
        <v>751-850</v>
      </c>
      <c r="R9489" t="str">
        <f>IF(L9489=1,"Customer already churned",
 IF(N9489&gt;=70,"Urgent attention required",
 IF(O9489="46-60","Focus retention efforts",
 IF(O9489="36-45","Extend retention strategies",
 IF(O9489="501-600","Engagement support required",
 IF(O9489="601-700","Monitor engagement",
 IF(AND(C9489="Germany",D9489="Female"),"Priority proactive retention",
 "General engagement")))))))</f>
        <v>General engagement</v>
      </c>
    </row>
    <row r="9490" spans="1:18" x14ac:dyDescent="0.35">
      <c r="A9490">
        <v>15659355</v>
      </c>
      <c r="B9490">
        <v>671</v>
      </c>
      <c r="C9490" t="s">
        <v>17</v>
      </c>
      <c r="D9490" t="s">
        <v>18</v>
      </c>
      <c r="E9490">
        <v>32</v>
      </c>
      <c r="F9490">
        <v>6</v>
      </c>
      <c r="G9490" s="3">
        <v>123912.78</v>
      </c>
      <c r="H9490">
        <v>2</v>
      </c>
      <c r="I9490">
        <v>1</v>
      </c>
      <c r="J9490">
        <v>1</v>
      </c>
      <c r="K9490" s="5">
        <v>146636.44</v>
      </c>
      <c r="L9490">
        <v>0</v>
      </c>
      <c r="M9490" t="str">
        <f t="shared" si="444"/>
        <v xml:space="preserve"> Reatined</v>
      </c>
      <c r="N9490" s="7">
        <v>0</v>
      </c>
      <c r="O9490" s="10" t="str">
        <f t="shared" si="445"/>
        <v>26-35</v>
      </c>
      <c r="P9490" t="str">
        <f t="shared" si="446"/>
        <v>4-6 Years</v>
      </c>
      <c r="Q9490" t="str">
        <f>IF(B9490&lt;=500,"300-500",
 IF(B9490&lt;=650,"501-650",
 IF(B9490&lt;=750,"651-750",
 "751-850")))</f>
        <v>651-750</v>
      </c>
      <c r="R9490" t="str">
        <f>IF(L9490=1,"Customer already churned",
 IF(N9490&gt;=70,"Urgent attention required",
 IF(O9490="46-60","Focus retention efforts",
 IF(O9490="36-45","Extend retention strategies",
 IF(O9490="501-600","Engagement support required",
 IF(O9490="601-700","Monitor engagement",
 IF(AND(C9490="Germany",D9490="Female"),"Priority proactive retention",
 "General engagement")))))))</f>
        <v>General engagement</v>
      </c>
    </row>
    <row r="9491" spans="1:18" x14ac:dyDescent="0.35">
      <c r="A9491">
        <v>15777907</v>
      </c>
      <c r="B9491">
        <v>791</v>
      </c>
      <c r="C9491" t="s">
        <v>15</v>
      </c>
      <c r="D9491" t="s">
        <v>16</v>
      </c>
      <c r="E9491">
        <v>33</v>
      </c>
      <c r="F9491">
        <v>3</v>
      </c>
      <c r="G9491" s="3">
        <v>0</v>
      </c>
      <c r="H9491">
        <v>1</v>
      </c>
      <c r="I9491">
        <v>1</v>
      </c>
      <c r="J9491">
        <v>1</v>
      </c>
      <c r="K9491" s="5">
        <v>144413.92000000001</v>
      </c>
      <c r="L9491">
        <v>1</v>
      </c>
      <c r="M9491" t="str">
        <f t="shared" si="444"/>
        <v>Churned</v>
      </c>
      <c r="N9491" s="7">
        <v>29.166666666666671</v>
      </c>
      <c r="O9491" s="10" t="str">
        <f t="shared" si="445"/>
        <v>26-35</v>
      </c>
      <c r="P9491" t="str">
        <f t="shared" si="446"/>
        <v>0-3 Years</v>
      </c>
      <c r="Q9491" t="str">
        <f>IF(B9491&lt;=500,"300-500",
 IF(B9491&lt;=650,"501-650",
 IF(B9491&lt;=750,"651-750",
 "751-850")))</f>
        <v>751-850</v>
      </c>
      <c r="R9491" t="str">
        <f>IF(L9491=1,"Customer already churned",
 IF(N9491&gt;=70,"Urgent attention required",
 IF(O9491="46-60","Focus retention efforts",
 IF(O9491="36-45","Extend retention strategies",
 IF(O9491="501-600","Engagement support required",
 IF(O9491="601-700","Monitor engagement",
 IF(AND(C9491="Germany",D9491="Female"),"Priority proactive retention",
 "General engagement")))))))</f>
        <v>Customer already churned</v>
      </c>
    </row>
    <row r="9492" spans="1:18" x14ac:dyDescent="0.35">
      <c r="A9492">
        <v>15655171</v>
      </c>
      <c r="B9492">
        <v>624</v>
      </c>
      <c r="C9492" t="s">
        <v>15</v>
      </c>
      <c r="D9492" t="s">
        <v>18</v>
      </c>
      <c r="E9492">
        <v>80</v>
      </c>
      <c r="F9492">
        <v>3</v>
      </c>
      <c r="G9492" s="3">
        <v>0</v>
      </c>
      <c r="H9492">
        <v>1</v>
      </c>
      <c r="I9492">
        <v>1</v>
      </c>
      <c r="J9492">
        <v>1</v>
      </c>
      <c r="K9492" s="5">
        <v>65801.440000000002</v>
      </c>
      <c r="L9492">
        <v>0</v>
      </c>
      <c r="M9492" t="str">
        <f t="shared" si="444"/>
        <v xml:space="preserve"> Reatined</v>
      </c>
      <c r="N9492" s="7">
        <v>45.833333333333329</v>
      </c>
      <c r="O9492" s="10" t="str">
        <f t="shared" si="445"/>
        <v>60+</v>
      </c>
      <c r="P9492" t="str">
        <f t="shared" si="446"/>
        <v>0-3 Years</v>
      </c>
      <c r="Q9492" t="str">
        <f>IF(B9492&lt;=500,"300-500",
 IF(B9492&lt;=650,"501-650",
 IF(B9492&lt;=750,"651-750",
 "751-850")))</f>
        <v>501-650</v>
      </c>
      <c r="R9492" t="str">
        <f>IF(L9492=1,"Customer already churned",
 IF(N9492&gt;=70,"Urgent attention required",
 IF(O9492="46-60","Focus retention efforts",
 IF(O9492="36-45","Extend retention strategies",
 IF(O9492="501-600","Engagement support required",
 IF(O9492="601-700","Monitor engagement",
 IF(AND(C9492="Germany",D9492="Female"),"Priority proactive retention",
 "General engagement")))))))</f>
        <v>General engagement</v>
      </c>
    </row>
    <row r="9493" spans="1:18" x14ac:dyDescent="0.35">
      <c r="A9493">
        <v>15619674</v>
      </c>
      <c r="B9493">
        <v>649</v>
      </c>
      <c r="C9493" t="s">
        <v>15</v>
      </c>
      <c r="D9493" t="s">
        <v>16</v>
      </c>
      <c r="E9493">
        <v>35</v>
      </c>
      <c r="F9493">
        <v>4</v>
      </c>
      <c r="G9493" s="3">
        <v>108306.44</v>
      </c>
      <c r="H9493">
        <v>1</v>
      </c>
      <c r="I9493">
        <v>1</v>
      </c>
      <c r="J9493">
        <v>1</v>
      </c>
      <c r="K9493" s="5">
        <v>192486.24</v>
      </c>
      <c r="L9493">
        <v>0</v>
      </c>
      <c r="M9493" t="str">
        <f t="shared" si="444"/>
        <v xml:space="preserve"> Reatined</v>
      </c>
      <c r="N9493" s="7">
        <v>16.666666666666661</v>
      </c>
      <c r="O9493" s="10" t="str">
        <f t="shared" si="445"/>
        <v>26-35</v>
      </c>
      <c r="P9493" t="str">
        <f t="shared" si="446"/>
        <v>4-6 Years</v>
      </c>
      <c r="Q9493" t="str">
        <f>IF(B9493&lt;=500,"300-500",
 IF(B9493&lt;=650,"501-650",
 IF(B9493&lt;=750,"651-750",
 "751-850")))</f>
        <v>501-650</v>
      </c>
      <c r="R9493" t="str">
        <f>IF(L9493=1,"Customer already churned",
 IF(N9493&gt;=70,"Urgent attention required",
 IF(O9493="46-60","Focus retention efforts",
 IF(O9493="36-45","Extend retention strategies",
 IF(O9493="501-600","Engagement support required",
 IF(O9493="601-700","Monitor engagement",
 IF(AND(C9493="Germany",D9493="Female"),"Priority proactive retention",
 "General engagement")))))))</f>
        <v>General engagement</v>
      </c>
    </row>
    <row r="9494" spans="1:18" x14ac:dyDescent="0.35">
      <c r="A9494">
        <v>15775192</v>
      </c>
      <c r="B9494">
        <v>732</v>
      </c>
      <c r="C9494" t="s">
        <v>19</v>
      </c>
      <c r="D9494" t="s">
        <v>16</v>
      </c>
      <c r="E9494">
        <v>48</v>
      </c>
      <c r="F9494">
        <v>4</v>
      </c>
      <c r="G9494" s="3">
        <v>102962.62</v>
      </c>
      <c r="H9494">
        <v>1</v>
      </c>
      <c r="I9494">
        <v>1</v>
      </c>
      <c r="J9494">
        <v>0</v>
      </c>
      <c r="K9494" s="5">
        <v>120852.85</v>
      </c>
      <c r="L9494">
        <v>1</v>
      </c>
      <c r="M9494" t="str">
        <f t="shared" si="444"/>
        <v>Churned</v>
      </c>
      <c r="N9494" s="7">
        <v>37.5</v>
      </c>
      <c r="O9494" s="10" t="str">
        <f t="shared" si="445"/>
        <v>46-60</v>
      </c>
      <c r="P9494" t="str">
        <f t="shared" si="446"/>
        <v>4-6 Years</v>
      </c>
      <c r="Q9494" t="str">
        <f>IF(B9494&lt;=500,"300-500",
 IF(B9494&lt;=650,"501-650",
 IF(B9494&lt;=750,"651-750",
 "751-850")))</f>
        <v>651-750</v>
      </c>
      <c r="R9494" t="str">
        <f>IF(L9494=1,"Customer already churned",
 IF(N9494&gt;=70,"Urgent attention required",
 IF(O9494="46-60","Focus retention efforts",
 IF(O9494="36-45","Extend retention strategies",
 IF(O9494="501-600","Engagement support required",
 IF(O9494="601-700","Monitor engagement",
 IF(AND(C9494="Germany",D9494="Female"),"Priority proactive retention",
 "General engagement")))))))</f>
        <v>Customer already churned</v>
      </c>
    </row>
    <row r="9495" spans="1:18" x14ac:dyDescent="0.35">
      <c r="A9495">
        <v>15617657</v>
      </c>
      <c r="B9495">
        <v>664</v>
      </c>
      <c r="C9495" t="s">
        <v>15</v>
      </c>
      <c r="D9495" t="s">
        <v>16</v>
      </c>
      <c r="E9495">
        <v>36</v>
      </c>
      <c r="F9495">
        <v>0</v>
      </c>
      <c r="G9495" s="3">
        <v>103502.22</v>
      </c>
      <c r="H9495">
        <v>1</v>
      </c>
      <c r="I9495">
        <v>1</v>
      </c>
      <c r="J9495">
        <v>1</v>
      </c>
      <c r="K9495" s="5">
        <v>146191.82</v>
      </c>
      <c r="L9495">
        <v>0</v>
      </c>
      <c r="M9495" t="str">
        <f t="shared" si="444"/>
        <v xml:space="preserve"> Reatined</v>
      </c>
      <c r="N9495" s="7">
        <v>41.666666666666671</v>
      </c>
      <c r="O9495" s="10" t="str">
        <f t="shared" si="445"/>
        <v>36-45</v>
      </c>
      <c r="P9495" t="str">
        <f t="shared" si="446"/>
        <v>0-3 Years</v>
      </c>
      <c r="Q9495" t="str">
        <f>IF(B9495&lt;=500,"300-500",
 IF(B9495&lt;=650,"501-650",
 IF(B9495&lt;=750,"651-750",
 "751-850")))</f>
        <v>651-750</v>
      </c>
      <c r="R9495" t="str">
        <f>IF(L9495=1,"Customer already churned",
 IF(N9495&gt;=70,"Urgent attention required",
 IF(O9495="46-60","Focus retention efforts",
 IF(O9495="36-45","Extend retention strategies",
 IF(O9495="501-600","Engagement support required",
 IF(O9495="601-700","Monitor engagement",
 IF(AND(C9495="Germany",D9495="Female"),"Priority proactive retention",
 "General engagement")))))))</f>
        <v>Extend retention strategies</v>
      </c>
    </row>
    <row r="9496" spans="1:18" x14ac:dyDescent="0.35">
      <c r="A9496">
        <v>15688951</v>
      </c>
      <c r="B9496">
        <v>789</v>
      </c>
      <c r="C9496" t="s">
        <v>19</v>
      </c>
      <c r="D9496" t="s">
        <v>18</v>
      </c>
      <c r="E9496">
        <v>43</v>
      </c>
      <c r="F9496">
        <v>8</v>
      </c>
      <c r="G9496" s="3">
        <v>119654.44</v>
      </c>
      <c r="H9496">
        <v>2</v>
      </c>
      <c r="I9496">
        <v>0</v>
      </c>
      <c r="J9496">
        <v>1</v>
      </c>
      <c r="K9496" s="5">
        <v>148412.24</v>
      </c>
      <c r="L9496">
        <v>1</v>
      </c>
      <c r="M9496" t="str">
        <f t="shared" si="444"/>
        <v>Churned</v>
      </c>
      <c r="N9496" s="7">
        <v>8.3333333333333321</v>
      </c>
      <c r="O9496" s="10" t="str">
        <f t="shared" si="445"/>
        <v>36-45</v>
      </c>
      <c r="P9496" t="str">
        <f t="shared" si="446"/>
        <v>7-9 Years</v>
      </c>
      <c r="Q9496" t="str">
        <f>IF(B9496&lt;=500,"300-500",
 IF(B9496&lt;=650,"501-650",
 IF(B9496&lt;=750,"651-750",
 "751-850")))</f>
        <v>751-850</v>
      </c>
      <c r="R9496" t="str">
        <f>IF(L9496=1,"Customer already churned",
 IF(N9496&gt;=70,"Urgent attention required",
 IF(O9496="46-60","Focus retention efforts",
 IF(O9496="36-45","Extend retention strategies",
 IF(O9496="501-600","Engagement support required",
 IF(O9496="601-700","Monitor engagement",
 IF(AND(C9496="Germany",D9496="Female"),"Priority proactive retention",
 "General engagement")))))))</f>
        <v>Customer already churned</v>
      </c>
    </row>
    <row r="9497" spans="1:18" x14ac:dyDescent="0.35">
      <c r="A9497">
        <v>15763460</v>
      </c>
      <c r="B9497">
        <v>680</v>
      </c>
      <c r="C9497" t="s">
        <v>15</v>
      </c>
      <c r="D9497" t="s">
        <v>18</v>
      </c>
      <c r="E9497">
        <v>33</v>
      </c>
      <c r="F9497">
        <v>10</v>
      </c>
      <c r="G9497" s="3">
        <v>183768.47</v>
      </c>
      <c r="H9497">
        <v>1</v>
      </c>
      <c r="I9497">
        <v>1</v>
      </c>
      <c r="J9497">
        <v>0</v>
      </c>
      <c r="K9497" s="5">
        <v>164119.35</v>
      </c>
      <c r="L9497">
        <v>0</v>
      </c>
      <c r="M9497" t="str">
        <f t="shared" si="444"/>
        <v xml:space="preserve"> Reatined</v>
      </c>
      <c r="N9497" s="7">
        <v>37.5</v>
      </c>
      <c r="O9497" s="10" t="str">
        <f t="shared" si="445"/>
        <v>26-35</v>
      </c>
      <c r="P9497" t="str">
        <f t="shared" si="446"/>
        <v>10+ Years</v>
      </c>
      <c r="Q9497" t="str">
        <f>IF(B9497&lt;=500,"300-500",
 IF(B9497&lt;=650,"501-650",
 IF(B9497&lt;=750,"651-750",
 "751-850")))</f>
        <v>651-750</v>
      </c>
      <c r="R9497" t="str">
        <f>IF(L9497=1,"Customer already churned",
 IF(N9497&gt;=70,"Urgent attention required",
 IF(O9497="46-60","Focus retention efforts",
 IF(O9497="36-45","Extend retention strategies",
 IF(O9497="501-600","Engagement support required",
 IF(O9497="601-700","Monitor engagement",
 IF(AND(C9497="Germany",D9497="Female"),"Priority proactive retention",
 "General engagement")))))))</f>
        <v>General engagement</v>
      </c>
    </row>
    <row r="9498" spans="1:18" x14ac:dyDescent="0.35">
      <c r="A9498">
        <v>15756992</v>
      </c>
      <c r="B9498">
        <v>701</v>
      </c>
      <c r="C9498" t="s">
        <v>15</v>
      </c>
      <c r="D9498" t="s">
        <v>18</v>
      </c>
      <c r="E9498">
        <v>37</v>
      </c>
      <c r="F9498">
        <v>1</v>
      </c>
      <c r="G9498" s="3">
        <v>0</v>
      </c>
      <c r="H9498">
        <v>2</v>
      </c>
      <c r="I9498">
        <v>1</v>
      </c>
      <c r="J9498">
        <v>0</v>
      </c>
      <c r="K9498" s="5">
        <v>163457.54999999999</v>
      </c>
      <c r="L9498">
        <v>0</v>
      </c>
      <c r="M9498" t="str">
        <f t="shared" si="444"/>
        <v xml:space="preserve"> Reatined</v>
      </c>
      <c r="N9498" s="7">
        <v>58.333333333333343</v>
      </c>
      <c r="O9498" s="10" t="str">
        <f t="shared" si="445"/>
        <v>36-45</v>
      </c>
      <c r="P9498" t="str">
        <f t="shared" si="446"/>
        <v>0-3 Years</v>
      </c>
      <c r="Q9498" t="str">
        <f>IF(B9498&lt;=500,"300-500",
 IF(B9498&lt;=650,"501-650",
 IF(B9498&lt;=750,"651-750",
 "751-850")))</f>
        <v>651-750</v>
      </c>
      <c r="R9498" t="str">
        <f>IF(L9498=1,"Customer already churned",
 IF(N9498&gt;=70,"Urgent attention required",
 IF(O9498="46-60","Focus retention efforts",
 IF(O9498="36-45","Extend retention strategies",
 IF(O9498="501-600","Engagement support required",
 IF(O9498="601-700","Monitor engagement",
 IF(AND(C9498="Germany",D9498="Female"),"Priority proactive retention",
 "General engagement")))))))</f>
        <v>Extend retention strategies</v>
      </c>
    </row>
    <row r="9499" spans="1:18" x14ac:dyDescent="0.35">
      <c r="A9499">
        <v>15617454</v>
      </c>
      <c r="B9499">
        <v>684</v>
      </c>
      <c r="C9499" t="s">
        <v>15</v>
      </c>
      <c r="D9499" t="s">
        <v>16</v>
      </c>
      <c r="E9499">
        <v>25</v>
      </c>
      <c r="F9499">
        <v>1</v>
      </c>
      <c r="G9499" s="3">
        <v>0</v>
      </c>
      <c r="H9499">
        <v>2</v>
      </c>
      <c r="I9499">
        <v>0</v>
      </c>
      <c r="J9499">
        <v>1</v>
      </c>
      <c r="K9499" s="5">
        <v>144978.47</v>
      </c>
      <c r="L9499">
        <v>0</v>
      </c>
      <c r="M9499" t="str">
        <f t="shared" si="444"/>
        <v xml:space="preserve"> Reatined</v>
      </c>
      <c r="N9499" s="7">
        <v>45.833333333333329</v>
      </c>
      <c r="O9499" s="10" t="str">
        <f t="shared" si="445"/>
        <v>18-25</v>
      </c>
      <c r="P9499" t="str">
        <f t="shared" si="446"/>
        <v>0-3 Years</v>
      </c>
      <c r="Q9499" t="str">
        <f>IF(B9499&lt;=500,"300-500",
 IF(B9499&lt;=650,"501-650",
 IF(B9499&lt;=750,"651-750",
 "751-850")))</f>
        <v>651-750</v>
      </c>
      <c r="R9499" t="str">
        <f>IF(L9499=1,"Customer already churned",
 IF(N9499&gt;=70,"Urgent attention required",
 IF(O9499="46-60","Focus retention efforts",
 IF(O9499="36-45","Extend retention strategies",
 IF(O9499="501-600","Engagement support required",
 IF(O9499="601-700","Monitor engagement",
 IF(AND(C9499="Germany",D9499="Female"),"Priority proactive retention",
 "General engagement")))))))</f>
        <v>General engagement</v>
      </c>
    </row>
    <row r="9500" spans="1:18" x14ac:dyDescent="0.35">
      <c r="A9500">
        <v>15701932</v>
      </c>
      <c r="B9500">
        <v>586</v>
      </c>
      <c r="C9500" t="s">
        <v>15</v>
      </c>
      <c r="D9500" t="s">
        <v>16</v>
      </c>
      <c r="E9500">
        <v>52</v>
      </c>
      <c r="F9500">
        <v>6</v>
      </c>
      <c r="G9500" s="3">
        <v>140900.97</v>
      </c>
      <c r="H9500">
        <v>1</v>
      </c>
      <c r="I9500">
        <v>1</v>
      </c>
      <c r="J9500">
        <v>1</v>
      </c>
      <c r="K9500" s="5">
        <v>67288.89</v>
      </c>
      <c r="L9500">
        <v>0</v>
      </c>
      <c r="M9500" t="str">
        <f t="shared" si="444"/>
        <v xml:space="preserve"> Reatined</v>
      </c>
      <c r="N9500" s="7">
        <v>33.333333333333329</v>
      </c>
      <c r="O9500" s="10" t="str">
        <f t="shared" si="445"/>
        <v>46-60</v>
      </c>
      <c r="P9500" t="str">
        <f t="shared" si="446"/>
        <v>4-6 Years</v>
      </c>
      <c r="Q9500" t="str">
        <f>IF(B9500&lt;=500,"300-500",
 IF(B9500&lt;=650,"501-650",
 IF(B9500&lt;=750,"651-750",
 "751-850")))</f>
        <v>501-650</v>
      </c>
      <c r="R9500" t="str">
        <f>IF(L9500=1,"Customer already churned",
 IF(N9500&gt;=70,"Urgent attention required",
 IF(O9500="46-60","Focus retention efforts",
 IF(O9500="36-45","Extend retention strategies",
 IF(O9500="501-600","Engagement support required",
 IF(O9500="601-700","Monitor engagement",
 IF(AND(C9500="Germany",D9500="Female"),"Priority proactive retention",
 "General engagement")))))))</f>
        <v>Focus retention efforts</v>
      </c>
    </row>
    <row r="9501" spans="1:18" x14ac:dyDescent="0.35">
      <c r="A9501">
        <v>15700813</v>
      </c>
      <c r="B9501">
        <v>522</v>
      </c>
      <c r="C9501" t="s">
        <v>19</v>
      </c>
      <c r="D9501" t="s">
        <v>16</v>
      </c>
      <c r="E9501">
        <v>25</v>
      </c>
      <c r="F9501">
        <v>5</v>
      </c>
      <c r="G9501" s="3">
        <v>94049.919999999998</v>
      </c>
      <c r="H9501">
        <v>2</v>
      </c>
      <c r="I9501">
        <v>1</v>
      </c>
      <c r="J9501">
        <v>0</v>
      </c>
      <c r="K9501" s="5">
        <v>103269</v>
      </c>
      <c r="L9501">
        <v>0</v>
      </c>
      <c r="M9501" t="str">
        <f t="shared" si="444"/>
        <v xml:space="preserve"> Reatined</v>
      </c>
      <c r="N9501" s="7">
        <v>20.833333333333339</v>
      </c>
      <c r="O9501" s="10" t="str">
        <f t="shared" si="445"/>
        <v>18-25</v>
      </c>
      <c r="P9501" t="str">
        <f t="shared" si="446"/>
        <v>4-6 Years</v>
      </c>
      <c r="Q9501" t="str">
        <f>IF(B9501&lt;=500,"300-500",
 IF(B9501&lt;=650,"501-650",
 IF(B9501&lt;=750,"651-750",
 "751-850")))</f>
        <v>501-650</v>
      </c>
      <c r="R9501" t="str">
        <f>IF(L9501=1,"Customer already churned",
 IF(N9501&gt;=70,"Urgent attention required",
 IF(O9501="46-60","Focus retention efforts",
 IF(O9501="36-45","Extend retention strategies",
 IF(O9501="501-600","Engagement support required",
 IF(O9501="601-700","Monitor engagement",
 IF(AND(C9501="Germany",D9501="Female"),"Priority proactive retention",
 "General engagement")))))))</f>
        <v>Priority proactive retention</v>
      </c>
    </row>
    <row r="9502" spans="1:18" x14ac:dyDescent="0.35">
      <c r="A9502">
        <v>15645600</v>
      </c>
      <c r="B9502">
        <v>739</v>
      </c>
      <c r="C9502" t="s">
        <v>17</v>
      </c>
      <c r="D9502" t="s">
        <v>16</v>
      </c>
      <c r="E9502">
        <v>27</v>
      </c>
      <c r="F9502">
        <v>8</v>
      </c>
      <c r="G9502" s="3">
        <v>98926.399999999994</v>
      </c>
      <c r="H9502">
        <v>1</v>
      </c>
      <c r="I9502">
        <v>1</v>
      </c>
      <c r="J9502">
        <v>1</v>
      </c>
      <c r="K9502" s="5">
        <v>106969.98</v>
      </c>
      <c r="L9502">
        <v>0</v>
      </c>
      <c r="M9502" t="str">
        <f t="shared" si="444"/>
        <v xml:space="preserve"> Reatined</v>
      </c>
      <c r="N9502" s="7">
        <v>16.666666666666661</v>
      </c>
      <c r="O9502" s="10" t="str">
        <f t="shared" si="445"/>
        <v>26-35</v>
      </c>
      <c r="P9502" t="str">
        <f t="shared" si="446"/>
        <v>7-9 Years</v>
      </c>
      <c r="Q9502" t="str">
        <f>IF(B9502&lt;=500,"300-500",
 IF(B9502&lt;=650,"501-650",
 IF(B9502&lt;=750,"651-750",
 "751-850")))</f>
        <v>651-750</v>
      </c>
      <c r="R9502" t="str">
        <f>IF(L9502=1,"Customer already churned",
 IF(N9502&gt;=70,"Urgent attention required",
 IF(O9502="46-60","Focus retention efforts",
 IF(O9502="36-45","Extend retention strategies",
 IF(O9502="501-600","Engagement support required",
 IF(O9502="601-700","Monitor engagement",
 IF(AND(C9502="Germany",D9502="Female"),"Priority proactive retention",
 "General engagement")))))))</f>
        <v>General engagement</v>
      </c>
    </row>
    <row r="9503" spans="1:18" x14ac:dyDescent="0.35">
      <c r="A9503">
        <v>15634146</v>
      </c>
      <c r="B9503">
        <v>835</v>
      </c>
      <c r="C9503" t="s">
        <v>19</v>
      </c>
      <c r="D9503" t="s">
        <v>18</v>
      </c>
      <c r="E9503">
        <v>18</v>
      </c>
      <c r="F9503">
        <v>2</v>
      </c>
      <c r="G9503" s="3">
        <v>142872.35999999999</v>
      </c>
      <c r="H9503">
        <v>1</v>
      </c>
      <c r="I9503">
        <v>1</v>
      </c>
      <c r="J9503">
        <v>1</v>
      </c>
      <c r="K9503" s="5">
        <v>117632.63</v>
      </c>
      <c r="L9503">
        <v>0</v>
      </c>
      <c r="M9503" t="str">
        <f t="shared" si="444"/>
        <v xml:space="preserve"> Reatined</v>
      </c>
      <c r="N9503" s="7">
        <v>41.666666666666671</v>
      </c>
      <c r="O9503" s="10" t="str">
        <f t="shared" si="445"/>
        <v>18-25</v>
      </c>
      <c r="P9503" t="str">
        <f t="shared" si="446"/>
        <v>0-3 Years</v>
      </c>
      <c r="Q9503" t="str">
        <f>IF(B9503&lt;=500,"300-500",
 IF(B9503&lt;=650,"501-650",
 IF(B9503&lt;=750,"651-750",
 "751-850")))</f>
        <v>751-850</v>
      </c>
      <c r="R9503" t="str">
        <f>IF(L9503=1,"Customer already churned",
 IF(N9503&gt;=70,"Urgent attention required",
 IF(O9503="46-60","Focus retention efforts",
 IF(O9503="36-45","Extend retention strategies",
 IF(O9503="501-600","Engagement support required",
 IF(O9503="601-700","Monitor engagement",
 IF(AND(C9503="Germany",D9503="Female"),"Priority proactive retention",
 "General engagement")))))))</f>
        <v>General engagement</v>
      </c>
    </row>
    <row r="9504" spans="1:18" x14ac:dyDescent="0.35">
      <c r="A9504">
        <v>15686743</v>
      </c>
      <c r="B9504">
        <v>790</v>
      </c>
      <c r="C9504" t="s">
        <v>17</v>
      </c>
      <c r="D9504" t="s">
        <v>18</v>
      </c>
      <c r="E9504">
        <v>29</v>
      </c>
      <c r="F9504">
        <v>3</v>
      </c>
      <c r="G9504" s="3">
        <v>46057.96</v>
      </c>
      <c r="H9504">
        <v>2</v>
      </c>
      <c r="I9504">
        <v>1</v>
      </c>
      <c r="J9504">
        <v>1</v>
      </c>
      <c r="K9504" s="5">
        <v>189777.66</v>
      </c>
      <c r="L9504">
        <v>0</v>
      </c>
      <c r="M9504" t="str">
        <f t="shared" si="444"/>
        <v xml:space="preserve"> Reatined</v>
      </c>
      <c r="N9504" s="7">
        <v>0</v>
      </c>
      <c r="O9504" s="10" t="str">
        <f t="shared" si="445"/>
        <v>26-35</v>
      </c>
      <c r="P9504" t="str">
        <f t="shared" si="446"/>
        <v>0-3 Years</v>
      </c>
      <c r="Q9504" t="str">
        <f>IF(B9504&lt;=500,"300-500",
 IF(B9504&lt;=650,"501-650",
 IF(B9504&lt;=750,"651-750",
 "751-850")))</f>
        <v>751-850</v>
      </c>
      <c r="R9504" t="str">
        <f>IF(L9504=1,"Customer already churned",
 IF(N9504&gt;=70,"Urgent attention required",
 IF(O9504="46-60","Focus retention efforts",
 IF(O9504="36-45","Extend retention strategies",
 IF(O9504="501-600","Engagement support required",
 IF(O9504="601-700","Monitor engagement",
 IF(AND(C9504="Germany",D9504="Female"),"Priority proactive retention",
 "General engagement")))))))</f>
        <v>General engagement</v>
      </c>
    </row>
    <row r="9505" spans="1:18" x14ac:dyDescent="0.35">
      <c r="A9505">
        <v>15698792</v>
      </c>
      <c r="B9505">
        <v>671</v>
      </c>
      <c r="C9505" t="s">
        <v>15</v>
      </c>
      <c r="D9505" t="s">
        <v>16</v>
      </c>
      <c r="E9505">
        <v>48</v>
      </c>
      <c r="F9505">
        <v>6</v>
      </c>
      <c r="G9505" s="3">
        <v>119769.77</v>
      </c>
      <c r="H9505">
        <v>1</v>
      </c>
      <c r="I9505">
        <v>0</v>
      </c>
      <c r="J9505">
        <v>1</v>
      </c>
      <c r="K9505" s="5">
        <v>66032.649999999994</v>
      </c>
      <c r="L9505">
        <v>0</v>
      </c>
      <c r="M9505" t="str">
        <f t="shared" si="444"/>
        <v xml:space="preserve"> Reatined</v>
      </c>
      <c r="N9505" s="7">
        <v>25</v>
      </c>
      <c r="O9505" s="10" t="str">
        <f t="shared" si="445"/>
        <v>46-60</v>
      </c>
      <c r="P9505" t="str">
        <f t="shared" si="446"/>
        <v>4-6 Years</v>
      </c>
      <c r="Q9505" t="str">
        <f>IF(B9505&lt;=500,"300-500",
 IF(B9505&lt;=650,"501-650",
 IF(B9505&lt;=750,"651-750",
 "751-850")))</f>
        <v>651-750</v>
      </c>
      <c r="R9505" t="str">
        <f>IF(L9505=1,"Customer already churned",
 IF(N9505&gt;=70,"Urgent attention required",
 IF(O9505="46-60","Focus retention efforts",
 IF(O9505="36-45","Extend retention strategies",
 IF(O9505="501-600","Engagement support required",
 IF(O9505="601-700","Monitor engagement",
 IF(AND(C9505="Germany",D9505="Female"),"Priority proactive retention",
 "General engagement")))))))</f>
        <v>Focus retention efforts</v>
      </c>
    </row>
    <row r="9506" spans="1:18" x14ac:dyDescent="0.35">
      <c r="A9506">
        <v>15591724</v>
      </c>
      <c r="B9506">
        <v>560</v>
      </c>
      <c r="C9506" t="s">
        <v>15</v>
      </c>
      <c r="D9506" t="s">
        <v>16</v>
      </c>
      <c r="E9506">
        <v>44</v>
      </c>
      <c r="F9506">
        <v>5</v>
      </c>
      <c r="G9506" s="3">
        <v>143244.97</v>
      </c>
      <c r="H9506">
        <v>1</v>
      </c>
      <c r="I9506">
        <v>1</v>
      </c>
      <c r="J9506">
        <v>0</v>
      </c>
      <c r="K9506" s="5">
        <v>98661.27</v>
      </c>
      <c r="L9506">
        <v>0</v>
      </c>
      <c r="M9506" t="str">
        <f t="shared" si="444"/>
        <v xml:space="preserve"> Reatined</v>
      </c>
      <c r="N9506" s="7">
        <v>37.5</v>
      </c>
      <c r="O9506" s="10" t="str">
        <f t="shared" si="445"/>
        <v>36-45</v>
      </c>
      <c r="P9506" t="str">
        <f t="shared" si="446"/>
        <v>4-6 Years</v>
      </c>
      <c r="Q9506" t="str">
        <f>IF(B9506&lt;=500,"300-500",
 IF(B9506&lt;=650,"501-650",
 IF(B9506&lt;=750,"651-750",
 "751-850")))</f>
        <v>501-650</v>
      </c>
      <c r="R9506" t="str">
        <f>IF(L9506=1,"Customer already churned",
 IF(N9506&gt;=70,"Urgent attention required",
 IF(O9506="46-60","Focus retention efforts",
 IF(O9506="36-45","Extend retention strategies",
 IF(O9506="501-600","Engagement support required",
 IF(O9506="601-700","Monitor engagement",
 IF(AND(C9506="Germany",D9506="Female"),"Priority proactive retention",
 "General engagement")))))))</f>
        <v>Extend retention strategies</v>
      </c>
    </row>
    <row r="9507" spans="1:18" x14ac:dyDescent="0.35">
      <c r="A9507">
        <v>15571281</v>
      </c>
      <c r="B9507">
        <v>651</v>
      </c>
      <c r="C9507" t="s">
        <v>15</v>
      </c>
      <c r="D9507" t="s">
        <v>18</v>
      </c>
      <c r="E9507">
        <v>28</v>
      </c>
      <c r="F9507">
        <v>10</v>
      </c>
      <c r="G9507" s="3">
        <v>79562.98</v>
      </c>
      <c r="H9507">
        <v>1</v>
      </c>
      <c r="I9507">
        <v>1</v>
      </c>
      <c r="J9507">
        <v>1</v>
      </c>
      <c r="K9507" s="5">
        <v>74687.37</v>
      </c>
      <c r="L9507">
        <v>0</v>
      </c>
      <c r="M9507" t="str">
        <f t="shared" si="444"/>
        <v xml:space="preserve"> Reatined</v>
      </c>
      <c r="N9507" s="7">
        <v>16.666666666666661</v>
      </c>
      <c r="O9507" s="10" t="str">
        <f t="shared" si="445"/>
        <v>26-35</v>
      </c>
      <c r="P9507" t="str">
        <f t="shared" si="446"/>
        <v>10+ Years</v>
      </c>
      <c r="Q9507" t="str">
        <f>IF(B9507&lt;=500,"300-500",
 IF(B9507&lt;=650,"501-650",
 IF(B9507&lt;=750,"651-750",
 "751-850")))</f>
        <v>651-750</v>
      </c>
      <c r="R9507" t="str">
        <f>IF(L9507=1,"Customer already churned",
 IF(N9507&gt;=70,"Urgent attention required",
 IF(O9507="46-60","Focus retention efforts",
 IF(O9507="36-45","Extend retention strategies",
 IF(O9507="501-600","Engagement support required",
 IF(O9507="601-700","Monitor engagement",
 IF(AND(C9507="Germany",D9507="Female"),"Priority proactive retention",
 "General engagement")))))))</f>
        <v>General engagement</v>
      </c>
    </row>
    <row r="9508" spans="1:18" x14ac:dyDescent="0.35">
      <c r="A9508">
        <v>15661380</v>
      </c>
      <c r="B9508">
        <v>682</v>
      </c>
      <c r="C9508" t="s">
        <v>15</v>
      </c>
      <c r="D9508" t="s">
        <v>18</v>
      </c>
      <c r="E9508">
        <v>69</v>
      </c>
      <c r="F9508">
        <v>6</v>
      </c>
      <c r="G9508" s="3">
        <v>0</v>
      </c>
      <c r="H9508">
        <v>2</v>
      </c>
      <c r="I9508">
        <v>0</v>
      </c>
      <c r="J9508">
        <v>1</v>
      </c>
      <c r="K9508" s="5">
        <v>149604.18</v>
      </c>
      <c r="L9508">
        <v>0</v>
      </c>
      <c r="M9508" t="str">
        <f t="shared" si="444"/>
        <v xml:space="preserve"> Reatined</v>
      </c>
      <c r="N9508" s="7">
        <v>37.5</v>
      </c>
      <c r="O9508" s="10" t="str">
        <f t="shared" si="445"/>
        <v>60+</v>
      </c>
      <c r="P9508" t="str">
        <f t="shared" si="446"/>
        <v>4-6 Years</v>
      </c>
      <c r="Q9508" t="str">
        <f>IF(B9508&lt;=500,"300-500",
 IF(B9508&lt;=650,"501-650",
 IF(B9508&lt;=750,"651-750",
 "751-850")))</f>
        <v>651-750</v>
      </c>
      <c r="R9508" t="str">
        <f>IF(L9508=1,"Customer already churned",
 IF(N9508&gt;=70,"Urgent attention required",
 IF(O9508="46-60","Focus retention efforts",
 IF(O9508="36-45","Extend retention strategies",
 IF(O9508="501-600","Engagement support required",
 IF(O9508="601-700","Monitor engagement",
 IF(AND(C9508="Germany",D9508="Female"),"Priority proactive retention",
 "General engagement")))))))</f>
        <v>General engagement</v>
      </c>
    </row>
    <row r="9509" spans="1:18" x14ac:dyDescent="0.35">
      <c r="A9509">
        <v>15728885</v>
      </c>
      <c r="B9509">
        <v>808</v>
      </c>
      <c r="C9509" t="s">
        <v>15</v>
      </c>
      <c r="D9509" t="s">
        <v>18</v>
      </c>
      <c r="E9509">
        <v>41</v>
      </c>
      <c r="F9509">
        <v>0</v>
      </c>
      <c r="G9509" s="3">
        <v>0</v>
      </c>
      <c r="H9509">
        <v>1</v>
      </c>
      <c r="I9509">
        <v>1</v>
      </c>
      <c r="J9509">
        <v>1</v>
      </c>
      <c r="K9509" s="5">
        <v>79888.78</v>
      </c>
      <c r="L9509">
        <v>0</v>
      </c>
      <c r="M9509" t="str">
        <f t="shared" si="444"/>
        <v xml:space="preserve"> Reatined</v>
      </c>
      <c r="N9509" s="7">
        <v>54.166666666666657</v>
      </c>
      <c r="O9509" s="10" t="str">
        <f t="shared" si="445"/>
        <v>36-45</v>
      </c>
      <c r="P9509" t="str">
        <f t="shared" si="446"/>
        <v>0-3 Years</v>
      </c>
      <c r="Q9509" t="str">
        <f>IF(B9509&lt;=500,"300-500",
 IF(B9509&lt;=650,"501-650",
 IF(B9509&lt;=750,"651-750",
 "751-850")))</f>
        <v>751-850</v>
      </c>
      <c r="R9509" t="str">
        <f>IF(L9509=1,"Customer already churned",
 IF(N9509&gt;=70,"Urgent attention required",
 IF(O9509="46-60","Focus retention efforts",
 IF(O9509="36-45","Extend retention strategies",
 IF(O9509="501-600","Engagement support required",
 IF(O9509="601-700","Monitor engagement",
 IF(AND(C9509="Germany",D9509="Female"),"Priority proactive retention",
 "General engagement")))))))</f>
        <v>Extend retention strategies</v>
      </c>
    </row>
    <row r="9510" spans="1:18" x14ac:dyDescent="0.35">
      <c r="A9510">
        <v>15618950</v>
      </c>
      <c r="B9510">
        <v>644</v>
      </c>
      <c r="C9510" t="s">
        <v>17</v>
      </c>
      <c r="D9510" t="s">
        <v>18</v>
      </c>
      <c r="E9510">
        <v>26</v>
      </c>
      <c r="F9510">
        <v>8</v>
      </c>
      <c r="G9510" s="3">
        <v>96659.64</v>
      </c>
      <c r="H9510">
        <v>2</v>
      </c>
      <c r="I9510">
        <v>1</v>
      </c>
      <c r="J9510">
        <v>1</v>
      </c>
      <c r="K9510" s="5">
        <v>138775.69</v>
      </c>
      <c r="L9510">
        <v>0</v>
      </c>
      <c r="M9510" t="str">
        <f t="shared" si="444"/>
        <v xml:space="preserve"> Reatined</v>
      </c>
      <c r="N9510" s="7">
        <v>0</v>
      </c>
      <c r="O9510" s="10" t="str">
        <f t="shared" si="445"/>
        <v>26-35</v>
      </c>
      <c r="P9510" t="str">
        <f t="shared" si="446"/>
        <v>7-9 Years</v>
      </c>
      <c r="Q9510" t="str">
        <f>IF(B9510&lt;=500,"300-500",
 IF(B9510&lt;=650,"501-650",
 IF(B9510&lt;=750,"651-750",
 "751-850")))</f>
        <v>501-650</v>
      </c>
      <c r="R9510" t="str">
        <f>IF(L9510=1,"Customer already churned",
 IF(N9510&gt;=70,"Urgent attention required",
 IF(O9510="46-60","Focus retention efforts",
 IF(O9510="36-45","Extend retention strategies",
 IF(O9510="501-600","Engagement support required",
 IF(O9510="601-700","Monitor engagement",
 IF(AND(C9510="Germany",D9510="Female"),"Priority proactive retention",
 "General engagement")))))))</f>
        <v>General engagement</v>
      </c>
    </row>
    <row r="9511" spans="1:18" x14ac:dyDescent="0.35">
      <c r="A9511">
        <v>15609804</v>
      </c>
      <c r="B9511">
        <v>688</v>
      </c>
      <c r="C9511" t="s">
        <v>15</v>
      </c>
      <c r="D9511" t="s">
        <v>18</v>
      </c>
      <c r="E9511">
        <v>29</v>
      </c>
      <c r="F9511">
        <v>1</v>
      </c>
      <c r="G9511" s="3">
        <v>0</v>
      </c>
      <c r="H9511">
        <v>2</v>
      </c>
      <c r="I9511">
        <v>1</v>
      </c>
      <c r="J9511">
        <v>0</v>
      </c>
      <c r="K9511" s="5">
        <v>154695.57</v>
      </c>
      <c r="L9511">
        <v>0</v>
      </c>
      <c r="M9511" t="str">
        <f t="shared" si="444"/>
        <v xml:space="preserve"> Reatined</v>
      </c>
      <c r="N9511" s="7">
        <v>58.333333333333343</v>
      </c>
      <c r="O9511" s="10" t="str">
        <f t="shared" si="445"/>
        <v>26-35</v>
      </c>
      <c r="P9511" t="str">
        <f t="shared" si="446"/>
        <v>0-3 Years</v>
      </c>
      <c r="Q9511" t="str">
        <f>IF(B9511&lt;=500,"300-500",
 IF(B9511&lt;=650,"501-650",
 IF(B9511&lt;=750,"651-750",
 "751-850")))</f>
        <v>651-750</v>
      </c>
      <c r="R9511" t="str">
        <f>IF(L9511=1,"Customer already churned",
 IF(N9511&gt;=70,"Urgent attention required",
 IF(O9511="46-60","Focus retention efforts",
 IF(O9511="36-45","Extend retention strategies",
 IF(O9511="501-600","Engagement support required",
 IF(O9511="601-700","Monitor engagement",
 IF(AND(C9511="Germany",D9511="Female"),"Priority proactive retention",
 "General engagement")))))))</f>
        <v>General engagement</v>
      </c>
    </row>
    <row r="9512" spans="1:18" x14ac:dyDescent="0.35">
      <c r="A9512">
        <v>15735849</v>
      </c>
      <c r="B9512">
        <v>617</v>
      </c>
      <c r="C9512" t="s">
        <v>15</v>
      </c>
      <c r="D9512" t="s">
        <v>16</v>
      </c>
      <c r="E9512">
        <v>26</v>
      </c>
      <c r="F9512">
        <v>2</v>
      </c>
      <c r="G9512" s="3">
        <v>165947.99</v>
      </c>
      <c r="H9512">
        <v>2</v>
      </c>
      <c r="I9512">
        <v>0</v>
      </c>
      <c r="J9512">
        <v>1</v>
      </c>
      <c r="K9512" s="5">
        <v>168834.38</v>
      </c>
      <c r="L9512">
        <v>0</v>
      </c>
      <c r="M9512" t="str">
        <f t="shared" si="444"/>
        <v xml:space="preserve"> Reatined</v>
      </c>
      <c r="N9512" s="7">
        <v>33.333333333333329</v>
      </c>
      <c r="O9512" s="10" t="str">
        <f t="shared" si="445"/>
        <v>26-35</v>
      </c>
      <c r="P9512" t="str">
        <f t="shared" si="446"/>
        <v>0-3 Years</v>
      </c>
      <c r="Q9512" t="str">
        <f>IF(B9512&lt;=500,"300-500",
 IF(B9512&lt;=650,"501-650",
 IF(B9512&lt;=750,"651-750",
 "751-850")))</f>
        <v>501-650</v>
      </c>
      <c r="R9512" t="str">
        <f>IF(L9512=1,"Customer already churned",
 IF(N9512&gt;=70,"Urgent attention required",
 IF(O9512="46-60","Focus retention efforts",
 IF(O9512="36-45","Extend retention strategies",
 IF(O9512="501-600","Engagement support required",
 IF(O9512="601-700","Monitor engagement",
 IF(AND(C9512="Germany",D9512="Female"),"Priority proactive retention",
 "General engagement")))))))</f>
        <v>General engagement</v>
      </c>
    </row>
    <row r="9513" spans="1:18" x14ac:dyDescent="0.35">
      <c r="A9513">
        <v>15652948</v>
      </c>
      <c r="B9513">
        <v>738</v>
      </c>
      <c r="C9513" t="s">
        <v>15</v>
      </c>
      <c r="D9513" t="s">
        <v>18</v>
      </c>
      <c r="E9513">
        <v>33</v>
      </c>
      <c r="F9513">
        <v>4</v>
      </c>
      <c r="G9513" s="3">
        <v>92676.3</v>
      </c>
      <c r="H9513">
        <v>1</v>
      </c>
      <c r="I9513">
        <v>1</v>
      </c>
      <c r="J9513">
        <v>0</v>
      </c>
      <c r="K9513" s="5">
        <v>105817.63</v>
      </c>
      <c r="L9513">
        <v>0</v>
      </c>
      <c r="M9513" t="str">
        <f t="shared" si="444"/>
        <v xml:space="preserve"> Reatined</v>
      </c>
      <c r="N9513" s="7">
        <v>37.5</v>
      </c>
      <c r="O9513" s="10" t="str">
        <f t="shared" si="445"/>
        <v>26-35</v>
      </c>
      <c r="P9513" t="str">
        <f t="shared" si="446"/>
        <v>4-6 Years</v>
      </c>
      <c r="Q9513" t="str">
        <f>IF(B9513&lt;=500,"300-500",
 IF(B9513&lt;=650,"501-650",
 IF(B9513&lt;=750,"651-750",
 "751-850")))</f>
        <v>651-750</v>
      </c>
      <c r="R9513" t="str">
        <f>IF(L9513=1,"Customer already churned",
 IF(N9513&gt;=70,"Urgent attention required",
 IF(O9513="46-60","Focus retention efforts",
 IF(O9513="36-45","Extend retention strategies",
 IF(O9513="501-600","Engagement support required",
 IF(O9513="601-700","Monitor engagement",
 IF(AND(C9513="Germany",D9513="Female"),"Priority proactive retention",
 "General engagement")))))))</f>
        <v>General engagement</v>
      </c>
    </row>
    <row r="9514" spans="1:18" x14ac:dyDescent="0.35">
      <c r="A9514">
        <v>15618155</v>
      </c>
      <c r="B9514">
        <v>663</v>
      </c>
      <c r="C9514" t="s">
        <v>15</v>
      </c>
      <c r="D9514" t="s">
        <v>18</v>
      </c>
      <c r="E9514">
        <v>45</v>
      </c>
      <c r="F9514">
        <v>5</v>
      </c>
      <c r="G9514" s="3">
        <v>83195.12</v>
      </c>
      <c r="H9514">
        <v>1</v>
      </c>
      <c r="I9514">
        <v>1</v>
      </c>
      <c r="J9514">
        <v>1</v>
      </c>
      <c r="K9514" s="5">
        <v>48682.1</v>
      </c>
      <c r="L9514">
        <v>0</v>
      </c>
      <c r="M9514" t="str">
        <f t="shared" si="444"/>
        <v xml:space="preserve"> Reatined</v>
      </c>
      <c r="N9514" s="7">
        <v>16.666666666666661</v>
      </c>
      <c r="O9514" s="10" t="str">
        <f t="shared" si="445"/>
        <v>36-45</v>
      </c>
      <c r="P9514" t="str">
        <f t="shared" si="446"/>
        <v>4-6 Years</v>
      </c>
      <c r="Q9514" t="str">
        <f>IF(B9514&lt;=500,"300-500",
 IF(B9514&lt;=650,"501-650",
 IF(B9514&lt;=750,"651-750",
 "751-850")))</f>
        <v>651-750</v>
      </c>
      <c r="R9514" t="str">
        <f>IF(L9514=1,"Customer already churned",
 IF(N9514&gt;=70,"Urgent attention required",
 IF(O9514="46-60","Focus retention efforts",
 IF(O9514="36-45","Extend retention strategies",
 IF(O9514="501-600","Engagement support required",
 IF(O9514="601-700","Monitor engagement",
 IF(AND(C9514="Germany",D9514="Female"),"Priority proactive retention",
 "General engagement")))))))</f>
        <v>Extend retention strategies</v>
      </c>
    </row>
    <row r="9515" spans="1:18" x14ac:dyDescent="0.35">
      <c r="A9515">
        <v>15566378</v>
      </c>
      <c r="B9515">
        <v>515</v>
      </c>
      <c r="C9515" t="s">
        <v>15</v>
      </c>
      <c r="D9515" t="s">
        <v>18</v>
      </c>
      <c r="E9515">
        <v>48</v>
      </c>
      <c r="F9515">
        <v>5</v>
      </c>
      <c r="G9515" s="3">
        <v>129387.94</v>
      </c>
      <c r="H9515">
        <v>1</v>
      </c>
      <c r="I9515">
        <v>0</v>
      </c>
      <c r="J9515">
        <v>1</v>
      </c>
      <c r="K9515" s="5">
        <v>147955.91</v>
      </c>
      <c r="L9515">
        <v>1</v>
      </c>
      <c r="M9515" t="str">
        <f t="shared" si="444"/>
        <v>Churned</v>
      </c>
      <c r="N9515" s="7">
        <v>25</v>
      </c>
      <c r="O9515" s="10" t="str">
        <f t="shared" si="445"/>
        <v>46-60</v>
      </c>
      <c r="P9515" t="str">
        <f t="shared" si="446"/>
        <v>4-6 Years</v>
      </c>
      <c r="Q9515" t="str">
        <f>IF(B9515&lt;=500,"300-500",
 IF(B9515&lt;=650,"501-650",
 IF(B9515&lt;=750,"651-750",
 "751-850")))</f>
        <v>501-650</v>
      </c>
      <c r="R9515" t="str">
        <f>IF(L9515=1,"Customer already churned",
 IF(N9515&gt;=70,"Urgent attention required",
 IF(O9515="46-60","Focus retention efforts",
 IF(O9515="36-45","Extend retention strategies",
 IF(O9515="501-600","Engagement support required",
 IF(O9515="601-700","Monitor engagement",
 IF(AND(C9515="Germany",D9515="Female"),"Priority proactive retention",
 "General engagement")))))))</f>
        <v>Customer already churned</v>
      </c>
    </row>
    <row r="9516" spans="1:18" x14ac:dyDescent="0.35">
      <c r="A9516">
        <v>15565879</v>
      </c>
      <c r="B9516">
        <v>845</v>
      </c>
      <c r="C9516" t="s">
        <v>15</v>
      </c>
      <c r="D9516" t="s">
        <v>16</v>
      </c>
      <c r="E9516">
        <v>28</v>
      </c>
      <c r="F9516">
        <v>9</v>
      </c>
      <c r="G9516" s="3">
        <v>0</v>
      </c>
      <c r="H9516">
        <v>2</v>
      </c>
      <c r="I9516">
        <v>1</v>
      </c>
      <c r="J9516">
        <v>1</v>
      </c>
      <c r="K9516" s="5">
        <v>56185.98</v>
      </c>
      <c r="L9516">
        <v>0</v>
      </c>
      <c r="M9516" t="str">
        <f t="shared" si="444"/>
        <v xml:space="preserve"> Reatined</v>
      </c>
      <c r="N9516" s="7">
        <v>12.5</v>
      </c>
      <c r="O9516" s="10" t="str">
        <f t="shared" si="445"/>
        <v>26-35</v>
      </c>
      <c r="P9516" t="str">
        <f t="shared" si="446"/>
        <v>7-9 Years</v>
      </c>
      <c r="Q9516" t="str">
        <f>IF(B9516&lt;=500,"300-500",
 IF(B9516&lt;=650,"501-650",
 IF(B9516&lt;=750,"651-750",
 "751-850")))</f>
        <v>751-850</v>
      </c>
      <c r="R9516" t="str">
        <f>IF(L9516=1,"Customer already churned",
 IF(N9516&gt;=70,"Urgent attention required",
 IF(O9516="46-60","Focus retention efforts",
 IF(O9516="36-45","Extend retention strategies",
 IF(O9516="501-600","Engagement support required",
 IF(O9516="601-700","Monitor engagement",
 IF(AND(C9516="Germany",D9516="Female"),"Priority proactive retention",
 "General engagement")))))))</f>
        <v>General engagement</v>
      </c>
    </row>
    <row r="9517" spans="1:18" x14ac:dyDescent="0.35">
      <c r="A9517">
        <v>15792922</v>
      </c>
      <c r="B9517">
        <v>639</v>
      </c>
      <c r="C9517" t="s">
        <v>17</v>
      </c>
      <c r="D9517" t="s">
        <v>18</v>
      </c>
      <c r="E9517">
        <v>38</v>
      </c>
      <c r="F9517">
        <v>9</v>
      </c>
      <c r="G9517" s="3">
        <v>130233.14</v>
      </c>
      <c r="H9517">
        <v>1</v>
      </c>
      <c r="I9517">
        <v>1</v>
      </c>
      <c r="J9517">
        <v>1</v>
      </c>
      <c r="K9517" s="5">
        <v>81861.100000000006</v>
      </c>
      <c r="L9517">
        <v>0</v>
      </c>
      <c r="M9517" t="str">
        <f t="shared" si="444"/>
        <v xml:space="preserve"> Reatined</v>
      </c>
      <c r="N9517" s="7">
        <v>16.666666666666661</v>
      </c>
      <c r="O9517" s="10" t="str">
        <f t="shared" si="445"/>
        <v>36-45</v>
      </c>
      <c r="P9517" t="str">
        <f t="shared" si="446"/>
        <v>7-9 Years</v>
      </c>
      <c r="Q9517" t="str">
        <f>IF(B9517&lt;=500,"300-500",
 IF(B9517&lt;=650,"501-650",
 IF(B9517&lt;=750,"651-750",
 "751-850")))</f>
        <v>501-650</v>
      </c>
      <c r="R9517" t="str">
        <f>IF(L9517=1,"Customer already churned",
 IF(N9517&gt;=70,"Urgent attention required",
 IF(O9517="46-60","Focus retention efforts",
 IF(O9517="36-45","Extend retention strategies",
 IF(O9517="501-600","Engagement support required",
 IF(O9517="601-700","Monitor engagement",
 IF(AND(C9517="Germany",D9517="Female"),"Priority proactive retention",
 "General engagement")))))))</f>
        <v>Extend retention strategies</v>
      </c>
    </row>
    <row r="9518" spans="1:18" x14ac:dyDescent="0.35">
      <c r="A9518">
        <v>15770567</v>
      </c>
      <c r="B9518">
        <v>557</v>
      </c>
      <c r="C9518" t="s">
        <v>15</v>
      </c>
      <c r="D9518" t="s">
        <v>16</v>
      </c>
      <c r="E9518">
        <v>32</v>
      </c>
      <c r="F9518">
        <v>3</v>
      </c>
      <c r="G9518" s="3">
        <v>123502.53</v>
      </c>
      <c r="H9518">
        <v>1</v>
      </c>
      <c r="I9518">
        <v>1</v>
      </c>
      <c r="J9518">
        <v>1</v>
      </c>
      <c r="K9518" s="5">
        <v>69826.8</v>
      </c>
      <c r="L9518">
        <v>0</v>
      </c>
      <c r="M9518" t="str">
        <f t="shared" si="444"/>
        <v xml:space="preserve"> Reatined</v>
      </c>
      <c r="N9518" s="7">
        <v>16.666666666666661</v>
      </c>
      <c r="O9518" s="10" t="str">
        <f t="shared" si="445"/>
        <v>26-35</v>
      </c>
      <c r="P9518" t="str">
        <f t="shared" si="446"/>
        <v>0-3 Years</v>
      </c>
      <c r="Q9518" t="str">
        <f>IF(B9518&lt;=500,"300-500",
 IF(B9518&lt;=650,"501-650",
 IF(B9518&lt;=750,"651-750",
 "751-850")))</f>
        <v>501-650</v>
      </c>
      <c r="R9518" t="str">
        <f>IF(L9518=1,"Customer already churned",
 IF(N9518&gt;=70,"Urgent attention required",
 IF(O9518="46-60","Focus retention efforts",
 IF(O9518="36-45","Extend retention strategies",
 IF(O9518="501-600","Engagement support required",
 IF(O9518="601-700","Monitor engagement",
 IF(AND(C9518="Germany",D9518="Female"),"Priority proactive retention",
 "General engagement")))))))</f>
        <v>General engagement</v>
      </c>
    </row>
    <row r="9519" spans="1:18" x14ac:dyDescent="0.35">
      <c r="A9519">
        <v>15738042</v>
      </c>
      <c r="B9519">
        <v>543</v>
      </c>
      <c r="C9519" t="s">
        <v>19</v>
      </c>
      <c r="D9519" t="s">
        <v>18</v>
      </c>
      <c r="E9519">
        <v>37</v>
      </c>
      <c r="F9519">
        <v>8</v>
      </c>
      <c r="G9519" s="3">
        <v>140894.06</v>
      </c>
      <c r="H9519">
        <v>2</v>
      </c>
      <c r="I9519">
        <v>1</v>
      </c>
      <c r="J9519">
        <v>1</v>
      </c>
      <c r="K9519" s="5">
        <v>118059.19</v>
      </c>
      <c r="L9519">
        <v>0</v>
      </c>
      <c r="M9519" t="str">
        <f t="shared" si="444"/>
        <v xml:space="preserve"> Reatined</v>
      </c>
      <c r="N9519" s="7">
        <v>0</v>
      </c>
      <c r="O9519" s="10" t="str">
        <f t="shared" si="445"/>
        <v>36-45</v>
      </c>
      <c r="P9519" t="str">
        <f t="shared" si="446"/>
        <v>7-9 Years</v>
      </c>
      <c r="Q9519" t="str">
        <f>IF(B9519&lt;=500,"300-500",
 IF(B9519&lt;=650,"501-650",
 IF(B9519&lt;=750,"651-750",
 "751-850")))</f>
        <v>501-650</v>
      </c>
      <c r="R9519" t="str">
        <f>IF(L9519=1,"Customer already churned",
 IF(N9519&gt;=70,"Urgent attention required",
 IF(O9519="46-60","Focus retention efforts",
 IF(O9519="36-45","Extend retention strategies",
 IF(O9519="501-600","Engagement support required",
 IF(O9519="601-700","Monitor engagement",
 IF(AND(C9519="Germany",D9519="Female"),"Priority proactive retention",
 "General engagement")))))))</f>
        <v>Extend retention strategies</v>
      </c>
    </row>
    <row r="9520" spans="1:18" x14ac:dyDescent="0.35">
      <c r="A9520">
        <v>15714920</v>
      </c>
      <c r="B9520">
        <v>585</v>
      </c>
      <c r="C9520" t="s">
        <v>19</v>
      </c>
      <c r="D9520" t="s">
        <v>18</v>
      </c>
      <c r="E9520">
        <v>44</v>
      </c>
      <c r="F9520">
        <v>7</v>
      </c>
      <c r="G9520" s="3">
        <v>163867.85999999999</v>
      </c>
      <c r="H9520">
        <v>1</v>
      </c>
      <c r="I9520">
        <v>1</v>
      </c>
      <c r="J9520">
        <v>1</v>
      </c>
      <c r="K9520" s="5">
        <v>112333.22</v>
      </c>
      <c r="L9520">
        <v>0</v>
      </c>
      <c r="M9520" t="str">
        <f t="shared" si="444"/>
        <v xml:space="preserve"> Reatined</v>
      </c>
      <c r="N9520" s="7">
        <v>16.666666666666661</v>
      </c>
      <c r="O9520" s="10" t="str">
        <f t="shared" si="445"/>
        <v>36-45</v>
      </c>
      <c r="P9520" t="str">
        <f t="shared" si="446"/>
        <v>7-9 Years</v>
      </c>
      <c r="Q9520" t="str">
        <f>IF(B9520&lt;=500,"300-500",
 IF(B9520&lt;=650,"501-650",
 IF(B9520&lt;=750,"651-750",
 "751-850")))</f>
        <v>501-650</v>
      </c>
      <c r="R9520" t="str">
        <f>IF(L9520=1,"Customer already churned",
 IF(N9520&gt;=70,"Urgent attention required",
 IF(O9520="46-60","Focus retention efforts",
 IF(O9520="36-45","Extend retention strategies",
 IF(O9520="501-600","Engagement support required",
 IF(O9520="601-700","Monitor engagement",
 IF(AND(C9520="Germany",D9520="Female"),"Priority proactive retention",
 "General engagement")))))))</f>
        <v>Extend retention strategies</v>
      </c>
    </row>
    <row r="9521" spans="1:18" x14ac:dyDescent="0.35">
      <c r="A9521">
        <v>15782121</v>
      </c>
      <c r="B9521">
        <v>610</v>
      </c>
      <c r="C9521" t="s">
        <v>15</v>
      </c>
      <c r="D9521" t="s">
        <v>16</v>
      </c>
      <c r="E9521">
        <v>27</v>
      </c>
      <c r="F9521">
        <v>2</v>
      </c>
      <c r="G9521" s="3">
        <v>0</v>
      </c>
      <c r="H9521">
        <v>2</v>
      </c>
      <c r="I9521">
        <v>1</v>
      </c>
      <c r="J9521">
        <v>0</v>
      </c>
      <c r="K9521" s="5">
        <v>14546.76</v>
      </c>
      <c r="L9521">
        <v>0</v>
      </c>
      <c r="M9521" t="str">
        <f t="shared" si="444"/>
        <v xml:space="preserve"> Reatined</v>
      </c>
      <c r="N9521" s="7">
        <v>58.333333333333343</v>
      </c>
      <c r="O9521" s="10" t="str">
        <f t="shared" si="445"/>
        <v>26-35</v>
      </c>
      <c r="P9521" t="str">
        <f t="shared" si="446"/>
        <v>0-3 Years</v>
      </c>
      <c r="Q9521" t="str">
        <f>IF(B9521&lt;=500,"300-500",
 IF(B9521&lt;=650,"501-650",
 IF(B9521&lt;=750,"651-750",
 "751-850")))</f>
        <v>501-650</v>
      </c>
      <c r="R9521" t="str">
        <f>IF(L9521=1,"Customer already churned",
 IF(N9521&gt;=70,"Urgent attention required",
 IF(O9521="46-60","Focus retention efforts",
 IF(O9521="36-45","Extend retention strategies",
 IF(O9521="501-600","Engagement support required",
 IF(O9521="601-700","Monitor engagement",
 IF(AND(C9521="Germany",D9521="Female"),"Priority proactive retention",
 "General engagement")))))))</f>
        <v>General engagement</v>
      </c>
    </row>
    <row r="9522" spans="1:18" x14ac:dyDescent="0.35">
      <c r="A9522">
        <v>15673180</v>
      </c>
      <c r="B9522">
        <v>727</v>
      </c>
      <c r="C9522" t="s">
        <v>19</v>
      </c>
      <c r="D9522" t="s">
        <v>16</v>
      </c>
      <c r="E9522">
        <v>18</v>
      </c>
      <c r="F9522">
        <v>2</v>
      </c>
      <c r="G9522" s="3">
        <v>93816.7</v>
      </c>
      <c r="H9522">
        <v>2</v>
      </c>
      <c r="I9522">
        <v>1</v>
      </c>
      <c r="J9522">
        <v>0</v>
      </c>
      <c r="K9522" s="5">
        <v>126172.11</v>
      </c>
      <c r="L9522">
        <v>0</v>
      </c>
      <c r="M9522" t="str">
        <f t="shared" si="444"/>
        <v xml:space="preserve"> Reatined</v>
      </c>
      <c r="N9522" s="7">
        <v>45.833333333333329</v>
      </c>
      <c r="O9522" s="10" t="str">
        <f t="shared" si="445"/>
        <v>18-25</v>
      </c>
      <c r="P9522" t="str">
        <f t="shared" si="446"/>
        <v>0-3 Years</v>
      </c>
      <c r="Q9522" t="str">
        <f>IF(B9522&lt;=500,"300-500",
 IF(B9522&lt;=650,"501-650",
 IF(B9522&lt;=750,"651-750",
 "751-850")))</f>
        <v>651-750</v>
      </c>
      <c r="R9522" t="str">
        <f>IF(L9522=1,"Customer already churned",
 IF(N9522&gt;=70,"Urgent attention required",
 IF(O9522="46-60","Focus retention efforts",
 IF(O9522="36-45","Extend retention strategies",
 IF(O9522="501-600","Engagement support required",
 IF(O9522="601-700","Monitor engagement",
 IF(AND(C9522="Germany",D9522="Female"),"Priority proactive retention",
 "General engagement")))))))</f>
        <v>Priority proactive retention</v>
      </c>
    </row>
    <row r="9523" spans="1:18" x14ac:dyDescent="0.35">
      <c r="A9523">
        <v>15660636</v>
      </c>
      <c r="B9523">
        <v>540</v>
      </c>
      <c r="C9523" t="s">
        <v>17</v>
      </c>
      <c r="D9523" t="s">
        <v>16</v>
      </c>
      <c r="E9523">
        <v>40</v>
      </c>
      <c r="F9523">
        <v>8</v>
      </c>
      <c r="G9523" s="3">
        <v>0</v>
      </c>
      <c r="H9523">
        <v>2</v>
      </c>
      <c r="I9523">
        <v>1</v>
      </c>
      <c r="J9523">
        <v>0</v>
      </c>
      <c r="K9523" s="5">
        <v>3560</v>
      </c>
      <c r="L9523">
        <v>0</v>
      </c>
      <c r="M9523" t="str">
        <f t="shared" si="444"/>
        <v xml:space="preserve"> Reatined</v>
      </c>
      <c r="N9523" s="7">
        <v>33.333333333333329</v>
      </c>
      <c r="O9523" s="10" t="str">
        <f t="shared" si="445"/>
        <v>36-45</v>
      </c>
      <c r="P9523" t="str">
        <f t="shared" si="446"/>
        <v>7-9 Years</v>
      </c>
      <c r="Q9523" t="str">
        <f>IF(B9523&lt;=500,"300-500",
 IF(B9523&lt;=650,"501-650",
 IF(B9523&lt;=750,"651-750",
 "751-850")))</f>
        <v>501-650</v>
      </c>
      <c r="R9523" t="str">
        <f>IF(L9523=1,"Customer already churned",
 IF(N9523&gt;=70,"Urgent attention required",
 IF(O9523="46-60","Focus retention efforts",
 IF(O9523="36-45","Extend retention strategies",
 IF(O9523="501-600","Engagement support required",
 IF(O9523="601-700","Monitor engagement",
 IF(AND(C9523="Germany",D9523="Female"),"Priority proactive retention",
 "General engagement")))))))</f>
        <v>Extend retention strategies</v>
      </c>
    </row>
    <row r="9524" spans="1:18" x14ac:dyDescent="0.35">
      <c r="A9524">
        <v>15664504</v>
      </c>
      <c r="B9524">
        <v>418</v>
      </c>
      <c r="C9524" t="s">
        <v>15</v>
      </c>
      <c r="D9524" t="s">
        <v>18</v>
      </c>
      <c r="E9524">
        <v>35</v>
      </c>
      <c r="F9524">
        <v>7</v>
      </c>
      <c r="G9524" s="3">
        <v>0</v>
      </c>
      <c r="H9524">
        <v>2</v>
      </c>
      <c r="I9524">
        <v>1</v>
      </c>
      <c r="J9524">
        <v>1</v>
      </c>
      <c r="K9524" s="5">
        <v>88878.15</v>
      </c>
      <c r="L9524">
        <v>0</v>
      </c>
      <c r="M9524" t="str">
        <f t="shared" si="444"/>
        <v xml:space="preserve"> Reatined</v>
      </c>
      <c r="N9524" s="7">
        <v>12.5</v>
      </c>
      <c r="O9524" s="10" t="str">
        <f t="shared" si="445"/>
        <v>26-35</v>
      </c>
      <c r="P9524" t="str">
        <f t="shared" si="446"/>
        <v>7-9 Years</v>
      </c>
      <c r="Q9524" t="str">
        <f>IF(B9524&lt;=500,"300-500",
 IF(B9524&lt;=650,"501-650",
 IF(B9524&lt;=750,"651-750",
 "751-850")))</f>
        <v>300-500</v>
      </c>
      <c r="R9524" t="str">
        <f>IF(L9524=1,"Customer already churned",
 IF(N9524&gt;=70,"Urgent attention required",
 IF(O9524="46-60","Focus retention efforts",
 IF(O9524="36-45","Extend retention strategies",
 IF(O9524="501-600","Engagement support required",
 IF(O9524="601-700","Monitor engagement",
 IF(AND(C9524="Germany",D9524="Female"),"Priority proactive retention",
 "General engagement")))))))</f>
        <v>General engagement</v>
      </c>
    </row>
    <row r="9525" spans="1:18" x14ac:dyDescent="0.35">
      <c r="A9525">
        <v>15790322</v>
      </c>
      <c r="B9525">
        <v>660</v>
      </c>
      <c r="C9525" t="s">
        <v>15</v>
      </c>
      <c r="D9525" t="s">
        <v>16</v>
      </c>
      <c r="E9525">
        <v>32</v>
      </c>
      <c r="F9525">
        <v>0</v>
      </c>
      <c r="G9525" s="3">
        <v>114668.89</v>
      </c>
      <c r="H9525">
        <v>1</v>
      </c>
      <c r="I9525">
        <v>1</v>
      </c>
      <c r="J9525">
        <v>0</v>
      </c>
      <c r="K9525" s="5">
        <v>84605</v>
      </c>
      <c r="L9525">
        <v>0</v>
      </c>
      <c r="M9525" t="str">
        <f t="shared" si="444"/>
        <v xml:space="preserve"> Reatined</v>
      </c>
      <c r="N9525" s="7">
        <v>62.5</v>
      </c>
      <c r="O9525" s="10" t="str">
        <f t="shared" si="445"/>
        <v>26-35</v>
      </c>
      <c r="P9525" t="str">
        <f t="shared" si="446"/>
        <v>0-3 Years</v>
      </c>
      <c r="Q9525" t="str">
        <f>IF(B9525&lt;=500,"300-500",
 IF(B9525&lt;=650,"501-650",
 IF(B9525&lt;=750,"651-750",
 "751-850")))</f>
        <v>651-750</v>
      </c>
      <c r="R9525" t="str">
        <f>IF(L9525=1,"Customer already churned",
 IF(N9525&gt;=70,"Urgent attention required",
 IF(O9525="46-60","Focus retention efforts",
 IF(O9525="36-45","Extend retention strategies",
 IF(O9525="501-600","Engagement support required",
 IF(O9525="601-700","Monitor engagement",
 IF(AND(C9525="Germany",D9525="Female"),"Priority proactive retention",
 "General engagement")))))))</f>
        <v>General engagement</v>
      </c>
    </row>
    <row r="9526" spans="1:18" x14ac:dyDescent="0.35">
      <c r="A9526">
        <v>15739847</v>
      </c>
      <c r="B9526">
        <v>850</v>
      </c>
      <c r="C9526" t="s">
        <v>19</v>
      </c>
      <c r="D9526" t="s">
        <v>18</v>
      </c>
      <c r="E9526">
        <v>38</v>
      </c>
      <c r="F9526">
        <v>5</v>
      </c>
      <c r="G9526" s="3">
        <v>146756.68</v>
      </c>
      <c r="H9526">
        <v>1</v>
      </c>
      <c r="I9526">
        <v>1</v>
      </c>
      <c r="J9526">
        <v>0</v>
      </c>
      <c r="K9526" s="5">
        <v>78268.61</v>
      </c>
      <c r="L9526">
        <v>0</v>
      </c>
      <c r="M9526" t="str">
        <f t="shared" si="444"/>
        <v xml:space="preserve"> Reatined</v>
      </c>
      <c r="N9526" s="7">
        <v>37.5</v>
      </c>
      <c r="O9526" s="10" t="str">
        <f t="shared" si="445"/>
        <v>36-45</v>
      </c>
      <c r="P9526" t="str">
        <f t="shared" si="446"/>
        <v>4-6 Years</v>
      </c>
      <c r="Q9526" t="str">
        <f>IF(B9526&lt;=500,"300-500",
 IF(B9526&lt;=650,"501-650",
 IF(B9526&lt;=750,"651-750",
 "751-850")))</f>
        <v>751-850</v>
      </c>
      <c r="R9526" t="str">
        <f>IF(L9526=1,"Customer already churned",
 IF(N9526&gt;=70,"Urgent attention required",
 IF(O9526="46-60","Focus retention efforts",
 IF(O9526="36-45","Extend retention strategies",
 IF(O9526="501-600","Engagement support required",
 IF(O9526="601-700","Monitor engagement",
 IF(AND(C9526="Germany",D9526="Female"),"Priority proactive retention",
 "General engagement")))))))</f>
        <v>Extend retention strategies</v>
      </c>
    </row>
    <row r="9527" spans="1:18" x14ac:dyDescent="0.35">
      <c r="A9527">
        <v>15699415</v>
      </c>
      <c r="B9527">
        <v>618</v>
      </c>
      <c r="C9527" t="s">
        <v>15</v>
      </c>
      <c r="D9527" t="s">
        <v>16</v>
      </c>
      <c r="E9527">
        <v>46</v>
      </c>
      <c r="F9527">
        <v>6</v>
      </c>
      <c r="G9527" s="3">
        <v>150213.71</v>
      </c>
      <c r="H9527">
        <v>1</v>
      </c>
      <c r="I9527">
        <v>1</v>
      </c>
      <c r="J9527">
        <v>0</v>
      </c>
      <c r="K9527" s="5">
        <v>120668.46</v>
      </c>
      <c r="L9527">
        <v>1</v>
      </c>
      <c r="M9527" t="str">
        <f t="shared" si="444"/>
        <v>Churned</v>
      </c>
      <c r="N9527" s="7">
        <v>37.5</v>
      </c>
      <c r="O9527" s="10" t="str">
        <f t="shared" si="445"/>
        <v>46-60</v>
      </c>
      <c r="P9527" t="str">
        <f t="shared" si="446"/>
        <v>4-6 Years</v>
      </c>
      <c r="Q9527" t="str">
        <f>IF(B9527&lt;=500,"300-500",
 IF(B9527&lt;=650,"501-650",
 IF(B9527&lt;=750,"651-750",
 "751-850")))</f>
        <v>501-650</v>
      </c>
      <c r="R9527" t="str">
        <f>IF(L9527=1,"Customer already churned",
 IF(N9527&gt;=70,"Urgent attention required",
 IF(O9527="46-60","Focus retention efforts",
 IF(O9527="36-45","Extend retention strategies",
 IF(O9527="501-600","Engagement support required",
 IF(O9527="601-700","Monitor engagement",
 IF(AND(C9527="Germany",D9527="Female"),"Priority proactive retention",
 "General engagement")))))))</f>
        <v>Customer already churned</v>
      </c>
    </row>
    <row r="9528" spans="1:18" x14ac:dyDescent="0.35">
      <c r="A9528">
        <v>15665521</v>
      </c>
      <c r="B9528">
        <v>642</v>
      </c>
      <c r="C9528" t="s">
        <v>19</v>
      </c>
      <c r="D9528" t="s">
        <v>18</v>
      </c>
      <c r="E9528">
        <v>18</v>
      </c>
      <c r="F9528">
        <v>5</v>
      </c>
      <c r="G9528" s="3">
        <v>111183.53</v>
      </c>
      <c r="H9528">
        <v>2</v>
      </c>
      <c r="I9528">
        <v>0</v>
      </c>
      <c r="J9528">
        <v>1</v>
      </c>
      <c r="K9528" s="5">
        <v>10063.75</v>
      </c>
      <c r="L9528">
        <v>0</v>
      </c>
      <c r="M9528" t="str">
        <f t="shared" si="444"/>
        <v xml:space="preserve"> Reatined</v>
      </c>
      <c r="N9528" s="7">
        <v>8.3333333333333321</v>
      </c>
      <c r="O9528" s="10" t="str">
        <f t="shared" si="445"/>
        <v>18-25</v>
      </c>
      <c r="P9528" t="str">
        <f t="shared" si="446"/>
        <v>4-6 Years</v>
      </c>
      <c r="Q9528" t="str">
        <f>IF(B9528&lt;=500,"300-500",
 IF(B9528&lt;=650,"501-650",
 IF(B9528&lt;=750,"651-750",
 "751-850")))</f>
        <v>501-650</v>
      </c>
      <c r="R9528" t="str">
        <f>IF(L9528=1,"Customer already churned",
 IF(N9528&gt;=70,"Urgent attention required",
 IF(O9528="46-60","Focus retention efforts",
 IF(O9528="36-45","Extend retention strategies",
 IF(O9528="501-600","Engagement support required",
 IF(O9528="601-700","Monitor engagement",
 IF(AND(C9528="Germany",D9528="Female"),"Priority proactive retention",
 "General engagement")))))))</f>
        <v>General engagement</v>
      </c>
    </row>
    <row r="9529" spans="1:18" x14ac:dyDescent="0.35">
      <c r="A9529">
        <v>15682868</v>
      </c>
      <c r="B9529">
        <v>850</v>
      </c>
      <c r="C9529" t="s">
        <v>15</v>
      </c>
      <c r="D9529" t="s">
        <v>16</v>
      </c>
      <c r="E9529">
        <v>40</v>
      </c>
      <c r="F9529">
        <v>9</v>
      </c>
      <c r="G9529" s="3">
        <v>99816.46</v>
      </c>
      <c r="H9529">
        <v>1</v>
      </c>
      <c r="I9529">
        <v>1</v>
      </c>
      <c r="J9529">
        <v>1</v>
      </c>
      <c r="K9529" s="5">
        <v>163989.66</v>
      </c>
      <c r="L9529">
        <v>1</v>
      </c>
      <c r="M9529" t="str">
        <f t="shared" si="444"/>
        <v>Churned</v>
      </c>
      <c r="N9529" s="7">
        <v>16.666666666666661</v>
      </c>
      <c r="O9529" s="10" t="str">
        <f t="shared" si="445"/>
        <v>36-45</v>
      </c>
      <c r="P9529" t="str">
        <f t="shared" si="446"/>
        <v>7-9 Years</v>
      </c>
      <c r="Q9529" t="str">
        <f>IF(B9529&lt;=500,"300-500",
 IF(B9529&lt;=650,"501-650",
 IF(B9529&lt;=750,"651-750",
 "751-850")))</f>
        <v>751-850</v>
      </c>
      <c r="R9529" t="str">
        <f>IF(L9529=1,"Customer already churned",
 IF(N9529&gt;=70,"Urgent attention required",
 IF(O9529="46-60","Focus retention efforts",
 IF(O9529="36-45","Extend retention strategies",
 IF(O9529="501-600","Engagement support required",
 IF(O9529="601-700","Monitor engagement",
 IF(AND(C9529="Germany",D9529="Female"),"Priority proactive retention",
 "General engagement")))))))</f>
        <v>Customer already churned</v>
      </c>
    </row>
    <row r="9530" spans="1:18" x14ac:dyDescent="0.35">
      <c r="A9530">
        <v>15584462</v>
      </c>
      <c r="B9530">
        <v>739</v>
      </c>
      <c r="C9530" t="s">
        <v>15</v>
      </c>
      <c r="D9530" t="s">
        <v>18</v>
      </c>
      <c r="E9530">
        <v>34</v>
      </c>
      <c r="F9530">
        <v>9</v>
      </c>
      <c r="G9530" s="3">
        <v>0</v>
      </c>
      <c r="H9530">
        <v>1</v>
      </c>
      <c r="I9530">
        <v>1</v>
      </c>
      <c r="J9530">
        <v>0</v>
      </c>
      <c r="K9530" s="5">
        <v>60584.33</v>
      </c>
      <c r="L9530">
        <v>0</v>
      </c>
      <c r="M9530" t="str">
        <f t="shared" si="444"/>
        <v xml:space="preserve"> Reatined</v>
      </c>
      <c r="N9530" s="7">
        <v>50</v>
      </c>
      <c r="O9530" s="10" t="str">
        <f t="shared" si="445"/>
        <v>26-35</v>
      </c>
      <c r="P9530" t="str">
        <f t="shared" si="446"/>
        <v>7-9 Years</v>
      </c>
      <c r="Q9530" t="str">
        <f>IF(B9530&lt;=500,"300-500",
 IF(B9530&lt;=650,"501-650",
 IF(B9530&lt;=750,"651-750",
 "751-850")))</f>
        <v>651-750</v>
      </c>
      <c r="R9530" t="str">
        <f>IF(L9530=1,"Customer already churned",
 IF(N9530&gt;=70,"Urgent attention required",
 IF(O9530="46-60","Focus retention efforts",
 IF(O9530="36-45","Extend retention strategies",
 IF(O9530="501-600","Engagement support required",
 IF(O9530="601-700","Monitor engagement",
 IF(AND(C9530="Germany",D9530="Female"),"Priority proactive retention",
 "General engagement")))))))</f>
        <v>General engagement</v>
      </c>
    </row>
    <row r="9531" spans="1:18" x14ac:dyDescent="0.35">
      <c r="A9531">
        <v>15661708</v>
      </c>
      <c r="B9531">
        <v>508</v>
      </c>
      <c r="C9531" t="s">
        <v>15</v>
      </c>
      <c r="D9531" t="s">
        <v>16</v>
      </c>
      <c r="E9531">
        <v>41</v>
      </c>
      <c r="F9531">
        <v>5</v>
      </c>
      <c r="G9531" s="3">
        <v>0</v>
      </c>
      <c r="H9531">
        <v>2</v>
      </c>
      <c r="I9531">
        <v>1</v>
      </c>
      <c r="J9531">
        <v>1</v>
      </c>
      <c r="K9531" s="5">
        <v>94170.84</v>
      </c>
      <c r="L9531">
        <v>0</v>
      </c>
      <c r="M9531" t="str">
        <f t="shared" si="444"/>
        <v xml:space="preserve"> Reatined</v>
      </c>
      <c r="N9531" s="7">
        <v>12.5</v>
      </c>
      <c r="O9531" s="10" t="str">
        <f t="shared" si="445"/>
        <v>36-45</v>
      </c>
      <c r="P9531" t="str">
        <f t="shared" si="446"/>
        <v>4-6 Years</v>
      </c>
      <c r="Q9531" t="str">
        <f>IF(B9531&lt;=500,"300-500",
 IF(B9531&lt;=650,"501-650",
 IF(B9531&lt;=750,"651-750",
 "751-850")))</f>
        <v>501-650</v>
      </c>
      <c r="R9531" t="str">
        <f>IF(L9531=1,"Customer already churned",
 IF(N9531&gt;=70,"Urgent attention required",
 IF(O9531="46-60","Focus retention efforts",
 IF(O9531="36-45","Extend retention strategies",
 IF(O9531="501-600","Engagement support required",
 IF(O9531="601-700","Monitor engagement",
 IF(AND(C9531="Germany",D9531="Female"),"Priority proactive retention",
 "General engagement")))))))</f>
        <v>Extend retention strategies</v>
      </c>
    </row>
    <row r="9532" spans="1:18" x14ac:dyDescent="0.35">
      <c r="A9532">
        <v>15584452</v>
      </c>
      <c r="B9532">
        <v>667</v>
      </c>
      <c r="C9532" t="s">
        <v>15</v>
      </c>
      <c r="D9532" t="s">
        <v>18</v>
      </c>
      <c r="E9532">
        <v>41</v>
      </c>
      <c r="F9532">
        <v>6</v>
      </c>
      <c r="G9532" s="3">
        <v>0</v>
      </c>
      <c r="H9532">
        <v>2</v>
      </c>
      <c r="I9532">
        <v>0</v>
      </c>
      <c r="J9532">
        <v>0</v>
      </c>
      <c r="K9532" s="5">
        <v>167181.76999999999</v>
      </c>
      <c r="L9532">
        <v>0</v>
      </c>
      <c r="M9532" t="str">
        <f t="shared" si="444"/>
        <v xml:space="preserve"> Reatined</v>
      </c>
      <c r="N9532" s="7">
        <v>41.666666666666671</v>
      </c>
      <c r="O9532" s="10" t="str">
        <f t="shared" si="445"/>
        <v>36-45</v>
      </c>
      <c r="P9532" t="str">
        <f t="shared" si="446"/>
        <v>4-6 Years</v>
      </c>
      <c r="Q9532" t="str">
        <f>IF(B9532&lt;=500,"300-500",
 IF(B9532&lt;=650,"501-650",
 IF(B9532&lt;=750,"651-750",
 "751-850")))</f>
        <v>651-750</v>
      </c>
      <c r="R9532" t="str">
        <f>IF(L9532=1,"Customer already churned",
 IF(N9532&gt;=70,"Urgent attention required",
 IF(O9532="46-60","Focus retention efforts",
 IF(O9532="36-45","Extend retention strategies",
 IF(O9532="501-600","Engagement support required",
 IF(O9532="601-700","Monitor engagement",
 IF(AND(C9532="Germany",D9532="Female"),"Priority proactive retention",
 "General engagement")))))))</f>
        <v>Extend retention strategies</v>
      </c>
    </row>
    <row r="9533" spans="1:18" x14ac:dyDescent="0.35">
      <c r="A9533">
        <v>15717010</v>
      </c>
      <c r="B9533">
        <v>741</v>
      </c>
      <c r="C9533" t="s">
        <v>15</v>
      </c>
      <c r="D9533" t="s">
        <v>16</v>
      </c>
      <c r="E9533">
        <v>60</v>
      </c>
      <c r="F9533">
        <v>5</v>
      </c>
      <c r="G9533" s="3">
        <v>0</v>
      </c>
      <c r="H9533">
        <v>1</v>
      </c>
      <c r="I9533">
        <v>1</v>
      </c>
      <c r="J9533">
        <v>1</v>
      </c>
      <c r="K9533" s="5">
        <v>38914.51</v>
      </c>
      <c r="L9533">
        <v>0</v>
      </c>
      <c r="M9533" t="str">
        <f t="shared" si="444"/>
        <v xml:space="preserve"> Reatined</v>
      </c>
      <c r="N9533" s="7">
        <v>45.833333333333329</v>
      </c>
      <c r="O9533" s="10" t="str">
        <f t="shared" si="445"/>
        <v>46-60</v>
      </c>
      <c r="P9533" t="str">
        <f t="shared" si="446"/>
        <v>4-6 Years</v>
      </c>
      <c r="Q9533" t="str">
        <f>IF(B9533&lt;=500,"300-500",
 IF(B9533&lt;=650,"501-650",
 IF(B9533&lt;=750,"651-750",
 "751-850")))</f>
        <v>651-750</v>
      </c>
      <c r="R9533" t="str">
        <f>IF(L9533=1,"Customer already churned",
 IF(N9533&gt;=70,"Urgent attention required",
 IF(O9533="46-60","Focus retention efforts",
 IF(O9533="36-45","Extend retention strategies",
 IF(O9533="501-600","Engagement support required",
 IF(O9533="601-700","Monitor engagement",
 IF(AND(C9533="Germany",D9533="Female"),"Priority proactive retention",
 "General engagement")))))))</f>
        <v>Focus retention efforts</v>
      </c>
    </row>
    <row r="9534" spans="1:18" x14ac:dyDescent="0.35">
      <c r="A9534">
        <v>15643828</v>
      </c>
      <c r="B9534">
        <v>592</v>
      </c>
      <c r="C9534" t="s">
        <v>15</v>
      </c>
      <c r="D9534" t="s">
        <v>18</v>
      </c>
      <c r="E9534">
        <v>29</v>
      </c>
      <c r="F9534">
        <v>7</v>
      </c>
      <c r="G9534" s="3">
        <v>0</v>
      </c>
      <c r="H9534">
        <v>2</v>
      </c>
      <c r="I9534">
        <v>1</v>
      </c>
      <c r="J9534">
        <v>1</v>
      </c>
      <c r="K9534" s="5">
        <v>91196.67</v>
      </c>
      <c r="L9534">
        <v>0</v>
      </c>
      <c r="M9534" t="str">
        <f t="shared" si="444"/>
        <v xml:space="preserve"> Reatined</v>
      </c>
      <c r="N9534" s="7">
        <v>12.5</v>
      </c>
      <c r="O9534" s="10" t="str">
        <f t="shared" si="445"/>
        <v>26-35</v>
      </c>
      <c r="P9534" t="str">
        <f t="shared" si="446"/>
        <v>7-9 Years</v>
      </c>
      <c r="Q9534" t="str">
        <f>IF(B9534&lt;=500,"300-500",
 IF(B9534&lt;=650,"501-650",
 IF(B9534&lt;=750,"651-750",
 "751-850")))</f>
        <v>501-650</v>
      </c>
      <c r="R9534" t="str">
        <f>IF(L9534=1,"Customer already churned",
 IF(N9534&gt;=70,"Urgent attention required",
 IF(O9534="46-60","Focus retention efforts",
 IF(O9534="36-45","Extend retention strategies",
 IF(O9534="501-600","Engagement support required",
 IF(O9534="601-700","Monitor engagement",
 IF(AND(C9534="Germany",D9534="Female"),"Priority proactive retention",
 "General engagement")))))))</f>
        <v>General engagement</v>
      </c>
    </row>
    <row r="9535" spans="1:18" x14ac:dyDescent="0.35">
      <c r="A9535">
        <v>15733361</v>
      </c>
      <c r="B9535">
        <v>651</v>
      </c>
      <c r="C9535" t="s">
        <v>19</v>
      </c>
      <c r="D9535" t="s">
        <v>16</v>
      </c>
      <c r="E9535">
        <v>45</v>
      </c>
      <c r="F9535">
        <v>6</v>
      </c>
      <c r="G9535" s="3">
        <v>86714.06</v>
      </c>
      <c r="H9535">
        <v>1</v>
      </c>
      <c r="I9535">
        <v>1</v>
      </c>
      <c r="J9535">
        <v>0</v>
      </c>
      <c r="K9535" s="5">
        <v>85869.89</v>
      </c>
      <c r="L9535">
        <v>1</v>
      </c>
      <c r="M9535" t="str">
        <f t="shared" si="444"/>
        <v>Churned</v>
      </c>
      <c r="N9535" s="7">
        <v>37.5</v>
      </c>
      <c r="O9535" s="10" t="str">
        <f t="shared" si="445"/>
        <v>36-45</v>
      </c>
      <c r="P9535" t="str">
        <f t="shared" si="446"/>
        <v>4-6 Years</v>
      </c>
      <c r="Q9535" t="str">
        <f>IF(B9535&lt;=500,"300-500",
 IF(B9535&lt;=650,"501-650",
 IF(B9535&lt;=750,"651-750",
 "751-850")))</f>
        <v>651-750</v>
      </c>
      <c r="R9535" t="str">
        <f>IF(L9535=1,"Customer already churned",
 IF(N9535&gt;=70,"Urgent attention required",
 IF(O9535="46-60","Focus retention efforts",
 IF(O9535="36-45","Extend retention strategies",
 IF(O9535="501-600","Engagement support required",
 IF(O9535="601-700","Monitor engagement",
 IF(AND(C9535="Germany",D9535="Female"),"Priority proactive retention",
 "General engagement")))))))</f>
        <v>Customer already churned</v>
      </c>
    </row>
    <row r="9536" spans="1:18" x14ac:dyDescent="0.35">
      <c r="A9536">
        <v>15795488</v>
      </c>
      <c r="B9536">
        <v>773</v>
      </c>
      <c r="C9536" t="s">
        <v>17</v>
      </c>
      <c r="D9536" t="s">
        <v>18</v>
      </c>
      <c r="E9536">
        <v>52</v>
      </c>
      <c r="F9536">
        <v>2</v>
      </c>
      <c r="G9536" s="3">
        <v>0</v>
      </c>
      <c r="H9536">
        <v>2</v>
      </c>
      <c r="I9536">
        <v>1</v>
      </c>
      <c r="J9536">
        <v>0</v>
      </c>
      <c r="K9536" s="5">
        <v>57337.79</v>
      </c>
      <c r="L9536">
        <v>0</v>
      </c>
      <c r="M9536" t="str">
        <f t="shared" si="444"/>
        <v xml:space="preserve"> Reatined</v>
      </c>
      <c r="N9536" s="7">
        <v>75</v>
      </c>
      <c r="O9536" s="10" t="str">
        <f t="shared" si="445"/>
        <v>46-60</v>
      </c>
      <c r="P9536" t="str">
        <f t="shared" si="446"/>
        <v>0-3 Years</v>
      </c>
      <c r="Q9536" t="str">
        <f>IF(B9536&lt;=500,"300-500",
 IF(B9536&lt;=650,"501-650",
 IF(B9536&lt;=750,"651-750",
 "751-850")))</f>
        <v>751-850</v>
      </c>
      <c r="R9536" t="str">
        <f>IF(L9536=1,"Customer already churned",
 IF(N9536&gt;=70,"Urgent attention required",
 IF(O9536="46-60","Focus retention efforts",
 IF(O9536="36-45","Extend retention strategies",
 IF(O9536="501-600","Engagement support required",
 IF(O9536="601-700","Monitor engagement",
 IF(AND(C9536="Germany",D9536="Female"),"Priority proactive retention",
 "General engagement")))))))</f>
        <v>Urgent attention required</v>
      </c>
    </row>
    <row r="9537" spans="1:18" x14ac:dyDescent="0.35">
      <c r="A9537">
        <v>15581551</v>
      </c>
      <c r="B9537">
        <v>850</v>
      </c>
      <c r="C9537" t="s">
        <v>17</v>
      </c>
      <c r="D9537" t="s">
        <v>18</v>
      </c>
      <c r="E9537">
        <v>41</v>
      </c>
      <c r="F9537">
        <v>8</v>
      </c>
      <c r="G9537" s="3">
        <v>132838.07</v>
      </c>
      <c r="H9537">
        <v>1</v>
      </c>
      <c r="I9537">
        <v>1</v>
      </c>
      <c r="J9537">
        <v>1</v>
      </c>
      <c r="K9537" s="5">
        <v>175347.28</v>
      </c>
      <c r="L9537">
        <v>0</v>
      </c>
      <c r="M9537" t="str">
        <f t="shared" si="444"/>
        <v xml:space="preserve"> Reatined</v>
      </c>
      <c r="N9537" s="7">
        <v>16.666666666666661</v>
      </c>
      <c r="O9537" s="10" t="str">
        <f t="shared" si="445"/>
        <v>36-45</v>
      </c>
      <c r="P9537" t="str">
        <f t="shared" si="446"/>
        <v>7-9 Years</v>
      </c>
      <c r="Q9537" t="str">
        <f>IF(B9537&lt;=500,"300-500",
 IF(B9537&lt;=650,"501-650",
 IF(B9537&lt;=750,"651-750",
 "751-850")))</f>
        <v>751-850</v>
      </c>
      <c r="R9537" t="str">
        <f>IF(L9537=1,"Customer already churned",
 IF(N9537&gt;=70,"Urgent attention required",
 IF(O9537="46-60","Focus retention efforts",
 IF(O9537="36-45","Extend retention strategies",
 IF(O9537="501-600","Engagement support required",
 IF(O9537="601-700","Monitor engagement",
 IF(AND(C9537="Germany",D9537="Female"),"Priority proactive retention",
 "General engagement")))))))</f>
        <v>Extend retention strategies</v>
      </c>
    </row>
    <row r="9538" spans="1:18" x14ac:dyDescent="0.35">
      <c r="A9538">
        <v>15632051</v>
      </c>
      <c r="B9538">
        <v>550</v>
      </c>
      <c r="C9538" t="s">
        <v>19</v>
      </c>
      <c r="D9538" t="s">
        <v>16</v>
      </c>
      <c r="E9538">
        <v>42</v>
      </c>
      <c r="F9538">
        <v>10</v>
      </c>
      <c r="G9538" s="3">
        <v>128707.31</v>
      </c>
      <c r="H9538">
        <v>1</v>
      </c>
      <c r="I9538">
        <v>1</v>
      </c>
      <c r="J9538">
        <v>0</v>
      </c>
      <c r="K9538" s="5">
        <v>63092.65</v>
      </c>
      <c r="L9538">
        <v>1</v>
      </c>
      <c r="M9538" t="str">
        <f t="shared" si="444"/>
        <v>Churned</v>
      </c>
      <c r="N9538" s="7">
        <v>37.5</v>
      </c>
      <c r="O9538" s="10" t="str">
        <f t="shared" si="445"/>
        <v>36-45</v>
      </c>
      <c r="P9538" t="str">
        <f t="shared" si="446"/>
        <v>10+ Years</v>
      </c>
      <c r="Q9538" t="str">
        <f>IF(B9538&lt;=500,"300-500",
 IF(B9538&lt;=650,"501-650",
 IF(B9538&lt;=750,"651-750",
 "751-850")))</f>
        <v>501-650</v>
      </c>
      <c r="R9538" t="str">
        <f>IF(L9538=1,"Customer already churned",
 IF(N9538&gt;=70,"Urgent attention required",
 IF(O9538="46-60","Focus retention efforts",
 IF(O9538="36-45","Extend retention strategies",
 IF(O9538="501-600","Engagement support required",
 IF(O9538="601-700","Monitor engagement",
 IF(AND(C9538="Germany",D9538="Female"),"Priority proactive retention",
 "General engagement")))))))</f>
        <v>Customer already churned</v>
      </c>
    </row>
    <row r="9539" spans="1:18" x14ac:dyDescent="0.35">
      <c r="A9539">
        <v>15780409</v>
      </c>
      <c r="B9539">
        <v>783</v>
      </c>
      <c r="C9539" t="s">
        <v>15</v>
      </c>
      <c r="D9539" t="s">
        <v>18</v>
      </c>
      <c r="E9539">
        <v>40</v>
      </c>
      <c r="F9539">
        <v>6</v>
      </c>
      <c r="G9539" s="3">
        <v>0</v>
      </c>
      <c r="H9539">
        <v>2</v>
      </c>
      <c r="I9539">
        <v>1</v>
      </c>
      <c r="J9539">
        <v>0</v>
      </c>
      <c r="K9539" s="5">
        <v>109742.55</v>
      </c>
      <c r="L9539">
        <v>0</v>
      </c>
      <c r="M9539" t="str">
        <f t="shared" ref="M9539:M9602" si="447">IF(L9539=1, "Churned"," Reatined")</f>
        <v xml:space="preserve"> Reatined</v>
      </c>
      <c r="N9539" s="7">
        <v>33.333333333333329</v>
      </c>
      <c r="O9539" s="10" t="str">
        <f t="shared" ref="O9539:O9602" si="448">IF(E9539&lt;=25,"18-25",
 IF(E9539&lt;=35,"26-35",
 IF(E9539&lt;=45,"36-45",
 IF(E9539&lt;=60,"46-60",
 "60+"))))</f>
        <v>36-45</v>
      </c>
      <c r="P9539" t="str">
        <f t="shared" ref="P9539:P9602" si="449">IF(F9539&lt;=3,"0-3 Years",
 IF(F9539&lt;=6,"4-6 Years",
 IF(F9539&lt;=9,"7-9 Years",
 "10+ Years")))</f>
        <v>4-6 Years</v>
      </c>
      <c r="Q9539" t="str">
        <f>IF(B9539&lt;=500,"300-500",
 IF(B9539&lt;=650,"501-650",
 IF(B9539&lt;=750,"651-750",
 "751-850")))</f>
        <v>751-850</v>
      </c>
      <c r="R9539" t="str">
        <f>IF(L9539=1,"Customer already churned",
 IF(N9539&gt;=70,"Urgent attention required",
 IF(O9539="46-60","Focus retention efforts",
 IF(O9539="36-45","Extend retention strategies",
 IF(O9539="501-600","Engagement support required",
 IF(O9539="601-700","Monitor engagement",
 IF(AND(C9539="Germany",D9539="Female"),"Priority proactive retention",
 "General engagement")))))))</f>
        <v>Extend retention strategies</v>
      </c>
    </row>
    <row r="9540" spans="1:18" x14ac:dyDescent="0.35">
      <c r="A9540">
        <v>15572767</v>
      </c>
      <c r="B9540">
        <v>777</v>
      </c>
      <c r="C9540" t="s">
        <v>15</v>
      </c>
      <c r="D9540" t="s">
        <v>18</v>
      </c>
      <c r="E9540">
        <v>29</v>
      </c>
      <c r="F9540">
        <v>2</v>
      </c>
      <c r="G9540" s="3">
        <v>0</v>
      </c>
      <c r="H9540">
        <v>2</v>
      </c>
      <c r="I9540">
        <v>1</v>
      </c>
      <c r="J9540">
        <v>0</v>
      </c>
      <c r="K9540" s="5">
        <v>124489.88</v>
      </c>
      <c r="L9540">
        <v>0</v>
      </c>
      <c r="M9540" t="str">
        <f t="shared" si="447"/>
        <v xml:space="preserve"> Reatined</v>
      </c>
      <c r="N9540" s="7">
        <v>58.333333333333343</v>
      </c>
      <c r="O9540" s="10" t="str">
        <f t="shared" si="448"/>
        <v>26-35</v>
      </c>
      <c r="P9540" t="str">
        <f t="shared" si="449"/>
        <v>0-3 Years</v>
      </c>
      <c r="Q9540" t="str">
        <f>IF(B9540&lt;=500,"300-500",
 IF(B9540&lt;=650,"501-650",
 IF(B9540&lt;=750,"651-750",
 "751-850")))</f>
        <v>751-850</v>
      </c>
      <c r="R9540" t="str">
        <f>IF(L9540=1,"Customer already churned",
 IF(N9540&gt;=70,"Urgent attention required",
 IF(O9540="46-60","Focus retention efforts",
 IF(O9540="36-45","Extend retention strategies",
 IF(O9540="501-600","Engagement support required",
 IF(O9540="601-700","Monitor engagement",
 IF(AND(C9540="Germany",D9540="Female"),"Priority proactive retention",
 "General engagement")))))))</f>
        <v>General engagement</v>
      </c>
    </row>
    <row r="9541" spans="1:18" x14ac:dyDescent="0.35">
      <c r="A9541">
        <v>15590337</v>
      </c>
      <c r="B9541">
        <v>659</v>
      </c>
      <c r="C9541" t="s">
        <v>15</v>
      </c>
      <c r="D9541" t="s">
        <v>18</v>
      </c>
      <c r="E9541">
        <v>29</v>
      </c>
      <c r="F9541">
        <v>6</v>
      </c>
      <c r="G9541" s="3">
        <v>123192.12</v>
      </c>
      <c r="H9541">
        <v>1</v>
      </c>
      <c r="I9541">
        <v>1</v>
      </c>
      <c r="J9541">
        <v>1</v>
      </c>
      <c r="K9541" s="5">
        <v>56971.41</v>
      </c>
      <c r="L9541">
        <v>1</v>
      </c>
      <c r="M9541" t="str">
        <f t="shared" si="447"/>
        <v>Churned</v>
      </c>
      <c r="N9541" s="7">
        <v>16.666666666666661</v>
      </c>
      <c r="O9541" s="10" t="str">
        <f t="shared" si="448"/>
        <v>26-35</v>
      </c>
      <c r="P9541" t="str">
        <f t="shared" si="449"/>
        <v>4-6 Years</v>
      </c>
      <c r="Q9541" t="str">
        <f>IF(B9541&lt;=500,"300-500",
 IF(B9541&lt;=650,"501-650",
 IF(B9541&lt;=750,"651-750",
 "751-850")))</f>
        <v>651-750</v>
      </c>
      <c r="R9541" t="str">
        <f>IF(L9541=1,"Customer already churned",
 IF(N9541&gt;=70,"Urgent attention required",
 IF(O9541="46-60","Focus retention efforts",
 IF(O9541="36-45","Extend retention strategies",
 IF(O9541="501-600","Engagement support required",
 IF(O9541="601-700","Monitor engagement",
 IF(AND(C9541="Germany",D9541="Female"),"Priority proactive retention",
 "General engagement")))))))</f>
        <v>Customer already churned</v>
      </c>
    </row>
    <row r="9542" spans="1:18" x14ac:dyDescent="0.35">
      <c r="A9542">
        <v>15634551</v>
      </c>
      <c r="B9542">
        <v>727</v>
      </c>
      <c r="C9542" t="s">
        <v>19</v>
      </c>
      <c r="D9542" t="s">
        <v>18</v>
      </c>
      <c r="E9542">
        <v>46</v>
      </c>
      <c r="F9542">
        <v>3</v>
      </c>
      <c r="G9542" s="3">
        <v>115248.11</v>
      </c>
      <c r="H9542">
        <v>4</v>
      </c>
      <c r="I9542">
        <v>1</v>
      </c>
      <c r="J9542">
        <v>0</v>
      </c>
      <c r="K9542" s="5">
        <v>130752.01</v>
      </c>
      <c r="L9542">
        <v>1</v>
      </c>
      <c r="M9542" t="str">
        <f t="shared" si="447"/>
        <v>Churned</v>
      </c>
      <c r="N9542" s="7">
        <v>20.833333333333339</v>
      </c>
      <c r="O9542" s="10" t="str">
        <f t="shared" si="448"/>
        <v>46-60</v>
      </c>
      <c r="P9542" t="str">
        <f t="shared" si="449"/>
        <v>0-3 Years</v>
      </c>
      <c r="Q9542" t="str">
        <f>IF(B9542&lt;=500,"300-500",
 IF(B9542&lt;=650,"501-650",
 IF(B9542&lt;=750,"651-750",
 "751-850")))</f>
        <v>651-750</v>
      </c>
      <c r="R9542" t="str">
        <f>IF(L9542=1,"Customer already churned",
 IF(N9542&gt;=70,"Urgent attention required",
 IF(O9542="46-60","Focus retention efforts",
 IF(O9542="36-45","Extend retention strategies",
 IF(O9542="501-600","Engagement support required",
 IF(O9542="601-700","Monitor engagement",
 IF(AND(C9542="Germany",D9542="Female"),"Priority proactive retention",
 "General engagement")))))))</f>
        <v>Customer already churned</v>
      </c>
    </row>
    <row r="9543" spans="1:18" x14ac:dyDescent="0.35">
      <c r="A9543">
        <v>15669290</v>
      </c>
      <c r="B9543">
        <v>603</v>
      </c>
      <c r="C9543" t="s">
        <v>15</v>
      </c>
      <c r="D9543" t="s">
        <v>18</v>
      </c>
      <c r="E9543">
        <v>38</v>
      </c>
      <c r="F9543">
        <v>8</v>
      </c>
      <c r="G9543" s="3">
        <v>59360.77</v>
      </c>
      <c r="H9543">
        <v>1</v>
      </c>
      <c r="I9543">
        <v>1</v>
      </c>
      <c r="J9543">
        <v>1</v>
      </c>
      <c r="K9543" s="5">
        <v>191457.06</v>
      </c>
      <c r="L9543">
        <v>0</v>
      </c>
      <c r="M9543" t="str">
        <f t="shared" si="447"/>
        <v xml:space="preserve"> Reatined</v>
      </c>
      <c r="N9543" s="7">
        <v>16.666666666666661</v>
      </c>
      <c r="O9543" s="10" t="str">
        <f t="shared" si="448"/>
        <v>36-45</v>
      </c>
      <c r="P9543" t="str">
        <f t="shared" si="449"/>
        <v>7-9 Years</v>
      </c>
      <c r="Q9543" t="str">
        <f>IF(B9543&lt;=500,"300-500",
 IF(B9543&lt;=650,"501-650",
 IF(B9543&lt;=750,"651-750",
 "751-850")))</f>
        <v>501-650</v>
      </c>
      <c r="R9543" t="str">
        <f>IF(L9543=1,"Customer already churned",
 IF(N9543&gt;=70,"Urgent attention required",
 IF(O9543="46-60","Focus retention efforts",
 IF(O9543="36-45","Extend retention strategies",
 IF(O9543="501-600","Engagement support required",
 IF(O9543="601-700","Monitor engagement",
 IF(AND(C9543="Germany",D9543="Female"),"Priority proactive retention",
 "General engagement")))))))</f>
        <v>Extend retention strategies</v>
      </c>
    </row>
    <row r="9544" spans="1:18" x14ac:dyDescent="0.35">
      <c r="A9544">
        <v>15621140</v>
      </c>
      <c r="B9544">
        <v>644</v>
      </c>
      <c r="C9544" t="s">
        <v>17</v>
      </c>
      <c r="D9544" t="s">
        <v>18</v>
      </c>
      <c r="E9544">
        <v>37</v>
      </c>
      <c r="F9544">
        <v>9</v>
      </c>
      <c r="G9544" s="3">
        <v>0</v>
      </c>
      <c r="H9544">
        <v>2</v>
      </c>
      <c r="I9544">
        <v>1</v>
      </c>
      <c r="J9544">
        <v>1</v>
      </c>
      <c r="K9544" s="5">
        <v>96442.86</v>
      </c>
      <c r="L9544">
        <v>0</v>
      </c>
      <c r="M9544" t="str">
        <f t="shared" si="447"/>
        <v xml:space="preserve"> Reatined</v>
      </c>
      <c r="N9544" s="7">
        <v>12.5</v>
      </c>
      <c r="O9544" s="10" t="str">
        <f t="shared" si="448"/>
        <v>36-45</v>
      </c>
      <c r="P9544" t="str">
        <f t="shared" si="449"/>
        <v>7-9 Years</v>
      </c>
      <c r="Q9544" t="str">
        <f>IF(B9544&lt;=500,"300-500",
 IF(B9544&lt;=650,"501-650",
 IF(B9544&lt;=750,"651-750",
 "751-850")))</f>
        <v>501-650</v>
      </c>
      <c r="R9544" t="str">
        <f>IF(L9544=1,"Customer already churned",
 IF(N9544&gt;=70,"Urgent attention required",
 IF(O9544="46-60","Focus retention efforts",
 IF(O9544="36-45","Extend retention strategies",
 IF(O9544="501-600","Engagement support required",
 IF(O9544="601-700","Monitor engagement",
 IF(AND(C9544="Germany",D9544="Female"),"Priority proactive retention",
 "General engagement")))))))</f>
        <v>Extend retention strategies</v>
      </c>
    </row>
    <row r="9545" spans="1:18" x14ac:dyDescent="0.35">
      <c r="A9545">
        <v>15613518</v>
      </c>
      <c r="B9545">
        <v>647</v>
      </c>
      <c r="C9545" t="s">
        <v>15</v>
      </c>
      <c r="D9545" t="s">
        <v>16</v>
      </c>
      <c r="E9545">
        <v>35</v>
      </c>
      <c r="F9545">
        <v>6</v>
      </c>
      <c r="G9545" s="3">
        <v>112668.7</v>
      </c>
      <c r="H9545">
        <v>1</v>
      </c>
      <c r="I9545">
        <v>0</v>
      </c>
      <c r="J9545">
        <v>1</v>
      </c>
      <c r="K9545" s="5">
        <v>122584.29</v>
      </c>
      <c r="L9545">
        <v>0</v>
      </c>
      <c r="M9545" t="str">
        <f t="shared" si="447"/>
        <v xml:space="preserve"> Reatined</v>
      </c>
      <c r="N9545" s="7">
        <v>25</v>
      </c>
      <c r="O9545" s="10" t="str">
        <f t="shared" si="448"/>
        <v>26-35</v>
      </c>
      <c r="P9545" t="str">
        <f t="shared" si="449"/>
        <v>4-6 Years</v>
      </c>
      <c r="Q9545" t="str">
        <f>IF(B9545&lt;=500,"300-500",
 IF(B9545&lt;=650,"501-650",
 IF(B9545&lt;=750,"651-750",
 "751-850")))</f>
        <v>501-650</v>
      </c>
      <c r="R9545" t="str">
        <f>IF(L9545=1,"Customer already churned",
 IF(N9545&gt;=70,"Urgent attention required",
 IF(O9545="46-60","Focus retention efforts",
 IF(O9545="36-45","Extend retention strategies",
 IF(O9545="501-600","Engagement support required",
 IF(O9545="601-700","Monitor engagement",
 IF(AND(C9545="Germany",D9545="Female"),"Priority proactive retention",
 "General engagement")))))))</f>
        <v>General engagement</v>
      </c>
    </row>
    <row r="9546" spans="1:18" x14ac:dyDescent="0.35">
      <c r="A9546">
        <v>15728043</v>
      </c>
      <c r="B9546">
        <v>648</v>
      </c>
      <c r="C9546" t="s">
        <v>19</v>
      </c>
      <c r="D9546" t="s">
        <v>16</v>
      </c>
      <c r="E9546">
        <v>37</v>
      </c>
      <c r="F9546">
        <v>7</v>
      </c>
      <c r="G9546" s="3">
        <v>138503.51</v>
      </c>
      <c r="H9546">
        <v>2</v>
      </c>
      <c r="I9546">
        <v>1</v>
      </c>
      <c r="J9546">
        <v>0</v>
      </c>
      <c r="K9546" s="5">
        <v>57215.85</v>
      </c>
      <c r="L9546">
        <v>0</v>
      </c>
      <c r="M9546" t="str">
        <f t="shared" si="447"/>
        <v xml:space="preserve"> Reatined</v>
      </c>
      <c r="N9546" s="7">
        <v>20.833333333333339</v>
      </c>
      <c r="O9546" s="10" t="str">
        <f t="shared" si="448"/>
        <v>36-45</v>
      </c>
      <c r="P9546" t="str">
        <f t="shared" si="449"/>
        <v>7-9 Years</v>
      </c>
      <c r="Q9546" t="str">
        <f>IF(B9546&lt;=500,"300-500",
 IF(B9546&lt;=650,"501-650",
 IF(B9546&lt;=750,"651-750",
 "751-850")))</f>
        <v>501-650</v>
      </c>
      <c r="R9546" t="str">
        <f>IF(L9546=1,"Customer already churned",
 IF(N9546&gt;=70,"Urgent attention required",
 IF(O9546="46-60","Focus retention efforts",
 IF(O9546="36-45","Extend retention strategies",
 IF(O9546="501-600","Engagement support required",
 IF(O9546="601-700","Monitor engagement",
 IF(AND(C9546="Germany",D9546="Female"),"Priority proactive retention",
 "General engagement")))))))</f>
        <v>Extend retention strategies</v>
      </c>
    </row>
    <row r="9547" spans="1:18" x14ac:dyDescent="0.35">
      <c r="A9547">
        <v>15570073</v>
      </c>
      <c r="B9547">
        <v>721</v>
      </c>
      <c r="C9547" t="s">
        <v>17</v>
      </c>
      <c r="D9547" t="s">
        <v>18</v>
      </c>
      <c r="E9547">
        <v>57</v>
      </c>
      <c r="F9547">
        <v>1</v>
      </c>
      <c r="G9547" s="3">
        <v>0</v>
      </c>
      <c r="H9547">
        <v>1</v>
      </c>
      <c r="I9547">
        <v>1</v>
      </c>
      <c r="J9547">
        <v>1</v>
      </c>
      <c r="K9547" s="5">
        <v>195940.96</v>
      </c>
      <c r="L9547">
        <v>0</v>
      </c>
      <c r="M9547" t="str">
        <f t="shared" si="447"/>
        <v xml:space="preserve"> Reatined</v>
      </c>
      <c r="N9547" s="7">
        <v>70.833333333333343</v>
      </c>
      <c r="O9547" s="10" t="str">
        <f t="shared" si="448"/>
        <v>46-60</v>
      </c>
      <c r="P9547" t="str">
        <f t="shared" si="449"/>
        <v>0-3 Years</v>
      </c>
      <c r="Q9547" t="str">
        <f>IF(B9547&lt;=500,"300-500",
 IF(B9547&lt;=650,"501-650",
 IF(B9547&lt;=750,"651-750",
 "751-850")))</f>
        <v>651-750</v>
      </c>
      <c r="R9547" t="str">
        <f>IF(L9547=1,"Customer already churned",
 IF(N9547&gt;=70,"Urgent attention required",
 IF(O9547="46-60","Focus retention efforts",
 IF(O9547="36-45","Extend retention strategies",
 IF(O9547="501-600","Engagement support required",
 IF(O9547="601-700","Monitor engagement",
 IF(AND(C9547="Germany",D9547="Female"),"Priority proactive retention",
 "General engagement")))))))</f>
        <v>Urgent attention required</v>
      </c>
    </row>
    <row r="9548" spans="1:18" x14ac:dyDescent="0.35">
      <c r="A9548">
        <v>15777033</v>
      </c>
      <c r="B9548">
        <v>524</v>
      </c>
      <c r="C9548" t="s">
        <v>15</v>
      </c>
      <c r="D9548" t="s">
        <v>18</v>
      </c>
      <c r="E9548">
        <v>29</v>
      </c>
      <c r="F9548">
        <v>7</v>
      </c>
      <c r="G9548" s="3">
        <v>0</v>
      </c>
      <c r="H9548">
        <v>2</v>
      </c>
      <c r="I9548">
        <v>1</v>
      </c>
      <c r="J9548">
        <v>1</v>
      </c>
      <c r="K9548" s="5">
        <v>105448.74</v>
      </c>
      <c r="L9548">
        <v>0</v>
      </c>
      <c r="M9548" t="str">
        <f t="shared" si="447"/>
        <v xml:space="preserve"> Reatined</v>
      </c>
      <c r="N9548" s="7">
        <v>12.5</v>
      </c>
      <c r="O9548" s="10" t="str">
        <f t="shared" si="448"/>
        <v>26-35</v>
      </c>
      <c r="P9548" t="str">
        <f t="shared" si="449"/>
        <v>7-9 Years</v>
      </c>
      <c r="Q9548" t="str">
        <f>IF(B9548&lt;=500,"300-500",
 IF(B9548&lt;=650,"501-650",
 IF(B9548&lt;=750,"651-750",
 "751-850")))</f>
        <v>501-650</v>
      </c>
      <c r="R9548" t="str">
        <f>IF(L9548=1,"Customer already churned",
 IF(N9548&gt;=70,"Urgent attention required",
 IF(O9548="46-60","Focus retention efforts",
 IF(O9548="36-45","Extend retention strategies",
 IF(O9548="501-600","Engagement support required",
 IF(O9548="601-700","Monitor engagement",
 IF(AND(C9548="Germany",D9548="Female"),"Priority proactive retention",
 "General engagement")))))))</f>
        <v>General engagement</v>
      </c>
    </row>
    <row r="9549" spans="1:18" x14ac:dyDescent="0.35">
      <c r="A9549">
        <v>15682454</v>
      </c>
      <c r="B9549">
        <v>626</v>
      </c>
      <c r="C9549" t="s">
        <v>15</v>
      </c>
      <c r="D9549" t="s">
        <v>16</v>
      </c>
      <c r="E9549">
        <v>34</v>
      </c>
      <c r="F9549">
        <v>3</v>
      </c>
      <c r="G9549" s="3">
        <v>0</v>
      </c>
      <c r="H9549">
        <v>2</v>
      </c>
      <c r="I9549">
        <v>1</v>
      </c>
      <c r="J9549">
        <v>1</v>
      </c>
      <c r="K9549" s="5">
        <v>37870.29</v>
      </c>
      <c r="L9549">
        <v>0</v>
      </c>
      <c r="M9549" t="str">
        <f t="shared" si="447"/>
        <v xml:space="preserve"> Reatined</v>
      </c>
      <c r="N9549" s="7">
        <v>12.5</v>
      </c>
      <c r="O9549" s="10" t="str">
        <f t="shared" si="448"/>
        <v>26-35</v>
      </c>
      <c r="P9549" t="str">
        <f t="shared" si="449"/>
        <v>0-3 Years</v>
      </c>
      <c r="Q9549" t="str">
        <f>IF(B9549&lt;=500,"300-500",
 IF(B9549&lt;=650,"501-650",
 IF(B9549&lt;=750,"651-750",
 "751-850")))</f>
        <v>501-650</v>
      </c>
      <c r="R9549" t="str">
        <f>IF(L9549=1,"Customer already churned",
 IF(N9549&gt;=70,"Urgent attention required",
 IF(O9549="46-60","Focus retention efforts",
 IF(O9549="36-45","Extend retention strategies",
 IF(O9549="501-600","Engagement support required",
 IF(O9549="601-700","Monitor engagement",
 IF(AND(C9549="Germany",D9549="Female"),"Priority proactive retention",
 "General engagement")))))))</f>
        <v>General engagement</v>
      </c>
    </row>
    <row r="9550" spans="1:18" x14ac:dyDescent="0.35">
      <c r="A9550">
        <v>15758513</v>
      </c>
      <c r="B9550">
        <v>569</v>
      </c>
      <c r="C9550" t="s">
        <v>15</v>
      </c>
      <c r="D9550" t="s">
        <v>18</v>
      </c>
      <c r="E9550">
        <v>43</v>
      </c>
      <c r="F9550">
        <v>7</v>
      </c>
      <c r="G9550" s="3">
        <v>0</v>
      </c>
      <c r="H9550">
        <v>2</v>
      </c>
      <c r="I9550">
        <v>1</v>
      </c>
      <c r="J9550">
        <v>0</v>
      </c>
      <c r="K9550" s="5">
        <v>52534.81</v>
      </c>
      <c r="L9550">
        <v>0</v>
      </c>
      <c r="M9550" t="str">
        <f t="shared" si="447"/>
        <v xml:space="preserve"> Reatined</v>
      </c>
      <c r="N9550" s="7">
        <v>33.333333333333329</v>
      </c>
      <c r="O9550" s="10" t="str">
        <f t="shared" si="448"/>
        <v>36-45</v>
      </c>
      <c r="P9550" t="str">
        <f t="shared" si="449"/>
        <v>7-9 Years</v>
      </c>
      <c r="Q9550" t="str">
        <f>IF(B9550&lt;=500,"300-500",
 IF(B9550&lt;=650,"501-650",
 IF(B9550&lt;=750,"651-750",
 "751-850")))</f>
        <v>501-650</v>
      </c>
      <c r="R9550" t="str">
        <f>IF(L9550=1,"Customer already churned",
 IF(N9550&gt;=70,"Urgent attention required",
 IF(O9550="46-60","Focus retention efforts",
 IF(O9550="36-45","Extend retention strategies",
 IF(O9550="501-600","Engagement support required",
 IF(O9550="601-700","Monitor engagement",
 IF(AND(C9550="Germany",D9550="Female"),"Priority proactive retention",
 "General engagement")))))))</f>
        <v>Extend retention strategies</v>
      </c>
    </row>
    <row r="9551" spans="1:18" x14ac:dyDescent="0.35">
      <c r="A9551">
        <v>15772604</v>
      </c>
      <c r="B9551">
        <v>578</v>
      </c>
      <c r="C9551" t="s">
        <v>17</v>
      </c>
      <c r="D9551" t="s">
        <v>18</v>
      </c>
      <c r="E9551">
        <v>36</v>
      </c>
      <c r="F9551">
        <v>1</v>
      </c>
      <c r="G9551" s="3">
        <v>157267.95000000001</v>
      </c>
      <c r="H9551">
        <v>2</v>
      </c>
      <c r="I9551">
        <v>1</v>
      </c>
      <c r="J9551">
        <v>0</v>
      </c>
      <c r="K9551" s="5">
        <v>141533.19</v>
      </c>
      <c r="L9551">
        <v>0</v>
      </c>
      <c r="M9551" t="str">
        <f t="shared" si="447"/>
        <v xml:space="preserve"> Reatined</v>
      </c>
      <c r="N9551" s="7">
        <v>45.833333333333329</v>
      </c>
      <c r="O9551" s="10" t="str">
        <f t="shared" si="448"/>
        <v>36-45</v>
      </c>
      <c r="P9551" t="str">
        <f t="shared" si="449"/>
        <v>0-3 Years</v>
      </c>
      <c r="Q9551" t="str">
        <f>IF(B9551&lt;=500,"300-500",
 IF(B9551&lt;=650,"501-650",
 IF(B9551&lt;=750,"651-750",
 "751-850")))</f>
        <v>501-650</v>
      </c>
      <c r="R9551" t="str">
        <f>IF(L9551=1,"Customer already churned",
 IF(N9551&gt;=70,"Urgent attention required",
 IF(O9551="46-60","Focus retention efforts",
 IF(O9551="36-45","Extend retention strategies",
 IF(O9551="501-600","Engagement support required",
 IF(O9551="601-700","Monitor engagement",
 IF(AND(C9551="Germany",D9551="Female"),"Priority proactive retention",
 "General engagement")))))))</f>
        <v>Extend retention strategies</v>
      </c>
    </row>
    <row r="9552" spans="1:18" x14ac:dyDescent="0.35">
      <c r="A9552">
        <v>15721715</v>
      </c>
      <c r="B9552">
        <v>769</v>
      </c>
      <c r="C9552" t="s">
        <v>15</v>
      </c>
      <c r="D9552" t="s">
        <v>16</v>
      </c>
      <c r="E9552">
        <v>40</v>
      </c>
      <c r="F9552">
        <v>9</v>
      </c>
      <c r="G9552" s="3">
        <v>133871.04999999999</v>
      </c>
      <c r="H9552">
        <v>1</v>
      </c>
      <c r="I9552">
        <v>1</v>
      </c>
      <c r="J9552">
        <v>1</v>
      </c>
      <c r="K9552" s="5">
        <v>50568.02</v>
      </c>
      <c r="L9552">
        <v>0</v>
      </c>
      <c r="M9552" t="str">
        <f t="shared" si="447"/>
        <v xml:space="preserve"> Reatined</v>
      </c>
      <c r="N9552" s="7">
        <v>16.666666666666661</v>
      </c>
      <c r="O9552" s="10" t="str">
        <f t="shared" si="448"/>
        <v>36-45</v>
      </c>
      <c r="P9552" t="str">
        <f t="shared" si="449"/>
        <v>7-9 Years</v>
      </c>
      <c r="Q9552" t="str">
        <f>IF(B9552&lt;=500,"300-500",
 IF(B9552&lt;=650,"501-650",
 IF(B9552&lt;=750,"651-750",
 "751-850")))</f>
        <v>751-850</v>
      </c>
      <c r="R9552" t="str">
        <f>IF(L9552=1,"Customer already churned",
 IF(N9552&gt;=70,"Urgent attention required",
 IF(O9552="46-60","Focus retention efforts",
 IF(O9552="36-45","Extend retention strategies",
 IF(O9552="501-600","Engagement support required",
 IF(O9552="601-700","Monitor engagement",
 IF(AND(C9552="Germany",D9552="Female"),"Priority proactive retention",
 "General engagement")))))))</f>
        <v>Extend retention strategies</v>
      </c>
    </row>
    <row r="9553" spans="1:18" x14ac:dyDescent="0.35">
      <c r="A9553">
        <v>15688563</v>
      </c>
      <c r="B9553">
        <v>694</v>
      </c>
      <c r="C9553" t="s">
        <v>19</v>
      </c>
      <c r="D9553" t="s">
        <v>18</v>
      </c>
      <c r="E9553">
        <v>31</v>
      </c>
      <c r="F9553">
        <v>4</v>
      </c>
      <c r="G9553" s="3">
        <v>141989.26999999999</v>
      </c>
      <c r="H9553">
        <v>2</v>
      </c>
      <c r="I9553">
        <v>1</v>
      </c>
      <c r="J9553">
        <v>0</v>
      </c>
      <c r="K9553" s="5">
        <v>26116.82</v>
      </c>
      <c r="L9553">
        <v>0</v>
      </c>
      <c r="M9553" t="str">
        <f t="shared" si="447"/>
        <v xml:space="preserve"> Reatined</v>
      </c>
      <c r="N9553" s="7">
        <v>20.833333333333339</v>
      </c>
      <c r="O9553" s="10" t="str">
        <f t="shared" si="448"/>
        <v>26-35</v>
      </c>
      <c r="P9553" t="str">
        <f t="shared" si="449"/>
        <v>4-6 Years</v>
      </c>
      <c r="Q9553" t="str">
        <f>IF(B9553&lt;=500,"300-500",
 IF(B9553&lt;=650,"501-650",
 IF(B9553&lt;=750,"651-750",
 "751-850")))</f>
        <v>651-750</v>
      </c>
      <c r="R9553" t="str">
        <f>IF(L9553=1,"Customer already churned",
 IF(N9553&gt;=70,"Urgent attention required",
 IF(O9553="46-60","Focus retention efforts",
 IF(O9553="36-45","Extend retention strategies",
 IF(O9553="501-600","Engagement support required",
 IF(O9553="601-700","Monitor engagement",
 IF(AND(C9553="Germany",D9553="Female"),"Priority proactive retention",
 "General engagement")))))))</f>
        <v>General engagement</v>
      </c>
    </row>
    <row r="9554" spans="1:18" x14ac:dyDescent="0.35">
      <c r="A9554">
        <v>15772009</v>
      </c>
      <c r="B9554">
        <v>664</v>
      </c>
      <c r="C9554" t="s">
        <v>15</v>
      </c>
      <c r="D9554" t="s">
        <v>16</v>
      </c>
      <c r="E9554">
        <v>41</v>
      </c>
      <c r="F9554">
        <v>5</v>
      </c>
      <c r="G9554" s="3">
        <v>0</v>
      </c>
      <c r="H9554">
        <v>1</v>
      </c>
      <c r="I9554">
        <v>1</v>
      </c>
      <c r="J9554">
        <v>1</v>
      </c>
      <c r="K9554" s="5">
        <v>152054.32999999999</v>
      </c>
      <c r="L9554">
        <v>0</v>
      </c>
      <c r="M9554" t="str">
        <f t="shared" si="447"/>
        <v xml:space="preserve"> Reatined</v>
      </c>
      <c r="N9554" s="7">
        <v>29.166666666666671</v>
      </c>
      <c r="O9554" s="10" t="str">
        <f t="shared" si="448"/>
        <v>36-45</v>
      </c>
      <c r="P9554" t="str">
        <f t="shared" si="449"/>
        <v>4-6 Years</v>
      </c>
      <c r="Q9554" t="str">
        <f>IF(B9554&lt;=500,"300-500",
 IF(B9554&lt;=650,"501-650",
 IF(B9554&lt;=750,"651-750",
 "751-850")))</f>
        <v>651-750</v>
      </c>
      <c r="R9554" t="str">
        <f>IF(L9554=1,"Customer already churned",
 IF(N9554&gt;=70,"Urgent attention required",
 IF(O9554="46-60","Focus retention efforts",
 IF(O9554="36-45","Extend retention strategies",
 IF(O9554="501-600","Engagement support required",
 IF(O9554="601-700","Monitor engagement",
 IF(AND(C9554="Germany",D9554="Female"),"Priority proactive retention",
 "General engagement")))))))</f>
        <v>Extend retention strategies</v>
      </c>
    </row>
    <row r="9555" spans="1:18" x14ac:dyDescent="0.35">
      <c r="A9555">
        <v>15809585</v>
      </c>
      <c r="B9555">
        <v>646</v>
      </c>
      <c r="C9555" t="s">
        <v>15</v>
      </c>
      <c r="D9555" t="s">
        <v>18</v>
      </c>
      <c r="E9555">
        <v>38</v>
      </c>
      <c r="F9555">
        <v>7</v>
      </c>
      <c r="G9555" s="3">
        <v>0</v>
      </c>
      <c r="H9555">
        <v>2</v>
      </c>
      <c r="I9555">
        <v>1</v>
      </c>
      <c r="J9555">
        <v>0</v>
      </c>
      <c r="K9555" s="5">
        <v>1528.4</v>
      </c>
      <c r="L9555">
        <v>0</v>
      </c>
      <c r="M9555" t="str">
        <f t="shared" si="447"/>
        <v xml:space="preserve"> Reatined</v>
      </c>
      <c r="N9555" s="7">
        <v>33.333333333333329</v>
      </c>
      <c r="O9555" s="10" t="str">
        <f t="shared" si="448"/>
        <v>36-45</v>
      </c>
      <c r="P9555" t="str">
        <f t="shared" si="449"/>
        <v>7-9 Years</v>
      </c>
      <c r="Q9555" t="str">
        <f>IF(B9555&lt;=500,"300-500",
 IF(B9555&lt;=650,"501-650",
 IF(B9555&lt;=750,"651-750",
 "751-850")))</f>
        <v>501-650</v>
      </c>
      <c r="R9555" t="str">
        <f>IF(L9555=1,"Customer already churned",
 IF(N9555&gt;=70,"Urgent attention required",
 IF(O9555="46-60","Focus retention efforts",
 IF(O9555="36-45","Extend retention strategies",
 IF(O9555="501-600","Engagement support required",
 IF(O9555="601-700","Monitor engagement",
 IF(AND(C9555="Germany",D9555="Female"),"Priority proactive retention",
 "General engagement")))))))</f>
        <v>Extend retention strategies</v>
      </c>
    </row>
    <row r="9556" spans="1:18" x14ac:dyDescent="0.35">
      <c r="A9556">
        <v>15593778</v>
      </c>
      <c r="B9556">
        <v>779</v>
      </c>
      <c r="C9556" t="s">
        <v>15</v>
      </c>
      <c r="D9556" t="s">
        <v>16</v>
      </c>
      <c r="E9556">
        <v>29</v>
      </c>
      <c r="F9556">
        <v>3</v>
      </c>
      <c r="G9556" s="3">
        <v>46388.160000000003</v>
      </c>
      <c r="H9556">
        <v>3</v>
      </c>
      <c r="I9556">
        <v>1</v>
      </c>
      <c r="J9556">
        <v>0</v>
      </c>
      <c r="K9556" s="5">
        <v>127939.26</v>
      </c>
      <c r="L9556">
        <v>1</v>
      </c>
      <c r="M9556" t="str">
        <f t="shared" si="447"/>
        <v>Churned</v>
      </c>
      <c r="N9556" s="7">
        <v>20.833333333333339</v>
      </c>
      <c r="O9556" s="10" t="str">
        <f t="shared" si="448"/>
        <v>26-35</v>
      </c>
      <c r="P9556" t="str">
        <f t="shared" si="449"/>
        <v>0-3 Years</v>
      </c>
      <c r="Q9556" t="str">
        <f>IF(B9556&lt;=500,"300-500",
 IF(B9556&lt;=650,"501-650",
 IF(B9556&lt;=750,"651-750",
 "751-850")))</f>
        <v>751-850</v>
      </c>
      <c r="R9556" t="str">
        <f>IF(L9556=1,"Customer already churned",
 IF(N9556&gt;=70,"Urgent attention required",
 IF(O9556="46-60","Focus retention efforts",
 IF(O9556="36-45","Extend retention strategies",
 IF(O9556="501-600","Engagement support required",
 IF(O9556="601-700","Monitor engagement",
 IF(AND(C9556="Germany",D9556="Female"),"Priority proactive retention",
 "General engagement")))))))</f>
        <v>Customer already churned</v>
      </c>
    </row>
    <row r="9557" spans="1:18" x14ac:dyDescent="0.35">
      <c r="A9557">
        <v>15655360</v>
      </c>
      <c r="B9557">
        <v>782</v>
      </c>
      <c r="C9557" t="s">
        <v>19</v>
      </c>
      <c r="D9557" t="s">
        <v>16</v>
      </c>
      <c r="E9557">
        <v>72</v>
      </c>
      <c r="F9557">
        <v>5</v>
      </c>
      <c r="G9557" s="3">
        <v>148666.99</v>
      </c>
      <c r="H9557">
        <v>1</v>
      </c>
      <c r="I9557">
        <v>1</v>
      </c>
      <c r="J9557">
        <v>0</v>
      </c>
      <c r="K9557" s="5">
        <v>2605.65</v>
      </c>
      <c r="L9557">
        <v>1</v>
      </c>
      <c r="M9557" t="str">
        <f t="shared" si="447"/>
        <v>Churned</v>
      </c>
      <c r="N9557" s="7">
        <v>54.166666666666657</v>
      </c>
      <c r="O9557" s="10" t="str">
        <f t="shared" si="448"/>
        <v>60+</v>
      </c>
      <c r="P9557" t="str">
        <f t="shared" si="449"/>
        <v>4-6 Years</v>
      </c>
      <c r="Q9557" t="str">
        <f>IF(B9557&lt;=500,"300-500",
 IF(B9557&lt;=650,"501-650",
 IF(B9557&lt;=750,"651-750",
 "751-850")))</f>
        <v>751-850</v>
      </c>
      <c r="R9557" t="str">
        <f>IF(L9557=1,"Customer already churned",
 IF(N9557&gt;=70,"Urgent attention required",
 IF(O9557="46-60","Focus retention efforts",
 IF(O9557="36-45","Extend retention strategies",
 IF(O9557="501-600","Engagement support required",
 IF(O9557="601-700","Monitor engagement",
 IF(AND(C9557="Germany",D9557="Female"),"Priority proactive retention",
 "General engagement")))))))</f>
        <v>Customer already churned</v>
      </c>
    </row>
    <row r="9558" spans="1:18" x14ac:dyDescent="0.35">
      <c r="A9558">
        <v>15780909</v>
      </c>
      <c r="B9558">
        <v>769</v>
      </c>
      <c r="C9558" t="s">
        <v>19</v>
      </c>
      <c r="D9558" t="s">
        <v>18</v>
      </c>
      <c r="E9558">
        <v>34</v>
      </c>
      <c r="F9558">
        <v>7</v>
      </c>
      <c r="G9558" s="3">
        <v>115101.5</v>
      </c>
      <c r="H9558">
        <v>1</v>
      </c>
      <c r="I9558">
        <v>0</v>
      </c>
      <c r="J9558">
        <v>0</v>
      </c>
      <c r="K9558" s="5">
        <v>57841.89</v>
      </c>
      <c r="L9558">
        <v>1</v>
      </c>
      <c r="M9558" t="str">
        <f t="shared" si="447"/>
        <v>Churned</v>
      </c>
      <c r="N9558" s="7">
        <v>45.833333333333329</v>
      </c>
      <c r="O9558" s="10" t="str">
        <f t="shared" si="448"/>
        <v>26-35</v>
      </c>
      <c r="P9558" t="str">
        <f t="shared" si="449"/>
        <v>7-9 Years</v>
      </c>
      <c r="Q9558" t="str">
        <f>IF(B9558&lt;=500,"300-500",
 IF(B9558&lt;=650,"501-650",
 IF(B9558&lt;=750,"651-750",
 "751-850")))</f>
        <v>751-850</v>
      </c>
      <c r="R9558" t="str">
        <f>IF(L9558=1,"Customer already churned",
 IF(N9558&gt;=70,"Urgent attention required",
 IF(O9558="46-60","Focus retention efforts",
 IF(O9558="36-45","Extend retention strategies",
 IF(O9558="501-600","Engagement support required",
 IF(O9558="601-700","Monitor engagement",
 IF(AND(C9558="Germany",D9558="Female"),"Priority proactive retention",
 "General engagement")))))))</f>
        <v>Customer already churned</v>
      </c>
    </row>
    <row r="9559" spans="1:18" x14ac:dyDescent="0.35">
      <c r="A9559">
        <v>15757310</v>
      </c>
      <c r="B9559">
        <v>655</v>
      </c>
      <c r="C9559" t="s">
        <v>19</v>
      </c>
      <c r="D9559" t="s">
        <v>18</v>
      </c>
      <c r="E9559">
        <v>67</v>
      </c>
      <c r="F9559">
        <v>6</v>
      </c>
      <c r="G9559" s="3">
        <v>148363.38</v>
      </c>
      <c r="H9559">
        <v>1</v>
      </c>
      <c r="I9559">
        <v>1</v>
      </c>
      <c r="J9559">
        <v>1</v>
      </c>
      <c r="K9559" s="5">
        <v>186995.17</v>
      </c>
      <c r="L9559">
        <v>0</v>
      </c>
      <c r="M9559" t="str">
        <f t="shared" si="447"/>
        <v xml:space="preserve"> Reatined</v>
      </c>
      <c r="N9559" s="7">
        <v>33.333333333333329</v>
      </c>
      <c r="O9559" s="10" t="str">
        <f t="shared" si="448"/>
        <v>60+</v>
      </c>
      <c r="P9559" t="str">
        <f t="shared" si="449"/>
        <v>4-6 Years</v>
      </c>
      <c r="Q9559" t="str">
        <f>IF(B9559&lt;=500,"300-500",
 IF(B9559&lt;=650,"501-650",
 IF(B9559&lt;=750,"651-750",
 "751-850")))</f>
        <v>651-750</v>
      </c>
      <c r="R9559" t="str">
        <f>IF(L9559=1,"Customer already churned",
 IF(N9559&gt;=70,"Urgent attention required",
 IF(O9559="46-60","Focus retention efforts",
 IF(O9559="36-45","Extend retention strategies",
 IF(O9559="501-600","Engagement support required",
 IF(O9559="601-700","Monitor engagement",
 IF(AND(C9559="Germany",D9559="Female"),"Priority proactive retention",
 "General engagement")))))))</f>
        <v>General engagement</v>
      </c>
    </row>
    <row r="9560" spans="1:18" x14ac:dyDescent="0.35">
      <c r="A9560">
        <v>15801411</v>
      </c>
      <c r="B9560">
        <v>623</v>
      </c>
      <c r="C9560" t="s">
        <v>17</v>
      </c>
      <c r="D9560" t="s">
        <v>18</v>
      </c>
      <c r="E9560">
        <v>46</v>
      </c>
      <c r="F9560">
        <v>4</v>
      </c>
      <c r="G9560" s="3">
        <v>0</v>
      </c>
      <c r="H9560">
        <v>1</v>
      </c>
      <c r="I9560">
        <v>1</v>
      </c>
      <c r="J9560">
        <v>0</v>
      </c>
      <c r="K9560" s="5">
        <v>5549.11</v>
      </c>
      <c r="L9560">
        <v>1</v>
      </c>
      <c r="M9560" t="str">
        <f t="shared" si="447"/>
        <v>Churned</v>
      </c>
      <c r="N9560" s="7">
        <v>50</v>
      </c>
      <c r="O9560" s="10" t="str">
        <f t="shared" si="448"/>
        <v>46-60</v>
      </c>
      <c r="P9560" t="str">
        <f t="shared" si="449"/>
        <v>4-6 Years</v>
      </c>
      <c r="Q9560" t="str">
        <f>IF(B9560&lt;=500,"300-500",
 IF(B9560&lt;=650,"501-650",
 IF(B9560&lt;=750,"651-750",
 "751-850")))</f>
        <v>501-650</v>
      </c>
      <c r="R9560" t="str">
        <f>IF(L9560=1,"Customer already churned",
 IF(N9560&gt;=70,"Urgent attention required",
 IF(O9560="46-60","Focus retention efforts",
 IF(O9560="36-45","Extend retention strategies",
 IF(O9560="501-600","Engagement support required",
 IF(O9560="601-700","Monitor engagement",
 IF(AND(C9560="Germany",D9560="Female"),"Priority proactive retention",
 "General engagement")))))))</f>
        <v>Customer already churned</v>
      </c>
    </row>
    <row r="9561" spans="1:18" x14ac:dyDescent="0.35">
      <c r="A9561">
        <v>15761706</v>
      </c>
      <c r="B9561">
        <v>705</v>
      </c>
      <c r="C9561" t="s">
        <v>17</v>
      </c>
      <c r="D9561" t="s">
        <v>16</v>
      </c>
      <c r="E9561">
        <v>39</v>
      </c>
      <c r="F9561">
        <v>8</v>
      </c>
      <c r="G9561" s="3">
        <v>144102.32</v>
      </c>
      <c r="H9561">
        <v>1</v>
      </c>
      <c r="I9561">
        <v>1</v>
      </c>
      <c r="J9561">
        <v>1</v>
      </c>
      <c r="K9561" s="5">
        <v>11682.36</v>
      </c>
      <c r="L9561">
        <v>0</v>
      </c>
      <c r="M9561" t="str">
        <f t="shared" si="447"/>
        <v xml:space="preserve"> Reatined</v>
      </c>
      <c r="N9561" s="7">
        <v>16.666666666666661</v>
      </c>
      <c r="O9561" s="10" t="str">
        <f t="shared" si="448"/>
        <v>36-45</v>
      </c>
      <c r="P9561" t="str">
        <f t="shared" si="449"/>
        <v>7-9 Years</v>
      </c>
      <c r="Q9561" t="str">
        <f>IF(B9561&lt;=500,"300-500",
 IF(B9561&lt;=650,"501-650",
 IF(B9561&lt;=750,"651-750",
 "751-850")))</f>
        <v>651-750</v>
      </c>
      <c r="R9561" t="str">
        <f>IF(L9561=1,"Customer already churned",
 IF(N9561&gt;=70,"Urgent attention required",
 IF(O9561="46-60","Focus retention efforts",
 IF(O9561="36-45","Extend retention strategies",
 IF(O9561="501-600","Engagement support required",
 IF(O9561="601-700","Monitor engagement",
 IF(AND(C9561="Germany",D9561="Female"),"Priority proactive retention",
 "General engagement")))))))</f>
        <v>Extend retention strategies</v>
      </c>
    </row>
    <row r="9562" spans="1:18" x14ac:dyDescent="0.35">
      <c r="A9562">
        <v>15658409</v>
      </c>
      <c r="B9562">
        <v>686</v>
      </c>
      <c r="C9562" t="s">
        <v>15</v>
      </c>
      <c r="D9562" t="s">
        <v>18</v>
      </c>
      <c r="E9562">
        <v>41</v>
      </c>
      <c r="F9562">
        <v>5</v>
      </c>
      <c r="G9562" s="3">
        <v>128876.71</v>
      </c>
      <c r="H9562">
        <v>3</v>
      </c>
      <c r="I9562">
        <v>1</v>
      </c>
      <c r="J9562">
        <v>1</v>
      </c>
      <c r="K9562" s="5">
        <v>106939.34</v>
      </c>
      <c r="L9562">
        <v>1</v>
      </c>
      <c r="M9562" t="str">
        <f t="shared" si="447"/>
        <v>Churned</v>
      </c>
      <c r="N9562" s="7">
        <v>0</v>
      </c>
      <c r="O9562" s="10" t="str">
        <f t="shared" si="448"/>
        <v>36-45</v>
      </c>
      <c r="P9562" t="str">
        <f t="shared" si="449"/>
        <v>4-6 Years</v>
      </c>
      <c r="Q9562" t="str">
        <f>IF(B9562&lt;=500,"300-500",
 IF(B9562&lt;=650,"501-650",
 IF(B9562&lt;=750,"651-750",
 "751-850")))</f>
        <v>651-750</v>
      </c>
      <c r="R9562" t="str">
        <f>IF(L9562=1,"Customer already churned",
 IF(N9562&gt;=70,"Urgent attention required",
 IF(O9562="46-60","Focus retention efforts",
 IF(O9562="36-45","Extend retention strategies",
 IF(O9562="501-600","Engagement support required",
 IF(O9562="601-700","Monitor engagement",
 IF(AND(C9562="Germany",D9562="Female"),"Priority proactive retention",
 "General engagement")))))))</f>
        <v>Customer already churned</v>
      </c>
    </row>
    <row r="9563" spans="1:18" x14ac:dyDescent="0.35">
      <c r="A9563">
        <v>15810010</v>
      </c>
      <c r="B9563">
        <v>678</v>
      </c>
      <c r="C9563" t="s">
        <v>19</v>
      </c>
      <c r="D9563" t="s">
        <v>18</v>
      </c>
      <c r="E9563">
        <v>36</v>
      </c>
      <c r="F9563">
        <v>6</v>
      </c>
      <c r="G9563" s="3">
        <v>118448.15</v>
      </c>
      <c r="H9563">
        <v>2</v>
      </c>
      <c r="I9563">
        <v>1</v>
      </c>
      <c r="J9563">
        <v>0</v>
      </c>
      <c r="K9563" s="5">
        <v>53172.02</v>
      </c>
      <c r="L9563">
        <v>0</v>
      </c>
      <c r="M9563" t="str">
        <f t="shared" si="447"/>
        <v xml:space="preserve"> Reatined</v>
      </c>
      <c r="N9563" s="7">
        <v>20.833333333333339</v>
      </c>
      <c r="O9563" s="10" t="str">
        <f t="shared" si="448"/>
        <v>36-45</v>
      </c>
      <c r="P9563" t="str">
        <f t="shared" si="449"/>
        <v>4-6 Years</v>
      </c>
      <c r="Q9563" t="str">
        <f>IF(B9563&lt;=500,"300-500",
 IF(B9563&lt;=650,"501-650",
 IF(B9563&lt;=750,"651-750",
 "751-850")))</f>
        <v>651-750</v>
      </c>
      <c r="R9563" t="str">
        <f>IF(L9563=1,"Customer already churned",
 IF(N9563&gt;=70,"Urgent attention required",
 IF(O9563="46-60","Focus retention efforts",
 IF(O9563="36-45","Extend retention strategies",
 IF(O9563="501-600","Engagement support required",
 IF(O9563="601-700","Monitor engagement",
 IF(AND(C9563="Germany",D9563="Female"),"Priority proactive retention",
 "General engagement")))))))</f>
        <v>Extend retention strategies</v>
      </c>
    </row>
    <row r="9564" spans="1:18" x14ac:dyDescent="0.35">
      <c r="A9564">
        <v>15627027</v>
      </c>
      <c r="B9564">
        <v>738</v>
      </c>
      <c r="C9564" t="s">
        <v>15</v>
      </c>
      <c r="D9564" t="s">
        <v>18</v>
      </c>
      <c r="E9564">
        <v>39</v>
      </c>
      <c r="F9564">
        <v>5</v>
      </c>
      <c r="G9564" s="3">
        <v>0</v>
      </c>
      <c r="H9564">
        <v>2</v>
      </c>
      <c r="I9564">
        <v>1</v>
      </c>
      <c r="J9564">
        <v>1</v>
      </c>
      <c r="K9564" s="5">
        <v>114388.98</v>
      </c>
      <c r="L9564">
        <v>0</v>
      </c>
      <c r="M9564" t="str">
        <f t="shared" si="447"/>
        <v xml:space="preserve"> Reatined</v>
      </c>
      <c r="N9564" s="7">
        <v>12.5</v>
      </c>
      <c r="O9564" s="10" t="str">
        <f t="shared" si="448"/>
        <v>36-45</v>
      </c>
      <c r="P9564" t="str">
        <f t="shared" si="449"/>
        <v>4-6 Years</v>
      </c>
      <c r="Q9564" t="str">
        <f>IF(B9564&lt;=500,"300-500",
 IF(B9564&lt;=650,"501-650",
 IF(B9564&lt;=750,"651-750",
 "751-850")))</f>
        <v>651-750</v>
      </c>
      <c r="R9564" t="str">
        <f>IF(L9564=1,"Customer already churned",
 IF(N9564&gt;=70,"Urgent attention required",
 IF(O9564="46-60","Focus retention efforts",
 IF(O9564="36-45","Extend retention strategies",
 IF(O9564="501-600","Engagement support required",
 IF(O9564="601-700","Monitor engagement",
 IF(AND(C9564="Germany",D9564="Female"),"Priority proactive retention",
 "General engagement")))))))</f>
        <v>Extend retention strategies</v>
      </c>
    </row>
    <row r="9565" spans="1:18" x14ac:dyDescent="0.35">
      <c r="A9565">
        <v>15624374</v>
      </c>
      <c r="B9565">
        <v>703</v>
      </c>
      <c r="C9565" t="s">
        <v>15</v>
      </c>
      <c r="D9565" t="s">
        <v>18</v>
      </c>
      <c r="E9565">
        <v>28</v>
      </c>
      <c r="F9565">
        <v>9</v>
      </c>
      <c r="G9565" s="3">
        <v>0</v>
      </c>
      <c r="H9565">
        <v>2</v>
      </c>
      <c r="I9565">
        <v>0</v>
      </c>
      <c r="J9565">
        <v>1</v>
      </c>
      <c r="K9565" s="5">
        <v>2151.17</v>
      </c>
      <c r="L9565">
        <v>0</v>
      </c>
      <c r="M9565" t="str">
        <f t="shared" si="447"/>
        <v xml:space="preserve"> Reatined</v>
      </c>
      <c r="N9565" s="7">
        <v>20.833333333333339</v>
      </c>
      <c r="O9565" s="10" t="str">
        <f t="shared" si="448"/>
        <v>26-35</v>
      </c>
      <c r="P9565" t="str">
        <f t="shared" si="449"/>
        <v>7-9 Years</v>
      </c>
      <c r="Q9565" t="str">
        <f>IF(B9565&lt;=500,"300-500",
 IF(B9565&lt;=650,"501-650",
 IF(B9565&lt;=750,"651-750",
 "751-850")))</f>
        <v>651-750</v>
      </c>
      <c r="R9565" t="str">
        <f>IF(L9565=1,"Customer already churned",
 IF(N9565&gt;=70,"Urgent attention required",
 IF(O9565="46-60","Focus retention efforts",
 IF(O9565="36-45","Extend retention strategies",
 IF(O9565="501-600","Engagement support required",
 IF(O9565="601-700","Monitor engagement",
 IF(AND(C9565="Germany",D9565="Female"),"Priority proactive retention",
 "General engagement")))))))</f>
        <v>General engagement</v>
      </c>
    </row>
    <row r="9566" spans="1:18" x14ac:dyDescent="0.35">
      <c r="A9566">
        <v>15720083</v>
      </c>
      <c r="B9566">
        <v>554</v>
      </c>
      <c r="C9566" t="s">
        <v>17</v>
      </c>
      <c r="D9566" t="s">
        <v>18</v>
      </c>
      <c r="E9566">
        <v>42</v>
      </c>
      <c r="F9566">
        <v>1</v>
      </c>
      <c r="G9566" s="3">
        <v>0</v>
      </c>
      <c r="H9566">
        <v>2</v>
      </c>
      <c r="I9566">
        <v>0</v>
      </c>
      <c r="J9566">
        <v>1</v>
      </c>
      <c r="K9566" s="5">
        <v>183492.9</v>
      </c>
      <c r="L9566">
        <v>0</v>
      </c>
      <c r="M9566" t="str">
        <f t="shared" si="447"/>
        <v xml:space="preserve"> Reatined</v>
      </c>
      <c r="N9566" s="7">
        <v>45.833333333333329</v>
      </c>
      <c r="O9566" s="10" t="str">
        <f t="shared" si="448"/>
        <v>36-45</v>
      </c>
      <c r="P9566" t="str">
        <f t="shared" si="449"/>
        <v>0-3 Years</v>
      </c>
      <c r="Q9566" t="str">
        <f>IF(B9566&lt;=500,"300-500",
 IF(B9566&lt;=650,"501-650",
 IF(B9566&lt;=750,"651-750",
 "751-850")))</f>
        <v>501-650</v>
      </c>
      <c r="R9566" t="str">
        <f>IF(L9566=1,"Customer already churned",
 IF(N9566&gt;=70,"Urgent attention required",
 IF(O9566="46-60","Focus retention efforts",
 IF(O9566="36-45","Extend retention strategies",
 IF(O9566="501-600","Engagement support required",
 IF(O9566="601-700","Monitor engagement",
 IF(AND(C9566="Germany",D9566="Female"),"Priority proactive retention",
 "General engagement")))))))</f>
        <v>Extend retention strategies</v>
      </c>
    </row>
    <row r="9567" spans="1:18" x14ac:dyDescent="0.35">
      <c r="A9567">
        <v>15752294</v>
      </c>
      <c r="B9567">
        <v>582</v>
      </c>
      <c r="C9567" t="s">
        <v>15</v>
      </c>
      <c r="D9567" t="s">
        <v>16</v>
      </c>
      <c r="E9567">
        <v>38</v>
      </c>
      <c r="F9567">
        <v>9</v>
      </c>
      <c r="G9567" s="3">
        <v>135979.01</v>
      </c>
      <c r="H9567">
        <v>4</v>
      </c>
      <c r="I9567">
        <v>1</v>
      </c>
      <c r="J9567">
        <v>1</v>
      </c>
      <c r="K9567" s="5">
        <v>76582.95</v>
      </c>
      <c r="L9567">
        <v>1</v>
      </c>
      <c r="M9567" t="str">
        <f t="shared" si="447"/>
        <v>Churned</v>
      </c>
      <c r="N9567" s="7">
        <v>0</v>
      </c>
      <c r="O9567" s="10" t="str">
        <f t="shared" si="448"/>
        <v>36-45</v>
      </c>
      <c r="P9567" t="str">
        <f t="shared" si="449"/>
        <v>7-9 Years</v>
      </c>
      <c r="Q9567" t="str">
        <f>IF(B9567&lt;=500,"300-500",
 IF(B9567&lt;=650,"501-650",
 IF(B9567&lt;=750,"651-750",
 "751-850")))</f>
        <v>501-650</v>
      </c>
      <c r="R9567" t="str">
        <f>IF(L9567=1,"Customer already churned",
 IF(N9567&gt;=70,"Urgent attention required",
 IF(O9567="46-60","Focus retention efforts",
 IF(O9567="36-45","Extend retention strategies",
 IF(O9567="501-600","Engagement support required",
 IF(O9567="601-700","Monitor engagement",
 IF(AND(C9567="Germany",D9567="Female"),"Priority proactive retention",
 "General engagement")))))))</f>
        <v>Customer already churned</v>
      </c>
    </row>
    <row r="9568" spans="1:18" x14ac:dyDescent="0.35">
      <c r="A9568">
        <v>15743193</v>
      </c>
      <c r="B9568">
        <v>644</v>
      </c>
      <c r="C9568" t="s">
        <v>15</v>
      </c>
      <c r="D9568" t="s">
        <v>18</v>
      </c>
      <c r="E9568">
        <v>37</v>
      </c>
      <c r="F9568">
        <v>6</v>
      </c>
      <c r="G9568" s="3">
        <v>117271.8</v>
      </c>
      <c r="H9568">
        <v>2</v>
      </c>
      <c r="I9568">
        <v>1</v>
      </c>
      <c r="J9568">
        <v>0</v>
      </c>
      <c r="K9568" s="5">
        <v>104217.96</v>
      </c>
      <c r="L9568">
        <v>1</v>
      </c>
      <c r="M9568" t="str">
        <f t="shared" si="447"/>
        <v>Churned</v>
      </c>
      <c r="N9568" s="7">
        <v>20.833333333333339</v>
      </c>
      <c r="O9568" s="10" t="str">
        <f t="shared" si="448"/>
        <v>36-45</v>
      </c>
      <c r="P9568" t="str">
        <f t="shared" si="449"/>
        <v>4-6 Years</v>
      </c>
      <c r="Q9568" t="str">
        <f>IF(B9568&lt;=500,"300-500",
 IF(B9568&lt;=650,"501-650",
 IF(B9568&lt;=750,"651-750",
 "751-850")))</f>
        <v>501-650</v>
      </c>
      <c r="R9568" t="str">
        <f>IF(L9568=1,"Customer already churned",
 IF(N9568&gt;=70,"Urgent attention required",
 IF(O9568="46-60","Focus retention efforts",
 IF(O9568="36-45","Extend retention strategies",
 IF(O9568="501-600","Engagement support required",
 IF(O9568="601-700","Monitor engagement",
 IF(AND(C9568="Germany",D9568="Female"),"Priority proactive retention",
 "General engagement")))))))</f>
        <v>Customer already churned</v>
      </c>
    </row>
    <row r="9569" spans="1:18" x14ac:dyDescent="0.35">
      <c r="A9569">
        <v>15696733</v>
      </c>
      <c r="B9569">
        <v>724</v>
      </c>
      <c r="C9569" t="s">
        <v>15</v>
      </c>
      <c r="D9569" t="s">
        <v>18</v>
      </c>
      <c r="E9569">
        <v>29</v>
      </c>
      <c r="F9569">
        <v>4</v>
      </c>
      <c r="G9569" s="3">
        <v>0</v>
      </c>
      <c r="H9569">
        <v>1</v>
      </c>
      <c r="I9569">
        <v>1</v>
      </c>
      <c r="J9569">
        <v>0</v>
      </c>
      <c r="K9569" s="5">
        <v>8982.75</v>
      </c>
      <c r="L9569">
        <v>0</v>
      </c>
      <c r="M9569" t="str">
        <f t="shared" si="447"/>
        <v xml:space="preserve"> Reatined</v>
      </c>
      <c r="N9569" s="7">
        <v>50</v>
      </c>
      <c r="O9569" s="10" t="str">
        <f t="shared" si="448"/>
        <v>26-35</v>
      </c>
      <c r="P9569" t="str">
        <f t="shared" si="449"/>
        <v>4-6 Years</v>
      </c>
      <c r="Q9569" t="str">
        <f>IF(B9569&lt;=500,"300-500",
 IF(B9569&lt;=650,"501-650",
 IF(B9569&lt;=750,"651-750",
 "751-850")))</f>
        <v>651-750</v>
      </c>
      <c r="R9569" t="str">
        <f>IF(L9569=1,"Customer already churned",
 IF(N9569&gt;=70,"Urgent attention required",
 IF(O9569="46-60","Focus retention efforts",
 IF(O9569="36-45","Extend retention strategies",
 IF(O9569="501-600","Engagement support required",
 IF(O9569="601-700","Monitor engagement",
 IF(AND(C9569="Germany",D9569="Female"),"Priority proactive retention",
 "General engagement")))))))</f>
        <v>General engagement</v>
      </c>
    </row>
    <row r="9570" spans="1:18" x14ac:dyDescent="0.35">
      <c r="A9570">
        <v>15677522</v>
      </c>
      <c r="B9570">
        <v>593</v>
      </c>
      <c r="C9570" t="s">
        <v>15</v>
      </c>
      <c r="D9570" t="s">
        <v>18</v>
      </c>
      <c r="E9570">
        <v>33</v>
      </c>
      <c r="F9570">
        <v>1</v>
      </c>
      <c r="G9570" s="3">
        <v>0</v>
      </c>
      <c r="H9570">
        <v>2</v>
      </c>
      <c r="I9570">
        <v>0</v>
      </c>
      <c r="J9570">
        <v>0</v>
      </c>
      <c r="K9570" s="5">
        <v>9984.4</v>
      </c>
      <c r="L9570">
        <v>0</v>
      </c>
      <c r="M9570" t="str">
        <f t="shared" si="447"/>
        <v xml:space="preserve"> Reatined</v>
      </c>
      <c r="N9570" s="7">
        <v>66.666666666666657</v>
      </c>
      <c r="O9570" s="10" t="str">
        <f t="shared" si="448"/>
        <v>26-35</v>
      </c>
      <c r="P9570" t="str">
        <f t="shared" si="449"/>
        <v>0-3 Years</v>
      </c>
      <c r="Q9570" t="str">
        <f>IF(B9570&lt;=500,"300-500",
 IF(B9570&lt;=650,"501-650",
 IF(B9570&lt;=750,"651-750",
 "751-850")))</f>
        <v>501-650</v>
      </c>
      <c r="R9570" t="str">
        <f>IF(L9570=1,"Customer already churned",
 IF(N9570&gt;=70,"Urgent attention required",
 IF(O9570="46-60","Focus retention efforts",
 IF(O9570="36-45","Extend retention strategies",
 IF(O9570="501-600","Engagement support required",
 IF(O9570="601-700","Monitor engagement",
 IF(AND(C9570="Germany",D9570="Female"),"Priority proactive retention",
 "General engagement")))))))</f>
        <v>General engagement</v>
      </c>
    </row>
    <row r="9571" spans="1:18" x14ac:dyDescent="0.35">
      <c r="A9571">
        <v>15643523</v>
      </c>
      <c r="B9571">
        <v>710</v>
      </c>
      <c r="C9571" t="s">
        <v>17</v>
      </c>
      <c r="D9571" t="s">
        <v>16</v>
      </c>
      <c r="E9571">
        <v>30</v>
      </c>
      <c r="F9571">
        <v>10</v>
      </c>
      <c r="G9571" s="3">
        <v>0</v>
      </c>
      <c r="H9571">
        <v>2</v>
      </c>
      <c r="I9571">
        <v>1</v>
      </c>
      <c r="J9571">
        <v>0</v>
      </c>
      <c r="K9571" s="5">
        <v>19500.099999999999</v>
      </c>
      <c r="L9571">
        <v>0</v>
      </c>
      <c r="M9571" t="str">
        <f t="shared" si="447"/>
        <v xml:space="preserve"> Reatined</v>
      </c>
      <c r="N9571" s="7">
        <v>33.333333333333329</v>
      </c>
      <c r="O9571" s="10" t="str">
        <f t="shared" si="448"/>
        <v>26-35</v>
      </c>
      <c r="P9571" t="str">
        <f t="shared" si="449"/>
        <v>10+ Years</v>
      </c>
      <c r="Q9571" t="str">
        <f>IF(B9571&lt;=500,"300-500",
 IF(B9571&lt;=650,"501-650",
 IF(B9571&lt;=750,"651-750",
 "751-850")))</f>
        <v>651-750</v>
      </c>
      <c r="R9571" t="str">
        <f>IF(L9571=1,"Customer already churned",
 IF(N9571&gt;=70,"Urgent attention required",
 IF(O9571="46-60","Focus retention efforts",
 IF(O9571="36-45","Extend retention strategies",
 IF(O9571="501-600","Engagement support required",
 IF(O9571="601-700","Monitor engagement",
 IF(AND(C9571="Germany",D9571="Female"),"Priority proactive retention",
 "General engagement")))))))</f>
        <v>General engagement</v>
      </c>
    </row>
    <row r="9572" spans="1:18" x14ac:dyDescent="0.35">
      <c r="A9572">
        <v>15624936</v>
      </c>
      <c r="B9572">
        <v>631</v>
      </c>
      <c r="C9572" t="s">
        <v>15</v>
      </c>
      <c r="D9572" t="s">
        <v>18</v>
      </c>
      <c r="E9572">
        <v>35</v>
      </c>
      <c r="F9572">
        <v>8</v>
      </c>
      <c r="G9572" s="3">
        <v>129205.49</v>
      </c>
      <c r="H9572">
        <v>1</v>
      </c>
      <c r="I9572">
        <v>1</v>
      </c>
      <c r="J9572">
        <v>1</v>
      </c>
      <c r="K9572" s="5">
        <v>79146.36</v>
      </c>
      <c r="L9572">
        <v>0</v>
      </c>
      <c r="M9572" t="str">
        <f t="shared" si="447"/>
        <v xml:space="preserve"> Reatined</v>
      </c>
      <c r="N9572" s="7">
        <v>16.666666666666661</v>
      </c>
      <c r="O9572" s="10" t="str">
        <f t="shared" si="448"/>
        <v>26-35</v>
      </c>
      <c r="P9572" t="str">
        <f t="shared" si="449"/>
        <v>7-9 Years</v>
      </c>
      <c r="Q9572" t="str">
        <f>IF(B9572&lt;=500,"300-500",
 IF(B9572&lt;=650,"501-650",
 IF(B9572&lt;=750,"651-750",
 "751-850")))</f>
        <v>501-650</v>
      </c>
      <c r="R9572" t="str">
        <f>IF(L9572=1,"Customer already churned",
 IF(N9572&gt;=70,"Urgent attention required",
 IF(O9572="46-60","Focus retention efforts",
 IF(O9572="36-45","Extend retention strategies",
 IF(O9572="501-600","Engagement support required",
 IF(O9572="601-700","Monitor engagement",
 IF(AND(C9572="Germany",D9572="Female"),"Priority proactive retention",
 "General engagement")))))))</f>
        <v>General engagement</v>
      </c>
    </row>
    <row r="9573" spans="1:18" x14ac:dyDescent="0.35">
      <c r="A9573">
        <v>15716085</v>
      </c>
      <c r="B9573">
        <v>739</v>
      </c>
      <c r="C9573" t="s">
        <v>17</v>
      </c>
      <c r="D9573" t="s">
        <v>16</v>
      </c>
      <c r="E9573">
        <v>41</v>
      </c>
      <c r="F9573">
        <v>8</v>
      </c>
      <c r="G9573" s="3">
        <v>0</v>
      </c>
      <c r="H9573">
        <v>1</v>
      </c>
      <c r="I9573">
        <v>1</v>
      </c>
      <c r="J9573">
        <v>0</v>
      </c>
      <c r="K9573" s="5">
        <v>191694.77</v>
      </c>
      <c r="L9573">
        <v>1</v>
      </c>
      <c r="M9573" t="str">
        <f t="shared" si="447"/>
        <v>Churned</v>
      </c>
      <c r="N9573" s="7">
        <v>50</v>
      </c>
      <c r="O9573" s="10" t="str">
        <f t="shared" si="448"/>
        <v>36-45</v>
      </c>
      <c r="P9573" t="str">
        <f t="shared" si="449"/>
        <v>7-9 Years</v>
      </c>
      <c r="Q9573" t="str">
        <f>IF(B9573&lt;=500,"300-500",
 IF(B9573&lt;=650,"501-650",
 IF(B9573&lt;=750,"651-750",
 "751-850")))</f>
        <v>651-750</v>
      </c>
      <c r="R9573" t="str">
        <f>IF(L9573=1,"Customer already churned",
 IF(N9573&gt;=70,"Urgent attention required",
 IF(O9573="46-60","Focus retention efforts",
 IF(O9573="36-45","Extend retention strategies",
 IF(O9573="501-600","Engagement support required",
 IF(O9573="601-700","Monitor engagement",
 IF(AND(C9573="Germany",D9573="Female"),"Priority proactive retention",
 "General engagement")))))))</f>
        <v>Customer already churned</v>
      </c>
    </row>
    <row r="9574" spans="1:18" x14ac:dyDescent="0.35">
      <c r="A9574">
        <v>15641688</v>
      </c>
      <c r="B9574">
        <v>644</v>
      </c>
      <c r="C9574" t="s">
        <v>17</v>
      </c>
      <c r="D9574" t="s">
        <v>18</v>
      </c>
      <c r="E9574">
        <v>18</v>
      </c>
      <c r="F9574">
        <v>7</v>
      </c>
      <c r="G9574" s="3">
        <v>0</v>
      </c>
      <c r="H9574">
        <v>1</v>
      </c>
      <c r="I9574">
        <v>0</v>
      </c>
      <c r="J9574">
        <v>1</v>
      </c>
      <c r="K9574" s="5">
        <v>59645.24</v>
      </c>
      <c r="L9574">
        <v>1</v>
      </c>
      <c r="M9574" t="str">
        <f t="shared" si="447"/>
        <v>Churned</v>
      </c>
      <c r="N9574" s="7">
        <v>37.5</v>
      </c>
      <c r="O9574" s="10" t="str">
        <f t="shared" si="448"/>
        <v>18-25</v>
      </c>
      <c r="P9574" t="str">
        <f t="shared" si="449"/>
        <v>7-9 Years</v>
      </c>
      <c r="Q9574" t="str">
        <f>IF(B9574&lt;=500,"300-500",
 IF(B9574&lt;=650,"501-650",
 IF(B9574&lt;=750,"651-750",
 "751-850")))</f>
        <v>501-650</v>
      </c>
      <c r="R9574" t="str">
        <f>IF(L9574=1,"Customer already churned",
 IF(N9574&gt;=70,"Urgent attention required",
 IF(O9574="46-60","Focus retention efforts",
 IF(O9574="36-45","Extend retention strategies",
 IF(O9574="501-600","Engagement support required",
 IF(O9574="601-700","Monitor engagement",
 IF(AND(C9574="Germany",D9574="Female"),"Priority proactive retention",
 "General engagement")))))))</f>
        <v>Customer already churned</v>
      </c>
    </row>
    <row r="9575" spans="1:18" x14ac:dyDescent="0.35">
      <c r="A9575">
        <v>15796834</v>
      </c>
      <c r="B9575">
        <v>652</v>
      </c>
      <c r="C9575" t="s">
        <v>19</v>
      </c>
      <c r="D9575" t="s">
        <v>18</v>
      </c>
      <c r="E9575">
        <v>35</v>
      </c>
      <c r="F9575">
        <v>7</v>
      </c>
      <c r="G9575" s="3">
        <v>104015.54</v>
      </c>
      <c r="H9575">
        <v>2</v>
      </c>
      <c r="I9575">
        <v>1</v>
      </c>
      <c r="J9575">
        <v>1</v>
      </c>
      <c r="K9575" s="5">
        <v>55207.88</v>
      </c>
      <c r="L9575">
        <v>0</v>
      </c>
      <c r="M9575" t="str">
        <f t="shared" si="447"/>
        <v xml:space="preserve"> Reatined</v>
      </c>
      <c r="N9575" s="7">
        <v>0</v>
      </c>
      <c r="O9575" s="10" t="str">
        <f t="shared" si="448"/>
        <v>26-35</v>
      </c>
      <c r="P9575" t="str">
        <f t="shared" si="449"/>
        <v>7-9 Years</v>
      </c>
      <c r="Q9575" t="str">
        <f>IF(B9575&lt;=500,"300-500",
 IF(B9575&lt;=650,"501-650",
 IF(B9575&lt;=750,"651-750",
 "751-850")))</f>
        <v>651-750</v>
      </c>
      <c r="R9575" t="str">
        <f>IF(L9575=1,"Customer already churned",
 IF(N9575&gt;=70,"Urgent attention required",
 IF(O9575="46-60","Focus retention efforts",
 IF(O9575="36-45","Extend retention strategies",
 IF(O9575="501-600","Engagement support required",
 IF(O9575="601-700","Monitor engagement",
 IF(AND(C9575="Germany",D9575="Female"),"Priority proactive retention",
 "General engagement")))))))</f>
        <v>General engagement</v>
      </c>
    </row>
    <row r="9576" spans="1:18" x14ac:dyDescent="0.35">
      <c r="A9576">
        <v>15720123</v>
      </c>
      <c r="B9576">
        <v>554</v>
      </c>
      <c r="C9576" t="s">
        <v>17</v>
      </c>
      <c r="D9576" t="s">
        <v>18</v>
      </c>
      <c r="E9576">
        <v>37</v>
      </c>
      <c r="F9576">
        <v>3</v>
      </c>
      <c r="G9576" s="3">
        <v>0</v>
      </c>
      <c r="H9576">
        <v>2</v>
      </c>
      <c r="I9576">
        <v>1</v>
      </c>
      <c r="J9576">
        <v>0</v>
      </c>
      <c r="K9576" s="5">
        <v>166177.29999999999</v>
      </c>
      <c r="L9576">
        <v>0</v>
      </c>
      <c r="M9576" t="str">
        <f t="shared" si="447"/>
        <v xml:space="preserve"> Reatined</v>
      </c>
      <c r="N9576" s="7">
        <v>33.333333333333329</v>
      </c>
      <c r="O9576" s="10" t="str">
        <f t="shared" si="448"/>
        <v>36-45</v>
      </c>
      <c r="P9576" t="str">
        <f t="shared" si="449"/>
        <v>0-3 Years</v>
      </c>
      <c r="Q9576" t="str">
        <f>IF(B9576&lt;=500,"300-500",
 IF(B9576&lt;=650,"501-650",
 IF(B9576&lt;=750,"651-750",
 "751-850")))</f>
        <v>501-650</v>
      </c>
      <c r="R9576" t="str">
        <f>IF(L9576=1,"Customer already churned",
 IF(N9576&gt;=70,"Urgent attention required",
 IF(O9576="46-60","Focus retention efforts",
 IF(O9576="36-45","Extend retention strategies",
 IF(O9576="501-600","Engagement support required",
 IF(O9576="601-700","Monitor engagement",
 IF(AND(C9576="Germany",D9576="Female"),"Priority proactive retention",
 "General engagement")))))))</f>
        <v>Extend retention strategies</v>
      </c>
    </row>
    <row r="9577" spans="1:18" x14ac:dyDescent="0.35">
      <c r="A9577">
        <v>15604732</v>
      </c>
      <c r="B9577">
        <v>483</v>
      </c>
      <c r="C9577" t="s">
        <v>15</v>
      </c>
      <c r="D9577" t="s">
        <v>16</v>
      </c>
      <c r="E9577">
        <v>30</v>
      </c>
      <c r="F9577">
        <v>9</v>
      </c>
      <c r="G9577" s="3">
        <v>0</v>
      </c>
      <c r="H9577">
        <v>2</v>
      </c>
      <c r="I9577">
        <v>0</v>
      </c>
      <c r="J9577">
        <v>0</v>
      </c>
      <c r="K9577" s="5">
        <v>136356.97</v>
      </c>
      <c r="L9577">
        <v>0</v>
      </c>
      <c r="M9577" t="str">
        <f t="shared" si="447"/>
        <v xml:space="preserve"> Reatined</v>
      </c>
      <c r="N9577" s="7">
        <v>41.666666666666671</v>
      </c>
      <c r="O9577" s="10" t="str">
        <f t="shared" si="448"/>
        <v>26-35</v>
      </c>
      <c r="P9577" t="str">
        <f t="shared" si="449"/>
        <v>7-9 Years</v>
      </c>
      <c r="Q9577" t="str">
        <f>IF(B9577&lt;=500,"300-500",
 IF(B9577&lt;=650,"501-650",
 IF(B9577&lt;=750,"651-750",
 "751-850")))</f>
        <v>300-500</v>
      </c>
      <c r="R9577" t="str">
        <f>IF(L9577=1,"Customer already churned",
 IF(N9577&gt;=70,"Urgent attention required",
 IF(O9577="46-60","Focus retention efforts",
 IF(O9577="36-45","Extend retention strategies",
 IF(O9577="501-600","Engagement support required",
 IF(O9577="601-700","Monitor engagement",
 IF(AND(C9577="Germany",D9577="Female"),"Priority proactive retention",
 "General engagement")))))))</f>
        <v>General engagement</v>
      </c>
    </row>
    <row r="9578" spans="1:18" x14ac:dyDescent="0.35">
      <c r="A9578">
        <v>15723484</v>
      </c>
      <c r="B9578">
        <v>669</v>
      </c>
      <c r="C9578" t="s">
        <v>19</v>
      </c>
      <c r="D9578" t="s">
        <v>16</v>
      </c>
      <c r="E9578">
        <v>42</v>
      </c>
      <c r="F9578">
        <v>1</v>
      </c>
      <c r="G9578" s="3">
        <v>103873.39</v>
      </c>
      <c r="H9578">
        <v>1</v>
      </c>
      <c r="I9578">
        <v>1</v>
      </c>
      <c r="J9578">
        <v>0</v>
      </c>
      <c r="K9578" s="5">
        <v>148611.51999999999</v>
      </c>
      <c r="L9578">
        <v>0</v>
      </c>
      <c r="M9578" t="str">
        <f t="shared" si="447"/>
        <v xml:space="preserve"> Reatined</v>
      </c>
      <c r="N9578" s="7">
        <v>62.5</v>
      </c>
      <c r="O9578" s="10" t="str">
        <f t="shared" si="448"/>
        <v>36-45</v>
      </c>
      <c r="P9578" t="str">
        <f t="shared" si="449"/>
        <v>0-3 Years</v>
      </c>
      <c r="Q9578" t="str">
        <f>IF(B9578&lt;=500,"300-500",
 IF(B9578&lt;=650,"501-650",
 IF(B9578&lt;=750,"651-750",
 "751-850")))</f>
        <v>651-750</v>
      </c>
      <c r="R9578" t="str">
        <f>IF(L9578=1,"Customer already churned",
 IF(N9578&gt;=70,"Urgent attention required",
 IF(O9578="46-60","Focus retention efforts",
 IF(O9578="36-45","Extend retention strategies",
 IF(O9578="501-600","Engagement support required",
 IF(O9578="601-700","Monitor engagement",
 IF(AND(C9578="Germany",D9578="Female"),"Priority proactive retention",
 "General engagement")))))))</f>
        <v>Extend retention strategies</v>
      </c>
    </row>
    <row r="9579" spans="1:18" x14ac:dyDescent="0.35">
      <c r="A9579">
        <v>15807120</v>
      </c>
      <c r="B9579">
        <v>841</v>
      </c>
      <c r="C9579" t="s">
        <v>19</v>
      </c>
      <c r="D9579" t="s">
        <v>16</v>
      </c>
      <c r="E9579">
        <v>52</v>
      </c>
      <c r="F9579">
        <v>3</v>
      </c>
      <c r="G9579" s="3">
        <v>112383.03</v>
      </c>
      <c r="H9579">
        <v>1</v>
      </c>
      <c r="I9579">
        <v>1</v>
      </c>
      <c r="J9579">
        <v>0</v>
      </c>
      <c r="K9579" s="5">
        <v>85516.37</v>
      </c>
      <c r="L9579">
        <v>1</v>
      </c>
      <c r="M9579" t="str">
        <f t="shared" si="447"/>
        <v>Churned</v>
      </c>
      <c r="N9579" s="7">
        <v>54.166666666666657</v>
      </c>
      <c r="O9579" s="10" t="str">
        <f t="shared" si="448"/>
        <v>46-60</v>
      </c>
      <c r="P9579" t="str">
        <f t="shared" si="449"/>
        <v>0-3 Years</v>
      </c>
      <c r="Q9579" t="str">
        <f>IF(B9579&lt;=500,"300-500",
 IF(B9579&lt;=650,"501-650",
 IF(B9579&lt;=750,"651-750",
 "751-850")))</f>
        <v>751-850</v>
      </c>
      <c r="R9579" t="str">
        <f>IF(L9579=1,"Customer already churned",
 IF(N9579&gt;=70,"Urgent attention required",
 IF(O9579="46-60","Focus retention efforts",
 IF(O9579="36-45","Extend retention strategies",
 IF(O9579="501-600","Engagement support required",
 IF(O9579="601-700","Monitor engagement",
 IF(AND(C9579="Germany",D9579="Female"),"Priority proactive retention",
 "General engagement")))))))</f>
        <v>Customer already churned</v>
      </c>
    </row>
    <row r="9580" spans="1:18" x14ac:dyDescent="0.35">
      <c r="A9580">
        <v>15810891</v>
      </c>
      <c r="B9580">
        <v>662</v>
      </c>
      <c r="C9580" t="s">
        <v>15</v>
      </c>
      <c r="D9580" t="s">
        <v>18</v>
      </c>
      <c r="E9580">
        <v>34</v>
      </c>
      <c r="F9580">
        <v>2</v>
      </c>
      <c r="G9580" s="3">
        <v>117731.79</v>
      </c>
      <c r="H9580">
        <v>2</v>
      </c>
      <c r="I9580">
        <v>0</v>
      </c>
      <c r="J9580">
        <v>1</v>
      </c>
      <c r="K9580" s="5">
        <v>55120.79</v>
      </c>
      <c r="L9580">
        <v>0</v>
      </c>
      <c r="M9580" t="str">
        <f t="shared" si="447"/>
        <v xml:space="preserve"> Reatined</v>
      </c>
      <c r="N9580" s="7">
        <v>33.333333333333329</v>
      </c>
      <c r="O9580" s="10" t="str">
        <f t="shared" si="448"/>
        <v>26-35</v>
      </c>
      <c r="P9580" t="str">
        <f t="shared" si="449"/>
        <v>0-3 Years</v>
      </c>
      <c r="Q9580" t="str">
        <f>IF(B9580&lt;=500,"300-500",
 IF(B9580&lt;=650,"501-650",
 IF(B9580&lt;=750,"651-750",
 "751-850")))</f>
        <v>651-750</v>
      </c>
      <c r="R9580" t="str">
        <f>IF(L9580=1,"Customer already churned",
 IF(N9580&gt;=70,"Urgent attention required",
 IF(O9580="46-60","Focus retention efforts",
 IF(O9580="36-45","Extend retention strategies",
 IF(O9580="501-600","Engagement support required",
 IF(O9580="601-700","Monitor engagement",
 IF(AND(C9580="Germany",D9580="Female"),"Priority proactive retention",
 "General engagement")))))))</f>
        <v>General engagement</v>
      </c>
    </row>
    <row r="9581" spans="1:18" x14ac:dyDescent="0.35">
      <c r="A9581">
        <v>15640407</v>
      </c>
      <c r="B9581">
        <v>821</v>
      </c>
      <c r="C9581" t="s">
        <v>19</v>
      </c>
      <c r="D9581" t="s">
        <v>18</v>
      </c>
      <c r="E9581">
        <v>45</v>
      </c>
      <c r="F9581">
        <v>0</v>
      </c>
      <c r="G9581" s="3">
        <v>135827.32999999999</v>
      </c>
      <c r="H9581">
        <v>2</v>
      </c>
      <c r="I9581">
        <v>1</v>
      </c>
      <c r="J9581">
        <v>1</v>
      </c>
      <c r="K9581" s="5">
        <v>131778.57999999999</v>
      </c>
      <c r="L9581">
        <v>0</v>
      </c>
      <c r="M9581" t="str">
        <f t="shared" si="447"/>
        <v xml:space="preserve"> Reatined</v>
      </c>
      <c r="N9581" s="7">
        <v>25</v>
      </c>
      <c r="O9581" s="10" t="str">
        <f t="shared" si="448"/>
        <v>36-45</v>
      </c>
      <c r="P9581" t="str">
        <f t="shared" si="449"/>
        <v>0-3 Years</v>
      </c>
      <c r="Q9581" t="str">
        <f>IF(B9581&lt;=500,"300-500",
 IF(B9581&lt;=650,"501-650",
 IF(B9581&lt;=750,"651-750",
 "751-850")))</f>
        <v>751-850</v>
      </c>
      <c r="R9581" t="str">
        <f>IF(L9581=1,"Customer already churned",
 IF(N9581&gt;=70,"Urgent attention required",
 IF(O9581="46-60","Focus retention efforts",
 IF(O9581="36-45","Extend retention strategies",
 IF(O9581="501-600","Engagement support required",
 IF(O9581="601-700","Monitor engagement",
 IF(AND(C9581="Germany",D9581="Female"),"Priority proactive retention",
 "General engagement")))))))</f>
        <v>Extend retention strategies</v>
      </c>
    </row>
    <row r="9582" spans="1:18" x14ac:dyDescent="0.35">
      <c r="A9582">
        <v>15778838</v>
      </c>
      <c r="B9582">
        <v>783</v>
      </c>
      <c r="C9582" t="s">
        <v>15</v>
      </c>
      <c r="D9582" t="s">
        <v>18</v>
      </c>
      <c r="E9582">
        <v>38</v>
      </c>
      <c r="F9582">
        <v>9</v>
      </c>
      <c r="G9582" s="3">
        <v>114135.17</v>
      </c>
      <c r="H9582">
        <v>1</v>
      </c>
      <c r="I9582">
        <v>1</v>
      </c>
      <c r="J9582">
        <v>0</v>
      </c>
      <c r="K9582" s="5">
        <v>153269.98000000001</v>
      </c>
      <c r="L9582">
        <v>0</v>
      </c>
      <c r="M9582" t="str">
        <f t="shared" si="447"/>
        <v xml:space="preserve"> Reatined</v>
      </c>
      <c r="N9582" s="7">
        <v>37.5</v>
      </c>
      <c r="O9582" s="10" t="str">
        <f t="shared" si="448"/>
        <v>36-45</v>
      </c>
      <c r="P9582" t="str">
        <f t="shared" si="449"/>
        <v>7-9 Years</v>
      </c>
      <c r="Q9582" t="str">
        <f>IF(B9582&lt;=500,"300-500",
 IF(B9582&lt;=650,"501-650",
 IF(B9582&lt;=750,"651-750",
 "751-850")))</f>
        <v>751-850</v>
      </c>
      <c r="R9582" t="str">
        <f>IF(L9582=1,"Customer already churned",
 IF(N9582&gt;=70,"Urgent attention required",
 IF(O9582="46-60","Focus retention efforts",
 IF(O9582="36-45","Extend retention strategies",
 IF(O9582="501-600","Engagement support required",
 IF(O9582="601-700","Monitor engagement",
 IF(AND(C9582="Germany",D9582="Female"),"Priority proactive retention",
 "General engagement")))))))</f>
        <v>Extend retention strategies</v>
      </c>
    </row>
    <row r="9583" spans="1:18" x14ac:dyDescent="0.35">
      <c r="A9583">
        <v>15709256</v>
      </c>
      <c r="B9583">
        <v>850</v>
      </c>
      <c r="C9583" t="s">
        <v>15</v>
      </c>
      <c r="D9583" t="s">
        <v>16</v>
      </c>
      <c r="E9583">
        <v>28</v>
      </c>
      <c r="F9583">
        <v>9</v>
      </c>
      <c r="G9583" s="3">
        <v>0</v>
      </c>
      <c r="H9583">
        <v>2</v>
      </c>
      <c r="I9583">
        <v>1</v>
      </c>
      <c r="J9583">
        <v>1</v>
      </c>
      <c r="K9583" s="5">
        <v>164864.67000000001</v>
      </c>
      <c r="L9583">
        <v>0</v>
      </c>
      <c r="M9583" t="str">
        <f t="shared" si="447"/>
        <v xml:space="preserve"> Reatined</v>
      </c>
      <c r="N9583" s="7">
        <v>12.5</v>
      </c>
      <c r="O9583" s="10" t="str">
        <f t="shared" si="448"/>
        <v>26-35</v>
      </c>
      <c r="P9583" t="str">
        <f t="shared" si="449"/>
        <v>7-9 Years</v>
      </c>
      <c r="Q9583" t="str">
        <f>IF(B9583&lt;=500,"300-500",
 IF(B9583&lt;=650,"501-650",
 IF(B9583&lt;=750,"651-750",
 "751-850")))</f>
        <v>751-850</v>
      </c>
      <c r="R9583" t="str">
        <f>IF(L9583=1,"Customer already churned",
 IF(N9583&gt;=70,"Urgent attention required",
 IF(O9583="46-60","Focus retention efforts",
 IF(O9583="36-45","Extend retention strategies",
 IF(O9583="501-600","Engagement support required",
 IF(O9583="601-700","Monitor engagement",
 IF(AND(C9583="Germany",D9583="Female"),"Priority proactive retention",
 "General engagement")))))))</f>
        <v>General engagement</v>
      </c>
    </row>
    <row r="9584" spans="1:18" x14ac:dyDescent="0.35">
      <c r="A9584">
        <v>15742285</v>
      </c>
      <c r="B9584">
        <v>559</v>
      </c>
      <c r="C9584" t="s">
        <v>15</v>
      </c>
      <c r="D9584" t="s">
        <v>18</v>
      </c>
      <c r="E9584">
        <v>62</v>
      </c>
      <c r="F9584">
        <v>6</v>
      </c>
      <c r="G9584" s="3">
        <v>118756.62</v>
      </c>
      <c r="H9584">
        <v>1</v>
      </c>
      <c r="I9584">
        <v>1</v>
      </c>
      <c r="J9584">
        <v>1</v>
      </c>
      <c r="K9584" s="5">
        <v>20367.68</v>
      </c>
      <c r="L9584">
        <v>0</v>
      </c>
      <c r="M9584" t="str">
        <f t="shared" si="447"/>
        <v xml:space="preserve"> Reatined</v>
      </c>
      <c r="N9584" s="7">
        <v>33.333333333333329</v>
      </c>
      <c r="O9584" s="10" t="str">
        <f t="shared" si="448"/>
        <v>60+</v>
      </c>
      <c r="P9584" t="str">
        <f t="shared" si="449"/>
        <v>4-6 Years</v>
      </c>
      <c r="Q9584" t="str">
        <f>IF(B9584&lt;=500,"300-500",
 IF(B9584&lt;=650,"501-650",
 IF(B9584&lt;=750,"651-750",
 "751-850")))</f>
        <v>501-650</v>
      </c>
      <c r="R9584" t="str">
        <f>IF(L9584=1,"Customer already churned",
 IF(N9584&gt;=70,"Urgent attention required",
 IF(O9584="46-60","Focus retention efforts",
 IF(O9584="36-45","Extend retention strategies",
 IF(O9584="501-600","Engagement support required",
 IF(O9584="601-700","Monitor engagement",
 IF(AND(C9584="Germany",D9584="Female"),"Priority proactive retention",
 "General engagement")))))))</f>
        <v>General engagement</v>
      </c>
    </row>
    <row r="9585" spans="1:18" x14ac:dyDescent="0.35">
      <c r="A9585">
        <v>15729019</v>
      </c>
      <c r="B9585">
        <v>602</v>
      </c>
      <c r="C9585" t="s">
        <v>17</v>
      </c>
      <c r="D9585" t="s">
        <v>18</v>
      </c>
      <c r="E9585">
        <v>34</v>
      </c>
      <c r="F9585">
        <v>8</v>
      </c>
      <c r="G9585" s="3">
        <v>98382.720000000001</v>
      </c>
      <c r="H9585">
        <v>1</v>
      </c>
      <c r="I9585">
        <v>1</v>
      </c>
      <c r="J9585">
        <v>0</v>
      </c>
      <c r="K9585" s="5">
        <v>39542</v>
      </c>
      <c r="L9585">
        <v>0</v>
      </c>
      <c r="M9585" t="str">
        <f t="shared" si="447"/>
        <v xml:space="preserve"> Reatined</v>
      </c>
      <c r="N9585" s="7">
        <v>37.5</v>
      </c>
      <c r="O9585" s="10" t="str">
        <f t="shared" si="448"/>
        <v>26-35</v>
      </c>
      <c r="P9585" t="str">
        <f t="shared" si="449"/>
        <v>7-9 Years</v>
      </c>
      <c r="Q9585" t="str">
        <f>IF(B9585&lt;=500,"300-500",
 IF(B9585&lt;=650,"501-650",
 IF(B9585&lt;=750,"651-750",
 "751-850")))</f>
        <v>501-650</v>
      </c>
      <c r="R9585" t="str">
        <f>IF(L9585=1,"Customer already churned",
 IF(N9585&gt;=70,"Urgent attention required",
 IF(O9585="46-60","Focus retention efforts",
 IF(O9585="36-45","Extend retention strategies",
 IF(O9585="501-600","Engagement support required",
 IF(O9585="601-700","Monitor engagement",
 IF(AND(C9585="Germany",D9585="Female"),"Priority proactive retention",
 "General engagement")))))))</f>
        <v>General engagement</v>
      </c>
    </row>
    <row r="9586" spans="1:18" x14ac:dyDescent="0.35">
      <c r="A9586">
        <v>15608588</v>
      </c>
      <c r="B9586">
        <v>563</v>
      </c>
      <c r="C9586" t="s">
        <v>19</v>
      </c>
      <c r="D9586" t="s">
        <v>18</v>
      </c>
      <c r="E9586">
        <v>41</v>
      </c>
      <c r="F9586">
        <v>2</v>
      </c>
      <c r="G9586" s="3">
        <v>100520.92</v>
      </c>
      <c r="H9586">
        <v>1</v>
      </c>
      <c r="I9586">
        <v>1</v>
      </c>
      <c r="J9586">
        <v>1</v>
      </c>
      <c r="K9586" s="5">
        <v>19412.8</v>
      </c>
      <c r="L9586">
        <v>1</v>
      </c>
      <c r="M9586" t="str">
        <f t="shared" si="447"/>
        <v>Churned</v>
      </c>
      <c r="N9586" s="7">
        <v>41.666666666666671</v>
      </c>
      <c r="O9586" s="10" t="str">
        <f t="shared" si="448"/>
        <v>36-45</v>
      </c>
      <c r="P9586" t="str">
        <f t="shared" si="449"/>
        <v>0-3 Years</v>
      </c>
      <c r="Q9586" t="str">
        <f>IF(B9586&lt;=500,"300-500",
 IF(B9586&lt;=650,"501-650",
 IF(B9586&lt;=750,"651-750",
 "751-850")))</f>
        <v>501-650</v>
      </c>
      <c r="R9586" t="str">
        <f>IF(L9586=1,"Customer already churned",
 IF(N9586&gt;=70,"Urgent attention required",
 IF(O9586="46-60","Focus retention efforts",
 IF(O9586="36-45","Extend retention strategies",
 IF(O9586="501-600","Engagement support required",
 IF(O9586="601-700","Monitor engagement",
 IF(AND(C9586="Germany",D9586="Female"),"Priority proactive retention",
 "General engagement")))))))</f>
        <v>Customer already churned</v>
      </c>
    </row>
    <row r="9587" spans="1:18" x14ac:dyDescent="0.35">
      <c r="A9587">
        <v>15610557</v>
      </c>
      <c r="B9587">
        <v>695</v>
      </c>
      <c r="C9587" t="s">
        <v>17</v>
      </c>
      <c r="D9587" t="s">
        <v>16</v>
      </c>
      <c r="E9587">
        <v>35</v>
      </c>
      <c r="F9587">
        <v>7</v>
      </c>
      <c r="G9587" s="3">
        <v>79858.13</v>
      </c>
      <c r="H9587">
        <v>2</v>
      </c>
      <c r="I9587">
        <v>1</v>
      </c>
      <c r="J9587">
        <v>1</v>
      </c>
      <c r="K9587" s="5">
        <v>127977.66</v>
      </c>
      <c r="L9587">
        <v>0</v>
      </c>
      <c r="M9587" t="str">
        <f t="shared" si="447"/>
        <v xml:space="preserve"> Reatined</v>
      </c>
      <c r="N9587" s="7">
        <v>0</v>
      </c>
      <c r="O9587" s="10" t="str">
        <f t="shared" si="448"/>
        <v>26-35</v>
      </c>
      <c r="P9587" t="str">
        <f t="shared" si="449"/>
        <v>7-9 Years</v>
      </c>
      <c r="Q9587" t="str">
        <f>IF(B9587&lt;=500,"300-500",
 IF(B9587&lt;=650,"501-650",
 IF(B9587&lt;=750,"651-750",
 "751-850")))</f>
        <v>651-750</v>
      </c>
      <c r="R9587" t="str">
        <f>IF(L9587=1,"Customer already churned",
 IF(N9587&gt;=70,"Urgent attention required",
 IF(O9587="46-60","Focus retention efforts",
 IF(O9587="36-45","Extend retention strategies",
 IF(O9587="501-600","Engagement support required",
 IF(O9587="601-700","Monitor engagement",
 IF(AND(C9587="Germany",D9587="Female"),"Priority proactive retention",
 "General engagement")))))))</f>
        <v>General engagement</v>
      </c>
    </row>
    <row r="9588" spans="1:18" x14ac:dyDescent="0.35">
      <c r="A9588">
        <v>15786418</v>
      </c>
      <c r="B9588">
        <v>546</v>
      </c>
      <c r="C9588" t="s">
        <v>15</v>
      </c>
      <c r="D9588" t="s">
        <v>16</v>
      </c>
      <c r="E9588">
        <v>20</v>
      </c>
      <c r="F9588">
        <v>6</v>
      </c>
      <c r="G9588" s="3">
        <v>0</v>
      </c>
      <c r="H9588">
        <v>1</v>
      </c>
      <c r="I9588">
        <v>0</v>
      </c>
      <c r="J9588">
        <v>1</v>
      </c>
      <c r="K9588" s="5">
        <v>20508.849999999999</v>
      </c>
      <c r="L9588">
        <v>0</v>
      </c>
      <c r="M9588" t="str">
        <f t="shared" si="447"/>
        <v xml:space="preserve"> Reatined</v>
      </c>
      <c r="N9588" s="7">
        <v>37.5</v>
      </c>
      <c r="O9588" s="10" t="str">
        <f t="shared" si="448"/>
        <v>18-25</v>
      </c>
      <c r="P9588" t="str">
        <f t="shared" si="449"/>
        <v>4-6 Years</v>
      </c>
      <c r="Q9588" t="str">
        <f>IF(B9588&lt;=500,"300-500",
 IF(B9588&lt;=650,"501-650",
 IF(B9588&lt;=750,"651-750",
 "751-850")))</f>
        <v>501-650</v>
      </c>
      <c r="R9588" t="str">
        <f>IF(L9588=1,"Customer already churned",
 IF(N9588&gt;=70,"Urgent attention required",
 IF(O9588="46-60","Focus retention efforts",
 IF(O9588="36-45","Extend retention strategies",
 IF(O9588="501-600","Engagement support required",
 IF(O9588="601-700","Monitor engagement",
 IF(AND(C9588="Germany",D9588="Female"),"Priority proactive retention",
 "General engagement")))))))</f>
        <v>General engagement</v>
      </c>
    </row>
    <row r="9589" spans="1:18" x14ac:dyDescent="0.35">
      <c r="A9589">
        <v>15653050</v>
      </c>
      <c r="B9589">
        <v>719</v>
      </c>
      <c r="C9589" t="s">
        <v>19</v>
      </c>
      <c r="D9589" t="s">
        <v>16</v>
      </c>
      <c r="E9589">
        <v>76</v>
      </c>
      <c r="F9589">
        <v>10</v>
      </c>
      <c r="G9589" s="3">
        <v>95052.29</v>
      </c>
      <c r="H9589">
        <v>1</v>
      </c>
      <c r="I9589">
        <v>1</v>
      </c>
      <c r="J9589">
        <v>0</v>
      </c>
      <c r="K9589" s="5">
        <v>176244.87</v>
      </c>
      <c r="L9589">
        <v>0</v>
      </c>
      <c r="M9589" t="str">
        <f t="shared" si="447"/>
        <v xml:space="preserve"> Reatined</v>
      </c>
      <c r="N9589" s="7">
        <v>54.166666666666657</v>
      </c>
      <c r="O9589" s="10" t="str">
        <f t="shared" si="448"/>
        <v>60+</v>
      </c>
      <c r="P9589" t="str">
        <f t="shared" si="449"/>
        <v>10+ Years</v>
      </c>
      <c r="Q9589" t="str">
        <f>IF(B9589&lt;=500,"300-500",
 IF(B9589&lt;=650,"501-650",
 IF(B9589&lt;=750,"651-750",
 "751-850")))</f>
        <v>651-750</v>
      </c>
      <c r="R9589" t="str">
        <f>IF(L9589=1,"Customer already churned",
 IF(N9589&gt;=70,"Urgent attention required",
 IF(O9589="46-60","Focus retention efforts",
 IF(O9589="36-45","Extend retention strategies",
 IF(O9589="501-600","Engagement support required",
 IF(O9589="601-700","Monitor engagement",
 IF(AND(C9589="Germany",D9589="Female"),"Priority proactive retention",
 "General engagement")))))))</f>
        <v>Priority proactive retention</v>
      </c>
    </row>
    <row r="9590" spans="1:18" x14ac:dyDescent="0.35">
      <c r="A9590">
        <v>15744914</v>
      </c>
      <c r="B9590">
        <v>539</v>
      </c>
      <c r="C9590" t="s">
        <v>19</v>
      </c>
      <c r="D9590" t="s">
        <v>18</v>
      </c>
      <c r="E9590">
        <v>42</v>
      </c>
      <c r="F9590">
        <v>1</v>
      </c>
      <c r="G9590" s="3">
        <v>177728.55</v>
      </c>
      <c r="H9590">
        <v>1</v>
      </c>
      <c r="I9590">
        <v>1</v>
      </c>
      <c r="J9590">
        <v>0</v>
      </c>
      <c r="K9590" s="5">
        <v>105013.63</v>
      </c>
      <c r="L9590">
        <v>0</v>
      </c>
      <c r="M9590" t="str">
        <f t="shared" si="447"/>
        <v xml:space="preserve"> Reatined</v>
      </c>
      <c r="N9590" s="7">
        <v>62.5</v>
      </c>
      <c r="O9590" s="10" t="str">
        <f t="shared" si="448"/>
        <v>36-45</v>
      </c>
      <c r="P9590" t="str">
        <f t="shared" si="449"/>
        <v>0-3 Years</v>
      </c>
      <c r="Q9590" t="str">
        <f>IF(B9590&lt;=500,"300-500",
 IF(B9590&lt;=650,"501-650",
 IF(B9590&lt;=750,"651-750",
 "751-850")))</f>
        <v>501-650</v>
      </c>
      <c r="R9590" t="str">
        <f>IF(L9590=1,"Customer already churned",
 IF(N9590&gt;=70,"Urgent attention required",
 IF(O9590="46-60","Focus retention efforts",
 IF(O9590="36-45","Extend retention strategies",
 IF(O9590="501-600","Engagement support required",
 IF(O9590="601-700","Monitor engagement",
 IF(AND(C9590="Germany",D9590="Female"),"Priority proactive retention",
 "General engagement")))))))</f>
        <v>Extend retention strategies</v>
      </c>
    </row>
    <row r="9591" spans="1:18" x14ac:dyDescent="0.35">
      <c r="A9591">
        <v>15669611</v>
      </c>
      <c r="B9591">
        <v>632</v>
      </c>
      <c r="C9591" t="s">
        <v>15</v>
      </c>
      <c r="D9591" t="s">
        <v>18</v>
      </c>
      <c r="E9591">
        <v>71</v>
      </c>
      <c r="F9591">
        <v>3</v>
      </c>
      <c r="G9591" s="3">
        <v>83116.679999999993</v>
      </c>
      <c r="H9591">
        <v>1</v>
      </c>
      <c r="I9591">
        <v>1</v>
      </c>
      <c r="J9591">
        <v>1</v>
      </c>
      <c r="K9591" s="5">
        <v>27597.759999999998</v>
      </c>
      <c r="L9591">
        <v>0</v>
      </c>
      <c r="M9591" t="str">
        <f t="shared" si="447"/>
        <v xml:space="preserve"> Reatined</v>
      </c>
      <c r="N9591" s="7">
        <v>33.333333333333329</v>
      </c>
      <c r="O9591" s="10" t="str">
        <f t="shared" si="448"/>
        <v>60+</v>
      </c>
      <c r="P9591" t="str">
        <f t="shared" si="449"/>
        <v>0-3 Years</v>
      </c>
      <c r="Q9591" t="str">
        <f>IF(B9591&lt;=500,"300-500",
 IF(B9591&lt;=650,"501-650",
 IF(B9591&lt;=750,"651-750",
 "751-850")))</f>
        <v>501-650</v>
      </c>
      <c r="R9591" t="str">
        <f>IF(L9591=1,"Customer already churned",
 IF(N9591&gt;=70,"Urgent attention required",
 IF(O9591="46-60","Focus retention efforts",
 IF(O9591="36-45","Extend retention strategies",
 IF(O9591="501-600","Engagement support required",
 IF(O9591="601-700","Monitor engagement",
 IF(AND(C9591="Germany",D9591="Female"),"Priority proactive retention",
 "General engagement")))))))</f>
        <v>General engagement</v>
      </c>
    </row>
    <row r="9592" spans="1:18" x14ac:dyDescent="0.35">
      <c r="A9592">
        <v>15594786</v>
      </c>
      <c r="B9592">
        <v>772</v>
      </c>
      <c r="C9592" t="s">
        <v>19</v>
      </c>
      <c r="D9592" t="s">
        <v>18</v>
      </c>
      <c r="E9592">
        <v>34</v>
      </c>
      <c r="F9592">
        <v>7</v>
      </c>
      <c r="G9592" s="3">
        <v>111565.91</v>
      </c>
      <c r="H9592">
        <v>1</v>
      </c>
      <c r="I9592">
        <v>1</v>
      </c>
      <c r="J9592">
        <v>1</v>
      </c>
      <c r="K9592" s="5">
        <v>121073.23</v>
      </c>
      <c r="L9592">
        <v>0</v>
      </c>
      <c r="M9592" t="str">
        <f t="shared" si="447"/>
        <v xml:space="preserve"> Reatined</v>
      </c>
      <c r="N9592" s="7">
        <v>16.666666666666661</v>
      </c>
      <c r="O9592" s="10" t="str">
        <f t="shared" si="448"/>
        <v>26-35</v>
      </c>
      <c r="P9592" t="str">
        <f t="shared" si="449"/>
        <v>7-9 Years</v>
      </c>
      <c r="Q9592" t="str">
        <f>IF(B9592&lt;=500,"300-500",
 IF(B9592&lt;=650,"501-650",
 IF(B9592&lt;=750,"651-750",
 "751-850")))</f>
        <v>751-850</v>
      </c>
      <c r="R9592" t="str">
        <f>IF(L9592=1,"Customer already churned",
 IF(N9592&gt;=70,"Urgent attention required",
 IF(O9592="46-60","Focus retention efforts",
 IF(O9592="36-45","Extend retention strategies",
 IF(O9592="501-600","Engagement support required",
 IF(O9592="601-700","Monitor engagement",
 IF(AND(C9592="Germany",D9592="Female"),"Priority proactive retention",
 "General engagement")))))))</f>
        <v>General engagement</v>
      </c>
    </row>
    <row r="9593" spans="1:18" x14ac:dyDescent="0.35">
      <c r="A9593">
        <v>15649211</v>
      </c>
      <c r="B9593">
        <v>708</v>
      </c>
      <c r="C9593" t="s">
        <v>17</v>
      </c>
      <c r="D9593" t="s">
        <v>18</v>
      </c>
      <c r="E9593">
        <v>40</v>
      </c>
      <c r="F9593">
        <v>8</v>
      </c>
      <c r="G9593" s="3">
        <v>83015.710000000006</v>
      </c>
      <c r="H9593">
        <v>1</v>
      </c>
      <c r="I9593">
        <v>1</v>
      </c>
      <c r="J9593">
        <v>0</v>
      </c>
      <c r="K9593" s="5">
        <v>101089.76</v>
      </c>
      <c r="L9593">
        <v>0</v>
      </c>
      <c r="M9593" t="str">
        <f t="shared" si="447"/>
        <v xml:space="preserve"> Reatined</v>
      </c>
      <c r="N9593" s="7">
        <v>37.5</v>
      </c>
      <c r="O9593" s="10" t="str">
        <f t="shared" si="448"/>
        <v>36-45</v>
      </c>
      <c r="P9593" t="str">
        <f t="shared" si="449"/>
        <v>7-9 Years</v>
      </c>
      <c r="Q9593" t="str">
        <f>IF(B9593&lt;=500,"300-500",
 IF(B9593&lt;=650,"501-650",
 IF(B9593&lt;=750,"651-750",
 "751-850")))</f>
        <v>651-750</v>
      </c>
      <c r="R9593" t="str">
        <f>IF(L9593=1,"Customer already churned",
 IF(N9593&gt;=70,"Urgent attention required",
 IF(O9593="46-60","Focus retention efforts",
 IF(O9593="36-45","Extend retention strategies",
 IF(O9593="501-600","Engagement support required",
 IF(O9593="601-700","Monitor engagement",
 IF(AND(C9593="Germany",D9593="Female"),"Priority proactive retention",
 "General engagement")))))))</f>
        <v>Extend retention strategies</v>
      </c>
    </row>
    <row r="9594" spans="1:18" x14ac:dyDescent="0.35">
      <c r="A9594">
        <v>15766066</v>
      </c>
      <c r="B9594">
        <v>668</v>
      </c>
      <c r="C9594" t="s">
        <v>19</v>
      </c>
      <c r="D9594" t="s">
        <v>16</v>
      </c>
      <c r="E9594">
        <v>28</v>
      </c>
      <c r="F9594">
        <v>1</v>
      </c>
      <c r="G9594" s="3">
        <v>124511.01</v>
      </c>
      <c r="H9594">
        <v>1</v>
      </c>
      <c r="I9594">
        <v>0</v>
      </c>
      <c r="J9594">
        <v>0</v>
      </c>
      <c r="K9594" s="5">
        <v>114258.18</v>
      </c>
      <c r="L9594">
        <v>0</v>
      </c>
      <c r="M9594" t="str">
        <f t="shared" si="447"/>
        <v xml:space="preserve"> Reatined</v>
      </c>
      <c r="N9594" s="7">
        <v>70.833333333333343</v>
      </c>
      <c r="O9594" s="10" t="str">
        <f t="shared" si="448"/>
        <v>26-35</v>
      </c>
      <c r="P9594" t="str">
        <f t="shared" si="449"/>
        <v>0-3 Years</v>
      </c>
      <c r="Q9594" t="str">
        <f>IF(B9594&lt;=500,"300-500",
 IF(B9594&lt;=650,"501-650",
 IF(B9594&lt;=750,"651-750",
 "751-850")))</f>
        <v>651-750</v>
      </c>
      <c r="R9594" t="str">
        <f>IF(L9594=1,"Customer already churned",
 IF(N9594&gt;=70,"Urgent attention required",
 IF(O9594="46-60","Focus retention efforts",
 IF(O9594="36-45","Extend retention strategies",
 IF(O9594="501-600","Engagement support required",
 IF(O9594="601-700","Monitor engagement",
 IF(AND(C9594="Germany",D9594="Female"),"Priority proactive retention",
 "General engagement")))))))</f>
        <v>Urgent attention required</v>
      </c>
    </row>
    <row r="9595" spans="1:18" x14ac:dyDescent="0.35">
      <c r="A9595">
        <v>15772216</v>
      </c>
      <c r="B9595">
        <v>738</v>
      </c>
      <c r="C9595" t="s">
        <v>15</v>
      </c>
      <c r="D9595" t="s">
        <v>16</v>
      </c>
      <c r="E9595">
        <v>67</v>
      </c>
      <c r="F9595">
        <v>1</v>
      </c>
      <c r="G9595" s="3">
        <v>130652.52</v>
      </c>
      <c r="H9595">
        <v>1</v>
      </c>
      <c r="I9595">
        <v>0</v>
      </c>
      <c r="J9595">
        <v>1</v>
      </c>
      <c r="K9595" s="5">
        <v>22762.23</v>
      </c>
      <c r="L9595">
        <v>0</v>
      </c>
      <c r="M9595" t="str">
        <f t="shared" si="447"/>
        <v xml:space="preserve"> Reatined</v>
      </c>
      <c r="N9595" s="7">
        <v>66.666666666666657</v>
      </c>
      <c r="O9595" s="10" t="str">
        <f t="shared" si="448"/>
        <v>60+</v>
      </c>
      <c r="P9595" t="str">
        <f t="shared" si="449"/>
        <v>0-3 Years</v>
      </c>
      <c r="Q9595" t="str">
        <f>IF(B9595&lt;=500,"300-500",
 IF(B9595&lt;=650,"501-650",
 IF(B9595&lt;=750,"651-750",
 "751-850")))</f>
        <v>651-750</v>
      </c>
      <c r="R9595" t="str">
        <f>IF(L9595=1,"Customer already churned",
 IF(N9595&gt;=70,"Urgent attention required",
 IF(O9595="46-60","Focus retention efforts",
 IF(O9595="36-45","Extend retention strategies",
 IF(O9595="501-600","Engagement support required",
 IF(O9595="601-700","Monitor engagement",
 IF(AND(C9595="Germany",D9595="Female"),"Priority proactive retention",
 "General engagement")))))))</f>
        <v>General engagement</v>
      </c>
    </row>
    <row r="9596" spans="1:18" x14ac:dyDescent="0.35">
      <c r="A9596">
        <v>15619898</v>
      </c>
      <c r="B9596">
        <v>785</v>
      </c>
      <c r="C9596" t="s">
        <v>15</v>
      </c>
      <c r="D9596" t="s">
        <v>18</v>
      </c>
      <c r="E9596">
        <v>55</v>
      </c>
      <c r="F9596">
        <v>5</v>
      </c>
      <c r="G9596" s="3">
        <v>0</v>
      </c>
      <c r="H9596">
        <v>2</v>
      </c>
      <c r="I9596">
        <v>1</v>
      </c>
      <c r="J9596">
        <v>1</v>
      </c>
      <c r="K9596" s="5">
        <v>7008.65</v>
      </c>
      <c r="L9596">
        <v>0</v>
      </c>
      <c r="M9596" t="str">
        <f t="shared" si="447"/>
        <v xml:space="preserve"> Reatined</v>
      </c>
      <c r="N9596" s="7">
        <v>29.166666666666671</v>
      </c>
      <c r="O9596" s="10" t="str">
        <f t="shared" si="448"/>
        <v>46-60</v>
      </c>
      <c r="P9596" t="str">
        <f t="shared" si="449"/>
        <v>4-6 Years</v>
      </c>
      <c r="Q9596" t="str">
        <f>IF(B9596&lt;=500,"300-500",
 IF(B9596&lt;=650,"501-650",
 IF(B9596&lt;=750,"651-750",
 "751-850")))</f>
        <v>751-850</v>
      </c>
      <c r="R9596" t="str">
        <f>IF(L9596=1,"Customer already churned",
 IF(N9596&gt;=70,"Urgent attention required",
 IF(O9596="46-60","Focus retention efforts",
 IF(O9596="36-45","Extend retention strategies",
 IF(O9596="501-600","Engagement support required",
 IF(O9596="601-700","Monitor engagement",
 IF(AND(C9596="Germany",D9596="Female"),"Priority proactive retention",
 "General engagement")))))))</f>
        <v>Focus retention efforts</v>
      </c>
    </row>
    <row r="9597" spans="1:18" x14ac:dyDescent="0.35">
      <c r="A9597">
        <v>15724543</v>
      </c>
      <c r="B9597">
        <v>597</v>
      </c>
      <c r="C9597" t="s">
        <v>15</v>
      </c>
      <c r="D9597" t="s">
        <v>18</v>
      </c>
      <c r="E9597">
        <v>61</v>
      </c>
      <c r="F9597">
        <v>5</v>
      </c>
      <c r="G9597" s="3">
        <v>0</v>
      </c>
      <c r="H9597">
        <v>2</v>
      </c>
      <c r="I9597">
        <v>1</v>
      </c>
      <c r="J9597">
        <v>1</v>
      </c>
      <c r="K9597" s="5">
        <v>81299.17</v>
      </c>
      <c r="L9597">
        <v>0</v>
      </c>
      <c r="M9597" t="str">
        <f t="shared" si="447"/>
        <v xml:space="preserve"> Reatined</v>
      </c>
      <c r="N9597" s="7">
        <v>29.166666666666671</v>
      </c>
      <c r="O9597" s="10" t="str">
        <f t="shared" si="448"/>
        <v>60+</v>
      </c>
      <c r="P9597" t="str">
        <f t="shared" si="449"/>
        <v>4-6 Years</v>
      </c>
      <c r="Q9597" t="str">
        <f>IF(B9597&lt;=500,"300-500",
 IF(B9597&lt;=650,"501-650",
 IF(B9597&lt;=750,"651-750",
 "751-850")))</f>
        <v>501-650</v>
      </c>
      <c r="R9597" t="str">
        <f>IF(L9597=1,"Customer already churned",
 IF(N9597&gt;=70,"Urgent attention required",
 IF(O9597="46-60","Focus retention efforts",
 IF(O9597="36-45","Extend retention strategies",
 IF(O9597="501-600","Engagement support required",
 IF(O9597="601-700","Monitor engagement",
 IF(AND(C9597="Germany",D9597="Female"),"Priority proactive retention",
 "General engagement")))))))</f>
        <v>General engagement</v>
      </c>
    </row>
    <row r="9598" spans="1:18" x14ac:dyDescent="0.35">
      <c r="A9598">
        <v>15755084</v>
      </c>
      <c r="B9598">
        <v>531</v>
      </c>
      <c r="C9598" t="s">
        <v>15</v>
      </c>
      <c r="D9598" t="s">
        <v>18</v>
      </c>
      <c r="E9598">
        <v>37</v>
      </c>
      <c r="F9598">
        <v>7</v>
      </c>
      <c r="G9598" s="3">
        <v>121854.45</v>
      </c>
      <c r="H9598">
        <v>1</v>
      </c>
      <c r="I9598">
        <v>1</v>
      </c>
      <c r="J9598">
        <v>0</v>
      </c>
      <c r="K9598" s="5">
        <v>147521.35</v>
      </c>
      <c r="L9598">
        <v>0</v>
      </c>
      <c r="M9598" t="str">
        <f t="shared" si="447"/>
        <v xml:space="preserve"> Reatined</v>
      </c>
      <c r="N9598" s="7">
        <v>37.5</v>
      </c>
      <c r="O9598" s="10" t="str">
        <f t="shared" si="448"/>
        <v>36-45</v>
      </c>
      <c r="P9598" t="str">
        <f t="shared" si="449"/>
        <v>7-9 Years</v>
      </c>
      <c r="Q9598" t="str">
        <f>IF(B9598&lt;=500,"300-500",
 IF(B9598&lt;=650,"501-650",
 IF(B9598&lt;=750,"651-750",
 "751-850")))</f>
        <v>501-650</v>
      </c>
      <c r="R9598" t="str">
        <f>IF(L9598=1,"Customer already churned",
 IF(N9598&gt;=70,"Urgent attention required",
 IF(O9598="46-60","Focus retention efforts",
 IF(O9598="36-45","Extend retention strategies",
 IF(O9598="501-600","Engagement support required",
 IF(O9598="601-700","Monitor engagement",
 IF(AND(C9598="Germany",D9598="Female"),"Priority proactive retention",
 "General engagement")))))))</f>
        <v>Extend retention strategies</v>
      </c>
    </row>
    <row r="9599" spans="1:18" x14ac:dyDescent="0.35">
      <c r="A9599">
        <v>15730441</v>
      </c>
      <c r="B9599">
        <v>509</v>
      </c>
      <c r="C9599" t="s">
        <v>15</v>
      </c>
      <c r="D9599" t="s">
        <v>18</v>
      </c>
      <c r="E9599">
        <v>26</v>
      </c>
      <c r="F9599">
        <v>10</v>
      </c>
      <c r="G9599" s="3">
        <v>0</v>
      </c>
      <c r="H9599">
        <v>2</v>
      </c>
      <c r="I9599">
        <v>1</v>
      </c>
      <c r="J9599">
        <v>1</v>
      </c>
      <c r="K9599" s="5">
        <v>6177.83</v>
      </c>
      <c r="L9599">
        <v>0</v>
      </c>
      <c r="M9599" t="str">
        <f t="shared" si="447"/>
        <v xml:space="preserve"> Reatined</v>
      </c>
      <c r="N9599" s="7">
        <v>12.5</v>
      </c>
      <c r="O9599" s="10" t="str">
        <f t="shared" si="448"/>
        <v>26-35</v>
      </c>
      <c r="P9599" t="str">
        <f t="shared" si="449"/>
        <v>10+ Years</v>
      </c>
      <c r="Q9599" t="str">
        <f>IF(B9599&lt;=500,"300-500",
 IF(B9599&lt;=650,"501-650",
 IF(B9599&lt;=750,"651-750",
 "751-850")))</f>
        <v>501-650</v>
      </c>
      <c r="R9599" t="str">
        <f>IF(L9599=1,"Customer already churned",
 IF(N9599&gt;=70,"Urgent attention required",
 IF(O9599="46-60","Focus retention efforts",
 IF(O9599="36-45","Extend retention strategies",
 IF(O9599="501-600","Engagement support required",
 IF(O9599="601-700","Monitor engagement",
 IF(AND(C9599="Germany",D9599="Female"),"Priority proactive retention",
 "General engagement")))))))</f>
        <v>General engagement</v>
      </c>
    </row>
    <row r="9600" spans="1:18" x14ac:dyDescent="0.35">
      <c r="A9600">
        <v>15666767</v>
      </c>
      <c r="B9600">
        <v>508</v>
      </c>
      <c r="C9600" t="s">
        <v>15</v>
      </c>
      <c r="D9600" t="s">
        <v>18</v>
      </c>
      <c r="E9600">
        <v>35</v>
      </c>
      <c r="F9600">
        <v>1</v>
      </c>
      <c r="G9600" s="3">
        <v>86893.28</v>
      </c>
      <c r="H9600">
        <v>1</v>
      </c>
      <c r="I9600">
        <v>0</v>
      </c>
      <c r="J9600">
        <v>0</v>
      </c>
      <c r="K9600" s="5">
        <v>59374.82</v>
      </c>
      <c r="L9600">
        <v>0</v>
      </c>
      <c r="M9600" t="str">
        <f t="shared" si="447"/>
        <v xml:space="preserve"> Reatined</v>
      </c>
      <c r="N9600" s="7">
        <v>70.833333333333343</v>
      </c>
      <c r="O9600" s="10" t="str">
        <f t="shared" si="448"/>
        <v>26-35</v>
      </c>
      <c r="P9600" t="str">
        <f t="shared" si="449"/>
        <v>0-3 Years</v>
      </c>
      <c r="Q9600" t="str">
        <f>IF(B9600&lt;=500,"300-500",
 IF(B9600&lt;=650,"501-650",
 IF(B9600&lt;=750,"651-750",
 "751-850")))</f>
        <v>501-650</v>
      </c>
      <c r="R9600" t="str">
        <f>IF(L9600=1,"Customer already churned",
 IF(N9600&gt;=70,"Urgent attention required",
 IF(O9600="46-60","Focus retention efforts",
 IF(O9600="36-45","Extend retention strategies",
 IF(O9600="501-600","Engagement support required",
 IF(O9600="601-700","Monitor engagement",
 IF(AND(C9600="Germany",D9600="Female"),"Priority proactive retention",
 "General engagement")))))))</f>
        <v>Urgent attention required</v>
      </c>
    </row>
    <row r="9601" spans="1:18" x14ac:dyDescent="0.35">
      <c r="A9601">
        <v>15690456</v>
      </c>
      <c r="B9601">
        <v>749</v>
      </c>
      <c r="C9601" t="s">
        <v>19</v>
      </c>
      <c r="D9601" t="s">
        <v>16</v>
      </c>
      <c r="E9601">
        <v>32</v>
      </c>
      <c r="F9601">
        <v>7</v>
      </c>
      <c r="G9601" s="3">
        <v>79523.13</v>
      </c>
      <c r="H9601">
        <v>1</v>
      </c>
      <c r="I9601">
        <v>0</v>
      </c>
      <c r="J9601">
        <v>1</v>
      </c>
      <c r="K9601" s="5">
        <v>157648.12</v>
      </c>
      <c r="L9601">
        <v>0</v>
      </c>
      <c r="M9601" t="str">
        <f t="shared" si="447"/>
        <v xml:space="preserve"> Reatined</v>
      </c>
      <c r="N9601" s="7">
        <v>25</v>
      </c>
      <c r="O9601" s="10" t="str">
        <f t="shared" si="448"/>
        <v>26-35</v>
      </c>
      <c r="P9601" t="str">
        <f t="shared" si="449"/>
        <v>7-9 Years</v>
      </c>
      <c r="Q9601" t="str">
        <f>IF(B9601&lt;=500,"300-500",
 IF(B9601&lt;=650,"501-650",
 IF(B9601&lt;=750,"651-750",
 "751-850")))</f>
        <v>651-750</v>
      </c>
      <c r="R9601" t="str">
        <f>IF(L9601=1,"Customer already churned",
 IF(N9601&gt;=70,"Urgent attention required",
 IF(O9601="46-60","Focus retention efforts",
 IF(O9601="36-45","Extend retention strategies",
 IF(O9601="501-600","Engagement support required",
 IF(O9601="601-700","Monitor engagement",
 IF(AND(C9601="Germany",D9601="Female"),"Priority proactive retention",
 "General engagement")))))))</f>
        <v>Priority proactive retention</v>
      </c>
    </row>
    <row r="9602" spans="1:18" x14ac:dyDescent="0.35">
      <c r="A9602">
        <v>15570533</v>
      </c>
      <c r="B9602">
        <v>621</v>
      </c>
      <c r="C9602" t="s">
        <v>19</v>
      </c>
      <c r="D9602" t="s">
        <v>16</v>
      </c>
      <c r="E9602">
        <v>55</v>
      </c>
      <c r="F9602">
        <v>7</v>
      </c>
      <c r="G9602" s="3">
        <v>131033.76</v>
      </c>
      <c r="H9602">
        <v>1</v>
      </c>
      <c r="I9602">
        <v>0</v>
      </c>
      <c r="J9602">
        <v>1</v>
      </c>
      <c r="K9602" s="5">
        <v>75685.59</v>
      </c>
      <c r="L9602">
        <v>1</v>
      </c>
      <c r="M9602" t="str">
        <f t="shared" si="447"/>
        <v>Churned</v>
      </c>
      <c r="N9602" s="7">
        <v>41.666666666666671</v>
      </c>
      <c r="O9602" s="10" t="str">
        <f t="shared" si="448"/>
        <v>46-60</v>
      </c>
      <c r="P9602" t="str">
        <f t="shared" si="449"/>
        <v>7-9 Years</v>
      </c>
      <c r="Q9602" t="str">
        <f>IF(B9602&lt;=500,"300-500",
 IF(B9602&lt;=650,"501-650",
 IF(B9602&lt;=750,"651-750",
 "751-850")))</f>
        <v>501-650</v>
      </c>
      <c r="R9602" t="str">
        <f>IF(L9602=1,"Customer already churned",
 IF(N9602&gt;=70,"Urgent attention required",
 IF(O9602="46-60","Focus retention efforts",
 IF(O9602="36-45","Extend retention strategies",
 IF(O9602="501-600","Engagement support required",
 IF(O9602="601-700","Monitor engagement",
 IF(AND(C9602="Germany",D9602="Female"),"Priority proactive retention",
 "General engagement")))))))</f>
        <v>Customer already churned</v>
      </c>
    </row>
    <row r="9603" spans="1:18" x14ac:dyDescent="0.35">
      <c r="A9603">
        <v>15797692</v>
      </c>
      <c r="B9603">
        <v>659</v>
      </c>
      <c r="C9603" t="s">
        <v>15</v>
      </c>
      <c r="D9603" t="s">
        <v>16</v>
      </c>
      <c r="E9603">
        <v>33</v>
      </c>
      <c r="F9603">
        <v>7</v>
      </c>
      <c r="G9603" s="3">
        <v>89939.62</v>
      </c>
      <c r="H9603">
        <v>1</v>
      </c>
      <c r="I9603">
        <v>1</v>
      </c>
      <c r="J9603">
        <v>0</v>
      </c>
      <c r="K9603" s="5">
        <v>136540.09</v>
      </c>
      <c r="L9603">
        <v>0</v>
      </c>
      <c r="M9603" t="str">
        <f t="shared" ref="M9603:M9666" si="450">IF(L9603=1, "Churned"," Reatined")</f>
        <v xml:space="preserve"> Reatined</v>
      </c>
      <c r="N9603" s="7">
        <v>37.5</v>
      </c>
      <c r="O9603" s="10" t="str">
        <f t="shared" ref="O9603:O9666" si="451">IF(E9603&lt;=25,"18-25",
 IF(E9603&lt;=35,"26-35",
 IF(E9603&lt;=45,"36-45",
 IF(E9603&lt;=60,"46-60",
 "60+"))))</f>
        <v>26-35</v>
      </c>
      <c r="P9603" t="str">
        <f t="shared" ref="P9603:P9666" si="452">IF(F9603&lt;=3,"0-3 Years",
 IF(F9603&lt;=6,"4-6 Years",
 IF(F9603&lt;=9,"7-9 Years",
 "10+ Years")))</f>
        <v>7-9 Years</v>
      </c>
      <c r="Q9603" t="str">
        <f>IF(B9603&lt;=500,"300-500",
 IF(B9603&lt;=650,"501-650",
 IF(B9603&lt;=750,"651-750",
 "751-850")))</f>
        <v>651-750</v>
      </c>
      <c r="R9603" t="str">
        <f>IF(L9603=1,"Customer already churned",
 IF(N9603&gt;=70,"Urgent attention required",
 IF(O9603="46-60","Focus retention efforts",
 IF(O9603="36-45","Extend retention strategies",
 IF(O9603="501-600","Engagement support required",
 IF(O9603="601-700","Monitor engagement",
 IF(AND(C9603="Germany",D9603="Female"),"Priority proactive retention",
 "General engagement")))))))</f>
        <v>General engagement</v>
      </c>
    </row>
    <row r="9604" spans="1:18" x14ac:dyDescent="0.35">
      <c r="A9604">
        <v>15603135</v>
      </c>
      <c r="B9604">
        <v>634</v>
      </c>
      <c r="C9604" t="s">
        <v>19</v>
      </c>
      <c r="D9604" t="s">
        <v>16</v>
      </c>
      <c r="E9604">
        <v>59</v>
      </c>
      <c r="F9604">
        <v>3</v>
      </c>
      <c r="G9604" s="3">
        <v>95727.05</v>
      </c>
      <c r="H9604">
        <v>1</v>
      </c>
      <c r="I9604">
        <v>0</v>
      </c>
      <c r="J9604">
        <v>0</v>
      </c>
      <c r="K9604" s="5">
        <v>97939.4</v>
      </c>
      <c r="L9604">
        <v>1</v>
      </c>
      <c r="M9604" t="str">
        <f t="shared" si="450"/>
        <v>Churned</v>
      </c>
      <c r="N9604" s="7">
        <v>62.5</v>
      </c>
      <c r="O9604" s="10" t="str">
        <f t="shared" si="451"/>
        <v>46-60</v>
      </c>
      <c r="P9604" t="str">
        <f t="shared" si="452"/>
        <v>0-3 Years</v>
      </c>
      <c r="Q9604" t="str">
        <f>IF(B9604&lt;=500,"300-500",
 IF(B9604&lt;=650,"501-650",
 IF(B9604&lt;=750,"651-750",
 "751-850")))</f>
        <v>501-650</v>
      </c>
      <c r="R9604" t="str">
        <f>IF(L9604=1,"Customer already churned",
 IF(N9604&gt;=70,"Urgent attention required",
 IF(O9604="46-60","Focus retention efforts",
 IF(O9604="36-45","Extend retention strategies",
 IF(O9604="501-600","Engagement support required",
 IF(O9604="601-700","Monitor engagement",
 IF(AND(C9604="Germany",D9604="Female"),"Priority proactive retention",
 "General engagement")))))))</f>
        <v>Customer already churned</v>
      </c>
    </row>
    <row r="9605" spans="1:18" x14ac:dyDescent="0.35">
      <c r="A9605">
        <v>15698927</v>
      </c>
      <c r="B9605">
        <v>675</v>
      </c>
      <c r="C9605" t="s">
        <v>15</v>
      </c>
      <c r="D9605" t="s">
        <v>18</v>
      </c>
      <c r="E9605">
        <v>39</v>
      </c>
      <c r="F9605">
        <v>7</v>
      </c>
      <c r="G9605" s="3">
        <v>0</v>
      </c>
      <c r="H9605">
        <v>2</v>
      </c>
      <c r="I9605">
        <v>0</v>
      </c>
      <c r="J9605">
        <v>1</v>
      </c>
      <c r="K9605" s="5">
        <v>36267.21</v>
      </c>
      <c r="L9605">
        <v>0</v>
      </c>
      <c r="M9605" t="str">
        <f t="shared" si="450"/>
        <v xml:space="preserve"> Reatined</v>
      </c>
      <c r="N9605" s="7">
        <v>20.833333333333339</v>
      </c>
      <c r="O9605" s="10" t="str">
        <f t="shared" si="451"/>
        <v>36-45</v>
      </c>
      <c r="P9605" t="str">
        <f t="shared" si="452"/>
        <v>7-9 Years</v>
      </c>
      <c r="Q9605" t="str">
        <f>IF(B9605&lt;=500,"300-500",
 IF(B9605&lt;=650,"501-650",
 IF(B9605&lt;=750,"651-750",
 "751-850")))</f>
        <v>651-750</v>
      </c>
      <c r="R9605" t="str">
        <f>IF(L9605=1,"Customer already churned",
 IF(N9605&gt;=70,"Urgent attention required",
 IF(O9605="46-60","Focus retention efforts",
 IF(O9605="36-45","Extend retention strategies",
 IF(O9605="501-600","Engagement support required",
 IF(O9605="601-700","Monitor engagement",
 IF(AND(C9605="Germany",D9605="Female"),"Priority proactive retention",
 "General engagement")))))))</f>
        <v>Extend retention strategies</v>
      </c>
    </row>
    <row r="9606" spans="1:18" x14ac:dyDescent="0.35">
      <c r="A9606">
        <v>15687363</v>
      </c>
      <c r="B9606">
        <v>770</v>
      </c>
      <c r="C9606" t="s">
        <v>15</v>
      </c>
      <c r="D9606" t="s">
        <v>18</v>
      </c>
      <c r="E9606">
        <v>31</v>
      </c>
      <c r="F9606">
        <v>3</v>
      </c>
      <c r="G9606" s="3">
        <v>155047.56</v>
      </c>
      <c r="H9606">
        <v>2</v>
      </c>
      <c r="I9606">
        <v>1</v>
      </c>
      <c r="J9606">
        <v>1</v>
      </c>
      <c r="K9606" s="5">
        <v>186064.34</v>
      </c>
      <c r="L9606">
        <v>0</v>
      </c>
      <c r="M9606" t="str">
        <f t="shared" si="450"/>
        <v xml:space="preserve"> Reatined</v>
      </c>
      <c r="N9606" s="7">
        <v>0</v>
      </c>
      <c r="O9606" s="10" t="str">
        <f t="shared" si="451"/>
        <v>26-35</v>
      </c>
      <c r="P9606" t="str">
        <f t="shared" si="452"/>
        <v>0-3 Years</v>
      </c>
      <c r="Q9606" t="str">
        <f>IF(B9606&lt;=500,"300-500",
 IF(B9606&lt;=650,"501-650",
 IF(B9606&lt;=750,"651-750",
 "751-850")))</f>
        <v>751-850</v>
      </c>
      <c r="R9606" t="str">
        <f>IF(L9606=1,"Customer already churned",
 IF(N9606&gt;=70,"Urgent attention required",
 IF(O9606="46-60","Focus retention efforts",
 IF(O9606="36-45","Extend retention strategies",
 IF(O9606="501-600","Engagement support required",
 IF(O9606="601-700","Monitor engagement",
 IF(AND(C9606="Germany",D9606="Female"),"Priority proactive retention",
 "General engagement")))))))</f>
        <v>General engagement</v>
      </c>
    </row>
    <row r="9607" spans="1:18" x14ac:dyDescent="0.35">
      <c r="A9607">
        <v>15733444</v>
      </c>
      <c r="B9607">
        <v>736</v>
      </c>
      <c r="C9607" t="s">
        <v>15</v>
      </c>
      <c r="D9607" t="s">
        <v>16</v>
      </c>
      <c r="E9607">
        <v>29</v>
      </c>
      <c r="F9607">
        <v>9</v>
      </c>
      <c r="G9607" s="3">
        <v>0</v>
      </c>
      <c r="H9607">
        <v>2</v>
      </c>
      <c r="I9607">
        <v>0</v>
      </c>
      <c r="J9607">
        <v>0</v>
      </c>
      <c r="K9607" s="5">
        <v>176152.7</v>
      </c>
      <c r="L9607">
        <v>0</v>
      </c>
      <c r="M9607" t="str">
        <f t="shared" si="450"/>
        <v xml:space="preserve"> Reatined</v>
      </c>
      <c r="N9607" s="7">
        <v>41.666666666666671</v>
      </c>
      <c r="O9607" s="10" t="str">
        <f t="shared" si="451"/>
        <v>26-35</v>
      </c>
      <c r="P9607" t="str">
        <f t="shared" si="452"/>
        <v>7-9 Years</v>
      </c>
      <c r="Q9607" t="str">
        <f>IF(B9607&lt;=500,"300-500",
 IF(B9607&lt;=650,"501-650",
 IF(B9607&lt;=750,"651-750",
 "751-850")))</f>
        <v>651-750</v>
      </c>
      <c r="R9607" t="str">
        <f>IF(L9607=1,"Customer already churned",
 IF(N9607&gt;=70,"Urgent attention required",
 IF(O9607="46-60","Focus retention efforts",
 IF(O9607="36-45","Extend retention strategies",
 IF(O9607="501-600","Engagement support required",
 IF(O9607="601-700","Monitor engagement",
 IF(AND(C9607="Germany",D9607="Female"),"Priority proactive retention",
 "General engagement")))))))</f>
        <v>General engagement</v>
      </c>
    </row>
    <row r="9608" spans="1:18" x14ac:dyDescent="0.35">
      <c r="A9608">
        <v>15678057</v>
      </c>
      <c r="B9608">
        <v>524</v>
      </c>
      <c r="C9608" t="s">
        <v>15</v>
      </c>
      <c r="D9608" t="s">
        <v>18</v>
      </c>
      <c r="E9608">
        <v>44</v>
      </c>
      <c r="F9608">
        <v>10</v>
      </c>
      <c r="G9608" s="3">
        <v>118569.03</v>
      </c>
      <c r="H9608">
        <v>2</v>
      </c>
      <c r="I9608">
        <v>0</v>
      </c>
      <c r="J9608">
        <v>0</v>
      </c>
      <c r="K9608" s="5">
        <v>82117.2</v>
      </c>
      <c r="L9608">
        <v>0</v>
      </c>
      <c r="M9608" t="str">
        <f t="shared" si="450"/>
        <v xml:space="preserve"> Reatined</v>
      </c>
      <c r="N9608" s="7">
        <v>29.166666666666671</v>
      </c>
      <c r="O9608" s="10" t="str">
        <f t="shared" si="451"/>
        <v>36-45</v>
      </c>
      <c r="P9608" t="str">
        <f t="shared" si="452"/>
        <v>10+ Years</v>
      </c>
      <c r="Q9608" t="str">
        <f>IF(B9608&lt;=500,"300-500",
 IF(B9608&lt;=650,"501-650",
 IF(B9608&lt;=750,"651-750",
 "751-850")))</f>
        <v>501-650</v>
      </c>
      <c r="R9608" t="str">
        <f>IF(L9608=1,"Customer already churned",
 IF(N9608&gt;=70,"Urgent attention required",
 IF(O9608="46-60","Focus retention efforts",
 IF(O9608="36-45","Extend retention strategies",
 IF(O9608="501-600","Engagement support required",
 IF(O9608="601-700","Monitor engagement",
 IF(AND(C9608="Germany",D9608="Female"),"Priority proactive retention",
 "General engagement")))))))</f>
        <v>Extend retention strategies</v>
      </c>
    </row>
    <row r="9609" spans="1:18" x14ac:dyDescent="0.35">
      <c r="A9609">
        <v>15806918</v>
      </c>
      <c r="B9609">
        <v>674</v>
      </c>
      <c r="C9609" t="s">
        <v>15</v>
      </c>
      <c r="D9609" t="s">
        <v>18</v>
      </c>
      <c r="E9609">
        <v>28</v>
      </c>
      <c r="F9609">
        <v>5</v>
      </c>
      <c r="G9609" s="3">
        <v>0</v>
      </c>
      <c r="H9609">
        <v>1</v>
      </c>
      <c r="I9609">
        <v>1</v>
      </c>
      <c r="J9609">
        <v>1</v>
      </c>
      <c r="K9609" s="5">
        <v>151925.25</v>
      </c>
      <c r="L9609">
        <v>0</v>
      </c>
      <c r="M9609" t="str">
        <f t="shared" si="450"/>
        <v xml:space="preserve"> Reatined</v>
      </c>
      <c r="N9609" s="7">
        <v>29.166666666666671</v>
      </c>
      <c r="O9609" s="10" t="str">
        <f t="shared" si="451"/>
        <v>26-35</v>
      </c>
      <c r="P9609" t="str">
        <f t="shared" si="452"/>
        <v>4-6 Years</v>
      </c>
      <c r="Q9609" t="str">
        <f>IF(B9609&lt;=500,"300-500",
 IF(B9609&lt;=650,"501-650",
 IF(B9609&lt;=750,"651-750",
 "751-850")))</f>
        <v>651-750</v>
      </c>
      <c r="R9609" t="str">
        <f>IF(L9609=1,"Customer already churned",
 IF(N9609&gt;=70,"Urgent attention required",
 IF(O9609="46-60","Focus retention efforts",
 IF(O9609="36-45","Extend retention strategies",
 IF(O9609="501-600","Engagement support required",
 IF(O9609="601-700","Monitor engagement",
 IF(AND(C9609="Germany",D9609="Female"),"Priority proactive retention",
 "General engagement")))))))</f>
        <v>General engagement</v>
      </c>
    </row>
    <row r="9610" spans="1:18" x14ac:dyDescent="0.35">
      <c r="A9610">
        <v>15638247</v>
      </c>
      <c r="B9610">
        <v>700</v>
      </c>
      <c r="C9610" t="s">
        <v>17</v>
      </c>
      <c r="D9610" t="s">
        <v>18</v>
      </c>
      <c r="E9610">
        <v>44</v>
      </c>
      <c r="F9610">
        <v>9</v>
      </c>
      <c r="G9610" s="3">
        <v>0</v>
      </c>
      <c r="H9610">
        <v>2</v>
      </c>
      <c r="I9610">
        <v>1</v>
      </c>
      <c r="J9610">
        <v>0</v>
      </c>
      <c r="K9610" s="5">
        <v>142287.65</v>
      </c>
      <c r="L9610">
        <v>0</v>
      </c>
      <c r="M9610" t="str">
        <f t="shared" si="450"/>
        <v xml:space="preserve"> Reatined</v>
      </c>
      <c r="N9610" s="7">
        <v>33.333333333333329</v>
      </c>
      <c r="O9610" s="10" t="str">
        <f t="shared" si="451"/>
        <v>36-45</v>
      </c>
      <c r="P9610" t="str">
        <f t="shared" si="452"/>
        <v>7-9 Years</v>
      </c>
      <c r="Q9610" t="str">
        <f>IF(B9610&lt;=500,"300-500",
 IF(B9610&lt;=650,"501-650",
 IF(B9610&lt;=750,"651-750",
 "751-850")))</f>
        <v>651-750</v>
      </c>
      <c r="R9610" t="str">
        <f>IF(L9610=1,"Customer already churned",
 IF(N9610&gt;=70,"Urgent attention required",
 IF(O9610="46-60","Focus retention efforts",
 IF(O9610="36-45","Extend retention strategies",
 IF(O9610="501-600","Engagement support required",
 IF(O9610="601-700","Monitor engagement",
 IF(AND(C9610="Germany",D9610="Female"),"Priority proactive retention",
 "General engagement")))))))</f>
        <v>Extend retention strategies</v>
      </c>
    </row>
    <row r="9611" spans="1:18" x14ac:dyDescent="0.35">
      <c r="A9611">
        <v>15674833</v>
      </c>
      <c r="B9611">
        <v>741</v>
      </c>
      <c r="C9611" t="s">
        <v>15</v>
      </c>
      <c r="D9611" t="s">
        <v>16</v>
      </c>
      <c r="E9611">
        <v>35</v>
      </c>
      <c r="F9611">
        <v>1</v>
      </c>
      <c r="G9611" s="3">
        <v>0</v>
      </c>
      <c r="H9611">
        <v>2</v>
      </c>
      <c r="I9611">
        <v>1</v>
      </c>
      <c r="J9611">
        <v>0</v>
      </c>
      <c r="K9611" s="5">
        <v>36557.550000000003</v>
      </c>
      <c r="L9611">
        <v>0</v>
      </c>
      <c r="M9611" t="str">
        <f t="shared" si="450"/>
        <v xml:space="preserve"> Reatined</v>
      </c>
      <c r="N9611" s="7">
        <v>58.333333333333343</v>
      </c>
      <c r="O9611" s="10" t="str">
        <f t="shared" si="451"/>
        <v>26-35</v>
      </c>
      <c r="P9611" t="str">
        <f t="shared" si="452"/>
        <v>0-3 Years</v>
      </c>
      <c r="Q9611" t="str">
        <f>IF(B9611&lt;=500,"300-500",
 IF(B9611&lt;=650,"501-650",
 IF(B9611&lt;=750,"651-750",
 "751-850")))</f>
        <v>651-750</v>
      </c>
      <c r="R9611" t="str">
        <f>IF(L9611=1,"Customer already churned",
 IF(N9611&gt;=70,"Urgent attention required",
 IF(O9611="46-60","Focus retention efforts",
 IF(O9611="36-45","Extend retention strategies",
 IF(O9611="501-600","Engagement support required",
 IF(O9611="601-700","Monitor engagement",
 IF(AND(C9611="Germany",D9611="Female"),"Priority proactive retention",
 "General engagement")))))))</f>
        <v>General engagement</v>
      </c>
    </row>
    <row r="9612" spans="1:18" x14ac:dyDescent="0.35">
      <c r="A9612">
        <v>15812534</v>
      </c>
      <c r="B9612">
        <v>455</v>
      </c>
      <c r="C9612" t="s">
        <v>15</v>
      </c>
      <c r="D9612" t="s">
        <v>18</v>
      </c>
      <c r="E9612">
        <v>40</v>
      </c>
      <c r="F9612">
        <v>1</v>
      </c>
      <c r="G9612" s="3">
        <v>0</v>
      </c>
      <c r="H9612">
        <v>3</v>
      </c>
      <c r="I9612">
        <v>0</v>
      </c>
      <c r="J9612">
        <v>1</v>
      </c>
      <c r="K9612" s="5">
        <v>129975.34</v>
      </c>
      <c r="L9612">
        <v>0</v>
      </c>
      <c r="M9612" t="str">
        <f t="shared" si="450"/>
        <v xml:space="preserve"> Reatined</v>
      </c>
      <c r="N9612" s="7">
        <v>45.833333333333329</v>
      </c>
      <c r="O9612" s="10" t="str">
        <f t="shared" si="451"/>
        <v>36-45</v>
      </c>
      <c r="P9612" t="str">
        <f t="shared" si="452"/>
        <v>0-3 Years</v>
      </c>
      <c r="Q9612" t="str">
        <f>IF(B9612&lt;=500,"300-500",
 IF(B9612&lt;=650,"501-650",
 IF(B9612&lt;=750,"651-750",
 "751-850")))</f>
        <v>300-500</v>
      </c>
      <c r="R9612" t="str">
        <f>IF(L9612=1,"Customer already churned",
 IF(N9612&gt;=70,"Urgent attention required",
 IF(O9612="46-60","Focus retention efforts",
 IF(O9612="36-45","Extend retention strategies",
 IF(O9612="501-600","Engagement support required",
 IF(O9612="601-700","Monitor engagement",
 IF(AND(C9612="Germany",D9612="Female"),"Priority proactive retention",
 "General engagement")))))))</f>
        <v>Extend retention strategies</v>
      </c>
    </row>
    <row r="9613" spans="1:18" x14ac:dyDescent="0.35">
      <c r="A9613">
        <v>15586522</v>
      </c>
      <c r="B9613">
        <v>608</v>
      </c>
      <c r="C9613" t="s">
        <v>17</v>
      </c>
      <c r="D9613" t="s">
        <v>18</v>
      </c>
      <c r="E9613">
        <v>37</v>
      </c>
      <c r="F9613">
        <v>2</v>
      </c>
      <c r="G9613" s="3">
        <v>130461.02</v>
      </c>
      <c r="H9613">
        <v>1</v>
      </c>
      <c r="I9613">
        <v>1</v>
      </c>
      <c r="J9613">
        <v>0</v>
      </c>
      <c r="K9613" s="5">
        <v>21967.15</v>
      </c>
      <c r="L9613">
        <v>0</v>
      </c>
      <c r="M9613" t="str">
        <f t="shared" si="450"/>
        <v xml:space="preserve"> Reatined</v>
      </c>
      <c r="N9613" s="7">
        <v>62.5</v>
      </c>
      <c r="O9613" s="10" t="str">
        <f t="shared" si="451"/>
        <v>36-45</v>
      </c>
      <c r="P9613" t="str">
        <f t="shared" si="452"/>
        <v>0-3 Years</v>
      </c>
      <c r="Q9613" t="str">
        <f>IF(B9613&lt;=500,"300-500",
 IF(B9613&lt;=650,"501-650",
 IF(B9613&lt;=750,"651-750",
 "751-850")))</f>
        <v>501-650</v>
      </c>
      <c r="R9613" t="str">
        <f>IF(L9613=1,"Customer already churned",
 IF(N9613&gt;=70,"Urgent attention required",
 IF(O9613="46-60","Focus retention efforts",
 IF(O9613="36-45","Extend retention strategies",
 IF(O9613="501-600","Engagement support required",
 IF(O9613="601-700","Monitor engagement",
 IF(AND(C9613="Germany",D9613="Female"),"Priority proactive retention",
 "General engagement")))))))</f>
        <v>Extend retention strategies</v>
      </c>
    </row>
    <row r="9614" spans="1:18" x14ac:dyDescent="0.35">
      <c r="A9614">
        <v>15794297</v>
      </c>
      <c r="B9614">
        <v>776</v>
      </c>
      <c r="C9614" t="s">
        <v>15</v>
      </c>
      <c r="D9614" t="s">
        <v>18</v>
      </c>
      <c r="E9614">
        <v>36</v>
      </c>
      <c r="F9614">
        <v>1</v>
      </c>
      <c r="G9614" s="3">
        <v>0</v>
      </c>
      <c r="H9614">
        <v>2</v>
      </c>
      <c r="I9614">
        <v>1</v>
      </c>
      <c r="J9614">
        <v>0</v>
      </c>
      <c r="K9614" s="5">
        <v>53477.760000000002</v>
      </c>
      <c r="L9614">
        <v>0</v>
      </c>
      <c r="M9614" t="str">
        <f t="shared" si="450"/>
        <v xml:space="preserve"> Reatined</v>
      </c>
      <c r="N9614" s="7">
        <v>58.333333333333343</v>
      </c>
      <c r="O9614" s="10" t="str">
        <f t="shared" si="451"/>
        <v>36-45</v>
      </c>
      <c r="P9614" t="str">
        <f t="shared" si="452"/>
        <v>0-3 Years</v>
      </c>
      <c r="Q9614" t="str">
        <f>IF(B9614&lt;=500,"300-500",
 IF(B9614&lt;=650,"501-650",
 IF(B9614&lt;=750,"651-750",
 "751-850")))</f>
        <v>751-850</v>
      </c>
      <c r="R9614" t="str">
        <f>IF(L9614=1,"Customer already churned",
 IF(N9614&gt;=70,"Urgent attention required",
 IF(O9614="46-60","Focus retention efforts",
 IF(O9614="36-45","Extend retention strategies",
 IF(O9614="501-600","Engagement support required",
 IF(O9614="601-700","Monitor engagement",
 IF(AND(C9614="Germany",D9614="Female"),"Priority proactive retention",
 "General engagement")))))))</f>
        <v>Extend retention strategies</v>
      </c>
    </row>
    <row r="9615" spans="1:18" x14ac:dyDescent="0.35">
      <c r="A9615">
        <v>15737025</v>
      </c>
      <c r="B9615">
        <v>635</v>
      </c>
      <c r="C9615" t="s">
        <v>15</v>
      </c>
      <c r="D9615" t="s">
        <v>18</v>
      </c>
      <c r="E9615">
        <v>33</v>
      </c>
      <c r="F9615">
        <v>1</v>
      </c>
      <c r="G9615" s="3">
        <v>0</v>
      </c>
      <c r="H9615">
        <v>3</v>
      </c>
      <c r="I9615">
        <v>0</v>
      </c>
      <c r="J9615">
        <v>0</v>
      </c>
      <c r="K9615" s="5">
        <v>178067.33</v>
      </c>
      <c r="L9615">
        <v>1</v>
      </c>
      <c r="M9615" t="str">
        <f t="shared" si="450"/>
        <v>Churned</v>
      </c>
      <c r="N9615" s="7">
        <v>66.666666666666657</v>
      </c>
      <c r="O9615" s="10" t="str">
        <f t="shared" si="451"/>
        <v>26-35</v>
      </c>
      <c r="P9615" t="str">
        <f t="shared" si="452"/>
        <v>0-3 Years</v>
      </c>
      <c r="Q9615" t="str">
        <f>IF(B9615&lt;=500,"300-500",
 IF(B9615&lt;=650,"501-650",
 IF(B9615&lt;=750,"651-750",
 "751-850")))</f>
        <v>501-650</v>
      </c>
      <c r="R9615" t="str">
        <f>IF(L9615=1,"Customer already churned",
 IF(N9615&gt;=70,"Urgent attention required",
 IF(O9615="46-60","Focus retention efforts",
 IF(O9615="36-45","Extend retention strategies",
 IF(O9615="501-600","Engagement support required",
 IF(O9615="601-700","Monitor engagement",
 IF(AND(C9615="Germany",D9615="Female"),"Priority proactive retention",
 "General engagement")))))))</f>
        <v>Customer already churned</v>
      </c>
    </row>
    <row r="9616" spans="1:18" x14ac:dyDescent="0.35">
      <c r="A9616">
        <v>15615931</v>
      </c>
      <c r="B9616">
        <v>746</v>
      </c>
      <c r="C9616" t="s">
        <v>15</v>
      </c>
      <c r="D9616" t="s">
        <v>16</v>
      </c>
      <c r="E9616">
        <v>37</v>
      </c>
      <c r="F9616">
        <v>4</v>
      </c>
      <c r="G9616" s="3">
        <v>0</v>
      </c>
      <c r="H9616">
        <v>2</v>
      </c>
      <c r="I9616">
        <v>0</v>
      </c>
      <c r="J9616">
        <v>1</v>
      </c>
      <c r="K9616" s="5">
        <v>171039.56</v>
      </c>
      <c r="L9616">
        <v>0</v>
      </c>
      <c r="M9616" t="str">
        <f t="shared" si="450"/>
        <v xml:space="preserve"> Reatined</v>
      </c>
      <c r="N9616" s="7">
        <v>20.833333333333339</v>
      </c>
      <c r="O9616" s="10" t="str">
        <f t="shared" si="451"/>
        <v>36-45</v>
      </c>
      <c r="P9616" t="str">
        <f t="shared" si="452"/>
        <v>4-6 Years</v>
      </c>
      <c r="Q9616" t="str">
        <f>IF(B9616&lt;=500,"300-500",
 IF(B9616&lt;=650,"501-650",
 IF(B9616&lt;=750,"651-750",
 "751-850")))</f>
        <v>651-750</v>
      </c>
      <c r="R9616" t="str">
        <f>IF(L9616=1,"Customer already churned",
 IF(N9616&gt;=70,"Urgent attention required",
 IF(O9616="46-60","Focus retention efforts",
 IF(O9616="36-45","Extend retention strategies",
 IF(O9616="501-600","Engagement support required",
 IF(O9616="601-700","Monitor engagement",
 IF(AND(C9616="Germany",D9616="Female"),"Priority proactive retention",
 "General engagement")))))))</f>
        <v>Extend retention strategies</v>
      </c>
    </row>
    <row r="9617" spans="1:18" x14ac:dyDescent="0.35">
      <c r="A9617">
        <v>15664860</v>
      </c>
      <c r="B9617">
        <v>692</v>
      </c>
      <c r="C9617" t="s">
        <v>17</v>
      </c>
      <c r="D9617" t="s">
        <v>16</v>
      </c>
      <c r="E9617">
        <v>47</v>
      </c>
      <c r="F9617">
        <v>3</v>
      </c>
      <c r="G9617" s="3">
        <v>0</v>
      </c>
      <c r="H9617">
        <v>2</v>
      </c>
      <c r="I9617">
        <v>1</v>
      </c>
      <c r="J9617">
        <v>0</v>
      </c>
      <c r="K9617" s="5">
        <v>150802.41</v>
      </c>
      <c r="L9617">
        <v>1</v>
      </c>
      <c r="M9617" t="str">
        <f t="shared" si="450"/>
        <v>Churned</v>
      </c>
      <c r="N9617" s="7">
        <v>33.333333333333329</v>
      </c>
      <c r="O9617" s="10" t="str">
        <f t="shared" si="451"/>
        <v>46-60</v>
      </c>
      <c r="P9617" t="str">
        <f t="shared" si="452"/>
        <v>0-3 Years</v>
      </c>
      <c r="Q9617" t="str">
        <f>IF(B9617&lt;=500,"300-500",
 IF(B9617&lt;=650,"501-650",
 IF(B9617&lt;=750,"651-750",
 "751-850")))</f>
        <v>651-750</v>
      </c>
      <c r="R9617" t="str">
        <f>IF(L9617=1,"Customer already churned",
 IF(N9617&gt;=70,"Urgent attention required",
 IF(O9617="46-60","Focus retention efforts",
 IF(O9617="36-45","Extend retention strategies",
 IF(O9617="501-600","Engagement support required",
 IF(O9617="601-700","Monitor engagement",
 IF(AND(C9617="Germany",D9617="Female"),"Priority proactive retention",
 "General engagement")))))))</f>
        <v>Customer already churned</v>
      </c>
    </row>
    <row r="9618" spans="1:18" x14ac:dyDescent="0.35">
      <c r="A9618">
        <v>15664539</v>
      </c>
      <c r="B9618">
        <v>683</v>
      </c>
      <c r="C9618" t="s">
        <v>17</v>
      </c>
      <c r="D9618" t="s">
        <v>18</v>
      </c>
      <c r="E9618">
        <v>35</v>
      </c>
      <c r="F9618">
        <v>9</v>
      </c>
      <c r="G9618" s="3">
        <v>61172.04</v>
      </c>
      <c r="H9618">
        <v>1</v>
      </c>
      <c r="I9618">
        <v>0</v>
      </c>
      <c r="J9618">
        <v>0</v>
      </c>
      <c r="K9618" s="5">
        <v>82951.12</v>
      </c>
      <c r="L9618">
        <v>0</v>
      </c>
      <c r="M9618" t="str">
        <f t="shared" si="450"/>
        <v xml:space="preserve"> Reatined</v>
      </c>
      <c r="N9618" s="7">
        <v>45.833333333333329</v>
      </c>
      <c r="O9618" s="10" t="str">
        <f t="shared" si="451"/>
        <v>26-35</v>
      </c>
      <c r="P9618" t="str">
        <f t="shared" si="452"/>
        <v>7-9 Years</v>
      </c>
      <c r="Q9618" t="str">
        <f>IF(B9618&lt;=500,"300-500",
 IF(B9618&lt;=650,"501-650",
 IF(B9618&lt;=750,"651-750",
 "751-850")))</f>
        <v>651-750</v>
      </c>
      <c r="R9618" t="str">
        <f>IF(L9618=1,"Customer already churned",
 IF(N9618&gt;=70,"Urgent attention required",
 IF(O9618="46-60","Focus retention efforts",
 IF(O9618="36-45","Extend retention strategies",
 IF(O9618="501-600","Engagement support required",
 IF(O9618="601-700","Monitor engagement",
 IF(AND(C9618="Germany",D9618="Female"),"Priority proactive retention",
 "General engagement")))))))</f>
        <v>General engagement</v>
      </c>
    </row>
    <row r="9619" spans="1:18" x14ac:dyDescent="0.35">
      <c r="A9619">
        <v>15583692</v>
      </c>
      <c r="B9619">
        <v>591</v>
      </c>
      <c r="C9619" t="s">
        <v>19</v>
      </c>
      <c r="D9619" t="s">
        <v>16</v>
      </c>
      <c r="E9619">
        <v>35</v>
      </c>
      <c r="F9619">
        <v>2</v>
      </c>
      <c r="G9619" s="3">
        <v>90194.34</v>
      </c>
      <c r="H9619">
        <v>2</v>
      </c>
      <c r="I9619">
        <v>1</v>
      </c>
      <c r="J9619">
        <v>0</v>
      </c>
      <c r="K9619" s="5">
        <v>57064.57</v>
      </c>
      <c r="L9619">
        <v>0</v>
      </c>
      <c r="M9619" t="str">
        <f t="shared" si="450"/>
        <v xml:space="preserve"> Reatined</v>
      </c>
      <c r="N9619" s="7">
        <v>45.833333333333329</v>
      </c>
      <c r="O9619" s="10" t="str">
        <f t="shared" si="451"/>
        <v>26-35</v>
      </c>
      <c r="P9619" t="str">
        <f t="shared" si="452"/>
        <v>0-3 Years</v>
      </c>
      <c r="Q9619" t="str">
        <f>IF(B9619&lt;=500,"300-500",
 IF(B9619&lt;=650,"501-650",
 IF(B9619&lt;=750,"651-750",
 "751-850")))</f>
        <v>501-650</v>
      </c>
      <c r="R9619" t="str">
        <f>IF(L9619=1,"Customer already churned",
 IF(N9619&gt;=70,"Urgent attention required",
 IF(O9619="46-60","Focus retention efforts",
 IF(O9619="36-45","Extend retention strategies",
 IF(O9619="501-600","Engagement support required",
 IF(O9619="601-700","Monitor engagement",
 IF(AND(C9619="Germany",D9619="Female"),"Priority proactive retention",
 "General engagement")))))))</f>
        <v>Priority proactive retention</v>
      </c>
    </row>
    <row r="9620" spans="1:18" x14ac:dyDescent="0.35">
      <c r="A9620">
        <v>15693131</v>
      </c>
      <c r="B9620">
        <v>581</v>
      </c>
      <c r="C9620" t="s">
        <v>15</v>
      </c>
      <c r="D9620" t="s">
        <v>16</v>
      </c>
      <c r="E9620">
        <v>24</v>
      </c>
      <c r="F9620">
        <v>3</v>
      </c>
      <c r="G9620" s="3">
        <v>95508.2</v>
      </c>
      <c r="H9620">
        <v>1</v>
      </c>
      <c r="I9620">
        <v>1</v>
      </c>
      <c r="J9620">
        <v>1</v>
      </c>
      <c r="K9620" s="5">
        <v>45755</v>
      </c>
      <c r="L9620">
        <v>0</v>
      </c>
      <c r="M9620" t="str">
        <f t="shared" si="450"/>
        <v xml:space="preserve"> Reatined</v>
      </c>
      <c r="N9620" s="7">
        <v>16.666666666666661</v>
      </c>
      <c r="O9620" s="10" t="str">
        <f t="shared" si="451"/>
        <v>18-25</v>
      </c>
      <c r="P9620" t="str">
        <f t="shared" si="452"/>
        <v>0-3 Years</v>
      </c>
      <c r="Q9620" t="str">
        <f>IF(B9620&lt;=500,"300-500",
 IF(B9620&lt;=650,"501-650",
 IF(B9620&lt;=750,"651-750",
 "751-850")))</f>
        <v>501-650</v>
      </c>
      <c r="R9620" t="str">
        <f>IF(L9620=1,"Customer already churned",
 IF(N9620&gt;=70,"Urgent attention required",
 IF(O9620="46-60","Focus retention efforts",
 IF(O9620="36-45","Extend retention strategies",
 IF(O9620="501-600","Engagement support required",
 IF(O9620="601-700","Monitor engagement",
 IF(AND(C9620="Germany",D9620="Female"),"Priority proactive retention",
 "General engagement")))))))</f>
        <v>General engagement</v>
      </c>
    </row>
    <row r="9621" spans="1:18" x14ac:dyDescent="0.35">
      <c r="A9621">
        <v>15779973</v>
      </c>
      <c r="B9621">
        <v>684</v>
      </c>
      <c r="C9621" t="s">
        <v>19</v>
      </c>
      <c r="D9621" t="s">
        <v>18</v>
      </c>
      <c r="E9621">
        <v>35</v>
      </c>
      <c r="F9621">
        <v>3</v>
      </c>
      <c r="G9621" s="3">
        <v>99967.76</v>
      </c>
      <c r="H9621">
        <v>1</v>
      </c>
      <c r="I9621">
        <v>1</v>
      </c>
      <c r="J9621">
        <v>1</v>
      </c>
      <c r="K9621" s="5">
        <v>176882.08</v>
      </c>
      <c r="L9621">
        <v>0</v>
      </c>
      <c r="M9621" t="str">
        <f t="shared" si="450"/>
        <v xml:space="preserve"> Reatined</v>
      </c>
      <c r="N9621" s="7">
        <v>16.666666666666661</v>
      </c>
      <c r="O9621" s="10" t="str">
        <f t="shared" si="451"/>
        <v>26-35</v>
      </c>
      <c r="P9621" t="str">
        <f t="shared" si="452"/>
        <v>0-3 Years</v>
      </c>
      <c r="Q9621" t="str">
        <f>IF(B9621&lt;=500,"300-500",
 IF(B9621&lt;=650,"501-650",
 IF(B9621&lt;=750,"651-750",
 "751-850")))</f>
        <v>651-750</v>
      </c>
      <c r="R9621" t="str">
        <f>IF(L9621=1,"Customer already churned",
 IF(N9621&gt;=70,"Urgent attention required",
 IF(O9621="46-60","Focus retention efforts",
 IF(O9621="36-45","Extend retention strategies",
 IF(O9621="501-600","Engagement support required",
 IF(O9621="601-700","Monitor engagement",
 IF(AND(C9621="Germany",D9621="Female"),"Priority proactive retention",
 "General engagement")))))))</f>
        <v>General engagement</v>
      </c>
    </row>
    <row r="9622" spans="1:18" x14ac:dyDescent="0.35">
      <c r="A9622">
        <v>15620557</v>
      </c>
      <c r="B9622">
        <v>561</v>
      </c>
      <c r="C9622" t="s">
        <v>17</v>
      </c>
      <c r="D9622" t="s">
        <v>18</v>
      </c>
      <c r="E9622">
        <v>37</v>
      </c>
      <c r="F9622">
        <v>4</v>
      </c>
      <c r="G9622" s="3">
        <v>101470.29</v>
      </c>
      <c r="H9622">
        <v>1</v>
      </c>
      <c r="I9622">
        <v>0</v>
      </c>
      <c r="J9622">
        <v>1</v>
      </c>
      <c r="K9622" s="5">
        <v>88838.14</v>
      </c>
      <c r="L9622">
        <v>0</v>
      </c>
      <c r="M9622" t="str">
        <f t="shared" si="450"/>
        <v xml:space="preserve"> Reatined</v>
      </c>
      <c r="N9622" s="7">
        <v>25</v>
      </c>
      <c r="O9622" s="10" t="str">
        <f t="shared" si="451"/>
        <v>36-45</v>
      </c>
      <c r="P9622" t="str">
        <f t="shared" si="452"/>
        <v>4-6 Years</v>
      </c>
      <c r="Q9622" t="str">
        <f>IF(B9622&lt;=500,"300-500",
 IF(B9622&lt;=650,"501-650",
 IF(B9622&lt;=750,"651-750",
 "751-850")))</f>
        <v>501-650</v>
      </c>
      <c r="R9622" t="str">
        <f>IF(L9622=1,"Customer already churned",
 IF(N9622&gt;=70,"Urgent attention required",
 IF(O9622="46-60","Focus retention efforts",
 IF(O9622="36-45","Extend retention strategies",
 IF(O9622="501-600","Engagement support required",
 IF(O9622="601-700","Monitor engagement",
 IF(AND(C9622="Germany",D9622="Female"),"Priority proactive retention",
 "General engagement")))))))</f>
        <v>Extend retention strategies</v>
      </c>
    </row>
    <row r="9623" spans="1:18" x14ac:dyDescent="0.35">
      <c r="A9623">
        <v>15639549</v>
      </c>
      <c r="B9623">
        <v>718</v>
      </c>
      <c r="C9623" t="s">
        <v>19</v>
      </c>
      <c r="D9623" t="s">
        <v>16</v>
      </c>
      <c r="E9623">
        <v>33</v>
      </c>
      <c r="F9623">
        <v>4</v>
      </c>
      <c r="G9623" s="3">
        <v>70541.06</v>
      </c>
      <c r="H9623">
        <v>1</v>
      </c>
      <c r="I9623">
        <v>0</v>
      </c>
      <c r="J9623">
        <v>0</v>
      </c>
      <c r="K9623" s="5">
        <v>88592.8</v>
      </c>
      <c r="L9623">
        <v>0</v>
      </c>
      <c r="M9623" t="str">
        <f t="shared" si="450"/>
        <v xml:space="preserve"> Reatined</v>
      </c>
      <c r="N9623" s="7">
        <v>45.833333333333329</v>
      </c>
      <c r="O9623" s="10" t="str">
        <f t="shared" si="451"/>
        <v>26-35</v>
      </c>
      <c r="P9623" t="str">
        <f t="shared" si="452"/>
        <v>4-6 Years</v>
      </c>
      <c r="Q9623" t="str">
        <f>IF(B9623&lt;=500,"300-500",
 IF(B9623&lt;=650,"501-650",
 IF(B9623&lt;=750,"651-750",
 "751-850")))</f>
        <v>651-750</v>
      </c>
      <c r="R9623" t="str">
        <f>IF(L9623=1,"Customer already churned",
 IF(N9623&gt;=70,"Urgent attention required",
 IF(O9623="46-60","Focus retention efforts",
 IF(O9623="36-45","Extend retention strategies",
 IF(O9623="501-600","Engagement support required",
 IF(O9623="601-700","Monitor engagement",
 IF(AND(C9623="Germany",D9623="Female"),"Priority proactive retention",
 "General engagement")))))))</f>
        <v>Priority proactive retention</v>
      </c>
    </row>
    <row r="9624" spans="1:18" x14ac:dyDescent="0.35">
      <c r="A9624">
        <v>15618750</v>
      </c>
      <c r="B9624">
        <v>590</v>
      </c>
      <c r="C9624" t="s">
        <v>15</v>
      </c>
      <c r="D9624" t="s">
        <v>18</v>
      </c>
      <c r="E9624">
        <v>31</v>
      </c>
      <c r="F9624">
        <v>8</v>
      </c>
      <c r="G9624" s="3">
        <v>112211.61</v>
      </c>
      <c r="H9624">
        <v>1</v>
      </c>
      <c r="I9624">
        <v>1</v>
      </c>
      <c r="J9624">
        <v>0</v>
      </c>
      <c r="K9624" s="5">
        <v>26261.42</v>
      </c>
      <c r="L9624">
        <v>0</v>
      </c>
      <c r="M9624" t="str">
        <f t="shared" si="450"/>
        <v xml:space="preserve"> Reatined</v>
      </c>
      <c r="N9624" s="7">
        <v>37.5</v>
      </c>
      <c r="O9624" s="10" t="str">
        <f t="shared" si="451"/>
        <v>26-35</v>
      </c>
      <c r="P9624" t="str">
        <f t="shared" si="452"/>
        <v>7-9 Years</v>
      </c>
      <c r="Q9624" t="str">
        <f>IF(B9624&lt;=500,"300-500",
 IF(B9624&lt;=650,"501-650",
 IF(B9624&lt;=750,"651-750",
 "751-850")))</f>
        <v>501-650</v>
      </c>
      <c r="R9624" t="str">
        <f>IF(L9624=1,"Customer already churned",
 IF(N9624&gt;=70,"Urgent attention required",
 IF(O9624="46-60","Focus retention efforts",
 IF(O9624="36-45","Extend retention strategies",
 IF(O9624="501-600","Engagement support required",
 IF(O9624="601-700","Monitor engagement",
 IF(AND(C9624="Germany",D9624="Female"),"Priority proactive retention",
 "General engagement")))))))</f>
        <v>General engagement</v>
      </c>
    </row>
    <row r="9625" spans="1:18" x14ac:dyDescent="0.35">
      <c r="A9625">
        <v>15796790</v>
      </c>
      <c r="B9625">
        <v>573</v>
      </c>
      <c r="C9625" t="s">
        <v>15</v>
      </c>
      <c r="D9625" t="s">
        <v>16</v>
      </c>
      <c r="E9625">
        <v>47</v>
      </c>
      <c r="F9625">
        <v>8</v>
      </c>
      <c r="G9625" s="3">
        <v>154543.98000000001</v>
      </c>
      <c r="H9625">
        <v>1</v>
      </c>
      <c r="I9625">
        <v>1</v>
      </c>
      <c r="J9625">
        <v>0</v>
      </c>
      <c r="K9625" s="5">
        <v>29586.73</v>
      </c>
      <c r="L9625">
        <v>0</v>
      </c>
      <c r="M9625" t="str">
        <f t="shared" si="450"/>
        <v xml:space="preserve"> Reatined</v>
      </c>
      <c r="N9625" s="7">
        <v>37.5</v>
      </c>
      <c r="O9625" s="10" t="str">
        <f t="shared" si="451"/>
        <v>46-60</v>
      </c>
      <c r="P9625" t="str">
        <f t="shared" si="452"/>
        <v>7-9 Years</v>
      </c>
      <c r="Q9625" t="str">
        <f>IF(B9625&lt;=500,"300-500",
 IF(B9625&lt;=650,"501-650",
 IF(B9625&lt;=750,"651-750",
 "751-850")))</f>
        <v>501-650</v>
      </c>
      <c r="R9625" t="str">
        <f>IF(L9625=1,"Customer already churned",
 IF(N9625&gt;=70,"Urgent attention required",
 IF(O9625="46-60","Focus retention efforts",
 IF(O9625="36-45","Extend retention strategies",
 IF(O9625="501-600","Engagement support required",
 IF(O9625="601-700","Monitor engagement",
 IF(AND(C9625="Germany",D9625="Female"),"Priority proactive retention",
 "General engagement")))))))</f>
        <v>Focus retention efforts</v>
      </c>
    </row>
    <row r="9626" spans="1:18" x14ac:dyDescent="0.35">
      <c r="A9626">
        <v>15668309</v>
      </c>
      <c r="B9626">
        <v>350</v>
      </c>
      <c r="C9626" t="s">
        <v>15</v>
      </c>
      <c r="D9626" t="s">
        <v>16</v>
      </c>
      <c r="E9626">
        <v>40</v>
      </c>
      <c r="F9626">
        <v>0</v>
      </c>
      <c r="G9626" s="3">
        <v>111098.85</v>
      </c>
      <c r="H9626">
        <v>1</v>
      </c>
      <c r="I9626">
        <v>1</v>
      </c>
      <c r="J9626">
        <v>1</v>
      </c>
      <c r="K9626" s="5">
        <v>172321.21</v>
      </c>
      <c r="L9626">
        <v>1</v>
      </c>
      <c r="M9626" t="str">
        <f t="shared" si="450"/>
        <v>Churned</v>
      </c>
      <c r="N9626" s="7">
        <v>41.666666666666671</v>
      </c>
      <c r="O9626" s="10" t="str">
        <f t="shared" si="451"/>
        <v>36-45</v>
      </c>
      <c r="P9626" t="str">
        <f t="shared" si="452"/>
        <v>0-3 Years</v>
      </c>
      <c r="Q9626" t="str">
        <f>IF(B9626&lt;=500,"300-500",
 IF(B9626&lt;=650,"501-650",
 IF(B9626&lt;=750,"651-750",
 "751-850")))</f>
        <v>300-500</v>
      </c>
      <c r="R9626" t="str">
        <f>IF(L9626=1,"Customer already churned",
 IF(N9626&gt;=70,"Urgent attention required",
 IF(O9626="46-60","Focus retention efforts",
 IF(O9626="36-45","Extend retention strategies",
 IF(O9626="501-600","Engagement support required",
 IF(O9626="601-700","Monitor engagement",
 IF(AND(C9626="Germany",D9626="Female"),"Priority proactive retention",
 "General engagement")))))))</f>
        <v>Customer already churned</v>
      </c>
    </row>
    <row r="9627" spans="1:18" x14ac:dyDescent="0.35">
      <c r="A9627">
        <v>15732437</v>
      </c>
      <c r="B9627">
        <v>504</v>
      </c>
      <c r="C9627" t="s">
        <v>19</v>
      </c>
      <c r="D9627" t="s">
        <v>16</v>
      </c>
      <c r="E9627">
        <v>44</v>
      </c>
      <c r="F9627">
        <v>0</v>
      </c>
      <c r="G9627" s="3">
        <v>131873.07</v>
      </c>
      <c r="H9627">
        <v>2</v>
      </c>
      <c r="I9627">
        <v>1</v>
      </c>
      <c r="J9627">
        <v>1</v>
      </c>
      <c r="K9627" s="5">
        <v>158036.72</v>
      </c>
      <c r="L9627">
        <v>1</v>
      </c>
      <c r="M9627" t="str">
        <f t="shared" si="450"/>
        <v>Churned</v>
      </c>
      <c r="N9627" s="7">
        <v>25</v>
      </c>
      <c r="O9627" s="10" t="str">
        <f t="shared" si="451"/>
        <v>36-45</v>
      </c>
      <c r="P9627" t="str">
        <f t="shared" si="452"/>
        <v>0-3 Years</v>
      </c>
      <c r="Q9627" t="str">
        <f>IF(B9627&lt;=500,"300-500",
 IF(B9627&lt;=650,"501-650",
 IF(B9627&lt;=750,"651-750",
 "751-850")))</f>
        <v>501-650</v>
      </c>
      <c r="R9627" t="str">
        <f>IF(L9627=1,"Customer already churned",
 IF(N9627&gt;=70,"Urgent attention required",
 IF(O9627="46-60","Focus retention efforts",
 IF(O9627="36-45","Extend retention strategies",
 IF(O9627="501-600","Engagement support required",
 IF(O9627="601-700","Monitor engagement",
 IF(AND(C9627="Germany",D9627="Female"),"Priority proactive retention",
 "General engagement")))))))</f>
        <v>Customer already churned</v>
      </c>
    </row>
    <row r="9628" spans="1:18" x14ac:dyDescent="0.35">
      <c r="A9628">
        <v>15665158</v>
      </c>
      <c r="B9628">
        <v>813</v>
      </c>
      <c r="C9628" t="s">
        <v>17</v>
      </c>
      <c r="D9628" t="s">
        <v>18</v>
      </c>
      <c r="E9628">
        <v>27</v>
      </c>
      <c r="F9628">
        <v>1</v>
      </c>
      <c r="G9628" s="3">
        <v>137275.35999999999</v>
      </c>
      <c r="H9628">
        <v>1</v>
      </c>
      <c r="I9628">
        <v>0</v>
      </c>
      <c r="J9628">
        <v>1</v>
      </c>
      <c r="K9628" s="5">
        <v>115733.16</v>
      </c>
      <c r="L9628">
        <v>0</v>
      </c>
      <c r="M9628" t="str">
        <f t="shared" si="450"/>
        <v xml:space="preserve"> Reatined</v>
      </c>
      <c r="N9628" s="7">
        <v>50</v>
      </c>
      <c r="O9628" s="10" t="str">
        <f t="shared" si="451"/>
        <v>26-35</v>
      </c>
      <c r="P9628" t="str">
        <f t="shared" si="452"/>
        <v>0-3 Years</v>
      </c>
      <c r="Q9628" t="str">
        <f>IF(B9628&lt;=500,"300-500",
 IF(B9628&lt;=650,"501-650",
 IF(B9628&lt;=750,"651-750",
 "751-850")))</f>
        <v>751-850</v>
      </c>
      <c r="R9628" t="str">
        <f>IF(L9628=1,"Customer already churned",
 IF(N9628&gt;=70,"Urgent attention required",
 IF(O9628="46-60","Focus retention efforts",
 IF(O9628="36-45","Extend retention strategies",
 IF(O9628="501-600","Engagement support required",
 IF(O9628="601-700","Monitor engagement",
 IF(AND(C9628="Germany",D9628="Female"),"Priority proactive retention",
 "General engagement")))))))</f>
        <v>General engagement</v>
      </c>
    </row>
    <row r="9629" spans="1:18" x14ac:dyDescent="0.35">
      <c r="A9629">
        <v>15689322</v>
      </c>
      <c r="B9629">
        <v>641</v>
      </c>
      <c r="C9629" t="s">
        <v>17</v>
      </c>
      <c r="D9629" t="s">
        <v>18</v>
      </c>
      <c r="E9629">
        <v>31</v>
      </c>
      <c r="F9629">
        <v>3</v>
      </c>
      <c r="G9629" s="3">
        <v>153316.14000000001</v>
      </c>
      <c r="H9629">
        <v>1</v>
      </c>
      <c r="I9629">
        <v>1</v>
      </c>
      <c r="J9629">
        <v>0</v>
      </c>
      <c r="K9629" s="5">
        <v>59927.99</v>
      </c>
      <c r="L9629">
        <v>0</v>
      </c>
      <c r="M9629" t="str">
        <f t="shared" si="450"/>
        <v xml:space="preserve"> Reatined</v>
      </c>
      <c r="N9629" s="7">
        <v>37.5</v>
      </c>
      <c r="O9629" s="10" t="str">
        <f t="shared" si="451"/>
        <v>26-35</v>
      </c>
      <c r="P9629" t="str">
        <f t="shared" si="452"/>
        <v>0-3 Years</v>
      </c>
      <c r="Q9629" t="str">
        <f>IF(B9629&lt;=500,"300-500",
 IF(B9629&lt;=650,"501-650",
 IF(B9629&lt;=750,"651-750",
 "751-850")))</f>
        <v>501-650</v>
      </c>
      <c r="R9629" t="str">
        <f>IF(L9629=1,"Customer already churned",
 IF(N9629&gt;=70,"Urgent attention required",
 IF(O9629="46-60","Focus retention efforts",
 IF(O9629="36-45","Extend retention strategies",
 IF(O9629="501-600","Engagement support required",
 IF(O9629="601-700","Monitor engagement",
 IF(AND(C9629="Germany",D9629="Female"),"Priority proactive retention",
 "General engagement")))))))</f>
        <v>General engagement</v>
      </c>
    </row>
    <row r="9630" spans="1:18" x14ac:dyDescent="0.35">
      <c r="A9630">
        <v>15596624</v>
      </c>
      <c r="B9630">
        <v>662</v>
      </c>
      <c r="C9630" t="s">
        <v>15</v>
      </c>
      <c r="D9630" t="s">
        <v>16</v>
      </c>
      <c r="E9630">
        <v>22</v>
      </c>
      <c r="F9630">
        <v>9</v>
      </c>
      <c r="G9630" s="3">
        <v>0</v>
      </c>
      <c r="H9630">
        <v>2</v>
      </c>
      <c r="I9630">
        <v>1</v>
      </c>
      <c r="J9630">
        <v>1</v>
      </c>
      <c r="K9630" s="5">
        <v>44377.65</v>
      </c>
      <c r="L9630">
        <v>0</v>
      </c>
      <c r="M9630" t="str">
        <f t="shared" si="450"/>
        <v xml:space="preserve"> Reatined</v>
      </c>
      <c r="N9630" s="7">
        <v>12.5</v>
      </c>
      <c r="O9630" s="10" t="str">
        <f t="shared" si="451"/>
        <v>18-25</v>
      </c>
      <c r="P9630" t="str">
        <f t="shared" si="452"/>
        <v>7-9 Years</v>
      </c>
      <c r="Q9630" t="str">
        <f>IF(B9630&lt;=500,"300-500",
 IF(B9630&lt;=650,"501-650",
 IF(B9630&lt;=750,"651-750",
 "751-850")))</f>
        <v>651-750</v>
      </c>
      <c r="R9630" t="str">
        <f>IF(L9630=1,"Customer already churned",
 IF(N9630&gt;=70,"Urgent attention required",
 IF(O9630="46-60","Focus retention efforts",
 IF(O9630="36-45","Extend retention strategies",
 IF(O9630="501-600","Engagement support required",
 IF(O9630="601-700","Monitor engagement",
 IF(AND(C9630="Germany",D9630="Female"),"Priority proactive retention",
 "General engagement")))))))</f>
        <v>General engagement</v>
      </c>
    </row>
    <row r="9631" spans="1:18" x14ac:dyDescent="0.35">
      <c r="A9631">
        <v>15601977</v>
      </c>
      <c r="B9631">
        <v>497</v>
      </c>
      <c r="C9631" t="s">
        <v>17</v>
      </c>
      <c r="D9631" t="s">
        <v>18</v>
      </c>
      <c r="E9631">
        <v>44</v>
      </c>
      <c r="F9631">
        <v>2</v>
      </c>
      <c r="G9631" s="3">
        <v>121250.04</v>
      </c>
      <c r="H9631">
        <v>1</v>
      </c>
      <c r="I9631">
        <v>0</v>
      </c>
      <c r="J9631">
        <v>1</v>
      </c>
      <c r="K9631" s="5">
        <v>79691.399999999994</v>
      </c>
      <c r="L9631">
        <v>0</v>
      </c>
      <c r="M9631" t="str">
        <f t="shared" si="450"/>
        <v xml:space="preserve"> Reatined</v>
      </c>
      <c r="N9631" s="7">
        <v>50</v>
      </c>
      <c r="O9631" s="10" t="str">
        <f t="shared" si="451"/>
        <v>36-45</v>
      </c>
      <c r="P9631" t="str">
        <f t="shared" si="452"/>
        <v>0-3 Years</v>
      </c>
      <c r="Q9631" t="str">
        <f>IF(B9631&lt;=500,"300-500",
 IF(B9631&lt;=650,"501-650",
 IF(B9631&lt;=750,"651-750",
 "751-850")))</f>
        <v>300-500</v>
      </c>
      <c r="R9631" t="str">
        <f>IF(L9631=1,"Customer already churned",
 IF(N9631&gt;=70,"Urgent attention required",
 IF(O9631="46-60","Focus retention efforts",
 IF(O9631="36-45","Extend retention strategies",
 IF(O9631="501-600","Engagement support required",
 IF(O9631="601-700","Monitor engagement",
 IF(AND(C9631="Germany",D9631="Female"),"Priority proactive retention",
 "General engagement")))))))</f>
        <v>Extend retention strategies</v>
      </c>
    </row>
    <row r="9632" spans="1:18" x14ac:dyDescent="0.35">
      <c r="A9632">
        <v>15801462</v>
      </c>
      <c r="B9632">
        <v>716</v>
      </c>
      <c r="C9632" t="s">
        <v>15</v>
      </c>
      <c r="D9632" t="s">
        <v>18</v>
      </c>
      <c r="E9632">
        <v>31</v>
      </c>
      <c r="F9632">
        <v>8</v>
      </c>
      <c r="G9632" s="3">
        <v>109578.04</v>
      </c>
      <c r="H9632">
        <v>2</v>
      </c>
      <c r="I9632">
        <v>1</v>
      </c>
      <c r="J9632">
        <v>1</v>
      </c>
      <c r="K9632" s="5">
        <v>51503.51</v>
      </c>
      <c r="L9632">
        <v>0</v>
      </c>
      <c r="M9632" t="str">
        <f t="shared" si="450"/>
        <v xml:space="preserve"> Reatined</v>
      </c>
      <c r="N9632" s="7">
        <v>0</v>
      </c>
      <c r="O9632" s="10" t="str">
        <f t="shared" si="451"/>
        <v>26-35</v>
      </c>
      <c r="P9632" t="str">
        <f t="shared" si="452"/>
        <v>7-9 Years</v>
      </c>
      <c r="Q9632" t="str">
        <f>IF(B9632&lt;=500,"300-500",
 IF(B9632&lt;=650,"501-650",
 IF(B9632&lt;=750,"651-750",
 "751-850")))</f>
        <v>651-750</v>
      </c>
      <c r="R9632" t="str">
        <f>IF(L9632=1,"Customer already churned",
 IF(N9632&gt;=70,"Urgent attention required",
 IF(O9632="46-60","Focus retention efforts",
 IF(O9632="36-45","Extend retention strategies",
 IF(O9632="501-600","Engagement support required",
 IF(O9632="601-700","Monitor engagement",
 IF(AND(C9632="Germany",D9632="Female"),"Priority proactive retention",
 "General engagement")))))))</f>
        <v>General engagement</v>
      </c>
    </row>
    <row r="9633" spans="1:18" x14ac:dyDescent="0.35">
      <c r="A9633">
        <v>15566139</v>
      </c>
      <c r="B9633">
        <v>526</v>
      </c>
      <c r="C9633" t="s">
        <v>15</v>
      </c>
      <c r="D9633" t="s">
        <v>16</v>
      </c>
      <c r="E9633">
        <v>37</v>
      </c>
      <c r="F9633">
        <v>5</v>
      </c>
      <c r="G9633" s="3">
        <v>53573.18</v>
      </c>
      <c r="H9633">
        <v>1</v>
      </c>
      <c r="I9633">
        <v>1</v>
      </c>
      <c r="J9633">
        <v>0</v>
      </c>
      <c r="K9633" s="5">
        <v>62830.97</v>
      </c>
      <c r="L9633">
        <v>0</v>
      </c>
      <c r="M9633" t="str">
        <f t="shared" si="450"/>
        <v xml:space="preserve"> Reatined</v>
      </c>
      <c r="N9633" s="7">
        <v>37.5</v>
      </c>
      <c r="O9633" s="10" t="str">
        <f t="shared" si="451"/>
        <v>36-45</v>
      </c>
      <c r="P9633" t="str">
        <f t="shared" si="452"/>
        <v>4-6 Years</v>
      </c>
      <c r="Q9633" t="str">
        <f>IF(B9633&lt;=500,"300-500",
 IF(B9633&lt;=650,"501-650",
 IF(B9633&lt;=750,"651-750",
 "751-850")))</f>
        <v>501-650</v>
      </c>
      <c r="R9633" t="str">
        <f>IF(L9633=1,"Customer already churned",
 IF(N9633&gt;=70,"Urgent attention required",
 IF(O9633="46-60","Focus retention efforts",
 IF(O9633="36-45","Extend retention strategies",
 IF(O9633="501-600","Engagement support required",
 IF(O9633="601-700","Monitor engagement",
 IF(AND(C9633="Germany",D9633="Female"),"Priority proactive retention",
 "General engagement")))))))</f>
        <v>Extend retention strategies</v>
      </c>
    </row>
    <row r="9634" spans="1:18" x14ac:dyDescent="0.35">
      <c r="A9634">
        <v>15791006</v>
      </c>
      <c r="B9634">
        <v>760</v>
      </c>
      <c r="C9634" t="s">
        <v>19</v>
      </c>
      <c r="D9634" t="s">
        <v>16</v>
      </c>
      <c r="E9634">
        <v>34</v>
      </c>
      <c r="F9634">
        <v>6</v>
      </c>
      <c r="G9634" s="3">
        <v>58003.41</v>
      </c>
      <c r="H9634">
        <v>1</v>
      </c>
      <c r="I9634">
        <v>1</v>
      </c>
      <c r="J9634">
        <v>0</v>
      </c>
      <c r="K9634" s="5">
        <v>90346.1</v>
      </c>
      <c r="L9634">
        <v>0</v>
      </c>
      <c r="M9634" t="str">
        <f t="shared" si="450"/>
        <v xml:space="preserve"> Reatined</v>
      </c>
      <c r="N9634" s="7">
        <v>37.5</v>
      </c>
      <c r="O9634" s="10" t="str">
        <f t="shared" si="451"/>
        <v>26-35</v>
      </c>
      <c r="P9634" t="str">
        <f t="shared" si="452"/>
        <v>4-6 Years</v>
      </c>
      <c r="Q9634" t="str">
        <f>IF(B9634&lt;=500,"300-500",
 IF(B9634&lt;=650,"501-650",
 IF(B9634&lt;=750,"651-750",
 "751-850")))</f>
        <v>751-850</v>
      </c>
      <c r="R9634" t="str">
        <f>IF(L9634=1,"Customer already churned",
 IF(N9634&gt;=70,"Urgent attention required",
 IF(O9634="46-60","Focus retention efforts",
 IF(O9634="36-45","Extend retention strategies",
 IF(O9634="501-600","Engagement support required",
 IF(O9634="601-700","Monitor engagement",
 IF(AND(C9634="Germany",D9634="Female"),"Priority proactive retention",
 "General engagement")))))))</f>
        <v>Priority proactive retention</v>
      </c>
    </row>
    <row r="9635" spans="1:18" x14ac:dyDescent="0.35">
      <c r="A9635">
        <v>15668057</v>
      </c>
      <c r="B9635">
        <v>669</v>
      </c>
      <c r="C9635" t="s">
        <v>15</v>
      </c>
      <c r="D9635" t="s">
        <v>16</v>
      </c>
      <c r="E9635">
        <v>31</v>
      </c>
      <c r="F9635">
        <v>6</v>
      </c>
      <c r="G9635" s="3">
        <v>113000.66</v>
      </c>
      <c r="H9635">
        <v>1</v>
      </c>
      <c r="I9635">
        <v>1</v>
      </c>
      <c r="J9635">
        <v>0</v>
      </c>
      <c r="K9635" s="5">
        <v>40467.82</v>
      </c>
      <c r="L9635">
        <v>0</v>
      </c>
      <c r="M9635" t="str">
        <f t="shared" si="450"/>
        <v xml:space="preserve"> Reatined</v>
      </c>
      <c r="N9635" s="7">
        <v>37.5</v>
      </c>
      <c r="O9635" s="10" t="str">
        <f t="shared" si="451"/>
        <v>26-35</v>
      </c>
      <c r="P9635" t="str">
        <f t="shared" si="452"/>
        <v>4-6 Years</v>
      </c>
      <c r="Q9635" t="str">
        <f>IF(B9635&lt;=500,"300-500",
 IF(B9635&lt;=650,"501-650",
 IF(B9635&lt;=750,"651-750",
 "751-850")))</f>
        <v>651-750</v>
      </c>
      <c r="R9635" t="str">
        <f>IF(L9635=1,"Customer already churned",
 IF(N9635&gt;=70,"Urgent attention required",
 IF(O9635="46-60","Focus retention efforts",
 IF(O9635="36-45","Extend retention strategies",
 IF(O9635="501-600","Engagement support required",
 IF(O9635="601-700","Monitor engagement",
 IF(AND(C9635="Germany",D9635="Female"),"Priority proactive retention",
 "General engagement")))))))</f>
        <v>General engagement</v>
      </c>
    </row>
    <row r="9636" spans="1:18" x14ac:dyDescent="0.35">
      <c r="A9636">
        <v>15580805</v>
      </c>
      <c r="B9636">
        <v>655</v>
      </c>
      <c r="C9636" t="s">
        <v>15</v>
      </c>
      <c r="D9636" t="s">
        <v>18</v>
      </c>
      <c r="E9636">
        <v>27</v>
      </c>
      <c r="F9636">
        <v>10</v>
      </c>
      <c r="G9636" s="3">
        <v>0</v>
      </c>
      <c r="H9636">
        <v>2</v>
      </c>
      <c r="I9636">
        <v>1</v>
      </c>
      <c r="J9636">
        <v>0</v>
      </c>
      <c r="K9636" s="5">
        <v>51620.94</v>
      </c>
      <c r="L9636">
        <v>0</v>
      </c>
      <c r="M9636" t="str">
        <f t="shared" si="450"/>
        <v xml:space="preserve"> Reatined</v>
      </c>
      <c r="N9636" s="7">
        <v>33.333333333333329</v>
      </c>
      <c r="O9636" s="10" t="str">
        <f t="shared" si="451"/>
        <v>26-35</v>
      </c>
      <c r="P9636" t="str">
        <f t="shared" si="452"/>
        <v>10+ Years</v>
      </c>
      <c r="Q9636" t="str">
        <f>IF(B9636&lt;=500,"300-500",
 IF(B9636&lt;=650,"501-650",
 IF(B9636&lt;=750,"651-750",
 "751-850")))</f>
        <v>651-750</v>
      </c>
      <c r="R9636" t="str">
        <f>IF(L9636=1,"Customer already churned",
 IF(N9636&gt;=70,"Urgent attention required",
 IF(O9636="46-60","Focus retention efforts",
 IF(O9636="36-45","Extend retention strategies",
 IF(O9636="501-600","Engagement support required",
 IF(O9636="601-700","Monitor engagement",
 IF(AND(C9636="Germany",D9636="Female"),"Priority proactive retention",
 "General engagement")))))))</f>
        <v>General engagement</v>
      </c>
    </row>
    <row r="9637" spans="1:18" x14ac:dyDescent="0.35">
      <c r="A9637">
        <v>15658768</v>
      </c>
      <c r="B9637">
        <v>547</v>
      </c>
      <c r="C9637" t="s">
        <v>15</v>
      </c>
      <c r="D9637" t="s">
        <v>16</v>
      </c>
      <c r="E9637">
        <v>49</v>
      </c>
      <c r="F9637">
        <v>2</v>
      </c>
      <c r="G9637" s="3">
        <v>0</v>
      </c>
      <c r="H9637">
        <v>1</v>
      </c>
      <c r="I9637">
        <v>0</v>
      </c>
      <c r="J9637">
        <v>0</v>
      </c>
      <c r="K9637" s="5">
        <v>65466.93</v>
      </c>
      <c r="L9637">
        <v>1</v>
      </c>
      <c r="M9637" t="str">
        <f t="shared" si="450"/>
        <v>Churned</v>
      </c>
      <c r="N9637" s="7">
        <v>83.333333333333343</v>
      </c>
      <c r="O9637" s="10" t="str">
        <f t="shared" si="451"/>
        <v>46-60</v>
      </c>
      <c r="P9637" t="str">
        <f t="shared" si="452"/>
        <v>0-3 Years</v>
      </c>
      <c r="Q9637" t="str">
        <f>IF(B9637&lt;=500,"300-500",
 IF(B9637&lt;=650,"501-650",
 IF(B9637&lt;=750,"651-750",
 "751-850")))</f>
        <v>501-650</v>
      </c>
      <c r="R9637" t="str">
        <f>IF(L9637=1,"Customer already churned",
 IF(N9637&gt;=70,"Urgent attention required",
 IF(O9637="46-60","Focus retention efforts",
 IF(O9637="36-45","Extend retention strategies",
 IF(O9637="501-600","Engagement support required",
 IF(O9637="601-700","Monitor engagement",
 IF(AND(C9637="Germany",D9637="Female"),"Priority proactive retention",
 "General engagement")))))))</f>
        <v>Customer already churned</v>
      </c>
    </row>
    <row r="9638" spans="1:18" x14ac:dyDescent="0.35">
      <c r="A9638">
        <v>15613048</v>
      </c>
      <c r="B9638">
        <v>648</v>
      </c>
      <c r="C9638" t="s">
        <v>19</v>
      </c>
      <c r="D9638" t="s">
        <v>16</v>
      </c>
      <c r="E9638">
        <v>40</v>
      </c>
      <c r="F9638">
        <v>5</v>
      </c>
      <c r="G9638" s="3">
        <v>139973.65</v>
      </c>
      <c r="H9638">
        <v>1</v>
      </c>
      <c r="I9638">
        <v>1</v>
      </c>
      <c r="J9638">
        <v>1</v>
      </c>
      <c r="K9638" s="5">
        <v>667.66</v>
      </c>
      <c r="L9638">
        <v>1</v>
      </c>
      <c r="M9638" t="str">
        <f t="shared" si="450"/>
        <v>Churned</v>
      </c>
      <c r="N9638" s="7">
        <v>16.666666666666661</v>
      </c>
      <c r="O9638" s="10" t="str">
        <f t="shared" si="451"/>
        <v>36-45</v>
      </c>
      <c r="P9638" t="str">
        <f t="shared" si="452"/>
        <v>4-6 Years</v>
      </c>
      <c r="Q9638" t="str">
        <f>IF(B9638&lt;=500,"300-500",
 IF(B9638&lt;=650,"501-650",
 IF(B9638&lt;=750,"651-750",
 "751-850")))</f>
        <v>501-650</v>
      </c>
      <c r="R9638" t="str">
        <f>IF(L9638=1,"Customer already churned",
 IF(N9638&gt;=70,"Urgent attention required",
 IF(O9638="46-60","Focus retention efforts",
 IF(O9638="36-45","Extend retention strategies",
 IF(O9638="501-600","Engagement support required",
 IF(O9638="601-700","Monitor engagement",
 IF(AND(C9638="Germany",D9638="Female"),"Priority proactive retention",
 "General engagement")))))))</f>
        <v>Customer already churned</v>
      </c>
    </row>
    <row r="9639" spans="1:18" x14ac:dyDescent="0.35">
      <c r="A9639">
        <v>15803654</v>
      </c>
      <c r="B9639">
        <v>790</v>
      </c>
      <c r="C9639" t="s">
        <v>15</v>
      </c>
      <c r="D9639" t="s">
        <v>16</v>
      </c>
      <c r="E9639">
        <v>31</v>
      </c>
      <c r="F9639">
        <v>2</v>
      </c>
      <c r="G9639" s="3">
        <v>151290.16</v>
      </c>
      <c r="H9639">
        <v>1</v>
      </c>
      <c r="I9639">
        <v>1</v>
      </c>
      <c r="J9639">
        <v>1</v>
      </c>
      <c r="K9639" s="5">
        <v>172437.12</v>
      </c>
      <c r="L9639">
        <v>0</v>
      </c>
      <c r="M9639" t="str">
        <f t="shared" si="450"/>
        <v xml:space="preserve"> Reatined</v>
      </c>
      <c r="N9639" s="7">
        <v>41.666666666666671</v>
      </c>
      <c r="O9639" s="10" t="str">
        <f t="shared" si="451"/>
        <v>26-35</v>
      </c>
      <c r="P9639" t="str">
        <f t="shared" si="452"/>
        <v>0-3 Years</v>
      </c>
      <c r="Q9639" t="str">
        <f>IF(B9639&lt;=500,"300-500",
 IF(B9639&lt;=650,"501-650",
 IF(B9639&lt;=750,"651-750",
 "751-850")))</f>
        <v>751-850</v>
      </c>
      <c r="R9639" t="str">
        <f>IF(L9639=1,"Customer already churned",
 IF(N9639&gt;=70,"Urgent attention required",
 IF(O9639="46-60","Focus retention efforts",
 IF(O9639="36-45","Extend retention strategies",
 IF(O9639="501-600","Engagement support required",
 IF(O9639="601-700","Monitor engagement",
 IF(AND(C9639="Germany",D9639="Female"),"Priority proactive retention",
 "General engagement")))))))</f>
        <v>General engagement</v>
      </c>
    </row>
    <row r="9640" spans="1:18" x14ac:dyDescent="0.35">
      <c r="A9640">
        <v>15662337</v>
      </c>
      <c r="B9640">
        <v>744</v>
      </c>
      <c r="C9640" t="s">
        <v>19</v>
      </c>
      <c r="D9640" t="s">
        <v>16</v>
      </c>
      <c r="E9640">
        <v>50</v>
      </c>
      <c r="F9640">
        <v>1</v>
      </c>
      <c r="G9640" s="3">
        <v>121498.11</v>
      </c>
      <c r="H9640">
        <v>2</v>
      </c>
      <c r="I9640">
        <v>0</v>
      </c>
      <c r="J9640">
        <v>1</v>
      </c>
      <c r="K9640" s="5">
        <v>106061.47</v>
      </c>
      <c r="L9640">
        <v>1</v>
      </c>
      <c r="M9640" t="str">
        <f t="shared" si="450"/>
        <v>Churned</v>
      </c>
      <c r="N9640" s="7">
        <v>50</v>
      </c>
      <c r="O9640" s="10" t="str">
        <f t="shared" si="451"/>
        <v>46-60</v>
      </c>
      <c r="P9640" t="str">
        <f t="shared" si="452"/>
        <v>0-3 Years</v>
      </c>
      <c r="Q9640" t="str">
        <f>IF(B9640&lt;=500,"300-500",
 IF(B9640&lt;=650,"501-650",
 IF(B9640&lt;=750,"651-750",
 "751-850")))</f>
        <v>651-750</v>
      </c>
      <c r="R9640" t="str">
        <f>IF(L9640=1,"Customer already churned",
 IF(N9640&gt;=70,"Urgent attention required",
 IF(O9640="46-60","Focus retention efforts",
 IF(O9640="36-45","Extend retention strategies",
 IF(O9640="501-600","Engagement support required",
 IF(O9640="601-700","Monitor engagement",
 IF(AND(C9640="Germany",D9640="Female"),"Priority proactive retention",
 "General engagement")))))))</f>
        <v>Customer already churned</v>
      </c>
    </row>
    <row r="9641" spans="1:18" x14ac:dyDescent="0.35">
      <c r="A9641">
        <v>15650924</v>
      </c>
      <c r="B9641">
        <v>761</v>
      </c>
      <c r="C9641" t="s">
        <v>17</v>
      </c>
      <c r="D9641" t="s">
        <v>16</v>
      </c>
      <c r="E9641">
        <v>32</v>
      </c>
      <c r="F9641">
        <v>4</v>
      </c>
      <c r="G9641" s="3">
        <v>103515.39</v>
      </c>
      <c r="H9641">
        <v>2</v>
      </c>
      <c r="I9641">
        <v>1</v>
      </c>
      <c r="J9641">
        <v>1</v>
      </c>
      <c r="K9641" s="5">
        <v>177622.38</v>
      </c>
      <c r="L9641">
        <v>0</v>
      </c>
      <c r="M9641" t="str">
        <f t="shared" si="450"/>
        <v xml:space="preserve"> Reatined</v>
      </c>
      <c r="N9641" s="7">
        <v>0</v>
      </c>
      <c r="O9641" s="10" t="str">
        <f t="shared" si="451"/>
        <v>26-35</v>
      </c>
      <c r="P9641" t="str">
        <f t="shared" si="452"/>
        <v>4-6 Years</v>
      </c>
      <c r="Q9641" t="str">
        <f>IF(B9641&lt;=500,"300-500",
 IF(B9641&lt;=650,"501-650",
 IF(B9641&lt;=750,"651-750",
 "751-850")))</f>
        <v>751-850</v>
      </c>
      <c r="R9641" t="str">
        <f>IF(L9641=1,"Customer already churned",
 IF(N9641&gt;=70,"Urgent attention required",
 IF(O9641="46-60","Focus retention efforts",
 IF(O9641="36-45","Extend retention strategies",
 IF(O9641="501-600","Engagement support required",
 IF(O9641="601-700","Monitor engagement",
 IF(AND(C9641="Germany",D9641="Female"),"Priority proactive retention",
 "General engagement")))))))</f>
        <v>General engagement</v>
      </c>
    </row>
    <row r="9642" spans="1:18" x14ac:dyDescent="0.35">
      <c r="A9642">
        <v>15647203</v>
      </c>
      <c r="B9642">
        <v>750</v>
      </c>
      <c r="C9642" t="s">
        <v>15</v>
      </c>
      <c r="D9642" t="s">
        <v>16</v>
      </c>
      <c r="E9642">
        <v>35</v>
      </c>
      <c r="F9642">
        <v>3</v>
      </c>
      <c r="G9642" s="3">
        <v>0</v>
      </c>
      <c r="H9642">
        <v>1</v>
      </c>
      <c r="I9642">
        <v>1</v>
      </c>
      <c r="J9642">
        <v>0</v>
      </c>
      <c r="K9642" s="5">
        <v>191520.5</v>
      </c>
      <c r="L9642">
        <v>0</v>
      </c>
      <c r="M9642" t="str">
        <f t="shared" si="450"/>
        <v xml:space="preserve"> Reatined</v>
      </c>
      <c r="N9642" s="7">
        <v>50</v>
      </c>
      <c r="O9642" s="10" t="str">
        <f t="shared" si="451"/>
        <v>26-35</v>
      </c>
      <c r="P9642" t="str">
        <f t="shared" si="452"/>
        <v>0-3 Years</v>
      </c>
      <c r="Q9642" t="str">
        <f>IF(B9642&lt;=500,"300-500",
 IF(B9642&lt;=650,"501-650",
 IF(B9642&lt;=750,"651-750",
 "751-850")))</f>
        <v>651-750</v>
      </c>
      <c r="R9642" t="str">
        <f>IF(L9642=1,"Customer already churned",
 IF(N9642&gt;=70,"Urgent attention required",
 IF(O9642="46-60","Focus retention efforts",
 IF(O9642="36-45","Extend retention strategies",
 IF(O9642="501-600","Engagement support required",
 IF(O9642="601-700","Monitor engagement",
 IF(AND(C9642="Germany",D9642="Female"),"Priority proactive retention",
 "General engagement")))))))</f>
        <v>General engagement</v>
      </c>
    </row>
    <row r="9643" spans="1:18" x14ac:dyDescent="0.35">
      <c r="A9643">
        <v>15682778</v>
      </c>
      <c r="B9643">
        <v>680</v>
      </c>
      <c r="C9643" t="s">
        <v>15</v>
      </c>
      <c r="D9643" t="s">
        <v>18</v>
      </c>
      <c r="E9643">
        <v>34</v>
      </c>
      <c r="F9643">
        <v>9</v>
      </c>
      <c r="G9643" s="3">
        <v>0</v>
      </c>
      <c r="H9643">
        <v>2</v>
      </c>
      <c r="I9643">
        <v>1</v>
      </c>
      <c r="J9643">
        <v>1</v>
      </c>
      <c r="K9643" s="5">
        <v>95686.6</v>
      </c>
      <c r="L9643">
        <v>0</v>
      </c>
      <c r="M9643" t="str">
        <f t="shared" si="450"/>
        <v xml:space="preserve"> Reatined</v>
      </c>
      <c r="N9643" s="7">
        <v>12.5</v>
      </c>
      <c r="O9643" s="10" t="str">
        <f t="shared" si="451"/>
        <v>26-35</v>
      </c>
      <c r="P9643" t="str">
        <f t="shared" si="452"/>
        <v>7-9 Years</v>
      </c>
      <c r="Q9643" t="str">
        <f>IF(B9643&lt;=500,"300-500",
 IF(B9643&lt;=650,"501-650",
 IF(B9643&lt;=750,"651-750",
 "751-850")))</f>
        <v>651-750</v>
      </c>
      <c r="R9643" t="str">
        <f>IF(L9643=1,"Customer already churned",
 IF(N9643&gt;=70,"Urgent attention required",
 IF(O9643="46-60","Focus retention efforts",
 IF(O9643="36-45","Extend retention strategies",
 IF(O9643="501-600","Engagement support required",
 IF(O9643="601-700","Monitor engagement",
 IF(AND(C9643="Germany",D9643="Female"),"Priority proactive retention",
 "General engagement")))))))</f>
        <v>General engagement</v>
      </c>
    </row>
    <row r="9644" spans="1:18" x14ac:dyDescent="0.35">
      <c r="A9644">
        <v>15579820</v>
      </c>
      <c r="B9644">
        <v>704</v>
      </c>
      <c r="C9644" t="s">
        <v>17</v>
      </c>
      <c r="D9644" t="s">
        <v>18</v>
      </c>
      <c r="E9644">
        <v>38</v>
      </c>
      <c r="F9644">
        <v>6</v>
      </c>
      <c r="G9644" s="3">
        <v>106687.76</v>
      </c>
      <c r="H9644">
        <v>1</v>
      </c>
      <c r="I9644">
        <v>1</v>
      </c>
      <c r="J9644">
        <v>0</v>
      </c>
      <c r="K9644" s="5">
        <v>173776.5</v>
      </c>
      <c r="L9644">
        <v>0</v>
      </c>
      <c r="M9644" t="str">
        <f t="shared" si="450"/>
        <v xml:space="preserve"> Reatined</v>
      </c>
      <c r="N9644" s="7">
        <v>37.5</v>
      </c>
      <c r="O9644" s="10" t="str">
        <f t="shared" si="451"/>
        <v>36-45</v>
      </c>
      <c r="P9644" t="str">
        <f t="shared" si="452"/>
        <v>4-6 Years</v>
      </c>
      <c r="Q9644" t="str">
        <f>IF(B9644&lt;=500,"300-500",
 IF(B9644&lt;=650,"501-650",
 IF(B9644&lt;=750,"651-750",
 "751-850")))</f>
        <v>651-750</v>
      </c>
      <c r="R9644" t="str">
        <f>IF(L9644=1,"Customer already churned",
 IF(N9644&gt;=70,"Urgent attention required",
 IF(O9644="46-60","Focus retention efforts",
 IF(O9644="36-45","Extend retention strategies",
 IF(O9644="501-600","Engagement support required",
 IF(O9644="601-700","Monitor engagement",
 IF(AND(C9644="Germany",D9644="Female"),"Priority proactive retention",
 "General engagement")))))))</f>
        <v>Extend retention strategies</v>
      </c>
    </row>
    <row r="9645" spans="1:18" x14ac:dyDescent="0.35">
      <c r="A9645">
        <v>15709354</v>
      </c>
      <c r="B9645">
        <v>521</v>
      </c>
      <c r="C9645" t="s">
        <v>15</v>
      </c>
      <c r="D9645" t="s">
        <v>16</v>
      </c>
      <c r="E9645">
        <v>41</v>
      </c>
      <c r="F9645">
        <v>2</v>
      </c>
      <c r="G9645" s="3">
        <v>0</v>
      </c>
      <c r="H9645">
        <v>2</v>
      </c>
      <c r="I9645">
        <v>1</v>
      </c>
      <c r="J9645">
        <v>1</v>
      </c>
      <c r="K9645" s="5">
        <v>113089.43</v>
      </c>
      <c r="L9645">
        <v>0</v>
      </c>
      <c r="M9645" t="str">
        <f t="shared" si="450"/>
        <v xml:space="preserve"> Reatined</v>
      </c>
      <c r="N9645" s="7">
        <v>37.5</v>
      </c>
      <c r="O9645" s="10" t="str">
        <f t="shared" si="451"/>
        <v>36-45</v>
      </c>
      <c r="P9645" t="str">
        <f t="shared" si="452"/>
        <v>0-3 Years</v>
      </c>
      <c r="Q9645" t="str">
        <f>IF(B9645&lt;=500,"300-500",
 IF(B9645&lt;=650,"501-650",
 IF(B9645&lt;=750,"651-750",
 "751-850")))</f>
        <v>501-650</v>
      </c>
      <c r="R9645" t="str">
        <f>IF(L9645=1,"Customer already churned",
 IF(N9645&gt;=70,"Urgent attention required",
 IF(O9645="46-60","Focus retention efforts",
 IF(O9645="36-45","Extend retention strategies",
 IF(O9645="501-600","Engagement support required",
 IF(O9645="601-700","Monitor engagement",
 IF(AND(C9645="Germany",D9645="Female"),"Priority proactive retention",
 "General engagement")))))))</f>
        <v>Extend retention strategies</v>
      </c>
    </row>
    <row r="9646" spans="1:18" x14ac:dyDescent="0.35">
      <c r="A9646">
        <v>15728480</v>
      </c>
      <c r="B9646">
        <v>452</v>
      </c>
      <c r="C9646" t="s">
        <v>15</v>
      </c>
      <c r="D9646" t="s">
        <v>16</v>
      </c>
      <c r="E9646">
        <v>35</v>
      </c>
      <c r="F9646">
        <v>8</v>
      </c>
      <c r="G9646" s="3">
        <v>0</v>
      </c>
      <c r="H9646">
        <v>2</v>
      </c>
      <c r="I9646">
        <v>1</v>
      </c>
      <c r="J9646">
        <v>1</v>
      </c>
      <c r="K9646" s="5">
        <v>149614.81</v>
      </c>
      <c r="L9646">
        <v>0</v>
      </c>
      <c r="M9646" t="str">
        <f t="shared" si="450"/>
        <v xml:space="preserve"> Reatined</v>
      </c>
      <c r="N9646" s="7">
        <v>12.5</v>
      </c>
      <c r="O9646" s="10" t="str">
        <f t="shared" si="451"/>
        <v>26-35</v>
      </c>
      <c r="P9646" t="str">
        <f t="shared" si="452"/>
        <v>7-9 Years</v>
      </c>
      <c r="Q9646" t="str">
        <f>IF(B9646&lt;=500,"300-500",
 IF(B9646&lt;=650,"501-650",
 IF(B9646&lt;=750,"651-750",
 "751-850")))</f>
        <v>300-500</v>
      </c>
      <c r="R9646" t="str">
        <f>IF(L9646=1,"Customer already churned",
 IF(N9646&gt;=70,"Urgent attention required",
 IF(O9646="46-60","Focus retention efforts",
 IF(O9646="36-45","Extend retention strategies",
 IF(O9646="501-600","Engagement support required",
 IF(O9646="601-700","Monitor engagement",
 IF(AND(C9646="Germany",D9646="Female"),"Priority proactive retention",
 "General engagement")))))))</f>
        <v>General engagement</v>
      </c>
    </row>
    <row r="9647" spans="1:18" x14ac:dyDescent="0.35">
      <c r="A9647">
        <v>15641091</v>
      </c>
      <c r="B9647">
        <v>695</v>
      </c>
      <c r="C9647" t="s">
        <v>15</v>
      </c>
      <c r="D9647" t="s">
        <v>16</v>
      </c>
      <c r="E9647">
        <v>31</v>
      </c>
      <c r="F9647">
        <v>5</v>
      </c>
      <c r="G9647" s="3">
        <v>106089.2</v>
      </c>
      <c r="H9647">
        <v>1</v>
      </c>
      <c r="I9647">
        <v>0</v>
      </c>
      <c r="J9647">
        <v>0</v>
      </c>
      <c r="K9647" s="5">
        <v>99537.68</v>
      </c>
      <c r="L9647">
        <v>0</v>
      </c>
      <c r="M9647" t="str">
        <f t="shared" si="450"/>
        <v xml:space="preserve"> Reatined</v>
      </c>
      <c r="N9647" s="7">
        <v>45.833333333333329</v>
      </c>
      <c r="O9647" s="10" t="str">
        <f t="shared" si="451"/>
        <v>26-35</v>
      </c>
      <c r="P9647" t="str">
        <f t="shared" si="452"/>
        <v>4-6 Years</v>
      </c>
      <c r="Q9647" t="str">
        <f>IF(B9647&lt;=500,"300-500",
 IF(B9647&lt;=650,"501-650",
 IF(B9647&lt;=750,"651-750",
 "751-850")))</f>
        <v>651-750</v>
      </c>
      <c r="R9647" t="str">
        <f>IF(L9647=1,"Customer already churned",
 IF(N9647&gt;=70,"Urgent attention required",
 IF(O9647="46-60","Focus retention efforts",
 IF(O9647="36-45","Extend retention strategies",
 IF(O9647="501-600","Engagement support required",
 IF(O9647="601-700","Monitor engagement",
 IF(AND(C9647="Germany",D9647="Female"),"Priority proactive retention",
 "General engagement")))))))</f>
        <v>General engagement</v>
      </c>
    </row>
    <row r="9648" spans="1:18" x14ac:dyDescent="0.35">
      <c r="A9648">
        <v>15603111</v>
      </c>
      <c r="B9648">
        <v>850</v>
      </c>
      <c r="C9648" t="s">
        <v>17</v>
      </c>
      <c r="D9648" t="s">
        <v>18</v>
      </c>
      <c r="E9648">
        <v>71</v>
      </c>
      <c r="F9648">
        <v>10</v>
      </c>
      <c r="G9648" s="3">
        <v>69608.14</v>
      </c>
      <c r="H9648">
        <v>1</v>
      </c>
      <c r="I9648">
        <v>1</v>
      </c>
      <c r="J9648">
        <v>0</v>
      </c>
      <c r="K9648" s="5">
        <v>97893.4</v>
      </c>
      <c r="L9648">
        <v>1</v>
      </c>
      <c r="M9648" t="str">
        <f t="shared" si="450"/>
        <v>Churned</v>
      </c>
      <c r="N9648" s="7">
        <v>54.166666666666657</v>
      </c>
      <c r="O9648" s="10" t="str">
        <f t="shared" si="451"/>
        <v>60+</v>
      </c>
      <c r="P9648" t="str">
        <f t="shared" si="452"/>
        <v>10+ Years</v>
      </c>
      <c r="Q9648" t="str">
        <f>IF(B9648&lt;=500,"300-500",
 IF(B9648&lt;=650,"501-650",
 IF(B9648&lt;=750,"651-750",
 "751-850")))</f>
        <v>751-850</v>
      </c>
      <c r="R9648" t="str">
        <f>IF(L9648=1,"Customer already churned",
 IF(N9648&gt;=70,"Urgent attention required",
 IF(O9648="46-60","Focus retention efforts",
 IF(O9648="36-45","Extend retention strategies",
 IF(O9648="501-600","Engagement support required",
 IF(O9648="601-700","Monitor engagement",
 IF(AND(C9648="Germany",D9648="Female"),"Priority proactive retention",
 "General engagement")))))))</f>
        <v>Customer already churned</v>
      </c>
    </row>
    <row r="9649" spans="1:18" x14ac:dyDescent="0.35">
      <c r="A9649">
        <v>15679693</v>
      </c>
      <c r="B9649">
        <v>625</v>
      </c>
      <c r="C9649" t="s">
        <v>15</v>
      </c>
      <c r="D9649" t="s">
        <v>18</v>
      </c>
      <c r="E9649">
        <v>31</v>
      </c>
      <c r="F9649">
        <v>5</v>
      </c>
      <c r="G9649" s="3">
        <v>0</v>
      </c>
      <c r="H9649">
        <v>2</v>
      </c>
      <c r="I9649">
        <v>0</v>
      </c>
      <c r="J9649">
        <v>1</v>
      </c>
      <c r="K9649" s="5">
        <v>90.07</v>
      </c>
      <c r="L9649">
        <v>0</v>
      </c>
      <c r="M9649" t="str">
        <f t="shared" si="450"/>
        <v xml:space="preserve"> Reatined</v>
      </c>
      <c r="N9649" s="7">
        <v>20.833333333333339</v>
      </c>
      <c r="O9649" s="10" t="str">
        <f t="shared" si="451"/>
        <v>26-35</v>
      </c>
      <c r="P9649" t="str">
        <f t="shared" si="452"/>
        <v>4-6 Years</v>
      </c>
      <c r="Q9649" t="str">
        <f>IF(B9649&lt;=500,"300-500",
 IF(B9649&lt;=650,"501-650",
 IF(B9649&lt;=750,"651-750",
 "751-850")))</f>
        <v>501-650</v>
      </c>
      <c r="R9649" t="str">
        <f>IF(L9649=1,"Customer already churned",
 IF(N9649&gt;=70,"Urgent attention required",
 IF(O9649="46-60","Focus retention efforts",
 IF(O9649="36-45","Extend retention strategies",
 IF(O9649="501-600","Engagement support required",
 IF(O9649="601-700","Monitor engagement",
 IF(AND(C9649="Germany",D9649="Female"),"Priority proactive retention",
 "General engagement")))))))</f>
        <v>General engagement</v>
      </c>
    </row>
    <row r="9650" spans="1:18" x14ac:dyDescent="0.35">
      <c r="A9650">
        <v>15797190</v>
      </c>
      <c r="B9650">
        <v>608</v>
      </c>
      <c r="C9650" t="s">
        <v>19</v>
      </c>
      <c r="D9650" t="s">
        <v>16</v>
      </c>
      <c r="E9650">
        <v>40</v>
      </c>
      <c r="F9650">
        <v>7</v>
      </c>
      <c r="G9650" s="3">
        <v>96202.32</v>
      </c>
      <c r="H9650">
        <v>1</v>
      </c>
      <c r="I9650">
        <v>0</v>
      </c>
      <c r="J9650">
        <v>0</v>
      </c>
      <c r="K9650" s="5">
        <v>161154.85</v>
      </c>
      <c r="L9650">
        <v>0</v>
      </c>
      <c r="M9650" t="str">
        <f t="shared" si="450"/>
        <v xml:space="preserve"> Reatined</v>
      </c>
      <c r="N9650" s="7">
        <v>45.833333333333329</v>
      </c>
      <c r="O9650" s="10" t="str">
        <f t="shared" si="451"/>
        <v>36-45</v>
      </c>
      <c r="P9650" t="str">
        <f t="shared" si="452"/>
        <v>7-9 Years</v>
      </c>
      <c r="Q9650" t="str">
        <f>IF(B9650&lt;=500,"300-500",
 IF(B9650&lt;=650,"501-650",
 IF(B9650&lt;=750,"651-750",
 "751-850")))</f>
        <v>501-650</v>
      </c>
      <c r="R9650" t="str">
        <f>IF(L9650=1,"Customer already churned",
 IF(N9650&gt;=70,"Urgent attention required",
 IF(O9650="46-60","Focus retention efforts",
 IF(O9650="36-45","Extend retention strategies",
 IF(O9650="501-600","Engagement support required",
 IF(O9650="601-700","Monitor engagement",
 IF(AND(C9650="Germany",D9650="Female"),"Priority proactive retention",
 "General engagement")))))))</f>
        <v>Extend retention strategies</v>
      </c>
    </row>
    <row r="9651" spans="1:18" x14ac:dyDescent="0.35">
      <c r="A9651">
        <v>15788025</v>
      </c>
      <c r="B9651">
        <v>715</v>
      </c>
      <c r="C9651" t="s">
        <v>15</v>
      </c>
      <c r="D9651" t="s">
        <v>16</v>
      </c>
      <c r="E9651">
        <v>38</v>
      </c>
      <c r="F9651">
        <v>0</v>
      </c>
      <c r="G9651" s="3">
        <v>0</v>
      </c>
      <c r="H9651">
        <v>2</v>
      </c>
      <c r="I9651">
        <v>1</v>
      </c>
      <c r="J9651">
        <v>1</v>
      </c>
      <c r="K9651" s="5">
        <v>332.81</v>
      </c>
      <c r="L9651">
        <v>0</v>
      </c>
      <c r="M9651" t="str">
        <f t="shared" si="450"/>
        <v xml:space="preserve"> Reatined</v>
      </c>
      <c r="N9651" s="7">
        <v>37.5</v>
      </c>
      <c r="O9651" s="10" t="str">
        <f t="shared" si="451"/>
        <v>36-45</v>
      </c>
      <c r="P9651" t="str">
        <f t="shared" si="452"/>
        <v>0-3 Years</v>
      </c>
      <c r="Q9651" t="str">
        <f>IF(B9651&lt;=500,"300-500",
 IF(B9651&lt;=650,"501-650",
 IF(B9651&lt;=750,"651-750",
 "751-850")))</f>
        <v>651-750</v>
      </c>
      <c r="R9651" t="str">
        <f>IF(L9651=1,"Customer already churned",
 IF(N9651&gt;=70,"Urgent attention required",
 IF(O9651="46-60","Focus retention efforts",
 IF(O9651="36-45","Extend retention strategies",
 IF(O9651="501-600","Engagement support required",
 IF(O9651="601-700","Monitor engagement",
 IF(AND(C9651="Germany",D9651="Female"),"Priority proactive retention",
 "General engagement")))))))</f>
        <v>Extend retention strategies</v>
      </c>
    </row>
    <row r="9652" spans="1:18" x14ac:dyDescent="0.35">
      <c r="A9652">
        <v>15646168</v>
      </c>
      <c r="B9652">
        <v>834</v>
      </c>
      <c r="C9652" t="s">
        <v>17</v>
      </c>
      <c r="D9652" t="s">
        <v>18</v>
      </c>
      <c r="E9652">
        <v>33</v>
      </c>
      <c r="F9652">
        <v>5</v>
      </c>
      <c r="G9652" s="3">
        <v>0</v>
      </c>
      <c r="H9652">
        <v>2</v>
      </c>
      <c r="I9652">
        <v>1</v>
      </c>
      <c r="J9652">
        <v>0</v>
      </c>
      <c r="K9652" s="5">
        <v>66285.179999999993</v>
      </c>
      <c r="L9652">
        <v>0</v>
      </c>
      <c r="M9652" t="str">
        <f t="shared" si="450"/>
        <v xml:space="preserve"> Reatined</v>
      </c>
      <c r="N9652" s="7">
        <v>33.333333333333329</v>
      </c>
      <c r="O9652" s="10" t="str">
        <f t="shared" si="451"/>
        <v>26-35</v>
      </c>
      <c r="P9652" t="str">
        <f t="shared" si="452"/>
        <v>4-6 Years</v>
      </c>
      <c r="Q9652" t="str">
        <f>IF(B9652&lt;=500,"300-500",
 IF(B9652&lt;=650,"501-650",
 IF(B9652&lt;=750,"651-750",
 "751-850")))</f>
        <v>751-850</v>
      </c>
      <c r="R9652" t="str">
        <f>IF(L9652=1,"Customer already churned",
 IF(N9652&gt;=70,"Urgent attention required",
 IF(O9652="46-60","Focus retention efforts",
 IF(O9652="36-45","Extend retention strategies",
 IF(O9652="501-600","Engagement support required",
 IF(O9652="601-700","Monitor engagement",
 IF(AND(C9652="Germany",D9652="Female"),"Priority proactive retention",
 "General engagement")))))))</f>
        <v>General engagement</v>
      </c>
    </row>
    <row r="9653" spans="1:18" x14ac:dyDescent="0.35">
      <c r="A9653">
        <v>15580493</v>
      </c>
      <c r="B9653">
        <v>469</v>
      </c>
      <c r="C9653" t="s">
        <v>15</v>
      </c>
      <c r="D9653" t="s">
        <v>18</v>
      </c>
      <c r="E9653">
        <v>33</v>
      </c>
      <c r="F9653">
        <v>1</v>
      </c>
      <c r="G9653" s="3">
        <v>127818.52</v>
      </c>
      <c r="H9653">
        <v>1</v>
      </c>
      <c r="I9653">
        <v>1</v>
      </c>
      <c r="J9653">
        <v>0</v>
      </c>
      <c r="K9653" s="5">
        <v>163477.22</v>
      </c>
      <c r="L9653">
        <v>0</v>
      </c>
      <c r="M9653" t="str">
        <f t="shared" si="450"/>
        <v xml:space="preserve"> Reatined</v>
      </c>
      <c r="N9653" s="7">
        <v>62.5</v>
      </c>
      <c r="O9653" s="10" t="str">
        <f t="shared" si="451"/>
        <v>26-35</v>
      </c>
      <c r="P9653" t="str">
        <f t="shared" si="452"/>
        <v>0-3 Years</v>
      </c>
      <c r="Q9653" t="str">
        <f>IF(B9653&lt;=500,"300-500",
 IF(B9653&lt;=650,"501-650",
 IF(B9653&lt;=750,"651-750",
 "751-850")))</f>
        <v>300-500</v>
      </c>
      <c r="R9653" t="str">
        <f>IF(L9653=1,"Customer already churned",
 IF(N9653&gt;=70,"Urgent attention required",
 IF(O9653="46-60","Focus retention efforts",
 IF(O9653="36-45","Extend retention strategies",
 IF(O9653="501-600","Engagement support required",
 IF(O9653="601-700","Monitor engagement",
 IF(AND(C9653="Germany",D9653="Female"),"Priority proactive retention",
 "General engagement")))))))</f>
        <v>General engagement</v>
      </c>
    </row>
    <row r="9654" spans="1:18" x14ac:dyDescent="0.35">
      <c r="A9654">
        <v>15726720</v>
      </c>
      <c r="B9654">
        <v>480</v>
      </c>
      <c r="C9654" t="s">
        <v>15</v>
      </c>
      <c r="D9654" t="s">
        <v>16</v>
      </c>
      <c r="E9654">
        <v>40</v>
      </c>
      <c r="F9654">
        <v>7</v>
      </c>
      <c r="G9654" s="3">
        <v>0</v>
      </c>
      <c r="H9654">
        <v>1</v>
      </c>
      <c r="I9654">
        <v>1</v>
      </c>
      <c r="J9654">
        <v>0</v>
      </c>
      <c r="K9654" s="5">
        <v>170332.67</v>
      </c>
      <c r="L9654">
        <v>1</v>
      </c>
      <c r="M9654" t="str">
        <f t="shared" si="450"/>
        <v>Churned</v>
      </c>
      <c r="N9654" s="7">
        <v>50</v>
      </c>
      <c r="O9654" s="10" t="str">
        <f t="shared" si="451"/>
        <v>36-45</v>
      </c>
      <c r="P9654" t="str">
        <f t="shared" si="452"/>
        <v>7-9 Years</v>
      </c>
      <c r="Q9654" t="str">
        <f>IF(B9654&lt;=500,"300-500",
 IF(B9654&lt;=650,"501-650",
 IF(B9654&lt;=750,"651-750",
 "751-850")))</f>
        <v>300-500</v>
      </c>
      <c r="R9654" t="str">
        <f>IF(L9654=1,"Customer already churned",
 IF(N9654&gt;=70,"Urgent attention required",
 IF(O9654="46-60","Focus retention efforts",
 IF(O9654="36-45","Extend retention strategies",
 IF(O9654="501-600","Engagement support required",
 IF(O9654="601-700","Monitor engagement",
 IF(AND(C9654="Germany",D9654="Female"),"Priority proactive retention",
 "General engagement")))))))</f>
        <v>Customer already churned</v>
      </c>
    </row>
    <row r="9655" spans="1:18" x14ac:dyDescent="0.35">
      <c r="A9655">
        <v>15735799</v>
      </c>
      <c r="B9655">
        <v>527</v>
      </c>
      <c r="C9655" t="s">
        <v>19</v>
      </c>
      <c r="D9655" t="s">
        <v>18</v>
      </c>
      <c r="E9655">
        <v>58</v>
      </c>
      <c r="F9655">
        <v>3</v>
      </c>
      <c r="G9655" s="3">
        <v>137318.42000000001</v>
      </c>
      <c r="H9655">
        <v>1</v>
      </c>
      <c r="I9655">
        <v>1</v>
      </c>
      <c r="J9655">
        <v>1</v>
      </c>
      <c r="K9655" s="5">
        <v>126144.96000000001</v>
      </c>
      <c r="L9655">
        <v>0</v>
      </c>
      <c r="M9655" t="str">
        <f t="shared" si="450"/>
        <v xml:space="preserve"> Reatined</v>
      </c>
      <c r="N9655" s="7">
        <v>33.333333333333329</v>
      </c>
      <c r="O9655" s="10" t="str">
        <f t="shared" si="451"/>
        <v>46-60</v>
      </c>
      <c r="P9655" t="str">
        <f t="shared" si="452"/>
        <v>0-3 Years</v>
      </c>
      <c r="Q9655" t="str">
        <f>IF(B9655&lt;=500,"300-500",
 IF(B9655&lt;=650,"501-650",
 IF(B9655&lt;=750,"651-750",
 "751-850")))</f>
        <v>501-650</v>
      </c>
      <c r="R9655" t="str">
        <f>IF(L9655=1,"Customer already churned",
 IF(N9655&gt;=70,"Urgent attention required",
 IF(O9655="46-60","Focus retention efforts",
 IF(O9655="36-45","Extend retention strategies",
 IF(O9655="501-600","Engagement support required",
 IF(O9655="601-700","Monitor engagement",
 IF(AND(C9655="Germany",D9655="Female"),"Priority proactive retention",
 "General engagement")))))))</f>
        <v>Focus retention efforts</v>
      </c>
    </row>
    <row r="9656" spans="1:18" x14ac:dyDescent="0.35">
      <c r="A9656">
        <v>15773098</v>
      </c>
      <c r="B9656">
        <v>834</v>
      </c>
      <c r="C9656" t="s">
        <v>17</v>
      </c>
      <c r="D9656" t="s">
        <v>18</v>
      </c>
      <c r="E9656">
        <v>34</v>
      </c>
      <c r="F9656">
        <v>5</v>
      </c>
      <c r="G9656" s="3">
        <v>0</v>
      </c>
      <c r="H9656">
        <v>2</v>
      </c>
      <c r="I9656">
        <v>0</v>
      </c>
      <c r="J9656">
        <v>0</v>
      </c>
      <c r="K9656" s="5">
        <v>53437.1</v>
      </c>
      <c r="L9656">
        <v>0</v>
      </c>
      <c r="M9656" t="str">
        <f t="shared" si="450"/>
        <v xml:space="preserve"> Reatined</v>
      </c>
      <c r="N9656" s="7">
        <v>41.666666666666671</v>
      </c>
      <c r="O9656" s="10" t="str">
        <f t="shared" si="451"/>
        <v>26-35</v>
      </c>
      <c r="P9656" t="str">
        <f t="shared" si="452"/>
        <v>4-6 Years</v>
      </c>
      <c r="Q9656" t="str">
        <f>IF(B9656&lt;=500,"300-500",
 IF(B9656&lt;=650,"501-650",
 IF(B9656&lt;=750,"651-750",
 "751-850")))</f>
        <v>751-850</v>
      </c>
      <c r="R9656" t="str">
        <f>IF(L9656=1,"Customer already churned",
 IF(N9656&gt;=70,"Urgent attention required",
 IF(O9656="46-60","Focus retention efforts",
 IF(O9656="36-45","Extend retention strategies",
 IF(O9656="501-600","Engagement support required",
 IF(O9656="601-700","Monitor engagement",
 IF(AND(C9656="Germany",D9656="Female"),"Priority proactive retention",
 "General engagement")))))))</f>
        <v>General engagement</v>
      </c>
    </row>
    <row r="9657" spans="1:18" x14ac:dyDescent="0.35">
      <c r="A9657">
        <v>15668971</v>
      </c>
      <c r="B9657">
        <v>583</v>
      </c>
      <c r="C9657" t="s">
        <v>15</v>
      </c>
      <c r="D9657" t="s">
        <v>16</v>
      </c>
      <c r="E9657">
        <v>40</v>
      </c>
      <c r="F9657">
        <v>4</v>
      </c>
      <c r="G9657" s="3">
        <v>55776.39</v>
      </c>
      <c r="H9657">
        <v>2</v>
      </c>
      <c r="I9657">
        <v>1</v>
      </c>
      <c r="J9657">
        <v>0</v>
      </c>
      <c r="K9657" s="5">
        <v>26920.43</v>
      </c>
      <c r="L9657">
        <v>0</v>
      </c>
      <c r="M9657" t="str">
        <f t="shared" si="450"/>
        <v xml:space="preserve"> Reatined</v>
      </c>
      <c r="N9657" s="7">
        <v>20.833333333333339</v>
      </c>
      <c r="O9657" s="10" t="str">
        <f t="shared" si="451"/>
        <v>36-45</v>
      </c>
      <c r="P9657" t="str">
        <f t="shared" si="452"/>
        <v>4-6 Years</v>
      </c>
      <c r="Q9657" t="str">
        <f>IF(B9657&lt;=500,"300-500",
 IF(B9657&lt;=650,"501-650",
 IF(B9657&lt;=750,"651-750",
 "751-850")))</f>
        <v>501-650</v>
      </c>
      <c r="R9657" t="str">
        <f>IF(L9657=1,"Customer already churned",
 IF(N9657&gt;=70,"Urgent attention required",
 IF(O9657="46-60","Focus retention efforts",
 IF(O9657="36-45","Extend retention strategies",
 IF(O9657="501-600","Engagement support required",
 IF(O9657="601-700","Monitor engagement",
 IF(AND(C9657="Germany",D9657="Female"),"Priority proactive retention",
 "General engagement")))))))</f>
        <v>Extend retention strategies</v>
      </c>
    </row>
    <row r="9658" spans="1:18" x14ac:dyDescent="0.35">
      <c r="A9658">
        <v>15603221</v>
      </c>
      <c r="B9658">
        <v>696</v>
      </c>
      <c r="C9658" t="s">
        <v>19</v>
      </c>
      <c r="D9658" t="s">
        <v>18</v>
      </c>
      <c r="E9658">
        <v>32</v>
      </c>
      <c r="F9658">
        <v>4</v>
      </c>
      <c r="G9658" s="3">
        <v>84421.62</v>
      </c>
      <c r="H9658">
        <v>1</v>
      </c>
      <c r="I9658">
        <v>0</v>
      </c>
      <c r="J9658">
        <v>1</v>
      </c>
      <c r="K9658" s="5">
        <v>52314.71</v>
      </c>
      <c r="L9658">
        <v>0</v>
      </c>
      <c r="M9658" t="str">
        <f t="shared" si="450"/>
        <v xml:space="preserve"> Reatined</v>
      </c>
      <c r="N9658" s="7">
        <v>25</v>
      </c>
      <c r="O9658" s="10" t="str">
        <f t="shared" si="451"/>
        <v>26-35</v>
      </c>
      <c r="P9658" t="str">
        <f t="shared" si="452"/>
        <v>4-6 Years</v>
      </c>
      <c r="Q9658" t="str">
        <f>IF(B9658&lt;=500,"300-500",
 IF(B9658&lt;=650,"501-650",
 IF(B9658&lt;=750,"651-750",
 "751-850")))</f>
        <v>651-750</v>
      </c>
      <c r="R9658" t="str">
        <f>IF(L9658=1,"Customer already churned",
 IF(N9658&gt;=70,"Urgent attention required",
 IF(O9658="46-60","Focus retention efforts",
 IF(O9658="36-45","Extend retention strategies",
 IF(O9658="501-600","Engagement support required",
 IF(O9658="601-700","Monitor engagement",
 IF(AND(C9658="Germany",D9658="Female"),"Priority proactive retention",
 "General engagement")))))))</f>
        <v>General engagement</v>
      </c>
    </row>
    <row r="9659" spans="1:18" x14ac:dyDescent="0.35">
      <c r="A9659">
        <v>15740043</v>
      </c>
      <c r="B9659">
        <v>606</v>
      </c>
      <c r="C9659" t="s">
        <v>15</v>
      </c>
      <c r="D9659" t="s">
        <v>18</v>
      </c>
      <c r="E9659">
        <v>32</v>
      </c>
      <c r="F9659">
        <v>5</v>
      </c>
      <c r="G9659" s="3">
        <v>83161.649999999994</v>
      </c>
      <c r="H9659">
        <v>1</v>
      </c>
      <c r="I9659">
        <v>1</v>
      </c>
      <c r="J9659">
        <v>1</v>
      </c>
      <c r="K9659" s="5">
        <v>116885.59</v>
      </c>
      <c r="L9659">
        <v>0</v>
      </c>
      <c r="M9659" t="str">
        <f t="shared" si="450"/>
        <v xml:space="preserve"> Reatined</v>
      </c>
      <c r="N9659" s="7">
        <v>16.666666666666661</v>
      </c>
      <c r="O9659" s="10" t="str">
        <f t="shared" si="451"/>
        <v>26-35</v>
      </c>
      <c r="P9659" t="str">
        <f t="shared" si="452"/>
        <v>4-6 Years</v>
      </c>
      <c r="Q9659" t="str">
        <f>IF(B9659&lt;=500,"300-500",
 IF(B9659&lt;=650,"501-650",
 IF(B9659&lt;=750,"651-750",
 "751-850")))</f>
        <v>501-650</v>
      </c>
      <c r="R9659" t="str">
        <f>IF(L9659=1,"Customer already churned",
 IF(N9659&gt;=70,"Urgent attention required",
 IF(O9659="46-60","Focus retention efforts",
 IF(O9659="36-45","Extend retention strategies",
 IF(O9659="501-600","Engagement support required",
 IF(O9659="601-700","Monitor engagement",
 IF(AND(C9659="Germany",D9659="Female"),"Priority proactive retention",
 "General engagement")))))))</f>
        <v>General engagement</v>
      </c>
    </row>
    <row r="9660" spans="1:18" x14ac:dyDescent="0.35">
      <c r="A9660">
        <v>15712264</v>
      </c>
      <c r="B9660">
        <v>713</v>
      </c>
      <c r="C9660" t="s">
        <v>15</v>
      </c>
      <c r="D9660" t="s">
        <v>16</v>
      </c>
      <c r="E9660">
        <v>39</v>
      </c>
      <c r="F9660">
        <v>10</v>
      </c>
      <c r="G9660" s="3">
        <v>0</v>
      </c>
      <c r="H9660">
        <v>2</v>
      </c>
      <c r="I9660">
        <v>1</v>
      </c>
      <c r="J9660">
        <v>1</v>
      </c>
      <c r="K9660" s="5">
        <v>126263.97</v>
      </c>
      <c r="L9660">
        <v>0</v>
      </c>
      <c r="M9660" t="str">
        <f t="shared" si="450"/>
        <v xml:space="preserve"> Reatined</v>
      </c>
      <c r="N9660" s="7">
        <v>12.5</v>
      </c>
      <c r="O9660" s="10" t="str">
        <f t="shared" si="451"/>
        <v>36-45</v>
      </c>
      <c r="P9660" t="str">
        <f t="shared" si="452"/>
        <v>10+ Years</v>
      </c>
      <c r="Q9660" t="str">
        <f>IF(B9660&lt;=500,"300-500",
 IF(B9660&lt;=650,"501-650",
 IF(B9660&lt;=750,"651-750",
 "751-850")))</f>
        <v>651-750</v>
      </c>
      <c r="R9660" t="str">
        <f>IF(L9660=1,"Customer already churned",
 IF(N9660&gt;=70,"Urgent attention required",
 IF(O9660="46-60","Focus retention efforts",
 IF(O9660="36-45","Extend retention strategies",
 IF(O9660="501-600","Engagement support required",
 IF(O9660="601-700","Monitor engagement",
 IF(AND(C9660="Germany",D9660="Female"),"Priority proactive retention",
 "General engagement")))))))</f>
        <v>Extend retention strategies</v>
      </c>
    </row>
    <row r="9661" spans="1:18" x14ac:dyDescent="0.35">
      <c r="A9661">
        <v>15751926</v>
      </c>
      <c r="B9661">
        <v>821</v>
      </c>
      <c r="C9661" t="s">
        <v>19</v>
      </c>
      <c r="D9661" t="s">
        <v>18</v>
      </c>
      <c r="E9661">
        <v>42</v>
      </c>
      <c r="F9661">
        <v>3</v>
      </c>
      <c r="G9661" s="3">
        <v>87807.29</v>
      </c>
      <c r="H9661">
        <v>2</v>
      </c>
      <c r="I9661">
        <v>1</v>
      </c>
      <c r="J9661">
        <v>1</v>
      </c>
      <c r="K9661" s="5">
        <v>64613.81</v>
      </c>
      <c r="L9661">
        <v>0</v>
      </c>
      <c r="M9661" t="str">
        <f t="shared" si="450"/>
        <v xml:space="preserve"> Reatined</v>
      </c>
      <c r="N9661" s="7">
        <v>0</v>
      </c>
      <c r="O9661" s="10" t="str">
        <f t="shared" si="451"/>
        <v>36-45</v>
      </c>
      <c r="P9661" t="str">
        <f t="shared" si="452"/>
        <v>0-3 Years</v>
      </c>
      <c r="Q9661" t="str">
        <f>IF(B9661&lt;=500,"300-500",
 IF(B9661&lt;=650,"501-650",
 IF(B9661&lt;=750,"651-750",
 "751-850")))</f>
        <v>751-850</v>
      </c>
      <c r="R9661" t="str">
        <f>IF(L9661=1,"Customer already churned",
 IF(N9661&gt;=70,"Urgent attention required",
 IF(O9661="46-60","Focus retention efforts",
 IF(O9661="36-45","Extend retention strategies",
 IF(O9661="501-600","Engagement support required",
 IF(O9661="601-700","Monitor engagement",
 IF(AND(C9661="Germany",D9661="Female"),"Priority proactive retention",
 "General engagement")))))))</f>
        <v>Extend retention strategies</v>
      </c>
    </row>
    <row r="9662" spans="1:18" x14ac:dyDescent="0.35">
      <c r="A9662">
        <v>15589401</v>
      </c>
      <c r="B9662">
        <v>550</v>
      </c>
      <c r="C9662" t="s">
        <v>15</v>
      </c>
      <c r="D9662" t="s">
        <v>16</v>
      </c>
      <c r="E9662">
        <v>30</v>
      </c>
      <c r="F9662">
        <v>4</v>
      </c>
      <c r="G9662" s="3">
        <v>0</v>
      </c>
      <c r="H9662">
        <v>2</v>
      </c>
      <c r="I9662">
        <v>1</v>
      </c>
      <c r="J9662">
        <v>0</v>
      </c>
      <c r="K9662" s="5">
        <v>89216.29</v>
      </c>
      <c r="L9662">
        <v>0</v>
      </c>
      <c r="M9662" t="str">
        <f t="shared" si="450"/>
        <v xml:space="preserve"> Reatined</v>
      </c>
      <c r="N9662" s="7">
        <v>33.333333333333329</v>
      </c>
      <c r="O9662" s="10" t="str">
        <f t="shared" si="451"/>
        <v>26-35</v>
      </c>
      <c r="P9662" t="str">
        <f t="shared" si="452"/>
        <v>4-6 Years</v>
      </c>
      <c r="Q9662" t="str">
        <f>IF(B9662&lt;=500,"300-500",
 IF(B9662&lt;=650,"501-650",
 IF(B9662&lt;=750,"651-750",
 "751-850")))</f>
        <v>501-650</v>
      </c>
      <c r="R9662" t="str">
        <f>IF(L9662=1,"Customer already churned",
 IF(N9662&gt;=70,"Urgent attention required",
 IF(O9662="46-60","Focus retention efforts",
 IF(O9662="36-45","Extend retention strategies",
 IF(O9662="501-600","Engagement support required",
 IF(O9662="601-700","Monitor engagement",
 IF(AND(C9662="Germany",D9662="Female"),"Priority proactive retention",
 "General engagement")))))))</f>
        <v>General engagement</v>
      </c>
    </row>
    <row r="9663" spans="1:18" x14ac:dyDescent="0.35">
      <c r="A9663">
        <v>15742019</v>
      </c>
      <c r="B9663">
        <v>675</v>
      </c>
      <c r="C9663" t="s">
        <v>15</v>
      </c>
      <c r="D9663" t="s">
        <v>16</v>
      </c>
      <c r="E9663">
        <v>39</v>
      </c>
      <c r="F9663">
        <v>6</v>
      </c>
      <c r="G9663" s="3">
        <v>0</v>
      </c>
      <c r="H9663">
        <v>2</v>
      </c>
      <c r="I9663">
        <v>0</v>
      </c>
      <c r="J9663">
        <v>0</v>
      </c>
      <c r="K9663" s="5">
        <v>83419.149999999994</v>
      </c>
      <c r="L9663">
        <v>0</v>
      </c>
      <c r="M9663" t="str">
        <f t="shared" si="450"/>
        <v xml:space="preserve"> Reatined</v>
      </c>
      <c r="N9663" s="7">
        <v>41.666666666666671</v>
      </c>
      <c r="O9663" s="10" t="str">
        <f t="shared" si="451"/>
        <v>36-45</v>
      </c>
      <c r="P9663" t="str">
        <f t="shared" si="452"/>
        <v>4-6 Years</v>
      </c>
      <c r="Q9663" t="str">
        <f>IF(B9663&lt;=500,"300-500",
 IF(B9663&lt;=650,"501-650",
 IF(B9663&lt;=750,"651-750",
 "751-850")))</f>
        <v>651-750</v>
      </c>
      <c r="R9663" t="str">
        <f>IF(L9663=1,"Customer already churned",
 IF(N9663&gt;=70,"Urgent attention required",
 IF(O9663="46-60","Focus retention efforts",
 IF(O9663="36-45","Extend retention strategies",
 IF(O9663="501-600","Engagement support required",
 IF(O9663="601-700","Monitor engagement",
 IF(AND(C9663="Germany",D9663="Female"),"Priority proactive retention",
 "General engagement")))))))</f>
        <v>Extend retention strategies</v>
      </c>
    </row>
    <row r="9664" spans="1:18" x14ac:dyDescent="0.35">
      <c r="A9664">
        <v>15660611</v>
      </c>
      <c r="B9664">
        <v>748</v>
      </c>
      <c r="C9664" t="s">
        <v>17</v>
      </c>
      <c r="D9664" t="s">
        <v>18</v>
      </c>
      <c r="E9664">
        <v>39</v>
      </c>
      <c r="F9664">
        <v>3</v>
      </c>
      <c r="G9664" s="3">
        <v>0</v>
      </c>
      <c r="H9664">
        <v>2</v>
      </c>
      <c r="I9664">
        <v>1</v>
      </c>
      <c r="J9664">
        <v>1</v>
      </c>
      <c r="K9664" s="5">
        <v>123998.52</v>
      </c>
      <c r="L9664">
        <v>0</v>
      </c>
      <c r="M9664" t="str">
        <f t="shared" si="450"/>
        <v xml:space="preserve"> Reatined</v>
      </c>
      <c r="N9664" s="7">
        <v>12.5</v>
      </c>
      <c r="O9664" s="10" t="str">
        <f t="shared" si="451"/>
        <v>36-45</v>
      </c>
      <c r="P9664" t="str">
        <f t="shared" si="452"/>
        <v>0-3 Years</v>
      </c>
      <c r="Q9664" t="str">
        <f>IF(B9664&lt;=500,"300-500",
 IF(B9664&lt;=650,"501-650",
 IF(B9664&lt;=750,"651-750",
 "751-850")))</f>
        <v>651-750</v>
      </c>
      <c r="R9664" t="str">
        <f>IF(L9664=1,"Customer already churned",
 IF(N9664&gt;=70,"Urgent attention required",
 IF(O9664="46-60","Focus retention efforts",
 IF(O9664="36-45","Extend retention strategies",
 IF(O9664="501-600","Engagement support required",
 IF(O9664="601-700","Monitor engagement",
 IF(AND(C9664="Germany",D9664="Female"),"Priority proactive retention",
 "General engagement")))))))</f>
        <v>Extend retention strategies</v>
      </c>
    </row>
    <row r="9665" spans="1:18" x14ac:dyDescent="0.35">
      <c r="A9665">
        <v>15607634</v>
      </c>
      <c r="B9665">
        <v>606</v>
      </c>
      <c r="C9665" t="s">
        <v>19</v>
      </c>
      <c r="D9665" t="s">
        <v>18</v>
      </c>
      <c r="E9665">
        <v>40</v>
      </c>
      <c r="F9665">
        <v>9</v>
      </c>
      <c r="G9665" s="3">
        <v>95293.86</v>
      </c>
      <c r="H9665">
        <v>2</v>
      </c>
      <c r="I9665">
        <v>0</v>
      </c>
      <c r="J9665">
        <v>1</v>
      </c>
      <c r="K9665" s="5">
        <v>96985.58</v>
      </c>
      <c r="L9665">
        <v>0</v>
      </c>
      <c r="M9665" t="str">
        <f t="shared" si="450"/>
        <v xml:space="preserve"> Reatined</v>
      </c>
      <c r="N9665" s="7">
        <v>8.3333333333333321</v>
      </c>
      <c r="O9665" s="10" t="str">
        <f t="shared" si="451"/>
        <v>36-45</v>
      </c>
      <c r="P9665" t="str">
        <f t="shared" si="452"/>
        <v>7-9 Years</v>
      </c>
      <c r="Q9665" t="str">
        <f>IF(B9665&lt;=500,"300-500",
 IF(B9665&lt;=650,"501-650",
 IF(B9665&lt;=750,"651-750",
 "751-850")))</f>
        <v>501-650</v>
      </c>
      <c r="R9665" t="str">
        <f>IF(L9665=1,"Customer already churned",
 IF(N9665&gt;=70,"Urgent attention required",
 IF(O9665="46-60","Focus retention efforts",
 IF(O9665="36-45","Extend retention strategies",
 IF(O9665="501-600","Engagement support required",
 IF(O9665="601-700","Monitor engagement",
 IF(AND(C9665="Germany",D9665="Female"),"Priority proactive retention",
 "General engagement")))))))</f>
        <v>Extend retention strategies</v>
      </c>
    </row>
    <row r="9666" spans="1:18" x14ac:dyDescent="0.35">
      <c r="A9666">
        <v>15595036</v>
      </c>
      <c r="B9666">
        <v>726</v>
      </c>
      <c r="C9666" t="s">
        <v>19</v>
      </c>
      <c r="D9666" t="s">
        <v>18</v>
      </c>
      <c r="E9666">
        <v>30</v>
      </c>
      <c r="F9666">
        <v>7</v>
      </c>
      <c r="G9666" s="3">
        <v>92847.59</v>
      </c>
      <c r="H9666">
        <v>1</v>
      </c>
      <c r="I9666">
        <v>1</v>
      </c>
      <c r="J9666">
        <v>0</v>
      </c>
      <c r="K9666" s="5">
        <v>146154.06</v>
      </c>
      <c r="L9666">
        <v>0</v>
      </c>
      <c r="M9666" t="str">
        <f t="shared" si="450"/>
        <v xml:space="preserve"> Reatined</v>
      </c>
      <c r="N9666" s="7">
        <v>37.5</v>
      </c>
      <c r="O9666" s="10" t="str">
        <f t="shared" si="451"/>
        <v>26-35</v>
      </c>
      <c r="P9666" t="str">
        <f t="shared" si="452"/>
        <v>7-9 Years</v>
      </c>
      <c r="Q9666" t="str">
        <f>IF(B9666&lt;=500,"300-500",
 IF(B9666&lt;=650,"501-650",
 IF(B9666&lt;=750,"651-750",
 "751-850")))</f>
        <v>651-750</v>
      </c>
      <c r="R9666" t="str">
        <f>IF(L9666=1,"Customer already churned",
 IF(N9666&gt;=70,"Urgent attention required",
 IF(O9666="46-60","Focus retention efforts",
 IF(O9666="36-45","Extend retention strategies",
 IF(O9666="501-600","Engagement support required",
 IF(O9666="601-700","Monitor engagement",
 IF(AND(C9666="Germany",D9666="Female"),"Priority proactive retention",
 "General engagement")))))))</f>
        <v>General engagement</v>
      </c>
    </row>
    <row r="9667" spans="1:18" x14ac:dyDescent="0.35">
      <c r="A9667">
        <v>15745794</v>
      </c>
      <c r="B9667">
        <v>547</v>
      </c>
      <c r="C9667" t="s">
        <v>15</v>
      </c>
      <c r="D9667" t="s">
        <v>18</v>
      </c>
      <c r="E9667">
        <v>30</v>
      </c>
      <c r="F9667">
        <v>6</v>
      </c>
      <c r="G9667" s="3">
        <v>0</v>
      </c>
      <c r="H9667">
        <v>2</v>
      </c>
      <c r="I9667">
        <v>1</v>
      </c>
      <c r="J9667">
        <v>1</v>
      </c>
      <c r="K9667" s="5">
        <v>18471.86</v>
      </c>
      <c r="L9667">
        <v>0</v>
      </c>
      <c r="M9667" t="str">
        <f t="shared" ref="M9667:M9730" si="453">IF(L9667=1, "Churned"," Reatined")</f>
        <v xml:space="preserve"> Reatined</v>
      </c>
      <c r="N9667" s="7">
        <v>12.5</v>
      </c>
      <c r="O9667" s="10" t="str">
        <f t="shared" ref="O9667:O9730" si="454">IF(E9667&lt;=25,"18-25",
 IF(E9667&lt;=35,"26-35",
 IF(E9667&lt;=45,"36-45",
 IF(E9667&lt;=60,"46-60",
 "60+"))))</f>
        <v>26-35</v>
      </c>
      <c r="P9667" t="str">
        <f t="shared" ref="P9667:P9730" si="455">IF(F9667&lt;=3,"0-3 Years",
 IF(F9667&lt;=6,"4-6 Years",
 IF(F9667&lt;=9,"7-9 Years",
 "10+ Years")))</f>
        <v>4-6 Years</v>
      </c>
      <c r="Q9667" t="str">
        <f>IF(B9667&lt;=500,"300-500",
 IF(B9667&lt;=650,"501-650",
 IF(B9667&lt;=750,"651-750",
 "751-850")))</f>
        <v>501-650</v>
      </c>
      <c r="R9667" t="str">
        <f>IF(L9667=1,"Customer already churned",
 IF(N9667&gt;=70,"Urgent attention required",
 IF(O9667="46-60","Focus retention efforts",
 IF(O9667="36-45","Extend retention strategies",
 IF(O9667="501-600","Engagement support required",
 IF(O9667="601-700","Monitor engagement",
 IF(AND(C9667="Germany",D9667="Female"),"Priority proactive retention",
 "General engagement")))))))</f>
        <v>General engagement</v>
      </c>
    </row>
    <row r="9668" spans="1:18" x14ac:dyDescent="0.35">
      <c r="A9668">
        <v>15781689</v>
      </c>
      <c r="B9668">
        <v>758</v>
      </c>
      <c r="C9668" t="s">
        <v>17</v>
      </c>
      <c r="D9668" t="s">
        <v>18</v>
      </c>
      <c r="E9668">
        <v>35</v>
      </c>
      <c r="F9668">
        <v>5</v>
      </c>
      <c r="G9668" s="3">
        <v>0</v>
      </c>
      <c r="H9668">
        <v>2</v>
      </c>
      <c r="I9668">
        <v>1</v>
      </c>
      <c r="J9668">
        <v>0</v>
      </c>
      <c r="K9668" s="5">
        <v>95009.600000000006</v>
      </c>
      <c r="L9668">
        <v>0</v>
      </c>
      <c r="M9668" t="str">
        <f t="shared" si="453"/>
        <v xml:space="preserve"> Reatined</v>
      </c>
      <c r="N9668" s="7">
        <v>33.333333333333329</v>
      </c>
      <c r="O9668" s="10" t="str">
        <f t="shared" si="454"/>
        <v>26-35</v>
      </c>
      <c r="P9668" t="str">
        <f t="shared" si="455"/>
        <v>4-6 Years</v>
      </c>
      <c r="Q9668" t="str">
        <f>IF(B9668&lt;=500,"300-500",
 IF(B9668&lt;=650,"501-650",
 IF(B9668&lt;=750,"651-750",
 "751-850")))</f>
        <v>751-850</v>
      </c>
      <c r="R9668" t="str">
        <f>IF(L9668=1,"Customer already churned",
 IF(N9668&gt;=70,"Urgent attention required",
 IF(O9668="46-60","Focus retention efforts",
 IF(O9668="36-45","Extend retention strategies",
 IF(O9668="501-600","Engagement support required",
 IF(O9668="601-700","Monitor engagement",
 IF(AND(C9668="Germany",D9668="Female"),"Priority proactive retention",
 "General engagement")))))))</f>
        <v>General engagement</v>
      </c>
    </row>
    <row r="9669" spans="1:18" x14ac:dyDescent="0.35">
      <c r="A9669">
        <v>15696054</v>
      </c>
      <c r="B9669">
        <v>596</v>
      </c>
      <c r="C9669" t="s">
        <v>15</v>
      </c>
      <c r="D9669" t="s">
        <v>18</v>
      </c>
      <c r="E9669">
        <v>37</v>
      </c>
      <c r="F9669">
        <v>2</v>
      </c>
      <c r="G9669" s="3">
        <v>0</v>
      </c>
      <c r="H9669">
        <v>1</v>
      </c>
      <c r="I9669">
        <v>0</v>
      </c>
      <c r="J9669">
        <v>1</v>
      </c>
      <c r="K9669" s="5">
        <v>121175.86</v>
      </c>
      <c r="L9669">
        <v>0</v>
      </c>
      <c r="M9669" t="str">
        <f t="shared" si="453"/>
        <v xml:space="preserve"> Reatined</v>
      </c>
      <c r="N9669" s="7">
        <v>62.5</v>
      </c>
      <c r="O9669" s="10" t="str">
        <f t="shared" si="454"/>
        <v>36-45</v>
      </c>
      <c r="P9669" t="str">
        <f t="shared" si="455"/>
        <v>0-3 Years</v>
      </c>
      <c r="Q9669" t="str">
        <f>IF(B9669&lt;=500,"300-500",
 IF(B9669&lt;=650,"501-650",
 IF(B9669&lt;=750,"651-750",
 "751-850")))</f>
        <v>501-650</v>
      </c>
      <c r="R9669" t="str">
        <f>IF(L9669=1,"Customer already churned",
 IF(N9669&gt;=70,"Urgent attention required",
 IF(O9669="46-60","Focus retention efforts",
 IF(O9669="36-45","Extend retention strategies",
 IF(O9669="501-600","Engagement support required",
 IF(O9669="601-700","Monitor engagement",
 IF(AND(C9669="Germany",D9669="Female"),"Priority proactive retention",
 "General engagement")))))))</f>
        <v>Extend retention strategies</v>
      </c>
    </row>
    <row r="9670" spans="1:18" x14ac:dyDescent="0.35">
      <c r="A9670">
        <v>15752467</v>
      </c>
      <c r="B9670">
        <v>720</v>
      </c>
      <c r="C9670" t="s">
        <v>17</v>
      </c>
      <c r="D9670" t="s">
        <v>18</v>
      </c>
      <c r="E9670">
        <v>34</v>
      </c>
      <c r="F9670">
        <v>3</v>
      </c>
      <c r="G9670" s="3">
        <v>0</v>
      </c>
      <c r="H9670">
        <v>2</v>
      </c>
      <c r="I9670">
        <v>1</v>
      </c>
      <c r="J9670">
        <v>1</v>
      </c>
      <c r="K9670" s="5">
        <v>77047.78</v>
      </c>
      <c r="L9670">
        <v>0</v>
      </c>
      <c r="M9670" t="str">
        <f t="shared" si="453"/>
        <v xml:space="preserve"> Reatined</v>
      </c>
      <c r="N9670" s="7">
        <v>12.5</v>
      </c>
      <c r="O9670" s="10" t="str">
        <f t="shared" si="454"/>
        <v>26-35</v>
      </c>
      <c r="P9670" t="str">
        <f t="shared" si="455"/>
        <v>0-3 Years</v>
      </c>
      <c r="Q9670" t="str">
        <f>IF(B9670&lt;=500,"300-500",
 IF(B9670&lt;=650,"501-650",
 IF(B9670&lt;=750,"651-750",
 "751-850")))</f>
        <v>651-750</v>
      </c>
      <c r="R9670" t="str">
        <f>IF(L9670=1,"Customer already churned",
 IF(N9670&gt;=70,"Urgent attention required",
 IF(O9670="46-60","Focus retention efforts",
 IF(O9670="36-45","Extend retention strategies",
 IF(O9670="501-600","Engagement support required",
 IF(O9670="601-700","Monitor engagement",
 IF(AND(C9670="Germany",D9670="Female"),"Priority proactive retention",
 "General engagement")))))))</f>
        <v>General engagement</v>
      </c>
    </row>
    <row r="9671" spans="1:18" x14ac:dyDescent="0.35">
      <c r="A9671">
        <v>15597739</v>
      </c>
      <c r="B9671">
        <v>674</v>
      </c>
      <c r="C9671" t="s">
        <v>15</v>
      </c>
      <c r="D9671" t="s">
        <v>18</v>
      </c>
      <c r="E9671">
        <v>37</v>
      </c>
      <c r="F9671">
        <v>3</v>
      </c>
      <c r="G9671" s="3">
        <v>0</v>
      </c>
      <c r="H9671">
        <v>1</v>
      </c>
      <c r="I9671">
        <v>1</v>
      </c>
      <c r="J9671">
        <v>0</v>
      </c>
      <c r="K9671" s="5">
        <v>158049.9</v>
      </c>
      <c r="L9671">
        <v>0</v>
      </c>
      <c r="M9671" t="str">
        <f t="shared" si="453"/>
        <v xml:space="preserve"> Reatined</v>
      </c>
      <c r="N9671" s="7">
        <v>50</v>
      </c>
      <c r="O9671" s="10" t="str">
        <f t="shared" si="454"/>
        <v>36-45</v>
      </c>
      <c r="P9671" t="str">
        <f t="shared" si="455"/>
        <v>0-3 Years</v>
      </c>
      <c r="Q9671" t="str">
        <f>IF(B9671&lt;=500,"300-500",
 IF(B9671&lt;=650,"501-650",
 IF(B9671&lt;=750,"651-750",
 "751-850")))</f>
        <v>651-750</v>
      </c>
      <c r="R9671" t="str">
        <f>IF(L9671=1,"Customer already churned",
 IF(N9671&gt;=70,"Urgent attention required",
 IF(O9671="46-60","Focus retention efforts",
 IF(O9671="36-45","Extend retention strategies",
 IF(O9671="501-600","Engagement support required",
 IF(O9671="601-700","Monitor engagement",
 IF(AND(C9671="Germany",D9671="Female"),"Priority proactive retention",
 "General engagement")))))))</f>
        <v>Extend retention strategies</v>
      </c>
    </row>
    <row r="9672" spans="1:18" x14ac:dyDescent="0.35">
      <c r="A9672">
        <v>15651336</v>
      </c>
      <c r="B9672">
        <v>756</v>
      </c>
      <c r="C9672" t="s">
        <v>15</v>
      </c>
      <c r="D9672" t="s">
        <v>16</v>
      </c>
      <c r="E9672">
        <v>32</v>
      </c>
      <c r="F9672">
        <v>4</v>
      </c>
      <c r="G9672" s="3">
        <v>0</v>
      </c>
      <c r="H9672">
        <v>2</v>
      </c>
      <c r="I9672">
        <v>1</v>
      </c>
      <c r="J9672">
        <v>0</v>
      </c>
      <c r="K9672" s="5">
        <v>147040.25</v>
      </c>
      <c r="L9672">
        <v>0</v>
      </c>
      <c r="M9672" t="str">
        <f t="shared" si="453"/>
        <v xml:space="preserve"> Reatined</v>
      </c>
      <c r="N9672" s="7">
        <v>33.333333333333329</v>
      </c>
      <c r="O9672" s="10" t="str">
        <f t="shared" si="454"/>
        <v>26-35</v>
      </c>
      <c r="P9672" t="str">
        <f t="shared" si="455"/>
        <v>4-6 Years</v>
      </c>
      <c r="Q9672" t="str">
        <f>IF(B9672&lt;=500,"300-500",
 IF(B9672&lt;=650,"501-650",
 IF(B9672&lt;=750,"651-750",
 "751-850")))</f>
        <v>751-850</v>
      </c>
      <c r="R9672" t="str">
        <f>IF(L9672=1,"Customer already churned",
 IF(N9672&gt;=70,"Urgent attention required",
 IF(O9672="46-60","Focus retention efforts",
 IF(O9672="36-45","Extend retention strategies",
 IF(O9672="501-600","Engagement support required",
 IF(O9672="601-700","Monitor engagement",
 IF(AND(C9672="Germany",D9672="Female"),"Priority proactive retention",
 "General engagement")))))))</f>
        <v>General engagement</v>
      </c>
    </row>
    <row r="9673" spans="1:18" x14ac:dyDescent="0.35">
      <c r="A9673">
        <v>15636061</v>
      </c>
      <c r="B9673">
        <v>649</v>
      </c>
      <c r="C9673" t="s">
        <v>19</v>
      </c>
      <c r="D9673" t="s">
        <v>18</v>
      </c>
      <c r="E9673">
        <v>78</v>
      </c>
      <c r="F9673">
        <v>4</v>
      </c>
      <c r="G9673" s="3">
        <v>68345.86</v>
      </c>
      <c r="H9673">
        <v>2</v>
      </c>
      <c r="I9673">
        <v>1</v>
      </c>
      <c r="J9673">
        <v>1</v>
      </c>
      <c r="K9673" s="5">
        <v>142566.75</v>
      </c>
      <c r="L9673">
        <v>0</v>
      </c>
      <c r="M9673" t="str">
        <f t="shared" si="453"/>
        <v xml:space="preserve"> Reatined</v>
      </c>
      <c r="N9673" s="7">
        <v>16.666666666666661</v>
      </c>
      <c r="O9673" s="10" t="str">
        <f t="shared" si="454"/>
        <v>60+</v>
      </c>
      <c r="P9673" t="str">
        <f t="shared" si="455"/>
        <v>4-6 Years</v>
      </c>
      <c r="Q9673" t="str">
        <f>IF(B9673&lt;=500,"300-500",
 IF(B9673&lt;=650,"501-650",
 IF(B9673&lt;=750,"651-750",
 "751-850")))</f>
        <v>501-650</v>
      </c>
      <c r="R9673" t="str">
        <f>IF(L9673=1,"Customer already churned",
 IF(N9673&gt;=70,"Urgent attention required",
 IF(O9673="46-60","Focus retention efforts",
 IF(O9673="36-45","Extend retention strategies",
 IF(O9673="501-600","Engagement support required",
 IF(O9673="601-700","Monitor engagement",
 IF(AND(C9673="Germany",D9673="Female"),"Priority proactive retention",
 "General engagement")))))))</f>
        <v>General engagement</v>
      </c>
    </row>
    <row r="9674" spans="1:18" x14ac:dyDescent="0.35">
      <c r="A9674">
        <v>15723013</v>
      </c>
      <c r="B9674">
        <v>613</v>
      </c>
      <c r="C9674" t="s">
        <v>19</v>
      </c>
      <c r="D9674" t="s">
        <v>18</v>
      </c>
      <c r="E9674">
        <v>28</v>
      </c>
      <c r="F9674">
        <v>7</v>
      </c>
      <c r="G9674" s="3">
        <v>76656.399999999994</v>
      </c>
      <c r="H9674">
        <v>2</v>
      </c>
      <c r="I9674">
        <v>1</v>
      </c>
      <c r="J9674">
        <v>1</v>
      </c>
      <c r="K9674" s="5">
        <v>185483.24</v>
      </c>
      <c r="L9674">
        <v>0</v>
      </c>
      <c r="M9674" t="str">
        <f t="shared" si="453"/>
        <v xml:space="preserve"> Reatined</v>
      </c>
      <c r="N9674" s="7">
        <v>0</v>
      </c>
      <c r="O9674" s="10" t="str">
        <f t="shared" si="454"/>
        <v>26-35</v>
      </c>
      <c r="P9674" t="str">
        <f t="shared" si="455"/>
        <v>7-9 Years</v>
      </c>
      <c r="Q9674" t="str">
        <f>IF(B9674&lt;=500,"300-500",
 IF(B9674&lt;=650,"501-650",
 IF(B9674&lt;=750,"651-750",
 "751-850")))</f>
        <v>501-650</v>
      </c>
      <c r="R9674" t="str">
        <f>IF(L9674=1,"Customer already churned",
 IF(N9674&gt;=70,"Urgent attention required",
 IF(O9674="46-60","Focus retention efforts",
 IF(O9674="36-45","Extend retention strategies",
 IF(O9674="501-600","Engagement support required",
 IF(O9674="601-700","Monitor engagement",
 IF(AND(C9674="Germany",D9674="Female"),"Priority proactive retention",
 "General engagement")))))))</f>
        <v>General engagement</v>
      </c>
    </row>
    <row r="9675" spans="1:18" x14ac:dyDescent="0.35">
      <c r="A9675">
        <v>15784148</v>
      </c>
      <c r="B9675">
        <v>643</v>
      </c>
      <c r="C9675" t="s">
        <v>15</v>
      </c>
      <c r="D9675" t="s">
        <v>18</v>
      </c>
      <c r="E9675">
        <v>62</v>
      </c>
      <c r="F9675">
        <v>9</v>
      </c>
      <c r="G9675" s="3">
        <v>0</v>
      </c>
      <c r="H9675">
        <v>2</v>
      </c>
      <c r="I9675">
        <v>0</v>
      </c>
      <c r="J9675">
        <v>0</v>
      </c>
      <c r="K9675" s="5">
        <v>155870.82</v>
      </c>
      <c r="L9675">
        <v>0</v>
      </c>
      <c r="M9675" t="str">
        <f t="shared" si="453"/>
        <v xml:space="preserve"> Reatined</v>
      </c>
      <c r="N9675" s="7">
        <v>58.333333333333343</v>
      </c>
      <c r="O9675" s="10" t="str">
        <f t="shared" si="454"/>
        <v>60+</v>
      </c>
      <c r="P9675" t="str">
        <f t="shared" si="455"/>
        <v>7-9 Years</v>
      </c>
      <c r="Q9675" t="str">
        <f>IF(B9675&lt;=500,"300-500",
 IF(B9675&lt;=650,"501-650",
 IF(B9675&lt;=750,"651-750",
 "751-850")))</f>
        <v>501-650</v>
      </c>
      <c r="R9675" t="str">
        <f>IF(L9675=1,"Customer already churned",
 IF(N9675&gt;=70,"Urgent attention required",
 IF(O9675="46-60","Focus retention efforts",
 IF(O9675="36-45","Extend retention strategies",
 IF(O9675="501-600","Engagement support required",
 IF(O9675="601-700","Monitor engagement",
 IF(AND(C9675="Germany",D9675="Female"),"Priority proactive retention",
 "General engagement")))))))</f>
        <v>General engagement</v>
      </c>
    </row>
    <row r="9676" spans="1:18" x14ac:dyDescent="0.35">
      <c r="A9676">
        <v>15578098</v>
      </c>
      <c r="B9676">
        <v>600</v>
      </c>
      <c r="C9676" t="s">
        <v>15</v>
      </c>
      <c r="D9676" t="s">
        <v>18</v>
      </c>
      <c r="E9676">
        <v>31</v>
      </c>
      <c r="F9676">
        <v>8</v>
      </c>
      <c r="G9676" s="3">
        <v>0</v>
      </c>
      <c r="H9676">
        <v>2</v>
      </c>
      <c r="I9676">
        <v>1</v>
      </c>
      <c r="J9676">
        <v>1</v>
      </c>
      <c r="K9676" s="5">
        <v>121555.51</v>
      </c>
      <c r="L9676">
        <v>0</v>
      </c>
      <c r="M9676" t="str">
        <f t="shared" si="453"/>
        <v xml:space="preserve"> Reatined</v>
      </c>
      <c r="N9676" s="7">
        <v>12.5</v>
      </c>
      <c r="O9676" s="10" t="str">
        <f t="shared" si="454"/>
        <v>26-35</v>
      </c>
      <c r="P9676" t="str">
        <f t="shared" si="455"/>
        <v>7-9 Years</v>
      </c>
      <c r="Q9676" t="str">
        <f>IF(B9676&lt;=500,"300-500",
 IF(B9676&lt;=650,"501-650",
 IF(B9676&lt;=750,"651-750",
 "751-850")))</f>
        <v>501-650</v>
      </c>
      <c r="R9676" t="str">
        <f>IF(L9676=1,"Customer already churned",
 IF(N9676&gt;=70,"Urgent attention required",
 IF(O9676="46-60","Focus retention efforts",
 IF(O9676="36-45","Extend retention strategies",
 IF(O9676="501-600","Engagement support required",
 IF(O9676="601-700","Monitor engagement",
 IF(AND(C9676="Germany",D9676="Female"),"Priority proactive retention",
 "General engagement")))))))</f>
        <v>General engagement</v>
      </c>
    </row>
    <row r="9677" spans="1:18" x14ac:dyDescent="0.35">
      <c r="A9677">
        <v>15638621</v>
      </c>
      <c r="B9677">
        <v>735</v>
      </c>
      <c r="C9677" t="s">
        <v>17</v>
      </c>
      <c r="D9677" t="s">
        <v>18</v>
      </c>
      <c r="E9677">
        <v>39</v>
      </c>
      <c r="F9677">
        <v>1</v>
      </c>
      <c r="G9677" s="3">
        <v>60374.98</v>
      </c>
      <c r="H9677">
        <v>1</v>
      </c>
      <c r="I9677">
        <v>1</v>
      </c>
      <c r="J9677">
        <v>0</v>
      </c>
      <c r="K9677" s="5">
        <v>40223.74</v>
      </c>
      <c r="L9677">
        <v>0</v>
      </c>
      <c r="M9677" t="str">
        <f t="shared" si="453"/>
        <v xml:space="preserve"> Reatined</v>
      </c>
      <c r="N9677" s="7">
        <v>62.5</v>
      </c>
      <c r="O9677" s="10" t="str">
        <f t="shared" si="454"/>
        <v>36-45</v>
      </c>
      <c r="P9677" t="str">
        <f t="shared" si="455"/>
        <v>0-3 Years</v>
      </c>
      <c r="Q9677" t="str">
        <f>IF(B9677&lt;=500,"300-500",
 IF(B9677&lt;=650,"501-650",
 IF(B9677&lt;=750,"651-750",
 "751-850")))</f>
        <v>651-750</v>
      </c>
      <c r="R9677" t="str">
        <f>IF(L9677=1,"Customer already churned",
 IF(N9677&gt;=70,"Urgent attention required",
 IF(O9677="46-60","Focus retention efforts",
 IF(O9677="36-45","Extend retention strategies",
 IF(O9677="501-600","Engagement support required",
 IF(O9677="601-700","Monitor engagement",
 IF(AND(C9677="Germany",D9677="Female"),"Priority proactive retention",
 "General engagement")))))))</f>
        <v>Extend retention strategies</v>
      </c>
    </row>
    <row r="9678" spans="1:18" x14ac:dyDescent="0.35">
      <c r="A9678">
        <v>15720924</v>
      </c>
      <c r="B9678">
        <v>585</v>
      </c>
      <c r="C9678" t="s">
        <v>15</v>
      </c>
      <c r="D9678" t="s">
        <v>16</v>
      </c>
      <c r="E9678">
        <v>34</v>
      </c>
      <c r="F9678">
        <v>1</v>
      </c>
      <c r="G9678" s="3">
        <v>0</v>
      </c>
      <c r="H9678">
        <v>1</v>
      </c>
      <c r="I9678">
        <v>1</v>
      </c>
      <c r="J9678">
        <v>1</v>
      </c>
      <c r="K9678" s="5">
        <v>75503.600000000006</v>
      </c>
      <c r="L9678">
        <v>0</v>
      </c>
      <c r="M9678" t="str">
        <f t="shared" si="453"/>
        <v xml:space="preserve"> Reatined</v>
      </c>
      <c r="N9678" s="7">
        <v>54.166666666666657</v>
      </c>
      <c r="O9678" s="10" t="str">
        <f t="shared" si="454"/>
        <v>26-35</v>
      </c>
      <c r="P9678" t="str">
        <f t="shared" si="455"/>
        <v>0-3 Years</v>
      </c>
      <c r="Q9678" t="str">
        <f>IF(B9678&lt;=500,"300-500",
 IF(B9678&lt;=650,"501-650",
 IF(B9678&lt;=750,"651-750",
 "751-850")))</f>
        <v>501-650</v>
      </c>
      <c r="R9678" t="str">
        <f>IF(L9678=1,"Customer already churned",
 IF(N9678&gt;=70,"Urgent attention required",
 IF(O9678="46-60","Focus retention efforts",
 IF(O9678="36-45","Extend retention strategies",
 IF(O9678="501-600","Engagement support required",
 IF(O9678="601-700","Monitor engagement",
 IF(AND(C9678="Germany",D9678="Female"),"Priority proactive retention",
 "General engagement")))))))</f>
        <v>General engagement</v>
      </c>
    </row>
    <row r="9679" spans="1:18" x14ac:dyDescent="0.35">
      <c r="A9679">
        <v>15566531</v>
      </c>
      <c r="B9679">
        <v>724</v>
      </c>
      <c r="C9679" t="s">
        <v>19</v>
      </c>
      <c r="D9679" t="s">
        <v>18</v>
      </c>
      <c r="E9679">
        <v>33</v>
      </c>
      <c r="F9679">
        <v>4</v>
      </c>
      <c r="G9679" s="3">
        <v>88046.88</v>
      </c>
      <c r="H9679">
        <v>1</v>
      </c>
      <c r="I9679">
        <v>0</v>
      </c>
      <c r="J9679">
        <v>1</v>
      </c>
      <c r="K9679" s="5">
        <v>186942.49</v>
      </c>
      <c r="L9679">
        <v>1</v>
      </c>
      <c r="M9679" t="str">
        <f t="shared" si="453"/>
        <v>Churned</v>
      </c>
      <c r="N9679" s="7">
        <v>25</v>
      </c>
      <c r="O9679" s="10" t="str">
        <f t="shared" si="454"/>
        <v>26-35</v>
      </c>
      <c r="P9679" t="str">
        <f t="shared" si="455"/>
        <v>4-6 Years</v>
      </c>
      <c r="Q9679" t="str">
        <f>IF(B9679&lt;=500,"300-500",
 IF(B9679&lt;=650,"501-650",
 IF(B9679&lt;=750,"651-750",
 "751-850")))</f>
        <v>651-750</v>
      </c>
      <c r="R9679" t="str">
        <f>IF(L9679=1,"Customer already churned",
 IF(N9679&gt;=70,"Urgent attention required",
 IF(O9679="46-60","Focus retention efforts",
 IF(O9679="36-45","Extend retention strategies",
 IF(O9679="501-600","Engagement support required",
 IF(O9679="601-700","Monitor engagement",
 IF(AND(C9679="Germany",D9679="Female"),"Priority proactive retention",
 "General engagement")))))))</f>
        <v>Customer already churned</v>
      </c>
    </row>
    <row r="9680" spans="1:18" x14ac:dyDescent="0.35">
      <c r="A9680">
        <v>15718064</v>
      </c>
      <c r="B9680">
        <v>635</v>
      </c>
      <c r="C9680" t="s">
        <v>17</v>
      </c>
      <c r="D9680" t="s">
        <v>18</v>
      </c>
      <c r="E9680">
        <v>29</v>
      </c>
      <c r="F9680">
        <v>2</v>
      </c>
      <c r="G9680" s="3">
        <v>0</v>
      </c>
      <c r="H9680">
        <v>2</v>
      </c>
      <c r="I9680">
        <v>0</v>
      </c>
      <c r="J9680">
        <v>0</v>
      </c>
      <c r="K9680" s="5">
        <v>117173.8</v>
      </c>
      <c r="L9680">
        <v>0</v>
      </c>
      <c r="M9680" t="str">
        <f t="shared" si="453"/>
        <v xml:space="preserve"> Reatined</v>
      </c>
      <c r="N9680" s="7">
        <v>66.666666666666657</v>
      </c>
      <c r="O9680" s="10" t="str">
        <f t="shared" si="454"/>
        <v>26-35</v>
      </c>
      <c r="P9680" t="str">
        <f t="shared" si="455"/>
        <v>0-3 Years</v>
      </c>
      <c r="Q9680" t="str">
        <f>IF(B9680&lt;=500,"300-500",
 IF(B9680&lt;=650,"501-650",
 IF(B9680&lt;=750,"651-750",
 "751-850")))</f>
        <v>501-650</v>
      </c>
      <c r="R9680" t="str">
        <f>IF(L9680=1,"Customer already churned",
 IF(N9680&gt;=70,"Urgent attention required",
 IF(O9680="46-60","Focus retention efforts",
 IF(O9680="36-45","Extend retention strategies",
 IF(O9680="501-600","Engagement support required",
 IF(O9680="601-700","Monitor engagement",
 IF(AND(C9680="Germany",D9680="Female"),"Priority proactive retention",
 "General engagement")))))))</f>
        <v>General engagement</v>
      </c>
    </row>
    <row r="9681" spans="1:18" x14ac:dyDescent="0.35">
      <c r="A9681">
        <v>15605067</v>
      </c>
      <c r="B9681">
        <v>472</v>
      </c>
      <c r="C9681" t="s">
        <v>15</v>
      </c>
      <c r="D9681" t="s">
        <v>18</v>
      </c>
      <c r="E9681">
        <v>19</v>
      </c>
      <c r="F9681">
        <v>9</v>
      </c>
      <c r="G9681" s="3">
        <v>0</v>
      </c>
      <c r="H9681">
        <v>2</v>
      </c>
      <c r="I9681">
        <v>1</v>
      </c>
      <c r="J9681">
        <v>0</v>
      </c>
      <c r="K9681" s="5">
        <v>3453.4</v>
      </c>
      <c r="L9681">
        <v>0</v>
      </c>
      <c r="M9681" t="str">
        <f t="shared" si="453"/>
        <v xml:space="preserve"> Reatined</v>
      </c>
      <c r="N9681" s="7">
        <v>33.333333333333329</v>
      </c>
      <c r="O9681" s="10" t="str">
        <f t="shared" si="454"/>
        <v>18-25</v>
      </c>
      <c r="P9681" t="str">
        <f t="shared" si="455"/>
        <v>7-9 Years</v>
      </c>
      <c r="Q9681" t="str">
        <f>IF(B9681&lt;=500,"300-500",
 IF(B9681&lt;=650,"501-650",
 IF(B9681&lt;=750,"651-750",
 "751-850")))</f>
        <v>300-500</v>
      </c>
      <c r="R9681" t="str">
        <f>IF(L9681=1,"Customer already churned",
 IF(N9681&gt;=70,"Urgent attention required",
 IF(O9681="46-60","Focus retention efforts",
 IF(O9681="36-45","Extend retention strategies",
 IF(O9681="501-600","Engagement support required",
 IF(O9681="601-700","Monitor engagement",
 IF(AND(C9681="Germany",D9681="Female"),"Priority proactive retention",
 "General engagement")))))))</f>
        <v>General engagement</v>
      </c>
    </row>
    <row r="9682" spans="1:18" x14ac:dyDescent="0.35">
      <c r="A9682">
        <v>15655335</v>
      </c>
      <c r="B9682">
        <v>590</v>
      </c>
      <c r="C9682" t="s">
        <v>15</v>
      </c>
      <c r="D9682" t="s">
        <v>18</v>
      </c>
      <c r="E9682">
        <v>36</v>
      </c>
      <c r="F9682">
        <v>1</v>
      </c>
      <c r="G9682" s="3">
        <v>0</v>
      </c>
      <c r="H9682">
        <v>2</v>
      </c>
      <c r="I9682">
        <v>1</v>
      </c>
      <c r="J9682">
        <v>0</v>
      </c>
      <c r="K9682" s="5">
        <v>48876.84</v>
      </c>
      <c r="L9682">
        <v>0</v>
      </c>
      <c r="M9682" t="str">
        <f t="shared" si="453"/>
        <v xml:space="preserve"> Reatined</v>
      </c>
      <c r="N9682" s="7">
        <v>58.333333333333343</v>
      </c>
      <c r="O9682" s="10" t="str">
        <f t="shared" si="454"/>
        <v>36-45</v>
      </c>
      <c r="P9682" t="str">
        <f t="shared" si="455"/>
        <v>0-3 Years</v>
      </c>
      <c r="Q9682" t="str">
        <f>IF(B9682&lt;=500,"300-500",
 IF(B9682&lt;=650,"501-650",
 IF(B9682&lt;=750,"651-750",
 "751-850")))</f>
        <v>501-650</v>
      </c>
      <c r="R9682" t="str">
        <f>IF(L9682=1,"Customer already churned",
 IF(N9682&gt;=70,"Urgent attention required",
 IF(O9682="46-60","Focus retention efforts",
 IF(O9682="36-45","Extend retention strategies",
 IF(O9682="501-600","Engagement support required",
 IF(O9682="601-700","Monitor engagement",
 IF(AND(C9682="Germany",D9682="Female"),"Priority proactive retention",
 "General engagement")))))))</f>
        <v>Extend retention strategies</v>
      </c>
    </row>
    <row r="9683" spans="1:18" x14ac:dyDescent="0.35">
      <c r="A9683">
        <v>15607301</v>
      </c>
      <c r="B9683">
        <v>651</v>
      </c>
      <c r="C9683" t="s">
        <v>17</v>
      </c>
      <c r="D9683" t="s">
        <v>16</v>
      </c>
      <c r="E9683">
        <v>63</v>
      </c>
      <c r="F9683">
        <v>8</v>
      </c>
      <c r="G9683" s="3">
        <v>129968.67</v>
      </c>
      <c r="H9683">
        <v>1</v>
      </c>
      <c r="I9683">
        <v>1</v>
      </c>
      <c r="J9683">
        <v>1</v>
      </c>
      <c r="K9683" s="5">
        <v>11830.53</v>
      </c>
      <c r="L9683">
        <v>0</v>
      </c>
      <c r="M9683" t="str">
        <f t="shared" si="453"/>
        <v xml:space="preserve"> Reatined</v>
      </c>
      <c r="N9683" s="7">
        <v>33.333333333333329</v>
      </c>
      <c r="O9683" s="10" t="str">
        <f t="shared" si="454"/>
        <v>60+</v>
      </c>
      <c r="P9683" t="str">
        <f t="shared" si="455"/>
        <v>7-9 Years</v>
      </c>
      <c r="Q9683" t="str">
        <f>IF(B9683&lt;=500,"300-500",
 IF(B9683&lt;=650,"501-650",
 IF(B9683&lt;=750,"651-750",
 "751-850")))</f>
        <v>651-750</v>
      </c>
      <c r="R9683" t="str">
        <f>IF(L9683=1,"Customer already churned",
 IF(N9683&gt;=70,"Urgent attention required",
 IF(O9683="46-60","Focus retention efforts",
 IF(O9683="36-45","Extend retention strategies",
 IF(O9683="501-600","Engagement support required",
 IF(O9683="601-700","Monitor engagement",
 IF(AND(C9683="Germany",D9683="Female"),"Priority proactive retention",
 "General engagement")))))))</f>
        <v>General engagement</v>
      </c>
    </row>
    <row r="9684" spans="1:18" x14ac:dyDescent="0.35">
      <c r="A9684">
        <v>15694628</v>
      </c>
      <c r="B9684">
        <v>686</v>
      </c>
      <c r="C9684" t="s">
        <v>19</v>
      </c>
      <c r="D9684" t="s">
        <v>16</v>
      </c>
      <c r="E9684">
        <v>39</v>
      </c>
      <c r="F9684">
        <v>4</v>
      </c>
      <c r="G9684" s="3">
        <v>157731.6</v>
      </c>
      <c r="H9684">
        <v>2</v>
      </c>
      <c r="I9684">
        <v>1</v>
      </c>
      <c r="J9684">
        <v>0</v>
      </c>
      <c r="K9684" s="5">
        <v>162820.6</v>
      </c>
      <c r="L9684">
        <v>0</v>
      </c>
      <c r="M9684" t="str">
        <f t="shared" si="453"/>
        <v xml:space="preserve"> Reatined</v>
      </c>
      <c r="N9684" s="7">
        <v>20.833333333333339</v>
      </c>
      <c r="O9684" s="10" t="str">
        <f t="shared" si="454"/>
        <v>36-45</v>
      </c>
      <c r="P9684" t="str">
        <f t="shared" si="455"/>
        <v>4-6 Years</v>
      </c>
      <c r="Q9684" t="str">
        <f>IF(B9684&lt;=500,"300-500",
 IF(B9684&lt;=650,"501-650",
 IF(B9684&lt;=750,"651-750",
 "751-850")))</f>
        <v>651-750</v>
      </c>
      <c r="R9684" t="str">
        <f>IF(L9684=1,"Customer already churned",
 IF(N9684&gt;=70,"Urgent attention required",
 IF(O9684="46-60","Focus retention efforts",
 IF(O9684="36-45","Extend retention strategies",
 IF(O9684="501-600","Engagement support required",
 IF(O9684="601-700","Monitor engagement",
 IF(AND(C9684="Germany",D9684="Female"),"Priority proactive retention",
 "General engagement")))))))</f>
        <v>Extend retention strategies</v>
      </c>
    </row>
    <row r="9685" spans="1:18" x14ac:dyDescent="0.35">
      <c r="A9685">
        <v>15607112</v>
      </c>
      <c r="B9685">
        <v>606</v>
      </c>
      <c r="C9685" t="s">
        <v>15</v>
      </c>
      <c r="D9685" t="s">
        <v>18</v>
      </c>
      <c r="E9685">
        <v>32</v>
      </c>
      <c r="F9685">
        <v>6</v>
      </c>
      <c r="G9685" s="3">
        <v>0</v>
      </c>
      <c r="H9685">
        <v>2</v>
      </c>
      <c r="I9685">
        <v>0</v>
      </c>
      <c r="J9685">
        <v>1</v>
      </c>
      <c r="K9685" s="5">
        <v>36540.629999999997</v>
      </c>
      <c r="L9685">
        <v>0</v>
      </c>
      <c r="M9685" t="str">
        <f t="shared" si="453"/>
        <v xml:space="preserve"> Reatined</v>
      </c>
      <c r="N9685" s="7">
        <v>20.833333333333339</v>
      </c>
      <c r="O9685" s="10" t="str">
        <f t="shared" si="454"/>
        <v>26-35</v>
      </c>
      <c r="P9685" t="str">
        <f t="shared" si="455"/>
        <v>4-6 Years</v>
      </c>
      <c r="Q9685" t="str">
        <f>IF(B9685&lt;=500,"300-500",
 IF(B9685&lt;=650,"501-650",
 IF(B9685&lt;=750,"651-750",
 "751-850")))</f>
        <v>501-650</v>
      </c>
      <c r="R9685" t="str">
        <f>IF(L9685=1,"Customer already churned",
 IF(N9685&gt;=70,"Urgent attention required",
 IF(O9685="46-60","Focus retention efforts",
 IF(O9685="36-45","Extend retention strategies",
 IF(O9685="501-600","Engagement support required",
 IF(O9685="601-700","Monitor engagement",
 IF(AND(C9685="Germany",D9685="Female"),"Priority proactive retention",
 "General engagement")))))))</f>
        <v>General engagement</v>
      </c>
    </row>
    <row r="9686" spans="1:18" x14ac:dyDescent="0.35">
      <c r="A9686">
        <v>15635775</v>
      </c>
      <c r="B9686">
        <v>781</v>
      </c>
      <c r="C9686" t="s">
        <v>15</v>
      </c>
      <c r="D9686" t="s">
        <v>18</v>
      </c>
      <c r="E9686">
        <v>33</v>
      </c>
      <c r="F9686">
        <v>3</v>
      </c>
      <c r="G9686" s="3">
        <v>89276.479999999996</v>
      </c>
      <c r="H9686">
        <v>1</v>
      </c>
      <c r="I9686">
        <v>1</v>
      </c>
      <c r="J9686">
        <v>0</v>
      </c>
      <c r="K9686" s="5">
        <v>6959</v>
      </c>
      <c r="L9686">
        <v>0</v>
      </c>
      <c r="M9686" t="str">
        <f t="shared" si="453"/>
        <v xml:space="preserve"> Reatined</v>
      </c>
      <c r="N9686" s="7">
        <v>37.5</v>
      </c>
      <c r="O9686" s="10" t="str">
        <f t="shared" si="454"/>
        <v>26-35</v>
      </c>
      <c r="P9686" t="str">
        <f t="shared" si="455"/>
        <v>0-3 Years</v>
      </c>
      <c r="Q9686" t="str">
        <f>IF(B9686&lt;=500,"300-500",
 IF(B9686&lt;=650,"501-650",
 IF(B9686&lt;=750,"651-750",
 "751-850")))</f>
        <v>751-850</v>
      </c>
      <c r="R9686" t="str">
        <f>IF(L9686=1,"Customer already churned",
 IF(N9686&gt;=70,"Urgent attention required",
 IF(O9686="46-60","Focus retention efforts",
 IF(O9686="36-45","Extend retention strategies",
 IF(O9686="501-600","Engagement support required",
 IF(O9686="601-700","Monitor engagement",
 IF(AND(C9686="Germany",D9686="Female"),"Priority proactive retention",
 "General engagement")))))))</f>
        <v>General engagement</v>
      </c>
    </row>
    <row r="9687" spans="1:18" x14ac:dyDescent="0.35">
      <c r="A9687">
        <v>15644280</v>
      </c>
      <c r="B9687">
        <v>593</v>
      </c>
      <c r="C9687" t="s">
        <v>15</v>
      </c>
      <c r="D9687" t="s">
        <v>18</v>
      </c>
      <c r="E9687">
        <v>45</v>
      </c>
      <c r="F9687">
        <v>4</v>
      </c>
      <c r="G9687" s="3">
        <v>138825.19</v>
      </c>
      <c r="H9687">
        <v>1</v>
      </c>
      <c r="I9687">
        <v>0</v>
      </c>
      <c r="J9687">
        <v>0</v>
      </c>
      <c r="K9687" s="5">
        <v>10828.78</v>
      </c>
      <c r="L9687">
        <v>0</v>
      </c>
      <c r="M9687" t="str">
        <f t="shared" si="453"/>
        <v xml:space="preserve"> Reatined</v>
      </c>
      <c r="N9687" s="7">
        <v>45.833333333333329</v>
      </c>
      <c r="O9687" s="10" t="str">
        <f t="shared" si="454"/>
        <v>36-45</v>
      </c>
      <c r="P9687" t="str">
        <f t="shared" si="455"/>
        <v>4-6 Years</v>
      </c>
      <c r="Q9687" t="str">
        <f>IF(B9687&lt;=500,"300-500",
 IF(B9687&lt;=650,"501-650",
 IF(B9687&lt;=750,"651-750",
 "751-850")))</f>
        <v>501-650</v>
      </c>
      <c r="R9687" t="str">
        <f>IF(L9687=1,"Customer already churned",
 IF(N9687&gt;=70,"Urgent attention required",
 IF(O9687="46-60","Focus retention efforts",
 IF(O9687="36-45","Extend retention strategies",
 IF(O9687="501-600","Engagement support required",
 IF(O9687="601-700","Monitor engagement",
 IF(AND(C9687="Germany",D9687="Female"),"Priority proactive retention",
 "General engagement")))))))</f>
        <v>Extend retention strategies</v>
      </c>
    </row>
    <row r="9688" spans="1:18" x14ac:dyDescent="0.35">
      <c r="A9688">
        <v>15708362</v>
      </c>
      <c r="B9688">
        <v>793</v>
      </c>
      <c r="C9688" t="s">
        <v>15</v>
      </c>
      <c r="D9688" t="s">
        <v>18</v>
      </c>
      <c r="E9688">
        <v>63</v>
      </c>
      <c r="F9688">
        <v>4</v>
      </c>
      <c r="G9688" s="3">
        <v>103729.79</v>
      </c>
      <c r="H9688">
        <v>2</v>
      </c>
      <c r="I9688">
        <v>1</v>
      </c>
      <c r="J9688">
        <v>1</v>
      </c>
      <c r="K9688" s="5">
        <v>80272.06</v>
      </c>
      <c r="L9688">
        <v>0</v>
      </c>
      <c r="M9688" t="str">
        <f t="shared" si="453"/>
        <v xml:space="preserve"> Reatined</v>
      </c>
      <c r="N9688" s="7">
        <v>16.666666666666661</v>
      </c>
      <c r="O9688" s="10" t="str">
        <f t="shared" si="454"/>
        <v>60+</v>
      </c>
      <c r="P9688" t="str">
        <f t="shared" si="455"/>
        <v>4-6 Years</v>
      </c>
      <c r="Q9688" t="str">
        <f>IF(B9688&lt;=500,"300-500",
 IF(B9688&lt;=650,"501-650",
 IF(B9688&lt;=750,"651-750",
 "751-850")))</f>
        <v>751-850</v>
      </c>
      <c r="R9688" t="str">
        <f>IF(L9688=1,"Customer already churned",
 IF(N9688&gt;=70,"Urgent attention required",
 IF(O9688="46-60","Focus retention efforts",
 IF(O9688="36-45","Extend retention strategies",
 IF(O9688="501-600","Engagement support required",
 IF(O9688="601-700","Monitor engagement",
 IF(AND(C9688="Germany",D9688="Female"),"Priority proactive retention",
 "General engagement")))))))</f>
        <v>General engagement</v>
      </c>
    </row>
    <row r="9689" spans="1:18" x14ac:dyDescent="0.35">
      <c r="A9689">
        <v>15771997</v>
      </c>
      <c r="B9689">
        <v>791</v>
      </c>
      <c r="C9689" t="s">
        <v>15</v>
      </c>
      <c r="D9689" t="s">
        <v>16</v>
      </c>
      <c r="E9689">
        <v>31</v>
      </c>
      <c r="F9689">
        <v>10</v>
      </c>
      <c r="G9689" s="3">
        <v>75499.240000000005</v>
      </c>
      <c r="H9689">
        <v>1</v>
      </c>
      <c r="I9689">
        <v>1</v>
      </c>
      <c r="J9689">
        <v>0</v>
      </c>
      <c r="K9689" s="5">
        <v>22184.14</v>
      </c>
      <c r="L9689">
        <v>0</v>
      </c>
      <c r="M9689" t="str">
        <f t="shared" si="453"/>
        <v xml:space="preserve"> Reatined</v>
      </c>
      <c r="N9689" s="7">
        <v>37.5</v>
      </c>
      <c r="O9689" s="10" t="str">
        <f t="shared" si="454"/>
        <v>26-35</v>
      </c>
      <c r="P9689" t="str">
        <f t="shared" si="455"/>
        <v>10+ Years</v>
      </c>
      <c r="Q9689" t="str">
        <f>IF(B9689&lt;=500,"300-500",
 IF(B9689&lt;=650,"501-650",
 IF(B9689&lt;=750,"651-750",
 "751-850")))</f>
        <v>751-850</v>
      </c>
      <c r="R9689" t="str">
        <f>IF(L9689=1,"Customer already churned",
 IF(N9689&gt;=70,"Urgent attention required",
 IF(O9689="46-60","Focus retention efforts",
 IF(O9689="36-45","Extend retention strategies",
 IF(O9689="501-600","Engagement support required",
 IF(O9689="601-700","Monitor engagement",
 IF(AND(C9689="Germany",D9689="Female"),"Priority proactive retention",
 "General engagement")))))))</f>
        <v>General engagement</v>
      </c>
    </row>
    <row r="9690" spans="1:18" x14ac:dyDescent="0.35">
      <c r="A9690">
        <v>15730579</v>
      </c>
      <c r="B9690">
        <v>850</v>
      </c>
      <c r="C9690" t="s">
        <v>15</v>
      </c>
      <c r="D9690" t="s">
        <v>18</v>
      </c>
      <c r="E9690">
        <v>68</v>
      </c>
      <c r="F9690">
        <v>5</v>
      </c>
      <c r="G9690" s="3">
        <v>169445.4</v>
      </c>
      <c r="H9690">
        <v>1</v>
      </c>
      <c r="I9690">
        <v>1</v>
      </c>
      <c r="J9690">
        <v>1</v>
      </c>
      <c r="K9690" s="5">
        <v>186335.07</v>
      </c>
      <c r="L9690">
        <v>0</v>
      </c>
      <c r="M9690" t="str">
        <f t="shared" si="453"/>
        <v xml:space="preserve"> Reatined</v>
      </c>
      <c r="N9690" s="7">
        <v>33.333333333333329</v>
      </c>
      <c r="O9690" s="10" t="str">
        <f t="shared" si="454"/>
        <v>60+</v>
      </c>
      <c r="P9690" t="str">
        <f t="shared" si="455"/>
        <v>4-6 Years</v>
      </c>
      <c r="Q9690" t="str">
        <f>IF(B9690&lt;=500,"300-500",
 IF(B9690&lt;=650,"501-650",
 IF(B9690&lt;=750,"651-750",
 "751-850")))</f>
        <v>751-850</v>
      </c>
      <c r="R9690" t="str">
        <f>IF(L9690=1,"Customer already churned",
 IF(N9690&gt;=70,"Urgent attention required",
 IF(O9690="46-60","Focus retention efforts",
 IF(O9690="36-45","Extend retention strategies",
 IF(O9690="501-600","Engagement support required",
 IF(O9690="601-700","Monitor engagement",
 IF(AND(C9690="Germany",D9690="Female"),"Priority proactive retention",
 "General engagement")))))))</f>
        <v>General engagement</v>
      </c>
    </row>
    <row r="9691" spans="1:18" x14ac:dyDescent="0.35">
      <c r="A9691">
        <v>15728005</v>
      </c>
      <c r="B9691">
        <v>698</v>
      </c>
      <c r="C9691" t="s">
        <v>15</v>
      </c>
      <c r="D9691" t="s">
        <v>16</v>
      </c>
      <c r="E9691">
        <v>57</v>
      </c>
      <c r="F9691">
        <v>9</v>
      </c>
      <c r="G9691" s="3">
        <v>111359.55</v>
      </c>
      <c r="H9691">
        <v>2</v>
      </c>
      <c r="I9691">
        <v>1</v>
      </c>
      <c r="J9691">
        <v>0</v>
      </c>
      <c r="K9691" s="5">
        <v>105715.01</v>
      </c>
      <c r="L9691">
        <v>0</v>
      </c>
      <c r="M9691" t="str">
        <f t="shared" si="453"/>
        <v xml:space="preserve"> Reatined</v>
      </c>
      <c r="N9691" s="7">
        <v>37.5</v>
      </c>
      <c r="O9691" s="10" t="str">
        <f t="shared" si="454"/>
        <v>46-60</v>
      </c>
      <c r="P9691" t="str">
        <f t="shared" si="455"/>
        <v>7-9 Years</v>
      </c>
      <c r="Q9691" t="str">
        <f>IF(B9691&lt;=500,"300-500",
 IF(B9691&lt;=650,"501-650",
 IF(B9691&lt;=750,"651-750",
 "751-850")))</f>
        <v>651-750</v>
      </c>
      <c r="R9691" t="str">
        <f>IF(L9691=1,"Customer already churned",
 IF(N9691&gt;=70,"Urgent attention required",
 IF(O9691="46-60","Focus retention efforts",
 IF(O9691="36-45","Extend retention strategies",
 IF(O9691="501-600","Engagement support required",
 IF(O9691="601-700","Monitor engagement",
 IF(AND(C9691="Germany",D9691="Female"),"Priority proactive retention",
 "General engagement")))))))</f>
        <v>Focus retention efforts</v>
      </c>
    </row>
    <row r="9692" spans="1:18" x14ac:dyDescent="0.35">
      <c r="A9692">
        <v>15791674</v>
      </c>
      <c r="B9692">
        <v>846</v>
      </c>
      <c r="C9692" t="s">
        <v>15</v>
      </c>
      <c r="D9692" t="s">
        <v>16</v>
      </c>
      <c r="E9692">
        <v>34</v>
      </c>
      <c r="F9692">
        <v>10</v>
      </c>
      <c r="G9692" s="3">
        <v>142388.60999999999</v>
      </c>
      <c r="H9692">
        <v>2</v>
      </c>
      <c r="I9692">
        <v>0</v>
      </c>
      <c r="J9692">
        <v>1</v>
      </c>
      <c r="K9692" s="5">
        <v>68393.64</v>
      </c>
      <c r="L9692">
        <v>1</v>
      </c>
      <c r="M9692" t="str">
        <f t="shared" si="453"/>
        <v>Churned</v>
      </c>
      <c r="N9692" s="7">
        <v>8.3333333333333321</v>
      </c>
      <c r="O9692" s="10" t="str">
        <f t="shared" si="454"/>
        <v>26-35</v>
      </c>
      <c r="P9692" t="str">
        <f t="shared" si="455"/>
        <v>10+ Years</v>
      </c>
      <c r="Q9692" t="str">
        <f>IF(B9692&lt;=500,"300-500",
 IF(B9692&lt;=650,"501-650",
 IF(B9692&lt;=750,"651-750",
 "751-850")))</f>
        <v>751-850</v>
      </c>
      <c r="R9692" t="str">
        <f>IF(L9692=1,"Customer already churned",
 IF(N9692&gt;=70,"Urgent attention required",
 IF(O9692="46-60","Focus retention efforts",
 IF(O9692="36-45","Extend retention strategies",
 IF(O9692="501-600","Engagement support required",
 IF(O9692="601-700","Monitor engagement",
 IF(AND(C9692="Germany",D9692="Female"),"Priority proactive retention",
 "General engagement")))))))</f>
        <v>Customer already churned</v>
      </c>
    </row>
    <row r="9693" spans="1:18" x14ac:dyDescent="0.35">
      <c r="A9693">
        <v>15754599</v>
      </c>
      <c r="B9693">
        <v>765</v>
      </c>
      <c r="C9693" t="s">
        <v>15</v>
      </c>
      <c r="D9693" t="s">
        <v>18</v>
      </c>
      <c r="E9693">
        <v>42</v>
      </c>
      <c r="F9693">
        <v>4</v>
      </c>
      <c r="G9693" s="3">
        <v>123311.39</v>
      </c>
      <c r="H9693">
        <v>2</v>
      </c>
      <c r="I9693">
        <v>1</v>
      </c>
      <c r="J9693">
        <v>1</v>
      </c>
      <c r="K9693" s="5">
        <v>82868.34</v>
      </c>
      <c r="L9693">
        <v>0</v>
      </c>
      <c r="M9693" t="str">
        <f t="shared" si="453"/>
        <v xml:space="preserve"> Reatined</v>
      </c>
      <c r="N9693" s="7">
        <v>0</v>
      </c>
      <c r="O9693" s="10" t="str">
        <f t="shared" si="454"/>
        <v>36-45</v>
      </c>
      <c r="P9693" t="str">
        <f t="shared" si="455"/>
        <v>4-6 Years</v>
      </c>
      <c r="Q9693" t="str">
        <f>IF(B9693&lt;=500,"300-500",
 IF(B9693&lt;=650,"501-650",
 IF(B9693&lt;=750,"651-750",
 "751-850")))</f>
        <v>751-850</v>
      </c>
      <c r="R9693" t="str">
        <f>IF(L9693=1,"Customer already churned",
 IF(N9693&gt;=70,"Urgent attention required",
 IF(O9693="46-60","Focus retention efforts",
 IF(O9693="36-45","Extend retention strategies",
 IF(O9693="501-600","Engagement support required",
 IF(O9693="601-700","Monitor engagement",
 IF(AND(C9693="Germany",D9693="Female"),"Priority proactive retention",
 "General engagement")))))))</f>
        <v>Extend retention strategies</v>
      </c>
    </row>
    <row r="9694" spans="1:18" x14ac:dyDescent="0.35">
      <c r="A9694">
        <v>15693690</v>
      </c>
      <c r="B9694">
        <v>574</v>
      </c>
      <c r="C9694" t="s">
        <v>17</v>
      </c>
      <c r="D9694" t="s">
        <v>18</v>
      </c>
      <c r="E9694">
        <v>52</v>
      </c>
      <c r="F9694">
        <v>7</v>
      </c>
      <c r="G9694" s="3">
        <v>115532.52</v>
      </c>
      <c r="H9694">
        <v>1</v>
      </c>
      <c r="I9694">
        <v>1</v>
      </c>
      <c r="J9694">
        <v>0</v>
      </c>
      <c r="K9694" s="5">
        <v>196257.67</v>
      </c>
      <c r="L9694">
        <v>0</v>
      </c>
      <c r="M9694" t="str">
        <f t="shared" si="453"/>
        <v xml:space="preserve"> Reatined</v>
      </c>
      <c r="N9694" s="7">
        <v>54.166666666666657</v>
      </c>
      <c r="O9694" s="10" t="str">
        <f t="shared" si="454"/>
        <v>46-60</v>
      </c>
      <c r="P9694" t="str">
        <f t="shared" si="455"/>
        <v>7-9 Years</v>
      </c>
      <c r="Q9694" t="str">
        <f>IF(B9694&lt;=500,"300-500",
 IF(B9694&lt;=650,"501-650",
 IF(B9694&lt;=750,"651-750",
 "751-850")))</f>
        <v>501-650</v>
      </c>
      <c r="R9694" t="str">
        <f>IF(L9694=1,"Customer already churned",
 IF(N9694&gt;=70,"Urgent attention required",
 IF(O9694="46-60","Focus retention efforts",
 IF(O9694="36-45","Extend retention strategies",
 IF(O9694="501-600","Engagement support required",
 IF(O9694="601-700","Monitor engagement",
 IF(AND(C9694="Germany",D9694="Female"),"Priority proactive retention",
 "General engagement")))))))</f>
        <v>Focus retention efforts</v>
      </c>
    </row>
    <row r="9695" spans="1:18" x14ac:dyDescent="0.35">
      <c r="A9695">
        <v>15728963</v>
      </c>
      <c r="B9695">
        <v>617</v>
      </c>
      <c r="C9695" t="s">
        <v>19</v>
      </c>
      <c r="D9695" t="s">
        <v>16</v>
      </c>
      <c r="E9695">
        <v>51</v>
      </c>
      <c r="F9695">
        <v>10</v>
      </c>
      <c r="G9695" s="3">
        <v>167273.71</v>
      </c>
      <c r="H9695">
        <v>1</v>
      </c>
      <c r="I9695">
        <v>0</v>
      </c>
      <c r="J9695">
        <v>0</v>
      </c>
      <c r="K9695" s="5">
        <v>93439.75</v>
      </c>
      <c r="L9695">
        <v>1</v>
      </c>
      <c r="M9695" t="str">
        <f t="shared" si="453"/>
        <v>Churned</v>
      </c>
      <c r="N9695" s="7">
        <v>62.5</v>
      </c>
      <c r="O9695" s="10" t="str">
        <f t="shared" si="454"/>
        <v>46-60</v>
      </c>
      <c r="P9695" t="str">
        <f t="shared" si="455"/>
        <v>10+ Years</v>
      </c>
      <c r="Q9695" t="str">
        <f>IF(B9695&lt;=500,"300-500",
 IF(B9695&lt;=650,"501-650",
 IF(B9695&lt;=750,"651-750",
 "751-850")))</f>
        <v>501-650</v>
      </c>
      <c r="R9695" t="str">
        <f>IF(L9695=1,"Customer already churned",
 IF(N9695&gt;=70,"Urgent attention required",
 IF(O9695="46-60","Focus retention efforts",
 IF(O9695="36-45","Extend retention strategies",
 IF(O9695="501-600","Engagement support required",
 IF(O9695="601-700","Monitor engagement",
 IF(AND(C9695="Germany",D9695="Female"),"Priority proactive retention",
 "General engagement")))))))</f>
        <v>Customer already churned</v>
      </c>
    </row>
    <row r="9696" spans="1:18" x14ac:dyDescent="0.35">
      <c r="A9696">
        <v>15659710</v>
      </c>
      <c r="B9696">
        <v>581</v>
      </c>
      <c r="C9696" t="s">
        <v>15</v>
      </c>
      <c r="D9696" t="s">
        <v>18</v>
      </c>
      <c r="E9696">
        <v>25</v>
      </c>
      <c r="F9696">
        <v>5</v>
      </c>
      <c r="G9696" s="3">
        <v>77886.53</v>
      </c>
      <c r="H9696">
        <v>2</v>
      </c>
      <c r="I9696">
        <v>1</v>
      </c>
      <c r="J9696">
        <v>0</v>
      </c>
      <c r="K9696" s="5">
        <v>150319.49</v>
      </c>
      <c r="L9696">
        <v>0</v>
      </c>
      <c r="M9696" t="str">
        <f t="shared" si="453"/>
        <v xml:space="preserve"> Reatined</v>
      </c>
      <c r="N9696" s="7">
        <v>20.833333333333339</v>
      </c>
      <c r="O9696" s="10" t="str">
        <f t="shared" si="454"/>
        <v>18-25</v>
      </c>
      <c r="P9696" t="str">
        <f t="shared" si="455"/>
        <v>4-6 Years</v>
      </c>
      <c r="Q9696" t="str">
        <f>IF(B9696&lt;=500,"300-500",
 IF(B9696&lt;=650,"501-650",
 IF(B9696&lt;=750,"651-750",
 "751-850")))</f>
        <v>501-650</v>
      </c>
      <c r="R9696" t="str">
        <f>IF(L9696=1,"Customer already churned",
 IF(N9696&gt;=70,"Urgent attention required",
 IF(O9696="46-60","Focus retention efforts",
 IF(O9696="36-45","Extend retention strategies",
 IF(O9696="501-600","Engagement support required",
 IF(O9696="601-700","Monitor engagement",
 IF(AND(C9696="Germany",D9696="Female"),"Priority proactive retention",
 "General engagement")))))))</f>
        <v>General engagement</v>
      </c>
    </row>
    <row r="9697" spans="1:18" x14ac:dyDescent="0.35">
      <c r="A9697">
        <v>15658675</v>
      </c>
      <c r="B9697">
        <v>710</v>
      </c>
      <c r="C9697" t="s">
        <v>19</v>
      </c>
      <c r="D9697" t="s">
        <v>18</v>
      </c>
      <c r="E9697">
        <v>37</v>
      </c>
      <c r="F9697">
        <v>6</v>
      </c>
      <c r="G9697" s="3">
        <v>135795.63</v>
      </c>
      <c r="H9697">
        <v>1</v>
      </c>
      <c r="I9697">
        <v>0</v>
      </c>
      <c r="J9697">
        <v>1</v>
      </c>
      <c r="K9697" s="5">
        <v>46523.6</v>
      </c>
      <c r="L9697">
        <v>0</v>
      </c>
      <c r="M9697" t="str">
        <f t="shared" si="453"/>
        <v xml:space="preserve"> Reatined</v>
      </c>
      <c r="N9697" s="7">
        <v>25</v>
      </c>
      <c r="O9697" s="10" t="str">
        <f t="shared" si="454"/>
        <v>36-45</v>
      </c>
      <c r="P9697" t="str">
        <f t="shared" si="455"/>
        <v>4-6 Years</v>
      </c>
      <c r="Q9697" t="str">
        <f>IF(B9697&lt;=500,"300-500",
 IF(B9697&lt;=650,"501-650",
 IF(B9697&lt;=750,"651-750",
 "751-850")))</f>
        <v>651-750</v>
      </c>
      <c r="R9697" t="str">
        <f>IF(L9697=1,"Customer already churned",
 IF(N9697&gt;=70,"Urgent attention required",
 IF(O9697="46-60","Focus retention efforts",
 IF(O9697="36-45","Extend retention strategies",
 IF(O9697="501-600","Engagement support required",
 IF(O9697="601-700","Monitor engagement",
 IF(AND(C9697="Germany",D9697="Female"),"Priority proactive retention",
 "General engagement")))))))</f>
        <v>Extend retention strategies</v>
      </c>
    </row>
    <row r="9698" spans="1:18" x14ac:dyDescent="0.35">
      <c r="A9698">
        <v>15638788</v>
      </c>
      <c r="B9698">
        <v>550</v>
      </c>
      <c r="C9698" t="s">
        <v>15</v>
      </c>
      <c r="D9698" t="s">
        <v>18</v>
      </c>
      <c r="E9698">
        <v>32</v>
      </c>
      <c r="F9698">
        <v>8</v>
      </c>
      <c r="G9698" s="3">
        <v>97514.07</v>
      </c>
      <c r="H9698">
        <v>1</v>
      </c>
      <c r="I9698">
        <v>1</v>
      </c>
      <c r="J9698">
        <v>1</v>
      </c>
      <c r="K9698" s="5">
        <v>199138.84</v>
      </c>
      <c r="L9698">
        <v>0</v>
      </c>
      <c r="M9698" t="str">
        <f t="shared" si="453"/>
        <v xml:space="preserve"> Reatined</v>
      </c>
      <c r="N9698" s="7">
        <v>16.666666666666661</v>
      </c>
      <c r="O9698" s="10" t="str">
        <f t="shared" si="454"/>
        <v>26-35</v>
      </c>
      <c r="P9698" t="str">
        <f t="shared" si="455"/>
        <v>7-9 Years</v>
      </c>
      <c r="Q9698" t="str">
        <f>IF(B9698&lt;=500,"300-500",
 IF(B9698&lt;=650,"501-650",
 IF(B9698&lt;=750,"651-750",
 "751-850")))</f>
        <v>501-650</v>
      </c>
      <c r="R9698" t="str">
        <f>IF(L9698=1,"Customer already churned",
 IF(N9698&gt;=70,"Urgent attention required",
 IF(O9698="46-60","Focus retention efforts",
 IF(O9698="36-45","Extend retention strategies",
 IF(O9698="501-600","Engagement support required",
 IF(O9698="601-700","Monitor engagement",
 IF(AND(C9698="Germany",D9698="Female"),"Priority proactive retention",
 "General engagement")))))))</f>
        <v>General engagement</v>
      </c>
    </row>
    <row r="9699" spans="1:18" x14ac:dyDescent="0.35">
      <c r="A9699">
        <v>15609735</v>
      </c>
      <c r="B9699">
        <v>533</v>
      </c>
      <c r="C9699" t="s">
        <v>19</v>
      </c>
      <c r="D9699" t="s">
        <v>18</v>
      </c>
      <c r="E9699">
        <v>51</v>
      </c>
      <c r="F9699">
        <v>6</v>
      </c>
      <c r="G9699" s="3">
        <v>127545.56</v>
      </c>
      <c r="H9699">
        <v>2</v>
      </c>
      <c r="I9699">
        <v>0</v>
      </c>
      <c r="J9699">
        <v>0</v>
      </c>
      <c r="K9699" s="5">
        <v>79559.02</v>
      </c>
      <c r="L9699">
        <v>1</v>
      </c>
      <c r="M9699" t="str">
        <f t="shared" si="453"/>
        <v>Churned</v>
      </c>
      <c r="N9699" s="7">
        <v>45.833333333333329</v>
      </c>
      <c r="O9699" s="10" t="str">
        <f t="shared" si="454"/>
        <v>46-60</v>
      </c>
      <c r="P9699" t="str">
        <f t="shared" si="455"/>
        <v>4-6 Years</v>
      </c>
      <c r="Q9699" t="str">
        <f>IF(B9699&lt;=500,"300-500",
 IF(B9699&lt;=650,"501-650",
 IF(B9699&lt;=750,"651-750",
 "751-850")))</f>
        <v>501-650</v>
      </c>
      <c r="R9699" t="str">
        <f>IF(L9699=1,"Customer already churned",
 IF(N9699&gt;=70,"Urgent attention required",
 IF(O9699="46-60","Focus retention efforts",
 IF(O9699="36-45","Extend retention strategies",
 IF(O9699="501-600","Engagement support required",
 IF(O9699="601-700","Monitor engagement",
 IF(AND(C9699="Germany",D9699="Female"),"Priority proactive retention",
 "General engagement")))))))</f>
        <v>Customer already churned</v>
      </c>
    </row>
    <row r="9700" spans="1:18" x14ac:dyDescent="0.35">
      <c r="A9700">
        <v>15771477</v>
      </c>
      <c r="B9700">
        <v>779</v>
      </c>
      <c r="C9700" t="s">
        <v>15</v>
      </c>
      <c r="D9700" t="s">
        <v>18</v>
      </c>
      <c r="E9700">
        <v>49</v>
      </c>
      <c r="F9700">
        <v>9</v>
      </c>
      <c r="G9700" s="3">
        <v>106160.37</v>
      </c>
      <c r="H9700">
        <v>1</v>
      </c>
      <c r="I9700">
        <v>0</v>
      </c>
      <c r="J9700">
        <v>0</v>
      </c>
      <c r="K9700" s="5">
        <v>116893.87</v>
      </c>
      <c r="L9700">
        <v>0</v>
      </c>
      <c r="M9700" t="str">
        <f t="shared" si="453"/>
        <v xml:space="preserve"> Reatined</v>
      </c>
      <c r="N9700" s="7">
        <v>45.833333333333329</v>
      </c>
      <c r="O9700" s="10" t="str">
        <f t="shared" si="454"/>
        <v>46-60</v>
      </c>
      <c r="P9700" t="str">
        <f t="shared" si="455"/>
        <v>7-9 Years</v>
      </c>
      <c r="Q9700" t="str">
        <f>IF(B9700&lt;=500,"300-500",
 IF(B9700&lt;=650,"501-650",
 IF(B9700&lt;=750,"651-750",
 "751-850")))</f>
        <v>751-850</v>
      </c>
      <c r="R9700" t="str">
        <f>IF(L9700=1,"Customer already churned",
 IF(N9700&gt;=70,"Urgent attention required",
 IF(O9700="46-60","Focus retention efforts",
 IF(O9700="36-45","Extend retention strategies",
 IF(O9700="501-600","Engagement support required",
 IF(O9700="601-700","Monitor engagement",
 IF(AND(C9700="Germany",D9700="Female"),"Priority proactive retention",
 "General engagement")))))))</f>
        <v>Focus retention efforts</v>
      </c>
    </row>
    <row r="9701" spans="1:18" x14ac:dyDescent="0.35">
      <c r="A9701">
        <v>15570145</v>
      </c>
      <c r="B9701">
        <v>763</v>
      </c>
      <c r="C9701" t="s">
        <v>15</v>
      </c>
      <c r="D9701" t="s">
        <v>16</v>
      </c>
      <c r="E9701">
        <v>23</v>
      </c>
      <c r="F9701">
        <v>2</v>
      </c>
      <c r="G9701" s="3">
        <v>0</v>
      </c>
      <c r="H9701">
        <v>2</v>
      </c>
      <c r="I9701">
        <v>1</v>
      </c>
      <c r="J9701">
        <v>0</v>
      </c>
      <c r="K9701" s="5">
        <v>153983.99</v>
      </c>
      <c r="L9701">
        <v>0</v>
      </c>
      <c r="M9701" t="str">
        <f t="shared" si="453"/>
        <v xml:space="preserve"> Reatined</v>
      </c>
      <c r="N9701" s="7">
        <v>58.333333333333343</v>
      </c>
      <c r="O9701" s="10" t="str">
        <f t="shared" si="454"/>
        <v>18-25</v>
      </c>
      <c r="P9701" t="str">
        <f t="shared" si="455"/>
        <v>0-3 Years</v>
      </c>
      <c r="Q9701" t="str">
        <f>IF(B9701&lt;=500,"300-500",
 IF(B9701&lt;=650,"501-650",
 IF(B9701&lt;=750,"651-750",
 "751-850")))</f>
        <v>751-850</v>
      </c>
      <c r="R9701" t="str">
        <f>IF(L9701=1,"Customer already churned",
 IF(N9701&gt;=70,"Urgent attention required",
 IF(O9701="46-60","Focus retention efforts",
 IF(O9701="36-45","Extend retention strategies",
 IF(O9701="501-600","Engagement support required",
 IF(O9701="601-700","Monitor engagement",
 IF(AND(C9701="Germany",D9701="Female"),"Priority proactive retention",
 "General engagement")))))))</f>
        <v>General engagement</v>
      </c>
    </row>
    <row r="9702" spans="1:18" x14ac:dyDescent="0.35">
      <c r="A9702">
        <v>15797149</v>
      </c>
      <c r="B9702">
        <v>563</v>
      </c>
      <c r="C9702" t="s">
        <v>17</v>
      </c>
      <c r="D9702" t="s">
        <v>16</v>
      </c>
      <c r="E9702">
        <v>36</v>
      </c>
      <c r="F9702">
        <v>4</v>
      </c>
      <c r="G9702" s="3">
        <v>143680.47</v>
      </c>
      <c r="H9702">
        <v>2</v>
      </c>
      <c r="I9702">
        <v>1</v>
      </c>
      <c r="J9702">
        <v>1</v>
      </c>
      <c r="K9702" s="5">
        <v>63531.19</v>
      </c>
      <c r="L9702">
        <v>0</v>
      </c>
      <c r="M9702" t="str">
        <f t="shared" si="453"/>
        <v xml:space="preserve"> Reatined</v>
      </c>
      <c r="N9702" s="7">
        <v>0</v>
      </c>
      <c r="O9702" s="10" t="str">
        <f t="shared" si="454"/>
        <v>36-45</v>
      </c>
      <c r="P9702" t="str">
        <f t="shared" si="455"/>
        <v>4-6 Years</v>
      </c>
      <c r="Q9702" t="str">
        <f>IF(B9702&lt;=500,"300-500",
 IF(B9702&lt;=650,"501-650",
 IF(B9702&lt;=750,"651-750",
 "751-850")))</f>
        <v>501-650</v>
      </c>
      <c r="R9702" t="str">
        <f>IF(L9702=1,"Customer already churned",
 IF(N9702&gt;=70,"Urgent attention required",
 IF(O9702="46-60","Focus retention efforts",
 IF(O9702="36-45","Extend retention strategies",
 IF(O9702="501-600","Engagement support required",
 IF(O9702="601-700","Monitor engagement",
 IF(AND(C9702="Germany",D9702="Female"),"Priority proactive retention",
 "General engagement")))))))</f>
        <v>Extend retention strategies</v>
      </c>
    </row>
    <row r="9703" spans="1:18" x14ac:dyDescent="0.35">
      <c r="A9703">
        <v>15636912</v>
      </c>
      <c r="B9703">
        <v>678</v>
      </c>
      <c r="C9703" t="s">
        <v>17</v>
      </c>
      <c r="D9703" t="s">
        <v>18</v>
      </c>
      <c r="E9703">
        <v>38</v>
      </c>
      <c r="F9703">
        <v>3</v>
      </c>
      <c r="G9703" s="3">
        <v>124483.53</v>
      </c>
      <c r="H9703">
        <v>1</v>
      </c>
      <c r="I9703">
        <v>1</v>
      </c>
      <c r="J9703">
        <v>0</v>
      </c>
      <c r="K9703" s="5">
        <v>126253.31</v>
      </c>
      <c r="L9703">
        <v>0</v>
      </c>
      <c r="M9703" t="str">
        <f t="shared" si="453"/>
        <v xml:space="preserve"> Reatined</v>
      </c>
      <c r="N9703" s="7">
        <v>37.5</v>
      </c>
      <c r="O9703" s="10" t="str">
        <f t="shared" si="454"/>
        <v>36-45</v>
      </c>
      <c r="P9703" t="str">
        <f t="shared" si="455"/>
        <v>0-3 Years</v>
      </c>
      <c r="Q9703" t="str">
        <f>IF(B9703&lt;=500,"300-500",
 IF(B9703&lt;=650,"501-650",
 IF(B9703&lt;=750,"651-750",
 "751-850")))</f>
        <v>651-750</v>
      </c>
      <c r="R9703" t="str">
        <f>IF(L9703=1,"Customer already churned",
 IF(N9703&gt;=70,"Urgent attention required",
 IF(O9703="46-60","Focus retention efforts",
 IF(O9703="36-45","Extend retention strategies",
 IF(O9703="501-600","Engagement support required",
 IF(O9703="601-700","Monitor engagement",
 IF(AND(C9703="Germany",D9703="Female"),"Priority proactive retention",
 "General engagement")))))))</f>
        <v>Extend retention strategies</v>
      </c>
    </row>
    <row r="9704" spans="1:18" x14ac:dyDescent="0.35">
      <c r="A9704">
        <v>15687828</v>
      </c>
      <c r="B9704">
        <v>644</v>
      </c>
      <c r="C9704" t="s">
        <v>17</v>
      </c>
      <c r="D9704" t="s">
        <v>16</v>
      </c>
      <c r="E9704">
        <v>31</v>
      </c>
      <c r="F9704">
        <v>5</v>
      </c>
      <c r="G9704" s="3">
        <v>86006.3</v>
      </c>
      <c r="H9704">
        <v>1</v>
      </c>
      <c r="I9704">
        <v>1</v>
      </c>
      <c r="J9704">
        <v>1</v>
      </c>
      <c r="K9704" s="5">
        <v>73922.95</v>
      </c>
      <c r="L9704">
        <v>0</v>
      </c>
      <c r="M9704" t="str">
        <f t="shared" si="453"/>
        <v xml:space="preserve"> Reatined</v>
      </c>
      <c r="N9704" s="7">
        <v>16.666666666666661</v>
      </c>
      <c r="O9704" s="10" t="str">
        <f t="shared" si="454"/>
        <v>26-35</v>
      </c>
      <c r="P9704" t="str">
        <f t="shared" si="455"/>
        <v>4-6 Years</v>
      </c>
      <c r="Q9704" t="str">
        <f>IF(B9704&lt;=500,"300-500",
 IF(B9704&lt;=650,"501-650",
 IF(B9704&lt;=750,"651-750",
 "751-850")))</f>
        <v>501-650</v>
      </c>
      <c r="R9704" t="str">
        <f>IF(L9704=1,"Customer already churned",
 IF(N9704&gt;=70,"Urgent attention required",
 IF(O9704="46-60","Focus retention efforts",
 IF(O9704="36-45","Extend retention strategies",
 IF(O9704="501-600","Engagement support required",
 IF(O9704="601-700","Monitor engagement",
 IF(AND(C9704="Germany",D9704="Female"),"Priority proactive retention",
 "General engagement")))))))</f>
        <v>General engagement</v>
      </c>
    </row>
    <row r="9705" spans="1:18" x14ac:dyDescent="0.35">
      <c r="A9705">
        <v>15667424</v>
      </c>
      <c r="B9705">
        <v>682</v>
      </c>
      <c r="C9705" t="s">
        <v>19</v>
      </c>
      <c r="D9705" t="s">
        <v>16</v>
      </c>
      <c r="E9705">
        <v>43</v>
      </c>
      <c r="F9705">
        <v>7</v>
      </c>
      <c r="G9705" s="3">
        <v>111094.05</v>
      </c>
      <c r="H9705">
        <v>2</v>
      </c>
      <c r="I9705">
        <v>1</v>
      </c>
      <c r="J9705">
        <v>1</v>
      </c>
      <c r="K9705" s="5">
        <v>64679.3</v>
      </c>
      <c r="L9705">
        <v>0</v>
      </c>
      <c r="M9705" t="str">
        <f t="shared" si="453"/>
        <v xml:space="preserve"> Reatined</v>
      </c>
      <c r="N9705" s="7">
        <v>0</v>
      </c>
      <c r="O9705" s="10" t="str">
        <f t="shared" si="454"/>
        <v>36-45</v>
      </c>
      <c r="P9705" t="str">
        <f t="shared" si="455"/>
        <v>7-9 Years</v>
      </c>
      <c r="Q9705" t="str">
        <f>IF(B9705&lt;=500,"300-500",
 IF(B9705&lt;=650,"501-650",
 IF(B9705&lt;=750,"651-750",
 "751-850")))</f>
        <v>651-750</v>
      </c>
      <c r="R9705" t="str">
        <f>IF(L9705=1,"Customer already churned",
 IF(N9705&gt;=70,"Urgent attention required",
 IF(O9705="46-60","Focus retention efforts",
 IF(O9705="36-45","Extend retention strategies",
 IF(O9705="501-600","Engagement support required",
 IF(O9705="601-700","Monitor engagement",
 IF(AND(C9705="Germany",D9705="Female"),"Priority proactive retention",
 "General engagement")))))))</f>
        <v>Extend retention strategies</v>
      </c>
    </row>
    <row r="9706" spans="1:18" x14ac:dyDescent="0.35">
      <c r="A9706">
        <v>15759872</v>
      </c>
      <c r="B9706">
        <v>625</v>
      </c>
      <c r="C9706" t="s">
        <v>15</v>
      </c>
      <c r="D9706" t="s">
        <v>18</v>
      </c>
      <c r="E9706">
        <v>22</v>
      </c>
      <c r="F9706">
        <v>9</v>
      </c>
      <c r="G9706" s="3">
        <v>0</v>
      </c>
      <c r="H9706">
        <v>2</v>
      </c>
      <c r="I9706">
        <v>1</v>
      </c>
      <c r="J9706">
        <v>0</v>
      </c>
      <c r="K9706" s="5">
        <v>157072.91</v>
      </c>
      <c r="L9706">
        <v>0</v>
      </c>
      <c r="M9706" t="str">
        <f t="shared" si="453"/>
        <v xml:space="preserve"> Reatined</v>
      </c>
      <c r="N9706" s="7">
        <v>33.333333333333329</v>
      </c>
      <c r="O9706" s="10" t="str">
        <f t="shared" si="454"/>
        <v>18-25</v>
      </c>
      <c r="P9706" t="str">
        <f t="shared" si="455"/>
        <v>7-9 Years</v>
      </c>
      <c r="Q9706" t="str">
        <f>IF(B9706&lt;=500,"300-500",
 IF(B9706&lt;=650,"501-650",
 IF(B9706&lt;=750,"651-750",
 "751-850")))</f>
        <v>501-650</v>
      </c>
      <c r="R9706" t="str">
        <f>IF(L9706=1,"Customer already churned",
 IF(N9706&gt;=70,"Urgent attention required",
 IF(O9706="46-60","Focus retention efforts",
 IF(O9706="36-45","Extend retention strategies",
 IF(O9706="501-600","Engagement support required",
 IF(O9706="601-700","Monitor engagement",
 IF(AND(C9706="Germany",D9706="Female"),"Priority proactive retention",
 "General engagement")))))))</f>
        <v>General engagement</v>
      </c>
    </row>
    <row r="9707" spans="1:18" x14ac:dyDescent="0.35">
      <c r="A9707">
        <v>15572374</v>
      </c>
      <c r="B9707">
        <v>733</v>
      </c>
      <c r="C9707" t="s">
        <v>17</v>
      </c>
      <c r="D9707" t="s">
        <v>18</v>
      </c>
      <c r="E9707">
        <v>36</v>
      </c>
      <c r="F9707">
        <v>1</v>
      </c>
      <c r="G9707" s="3">
        <v>0</v>
      </c>
      <c r="H9707">
        <v>2</v>
      </c>
      <c r="I9707">
        <v>0</v>
      </c>
      <c r="J9707">
        <v>1</v>
      </c>
      <c r="K9707" s="5">
        <v>108377.82</v>
      </c>
      <c r="L9707">
        <v>0</v>
      </c>
      <c r="M9707" t="str">
        <f t="shared" si="453"/>
        <v xml:space="preserve"> Reatined</v>
      </c>
      <c r="N9707" s="7">
        <v>45.833333333333329</v>
      </c>
      <c r="O9707" s="10" t="str">
        <f t="shared" si="454"/>
        <v>36-45</v>
      </c>
      <c r="P9707" t="str">
        <f t="shared" si="455"/>
        <v>0-3 Years</v>
      </c>
      <c r="Q9707" t="str">
        <f>IF(B9707&lt;=500,"300-500",
 IF(B9707&lt;=650,"501-650",
 IF(B9707&lt;=750,"651-750",
 "751-850")))</f>
        <v>651-750</v>
      </c>
      <c r="R9707" t="str">
        <f>IF(L9707=1,"Customer already churned",
 IF(N9707&gt;=70,"Urgent attention required",
 IF(O9707="46-60","Focus retention efforts",
 IF(O9707="36-45","Extend retention strategies",
 IF(O9707="501-600","Engagement support required",
 IF(O9707="601-700","Monitor engagement",
 IF(AND(C9707="Germany",D9707="Female"),"Priority proactive retention",
 "General engagement")))))))</f>
        <v>Extend retention strategies</v>
      </c>
    </row>
    <row r="9708" spans="1:18" x14ac:dyDescent="0.35">
      <c r="A9708">
        <v>15754926</v>
      </c>
      <c r="B9708">
        <v>512</v>
      </c>
      <c r="C9708" t="s">
        <v>15</v>
      </c>
      <c r="D9708" t="s">
        <v>16</v>
      </c>
      <c r="E9708">
        <v>30</v>
      </c>
      <c r="F9708">
        <v>6</v>
      </c>
      <c r="G9708" s="3">
        <v>0</v>
      </c>
      <c r="H9708">
        <v>2</v>
      </c>
      <c r="I9708">
        <v>1</v>
      </c>
      <c r="J9708">
        <v>0</v>
      </c>
      <c r="K9708" s="5">
        <v>88827.31</v>
      </c>
      <c r="L9708">
        <v>0</v>
      </c>
      <c r="M9708" t="str">
        <f t="shared" si="453"/>
        <v xml:space="preserve"> Reatined</v>
      </c>
      <c r="N9708" s="7">
        <v>33.333333333333329</v>
      </c>
      <c r="O9708" s="10" t="str">
        <f t="shared" si="454"/>
        <v>26-35</v>
      </c>
      <c r="P9708" t="str">
        <f t="shared" si="455"/>
        <v>4-6 Years</v>
      </c>
      <c r="Q9708" t="str">
        <f>IF(B9708&lt;=500,"300-500",
 IF(B9708&lt;=650,"501-650",
 IF(B9708&lt;=750,"651-750",
 "751-850")))</f>
        <v>501-650</v>
      </c>
      <c r="R9708" t="str">
        <f>IF(L9708=1,"Customer already churned",
 IF(N9708&gt;=70,"Urgent attention required",
 IF(O9708="46-60","Focus retention efforts",
 IF(O9708="36-45","Extend retention strategies",
 IF(O9708="501-600","Engagement support required",
 IF(O9708="601-700","Monitor engagement",
 IF(AND(C9708="Germany",D9708="Female"),"Priority proactive retention",
 "General engagement")))))))</f>
        <v>General engagement</v>
      </c>
    </row>
    <row r="9709" spans="1:18" x14ac:dyDescent="0.35">
      <c r="A9709">
        <v>15687431</v>
      </c>
      <c r="B9709">
        <v>642</v>
      </c>
      <c r="C9709" t="s">
        <v>15</v>
      </c>
      <c r="D9709" t="s">
        <v>16</v>
      </c>
      <c r="E9709">
        <v>41</v>
      </c>
      <c r="F9709">
        <v>7</v>
      </c>
      <c r="G9709" s="3">
        <v>115171.71</v>
      </c>
      <c r="H9709">
        <v>1</v>
      </c>
      <c r="I9709">
        <v>1</v>
      </c>
      <c r="J9709">
        <v>1</v>
      </c>
      <c r="K9709" s="5">
        <v>37674.47</v>
      </c>
      <c r="L9709">
        <v>0</v>
      </c>
      <c r="M9709" t="str">
        <f t="shared" si="453"/>
        <v xml:space="preserve"> Reatined</v>
      </c>
      <c r="N9709" s="7">
        <v>16.666666666666661</v>
      </c>
      <c r="O9709" s="10" t="str">
        <f t="shared" si="454"/>
        <v>36-45</v>
      </c>
      <c r="P9709" t="str">
        <f t="shared" si="455"/>
        <v>7-9 Years</v>
      </c>
      <c r="Q9709" t="str">
        <f>IF(B9709&lt;=500,"300-500",
 IF(B9709&lt;=650,"501-650",
 IF(B9709&lt;=750,"651-750",
 "751-850")))</f>
        <v>501-650</v>
      </c>
      <c r="R9709" t="str">
        <f>IF(L9709=1,"Customer already churned",
 IF(N9709&gt;=70,"Urgent attention required",
 IF(O9709="46-60","Focus retention efforts",
 IF(O9709="36-45","Extend retention strategies",
 IF(O9709="501-600","Engagement support required",
 IF(O9709="601-700","Monitor engagement",
 IF(AND(C9709="Germany",D9709="Female"),"Priority proactive retention",
 "General engagement")))))))</f>
        <v>Extend retention strategies</v>
      </c>
    </row>
    <row r="9710" spans="1:18" x14ac:dyDescent="0.35">
      <c r="A9710">
        <v>15604515</v>
      </c>
      <c r="B9710">
        <v>737</v>
      </c>
      <c r="C9710" t="s">
        <v>19</v>
      </c>
      <c r="D9710" t="s">
        <v>16</v>
      </c>
      <c r="E9710">
        <v>22</v>
      </c>
      <c r="F9710">
        <v>10</v>
      </c>
      <c r="G9710" s="3">
        <v>111543.26</v>
      </c>
      <c r="H9710">
        <v>2</v>
      </c>
      <c r="I9710">
        <v>0</v>
      </c>
      <c r="J9710">
        <v>0</v>
      </c>
      <c r="K9710" s="5">
        <v>106327.85</v>
      </c>
      <c r="L9710">
        <v>0</v>
      </c>
      <c r="M9710" t="str">
        <f t="shared" si="453"/>
        <v xml:space="preserve"> Reatined</v>
      </c>
      <c r="N9710" s="7">
        <v>29.166666666666671</v>
      </c>
      <c r="O9710" s="10" t="str">
        <f t="shared" si="454"/>
        <v>18-25</v>
      </c>
      <c r="P9710" t="str">
        <f t="shared" si="455"/>
        <v>10+ Years</v>
      </c>
      <c r="Q9710" t="str">
        <f>IF(B9710&lt;=500,"300-500",
 IF(B9710&lt;=650,"501-650",
 IF(B9710&lt;=750,"651-750",
 "751-850")))</f>
        <v>651-750</v>
      </c>
      <c r="R9710" t="str">
        <f>IF(L9710=1,"Customer already churned",
 IF(N9710&gt;=70,"Urgent attention required",
 IF(O9710="46-60","Focus retention efforts",
 IF(O9710="36-45","Extend retention strategies",
 IF(O9710="501-600","Engagement support required",
 IF(O9710="601-700","Monitor engagement",
 IF(AND(C9710="Germany",D9710="Female"),"Priority proactive retention",
 "General engagement")))))))</f>
        <v>Priority proactive retention</v>
      </c>
    </row>
    <row r="9711" spans="1:18" x14ac:dyDescent="0.35">
      <c r="A9711">
        <v>15682839</v>
      </c>
      <c r="B9711">
        <v>575</v>
      </c>
      <c r="C9711" t="s">
        <v>15</v>
      </c>
      <c r="D9711" t="s">
        <v>16</v>
      </c>
      <c r="E9711">
        <v>57</v>
      </c>
      <c r="F9711">
        <v>8</v>
      </c>
      <c r="G9711" s="3">
        <v>137936.94</v>
      </c>
      <c r="H9711">
        <v>1</v>
      </c>
      <c r="I9711">
        <v>1</v>
      </c>
      <c r="J9711">
        <v>1</v>
      </c>
      <c r="K9711" s="5">
        <v>84475.13</v>
      </c>
      <c r="L9711">
        <v>0</v>
      </c>
      <c r="M9711" t="str">
        <f t="shared" si="453"/>
        <v xml:space="preserve"> Reatined</v>
      </c>
      <c r="N9711" s="7">
        <v>33.333333333333329</v>
      </c>
      <c r="O9711" s="10" t="str">
        <f t="shared" si="454"/>
        <v>46-60</v>
      </c>
      <c r="P9711" t="str">
        <f t="shared" si="455"/>
        <v>7-9 Years</v>
      </c>
      <c r="Q9711" t="str">
        <f>IF(B9711&lt;=500,"300-500",
 IF(B9711&lt;=650,"501-650",
 IF(B9711&lt;=750,"651-750",
 "751-850")))</f>
        <v>501-650</v>
      </c>
      <c r="R9711" t="str">
        <f>IF(L9711=1,"Customer already churned",
 IF(N9711&gt;=70,"Urgent attention required",
 IF(O9711="46-60","Focus retention efforts",
 IF(O9711="36-45","Extend retention strategies",
 IF(O9711="501-600","Engagement support required",
 IF(O9711="601-700","Monitor engagement",
 IF(AND(C9711="Germany",D9711="Female"),"Priority proactive retention",
 "General engagement")))))))</f>
        <v>Focus retention efforts</v>
      </c>
    </row>
    <row r="9712" spans="1:18" x14ac:dyDescent="0.35">
      <c r="A9712">
        <v>15624677</v>
      </c>
      <c r="B9712">
        <v>543</v>
      </c>
      <c r="C9712" t="s">
        <v>19</v>
      </c>
      <c r="D9712" t="s">
        <v>16</v>
      </c>
      <c r="E9712">
        <v>37</v>
      </c>
      <c r="F9712">
        <v>3</v>
      </c>
      <c r="G9712" s="3">
        <v>122304.65</v>
      </c>
      <c r="H9712">
        <v>2</v>
      </c>
      <c r="I9712">
        <v>0</v>
      </c>
      <c r="J9712">
        <v>0</v>
      </c>
      <c r="K9712" s="5">
        <v>33998.699999999997</v>
      </c>
      <c r="L9712">
        <v>0</v>
      </c>
      <c r="M9712" t="str">
        <f t="shared" si="453"/>
        <v xml:space="preserve"> Reatined</v>
      </c>
      <c r="N9712" s="7">
        <v>29.166666666666671</v>
      </c>
      <c r="O9712" s="10" t="str">
        <f t="shared" si="454"/>
        <v>36-45</v>
      </c>
      <c r="P9712" t="str">
        <f t="shared" si="455"/>
        <v>0-3 Years</v>
      </c>
      <c r="Q9712" t="str">
        <f>IF(B9712&lt;=500,"300-500",
 IF(B9712&lt;=650,"501-650",
 IF(B9712&lt;=750,"651-750",
 "751-850")))</f>
        <v>501-650</v>
      </c>
      <c r="R9712" t="str">
        <f>IF(L9712=1,"Customer already churned",
 IF(N9712&gt;=70,"Urgent attention required",
 IF(O9712="46-60","Focus retention efforts",
 IF(O9712="36-45","Extend retention strategies",
 IF(O9712="501-600","Engagement support required",
 IF(O9712="601-700","Monitor engagement",
 IF(AND(C9712="Germany",D9712="Female"),"Priority proactive retention",
 "General engagement")))))))</f>
        <v>Extend retention strategies</v>
      </c>
    </row>
    <row r="9713" spans="1:18" x14ac:dyDescent="0.35">
      <c r="A9713">
        <v>15646366</v>
      </c>
      <c r="B9713">
        <v>521</v>
      </c>
      <c r="C9713" t="s">
        <v>19</v>
      </c>
      <c r="D9713" t="s">
        <v>18</v>
      </c>
      <c r="E9713">
        <v>41</v>
      </c>
      <c r="F9713">
        <v>8</v>
      </c>
      <c r="G9713" s="3">
        <v>120586.54</v>
      </c>
      <c r="H9713">
        <v>1</v>
      </c>
      <c r="I9713">
        <v>0</v>
      </c>
      <c r="J9713">
        <v>1</v>
      </c>
      <c r="K9713" s="5">
        <v>20491.150000000001</v>
      </c>
      <c r="L9713">
        <v>0</v>
      </c>
      <c r="M9713" t="str">
        <f t="shared" si="453"/>
        <v xml:space="preserve"> Reatined</v>
      </c>
      <c r="N9713" s="7">
        <v>25</v>
      </c>
      <c r="O9713" s="10" t="str">
        <f t="shared" si="454"/>
        <v>36-45</v>
      </c>
      <c r="P9713" t="str">
        <f t="shared" si="455"/>
        <v>7-9 Years</v>
      </c>
      <c r="Q9713" t="str">
        <f>IF(B9713&lt;=500,"300-500",
 IF(B9713&lt;=650,"501-650",
 IF(B9713&lt;=750,"651-750",
 "751-850")))</f>
        <v>501-650</v>
      </c>
      <c r="R9713" t="str">
        <f>IF(L9713=1,"Customer already churned",
 IF(N9713&gt;=70,"Urgent attention required",
 IF(O9713="46-60","Focus retention efforts",
 IF(O9713="36-45","Extend retention strategies",
 IF(O9713="501-600","Engagement support required",
 IF(O9713="601-700","Monitor engagement",
 IF(AND(C9713="Germany",D9713="Female"),"Priority proactive retention",
 "General engagement")))))))</f>
        <v>Extend retention strategies</v>
      </c>
    </row>
    <row r="9714" spans="1:18" x14ac:dyDescent="0.35">
      <c r="A9714">
        <v>15701768</v>
      </c>
      <c r="B9714">
        <v>637</v>
      </c>
      <c r="C9714" t="s">
        <v>15</v>
      </c>
      <c r="D9714" t="s">
        <v>18</v>
      </c>
      <c r="E9714">
        <v>32</v>
      </c>
      <c r="F9714">
        <v>3</v>
      </c>
      <c r="G9714" s="3">
        <v>0</v>
      </c>
      <c r="H9714">
        <v>2</v>
      </c>
      <c r="I9714">
        <v>1</v>
      </c>
      <c r="J9714">
        <v>1</v>
      </c>
      <c r="K9714" s="5">
        <v>197827.06</v>
      </c>
      <c r="L9714">
        <v>0</v>
      </c>
      <c r="M9714" t="str">
        <f t="shared" si="453"/>
        <v xml:space="preserve"> Reatined</v>
      </c>
      <c r="N9714" s="7">
        <v>12.5</v>
      </c>
      <c r="O9714" s="10" t="str">
        <f t="shared" si="454"/>
        <v>26-35</v>
      </c>
      <c r="P9714" t="str">
        <f t="shared" si="455"/>
        <v>0-3 Years</v>
      </c>
      <c r="Q9714" t="str">
        <f>IF(B9714&lt;=500,"300-500",
 IF(B9714&lt;=650,"501-650",
 IF(B9714&lt;=750,"651-750",
 "751-850")))</f>
        <v>501-650</v>
      </c>
      <c r="R9714" t="str">
        <f>IF(L9714=1,"Customer already churned",
 IF(N9714&gt;=70,"Urgent attention required",
 IF(O9714="46-60","Focus retention efforts",
 IF(O9714="36-45","Extend retention strategies",
 IF(O9714="501-600","Engagement support required",
 IF(O9714="601-700","Monitor engagement",
 IF(AND(C9714="Germany",D9714="Female"),"Priority proactive retention",
 "General engagement")))))))</f>
        <v>General engagement</v>
      </c>
    </row>
    <row r="9715" spans="1:18" x14ac:dyDescent="0.35">
      <c r="A9715">
        <v>15623566</v>
      </c>
      <c r="B9715">
        <v>714</v>
      </c>
      <c r="C9715" t="s">
        <v>15</v>
      </c>
      <c r="D9715" t="s">
        <v>18</v>
      </c>
      <c r="E9715">
        <v>40</v>
      </c>
      <c r="F9715">
        <v>9</v>
      </c>
      <c r="G9715" s="3">
        <v>46520.69</v>
      </c>
      <c r="H9715">
        <v>1</v>
      </c>
      <c r="I9715">
        <v>1</v>
      </c>
      <c r="J9715">
        <v>1</v>
      </c>
      <c r="K9715" s="5">
        <v>96687.25</v>
      </c>
      <c r="L9715">
        <v>0</v>
      </c>
      <c r="M9715" t="str">
        <f t="shared" si="453"/>
        <v xml:space="preserve"> Reatined</v>
      </c>
      <c r="N9715" s="7">
        <v>16.666666666666661</v>
      </c>
      <c r="O9715" s="10" t="str">
        <f t="shared" si="454"/>
        <v>36-45</v>
      </c>
      <c r="P9715" t="str">
        <f t="shared" si="455"/>
        <v>7-9 Years</v>
      </c>
      <c r="Q9715" t="str">
        <f>IF(B9715&lt;=500,"300-500",
 IF(B9715&lt;=650,"501-650",
 IF(B9715&lt;=750,"651-750",
 "751-850")))</f>
        <v>651-750</v>
      </c>
      <c r="R9715" t="str">
        <f>IF(L9715=1,"Customer already churned",
 IF(N9715&gt;=70,"Urgent attention required",
 IF(O9715="46-60","Focus retention efforts",
 IF(O9715="36-45","Extend retention strategies",
 IF(O9715="501-600","Engagement support required",
 IF(O9715="601-700","Monitor engagement",
 IF(AND(C9715="Germany",D9715="Female"),"Priority proactive retention",
 "General engagement")))))))</f>
        <v>Extend retention strategies</v>
      </c>
    </row>
    <row r="9716" spans="1:18" x14ac:dyDescent="0.35">
      <c r="A9716">
        <v>15681274</v>
      </c>
      <c r="B9716">
        <v>726</v>
      </c>
      <c r="C9716" t="s">
        <v>17</v>
      </c>
      <c r="D9716" t="s">
        <v>16</v>
      </c>
      <c r="E9716">
        <v>56</v>
      </c>
      <c r="F9716">
        <v>2</v>
      </c>
      <c r="G9716" s="3">
        <v>105473.74</v>
      </c>
      <c r="H9716">
        <v>1</v>
      </c>
      <c r="I9716">
        <v>1</v>
      </c>
      <c r="J9716">
        <v>1</v>
      </c>
      <c r="K9716" s="5">
        <v>46044.7</v>
      </c>
      <c r="L9716">
        <v>0</v>
      </c>
      <c r="M9716" t="str">
        <f t="shared" si="453"/>
        <v xml:space="preserve"> Reatined</v>
      </c>
      <c r="N9716" s="7">
        <v>58.333333333333343</v>
      </c>
      <c r="O9716" s="10" t="str">
        <f t="shared" si="454"/>
        <v>46-60</v>
      </c>
      <c r="P9716" t="str">
        <f t="shared" si="455"/>
        <v>0-3 Years</v>
      </c>
      <c r="Q9716" t="str">
        <f>IF(B9716&lt;=500,"300-500",
 IF(B9716&lt;=650,"501-650",
 IF(B9716&lt;=750,"651-750",
 "751-850")))</f>
        <v>651-750</v>
      </c>
      <c r="R9716" t="str">
        <f>IF(L9716=1,"Customer already churned",
 IF(N9716&gt;=70,"Urgent attention required",
 IF(O9716="46-60","Focus retention efforts",
 IF(O9716="36-45","Extend retention strategies",
 IF(O9716="501-600","Engagement support required",
 IF(O9716="601-700","Monitor engagement",
 IF(AND(C9716="Germany",D9716="Female"),"Priority proactive retention",
 "General engagement")))))))</f>
        <v>Focus retention efforts</v>
      </c>
    </row>
    <row r="9717" spans="1:18" x14ac:dyDescent="0.35">
      <c r="A9717">
        <v>15762573</v>
      </c>
      <c r="B9717">
        <v>680</v>
      </c>
      <c r="C9717" t="s">
        <v>17</v>
      </c>
      <c r="D9717" t="s">
        <v>16</v>
      </c>
      <c r="E9717">
        <v>34</v>
      </c>
      <c r="F9717">
        <v>7</v>
      </c>
      <c r="G9717" s="3">
        <v>0</v>
      </c>
      <c r="H9717">
        <v>2</v>
      </c>
      <c r="I9717">
        <v>1</v>
      </c>
      <c r="J9717">
        <v>0</v>
      </c>
      <c r="K9717" s="5">
        <v>98949.85</v>
      </c>
      <c r="L9717">
        <v>0</v>
      </c>
      <c r="M9717" t="str">
        <f t="shared" si="453"/>
        <v xml:space="preserve"> Reatined</v>
      </c>
      <c r="N9717" s="7">
        <v>33.333333333333329</v>
      </c>
      <c r="O9717" s="10" t="str">
        <f t="shared" si="454"/>
        <v>26-35</v>
      </c>
      <c r="P9717" t="str">
        <f t="shared" si="455"/>
        <v>7-9 Years</v>
      </c>
      <c r="Q9717" t="str">
        <f>IF(B9717&lt;=500,"300-500",
 IF(B9717&lt;=650,"501-650",
 IF(B9717&lt;=750,"651-750",
 "751-850")))</f>
        <v>651-750</v>
      </c>
      <c r="R9717" t="str">
        <f>IF(L9717=1,"Customer already churned",
 IF(N9717&gt;=70,"Urgent attention required",
 IF(O9717="46-60","Focus retention efforts",
 IF(O9717="36-45","Extend retention strategies",
 IF(O9717="501-600","Engagement support required",
 IF(O9717="601-700","Monitor engagement",
 IF(AND(C9717="Germany",D9717="Female"),"Priority proactive retention",
 "General engagement")))))))</f>
        <v>General engagement</v>
      </c>
    </row>
    <row r="9718" spans="1:18" x14ac:dyDescent="0.35">
      <c r="A9718">
        <v>15706458</v>
      </c>
      <c r="B9718">
        <v>812</v>
      </c>
      <c r="C9718" t="s">
        <v>19</v>
      </c>
      <c r="D9718" t="s">
        <v>18</v>
      </c>
      <c r="E9718">
        <v>39</v>
      </c>
      <c r="F9718">
        <v>5</v>
      </c>
      <c r="G9718" s="3">
        <v>115730.71</v>
      </c>
      <c r="H9718">
        <v>3</v>
      </c>
      <c r="I9718">
        <v>1</v>
      </c>
      <c r="J9718">
        <v>1</v>
      </c>
      <c r="K9718" s="5">
        <v>185599.34</v>
      </c>
      <c r="L9718">
        <v>1</v>
      </c>
      <c r="M9718" t="str">
        <f t="shared" si="453"/>
        <v>Churned</v>
      </c>
      <c r="N9718" s="7">
        <v>0</v>
      </c>
      <c r="O9718" s="10" t="str">
        <f t="shared" si="454"/>
        <v>36-45</v>
      </c>
      <c r="P9718" t="str">
        <f t="shared" si="455"/>
        <v>4-6 Years</v>
      </c>
      <c r="Q9718" t="str">
        <f>IF(B9718&lt;=500,"300-500",
 IF(B9718&lt;=650,"501-650",
 IF(B9718&lt;=750,"651-750",
 "751-850")))</f>
        <v>751-850</v>
      </c>
      <c r="R9718" t="str">
        <f>IF(L9718=1,"Customer already churned",
 IF(N9718&gt;=70,"Urgent attention required",
 IF(O9718="46-60","Focus retention efforts",
 IF(O9718="36-45","Extend retention strategies",
 IF(O9718="501-600","Engagement support required",
 IF(O9718="601-700","Monitor engagement",
 IF(AND(C9718="Germany",D9718="Female"),"Priority proactive retention",
 "General engagement")))))))</f>
        <v>Customer already churned</v>
      </c>
    </row>
    <row r="9719" spans="1:18" x14ac:dyDescent="0.35">
      <c r="A9719">
        <v>15654222</v>
      </c>
      <c r="B9719">
        <v>757</v>
      </c>
      <c r="C9719" t="s">
        <v>17</v>
      </c>
      <c r="D9719" t="s">
        <v>18</v>
      </c>
      <c r="E9719">
        <v>30</v>
      </c>
      <c r="F9719">
        <v>3</v>
      </c>
      <c r="G9719" s="3">
        <v>145396.49</v>
      </c>
      <c r="H9719">
        <v>1</v>
      </c>
      <c r="I9719">
        <v>0</v>
      </c>
      <c r="J9719">
        <v>1</v>
      </c>
      <c r="K9719" s="5">
        <v>198341.15</v>
      </c>
      <c r="L9719">
        <v>0</v>
      </c>
      <c r="M9719" t="str">
        <f t="shared" si="453"/>
        <v xml:space="preserve"> Reatined</v>
      </c>
      <c r="N9719" s="7">
        <v>25</v>
      </c>
      <c r="O9719" s="10" t="str">
        <f t="shared" si="454"/>
        <v>26-35</v>
      </c>
      <c r="P9719" t="str">
        <f t="shared" si="455"/>
        <v>0-3 Years</v>
      </c>
      <c r="Q9719" t="str">
        <f>IF(B9719&lt;=500,"300-500",
 IF(B9719&lt;=650,"501-650",
 IF(B9719&lt;=750,"651-750",
 "751-850")))</f>
        <v>751-850</v>
      </c>
      <c r="R9719" t="str">
        <f>IF(L9719=1,"Customer already churned",
 IF(N9719&gt;=70,"Urgent attention required",
 IF(O9719="46-60","Focus retention efforts",
 IF(O9719="36-45","Extend retention strategies",
 IF(O9719="501-600","Engagement support required",
 IF(O9719="601-700","Monitor engagement",
 IF(AND(C9719="Germany",D9719="Female"),"Priority proactive retention",
 "General engagement")))))))</f>
        <v>General engagement</v>
      </c>
    </row>
    <row r="9720" spans="1:18" x14ac:dyDescent="0.35">
      <c r="A9720">
        <v>15704053</v>
      </c>
      <c r="B9720">
        <v>710</v>
      </c>
      <c r="C9720" t="s">
        <v>17</v>
      </c>
      <c r="D9720" t="s">
        <v>18</v>
      </c>
      <c r="E9720">
        <v>62</v>
      </c>
      <c r="F9720">
        <v>3</v>
      </c>
      <c r="G9720" s="3">
        <v>131078.42000000001</v>
      </c>
      <c r="H9720">
        <v>2</v>
      </c>
      <c r="I9720">
        <v>1</v>
      </c>
      <c r="J9720">
        <v>0</v>
      </c>
      <c r="K9720" s="5">
        <v>119348.76</v>
      </c>
      <c r="L9720">
        <v>1</v>
      </c>
      <c r="M9720" t="str">
        <f t="shared" si="453"/>
        <v>Churned</v>
      </c>
      <c r="N9720" s="7">
        <v>37.5</v>
      </c>
      <c r="O9720" s="10" t="str">
        <f t="shared" si="454"/>
        <v>60+</v>
      </c>
      <c r="P9720" t="str">
        <f t="shared" si="455"/>
        <v>0-3 Years</v>
      </c>
      <c r="Q9720" t="str">
        <f>IF(B9720&lt;=500,"300-500",
 IF(B9720&lt;=650,"501-650",
 IF(B9720&lt;=750,"651-750",
 "751-850")))</f>
        <v>651-750</v>
      </c>
      <c r="R9720" t="str">
        <f>IF(L9720=1,"Customer already churned",
 IF(N9720&gt;=70,"Urgent attention required",
 IF(O9720="46-60","Focus retention efforts",
 IF(O9720="36-45","Extend retention strategies",
 IF(O9720="501-600","Engagement support required",
 IF(O9720="601-700","Monitor engagement",
 IF(AND(C9720="Germany",D9720="Female"),"Priority proactive retention",
 "General engagement")))))))</f>
        <v>Customer already churned</v>
      </c>
    </row>
    <row r="9721" spans="1:18" x14ac:dyDescent="0.35">
      <c r="A9721">
        <v>15724321</v>
      </c>
      <c r="B9721">
        <v>516</v>
      </c>
      <c r="C9721" t="s">
        <v>19</v>
      </c>
      <c r="D9721" t="s">
        <v>16</v>
      </c>
      <c r="E9721">
        <v>47</v>
      </c>
      <c r="F9721">
        <v>9</v>
      </c>
      <c r="G9721" s="3">
        <v>128298.74</v>
      </c>
      <c r="H9721">
        <v>1</v>
      </c>
      <c r="I9721">
        <v>0</v>
      </c>
      <c r="J9721">
        <v>0</v>
      </c>
      <c r="K9721" s="5">
        <v>149614.17000000001</v>
      </c>
      <c r="L9721">
        <v>1</v>
      </c>
      <c r="M9721" t="str">
        <f t="shared" si="453"/>
        <v>Churned</v>
      </c>
      <c r="N9721" s="7">
        <v>45.833333333333329</v>
      </c>
      <c r="O9721" s="10" t="str">
        <f t="shared" si="454"/>
        <v>46-60</v>
      </c>
      <c r="P9721" t="str">
        <f t="shared" si="455"/>
        <v>7-9 Years</v>
      </c>
      <c r="Q9721" t="str">
        <f>IF(B9721&lt;=500,"300-500",
 IF(B9721&lt;=650,"501-650",
 IF(B9721&lt;=750,"651-750",
 "751-850")))</f>
        <v>501-650</v>
      </c>
      <c r="R9721" t="str">
        <f>IF(L9721=1,"Customer already churned",
 IF(N9721&gt;=70,"Urgent attention required",
 IF(O9721="46-60","Focus retention efforts",
 IF(O9721="36-45","Extend retention strategies",
 IF(O9721="501-600","Engagement support required",
 IF(O9721="601-700","Monitor engagement",
 IF(AND(C9721="Germany",D9721="Female"),"Priority proactive retention",
 "General engagement")))))))</f>
        <v>Customer already churned</v>
      </c>
    </row>
    <row r="9722" spans="1:18" x14ac:dyDescent="0.35">
      <c r="A9722">
        <v>15621815</v>
      </c>
      <c r="B9722">
        <v>803</v>
      </c>
      <c r="C9722" t="s">
        <v>15</v>
      </c>
      <c r="D9722" t="s">
        <v>16</v>
      </c>
      <c r="E9722">
        <v>40</v>
      </c>
      <c r="F9722">
        <v>6</v>
      </c>
      <c r="G9722" s="3">
        <v>165526.71</v>
      </c>
      <c r="H9722">
        <v>1</v>
      </c>
      <c r="I9722">
        <v>1</v>
      </c>
      <c r="J9722">
        <v>0</v>
      </c>
      <c r="K9722" s="5">
        <v>12328.08</v>
      </c>
      <c r="L9722">
        <v>0</v>
      </c>
      <c r="M9722" t="str">
        <f t="shared" si="453"/>
        <v xml:space="preserve"> Reatined</v>
      </c>
      <c r="N9722" s="7">
        <v>37.5</v>
      </c>
      <c r="O9722" s="10" t="str">
        <f t="shared" si="454"/>
        <v>36-45</v>
      </c>
      <c r="P9722" t="str">
        <f t="shared" si="455"/>
        <v>4-6 Years</v>
      </c>
      <c r="Q9722" t="str">
        <f>IF(B9722&lt;=500,"300-500",
 IF(B9722&lt;=650,"501-650",
 IF(B9722&lt;=750,"651-750",
 "751-850")))</f>
        <v>751-850</v>
      </c>
      <c r="R9722" t="str">
        <f>IF(L9722=1,"Customer already churned",
 IF(N9722&gt;=70,"Urgent attention required",
 IF(O9722="46-60","Focus retention efforts",
 IF(O9722="36-45","Extend retention strategies",
 IF(O9722="501-600","Engagement support required",
 IF(O9722="601-700","Monitor engagement",
 IF(AND(C9722="Germany",D9722="Female"),"Priority proactive retention",
 "General engagement")))))))</f>
        <v>Extend retention strategies</v>
      </c>
    </row>
    <row r="9723" spans="1:18" x14ac:dyDescent="0.35">
      <c r="A9723">
        <v>15724876</v>
      </c>
      <c r="B9723">
        <v>560</v>
      </c>
      <c r="C9723" t="s">
        <v>15</v>
      </c>
      <c r="D9723" t="s">
        <v>16</v>
      </c>
      <c r="E9723">
        <v>38</v>
      </c>
      <c r="F9723">
        <v>5</v>
      </c>
      <c r="G9723" s="3">
        <v>83714.41</v>
      </c>
      <c r="H9723">
        <v>1</v>
      </c>
      <c r="I9723">
        <v>1</v>
      </c>
      <c r="J9723">
        <v>1</v>
      </c>
      <c r="K9723" s="5">
        <v>33245.97</v>
      </c>
      <c r="L9723">
        <v>0</v>
      </c>
      <c r="M9723" t="str">
        <f t="shared" si="453"/>
        <v xml:space="preserve"> Reatined</v>
      </c>
      <c r="N9723" s="7">
        <v>16.666666666666661</v>
      </c>
      <c r="O9723" s="10" t="str">
        <f t="shared" si="454"/>
        <v>36-45</v>
      </c>
      <c r="P9723" t="str">
        <f t="shared" si="455"/>
        <v>4-6 Years</v>
      </c>
      <c r="Q9723" t="str">
        <f>IF(B9723&lt;=500,"300-500",
 IF(B9723&lt;=650,"501-650",
 IF(B9723&lt;=750,"651-750",
 "751-850")))</f>
        <v>501-650</v>
      </c>
      <c r="R9723" t="str">
        <f>IF(L9723=1,"Customer already churned",
 IF(N9723&gt;=70,"Urgent attention required",
 IF(O9723="46-60","Focus retention efforts",
 IF(O9723="36-45","Extend retention strategies",
 IF(O9723="501-600","Engagement support required",
 IF(O9723="601-700","Monitor engagement",
 IF(AND(C9723="Germany",D9723="Female"),"Priority proactive retention",
 "General engagement")))))))</f>
        <v>Extend retention strategies</v>
      </c>
    </row>
    <row r="9724" spans="1:18" x14ac:dyDescent="0.35">
      <c r="A9724">
        <v>15696588</v>
      </c>
      <c r="B9724">
        <v>679</v>
      </c>
      <c r="C9724" t="s">
        <v>15</v>
      </c>
      <c r="D9724" t="s">
        <v>16</v>
      </c>
      <c r="E9724">
        <v>36</v>
      </c>
      <c r="F9724">
        <v>3</v>
      </c>
      <c r="G9724" s="3">
        <v>0</v>
      </c>
      <c r="H9724">
        <v>2</v>
      </c>
      <c r="I9724">
        <v>1</v>
      </c>
      <c r="J9724">
        <v>1</v>
      </c>
      <c r="K9724" s="5">
        <v>2243.41</v>
      </c>
      <c r="L9724">
        <v>0</v>
      </c>
      <c r="M9724" t="str">
        <f t="shared" si="453"/>
        <v xml:space="preserve"> Reatined</v>
      </c>
      <c r="N9724" s="7">
        <v>12.5</v>
      </c>
      <c r="O9724" s="10" t="str">
        <f t="shared" si="454"/>
        <v>36-45</v>
      </c>
      <c r="P9724" t="str">
        <f t="shared" si="455"/>
        <v>0-3 Years</v>
      </c>
      <c r="Q9724" t="str">
        <f>IF(B9724&lt;=500,"300-500",
 IF(B9724&lt;=650,"501-650",
 IF(B9724&lt;=750,"651-750",
 "751-850")))</f>
        <v>651-750</v>
      </c>
      <c r="R9724" t="str">
        <f>IF(L9724=1,"Customer already churned",
 IF(N9724&gt;=70,"Urgent attention required",
 IF(O9724="46-60","Focus retention efforts",
 IF(O9724="36-45","Extend retention strategies",
 IF(O9724="501-600","Engagement support required",
 IF(O9724="601-700","Monitor engagement",
 IF(AND(C9724="Germany",D9724="Female"),"Priority proactive retention",
 "General engagement")))))))</f>
        <v>Extend retention strategies</v>
      </c>
    </row>
    <row r="9725" spans="1:18" x14ac:dyDescent="0.35">
      <c r="A9725">
        <v>15612832</v>
      </c>
      <c r="B9725">
        <v>526</v>
      </c>
      <c r="C9725" t="s">
        <v>15</v>
      </c>
      <c r="D9725" t="s">
        <v>18</v>
      </c>
      <c r="E9725">
        <v>32</v>
      </c>
      <c r="F9725">
        <v>7</v>
      </c>
      <c r="G9725" s="3">
        <v>125540.05</v>
      </c>
      <c r="H9725">
        <v>1</v>
      </c>
      <c r="I9725">
        <v>0</v>
      </c>
      <c r="J9725">
        <v>0</v>
      </c>
      <c r="K9725" s="5">
        <v>86786.41</v>
      </c>
      <c r="L9725">
        <v>0</v>
      </c>
      <c r="M9725" t="str">
        <f t="shared" si="453"/>
        <v xml:space="preserve"> Reatined</v>
      </c>
      <c r="N9725" s="7">
        <v>45.833333333333329</v>
      </c>
      <c r="O9725" s="10" t="str">
        <f t="shared" si="454"/>
        <v>26-35</v>
      </c>
      <c r="P9725" t="str">
        <f t="shared" si="455"/>
        <v>7-9 Years</v>
      </c>
      <c r="Q9725" t="str">
        <f>IF(B9725&lt;=500,"300-500",
 IF(B9725&lt;=650,"501-650",
 IF(B9725&lt;=750,"651-750",
 "751-850")))</f>
        <v>501-650</v>
      </c>
      <c r="R9725" t="str">
        <f>IF(L9725=1,"Customer already churned",
 IF(N9725&gt;=70,"Urgent attention required",
 IF(O9725="46-60","Focus retention efforts",
 IF(O9725="36-45","Extend retention strategies",
 IF(O9725="501-600","Engagement support required",
 IF(O9725="601-700","Monitor engagement",
 IF(AND(C9725="Germany",D9725="Female"),"Priority proactive retention",
 "General engagement")))))))</f>
        <v>General engagement</v>
      </c>
    </row>
    <row r="9726" spans="1:18" x14ac:dyDescent="0.35">
      <c r="A9726">
        <v>15804295</v>
      </c>
      <c r="B9726">
        <v>485</v>
      </c>
      <c r="C9726" t="s">
        <v>15</v>
      </c>
      <c r="D9726" t="s">
        <v>18</v>
      </c>
      <c r="E9726">
        <v>41</v>
      </c>
      <c r="F9726">
        <v>2</v>
      </c>
      <c r="G9726" s="3">
        <v>100254.76</v>
      </c>
      <c r="H9726">
        <v>2</v>
      </c>
      <c r="I9726">
        <v>1</v>
      </c>
      <c r="J9726">
        <v>1</v>
      </c>
      <c r="K9726" s="5">
        <v>12706.67</v>
      </c>
      <c r="L9726">
        <v>0</v>
      </c>
      <c r="M9726" t="str">
        <f t="shared" si="453"/>
        <v xml:space="preserve"> Reatined</v>
      </c>
      <c r="N9726" s="7">
        <v>25</v>
      </c>
      <c r="O9726" s="10" t="str">
        <f t="shared" si="454"/>
        <v>36-45</v>
      </c>
      <c r="P9726" t="str">
        <f t="shared" si="455"/>
        <v>0-3 Years</v>
      </c>
      <c r="Q9726" t="str">
        <f>IF(B9726&lt;=500,"300-500",
 IF(B9726&lt;=650,"501-650",
 IF(B9726&lt;=750,"651-750",
 "751-850")))</f>
        <v>300-500</v>
      </c>
      <c r="R9726" t="str">
        <f>IF(L9726=1,"Customer already churned",
 IF(N9726&gt;=70,"Urgent attention required",
 IF(O9726="46-60","Focus retention efforts",
 IF(O9726="36-45","Extend retention strategies",
 IF(O9726="501-600","Engagement support required",
 IF(O9726="601-700","Monitor engagement",
 IF(AND(C9726="Germany",D9726="Female"),"Priority proactive retention",
 "General engagement")))))))</f>
        <v>Extend retention strategies</v>
      </c>
    </row>
    <row r="9727" spans="1:18" x14ac:dyDescent="0.35">
      <c r="A9727">
        <v>15712536</v>
      </c>
      <c r="B9727">
        <v>625</v>
      </c>
      <c r="C9727" t="s">
        <v>15</v>
      </c>
      <c r="D9727" t="s">
        <v>16</v>
      </c>
      <c r="E9727">
        <v>36</v>
      </c>
      <c r="F9727">
        <v>3</v>
      </c>
      <c r="G9727" s="3">
        <v>0</v>
      </c>
      <c r="H9727">
        <v>2</v>
      </c>
      <c r="I9727">
        <v>1</v>
      </c>
      <c r="J9727">
        <v>0</v>
      </c>
      <c r="K9727" s="5">
        <v>41295.1</v>
      </c>
      <c r="L9727">
        <v>1</v>
      </c>
      <c r="M9727" t="str">
        <f t="shared" si="453"/>
        <v>Churned</v>
      </c>
      <c r="N9727" s="7">
        <v>33.333333333333329</v>
      </c>
      <c r="O9727" s="10" t="str">
        <f t="shared" si="454"/>
        <v>36-45</v>
      </c>
      <c r="P9727" t="str">
        <f t="shared" si="455"/>
        <v>0-3 Years</v>
      </c>
      <c r="Q9727" t="str">
        <f>IF(B9727&lt;=500,"300-500",
 IF(B9727&lt;=650,"501-650",
 IF(B9727&lt;=750,"651-750",
 "751-850")))</f>
        <v>501-650</v>
      </c>
      <c r="R9727" t="str">
        <f>IF(L9727=1,"Customer already churned",
 IF(N9727&gt;=70,"Urgent attention required",
 IF(O9727="46-60","Focus retention efforts",
 IF(O9727="36-45","Extend retention strategies",
 IF(O9727="501-600","Engagement support required",
 IF(O9727="601-700","Monitor engagement",
 IF(AND(C9727="Germany",D9727="Female"),"Priority proactive retention",
 "General engagement")))))))</f>
        <v>Customer already churned</v>
      </c>
    </row>
    <row r="9728" spans="1:18" x14ac:dyDescent="0.35">
      <c r="A9728">
        <v>15662494</v>
      </c>
      <c r="B9728">
        <v>773</v>
      </c>
      <c r="C9728" t="s">
        <v>17</v>
      </c>
      <c r="D9728" t="s">
        <v>18</v>
      </c>
      <c r="E9728">
        <v>43</v>
      </c>
      <c r="F9728">
        <v>7</v>
      </c>
      <c r="G9728" s="3">
        <v>138150.57</v>
      </c>
      <c r="H9728">
        <v>1</v>
      </c>
      <c r="I9728">
        <v>1</v>
      </c>
      <c r="J9728">
        <v>1</v>
      </c>
      <c r="K9728" s="5">
        <v>177357.16</v>
      </c>
      <c r="L9728">
        <v>0</v>
      </c>
      <c r="M9728" t="str">
        <f t="shared" si="453"/>
        <v xml:space="preserve"> Reatined</v>
      </c>
      <c r="N9728" s="7">
        <v>16.666666666666661</v>
      </c>
      <c r="O9728" s="10" t="str">
        <f t="shared" si="454"/>
        <v>36-45</v>
      </c>
      <c r="P9728" t="str">
        <f t="shared" si="455"/>
        <v>7-9 Years</v>
      </c>
      <c r="Q9728" t="str">
        <f>IF(B9728&lt;=500,"300-500",
 IF(B9728&lt;=650,"501-650",
 IF(B9728&lt;=750,"651-750",
 "751-850")))</f>
        <v>751-850</v>
      </c>
      <c r="R9728" t="str">
        <f>IF(L9728=1,"Customer already churned",
 IF(N9728&gt;=70,"Urgent attention required",
 IF(O9728="46-60","Focus retention efforts",
 IF(O9728="36-45","Extend retention strategies",
 IF(O9728="501-600","Engagement support required",
 IF(O9728="601-700","Monitor engagement",
 IF(AND(C9728="Germany",D9728="Female"),"Priority proactive retention",
 "General engagement")))))))</f>
        <v>Extend retention strategies</v>
      </c>
    </row>
    <row r="9729" spans="1:18" x14ac:dyDescent="0.35">
      <c r="A9729">
        <v>15807728</v>
      </c>
      <c r="B9729">
        <v>530</v>
      </c>
      <c r="C9729" t="s">
        <v>15</v>
      </c>
      <c r="D9729" t="s">
        <v>16</v>
      </c>
      <c r="E9729">
        <v>45</v>
      </c>
      <c r="F9729">
        <v>1</v>
      </c>
      <c r="G9729" s="3">
        <v>0</v>
      </c>
      <c r="H9729">
        <v>1</v>
      </c>
      <c r="I9729">
        <v>0</v>
      </c>
      <c r="J9729">
        <v>1</v>
      </c>
      <c r="K9729" s="5">
        <v>190663.89</v>
      </c>
      <c r="L9729">
        <v>1</v>
      </c>
      <c r="M9729" t="str">
        <f t="shared" si="453"/>
        <v>Churned</v>
      </c>
      <c r="N9729" s="7">
        <v>62.5</v>
      </c>
      <c r="O9729" s="10" t="str">
        <f t="shared" si="454"/>
        <v>36-45</v>
      </c>
      <c r="P9729" t="str">
        <f t="shared" si="455"/>
        <v>0-3 Years</v>
      </c>
      <c r="Q9729" t="str">
        <f>IF(B9729&lt;=500,"300-500",
 IF(B9729&lt;=650,"501-650",
 IF(B9729&lt;=750,"651-750",
 "751-850")))</f>
        <v>501-650</v>
      </c>
      <c r="R9729" t="str">
        <f>IF(L9729=1,"Customer already churned",
 IF(N9729&gt;=70,"Urgent attention required",
 IF(O9729="46-60","Focus retention efforts",
 IF(O9729="36-45","Extend retention strategies",
 IF(O9729="501-600","Engagement support required",
 IF(O9729="601-700","Monitor engagement",
 IF(AND(C9729="Germany",D9729="Female"),"Priority proactive retention",
 "General engagement")))))))</f>
        <v>Customer already churned</v>
      </c>
    </row>
    <row r="9730" spans="1:18" x14ac:dyDescent="0.35">
      <c r="A9730">
        <v>15764916</v>
      </c>
      <c r="B9730">
        <v>616</v>
      </c>
      <c r="C9730" t="s">
        <v>19</v>
      </c>
      <c r="D9730" t="s">
        <v>16</v>
      </c>
      <c r="E9730">
        <v>43</v>
      </c>
      <c r="F9730">
        <v>7</v>
      </c>
      <c r="G9730" s="3">
        <v>95984.21</v>
      </c>
      <c r="H9730">
        <v>1</v>
      </c>
      <c r="I9730">
        <v>0</v>
      </c>
      <c r="J9730">
        <v>1</v>
      </c>
      <c r="K9730" s="5">
        <v>115262.54</v>
      </c>
      <c r="L9730">
        <v>1</v>
      </c>
      <c r="M9730" t="str">
        <f t="shared" si="453"/>
        <v>Churned</v>
      </c>
      <c r="N9730" s="7">
        <v>25</v>
      </c>
      <c r="O9730" s="10" t="str">
        <f t="shared" si="454"/>
        <v>36-45</v>
      </c>
      <c r="P9730" t="str">
        <f t="shared" si="455"/>
        <v>7-9 Years</v>
      </c>
      <c r="Q9730" t="str">
        <f>IF(B9730&lt;=500,"300-500",
 IF(B9730&lt;=650,"501-650",
 IF(B9730&lt;=750,"651-750",
 "751-850")))</f>
        <v>501-650</v>
      </c>
      <c r="R9730" t="str">
        <f>IF(L9730=1,"Customer already churned",
 IF(N9730&gt;=70,"Urgent attention required",
 IF(O9730="46-60","Focus retention efforts",
 IF(O9730="36-45","Extend retention strategies",
 IF(O9730="501-600","Engagement support required",
 IF(O9730="601-700","Monitor engagement",
 IF(AND(C9730="Germany",D9730="Female"),"Priority proactive retention",
 "General engagement")))))))</f>
        <v>Customer already churned</v>
      </c>
    </row>
    <row r="9731" spans="1:18" x14ac:dyDescent="0.35">
      <c r="A9731">
        <v>15615330</v>
      </c>
      <c r="B9731">
        <v>651</v>
      </c>
      <c r="C9731" t="s">
        <v>15</v>
      </c>
      <c r="D9731" t="s">
        <v>18</v>
      </c>
      <c r="E9731">
        <v>23</v>
      </c>
      <c r="F9731">
        <v>10</v>
      </c>
      <c r="G9731" s="3">
        <v>0</v>
      </c>
      <c r="H9731">
        <v>2</v>
      </c>
      <c r="I9731">
        <v>1</v>
      </c>
      <c r="J9731">
        <v>1</v>
      </c>
      <c r="K9731" s="5">
        <v>170099.23</v>
      </c>
      <c r="L9731">
        <v>0</v>
      </c>
      <c r="M9731" t="str">
        <f t="shared" ref="M9731:M9794" si="456">IF(L9731=1, "Churned"," Reatined")</f>
        <v xml:space="preserve"> Reatined</v>
      </c>
      <c r="N9731" s="7">
        <v>12.5</v>
      </c>
      <c r="O9731" s="10" t="str">
        <f t="shared" ref="O9731:O9794" si="457">IF(E9731&lt;=25,"18-25",
 IF(E9731&lt;=35,"26-35",
 IF(E9731&lt;=45,"36-45",
 IF(E9731&lt;=60,"46-60",
 "60+"))))</f>
        <v>18-25</v>
      </c>
      <c r="P9731" t="str">
        <f t="shared" ref="P9731:P9794" si="458">IF(F9731&lt;=3,"0-3 Years",
 IF(F9731&lt;=6,"4-6 Years",
 IF(F9731&lt;=9,"7-9 Years",
 "10+ Years")))</f>
        <v>10+ Years</v>
      </c>
      <c r="Q9731" t="str">
        <f>IF(B9731&lt;=500,"300-500",
 IF(B9731&lt;=650,"501-650",
 IF(B9731&lt;=750,"651-750",
 "751-850")))</f>
        <v>651-750</v>
      </c>
      <c r="R9731" t="str">
        <f>IF(L9731=1,"Customer already churned",
 IF(N9731&gt;=70,"Urgent attention required",
 IF(O9731="46-60","Focus retention efforts",
 IF(O9731="36-45","Extend retention strategies",
 IF(O9731="501-600","Engagement support required",
 IF(O9731="601-700","Monitor engagement",
 IF(AND(C9731="Germany",D9731="Female"),"Priority proactive retention",
 "General engagement")))))))</f>
        <v>General engagement</v>
      </c>
    </row>
    <row r="9732" spans="1:18" x14ac:dyDescent="0.35">
      <c r="A9732">
        <v>15638487</v>
      </c>
      <c r="B9732">
        <v>586</v>
      </c>
      <c r="C9732" t="s">
        <v>19</v>
      </c>
      <c r="D9732" t="s">
        <v>18</v>
      </c>
      <c r="E9732">
        <v>38</v>
      </c>
      <c r="F9732">
        <v>2</v>
      </c>
      <c r="G9732" s="3">
        <v>136858.42000000001</v>
      </c>
      <c r="H9732">
        <v>1</v>
      </c>
      <c r="I9732">
        <v>0</v>
      </c>
      <c r="J9732">
        <v>1</v>
      </c>
      <c r="K9732" s="5">
        <v>189143.94</v>
      </c>
      <c r="L9732">
        <v>0</v>
      </c>
      <c r="M9732" t="str">
        <f t="shared" si="456"/>
        <v xml:space="preserve"> Reatined</v>
      </c>
      <c r="N9732" s="7">
        <v>50</v>
      </c>
      <c r="O9732" s="10" t="str">
        <f t="shared" si="457"/>
        <v>36-45</v>
      </c>
      <c r="P9732" t="str">
        <f t="shared" si="458"/>
        <v>0-3 Years</v>
      </c>
      <c r="Q9732" t="str">
        <f>IF(B9732&lt;=500,"300-500",
 IF(B9732&lt;=650,"501-650",
 IF(B9732&lt;=750,"651-750",
 "751-850")))</f>
        <v>501-650</v>
      </c>
      <c r="R9732" t="str">
        <f>IF(L9732=1,"Customer already churned",
 IF(N9732&gt;=70,"Urgent attention required",
 IF(O9732="46-60","Focus retention efforts",
 IF(O9732="36-45","Extend retention strategies",
 IF(O9732="501-600","Engagement support required",
 IF(O9732="601-700","Monitor engagement",
 IF(AND(C9732="Germany",D9732="Female"),"Priority proactive retention",
 "General engagement")))))))</f>
        <v>Extend retention strategies</v>
      </c>
    </row>
    <row r="9733" spans="1:18" x14ac:dyDescent="0.35">
      <c r="A9733">
        <v>15627859</v>
      </c>
      <c r="B9733">
        <v>607</v>
      </c>
      <c r="C9733" t="s">
        <v>19</v>
      </c>
      <c r="D9733" t="s">
        <v>18</v>
      </c>
      <c r="E9733">
        <v>29</v>
      </c>
      <c r="F9733">
        <v>7</v>
      </c>
      <c r="G9733" s="3">
        <v>102609</v>
      </c>
      <c r="H9733">
        <v>1</v>
      </c>
      <c r="I9733">
        <v>1</v>
      </c>
      <c r="J9733">
        <v>0</v>
      </c>
      <c r="K9733" s="5">
        <v>163257.44</v>
      </c>
      <c r="L9733">
        <v>0</v>
      </c>
      <c r="M9733" t="str">
        <f t="shared" si="456"/>
        <v xml:space="preserve"> Reatined</v>
      </c>
      <c r="N9733" s="7">
        <v>37.5</v>
      </c>
      <c r="O9733" s="10" t="str">
        <f t="shared" si="457"/>
        <v>26-35</v>
      </c>
      <c r="P9733" t="str">
        <f t="shared" si="458"/>
        <v>7-9 Years</v>
      </c>
      <c r="Q9733" t="str">
        <f>IF(B9733&lt;=500,"300-500",
 IF(B9733&lt;=650,"501-650",
 IF(B9733&lt;=750,"651-750",
 "751-850")))</f>
        <v>501-650</v>
      </c>
      <c r="R9733" t="str">
        <f>IF(L9733=1,"Customer already churned",
 IF(N9733&gt;=70,"Urgent attention required",
 IF(O9733="46-60","Focus retention efforts",
 IF(O9733="36-45","Extend retention strategies",
 IF(O9733="501-600","Engagement support required",
 IF(O9733="601-700","Monitor engagement",
 IF(AND(C9733="Germany",D9733="Female"),"Priority proactive retention",
 "General engagement")))))))</f>
        <v>General engagement</v>
      </c>
    </row>
    <row r="9734" spans="1:18" x14ac:dyDescent="0.35">
      <c r="A9734">
        <v>15622192</v>
      </c>
      <c r="B9734">
        <v>724</v>
      </c>
      <c r="C9734" t="s">
        <v>17</v>
      </c>
      <c r="D9734" t="s">
        <v>18</v>
      </c>
      <c r="E9734">
        <v>39</v>
      </c>
      <c r="F9734">
        <v>3</v>
      </c>
      <c r="G9734" s="3">
        <v>0</v>
      </c>
      <c r="H9734">
        <v>2</v>
      </c>
      <c r="I9734">
        <v>0</v>
      </c>
      <c r="J9734">
        <v>1</v>
      </c>
      <c r="K9734" s="5">
        <v>95562.81</v>
      </c>
      <c r="L9734">
        <v>0</v>
      </c>
      <c r="M9734" t="str">
        <f t="shared" si="456"/>
        <v xml:space="preserve"> Reatined</v>
      </c>
      <c r="N9734" s="7">
        <v>20.833333333333339</v>
      </c>
      <c r="O9734" s="10" t="str">
        <f t="shared" si="457"/>
        <v>36-45</v>
      </c>
      <c r="P9734" t="str">
        <f t="shared" si="458"/>
        <v>0-3 Years</v>
      </c>
      <c r="Q9734" t="str">
        <f>IF(B9734&lt;=500,"300-500",
 IF(B9734&lt;=650,"501-650",
 IF(B9734&lt;=750,"651-750",
 "751-850")))</f>
        <v>651-750</v>
      </c>
      <c r="R9734" t="str">
        <f>IF(L9734=1,"Customer already churned",
 IF(N9734&gt;=70,"Urgent attention required",
 IF(O9734="46-60","Focus retention efforts",
 IF(O9734="36-45","Extend retention strategies",
 IF(O9734="501-600","Engagement support required",
 IF(O9734="601-700","Monitor engagement",
 IF(AND(C9734="Germany",D9734="Female"),"Priority proactive retention",
 "General engagement")))))))</f>
        <v>Extend retention strategies</v>
      </c>
    </row>
    <row r="9735" spans="1:18" x14ac:dyDescent="0.35">
      <c r="A9735">
        <v>15789413</v>
      </c>
      <c r="B9735">
        <v>733</v>
      </c>
      <c r="C9735" t="s">
        <v>15</v>
      </c>
      <c r="D9735" t="s">
        <v>18</v>
      </c>
      <c r="E9735">
        <v>64</v>
      </c>
      <c r="F9735">
        <v>3</v>
      </c>
      <c r="G9735" s="3">
        <v>0</v>
      </c>
      <c r="H9735">
        <v>2</v>
      </c>
      <c r="I9735">
        <v>1</v>
      </c>
      <c r="J9735">
        <v>1</v>
      </c>
      <c r="K9735" s="5">
        <v>75272.63</v>
      </c>
      <c r="L9735">
        <v>0</v>
      </c>
      <c r="M9735" t="str">
        <f t="shared" si="456"/>
        <v xml:space="preserve"> Reatined</v>
      </c>
      <c r="N9735" s="7">
        <v>29.166666666666671</v>
      </c>
      <c r="O9735" s="10" t="str">
        <f t="shared" si="457"/>
        <v>60+</v>
      </c>
      <c r="P9735" t="str">
        <f t="shared" si="458"/>
        <v>0-3 Years</v>
      </c>
      <c r="Q9735" t="str">
        <f>IF(B9735&lt;=500,"300-500",
 IF(B9735&lt;=650,"501-650",
 IF(B9735&lt;=750,"651-750",
 "751-850")))</f>
        <v>651-750</v>
      </c>
      <c r="R9735" t="str">
        <f>IF(L9735=1,"Customer already churned",
 IF(N9735&gt;=70,"Urgent attention required",
 IF(O9735="46-60","Focus retention efforts",
 IF(O9735="36-45","Extend retention strategies",
 IF(O9735="501-600","Engagement support required",
 IF(O9735="601-700","Monitor engagement",
 IF(AND(C9735="Germany",D9735="Female"),"Priority proactive retention",
 "General engagement")))))))</f>
        <v>General engagement</v>
      </c>
    </row>
    <row r="9736" spans="1:18" x14ac:dyDescent="0.35">
      <c r="A9736">
        <v>15583221</v>
      </c>
      <c r="B9736">
        <v>667</v>
      </c>
      <c r="C9736" t="s">
        <v>19</v>
      </c>
      <c r="D9736" t="s">
        <v>18</v>
      </c>
      <c r="E9736">
        <v>70</v>
      </c>
      <c r="F9736">
        <v>3</v>
      </c>
      <c r="G9736" s="3">
        <v>77356.92</v>
      </c>
      <c r="H9736">
        <v>2</v>
      </c>
      <c r="I9736">
        <v>1</v>
      </c>
      <c r="J9736">
        <v>1</v>
      </c>
      <c r="K9736" s="5">
        <v>20881.96</v>
      </c>
      <c r="L9736">
        <v>0</v>
      </c>
      <c r="M9736" t="str">
        <f t="shared" si="456"/>
        <v xml:space="preserve"> Reatined</v>
      </c>
      <c r="N9736" s="7">
        <v>16.666666666666661</v>
      </c>
      <c r="O9736" s="10" t="str">
        <f t="shared" si="457"/>
        <v>60+</v>
      </c>
      <c r="P9736" t="str">
        <f t="shared" si="458"/>
        <v>0-3 Years</v>
      </c>
      <c r="Q9736" t="str">
        <f>IF(B9736&lt;=500,"300-500",
 IF(B9736&lt;=650,"501-650",
 IF(B9736&lt;=750,"651-750",
 "751-850")))</f>
        <v>651-750</v>
      </c>
      <c r="R9736" t="str">
        <f>IF(L9736=1,"Customer already churned",
 IF(N9736&gt;=70,"Urgent attention required",
 IF(O9736="46-60","Focus retention efforts",
 IF(O9736="36-45","Extend retention strategies",
 IF(O9736="501-600","Engagement support required",
 IF(O9736="601-700","Monitor engagement",
 IF(AND(C9736="Germany",D9736="Female"),"Priority proactive retention",
 "General engagement")))))))</f>
        <v>General engagement</v>
      </c>
    </row>
    <row r="9737" spans="1:18" x14ac:dyDescent="0.35">
      <c r="A9737">
        <v>15768495</v>
      </c>
      <c r="B9737">
        <v>700</v>
      </c>
      <c r="C9737" t="s">
        <v>15</v>
      </c>
      <c r="D9737" t="s">
        <v>16</v>
      </c>
      <c r="E9737">
        <v>32</v>
      </c>
      <c r="F9737">
        <v>8</v>
      </c>
      <c r="G9737" s="3">
        <v>110923.15</v>
      </c>
      <c r="H9737">
        <v>2</v>
      </c>
      <c r="I9737">
        <v>1</v>
      </c>
      <c r="J9737">
        <v>1</v>
      </c>
      <c r="K9737" s="5">
        <v>161845.81</v>
      </c>
      <c r="L9737">
        <v>1</v>
      </c>
      <c r="M9737" t="str">
        <f t="shared" si="456"/>
        <v>Churned</v>
      </c>
      <c r="N9737" s="7">
        <v>0</v>
      </c>
      <c r="O9737" s="10" t="str">
        <f t="shared" si="457"/>
        <v>26-35</v>
      </c>
      <c r="P9737" t="str">
        <f t="shared" si="458"/>
        <v>7-9 Years</v>
      </c>
      <c r="Q9737" t="str">
        <f>IF(B9737&lt;=500,"300-500",
 IF(B9737&lt;=650,"501-650",
 IF(B9737&lt;=750,"651-750",
 "751-850")))</f>
        <v>651-750</v>
      </c>
      <c r="R9737" t="str">
        <f>IF(L9737=1,"Customer already churned",
 IF(N9737&gt;=70,"Urgent attention required",
 IF(O9737="46-60","Focus retention efforts",
 IF(O9737="36-45","Extend retention strategies",
 IF(O9737="501-600","Engagement support required",
 IF(O9737="601-700","Monitor engagement",
 IF(AND(C9737="Germany",D9737="Female"),"Priority proactive retention",
 "General engagement")))))))</f>
        <v>Customer already churned</v>
      </c>
    </row>
    <row r="9738" spans="1:18" x14ac:dyDescent="0.35">
      <c r="A9738">
        <v>15644103</v>
      </c>
      <c r="B9738">
        <v>659</v>
      </c>
      <c r="C9738" t="s">
        <v>17</v>
      </c>
      <c r="D9738" t="s">
        <v>18</v>
      </c>
      <c r="E9738">
        <v>78</v>
      </c>
      <c r="F9738">
        <v>2</v>
      </c>
      <c r="G9738" s="3">
        <v>151675.65</v>
      </c>
      <c r="H9738">
        <v>1</v>
      </c>
      <c r="I9738">
        <v>0</v>
      </c>
      <c r="J9738">
        <v>1</v>
      </c>
      <c r="K9738" s="5">
        <v>49978.67</v>
      </c>
      <c r="L9738">
        <v>0</v>
      </c>
      <c r="M9738" t="str">
        <f t="shared" si="456"/>
        <v xml:space="preserve"> Reatined</v>
      </c>
      <c r="N9738" s="7">
        <v>66.666666666666657</v>
      </c>
      <c r="O9738" s="10" t="str">
        <f t="shared" si="457"/>
        <v>60+</v>
      </c>
      <c r="P9738" t="str">
        <f t="shared" si="458"/>
        <v>0-3 Years</v>
      </c>
      <c r="Q9738" t="str">
        <f>IF(B9738&lt;=500,"300-500",
 IF(B9738&lt;=650,"501-650",
 IF(B9738&lt;=750,"651-750",
 "751-850")))</f>
        <v>651-750</v>
      </c>
      <c r="R9738" t="str">
        <f>IF(L9738=1,"Customer already churned",
 IF(N9738&gt;=70,"Urgent attention required",
 IF(O9738="46-60","Focus retention efforts",
 IF(O9738="36-45","Extend retention strategies",
 IF(O9738="501-600","Engagement support required",
 IF(O9738="601-700","Monitor engagement",
 IF(AND(C9738="Germany",D9738="Female"),"Priority proactive retention",
 "General engagement")))))))</f>
        <v>General engagement</v>
      </c>
    </row>
    <row r="9739" spans="1:18" x14ac:dyDescent="0.35">
      <c r="A9739">
        <v>15741197</v>
      </c>
      <c r="B9739">
        <v>710</v>
      </c>
      <c r="C9739" t="s">
        <v>17</v>
      </c>
      <c r="D9739" t="s">
        <v>18</v>
      </c>
      <c r="E9739">
        <v>22</v>
      </c>
      <c r="F9739">
        <v>8</v>
      </c>
      <c r="G9739" s="3">
        <v>0</v>
      </c>
      <c r="H9739">
        <v>3</v>
      </c>
      <c r="I9739">
        <v>1</v>
      </c>
      <c r="J9739">
        <v>0</v>
      </c>
      <c r="K9739" s="5">
        <v>107292.91</v>
      </c>
      <c r="L9739">
        <v>0</v>
      </c>
      <c r="M9739" t="str">
        <f t="shared" si="456"/>
        <v xml:space="preserve"> Reatined</v>
      </c>
      <c r="N9739" s="7">
        <v>33.333333333333329</v>
      </c>
      <c r="O9739" s="10" t="str">
        <f t="shared" si="457"/>
        <v>18-25</v>
      </c>
      <c r="P9739" t="str">
        <f t="shared" si="458"/>
        <v>7-9 Years</v>
      </c>
      <c r="Q9739" t="str">
        <f>IF(B9739&lt;=500,"300-500",
 IF(B9739&lt;=650,"501-650",
 IF(B9739&lt;=750,"651-750",
 "751-850")))</f>
        <v>651-750</v>
      </c>
      <c r="R9739" t="str">
        <f>IF(L9739=1,"Customer already churned",
 IF(N9739&gt;=70,"Urgent attention required",
 IF(O9739="46-60","Focus retention efforts",
 IF(O9739="36-45","Extend retention strategies",
 IF(O9739="501-600","Engagement support required",
 IF(O9739="601-700","Monitor engagement",
 IF(AND(C9739="Germany",D9739="Female"),"Priority proactive retention",
 "General engagement")))))))</f>
        <v>General engagement</v>
      </c>
    </row>
    <row r="9740" spans="1:18" x14ac:dyDescent="0.35">
      <c r="A9740">
        <v>15664547</v>
      </c>
      <c r="B9740">
        <v>760</v>
      </c>
      <c r="C9740" t="s">
        <v>15</v>
      </c>
      <c r="D9740" t="s">
        <v>18</v>
      </c>
      <c r="E9740">
        <v>37</v>
      </c>
      <c r="F9740">
        <v>7</v>
      </c>
      <c r="G9740" s="3">
        <v>0</v>
      </c>
      <c r="H9740">
        <v>1</v>
      </c>
      <c r="I9740">
        <v>0</v>
      </c>
      <c r="J9740">
        <v>0</v>
      </c>
      <c r="K9740" s="5">
        <v>32863.24</v>
      </c>
      <c r="L9740">
        <v>1</v>
      </c>
      <c r="M9740" t="str">
        <f t="shared" si="456"/>
        <v>Churned</v>
      </c>
      <c r="N9740" s="7">
        <v>58.333333333333343</v>
      </c>
      <c r="O9740" s="10" t="str">
        <f t="shared" si="457"/>
        <v>36-45</v>
      </c>
      <c r="P9740" t="str">
        <f t="shared" si="458"/>
        <v>7-9 Years</v>
      </c>
      <c r="Q9740" t="str">
        <f>IF(B9740&lt;=500,"300-500",
 IF(B9740&lt;=650,"501-650",
 IF(B9740&lt;=750,"651-750",
 "751-850")))</f>
        <v>751-850</v>
      </c>
      <c r="R9740" t="str">
        <f>IF(L9740=1,"Customer already churned",
 IF(N9740&gt;=70,"Urgent attention required",
 IF(O9740="46-60","Focus retention efforts",
 IF(O9740="36-45","Extend retention strategies",
 IF(O9740="501-600","Engagement support required",
 IF(O9740="601-700","Monitor engagement",
 IF(AND(C9740="Germany",D9740="Female"),"Priority proactive retention",
 "General engagement")))))))</f>
        <v>Customer already churned</v>
      </c>
    </row>
    <row r="9741" spans="1:18" x14ac:dyDescent="0.35">
      <c r="A9741">
        <v>15797293</v>
      </c>
      <c r="B9741">
        <v>677</v>
      </c>
      <c r="C9741" t="s">
        <v>15</v>
      </c>
      <c r="D9741" t="s">
        <v>16</v>
      </c>
      <c r="E9741">
        <v>25</v>
      </c>
      <c r="F9741">
        <v>3</v>
      </c>
      <c r="G9741" s="3">
        <v>0</v>
      </c>
      <c r="H9741">
        <v>2</v>
      </c>
      <c r="I9741">
        <v>1</v>
      </c>
      <c r="J9741">
        <v>0</v>
      </c>
      <c r="K9741" s="5">
        <v>179608.95999999999</v>
      </c>
      <c r="L9741">
        <v>0</v>
      </c>
      <c r="M9741" t="str">
        <f t="shared" si="456"/>
        <v xml:space="preserve"> Reatined</v>
      </c>
      <c r="N9741" s="7">
        <v>33.333333333333329</v>
      </c>
      <c r="O9741" s="10" t="str">
        <f t="shared" si="457"/>
        <v>18-25</v>
      </c>
      <c r="P9741" t="str">
        <f t="shared" si="458"/>
        <v>0-3 Years</v>
      </c>
      <c r="Q9741" t="str">
        <f>IF(B9741&lt;=500,"300-500",
 IF(B9741&lt;=650,"501-650",
 IF(B9741&lt;=750,"651-750",
 "751-850")))</f>
        <v>651-750</v>
      </c>
      <c r="R9741" t="str">
        <f>IF(L9741=1,"Customer already churned",
 IF(N9741&gt;=70,"Urgent attention required",
 IF(O9741="46-60","Focus retention efforts",
 IF(O9741="36-45","Extend retention strategies",
 IF(O9741="501-600","Engagement support required",
 IF(O9741="601-700","Monitor engagement",
 IF(AND(C9741="Germany",D9741="Female"),"Priority proactive retention",
 "General engagement")))))))</f>
        <v>General engagement</v>
      </c>
    </row>
    <row r="9742" spans="1:18" x14ac:dyDescent="0.35">
      <c r="A9742">
        <v>15572021</v>
      </c>
      <c r="B9742">
        <v>798</v>
      </c>
      <c r="C9742" t="s">
        <v>19</v>
      </c>
      <c r="D9742" t="s">
        <v>16</v>
      </c>
      <c r="E9742">
        <v>29</v>
      </c>
      <c r="F9742">
        <v>8</v>
      </c>
      <c r="G9742" s="3">
        <v>80204.11</v>
      </c>
      <c r="H9742">
        <v>2</v>
      </c>
      <c r="I9742">
        <v>1</v>
      </c>
      <c r="J9742">
        <v>0</v>
      </c>
      <c r="K9742" s="5">
        <v>70223.22</v>
      </c>
      <c r="L9742">
        <v>0</v>
      </c>
      <c r="M9742" t="str">
        <f t="shared" si="456"/>
        <v xml:space="preserve"> Reatined</v>
      </c>
      <c r="N9742" s="7">
        <v>20.833333333333339</v>
      </c>
      <c r="O9742" s="10" t="str">
        <f t="shared" si="457"/>
        <v>26-35</v>
      </c>
      <c r="P9742" t="str">
        <f t="shared" si="458"/>
        <v>7-9 Years</v>
      </c>
      <c r="Q9742" t="str">
        <f>IF(B9742&lt;=500,"300-500",
 IF(B9742&lt;=650,"501-650",
 IF(B9742&lt;=750,"651-750",
 "751-850")))</f>
        <v>751-850</v>
      </c>
      <c r="R9742" t="str">
        <f>IF(L9742=1,"Customer already churned",
 IF(N9742&gt;=70,"Urgent attention required",
 IF(O9742="46-60","Focus retention efforts",
 IF(O9742="36-45","Extend retention strategies",
 IF(O9742="501-600","Engagement support required",
 IF(O9742="601-700","Monitor engagement",
 IF(AND(C9742="Germany",D9742="Female"),"Priority proactive retention",
 "General engagement")))))))</f>
        <v>Priority proactive retention</v>
      </c>
    </row>
    <row r="9743" spans="1:18" x14ac:dyDescent="0.35">
      <c r="A9743">
        <v>15637461</v>
      </c>
      <c r="B9743">
        <v>758</v>
      </c>
      <c r="C9743" t="s">
        <v>15</v>
      </c>
      <c r="D9743" t="s">
        <v>18</v>
      </c>
      <c r="E9743">
        <v>35</v>
      </c>
      <c r="F9743">
        <v>7</v>
      </c>
      <c r="G9743" s="3">
        <v>0</v>
      </c>
      <c r="H9743">
        <v>2</v>
      </c>
      <c r="I9743">
        <v>1</v>
      </c>
      <c r="J9743">
        <v>0</v>
      </c>
      <c r="K9743" s="5">
        <v>77951.839999999997</v>
      </c>
      <c r="L9743">
        <v>0</v>
      </c>
      <c r="M9743" t="str">
        <f t="shared" si="456"/>
        <v xml:space="preserve"> Reatined</v>
      </c>
      <c r="N9743" s="7">
        <v>33.333333333333329</v>
      </c>
      <c r="O9743" s="10" t="str">
        <f t="shared" si="457"/>
        <v>26-35</v>
      </c>
      <c r="P9743" t="str">
        <f t="shared" si="458"/>
        <v>7-9 Years</v>
      </c>
      <c r="Q9743" t="str">
        <f>IF(B9743&lt;=500,"300-500",
 IF(B9743&lt;=650,"501-650",
 IF(B9743&lt;=750,"651-750",
 "751-850")))</f>
        <v>751-850</v>
      </c>
      <c r="R9743" t="str">
        <f>IF(L9743=1,"Customer already churned",
 IF(N9743&gt;=70,"Urgent attention required",
 IF(O9743="46-60","Focus retention efforts",
 IF(O9743="36-45","Extend retention strategies",
 IF(O9743="501-600","Engagement support required",
 IF(O9743="601-700","Monitor engagement",
 IF(AND(C9743="Germany",D9743="Female"),"Priority proactive retention",
 "General engagement")))))))</f>
        <v>General engagement</v>
      </c>
    </row>
    <row r="9744" spans="1:18" x14ac:dyDescent="0.35">
      <c r="A9744">
        <v>15620577</v>
      </c>
      <c r="B9744">
        <v>715</v>
      </c>
      <c r="C9744" t="s">
        <v>15</v>
      </c>
      <c r="D9744" t="s">
        <v>18</v>
      </c>
      <c r="E9744">
        <v>45</v>
      </c>
      <c r="F9744">
        <v>4</v>
      </c>
      <c r="G9744" s="3">
        <v>0</v>
      </c>
      <c r="H9744">
        <v>2</v>
      </c>
      <c r="I9744">
        <v>1</v>
      </c>
      <c r="J9744">
        <v>1</v>
      </c>
      <c r="K9744" s="5">
        <v>55043.93</v>
      </c>
      <c r="L9744">
        <v>0</v>
      </c>
      <c r="M9744" t="str">
        <f t="shared" si="456"/>
        <v xml:space="preserve"> Reatined</v>
      </c>
      <c r="N9744" s="7">
        <v>12.5</v>
      </c>
      <c r="O9744" s="10" t="str">
        <f t="shared" si="457"/>
        <v>36-45</v>
      </c>
      <c r="P9744" t="str">
        <f t="shared" si="458"/>
        <v>4-6 Years</v>
      </c>
      <c r="Q9744" t="str">
        <f>IF(B9744&lt;=500,"300-500",
 IF(B9744&lt;=650,"501-650",
 IF(B9744&lt;=750,"651-750",
 "751-850")))</f>
        <v>651-750</v>
      </c>
      <c r="R9744" t="str">
        <f>IF(L9744=1,"Customer already churned",
 IF(N9744&gt;=70,"Urgent attention required",
 IF(O9744="46-60","Focus retention efforts",
 IF(O9744="36-45","Extend retention strategies",
 IF(O9744="501-600","Engagement support required",
 IF(O9744="601-700","Monitor engagement",
 IF(AND(C9744="Germany",D9744="Female"),"Priority proactive retention",
 "General engagement")))))))</f>
        <v>Extend retention strategies</v>
      </c>
    </row>
    <row r="9745" spans="1:18" x14ac:dyDescent="0.35">
      <c r="A9745">
        <v>15609643</v>
      </c>
      <c r="B9745">
        <v>752</v>
      </c>
      <c r="C9745" t="s">
        <v>19</v>
      </c>
      <c r="D9745" t="s">
        <v>18</v>
      </c>
      <c r="E9745">
        <v>32</v>
      </c>
      <c r="F9745">
        <v>9</v>
      </c>
      <c r="G9745" s="3">
        <v>115587.49</v>
      </c>
      <c r="H9745">
        <v>2</v>
      </c>
      <c r="I9745">
        <v>0</v>
      </c>
      <c r="J9745">
        <v>1</v>
      </c>
      <c r="K9745" s="5">
        <v>101677.46</v>
      </c>
      <c r="L9745">
        <v>0</v>
      </c>
      <c r="M9745" t="str">
        <f t="shared" si="456"/>
        <v xml:space="preserve"> Reatined</v>
      </c>
      <c r="N9745" s="7">
        <v>8.3333333333333321</v>
      </c>
      <c r="O9745" s="10" t="str">
        <f t="shared" si="457"/>
        <v>26-35</v>
      </c>
      <c r="P9745" t="str">
        <f t="shared" si="458"/>
        <v>7-9 Years</v>
      </c>
      <c r="Q9745" t="str">
        <f>IF(B9745&lt;=500,"300-500",
 IF(B9745&lt;=650,"501-650",
 IF(B9745&lt;=750,"651-750",
 "751-850")))</f>
        <v>751-850</v>
      </c>
      <c r="R9745" t="str">
        <f>IF(L9745=1,"Customer already churned",
 IF(N9745&gt;=70,"Urgent attention required",
 IF(O9745="46-60","Focus retention efforts",
 IF(O9745="36-45","Extend retention strategies",
 IF(O9745="501-600","Engagement support required",
 IF(O9745="601-700","Monitor engagement",
 IF(AND(C9745="Germany",D9745="Female"),"Priority proactive retention",
 "General engagement")))))))</f>
        <v>General engagement</v>
      </c>
    </row>
    <row r="9746" spans="1:18" x14ac:dyDescent="0.35">
      <c r="A9746">
        <v>15785358</v>
      </c>
      <c r="B9746">
        <v>586</v>
      </c>
      <c r="C9746" t="s">
        <v>19</v>
      </c>
      <c r="D9746" t="s">
        <v>18</v>
      </c>
      <c r="E9746">
        <v>46</v>
      </c>
      <c r="F9746">
        <v>8</v>
      </c>
      <c r="G9746" s="3">
        <v>106968.96000000001</v>
      </c>
      <c r="H9746">
        <v>1</v>
      </c>
      <c r="I9746">
        <v>1</v>
      </c>
      <c r="J9746">
        <v>1</v>
      </c>
      <c r="K9746" s="5">
        <v>79366.98</v>
      </c>
      <c r="L9746">
        <v>1</v>
      </c>
      <c r="M9746" t="str">
        <f t="shared" si="456"/>
        <v>Churned</v>
      </c>
      <c r="N9746" s="7">
        <v>16.666666666666661</v>
      </c>
      <c r="O9746" s="10" t="str">
        <f t="shared" si="457"/>
        <v>46-60</v>
      </c>
      <c r="P9746" t="str">
        <f t="shared" si="458"/>
        <v>7-9 Years</v>
      </c>
      <c r="Q9746" t="str">
        <f>IF(B9746&lt;=500,"300-500",
 IF(B9746&lt;=650,"501-650",
 IF(B9746&lt;=750,"651-750",
 "751-850")))</f>
        <v>501-650</v>
      </c>
      <c r="R9746" t="str">
        <f>IF(L9746=1,"Customer already churned",
 IF(N9746&gt;=70,"Urgent attention required",
 IF(O9746="46-60","Focus retention efforts",
 IF(O9746="36-45","Extend retention strategies",
 IF(O9746="501-600","Engagement support required",
 IF(O9746="601-700","Monitor engagement",
 IF(AND(C9746="Germany",D9746="Female"),"Priority proactive retention",
 "General engagement")))))))</f>
        <v>Customer already churned</v>
      </c>
    </row>
    <row r="9747" spans="1:18" x14ac:dyDescent="0.35">
      <c r="A9747">
        <v>15603883</v>
      </c>
      <c r="B9747">
        <v>818</v>
      </c>
      <c r="C9747" t="s">
        <v>15</v>
      </c>
      <c r="D9747" t="s">
        <v>18</v>
      </c>
      <c r="E9747">
        <v>36</v>
      </c>
      <c r="F9747">
        <v>4</v>
      </c>
      <c r="G9747" s="3">
        <v>0</v>
      </c>
      <c r="H9747">
        <v>2</v>
      </c>
      <c r="I9747">
        <v>1</v>
      </c>
      <c r="J9747">
        <v>1</v>
      </c>
      <c r="K9747" s="5">
        <v>8037.03</v>
      </c>
      <c r="L9747">
        <v>0</v>
      </c>
      <c r="M9747" t="str">
        <f t="shared" si="456"/>
        <v xml:space="preserve"> Reatined</v>
      </c>
      <c r="N9747" s="7">
        <v>12.5</v>
      </c>
      <c r="O9747" s="10" t="str">
        <f t="shared" si="457"/>
        <v>36-45</v>
      </c>
      <c r="P9747" t="str">
        <f t="shared" si="458"/>
        <v>4-6 Years</v>
      </c>
      <c r="Q9747" t="str">
        <f>IF(B9747&lt;=500,"300-500",
 IF(B9747&lt;=650,"501-650",
 IF(B9747&lt;=750,"651-750",
 "751-850")))</f>
        <v>751-850</v>
      </c>
      <c r="R9747" t="str">
        <f>IF(L9747=1,"Customer already churned",
 IF(N9747&gt;=70,"Urgent attention required",
 IF(O9747="46-60","Focus retention efforts",
 IF(O9747="36-45","Extend retention strategies",
 IF(O9747="501-600","Engagement support required",
 IF(O9747="601-700","Monitor engagement",
 IF(AND(C9747="Germany",D9747="Female"),"Priority proactive retention",
 "General engagement")))))))</f>
        <v>Extend retention strategies</v>
      </c>
    </row>
    <row r="9748" spans="1:18" x14ac:dyDescent="0.35">
      <c r="A9748">
        <v>15782550</v>
      </c>
      <c r="B9748">
        <v>490</v>
      </c>
      <c r="C9748" t="s">
        <v>19</v>
      </c>
      <c r="D9748" t="s">
        <v>16</v>
      </c>
      <c r="E9748">
        <v>41</v>
      </c>
      <c r="F9748">
        <v>0</v>
      </c>
      <c r="G9748" s="3">
        <v>139659.04</v>
      </c>
      <c r="H9748">
        <v>1</v>
      </c>
      <c r="I9748">
        <v>1</v>
      </c>
      <c r="J9748">
        <v>1</v>
      </c>
      <c r="K9748" s="5">
        <v>176254.12</v>
      </c>
      <c r="L9748">
        <v>0</v>
      </c>
      <c r="M9748" t="str">
        <f t="shared" si="456"/>
        <v xml:space="preserve"> Reatined</v>
      </c>
      <c r="N9748" s="7">
        <v>41.666666666666671</v>
      </c>
      <c r="O9748" s="10" t="str">
        <f t="shared" si="457"/>
        <v>36-45</v>
      </c>
      <c r="P9748" t="str">
        <f t="shared" si="458"/>
        <v>0-3 Years</v>
      </c>
      <c r="Q9748" t="str">
        <f>IF(B9748&lt;=500,"300-500",
 IF(B9748&lt;=650,"501-650",
 IF(B9748&lt;=750,"651-750",
 "751-850")))</f>
        <v>300-500</v>
      </c>
      <c r="R9748" t="str">
        <f>IF(L9748=1,"Customer already churned",
 IF(N9748&gt;=70,"Urgent attention required",
 IF(O9748="46-60","Focus retention efforts",
 IF(O9748="36-45","Extend retention strategies",
 IF(O9748="501-600","Engagement support required",
 IF(O9748="601-700","Monitor engagement",
 IF(AND(C9748="Germany",D9748="Female"),"Priority proactive retention",
 "General engagement")))))))</f>
        <v>Extend retention strategies</v>
      </c>
    </row>
    <row r="9749" spans="1:18" x14ac:dyDescent="0.35">
      <c r="A9749">
        <v>15775761</v>
      </c>
      <c r="B9749">
        <v>610</v>
      </c>
      <c r="C9749" t="s">
        <v>19</v>
      </c>
      <c r="D9749" t="s">
        <v>16</v>
      </c>
      <c r="E9749">
        <v>69</v>
      </c>
      <c r="F9749">
        <v>5</v>
      </c>
      <c r="G9749" s="3">
        <v>86038.21</v>
      </c>
      <c r="H9749">
        <v>3</v>
      </c>
      <c r="I9749">
        <v>0</v>
      </c>
      <c r="J9749">
        <v>0</v>
      </c>
      <c r="K9749" s="5">
        <v>192743.06</v>
      </c>
      <c r="L9749">
        <v>1</v>
      </c>
      <c r="M9749" t="str">
        <f t="shared" si="456"/>
        <v>Churned</v>
      </c>
      <c r="N9749" s="7">
        <v>45.833333333333329</v>
      </c>
      <c r="O9749" s="10" t="str">
        <f t="shared" si="457"/>
        <v>60+</v>
      </c>
      <c r="P9749" t="str">
        <f t="shared" si="458"/>
        <v>4-6 Years</v>
      </c>
      <c r="Q9749" t="str">
        <f>IF(B9749&lt;=500,"300-500",
 IF(B9749&lt;=650,"501-650",
 IF(B9749&lt;=750,"651-750",
 "751-850")))</f>
        <v>501-650</v>
      </c>
      <c r="R9749" t="str">
        <f>IF(L9749=1,"Customer already churned",
 IF(N9749&gt;=70,"Urgent attention required",
 IF(O9749="46-60","Focus retention efforts",
 IF(O9749="36-45","Extend retention strategies",
 IF(O9749="501-600","Engagement support required",
 IF(O9749="601-700","Monitor engagement",
 IF(AND(C9749="Germany",D9749="Female"),"Priority proactive retention",
 "General engagement")))))))</f>
        <v>Customer already churned</v>
      </c>
    </row>
    <row r="9750" spans="1:18" x14ac:dyDescent="0.35">
      <c r="A9750">
        <v>15680201</v>
      </c>
      <c r="B9750">
        <v>627</v>
      </c>
      <c r="C9750" t="s">
        <v>19</v>
      </c>
      <c r="D9750" t="s">
        <v>18</v>
      </c>
      <c r="E9750">
        <v>24</v>
      </c>
      <c r="F9750">
        <v>5</v>
      </c>
      <c r="G9750" s="3">
        <v>102773.2</v>
      </c>
      <c r="H9750">
        <v>2</v>
      </c>
      <c r="I9750">
        <v>1</v>
      </c>
      <c r="J9750">
        <v>0</v>
      </c>
      <c r="K9750" s="5">
        <v>56793.02</v>
      </c>
      <c r="L9750">
        <v>1</v>
      </c>
      <c r="M9750" t="str">
        <f t="shared" si="456"/>
        <v>Churned</v>
      </c>
      <c r="N9750" s="7">
        <v>20.833333333333339</v>
      </c>
      <c r="O9750" s="10" t="str">
        <f t="shared" si="457"/>
        <v>18-25</v>
      </c>
      <c r="P9750" t="str">
        <f t="shared" si="458"/>
        <v>4-6 Years</v>
      </c>
      <c r="Q9750" t="str">
        <f>IF(B9750&lt;=500,"300-500",
 IF(B9750&lt;=650,"501-650",
 IF(B9750&lt;=750,"651-750",
 "751-850")))</f>
        <v>501-650</v>
      </c>
      <c r="R9750" t="str">
        <f>IF(L9750=1,"Customer already churned",
 IF(N9750&gt;=70,"Urgent attention required",
 IF(O9750="46-60","Focus retention efforts",
 IF(O9750="36-45","Extend retention strategies",
 IF(O9750="501-600","Engagement support required",
 IF(O9750="601-700","Monitor engagement",
 IF(AND(C9750="Germany",D9750="Female"),"Priority proactive retention",
 "General engagement")))))))</f>
        <v>Customer already churned</v>
      </c>
    </row>
    <row r="9751" spans="1:18" x14ac:dyDescent="0.35">
      <c r="A9751">
        <v>15767594</v>
      </c>
      <c r="B9751">
        <v>533</v>
      </c>
      <c r="C9751" t="s">
        <v>15</v>
      </c>
      <c r="D9751" t="s">
        <v>16</v>
      </c>
      <c r="E9751">
        <v>35</v>
      </c>
      <c r="F9751">
        <v>8</v>
      </c>
      <c r="G9751" s="3">
        <v>0</v>
      </c>
      <c r="H9751">
        <v>2</v>
      </c>
      <c r="I9751">
        <v>1</v>
      </c>
      <c r="J9751">
        <v>1</v>
      </c>
      <c r="K9751" s="5">
        <v>187900.12</v>
      </c>
      <c r="L9751">
        <v>0</v>
      </c>
      <c r="M9751" t="str">
        <f t="shared" si="456"/>
        <v xml:space="preserve"> Reatined</v>
      </c>
      <c r="N9751" s="7">
        <v>12.5</v>
      </c>
      <c r="O9751" s="10" t="str">
        <f t="shared" si="457"/>
        <v>26-35</v>
      </c>
      <c r="P9751" t="str">
        <f t="shared" si="458"/>
        <v>7-9 Years</v>
      </c>
      <c r="Q9751" t="str">
        <f>IF(B9751&lt;=500,"300-500",
 IF(B9751&lt;=650,"501-650",
 IF(B9751&lt;=750,"651-750",
 "751-850")))</f>
        <v>501-650</v>
      </c>
      <c r="R9751" t="str">
        <f>IF(L9751=1,"Customer already churned",
 IF(N9751&gt;=70,"Urgent attention required",
 IF(O9751="46-60","Focus retention efforts",
 IF(O9751="36-45","Extend retention strategies",
 IF(O9751="501-600","Engagement support required",
 IF(O9751="601-700","Monitor engagement",
 IF(AND(C9751="Germany",D9751="Female"),"Priority proactive retention",
 "General engagement")))))))</f>
        <v>General engagement</v>
      </c>
    </row>
    <row r="9752" spans="1:18" x14ac:dyDescent="0.35">
      <c r="A9752">
        <v>15591985</v>
      </c>
      <c r="B9752">
        <v>708</v>
      </c>
      <c r="C9752" t="s">
        <v>15</v>
      </c>
      <c r="D9752" t="s">
        <v>16</v>
      </c>
      <c r="E9752">
        <v>51</v>
      </c>
      <c r="F9752">
        <v>8</v>
      </c>
      <c r="G9752" s="3">
        <v>70754.179999999993</v>
      </c>
      <c r="H9752">
        <v>1</v>
      </c>
      <c r="I9752">
        <v>1</v>
      </c>
      <c r="J9752">
        <v>1</v>
      </c>
      <c r="K9752" s="5">
        <v>92920.04</v>
      </c>
      <c r="L9752">
        <v>1</v>
      </c>
      <c r="M9752" t="str">
        <f t="shared" si="456"/>
        <v>Churned</v>
      </c>
      <c r="N9752" s="7">
        <v>33.333333333333329</v>
      </c>
      <c r="O9752" s="10" t="str">
        <f t="shared" si="457"/>
        <v>46-60</v>
      </c>
      <c r="P9752" t="str">
        <f t="shared" si="458"/>
        <v>7-9 Years</v>
      </c>
      <c r="Q9752" t="str">
        <f>IF(B9752&lt;=500,"300-500",
 IF(B9752&lt;=650,"501-650",
 IF(B9752&lt;=750,"651-750",
 "751-850")))</f>
        <v>651-750</v>
      </c>
      <c r="R9752" t="str">
        <f>IF(L9752=1,"Customer already churned",
 IF(N9752&gt;=70,"Urgent attention required",
 IF(O9752="46-60","Focus retention efforts",
 IF(O9752="36-45","Extend retention strategies",
 IF(O9752="501-600","Engagement support required",
 IF(O9752="601-700","Monitor engagement",
 IF(AND(C9752="Germany",D9752="Female"),"Priority proactive retention",
 "General engagement")))))))</f>
        <v>Customer already churned</v>
      </c>
    </row>
    <row r="9753" spans="1:18" x14ac:dyDescent="0.35">
      <c r="A9753">
        <v>15789339</v>
      </c>
      <c r="B9753">
        <v>681</v>
      </c>
      <c r="C9753" t="s">
        <v>15</v>
      </c>
      <c r="D9753" t="s">
        <v>18</v>
      </c>
      <c r="E9753">
        <v>59</v>
      </c>
      <c r="F9753">
        <v>4</v>
      </c>
      <c r="G9753" s="3">
        <v>122781.51</v>
      </c>
      <c r="H9753">
        <v>1</v>
      </c>
      <c r="I9753">
        <v>0</v>
      </c>
      <c r="J9753">
        <v>1</v>
      </c>
      <c r="K9753" s="5">
        <v>140166.95000000001</v>
      </c>
      <c r="L9753">
        <v>0</v>
      </c>
      <c r="M9753" t="str">
        <f t="shared" si="456"/>
        <v xml:space="preserve"> Reatined</v>
      </c>
      <c r="N9753" s="7">
        <v>41.666666666666671</v>
      </c>
      <c r="O9753" s="10" t="str">
        <f t="shared" si="457"/>
        <v>46-60</v>
      </c>
      <c r="P9753" t="str">
        <f t="shared" si="458"/>
        <v>4-6 Years</v>
      </c>
      <c r="Q9753" t="str">
        <f>IF(B9753&lt;=500,"300-500",
 IF(B9753&lt;=650,"501-650",
 IF(B9753&lt;=750,"651-750",
 "751-850")))</f>
        <v>651-750</v>
      </c>
      <c r="R9753" t="str">
        <f>IF(L9753=1,"Customer already churned",
 IF(N9753&gt;=70,"Urgent attention required",
 IF(O9753="46-60","Focus retention efforts",
 IF(O9753="36-45","Extend retention strategies",
 IF(O9753="501-600","Engagement support required",
 IF(O9753="601-700","Monitor engagement",
 IF(AND(C9753="Germany",D9753="Female"),"Priority proactive retention",
 "General engagement")))))))</f>
        <v>Focus retention efforts</v>
      </c>
    </row>
    <row r="9754" spans="1:18" x14ac:dyDescent="0.35">
      <c r="A9754">
        <v>15781530</v>
      </c>
      <c r="B9754">
        <v>690</v>
      </c>
      <c r="C9754" t="s">
        <v>15</v>
      </c>
      <c r="D9754" t="s">
        <v>18</v>
      </c>
      <c r="E9754">
        <v>21</v>
      </c>
      <c r="F9754">
        <v>8</v>
      </c>
      <c r="G9754" s="3">
        <v>0</v>
      </c>
      <c r="H9754">
        <v>2</v>
      </c>
      <c r="I9754">
        <v>1</v>
      </c>
      <c r="J9754">
        <v>1</v>
      </c>
      <c r="K9754" s="5">
        <v>155782.89000000001</v>
      </c>
      <c r="L9754">
        <v>0</v>
      </c>
      <c r="M9754" t="str">
        <f t="shared" si="456"/>
        <v xml:space="preserve"> Reatined</v>
      </c>
      <c r="N9754" s="7">
        <v>12.5</v>
      </c>
      <c r="O9754" s="10" t="str">
        <f t="shared" si="457"/>
        <v>18-25</v>
      </c>
      <c r="P9754" t="str">
        <f t="shared" si="458"/>
        <v>7-9 Years</v>
      </c>
      <c r="Q9754" t="str">
        <f>IF(B9754&lt;=500,"300-500",
 IF(B9754&lt;=650,"501-650",
 IF(B9754&lt;=750,"651-750",
 "751-850")))</f>
        <v>651-750</v>
      </c>
      <c r="R9754" t="str">
        <f>IF(L9754=1,"Customer already churned",
 IF(N9754&gt;=70,"Urgent attention required",
 IF(O9754="46-60","Focus retention efforts",
 IF(O9754="36-45","Extend retention strategies",
 IF(O9754="501-600","Engagement support required",
 IF(O9754="601-700","Monitor engagement",
 IF(AND(C9754="Germany",D9754="Female"),"Priority proactive retention",
 "General engagement")))))))</f>
        <v>General engagement</v>
      </c>
    </row>
    <row r="9755" spans="1:18" x14ac:dyDescent="0.35">
      <c r="A9755">
        <v>15705174</v>
      </c>
      <c r="B9755">
        <v>656</v>
      </c>
      <c r="C9755" t="s">
        <v>19</v>
      </c>
      <c r="D9755" t="s">
        <v>18</v>
      </c>
      <c r="E9755">
        <v>68</v>
      </c>
      <c r="F9755">
        <v>7</v>
      </c>
      <c r="G9755" s="3">
        <v>153545.10999999999</v>
      </c>
      <c r="H9755">
        <v>1</v>
      </c>
      <c r="I9755">
        <v>1</v>
      </c>
      <c r="J9755">
        <v>1</v>
      </c>
      <c r="K9755" s="5">
        <v>186574.68</v>
      </c>
      <c r="L9755">
        <v>0</v>
      </c>
      <c r="M9755" t="str">
        <f t="shared" si="456"/>
        <v xml:space="preserve"> Reatined</v>
      </c>
      <c r="N9755" s="7">
        <v>33.333333333333329</v>
      </c>
      <c r="O9755" s="10" t="str">
        <f t="shared" si="457"/>
        <v>60+</v>
      </c>
      <c r="P9755" t="str">
        <f t="shared" si="458"/>
        <v>7-9 Years</v>
      </c>
      <c r="Q9755" t="str">
        <f>IF(B9755&lt;=500,"300-500",
 IF(B9755&lt;=650,"501-650",
 IF(B9755&lt;=750,"651-750",
 "751-850")))</f>
        <v>651-750</v>
      </c>
      <c r="R9755" t="str">
        <f>IF(L9755=1,"Customer already churned",
 IF(N9755&gt;=70,"Urgent attention required",
 IF(O9755="46-60","Focus retention efforts",
 IF(O9755="36-45","Extend retention strategies",
 IF(O9755="501-600","Engagement support required",
 IF(O9755="601-700","Monitor engagement",
 IF(AND(C9755="Germany",D9755="Female"),"Priority proactive retention",
 "General engagement")))))))</f>
        <v>General engagement</v>
      </c>
    </row>
    <row r="9756" spans="1:18" x14ac:dyDescent="0.35">
      <c r="A9756">
        <v>15572114</v>
      </c>
      <c r="B9756">
        <v>673</v>
      </c>
      <c r="C9756" t="s">
        <v>17</v>
      </c>
      <c r="D9756" t="s">
        <v>18</v>
      </c>
      <c r="E9756">
        <v>40</v>
      </c>
      <c r="F9756">
        <v>1</v>
      </c>
      <c r="G9756" s="3">
        <v>121629.22</v>
      </c>
      <c r="H9756">
        <v>1</v>
      </c>
      <c r="I9756">
        <v>1</v>
      </c>
      <c r="J9756">
        <v>1</v>
      </c>
      <c r="K9756" s="5">
        <v>3258.6</v>
      </c>
      <c r="L9756">
        <v>0</v>
      </c>
      <c r="M9756" t="str">
        <f t="shared" si="456"/>
        <v xml:space="preserve"> Reatined</v>
      </c>
      <c r="N9756" s="7">
        <v>41.666666666666671</v>
      </c>
      <c r="O9756" s="10" t="str">
        <f t="shared" si="457"/>
        <v>36-45</v>
      </c>
      <c r="P9756" t="str">
        <f t="shared" si="458"/>
        <v>0-3 Years</v>
      </c>
      <c r="Q9756" t="str">
        <f>IF(B9756&lt;=500,"300-500",
 IF(B9756&lt;=650,"501-650",
 IF(B9756&lt;=750,"651-750",
 "751-850")))</f>
        <v>651-750</v>
      </c>
      <c r="R9756" t="str">
        <f>IF(L9756=1,"Customer already churned",
 IF(N9756&gt;=70,"Urgent attention required",
 IF(O9756="46-60","Focus retention efforts",
 IF(O9756="36-45","Extend retention strategies",
 IF(O9756="501-600","Engagement support required",
 IF(O9756="601-700","Monitor engagement",
 IF(AND(C9756="Germany",D9756="Female"),"Priority proactive retention",
 "General engagement")))))))</f>
        <v>Extend retention strategies</v>
      </c>
    </row>
    <row r="9757" spans="1:18" x14ac:dyDescent="0.35">
      <c r="A9757">
        <v>15804009</v>
      </c>
      <c r="B9757">
        <v>806</v>
      </c>
      <c r="C9757" t="s">
        <v>19</v>
      </c>
      <c r="D9757" t="s">
        <v>18</v>
      </c>
      <c r="E9757">
        <v>36</v>
      </c>
      <c r="F9757">
        <v>8</v>
      </c>
      <c r="G9757" s="3">
        <v>167983.17</v>
      </c>
      <c r="H9757">
        <v>2</v>
      </c>
      <c r="I9757">
        <v>1</v>
      </c>
      <c r="J9757">
        <v>1</v>
      </c>
      <c r="K9757" s="5">
        <v>106714.28</v>
      </c>
      <c r="L9757">
        <v>0</v>
      </c>
      <c r="M9757" t="str">
        <f t="shared" si="456"/>
        <v xml:space="preserve"> Reatined</v>
      </c>
      <c r="N9757" s="7">
        <v>0</v>
      </c>
      <c r="O9757" s="10" t="str">
        <f t="shared" si="457"/>
        <v>36-45</v>
      </c>
      <c r="P9757" t="str">
        <f t="shared" si="458"/>
        <v>7-9 Years</v>
      </c>
      <c r="Q9757" t="str">
        <f>IF(B9757&lt;=500,"300-500",
 IF(B9757&lt;=650,"501-650",
 IF(B9757&lt;=750,"651-750",
 "751-850")))</f>
        <v>751-850</v>
      </c>
      <c r="R9757" t="str">
        <f>IF(L9757=1,"Customer already churned",
 IF(N9757&gt;=70,"Urgent attention required",
 IF(O9757="46-60","Focus retention efforts",
 IF(O9757="36-45","Extend retention strategies",
 IF(O9757="501-600","Engagement support required",
 IF(O9757="601-700","Monitor engagement",
 IF(AND(C9757="Germany",D9757="Female"),"Priority proactive retention",
 "General engagement")))))))</f>
        <v>Extend retention strategies</v>
      </c>
    </row>
    <row r="9758" spans="1:18" x14ac:dyDescent="0.35">
      <c r="A9758">
        <v>15662698</v>
      </c>
      <c r="B9758">
        <v>648</v>
      </c>
      <c r="C9758" t="s">
        <v>17</v>
      </c>
      <c r="D9758" t="s">
        <v>16</v>
      </c>
      <c r="E9758">
        <v>43</v>
      </c>
      <c r="F9758">
        <v>7</v>
      </c>
      <c r="G9758" s="3">
        <v>81153.820000000007</v>
      </c>
      <c r="H9758">
        <v>1</v>
      </c>
      <c r="I9758">
        <v>1</v>
      </c>
      <c r="J9758">
        <v>1</v>
      </c>
      <c r="K9758" s="5">
        <v>144532.85</v>
      </c>
      <c r="L9758">
        <v>1</v>
      </c>
      <c r="M9758" t="str">
        <f t="shared" si="456"/>
        <v>Churned</v>
      </c>
      <c r="N9758" s="7">
        <v>16.666666666666661</v>
      </c>
      <c r="O9758" s="10" t="str">
        <f t="shared" si="457"/>
        <v>36-45</v>
      </c>
      <c r="P9758" t="str">
        <f t="shared" si="458"/>
        <v>7-9 Years</v>
      </c>
      <c r="Q9758" t="str">
        <f>IF(B9758&lt;=500,"300-500",
 IF(B9758&lt;=650,"501-650",
 IF(B9758&lt;=750,"651-750",
 "751-850")))</f>
        <v>501-650</v>
      </c>
      <c r="R9758" t="str">
        <f>IF(L9758=1,"Customer already churned",
 IF(N9758&gt;=70,"Urgent attention required",
 IF(O9758="46-60","Focus retention efforts",
 IF(O9758="36-45","Extend retention strategies",
 IF(O9758="501-600","Engagement support required",
 IF(O9758="601-700","Monitor engagement",
 IF(AND(C9758="Germany",D9758="Female"),"Priority proactive retention",
 "General engagement")))))))</f>
        <v>Customer already churned</v>
      </c>
    </row>
    <row r="9759" spans="1:18" x14ac:dyDescent="0.35">
      <c r="A9759">
        <v>15696047</v>
      </c>
      <c r="B9759">
        <v>501</v>
      </c>
      <c r="C9759" t="s">
        <v>15</v>
      </c>
      <c r="D9759" t="s">
        <v>18</v>
      </c>
      <c r="E9759">
        <v>35</v>
      </c>
      <c r="F9759">
        <v>6</v>
      </c>
      <c r="G9759" s="3">
        <v>99760.84</v>
      </c>
      <c r="H9759">
        <v>1</v>
      </c>
      <c r="I9759">
        <v>1</v>
      </c>
      <c r="J9759">
        <v>1</v>
      </c>
      <c r="K9759" s="5">
        <v>13591.52</v>
      </c>
      <c r="L9759">
        <v>0</v>
      </c>
      <c r="M9759" t="str">
        <f t="shared" si="456"/>
        <v xml:space="preserve"> Reatined</v>
      </c>
      <c r="N9759" s="7">
        <v>16.666666666666661</v>
      </c>
      <c r="O9759" s="10" t="str">
        <f t="shared" si="457"/>
        <v>26-35</v>
      </c>
      <c r="P9759" t="str">
        <f t="shared" si="458"/>
        <v>4-6 Years</v>
      </c>
      <c r="Q9759" t="str">
        <f>IF(B9759&lt;=500,"300-500",
 IF(B9759&lt;=650,"501-650",
 IF(B9759&lt;=750,"651-750",
 "751-850")))</f>
        <v>501-650</v>
      </c>
      <c r="R9759" t="str">
        <f>IF(L9759=1,"Customer already churned",
 IF(N9759&gt;=70,"Urgent attention required",
 IF(O9759="46-60","Focus retention efforts",
 IF(O9759="36-45","Extend retention strategies",
 IF(O9759="501-600","Engagement support required",
 IF(O9759="601-700","Monitor engagement",
 IF(AND(C9759="Germany",D9759="Female"),"Priority proactive retention",
 "General engagement")))))))</f>
        <v>General engagement</v>
      </c>
    </row>
    <row r="9760" spans="1:18" x14ac:dyDescent="0.35">
      <c r="A9760">
        <v>15701160</v>
      </c>
      <c r="B9760">
        <v>556</v>
      </c>
      <c r="C9760" t="s">
        <v>19</v>
      </c>
      <c r="D9760" t="s">
        <v>16</v>
      </c>
      <c r="E9760">
        <v>43</v>
      </c>
      <c r="F9760">
        <v>4</v>
      </c>
      <c r="G9760" s="3">
        <v>125890.72</v>
      </c>
      <c r="H9760">
        <v>1</v>
      </c>
      <c r="I9760">
        <v>1</v>
      </c>
      <c r="J9760">
        <v>1</v>
      </c>
      <c r="K9760" s="5">
        <v>74854.97</v>
      </c>
      <c r="L9760">
        <v>0</v>
      </c>
      <c r="M9760" t="str">
        <f t="shared" si="456"/>
        <v xml:space="preserve"> Reatined</v>
      </c>
      <c r="N9760" s="7">
        <v>16.666666666666661</v>
      </c>
      <c r="O9760" s="10" t="str">
        <f t="shared" si="457"/>
        <v>36-45</v>
      </c>
      <c r="P9760" t="str">
        <f t="shared" si="458"/>
        <v>4-6 Years</v>
      </c>
      <c r="Q9760" t="str">
        <f>IF(B9760&lt;=500,"300-500",
 IF(B9760&lt;=650,"501-650",
 IF(B9760&lt;=750,"651-750",
 "751-850")))</f>
        <v>501-650</v>
      </c>
      <c r="R9760" t="str">
        <f>IF(L9760=1,"Customer already churned",
 IF(N9760&gt;=70,"Urgent attention required",
 IF(O9760="46-60","Focus retention efforts",
 IF(O9760="36-45","Extend retention strategies",
 IF(O9760="501-600","Engagement support required",
 IF(O9760="601-700","Monitor engagement",
 IF(AND(C9760="Germany",D9760="Female"),"Priority proactive retention",
 "General engagement")))))))</f>
        <v>Extend retention strategies</v>
      </c>
    </row>
    <row r="9761" spans="1:18" x14ac:dyDescent="0.35">
      <c r="A9761">
        <v>15790093</v>
      </c>
      <c r="B9761">
        <v>627</v>
      </c>
      <c r="C9761" t="s">
        <v>15</v>
      </c>
      <c r="D9761" t="s">
        <v>16</v>
      </c>
      <c r="E9761">
        <v>27</v>
      </c>
      <c r="F9761">
        <v>2</v>
      </c>
      <c r="G9761" s="3">
        <v>0</v>
      </c>
      <c r="H9761">
        <v>2</v>
      </c>
      <c r="I9761">
        <v>1</v>
      </c>
      <c r="J9761">
        <v>0</v>
      </c>
      <c r="K9761" s="5">
        <v>125451.01</v>
      </c>
      <c r="L9761">
        <v>0</v>
      </c>
      <c r="M9761" t="str">
        <f t="shared" si="456"/>
        <v xml:space="preserve"> Reatined</v>
      </c>
      <c r="N9761" s="7">
        <v>58.333333333333343</v>
      </c>
      <c r="O9761" s="10" t="str">
        <f t="shared" si="457"/>
        <v>26-35</v>
      </c>
      <c r="P9761" t="str">
        <f t="shared" si="458"/>
        <v>0-3 Years</v>
      </c>
      <c r="Q9761" t="str">
        <f>IF(B9761&lt;=500,"300-500",
 IF(B9761&lt;=650,"501-650",
 IF(B9761&lt;=750,"651-750",
 "751-850")))</f>
        <v>501-650</v>
      </c>
      <c r="R9761" t="str">
        <f>IF(L9761=1,"Customer already churned",
 IF(N9761&gt;=70,"Urgent attention required",
 IF(O9761="46-60","Focus retention efforts",
 IF(O9761="36-45","Extend retention strategies",
 IF(O9761="501-600","Engagement support required",
 IF(O9761="601-700","Monitor engagement",
 IF(AND(C9761="Germany",D9761="Female"),"Priority proactive retention",
 "General engagement")))))))</f>
        <v>General engagement</v>
      </c>
    </row>
    <row r="9762" spans="1:18" x14ac:dyDescent="0.35">
      <c r="A9762">
        <v>15632143</v>
      </c>
      <c r="B9762">
        <v>652</v>
      </c>
      <c r="C9762" t="s">
        <v>15</v>
      </c>
      <c r="D9762" t="s">
        <v>18</v>
      </c>
      <c r="E9762">
        <v>31</v>
      </c>
      <c r="F9762">
        <v>2</v>
      </c>
      <c r="G9762" s="3">
        <v>119148.55</v>
      </c>
      <c r="H9762">
        <v>1</v>
      </c>
      <c r="I9762">
        <v>0</v>
      </c>
      <c r="J9762">
        <v>0</v>
      </c>
      <c r="K9762" s="5">
        <v>149740.22</v>
      </c>
      <c r="L9762">
        <v>0</v>
      </c>
      <c r="M9762" t="str">
        <f t="shared" si="456"/>
        <v xml:space="preserve"> Reatined</v>
      </c>
      <c r="N9762" s="7">
        <v>70.833333333333343</v>
      </c>
      <c r="O9762" s="10" t="str">
        <f t="shared" si="457"/>
        <v>26-35</v>
      </c>
      <c r="P9762" t="str">
        <f t="shared" si="458"/>
        <v>0-3 Years</v>
      </c>
      <c r="Q9762" t="str">
        <f>IF(B9762&lt;=500,"300-500",
 IF(B9762&lt;=650,"501-650",
 IF(B9762&lt;=750,"651-750",
 "751-850")))</f>
        <v>651-750</v>
      </c>
      <c r="R9762" t="str">
        <f>IF(L9762=1,"Customer already churned",
 IF(N9762&gt;=70,"Urgent attention required",
 IF(O9762="46-60","Focus retention efforts",
 IF(O9762="36-45","Extend retention strategies",
 IF(O9762="501-600","Engagement support required",
 IF(O9762="601-700","Monitor engagement",
 IF(AND(C9762="Germany",D9762="Female"),"Priority proactive retention",
 "General engagement")))))))</f>
        <v>Urgent attention required</v>
      </c>
    </row>
    <row r="9763" spans="1:18" x14ac:dyDescent="0.35">
      <c r="A9763">
        <v>15736778</v>
      </c>
      <c r="B9763">
        <v>807</v>
      </c>
      <c r="C9763" t="s">
        <v>19</v>
      </c>
      <c r="D9763" t="s">
        <v>16</v>
      </c>
      <c r="E9763">
        <v>60</v>
      </c>
      <c r="F9763">
        <v>1</v>
      </c>
      <c r="G9763" s="3">
        <v>72948.58</v>
      </c>
      <c r="H9763">
        <v>2</v>
      </c>
      <c r="I9763">
        <v>1</v>
      </c>
      <c r="J9763">
        <v>1</v>
      </c>
      <c r="K9763" s="5">
        <v>17355.36</v>
      </c>
      <c r="L9763">
        <v>0</v>
      </c>
      <c r="M9763" t="str">
        <f t="shared" si="456"/>
        <v xml:space="preserve"> Reatined</v>
      </c>
      <c r="N9763" s="7">
        <v>41.666666666666671</v>
      </c>
      <c r="O9763" s="10" t="str">
        <f t="shared" si="457"/>
        <v>46-60</v>
      </c>
      <c r="P9763" t="str">
        <f t="shared" si="458"/>
        <v>0-3 Years</v>
      </c>
      <c r="Q9763" t="str">
        <f>IF(B9763&lt;=500,"300-500",
 IF(B9763&lt;=650,"501-650",
 IF(B9763&lt;=750,"651-750",
 "751-850")))</f>
        <v>751-850</v>
      </c>
      <c r="R9763" t="str">
        <f>IF(L9763=1,"Customer already churned",
 IF(N9763&gt;=70,"Urgent attention required",
 IF(O9763="46-60","Focus retention efforts",
 IF(O9763="36-45","Extend retention strategies",
 IF(O9763="501-600","Engagement support required",
 IF(O9763="601-700","Monitor engagement",
 IF(AND(C9763="Germany",D9763="Female"),"Priority proactive retention",
 "General engagement")))))))</f>
        <v>Focus retention efforts</v>
      </c>
    </row>
    <row r="9764" spans="1:18" x14ac:dyDescent="0.35">
      <c r="A9764">
        <v>15734917</v>
      </c>
      <c r="B9764">
        <v>708</v>
      </c>
      <c r="C9764" t="s">
        <v>19</v>
      </c>
      <c r="D9764" t="s">
        <v>18</v>
      </c>
      <c r="E9764">
        <v>21</v>
      </c>
      <c r="F9764">
        <v>8</v>
      </c>
      <c r="G9764" s="3">
        <v>133974.35999999999</v>
      </c>
      <c r="H9764">
        <v>2</v>
      </c>
      <c r="I9764">
        <v>1</v>
      </c>
      <c r="J9764">
        <v>0</v>
      </c>
      <c r="K9764" s="5">
        <v>50294.09</v>
      </c>
      <c r="L9764">
        <v>0</v>
      </c>
      <c r="M9764" t="str">
        <f t="shared" si="456"/>
        <v xml:space="preserve"> Reatined</v>
      </c>
      <c r="N9764" s="7">
        <v>20.833333333333339</v>
      </c>
      <c r="O9764" s="10" t="str">
        <f t="shared" si="457"/>
        <v>18-25</v>
      </c>
      <c r="P9764" t="str">
        <f t="shared" si="458"/>
        <v>7-9 Years</v>
      </c>
      <c r="Q9764" t="str">
        <f>IF(B9764&lt;=500,"300-500",
 IF(B9764&lt;=650,"501-650",
 IF(B9764&lt;=750,"651-750",
 "751-850")))</f>
        <v>651-750</v>
      </c>
      <c r="R9764" t="str">
        <f>IF(L9764=1,"Customer already churned",
 IF(N9764&gt;=70,"Urgent attention required",
 IF(O9764="46-60","Focus retention efforts",
 IF(O9764="36-45","Extend retention strategies",
 IF(O9764="501-600","Engagement support required",
 IF(O9764="601-700","Monitor engagement",
 IF(AND(C9764="Germany",D9764="Female"),"Priority proactive retention",
 "General engagement")))))))</f>
        <v>General engagement</v>
      </c>
    </row>
    <row r="9765" spans="1:18" x14ac:dyDescent="0.35">
      <c r="A9765">
        <v>15643903</v>
      </c>
      <c r="B9765">
        <v>619</v>
      </c>
      <c r="C9765" t="s">
        <v>15</v>
      </c>
      <c r="D9765" t="s">
        <v>18</v>
      </c>
      <c r="E9765">
        <v>27</v>
      </c>
      <c r="F9765">
        <v>1</v>
      </c>
      <c r="G9765" s="3">
        <v>154483.98000000001</v>
      </c>
      <c r="H9765">
        <v>1</v>
      </c>
      <c r="I9765">
        <v>1</v>
      </c>
      <c r="J9765">
        <v>0</v>
      </c>
      <c r="K9765" s="5">
        <v>156394.74</v>
      </c>
      <c r="L9765">
        <v>0</v>
      </c>
      <c r="M9765" t="str">
        <f t="shared" si="456"/>
        <v xml:space="preserve"> Reatined</v>
      </c>
      <c r="N9765" s="7">
        <v>62.5</v>
      </c>
      <c r="O9765" s="10" t="str">
        <f t="shared" si="457"/>
        <v>26-35</v>
      </c>
      <c r="P9765" t="str">
        <f t="shared" si="458"/>
        <v>0-3 Years</v>
      </c>
      <c r="Q9765" t="str">
        <f>IF(B9765&lt;=500,"300-500",
 IF(B9765&lt;=650,"501-650",
 IF(B9765&lt;=750,"651-750",
 "751-850")))</f>
        <v>501-650</v>
      </c>
      <c r="R9765" t="str">
        <f>IF(L9765=1,"Customer already churned",
 IF(N9765&gt;=70,"Urgent attention required",
 IF(O9765="46-60","Focus retention efforts",
 IF(O9765="36-45","Extend retention strategies",
 IF(O9765="501-600","Engagement support required",
 IF(O9765="601-700","Monitor engagement",
 IF(AND(C9765="Germany",D9765="Female"),"Priority proactive retention",
 "General engagement")))))))</f>
        <v>General engagement</v>
      </c>
    </row>
    <row r="9766" spans="1:18" x14ac:dyDescent="0.35">
      <c r="A9766">
        <v>15569526</v>
      </c>
      <c r="B9766">
        <v>601</v>
      </c>
      <c r="C9766" t="s">
        <v>15</v>
      </c>
      <c r="D9766" t="s">
        <v>18</v>
      </c>
      <c r="E9766">
        <v>40</v>
      </c>
      <c r="F9766">
        <v>10</v>
      </c>
      <c r="G9766" s="3">
        <v>98627.13</v>
      </c>
      <c r="H9766">
        <v>2</v>
      </c>
      <c r="I9766">
        <v>0</v>
      </c>
      <c r="J9766">
        <v>0</v>
      </c>
      <c r="K9766" s="5">
        <v>77977.69</v>
      </c>
      <c r="L9766">
        <v>0</v>
      </c>
      <c r="M9766" t="str">
        <f t="shared" si="456"/>
        <v xml:space="preserve"> Reatined</v>
      </c>
      <c r="N9766" s="7">
        <v>29.166666666666671</v>
      </c>
      <c r="O9766" s="10" t="str">
        <f t="shared" si="457"/>
        <v>36-45</v>
      </c>
      <c r="P9766" t="str">
        <f t="shared" si="458"/>
        <v>10+ Years</v>
      </c>
      <c r="Q9766" t="str">
        <f>IF(B9766&lt;=500,"300-500",
 IF(B9766&lt;=650,"501-650",
 IF(B9766&lt;=750,"651-750",
 "751-850")))</f>
        <v>501-650</v>
      </c>
      <c r="R9766" t="str">
        <f>IF(L9766=1,"Customer already churned",
 IF(N9766&gt;=70,"Urgent attention required",
 IF(O9766="46-60","Focus retention efforts",
 IF(O9766="36-45","Extend retention strategies",
 IF(O9766="501-600","Engagement support required",
 IF(O9766="601-700","Monitor engagement",
 IF(AND(C9766="Germany",D9766="Female"),"Priority proactive retention",
 "General engagement")))))))</f>
        <v>Extend retention strategies</v>
      </c>
    </row>
    <row r="9767" spans="1:18" x14ac:dyDescent="0.35">
      <c r="A9767">
        <v>15777067</v>
      </c>
      <c r="B9767">
        <v>445</v>
      </c>
      <c r="C9767" t="s">
        <v>15</v>
      </c>
      <c r="D9767" t="s">
        <v>18</v>
      </c>
      <c r="E9767">
        <v>64</v>
      </c>
      <c r="F9767">
        <v>2</v>
      </c>
      <c r="G9767" s="3">
        <v>136770.67000000001</v>
      </c>
      <c r="H9767">
        <v>1</v>
      </c>
      <c r="I9767">
        <v>0</v>
      </c>
      <c r="J9767">
        <v>1</v>
      </c>
      <c r="K9767" s="5">
        <v>43678.06</v>
      </c>
      <c r="L9767">
        <v>0</v>
      </c>
      <c r="M9767" t="str">
        <f t="shared" si="456"/>
        <v xml:space="preserve"> Reatined</v>
      </c>
      <c r="N9767" s="7">
        <v>66.666666666666657</v>
      </c>
      <c r="O9767" s="10" t="str">
        <f t="shared" si="457"/>
        <v>60+</v>
      </c>
      <c r="P9767" t="str">
        <f t="shared" si="458"/>
        <v>0-3 Years</v>
      </c>
      <c r="Q9767" t="str">
        <f>IF(B9767&lt;=500,"300-500",
 IF(B9767&lt;=650,"501-650",
 IF(B9767&lt;=750,"651-750",
 "751-850")))</f>
        <v>300-500</v>
      </c>
      <c r="R9767" t="str">
        <f>IF(L9767=1,"Customer already churned",
 IF(N9767&gt;=70,"Urgent attention required",
 IF(O9767="46-60","Focus retention efforts",
 IF(O9767="36-45","Extend retention strategies",
 IF(O9767="501-600","Engagement support required",
 IF(O9767="601-700","Monitor engagement",
 IF(AND(C9767="Germany",D9767="Female"),"Priority proactive retention",
 "General engagement")))))))</f>
        <v>General engagement</v>
      </c>
    </row>
    <row r="9768" spans="1:18" x14ac:dyDescent="0.35">
      <c r="A9768">
        <v>15795511</v>
      </c>
      <c r="B9768">
        <v>800</v>
      </c>
      <c r="C9768" t="s">
        <v>19</v>
      </c>
      <c r="D9768" t="s">
        <v>18</v>
      </c>
      <c r="E9768">
        <v>39</v>
      </c>
      <c r="F9768">
        <v>4</v>
      </c>
      <c r="G9768" s="3">
        <v>95252.72</v>
      </c>
      <c r="H9768">
        <v>1</v>
      </c>
      <c r="I9768">
        <v>1</v>
      </c>
      <c r="J9768">
        <v>0</v>
      </c>
      <c r="K9768" s="5">
        <v>13906.34</v>
      </c>
      <c r="L9768">
        <v>0</v>
      </c>
      <c r="M9768" t="str">
        <f t="shared" si="456"/>
        <v xml:space="preserve"> Reatined</v>
      </c>
      <c r="N9768" s="7">
        <v>37.5</v>
      </c>
      <c r="O9768" s="10" t="str">
        <f t="shared" si="457"/>
        <v>36-45</v>
      </c>
      <c r="P9768" t="str">
        <f t="shared" si="458"/>
        <v>4-6 Years</v>
      </c>
      <c r="Q9768" t="str">
        <f>IF(B9768&lt;=500,"300-500",
 IF(B9768&lt;=650,"501-650",
 IF(B9768&lt;=750,"651-750",
 "751-850")))</f>
        <v>751-850</v>
      </c>
      <c r="R9768" t="str">
        <f>IF(L9768=1,"Customer already churned",
 IF(N9768&gt;=70,"Urgent attention required",
 IF(O9768="46-60","Focus retention efforts",
 IF(O9768="36-45","Extend retention strategies",
 IF(O9768="501-600","Engagement support required",
 IF(O9768="601-700","Monitor engagement",
 IF(AND(C9768="Germany",D9768="Female"),"Priority proactive retention",
 "General engagement")))))))</f>
        <v>Extend retention strategies</v>
      </c>
    </row>
    <row r="9769" spans="1:18" x14ac:dyDescent="0.35">
      <c r="A9769">
        <v>15610419</v>
      </c>
      <c r="B9769">
        <v>554</v>
      </c>
      <c r="C9769" t="s">
        <v>15</v>
      </c>
      <c r="D9769" t="s">
        <v>18</v>
      </c>
      <c r="E9769">
        <v>33</v>
      </c>
      <c r="F9769">
        <v>3</v>
      </c>
      <c r="G9769" s="3">
        <v>117413.95</v>
      </c>
      <c r="H9769">
        <v>1</v>
      </c>
      <c r="I9769">
        <v>1</v>
      </c>
      <c r="J9769">
        <v>1</v>
      </c>
      <c r="K9769" s="5">
        <v>12766.74</v>
      </c>
      <c r="L9769">
        <v>0</v>
      </c>
      <c r="M9769" t="str">
        <f t="shared" si="456"/>
        <v xml:space="preserve"> Reatined</v>
      </c>
      <c r="N9769" s="7">
        <v>16.666666666666661</v>
      </c>
      <c r="O9769" s="10" t="str">
        <f t="shared" si="457"/>
        <v>26-35</v>
      </c>
      <c r="P9769" t="str">
        <f t="shared" si="458"/>
        <v>0-3 Years</v>
      </c>
      <c r="Q9769" t="str">
        <f>IF(B9769&lt;=500,"300-500",
 IF(B9769&lt;=650,"501-650",
 IF(B9769&lt;=750,"651-750",
 "751-850")))</f>
        <v>501-650</v>
      </c>
      <c r="R9769" t="str">
        <f>IF(L9769=1,"Customer already churned",
 IF(N9769&gt;=70,"Urgent attention required",
 IF(O9769="46-60","Focus retention efforts",
 IF(O9769="36-45","Extend retention strategies",
 IF(O9769="501-600","Engagement support required",
 IF(O9769="601-700","Monitor engagement",
 IF(AND(C9769="Germany",D9769="Female"),"Priority proactive retention",
 "General engagement")))))))</f>
        <v>General engagement</v>
      </c>
    </row>
    <row r="9770" spans="1:18" x14ac:dyDescent="0.35">
      <c r="A9770">
        <v>15644994</v>
      </c>
      <c r="B9770">
        <v>714</v>
      </c>
      <c r="C9770" t="s">
        <v>19</v>
      </c>
      <c r="D9770" t="s">
        <v>18</v>
      </c>
      <c r="E9770">
        <v>54</v>
      </c>
      <c r="F9770">
        <v>4</v>
      </c>
      <c r="G9770" s="3">
        <v>137986.57999999999</v>
      </c>
      <c r="H9770">
        <v>2</v>
      </c>
      <c r="I9770">
        <v>0</v>
      </c>
      <c r="J9770">
        <v>1</v>
      </c>
      <c r="K9770" s="5">
        <v>51308.54</v>
      </c>
      <c r="L9770">
        <v>1</v>
      </c>
      <c r="M9770" t="str">
        <f t="shared" si="456"/>
        <v>Churned</v>
      </c>
      <c r="N9770" s="7">
        <v>25</v>
      </c>
      <c r="O9770" s="10" t="str">
        <f t="shared" si="457"/>
        <v>46-60</v>
      </c>
      <c r="P9770" t="str">
        <f t="shared" si="458"/>
        <v>4-6 Years</v>
      </c>
      <c r="Q9770" t="str">
        <f>IF(B9770&lt;=500,"300-500",
 IF(B9770&lt;=650,"501-650",
 IF(B9770&lt;=750,"651-750",
 "751-850")))</f>
        <v>651-750</v>
      </c>
      <c r="R9770" t="str">
        <f>IF(L9770=1,"Customer already churned",
 IF(N9770&gt;=70,"Urgent attention required",
 IF(O9770="46-60","Focus retention efforts",
 IF(O9770="36-45","Extend retention strategies",
 IF(O9770="501-600","Engagement support required",
 IF(O9770="601-700","Monitor engagement",
 IF(AND(C9770="Germany",D9770="Female"),"Priority proactive retention",
 "General engagement")))))))</f>
        <v>Customer already churned</v>
      </c>
    </row>
    <row r="9771" spans="1:18" x14ac:dyDescent="0.35">
      <c r="A9771">
        <v>15703707</v>
      </c>
      <c r="B9771">
        <v>656</v>
      </c>
      <c r="C9771" t="s">
        <v>15</v>
      </c>
      <c r="D9771" t="s">
        <v>18</v>
      </c>
      <c r="E9771">
        <v>44</v>
      </c>
      <c r="F9771">
        <v>10</v>
      </c>
      <c r="G9771" s="3">
        <v>143571.51999999999</v>
      </c>
      <c r="H9771">
        <v>1</v>
      </c>
      <c r="I9771">
        <v>0</v>
      </c>
      <c r="J9771">
        <v>0</v>
      </c>
      <c r="K9771" s="5">
        <v>127444.14</v>
      </c>
      <c r="L9771">
        <v>0</v>
      </c>
      <c r="M9771" t="str">
        <f t="shared" si="456"/>
        <v xml:space="preserve"> Reatined</v>
      </c>
      <c r="N9771" s="7">
        <v>45.833333333333329</v>
      </c>
      <c r="O9771" s="10" t="str">
        <f t="shared" si="457"/>
        <v>36-45</v>
      </c>
      <c r="P9771" t="str">
        <f t="shared" si="458"/>
        <v>10+ Years</v>
      </c>
      <c r="Q9771" t="str">
        <f>IF(B9771&lt;=500,"300-500",
 IF(B9771&lt;=650,"501-650",
 IF(B9771&lt;=750,"651-750",
 "751-850")))</f>
        <v>651-750</v>
      </c>
      <c r="R9771" t="str">
        <f>IF(L9771=1,"Customer already churned",
 IF(N9771&gt;=70,"Urgent attention required",
 IF(O9771="46-60","Focus retention efforts",
 IF(O9771="36-45","Extend retention strategies",
 IF(O9771="501-600","Engagement support required",
 IF(O9771="601-700","Monitor engagement",
 IF(AND(C9771="Germany",D9771="Female"),"Priority proactive retention",
 "General engagement")))))))</f>
        <v>Extend retention strategies</v>
      </c>
    </row>
    <row r="9772" spans="1:18" x14ac:dyDescent="0.35">
      <c r="A9772">
        <v>15659327</v>
      </c>
      <c r="B9772">
        <v>520</v>
      </c>
      <c r="C9772" t="s">
        <v>15</v>
      </c>
      <c r="D9772" t="s">
        <v>18</v>
      </c>
      <c r="E9772">
        <v>49</v>
      </c>
      <c r="F9772">
        <v>5</v>
      </c>
      <c r="G9772" s="3">
        <v>121197.64</v>
      </c>
      <c r="H9772">
        <v>1</v>
      </c>
      <c r="I9772">
        <v>1</v>
      </c>
      <c r="J9772">
        <v>0</v>
      </c>
      <c r="K9772" s="5">
        <v>72577.33</v>
      </c>
      <c r="L9772">
        <v>1</v>
      </c>
      <c r="M9772" t="str">
        <f t="shared" si="456"/>
        <v>Churned</v>
      </c>
      <c r="N9772" s="7">
        <v>37.5</v>
      </c>
      <c r="O9772" s="10" t="str">
        <f t="shared" si="457"/>
        <v>46-60</v>
      </c>
      <c r="P9772" t="str">
        <f t="shared" si="458"/>
        <v>4-6 Years</v>
      </c>
      <c r="Q9772" t="str">
        <f>IF(B9772&lt;=500,"300-500",
 IF(B9772&lt;=650,"501-650",
 IF(B9772&lt;=750,"651-750",
 "751-850")))</f>
        <v>501-650</v>
      </c>
      <c r="R9772" t="str">
        <f>IF(L9772=1,"Customer already churned",
 IF(N9772&gt;=70,"Urgent attention required",
 IF(O9772="46-60","Focus retention efforts",
 IF(O9772="36-45","Extend retention strategies",
 IF(O9772="501-600","Engagement support required",
 IF(O9772="601-700","Monitor engagement",
 IF(AND(C9772="Germany",D9772="Female"),"Priority proactive retention",
 "General engagement")))))))</f>
        <v>Customer already churned</v>
      </c>
    </row>
    <row r="9773" spans="1:18" x14ac:dyDescent="0.35">
      <c r="A9773">
        <v>15771323</v>
      </c>
      <c r="B9773">
        <v>480</v>
      </c>
      <c r="C9773" t="s">
        <v>17</v>
      </c>
      <c r="D9773" t="s">
        <v>18</v>
      </c>
      <c r="E9773">
        <v>39</v>
      </c>
      <c r="F9773">
        <v>5</v>
      </c>
      <c r="G9773" s="3">
        <v>121626.9</v>
      </c>
      <c r="H9773">
        <v>1</v>
      </c>
      <c r="I9773">
        <v>1</v>
      </c>
      <c r="J9773">
        <v>1</v>
      </c>
      <c r="K9773" s="5">
        <v>82438.13</v>
      </c>
      <c r="L9773">
        <v>0</v>
      </c>
      <c r="M9773" t="str">
        <f t="shared" si="456"/>
        <v xml:space="preserve"> Reatined</v>
      </c>
      <c r="N9773" s="7">
        <v>16.666666666666661</v>
      </c>
      <c r="O9773" s="10" t="str">
        <f t="shared" si="457"/>
        <v>36-45</v>
      </c>
      <c r="P9773" t="str">
        <f t="shared" si="458"/>
        <v>4-6 Years</v>
      </c>
      <c r="Q9773" t="str">
        <f>IF(B9773&lt;=500,"300-500",
 IF(B9773&lt;=650,"501-650",
 IF(B9773&lt;=750,"651-750",
 "751-850")))</f>
        <v>300-500</v>
      </c>
      <c r="R9773" t="str">
        <f>IF(L9773=1,"Customer already churned",
 IF(N9773&gt;=70,"Urgent attention required",
 IF(O9773="46-60","Focus retention efforts",
 IF(O9773="36-45","Extend retention strategies",
 IF(O9773="501-600","Engagement support required",
 IF(O9773="601-700","Monitor engagement",
 IF(AND(C9773="Germany",D9773="Female"),"Priority proactive retention",
 "General engagement")))))))</f>
        <v>Extend retention strategies</v>
      </c>
    </row>
    <row r="9774" spans="1:18" x14ac:dyDescent="0.35">
      <c r="A9774">
        <v>15750549</v>
      </c>
      <c r="B9774">
        <v>660</v>
      </c>
      <c r="C9774" t="s">
        <v>19</v>
      </c>
      <c r="D9774" t="s">
        <v>18</v>
      </c>
      <c r="E9774">
        <v>30</v>
      </c>
      <c r="F9774">
        <v>1</v>
      </c>
      <c r="G9774" s="3">
        <v>84440.1</v>
      </c>
      <c r="H9774">
        <v>2</v>
      </c>
      <c r="I9774">
        <v>1</v>
      </c>
      <c r="J9774">
        <v>1</v>
      </c>
      <c r="K9774" s="5">
        <v>60485.98</v>
      </c>
      <c r="L9774">
        <v>0</v>
      </c>
      <c r="M9774" t="str">
        <f t="shared" si="456"/>
        <v xml:space="preserve"> Reatined</v>
      </c>
      <c r="N9774" s="7">
        <v>25</v>
      </c>
      <c r="O9774" s="10" t="str">
        <f t="shared" si="457"/>
        <v>26-35</v>
      </c>
      <c r="P9774" t="str">
        <f t="shared" si="458"/>
        <v>0-3 Years</v>
      </c>
      <c r="Q9774" t="str">
        <f>IF(B9774&lt;=500,"300-500",
 IF(B9774&lt;=650,"501-650",
 IF(B9774&lt;=750,"651-750",
 "751-850")))</f>
        <v>651-750</v>
      </c>
      <c r="R9774" t="str">
        <f>IF(L9774=1,"Customer already churned",
 IF(N9774&gt;=70,"Urgent attention required",
 IF(O9774="46-60","Focus retention efforts",
 IF(O9774="36-45","Extend retention strategies",
 IF(O9774="501-600","Engagement support required",
 IF(O9774="601-700","Monitor engagement",
 IF(AND(C9774="Germany",D9774="Female"),"Priority proactive retention",
 "General engagement")))))))</f>
        <v>General engagement</v>
      </c>
    </row>
    <row r="9775" spans="1:18" x14ac:dyDescent="0.35">
      <c r="A9775">
        <v>15698462</v>
      </c>
      <c r="B9775">
        <v>532</v>
      </c>
      <c r="C9775" t="s">
        <v>15</v>
      </c>
      <c r="D9775" t="s">
        <v>18</v>
      </c>
      <c r="E9775">
        <v>36</v>
      </c>
      <c r="F9775">
        <v>4</v>
      </c>
      <c r="G9775" s="3">
        <v>0</v>
      </c>
      <c r="H9775">
        <v>2</v>
      </c>
      <c r="I9775">
        <v>1</v>
      </c>
      <c r="J9775">
        <v>1</v>
      </c>
      <c r="K9775" s="5">
        <v>132798.78</v>
      </c>
      <c r="L9775">
        <v>0</v>
      </c>
      <c r="M9775" t="str">
        <f t="shared" si="456"/>
        <v xml:space="preserve"> Reatined</v>
      </c>
      <c r="N9775" s="7">
        <v>12.5</v>
      </c>
      <c r="O9775" s="10" t="str">
        <f t="shared" si="457"/>
        <v>36-45</v>
      </c>
      <c r="P9775" t="str">
        <f t="shared" si="458"/>
        <v>4-6 Years</v>
      </c>
      <c r="Q9775" t="str">
        <f>IF(B9775&lt;=500,"300-500",
 IF(B9775&lt;=650,"501-650",
 IF(B9775&lt;=750,"651-750",
 "751-850")))</f>
        <v>501-650</v>
      </c>
      <c r="R9775" t="str">
        <f>IF(L9775=1,"Customer already churned",
 IF(N9775&gt;=70,"Urgent attention required",
 IF(O9775="46-60","Focus retention efforts",
 IF(O9775="36-45","Extend retention strategies",
 IF(O9775="501-600","Engagement support required",
 IF(O9775="601-700","Monitor engagement",
 IF(AND(C9775="Germany",D9775="Female"),"Priority proactive retention",
 "General engagement")))))))</f>
        <v>Extend retention strategies</v>
      </c>
    </row>
    <row r="9776" spans="1:18" x14ac:dyDescent="0.35">
      <c r="A9776">
        <v>15739692</v>
      </c>
      <c r="B9776">
        <v>679</v>
      </c>
      <c r="C9776" t="s">
        <v>15</v>
      </c>
      <c r="D9776" t="s">
        <v>18</v>
      </c>
      <c r="E9776">
        <v>42</v>
      </c>
      <c r="F9776">
        <v>1</v>
      </c>
      <c r="G9776" s="3">
        <v>0</v>
      </c>
      <c r="H9776">
        <v>2</v>
      </c>
      <c r="I9776">
        <v>0</v>
      </c>
      <c r="J9776">
        <v>0</v>
      </c>
      <c r="K9776" s="5">
        <v>71823.149999999994</v>
      </c>
      <c r="L9776">
        <v>0</v>
      </c>
      <c r="M9776" t="str">
        <f t="shared" si="456"/>
        <v xml:space="preserve"> Reatined</v>
      </c>
      <c r="N9776" s="7">
        <v>66.666666666666657</v>
      </c>
      <c r="O9776" s="10" t="str">
        <f t="shared" si="457"/>
        <v>36-45</v>
      </c>
      <c r="P9776" t="str">
        <f t="shared" si="458"/>
        <v>0-3 Years</v>
      </c>
      <c r="Q9776" t="str">
        <f>IF(B9776&lt;=500,"300-500",
 IF(B9776&lt;=650,"501-650",
 IF(B9776&lt;=750,"651-750",
 "751-850")))</f>
        <v>651-750</v>
      </c>
      <c r="R9776" t="str">
        <f>IF(L9776=1,"Customer already churned",
 IF(N9776&gt;=70,"Urgent attention required",
 IF(O9776="46-60","Focus retention efforts",
 IF(O9776="36-45","Extend retention strategies",
 IF(O9776="501-600","Engagement support required",
 IF(O9776="601-700","Monitor engagement",
 IF(AND(C9776="Germany",D9776="Female"),"Priority proactive retention",
 "General engagement")))))))</f>
        <v>Extend retention strategies</v>
      </c>
    </row>
    <row r="9777" spans="1:18" x14ac:dyDescent="0.35">
      <c r="A9777">
        <v>15744041</v>
      </c>
      <c r="B9777">
        <v>780</v>
      </c>
      <c r="C9777" t="s">
        <v>15</v>
      </c>
      <c r="D9777" t="s">
        <v>16</v>
      </c>
      <c r="E9777">
        <v>26</v>
      </c>
      <c r="F9777">
        <v>3</v>
      </c>
      <c r="G9777" s="3">
        <v>140356.70000000001</v>
      </c>
      <c r="H9777">
        <v>1</v>
      </c>
      <c r="I9777">
        <v>1</v>
      </c>
      <c r="J9777">
        <v>0</v>
      </c>
      <c r="K9777" s="5">
        <v>117144.15</v>
      </c>
      <c r="L9777">
        <v>0</v>
      </c>
      <c r="M9777" t="str">
        <f t="shared" si="456"/>
        <v xml:space="preserve"> Reatined</v>
      </c>
      <c r="N9777" s="7">
        <v>37.5</v>
      </c>
      <c r="O9777" s="10" t="str">
        <f t="shared" si="457"/>
        <v>26-35</v>
      </c>
      <c r="P9777" t="str">
        <f t="shared" si="458"/>
        <v>0-3 Years</v>
      </c>
      <c r="Q9777" t="str">
        <f>IF(B9777&lt;=500,"300-500",
 IF(B9777&lt;=650,"501-650",
 IF(B9777&lt;=750,"651-750",
 "751-850")))</f>
        <v>751-850</v>
      </c>
      <c r="R9777" t="str">
        <f>IF(L9777=1,"Customer already churned",
 IF(N9777&gt;=70,"Urgent attention required",
 IF(O9777="46-60","Focus retention efforts",
 IF(O9777="36-45","Extend retention strategies",
 IF(O9777="501-600","Engagement support required",
 IF(O9777="601-700","Monitor engagement",
 IF(AND(C9777="Germany",D9777="Female"),"Priority proactive retention",
 "General engagement")))))))</f>
        <v>General engagement</v>
      </c>
    </row>
    <row r="9778" spans="1:18" x14ac:dyDescent="0.35">
      <c r="A9778">
        <v>15700714</v>
      </c>
      <c r="B9778">
        <v>747</v>
      </c>
      <c r="C9778" t="s">
        <v>15</v>
      </c>
      <c r="D9778" t="s">
        <v>18</v>
      </c>
      <c r="E9778">
        <v>29</v>
      </c>
      <c r="F9778">
        <v>7</v>
      </c>
      <c r="G9778" s="3">
        <v>0</v>
      </c>
      <c r="H9778">
        <v>2</v>
      </c>
      <c r="I9778">
        <v>1</v>
      </c>
      <c r="J9778">
        <v>1</v>
      </c>
      <c r="K9778" s="5">
        <v>141706.43</v>
      </c>
      <c r="L9778">
        <v>0</v>
      </c>
      <c r="M9778" t="str">
        <f t="shared" si="456"/>
        <v xml:space="preserve"> Reatined</v>
      </c>
      <c r="N9778" s="7">
        <v>12.5</v>
      </c>
      <c r="O9778" s="10" t="str">
        <f t="shared" si="457"/>
        <v>26-35</v>
      </c>
      <c r="P9778" t="str">
        <f t="shared" si="458"/>
        <v>7-9 Years</v>
      </c>
      <c r="Q9778" t="str">
        <f>IF(B9778&lt;=500,"300-500",
 IF(B9778&lt;=650,"501-650",
 IF(B9778&lt;=750,"651-750",
 "751-850")))</f>
        <v>651-750</v>
      </c>
      <c r="R9778" t="str">
        <f>IF(L9778=1,"Customer already churned",
 IF(N9778&gt;=70,"Urgent attention required",
 IF(O9778="46-60","Focus retention efforts",
 IF(O9778="36-45","Extend retention strategies",
 IF(O9778="501-600","Engagement support required",
 IF(O9778="601-700","Monitor engagement",
 IF(AND(C9778="Germany",D9778="Female"),"Priority proactive retention",
 "General engagement")))))))</f>
        <v>General engagement</v>
      </c>
    </row>
    <row r="9779" spans="1:18" x14ac:dyDescent="0.35">
      <c r="A9779">
        <v>15777743</v>
      </c>
      <c r="B9779">
        <v>705</v>
      </c>
      <c r="C9779" t="s">
        <v>15</v>
      </c>
      <c r="D9779" t="s">
        <v>16</v>
      </c>
      <c r="E9779">
        <v>39</v>
      </c>
      <c r="F9779">
        <v>3</v>
      </c>
      <c r="G9779" s="3">
        <v>92224.56</v>
      </c>
      <c r="H9779">
        <v>1</v>
      </c>
      <c r="I9779">
        <v>1</v>
      </c>
      <c r="J9779">
        <v>1</v>
      </c>
      <c r="K9779" s="5">
        <v>54517.25</v>
      </c>
      <c r="L9779">
        <v>0</v>
      </c>
      <c r="M9779" t="str">
        <f t="shared" si="456"/>
        <v xml:space="preserve"> Reatined</v>
      </c>
      <c r="N9779" s="7">
        <v>16.666666666666661</v>
      </c>
      <c r="O9779" s="10" t="str">
        <f t="shared" si="457"/>
        <v>36-45</v>
      </c>
      <c r="P9779" t="str">
        <f t="shared" si="458"/>
        <v>0-3 Years</v>
      </c>
      <c r="Q9779" t="str">
        <f>IF(B9779&lt;=500,"300-500",
 IF(B9779&lt;=650,"501-650",
 IF(B9779&lt;=750,"651-750",
 "751-850")))</f>
        <v>651-750</v>
      </c>
      <c r="R9779" t="str">
        <f>IF(L9779=1,"Customer already churned",
 IF(N9779&gt;=70,"Urgent attention required",
 IF(O9779="46-60","Focus retention efforts",
 IF(O9779="36-45","Extend retention strategies",
 IF(O9779="501-600","Engagement support required",
 IF(O9779="601-700","Monitor engagement",
 IF(AND(C9779="Germany",D9779="Female"),"Priority proactive retention",
 "General engagement")))))))</f>
        <v>Extend retention strategies</v>
      </c>
    </row>
    <row r="9780" spans="1:18" x14ac:dyDescent="0.35">
      <c r="A9780">
        <v>15623143</v>
      </c>
      <c r="B9780">
        <v>732</v>
      </c>
      <c r="C9780" t="s">
        <v>15</v>
      </c>
      <c r="D9780" t="s">
        <v>16</v>
      </c>
      <c r="E9780">
        <v>43</v>
      </c>
      <c r="F9780">
        <v>9</v>
      </c>
      <c r="G9780" s="3">
        <v>0</v>
      </c>
      <c r="H9780">
        <v>2</v>
      </c>
      <c r="I9780">
        <v>1</v>
      </c>
      <c r="J9780">
        <v>0</v>
      </c>
      <c r="K9780" s="5">
        <v>183147.17</v>
      </c>
      <c r="L9780">
        <v>0</v>
      </c>
      <c r="M9780" t="str">
        <f t="shared" si="456"/>
        <v xml:space="preserve"> Reatined</v>
      </c>
      <c r="N9780" s="7">
        <v>33.333333333333329</v>
      </c>
      <c r="O9780" s="10" t="str">
        <f t="shared" si="457"/>
        <v>36-45</v>
      </c>
      <c r="P9780" t="str">
        <f t="shared" si="458"/>
        <v>7-9 Years</v>
      </c>
      <c r="Q9780" t="str">
        <f>IF(B9780&lt;=500,"300-500",
 IF(B9780&lt;=650,"501-650",
 IF(B9780&lt;=750,"651-750",
 "751-850")))</f>
        <v>651-750</v>
      </c>
      <c r="R9780" t="str">
        <f>IF(L9780=1,"Customer already churned",
 IF(N9780&gt;=70,"Urgent attention required",
 IF(O9780="46-60","Focus retention efforts",
 IF(O9780="36-45","Extend retention strategies",
 IF(O9780="501-600","Engagement support required",
 IF(O9780="601-700","Monitor engagement",
 IF(AND(C9780="Germany",D9780="Female"),"Priority proactive retention",
 "General engagement")))))))</f>
        <v>Extend retention strategies</v>
      </c>
    </row>
    <row r="9781" spans="1:18" x14ac:dyDescent="0.35">
      <c r="A9781">
        <v>15712568</v>
      </c>
      <c r="B9781">
        <v>515</v>
      </c>
      <c r="C9781" t="s">
        <v>17</v>
      </c>
      <c r="D9781" t="s">
        <v>18</v>
      </c>
      <c r="E9781">
        <v>40</v>
      </c>
      <c r="F9781">
        <v>10</v>
      </c>
      <c r="G9781" s="3">
        <v>121355.99</v>
      </c>
      <c r="H9781">
        <v>1</v>
      </c>
      <c r="I9781">
        <v>1</v>
      </c>
      <c r="J9781">
        <v>0</v>
      </c>
      <c r="K9781" s="5">
        <v>138360.29</v>
      </c>
      <c r="L9781">
        <v>0</v>
      </c>
      <c r="M9781" t="str">
        <f t="shared" si="456"/>
        <v xml:space="preserve"> Reatined</v>
      </c>
      <c r="N9781" s="7">
        <v>37.5</v>
      </c>
      <c r="O9781" s="10" t="str">
        <f t="shared" si="457"/>
        <v>36-45</v>
      </c>
      <c r="P9781" t="str">
        <f t="shared" si="458"/>
        <v>10+ Years</v>
      </c>
      <c r="Q9781" t="str">
        <f>IF(B9781&lt;=500,"300-500",
 IF(B9781&lt;=650,"501-650",
 IF(B9781&lt;=750,"651-750",
 "751-850")))</f>
        <v>501-650</v>
      </c>
      <c r="R9781" t="str">
        <f>IF(L9781=1,"Customer already churned",
 IF(N9781&gt;=70,"Urgent attention required",
 IF(O9781="46-60","Focus retention efforts",
 IF(O9781="36-45","Extend retention strategies",
 IF(O9781="501-600","Engagement support required",
 IF(O9781="601-700","Monitor engagement",
 IF(AND(C9781="Germany",D9781="Female"),"Priority proactive retention",
 "General engagement")))))))</f>
        <v>Extend retention strategies</v>
      </c>
    </row>
    <row r="9782" spans="1:18" x14ac:dyDescent="0.35">
      <c r="A9782">
        <v>15617432</v>
      </c>
      <c r="B9782">
        <v>816</v>
      </c>
      <c r="C9782" t="s">
        <v>19</v>
      </c>
      <c r="D9782" t="s">
        <v>16</v>
      </c>
      <c r="E9782">
        <v>40</v>
      </c>
      <c r="F9782">
        <v>9</v>
      </c>
      <c r="G9782" s="3">
        <v>109003.26</v>
      </c>
      <c r="H9782">
        <v>1</v>
      </c>
      <c r="I9782">
        <v>1</v>
      </c>
      <c r="J9782">
        <v>1</v>
      </c>
      <c r="K9782" s="5">
        <v>79580.56</v>
      </c>
      <c r="L9782">
        <v>0</v>
      </c>
      <c r="M9782" t="str">
        <f t="shared" si="456"/>
        <v xml:space="preserve"> Reatined</v>
      </c>
      <c r="N9782" s="7">
        <v>16.666666666666661</v>
      </c>
      <c r="O9782" s="10" t="str">
        <f t="shared" si="457"/>
        <v>36-45</v>
      </c>
      <c r="P9782" t="str">
        <f t="shared" si="458"/>
        <v>7-9 Years</v>
      </c>
      <c r="Q9782" t="str">
        <f>IF(B9782&lt;=500,"300-500",
 IF(B9782&lt;=650,"501-650",
 IF(B9782&lt;=750,"651-750",
 "751-850")))</f>
        <v>751-850</v>
      </c>
      <c r="R9782" t="str">
        <f>IF(L9782=1,"Customer already churned",
 IF(N9782&gt;=70,"Urgent attention required",
 IF(O9782="46-60","Focus retention efforts",
 IF(O9782="36-45","Extend retention strategies",
 IF(O9782="501-600","Engagement support required",
 IF(O9782="601-700","Monitor engagement",
 IF(AND(C9782="Germany",D9782="Female"),"Priority proactive retention",
 "General engagement")))))))</f>
        <v>Extend retention strategies</v>
      </c>
    </row>
    <row r="9783" spans="1:18" x14ac:dyDescent="0.35">
      <c r="A9783">
        <v>15650424</v>
      </c>
      <c r="B9783">
        <v>641</v>
      </c>
      <c r="C9783" t="s">
        <v>15</v>
      </c>
      <c r="D9783" t="s">
        <v>16</v>
      </c>
      <c r="E9783">
        <v>48</v>
      </c>
      <c r="F9783">
        <v>3</v>
      </c>
      <c r="G9783" s="3">
        <v>147341.43</v>
      </c>
      <c r="H9783">
        <v>1</v>
      </c>
      <c r="I9783">
        <v>1</v>
      </c>
      <c r="J9783">
        <v>1</v>
      </c>
      <c r="K9783" s="5">
        <v>157458.60999999999</v>
      </c>
      <c r="L9783">
        <v>1</v>
      </c>
      <c r="M9783" t="str">
        <f t="shared" si="456"/>
        <v>Churned</v>
      </c>
      <c r="N9783" s="7">
        <v>16.666666666666661</v>
      </c>
      <c r="O9783" s="10" t="str">
        <f t="shared" si="457"/>
        <v>46-60</v>
      </c>
      <c r="P9783" t="str">
        <f t="shared" si="458"/>
        <v>0-3 Years</v>
      </c>
      <c r="Q9783" t="str">
        <f>IF(B9783&lt;=500,"300-500",
 IF(B9783&lt;=650,"501-650",
 IF(B9783&lt;=750,"651-750",
 "751-850")))</f>
        <v>501-650</v>
      </c>
      <c r="R9783" t="str">
        <f>IF(L9783=1,"Customer already churned",
 IF(N9783&gt;=70,"Urgent attention required",
 IF(O9783="46-60","Focus retention efforts",
 IF(O9783="36-45","Extend retention strategies",
 IF(O9783="501-600","Engagement support required",
 IF(O9783="601-700","Monitor engagement",
 IF(AND(C9783="Germany",D9783="Female"),"Priority proactive retention",
 "General engagement")))))))</f>
        <v>Customer already churned</v>
      </c>
    </row>
    <row r="9784" spans="1:18" x14ac:dyDescent="0.35">
      <c r="A9784">
        <v>15728829</v>
      </c>
      <c r="B9784">
        <v>509</v>
      </c>
      <c r="C9784" t="s">
        <v>15</v>
      </c>
      <c r="D9784" t="s">
        <v>18</v>
      </c>
      <c r="E9784">
        <v>18</v>
      </c>
      <c r="F9784">
        <v>7</v>
      </c>
      <c r="G9784" s="3">
        <v>102983.91</v>
      </c>
      <c r="H9784">
        <v>1</v>
      </c>
      <c r="I9784">
        <v>1</v>
      </c>
      <c r="J9784">
        <v>0</v>
      </c>
      <c r="K9784" s="5">
        <v>171770.58</v>
      </c>
      <c r="L9784">
        <v>0</v>
      </c>
      <c r="M9784" t="str">
        <f t="shared" si="456"/>
        <v xml:space="preserve"> Reatined</v>
      </c>
      <c r="N9784" s="7">
        <v>37.5</v>
      </c>
      <c r="O9784" s="10" t="str">
        <f t="shared" si="457"/>
        <v>18-25</v>
      </c>
      <c r="P9784" t="str">
        <f t="shared" si="458"/>
        <v>7-9 Years</v>
      </c>
      <c r="Q9784" t="str">
        <f>IF(B9784&lt;=500,"300-500",
 IF(B9784&lt;=650,"501-650",
 IF(B9784&lt;=750,"651-750",
 "751-850")))</f>
        <v>501-650</v>
      </c>
      <c r="R9784" t="str">
        <f>IF(L9784=1,"Customer already churned",
 IF(N9784&gt;=70,"Urgent attention required",
 IF(O9784="46-60","Focus retention efforts",
 IF(O9784="36-45","Extend retention strategies",
 IF(O9784="501-600","Engagement support required",
 IF(O9784="601-700","Monitor engagement",
 IF(AND(C9784="Germany",D9784="Female"),"Priority proactive retention",
 "General engagement")))))))</f>
        <v>General engagement</v>
      </c>
    </row>
    <row r="9785" spans="1:18" x14ac:dyDescent="0.35">
      <c r="A9785">
        <v>15680430</v>
      </c>
      <c r="B9785">
        <v>601</v>
      </c>
      <c r="C9785" t="s">
        <v>19</v>
      </c>
      <c r="D9785" t="s">
        <v>16</v>
      </c>
      <c r="E9785">
        <v>49</v>
      </c>
      <c r="F9785">
        <v>4</v>
      </c>
      <c r="G9785" s="3">
        <v>96252.98</v>
      </c>
      <c r="H9785">
        <v>2</v>
      </c>
      <c r="I9785">
        <v>1</v>
      </c>
      <c r="J9785">
        <v>0</v>
      </c>
      <c r="K9785" s="5">
        <v>104263.82</v>
      </c>
      <c r="L9785">
        <v>0</v>
      </c>
      <c r="M9785" t="str">
        <f t="shared" si="456"/>
        <v xml:space="preserve"> Reatined</v>
      </c>
      <c r="N9785" s="7">
        <v>20.833333333333339</v>
      </c>
      <c r="O9785" s="10" t="str">
        <f t="shared" si="457"/>
        <v>46-60</v>
      </c>
      <c r="P9785" t="str">
        <f t="shared" si="458"/>
        <v>4-6 Years</v>
      </c>
      <c r="Q9785" t="str">
        <f>IF(B9785&lt;=500,"300-500",
 IF(B9785&lt;=650,"501-650",
 IF(B9785&lt;=750,"651-750",
 "751-850")))</f>
        <v>501-650</v>
      </c>
      <c r="R9785" t="str">
        <f>IF(L9785=1,"Customer already churned",
 IF(N9785&gt;=70,"Urgent attention required",
 IF(O9785="46-60","Focus retention efforts",
 IF(O9785="36-45","Extend retention strategies",
 IF(O9785="501-600","Engagement support required",
 IF(O9785="601-700","Monitor engagement",
 IF(AND(C9785="Germany",D9785="Female"),"Priority proactive retention",
 "General engagement")))))))</f>
        <v>Focus retention efforts</v>
      </c>
    </row>
    <row r="9786" spans="1:18" x14ac:dyDescent="0.35">
      <c r="A9786">
        <v>15687626</v>
      </c>
      <c r="B9786">
        <v>527</v>
      </c>
      <c r="C9786" t="s">
        <v>15</v>
      </c>
      <c r="D9786" t="s">
        <v>18</v>
      </c>
      <c r="E9786">
        <v>39</v>
      </c>
      <c r="F9786">
        <v>4</v>
      </c>
      <c r="G9786" s="3">
        <v>0</v>
      </c>
      <c r="H9786">
        <v>2</v>
      </c>
      <c r="I9786">
        <v>1</v>
      </c>
      <c r="J9786">
        <v>0</v>
      </c>
      <c r="K9786" s="5">
        <v>167183.07</v>
      </c>
      <c r="L9786">
        <v>1</v>
      </c>
      <c r="M9786" t="str">
        <f t="shared" si="456"/>
        <v>Churned</v>
      </c>
      <c r="N9786" s="7">
        <v>33.333333333333329</v>
      </c>
      <c r="O9786" s="10" t="str">
        <f t="shared" si="457"/>
        <v>36-45</v>
      </c>
      <c r="P9786" t="str">
        <f t="shared" si="458"/>
        <v>4-6 Years</v>
      </c>
      <c r="Q9786" t="str">
        <f>IF(B9786&lt;=500,"300-500",
 IF(B9786&lt;=650,"501-650",
 IF(B9786&lt;=750,"651-750",
 "751-850")))</f>
        <v>501-650</v>
      </c>
      <c r="R9786" t="str">
        <f>IF(L9786=1,"Customer already churned",
 IF(N9786&gt;=70,"Urgent attention required",
 IF(O9786="46-60","Focus retention efforts",
 IF(O9786="36-45","Extend retention strategies",
 IF(O9786="501-600","Engagement support required",
 IF(O9786="601-700","Monitor engagement",
 IF(AND(C9786="Germany",D9786="Female"),"Priority proactive retention",
 "General engagement")))))))</f>
        <v>Customer already churned</v>
      </c>
    </row>
    <row r="9787" spans="1:18" x14ac:dyDescent="0.35">
      <c r="A9787">
        <v>15609187</v>
      </c>
      <c r="B9787">
        <v>455</v>
      </c>
      <c r="C9787" t="s">
        <v>15</v>
      </c>
      <c r="D9787" t="s">
        <v>16</v>
      </c>
      <c r="E9787">
        <v>27</v>
      </c>
      <c r="F9787">
        <v>5</v>
      </c>
      <c r="G9787" s="3">
        <v>155879.09</v>
      </c>
      <c r="H9787">
        <v>2</v>
      </c>
      <c r="I9787">
        <v>0</v>
      </c>
      <c r="J9787">
        <v>0</v>
      </c>
      <c r="K9787" s="5">
        <v>70774.97</v>
      </c>
      <c r="L9787">
        <v>0</v>
      </c>
      <c r="M9787" t="str">
        <f t="shared" si="456"/>
        <v xml:space="preserve"> Reatined</v>
      </c>
      <c r="N9787" s="7">
        <v>29.166666666666671</v>
      </c>
      <c r="O9787" s="10" t="str">
        <f t="shared" si="457"/>
        <v>26-35</v>
      </c>
      <c r="P9787" t="str">
        <f t="shared" si="458"/>
        <v>4-6 Years</v>
      </c>
      <c r="Q9787" t="str">
        <f>IF(B9787&lt;=500,"300-500",
 IF(B9787&lt;=650,"501-650",
 IF(B9787&lt;=750,"651-750",
 "751-850")))</f>
        <v>300-500</v>
      </c>
      <c r="R9787" t="str">
        <f>IF(L9787=1,"Customer already churned",
 IF(N9787&gt;=70,"Urgent attention required",
 IF(O9787="46-60","Focus retention efforts",
 IF(O9787="36-45","Extend retention strategies",
 IF(O9787="501-600","Engagement support required",
 IF(O9787="601-700","Monitor engagement",
 IF(AND(C9787="Germany",D9787="Female"),"Priority proactive retention",
 "General engagement")))))))</f>
        <v>General engagement</v>
      </c>
    </row>
    <row r="9788" spans="1:18" x14ac:dyDescent="0.35">
      <c r="A9788">
        <v>15609521</v>
      </c>
      <c r="B9788">
        <v>803</v>
      </c>
      <c r="C9788" t="s">
        <v>19</v>
      </c>
      <c r="D9788" t="s">
        <v>18</v>
      </c>
      <c r="E9788">
        <v>34</v>
      </c>
      <c r="F9788">
        <v>4</v>
      </c>
      <c r="G9788" s="3">
        <v>142929.16</v>
      </c>
      <c r="H9788">
        <v>2</v>
      </c>
      <c r="I9788">
        <v>1</v>
      </c>
      <c r="J9788">
        <v>1</v>
      </c>
      <c r="K9788" s="5">
        <v>114869.56</v>
      </c>
      <c r="L9788">
        <v>0</v>
      </c>
      <c r="M9788" t="str">
        <f t="shared" si="456"/>
        <v xml:space="preserve"> Reatined</v>
      </c>
      <c r="N9788" s="7">
        <v>0</v>
      </c>
      <c r="O9788" s="10" t="str">
        <f t="shared" si="457"/>
        <v>26-35</v>
      </c>
      <c r="P9788" t="str">
        <f t="shared" si="458"/>
        <v>4-6 Years</v>
      </c>
      <c r="Q9788" t="str">
        <f>IF(B9788&lt;=500,"300-500",
 IF(B9788&lt;=650,"501-650",
 IF(B9788&lt;=750,"651-750",
 "751-850")))</f>
        <v>751-850</v>
      </c>
      <c r="R9788" t="str">
        <f>IF(L9788=1,"Customer already churned",
 IF(N9788&gt;=70,"Urgent attention required",
 IF(O9788="46-60","Focus retention efforts",
 IF(O9788="36-45","Extend retention strategies",
 IF(O9788="501-600","Engagement support required",
 IF(O9788="601-700","Monitor engagement",
 IF(AND(C9788="Germany",D9788="Female"),"Priority proactive retention",
 "General engagement")))))))</f>
        <v>General engagement</v>
      </c>
    </row>
    <row r="9789" spans="1:18" x14ac:dyDescent="0.35">
      <c r="A9789">
        <v>15752626</v>
      </c>
      <c r="B9789">
        <v>553</v>
      </c>
      <c r="C9789" t="s">
        <v>15</v>
      </c>
      <c r="D9789" t="s">
        <v>18</v>
      </c>
      <c r="E9789">
        <v>32</v>
      </c>
      <c r="F9789">
        <v>7</v>
      </c>
      <c r="G9789" s="3">
        <v>64082.09</v>
      </c>
      <c r="H9789">
        <v>1</v>
      </c>
      <c r="I9789">
        <v>0</v>
      </c>
      <c r="J9789">
        <v>1</v>
      </c>
      <c r="K9789" s="5">
        <v>109159.58</v>
      </c>
      <c r="L9789">
        <v>0</v>
      </c>
      <c r="M9789" t="str">
        <f t="shared" si="456"/>
        <v xml:space="preserve"> Reatined</v>
      </c>
      <c r="N9789" s="7">
        <v>25</v>
      </c>
      <c r="O9789" s="10" t="str">
        <f t="shared" si="457"/>
        <v>26-35</v>
      </c>
      <c r="P9789" t="str">
        <f t="shared" si="458"/>
        <v>7-9 Years</v>
      </c>
      <c r="Q9789" t="str">
        <f>IF(B9789&lt;=500,"300-500",
 IF(B9789&lt;=650,"501-650",
 IF(B9789&lt;=750,"651-750",
 "751-850")))</f>
        <v>501-650</v>
      </c>
      <c r="R9789" t="str">
        <f>IF(L9789=1,"Customer already churned",
 IF(N9789&gt;=70,"Urgent attention required",
 IF(O9789="46-60","Focus retention efforts",
 IF(O9789="36-45","Extend retention strategies",
 IF(O9789="501-600","Engagement support required",
 IF(O9789="601-700","Monitor engagement",
 IF(AND(C9789="Germany",D9789="Female"),"Priority proactive retention",
 "General engagement")))))))</f>
        <v>General engagement</v>
      </c>
    </row>
    <row r="9790" spans="1:18" x14ac:dyDescent="0.35">
      <c r="A9790">
        <v>15571756</v>
      </c>
      <c r="B9790">
        <v>724</v>
      </c>
      <c r="C9790" t="s">
        <v>15</v>
      </c>
      <c r="D9790" t="s">
        <v>16</v>
      </c>
      <c r="E9790">
        <v>28</v>
      </c>
      <c r="F9790">
        <v>5</v>
      </c>
      <c r="G9790" s="3">
        <v>0</v>
      </c>
      <c r="H9790">
        <v>1</v>
      </c>
      <c r="I9790">
        <v>1</v>
      </c>
      <c r="J9790">
        <v>0</v>
      </c>
      <c r="K9790" s="5">
        <v>59351.68</v>
      </c>
      <c r="L9790">
        <v>0</v>
      </c>
      <c r="M9790" t="str">
        <f t="shared" si="456"/>
        <v xml:space="preserve"> Reatined</v>
      </c>
      <c r="N9790" s="7">
        <v>50</v>
      </c>
      <c r="O9790" s="10" t="str">
        <f t="shared" si="457"/>
        <v>26-35</v>
      </c>
      <c r="P9790" t="str">
        <f t="shared" si="458"/>
        <v>4-6 Years</v>
      </c>
      <c r="Q9790" t="str">
        <f>IF(B9790&lt;=500,"300-500",
 IF(B9790&lt;=650,"501-650",
 IF(B9790&lt;=750,"651-750",
 "751-850")))</f>
        <v>651-750</v>
      </c>
      <c r="R9790" t="str">
        <f>IF(L9790=1,"Customer already churned",
 IF(N9790&gt;=70,"Urgent attention required",
 IF(O9790="46-60","Focus retention efforts",
 IF(O9790="36-45","Extend retention strategies",
 IF(O9790="501-600","Engagement support required",
 IF(O9790="601-700","Monitor engagement",
 IF(AND(C9790="Germany",D9790="Female"),"Priority proactive retention",
 "General engagement")))))))</f>
        <v>General engagement</v>
      </c>
    </row>
    <row r="9791" spans="1:18" x14ac:dyDescent="0.35">
      <c r="A9791">
        <v>15814040</v>
      </c>
      <c r="B9791">
        <v>610</v>
      </c>
      <c r="C9791" t="s">
        <v>15</v>
      </c>
      <c r="D9791" t="s">
        <v>16</v>
      </c>
      <c r="E9791">
        <v>45</v>
      </c>
      <c r="F9791">
        <v>1</v>
      </c>
      <c r="G9791" s="3">
        <v>0</v>
      </c>
      <c r="H9791">
        <v>2</v>
      </c>
      <c r="I9791">
        <v>1</v>
      </c>
      <c r="J9791">
        <v>1</v>
      </c>
      <c r="K9791" s="5">
        <v>199657.46</v>
      </c>
      <c r="L9791">
        <v>0</v>
      </c>
      <c r="M9791" t="str">
        <f t="shared" si="456"/>
        <v xml:space="preserve"> Reatined</v>
      </c>
      <c r="N9791" s="7">
        <v>37.5</v>
      </c>
      <c r="O9791" s="10" t="str">
        <f t="shared" si="457"/>
        <v>36-45</v>
      </c>
      <c r="P9791" t="str">
        <f t="shared" si="458"/>
        <v>0-3 Years</v>
      </c>
      <c r="Q9791" t="str">
        <f>IF(B9791&lt;=500,"300-500",
 IF(B9791&lt;=650,"501-650",
 IF(B9791&lt;=750,"651-750",
 "751-850")))</f>
        <v>501-650</v>
      </c>
      <c r="R9791" t="str">
        <f>IF(L9791=1,"Customer already churned",
 IF(N9791&gt;=70,"Urgent attention required",
 IF(O9791="46-60","Focus retention efforts",
 IF(O9791="36-45","Extend retention strategies",
 IF(O9791="501-600","Engagement support required",
 IF(O9791="601-700","Monitor engagement",
 IF(AND(C9791="Germany",D9791="Female"),"Priority proactive retention",
 "General engagement")))))))</f>
        <v>Extend retention strategies</v>
      </c>
    </row>
    <row r="9792" spans="1:18" x14ac:dyDescent="0.35">
      <c r="A9792">
        <v>15658211</v>
      </c>
      <c r="B9792">
        <v>559</v>
      </c>
      <c r="C9792" t="s">
        <v>17</v>
      </c>
      <c r="D9792" t="s">
        <v>16</v>
      </c>
      <c r="E9792">
        <v>39</v>
      </c>
      <c r="F9792">
        <v>2</v>
      </c>
      <c r="G9792" s="3">
        <v>0</v>
      </c>
      <c r="H9792">
        <v>2</v>
      </c>
      <c r="I9792">
        <v>1</v>
      </c>
      <c r="J9792">
        <v>1</v>
      </c>
      <c r="K9792" s="5">
        <v>121151.1</v>
      </c>
      <c r="L9792">
        <v>0</v>
      </c>
      <c r="M9792" t="str">
        <f t="shared" si="456"/>
        <v xml:space="preserve"> Reatined</v>
      </c>
      <c r="N9792" s="7">
        <v>37.5</v>
      </c>
      <c r="O9792" s="10" t="str">
        <f t="shared" si="457"/>
        <v>36-45</v>
      </c>
      <c r="P9792" t="str">
        <f t="shared" si="458"/>
        <v>0-3 Years</v>
      </c>
      <c r="Q9792" t="str">
        <f>IF(B9792&lt;=500,"300-500",
 IF(B9792&lt;=650,"501-650",
 IF(B9792&lt;=750,"651-750",
 "751-850")))</f>
        <v>501-650</v>
      </c>
      <c r="R9792" t="str">
        <f>IF(L9792=1,"Customer already churned",
 IF(N9792&gt;=70,"Urgent attention required",
 IF(O9792="46-60","Focus retention efforts",
 IF(O9792="36-45","Extend retention strategies",
 IF(O9792="501-600","Engagement support required",
 IF(O9792="601-700","Monitor engagement",
 IF(AND(C9792="Germany",D9792="Female"),"Priority proactive retention",
 "General engagement")))))))</f>
        <v>Extend retention strategies</v>
      </c>
    </row>
    <row r="9793" spans="1:18" x14ac:dyDescent="0.35">
      <c r="A9793">
        <v>15742091</v>
      </c>
      <c r="B9793">
        <v>825</v>
      </c>
      <c r="C9793" t="s">
        <v>19</v>
      </c>
      <c r="D9793" t="s">
        <v>16</v>
      </c>
      <c r="E9793">
        <v>35</v>
      </c>
      <c r="F9793">
        <v>6</v>
      </c>
      <c r="G9793" s="3">
        <v>118336.95</v>
      </c>
      <c r="H9793">
        <v>1</v>
      </c>
      <c r="I9793">
        <v>1</v>
      </c>
      <c r="J9793">
        <v>0</v>
      </c>
      <c r="K9793" s="5">
        <v>26342.33</v>
      </c>
      <c r="L9793">
        <v>1</v>
      </c>
      <c r="M9793" t="str">
        <f t="shared" si="456"/>
        <v>Churned</v>
      </c>
      <c r="N9793" s="7">
        <v>37.5</v>
      </c>
      <c r="O9793" s="10" t="str">
        <f t="shared" si="457"/>
        <v>26-35</v>
      </c>
      <c r="P9793" t="str">
        <f t="shared" si="458"/>
        <v>4-6 Years</v>
      </c>
      <c r="Q9793" t="str">
        <f>IF(B9793&lt;=500,"300-500",
 IF(B9793&lt;=650,"501-650",
 IF(B9793&lt;=750,"651-750",
 "751-850")))</f>
        <v>751-850</v>
      </c>
      <c r="R9793" t="str">
        <f>IF(L9793=1,"Customer already churned",
 IF(N9793&gt;=70,"Urgent attention required",
 IF(O9793="46-60","Focus retention efforts",
 IF(O9793="36-45","Extend retention strategies",
 IF(O9793="501-600","Engagement support required",
 IF(O9793="601-700","Monitor engagement",
 IF(AND(C9793="Germany",D9793="Female"),"Priority proactive retention",
 "General engagement")))))))</f>
        <v>Customer already churned</v>
      </c>
    </row>
    <row r="9794" spans="1:18" x14ac:dyDescent="0.35">
      <c r="A9794">
        <v>15787168</v>
      </c>
      <c r="B9794">
        <v>819</v>
      </c>
      <c r="C9794" t="s">
        <v>17</v>
      </c>
      <c r="D9794" t="s">
        <v>16</v>
      </c>
      <c r="E9794">
        <v>28</v>
      </c>
      <c r="F9794">
        <v>8</v>
      </c>
      <c r="G9794" s="3">
        <v>168253.21</v>
      </c>
      <c r="H9794">
        <v>1</v>
      </c>
      <c r="I9794">
        <v>1</v>
      </c>
      <c r="J9794">
        <v>1</v>
      </c>
      <c r="K9794" s="5">
        <v>102799.14</v>
      </c>
      <c r="L9794">
        <v>0</v>
      </c>
      <c r="M9794" t="str">
        <f t="shared" si="456"/>
        <v xml:space="preserve"> Reatined</v>
      </c>
      <c r="N9794" s="7">
        <v>16.666666666666661</v>
      </c>
      <c r="O9794" s="10" t="str">
        <f t="shared" si="457"/>
        <v>26-35</v>
      </c>
      <c r="P9794" t="str">
        <f t="shared" si="458"/>
        <v>7-9 Years</v>
      </c>
      <c r="Q9794" t="str">
        <f>IF(B9794&lt;=500,"300-500",
 IF(B9794&lt;=650,"501-650",
 IF(B9794&lt;=750,"651-750",
 "751-850")))</f>
        <v>751-850</v>
      </c>
      <c r="R9794" t="str">
        <f>IF(L9794=1,"Customer already churned",
 IF(N9794&gt;=70,"Urgent attention required",
 IF(O9794="46-60","Focus retention efforts",
 IF(O9794="36-45","Extend retention strategies",
 IF(O9794="501-600","Engagement support required",
 IF(O9794="601-700","Monitor engagement",
 IF(AND(C9794="Germany",D9794="Female"),"Priority proactive retention",
 "General engagement")))))))</f>
        <v>General engagement</v>
      </c>
    </row>
    <row r="9795" spans="1:18" x14ac:dyDescent="0.35">
      <c r="A9795">
        <v>15772363</v>
      </c>
      <c r="B9795">
        <v>772</v>
      </c>
      <c r="C9795" t="s">
        <v>19</v>
      </c>
      <c r="D9795" t="s">
        <v>16</v>
      </c>
      <c r="E9795">
        <v>42</v>
      </c>
      <c r="F9795">
        <v>0</v>
      </c>
      <c r="G9795" s="3">
        <v>101979.16</v>
      </c>
      <c r="H9795">
        <v>1</v>
      </c>
      <c r="I9795">
        <v>1</v>
      </c>
      <c r="J9795">
        <v>0</v>
      </c>
      <c r="K9795" s="5">
        <v>90928.48</v>
      </c>
      <c r="L9795">
        <v>0</v>
      </c>
      <c r="M9795" t="str">
        <f t="shared" ref="M9795:M9858" si="459">IF(L9795=1, "Churned"," Reatined")</f>
        <v xml:space="preserve"> Reatined</v>
      </c>
      <c r="N9795" s="7">
        <v>62.5</v>
      </c>
      <c r="O9795" s="10" t="str">
        <f t="shared" ref="O9795:O9858" si="460">IF(E9795&lt;=25,"18-25",
 IF(E9795&lt;=35,"26-35",
 IF(E9795&lt;=45,"36-45",
 IF(E9795&lt;=60,"46-60",
 "60+"))))</f>
        <v>36-45</v>
      </c>
      <c r="P9795" t="str">
        <f t="shared" ref="P9795:P9858" si="461">IF(F9795&lt;=3,"0-3 Years",
 IF(F9795&lt;=6,"4-6 Years",
 IF(F9795&lt;=9,"7-9 Years",
 "10+ Years")))</f>
        <v>0-3 Years</v>
      </c>
      <c r="Q9795" t="str">
        <f>IF(B9795&lt;=500,"300-500",
 IF(B9795&lt;=650,"501-650",
 IF(B9795&lt;=750,"651-750",
 "751-850")))</f>
        <v>751-850</v>
      </c>
      <c r="R9795" t="str">
        <f>IF(L9795=1,"Customer already churned",
 IF(N9795&gt;=70,"Urgent attention required",
 IF(O9795="46-60","Focus retention efforts",
 IF(O9795="36-45","Extend retention strategies",
 IF(O9795="501-600","Engagement support required",
 IF(O9795="601-700","Monitor engagement",
 IF(AND(C9795="Germany",D9795="Female"),"Priority proactive retention",
 "General engagement")))))))</f>
        <v>Extend retention strategies</v>
      </c>
    </row>
    <row r="9796" spans="1:18" x14ac:dyDescent="0.35">
      <c r="A9796">
        <v>15659364</v>
      </c>
      <c r="B9796">
        <v>685</v>
      </c>
      <c r="C9796" t="s">
        <v>17</v>
      </c>
      <c r="D9796" t="s">
        <v>18</v>
      </c>
      <c r="E9796">
        <v>23</v>
      </c>
      <c r="F9796">
        <v>5</v>
      </c>
      <c r="G9796" s="3">
        <v>164902.43</v>
      </c>
      <c r="H9796">
        <v>1</v>
      </c>
      <c r="I9796">
        <v>0</v>
      </c>
      <c r="J9796">
        <v>0</v>
      </c>
      <c r="K9796" s="5">
        <v>141152.28</v>
      </c>
      <c r="L9796">
        <v>0</v>
      </c>
      <c r="M9796" t="str">
        <f t="shared" si="459"/>
        <v xml:space="preserve"> Reatined</v>
      </c>
      <c r="N9796" s="7">
        <v>45.833333333333329</v>
      </c>
      <c r="O9796" s="10" t="str">
        <f t="shared" si="460"/>
        <v>18-25</v>
      </c>
      <c r="P9796" t="str">
        <f t="shared" si="461"/>
        <v>4-6 Years</v>
      </c>
      <c r="Q9796" t="str">
        <f>IF(B9796&lt;=500,"300-500",
 IF(B9796&lt;=650,"501-650",
 IF(B9796&lt;=750,"651-750",
 "751-850")))</f>
        <v>651-750</v>
      </c>
      <c r="R9796" t="str">
        <f>IF(L9796=1,"Customer already churned",
 IF(N9796&gt;=70,"Urgent attention required",
 IF(O9796="46-60","Focus retention efforts",
 IF(O9796="36-45","Extend retention strategies",
 IF(O9796="501-600","Engagement support required",
 IF(O9796="601-700","Monitor engagement",
 IF(AND(C9796="Germany",D9796="Female"),"Priority proactive retention",
 "General engagement")))))))</f>
        <v>General engagement</v>
      </c>
    </row>
    <row r="9797" spans="1:18" x14ac:dyDescent="0.35">
      <c r="A9797">
        <v>15738980</v>
      </c>
      <c r="B9797">
        <v>506</v>
      </c>
      <c r="C9797" t="s">
        <v>15</v>
      </c>
      <c r="D9797" t="s">
        <v>18</v>
      </c>
      <c r="E9797">
        <v>43</v>
      </c>
      <c r="F9797">
        <v>2</v>
      </c>
      <c r="G9797" s="3">
        <v>0</v>
      </c>
      <c r="H9797">
        <v>2</v>
      </c>
      <c r="I9797">
        <v>1</v>
      </c>
      <c r="J9797">
        <v>0</v>
      </c>
      <c r="K9797" s="5">
        <v>105568.6</v>
      </c>
      <c r="L9797">
        <v>0</v>
      </c>
      <c r="M9797" t="str">
        <f t="shared" si="459"/>
        <v xml:space="preserve"> Reatined</v>
      </c>
      <c r="N9797" s="7">
        <v>58.333333333333343</v>
      </c>
      <c r="O9797" s="10" t="str">
        <f t="shared" si="460"/>
        <v>36-45</v>
      </c>
      <c r="P9797" t="str">
        <f t="shared" si="461"/>
        <v>0-3 Years</v>
      </c>
      <c r="Q9797" t="str">
        <f>IF(B9797&lt;=500,"300-500",
 IF(B9797&lt;=650,"501-650",
 IF(B9797&lt;=750,"651-750",
 "751-850")))</f>
        <v>501-650</v>
      </c>
      <c r="R9797" t="str">
        <f>IF(L9797=1,"Customer already churned",
 IF(N9797&gt;=70,"Urgent attention required",
 IF(O9797="46-60","Focus retention efforts",
 IF(O9797="36-45","Extend retention strategies",
 IF(O9797="501-600","Engagement support required",
 IF(O9797="601-700","Monitor engagement",
 IF(AND(C9797="Germany",D9797="Female"),"Priority proactive retention",
 "General engagement")))))))</f>
        <v>Extend retention strategies</v>
      </c>
    </row>
    <row r="9798" spans="1:18" x14ac:dyDescent="0.35">
      <c r="A9798">
        <v>15794236</v>
      </c>
      <c r="B9798">
        <v>642</v>
      </c>
      <c r="C9798" t="s">
        <v>19</v>
      </c>
      <c r="D9798" t="s">
        <v>18</v>
      </c>
      <c r="E9798">
        <v>22</v>
      </c>
      <c r="F9798">
        <v>10</v>
      </c>
      <c r="G9798" s="3">
        <v>111812.52</v>
      </c>
      <c r="H9798">
        <v>2</v>
      </c>
      <c r="I9798">
        <v>1</v>
      </c>
      <c r="J9798">
        <v>1</v>
      </c>
      <c r="K9798" s="5">
        <v>183045.46</v>
      </c>
      <c r="L9798">
        <v>0</v>
      </c>
      <c r="M9798" t="str">
        <f t="shared" si="459"/>
        <v xml:space="preserve"> Reatined</v>
      </c>
      <c r="N9798" s="7">
        <v>0</v>
      </c>
      <c r="O9798" s="10" t="str">
        <f t="shared" si="460"/>
        <v>18-25</v>
      </c>
      <c r="P9798" t="str">
        <f t="shared" si="461"/>
        <v>10+ Years</v>
      </c>
      <c r="Q9798" t="str">
        <f>IF(B9798&lt;=500,"300-500",
 IF(B9798&lt;=650,"501-650",
 IF(B9798&lt;=750,"651-750",
 "751-850")))</f>
        <v>501-650</v>
      </c>
      <c r="R9798" t="str">
        <f>IF(L9798=1,"Customer already churned",
 IF(N9798&gt;=70,"Urgent attention required",
 IF(O9798="46-60","Focus retention efforts",
 IF(O9798="36-45","Extend retention strategies",
 IF(O9798="501-600","Engagement support required",
 IF(O9798="601-700","Monitor engagement",
 IF(AND(C9798="Germany",D9798="Female"),"Priority proactive retention",
 "General engagement")))))))</f>
        <v>General engagement</v>
      </c>
    </row>
    <row r="9799" spans="1:18" x14ac:dyDescent="0.35">
      <c r="A9799">
        <v>15721383</v>
      </c>
      <c r="B9799">
        <v>627</v>
      </c>
      <c r="C9799" t="s">
        <v>17</v>
      </c>
      <c r="D9799" t="s">
        <v>18</v>
      </c>
      <c r="E9799">
        <v>40</v>
      </c>
      <c r="F9799">
        <v>10</v>
      </c>
      <c r="G9799" s="3">
        <v>0</v>
      </c>
      <c r="H9799">
        <v>2</v>
      </c>
      <c r="I9799">
        <v>1</v>
      </c>
      <c r="J9799">
        <v>1</v>
      </c>
      <c r="K9799" s="5">
        <v>194792.42</v>
      </c>
      <c r="L9799">
        <v>0</v>
      </c>
      <c r="M9799" t="str">
        <f t="shared" si="459"/>
        <v xml:space="preserve"> Reatined</v>
      </c>
      <c r="N9799" s="7">
        <v>12.5</v>
      </c>
      <c r="O9799" s="10" t="str">
        <f t="shared" si="460"/>
        <v>36-45</v>
      </c>
      <c r="P9799" t="str">
        <f t="shared" si="461"/>
        <v>10+ Years</v>
      </c>
      <c r="Q9799" t="str">
        <f>IF(B9799&lt;=500,"300-500",
 IF(B9799&lt;=650,"501-650",
 IF(B9799&lt;=750,"651-750",
 "751-850")))</f>
        <v>501-650</v>
      </c>
      <c r="R9799" t="str">
        <f>IF(L9799=1,"Customer already churned",
 IF(N9799&gt;=70,"Urgent attention required",
 IF(O9799="46-60","Focus retention efforts",
 IF(O9799="36-45","Extend retention strategies",
 IF(O9799="501-600","Engagement support required",
 IF(O9799="601-700","Monitor engagement",
 IF(AND(C9799="Germany",D9799="Female"),"Priority proactive retention",
 "General engagement")))))))</f>
        <v>Extend retention strategies</v>
      </c>
    </row>
    <row r="9800" spans="1:18" x14ac:dyDescent="0.35">
      <c r="A9800">
        <v>15652981</v>
      </c>
      <c r="B9800">
        <v>600</v>
      </c>
      <c r="C9800" t="s">
        <v>19</v>
      </c>
      <c r="D9800" t="s">
        <v>18</v>
      </c>
      <c r="E9800">
        <v>30</v>
      </c>
      <c r="F9800">
        <v>2</v>
      </c>
      <c r="G9800" s="3">
        <v>119755</v>
      </c>
      <c r="H9800">
        <v>1</v>
      </c>
      <c r="I9800">
        <v>1</v>
      </c>
      <c r="J9800">
        <v>1</v>
      </c>
      <c r="K9800" s="5">
        <v>21852.91</v>
      </c>
      <c r="L9800">
        <v>0</v>
      </c>
      <c r="M9800" t="str">
        <f t="shared" si="459"/>
        <v xml:space="preserve"> Reatined</v>
      </c>
      <c r="N9800" s="7">
        <v>41.666666666666671</v>
      </c>
      <c r="O9800" s="10" t="str">
        <f t="shared" si="460"/>
        <v>26-35</v>
      </c>
      <c r="P9800" t="str">
        <f t="shared" si="461"/>
        <v>0-3 Years</v>
      </c>
      <c r="Q9800" t="str">
        <f>IF(B9800&lt;=500,"300-500",
 IF(B9800&lt;=650,"501-650",
 IF(B9800&lt;=750,"651-750",
 "751-850")))</f>
        <v>501-650</v>
      </c>
      <c r="R9800" t="str">
        <f>IF(L9800=1,"Customer already churned",
 IF(N9800&gt;=70,"Urgent attention required",
 IF(O9800="46-60","Focus retention efforts",
 IF(O9800="36-45","Extend retention strategies",
 IF(O9800="501-600","Engagement support required",
 IF(O9800="601-700","Monitor engagement",
 IF(AND(C9800="Germany",D9800="Female"),"Priority proactive retention",
 "General engagement")))))))</f>
        <v>General engagement</v>
      </c>
    </row>
    <row r="9801" spans="1:18" x14ac:dyDescent="0.35">
      <c r="A9801">
        <v>15722731</v>
      </c>
      <c r="B9801">
        <v>653</v>
      </c>
      <c r="C9801" t="s">
        <v>15</v>
      </c>
      <c r="D9801" t="s">
        <v>18</v>
      </c>
      <c r="E9801">
        <v>46</v>
      </c>
      <c r="F9801">
        <v>0</v>
      </c>
      <c r="G9801" s="3">
        <v>119556.1</v>
      </c>
      <c r="H9801">
        <v>1</v>
      </c>
      <c r="I9801">
        <v>1</v>
      </c>
      <c r="J9801">
        <v>0</v>
      </c>
      <c r="K9801" s="5">
        <v>78250.13</v>
      </c>
      <c r="L9801">
        <v>1</v>
      </c>
      <c r="M9801" t="str">
        <f t="shared" si="459"/>
        <v>Churned</v>
      </c>
      <c r="N9801" s="7">
        <v>62.5</v>
      </c>
      <c r="O9801" s="10" t="str">
        <f t="shared" si="460"/>
        <v>46-60</v>
      </c>
      <c r="P9801" t="str">
        <f t="shared" si="461"/>
        <v>0-3 Years</v>
      </c>
      <c r="Q9801" t="str">
        <f>IF(B9801&lt;=500,"300-500",
 IF(B9801&lt;=650,"501-650",
 IF(B9801&lt;=750,"651-750",
 "751-850")))</f>
        <v>651-750</v>
      </c>
      <c r="R9801" t="str">
        <f>IF(L9801=1,"Customer already churned",
 IF(N9801&gt;=70,"Urgent attention required",
 IF(O9801="46-60","Focus retention efforts",
 IF(O9801="36-45","Extend retention strategies",
 IF(O9801="501-600","Engagement support required",
 IF(O9801="601-700","Monitor engagement",
 IF(AND(C9801="Germany",D9801="Female"),"Priority proactive retention",
 "General engagement")))))))</f>
        <v>Customer already churned</v>
      </c>
    </row>
    <row r="9802" spans="1:18" x14ac:dyDescent="0.35">
      <c r="A9802">
        <v>15640507</v>
      </c>
      <c r="B9802">
        <v>762</v>
      </c>
      <c r="C9802" t="s">
        <v>17</v>
      </c>
      <c r="D9802" t="s">
        <v>16</v>
      </c>
      <c r="E9802">
        <v>35</v>
      </c>
      <c r="F9802">
        <v>3</v>
      </c>
      <c r="G9802" s="3">
        <v>119349.69</v>
      </c>
      <c r="H9802">
        <v>3</v>
      </c>
      <c r="I9802">
        <v>1</v>
      </c>
      <c r="J9802">
        <v>1</v>
      </c>
      <c r="K9802" s="5">
        <v>47114.18</v>
      </c>
      <c r="L9802">
        <v>1</v>
      </c>
      <c r="M9802" t="str">
        <f t="shared" si="459"/>
        <v>Churned</v>
      </c>
      <c r="N9802" s="7">
        <v>0</v>
      </c>
      <c r="O9802" s="10" t="str">
        <f t="shared" si="460"/>
        <v>26-35</v>
      </c>
      <c r="P9802" t="str">
        <f t="shared" si="461"/>
        <v>0-3 Years</v>
      </c>
      <c r="Q9802" t="str">
        <f>IF(B9802&lt;=500,"300-500",
 IF(B9802&lt;=650,"501-650",
 IF(B9802&lt;=750,"651-750",
 "751-850")))</f>
        <v>751-850</v>
      </c>
      <c r="R9802" t="str">
        <f>IF(L9802=1,"Customer already churned",
 IF(N9802&gt;=70,"Urgent attention required",
 IF(O9802="46-60","Focus retention efforts",
 IF(O9802="36-45","Extend retention strategies",
 IF(O9802="501-600","Engagement support required",
 IF(O9802="601-700","Monitor engagement",
 IF(AND(C9802="Germany",D9802="Female"),"Priority proactive retention",
 "General engagement")))))))</f>
        <v>Customer already churned</v>
      </c>
    </row>
    <row r="9803" spans="1:18" x14ac:dyDescent="0.35">
      <c r="A9803">
        <v>15578878</v>
      </c>
      <c r="B9803">
        <v>569</v>
      </c>
      <c r="C9803" t="s">
        <v>17</v>
      </c>
      <c r="D9803" t="s">
        <v>16</v>
      </c>
      <c r="E9803">
        <v>30</v>
      </c>
      <c r="F9803">
        <v>3</v>
      </c>
      <c r="G9803" s="3">
        <v>139528.23000000001</v>
      </c>
      <c r="H9803">
        <v>1</v>
      </c>
      <c r="I9803">
        <v>1</v>
      </c>
      <c r="J9803">
        <v>1</v>
      </c>
      <c r="K9803" s="5">
        <v>33230.370000000003</v>
      </c>
      <c r="L9803">
        <v>0</v>
      </c>
      <c r="M9803" t="str">
        <f t="shared" si="459"/>
        <v xml:space="preserve"> Reatined</v>
      </c>
      <c r="N9803" s="7">
        <v>16.666666666666661</v>
      </c>
      <c r="O9803" s="10" t="str">
        <f t="shared" si="460"/>
        <v>26-35</v>
      </c>
      <c r="P9803" t="str">
        <f t="shared" si="461"/>
        <v>0-3 Years</v>
      </c>
      <c r="Q9803" t="str">
        <f>IF(B9803&lt;=500,"300-500",
 IF(B9803&lt;=650,"501-650",
 IF(B9803&lt;=750,"651-750",
 "751-850")))</f>
        <v>501-650</v>
      </c>
      <c r="R9803" t="str">
        <f>IF(L9803=1,"Customer already churned",
 IF(N9803&gt;=70,"Urgent attention required",
 IF(O9803="46-60","Focus retention efforts",
 IF(O9803="36-45","Extend retention strategies",
 IF(O9803="501-600","Engagement support required",
 IF(O9803="601-700","Monitor engagement",
 IF(AND(C9803="Germany",D9803="Female"),"Priority proactive retention",
 "General engagement")))))))</f>
        <v>General engagement</v>
      </c>
    </row>
    <row r="9804" spans="1:18" x14ac:dyDescent="0.35">
      <c r="A9804">
        <v>15744295</v>
      </c>
      <c r="B9804">
        <v>756</v>
      </c>
      <c r="C9804" t="s">
        <v>15</v>
      </c>
      <c r="D9804" t="s">
        <v>18</v>
      </c>
      <c r="E9804">
        <v>40</v>
      </c>
      <c r="F9804">
        <v>1</v>
      </c>
      <c r="G9804" s="3">
        <v>94773.11</v>
      </c>
      <c r="H9804">
        <v>1</v>
      </c>
      <c r="I9804">
        <v>1</v>
      </c>
      <c r="J9804">
        <v>0</v>
      </c>
      <c r="K9804" s="5">
        <v>114279.63</v>
      </c>
      <c r="L9804">
        <v>0</v>
      </c>
      <c r="M9804" t="str">
        <f t="shared" si="459"/>
        <v xml:space="preserve"> Reatined</v>
      </c>
      <c r="N9804" s="7">
        <v>62.5</v>
      </c>
      <c r="O9804" s="10" t="str">
        <f t="shared" si="460"/>
        <v>36-45</v>
      </c>
      <c r="P9804" t="str">
        <f t="shared" si="461"/>
        <v>0-3 Years</v>
      </c>
      <c r="Q9804" t="str">
        <f>IF(B9804&lt;=500,"300-500",
 IF(B9804&lt;=650,"501-650",
 IF(B9804&lt;=750,"651-750",
 "751-850")))</f>
        <v>751-850</v>
      </c>
      <c r="R9804" t="str">
        <f>IF(L9804=1,"Customer already churned",
 IF(N9804&gt;=70,"Urgent attention required",
 IF(O9804="46-60","Focus retention efforts",
 IF(O9804="36-45","Extend retention strategies",
 IF(O9804="501-600","Engagement support required",
 IF(O9804="601-700","Monitor engagement",
 IF(AND(C9804="Germany",D9804="Female"),"Priority proactive retention",
 "General engagement")))))))</f>
        <v>Extend retention strategies</v>
      </c>
    </row>
    <row r="9805" spans="1:18" x14ac:dyDescent="0.35">
      <c r="A9805">
        <v>15776558</v>
      </c>
      <c r="B9805">
        <v>673</v>
      </c>
      <c r="C9805" t="s">
        <v>15</v>
      </c>
      <c r="D9805" t="s">
        <v>18</v>
      </c>
      <c r="E9805">
        <v>31</v>
      </c>
      <c r="F9805">
        <v>1</v>
      </c>
      <c r="G9805" s="3">
        <v>108345.22</v>
      </c>
      <c r="H9805">
        <v>1</v>
      </c>
      <c r="I9805">
        <v>0</v>
      </c>
      <c r="J9805">
        <v>1</v>
      </c>
      <c r="K9805" s="5">
        <v>38802.03</v>
      </c>
      <c r="L9805">
        <v>0</v>
      </c>
      <c r="M9805" t="str">
        <f t="shared" si="459"/>
        <v xml:space="preserve"> Reatined</v>
      </c>
      <c r="N9805" s="7">
        <v>50</v>
      </c>
      <c r="O9805" s="10" t="str">
        <f t="shared" si="460"/>
        <v>26-35</v>
      </c>
      <c r="P9805" t="str">
        <f t="shared" si="461"/>
        <v>0-3 Years</v>
      </c>
      <c r="Q9805" t="str">
        <f>IF(B9805&lt;=500,"300-500",
 IF(B9805&lt;=650,"501-650",
 IF(B9805&lt;=750,"651-750",
 "751-850")))</f>
        <v>651-750</v>
      </c>
      <c r="R9805" t="str">
        <f>IF(L9805=1,"Customer already churned",
 IF(N9805&gt;=70,"Urgent attention required",
 IF(O9805="46-60","Focus retention efforts",
 IF(O9805="36-45","Extend retention strategies",
 IF(O9805="501-600","Engagement support required",
 IF(O9805="601-700","Monitor engagement",
 IF(AND(C9805="Germany",D9805="Female"),"Priority proactive retention",
 "General engagement")))))))</f>
        <v>General engagement</v>
      </c>
    </row>
    <row r="9806" spans="1:18" x14ac:dyDescent="0.35">
      <c r="A9806">
        <v>15596136</v>
      </c>
      <c r="B9806">
        <v>637</v>
      </c>
      <c r="C9806" t="s">
        <v>15</v>
      </c>
      <c r="D9806" t="s">
        <v>16</v>
      </c>
      <c r="E9806">
        <v>36</v>
      </c>
      <c r="F9806">
        <v>9</v>
      </c>
      <c r="G9806" s="3">
        <v>166939.88</v>
      </c>
      <c r="H9806">
        <v>1</v>
      </c>
      <c r="I9806">
        <v>1</v>
      </c>
      <c r="J9806">
        <v>1</v>
      </c>
      <c r="K9806" s="5">
        <v>72504.759999999995</v>
      </c>
      <c r="L9806">
        <v>0</v>
      </c>
      <c r="M9806" t="str">
        <f t="shared" si="459"/>
        <v xml:space="preserve"> Reatined</v>
      </c>
      <c r="N9806" s="7">
        <v>16.666666666666661</v>
      </c>
      <c r="O9806" s="10" t="str">
        <f t="shared" si="460"/>
        <v>36-45</v>
      </c>
      <c r="P9806" t="str">
        <f t="shared" si="461"/>
        <v>7-9 Years</v>
      </c>
      <c r="Q9806" t="str">
        <f>IF(B9806&lt;=500,"300-500",
 IF(B9806&lt;=650,"501-650",
 IF(B9806&lt;=750,"651-750",
 "751-850")))</f>
        <v>501-650</v>
      </c>
      <c r="R9806" t="str">
        <f>IF(L9806=1,"Customer already churned",
 IF(N9806&gt;=70,"Urgent attention required",
 IF(O9806="46-60","Focus retention efforts",
 IF(O9806="36-45","Extend retention strategies",
 IF(O9806="501-600","Engagement support required",
 IF(O9806="601-700","Monitor engagement",
 IF(AND(C9806="Germany",D9806="Female"),"Priority proactive retention",
 "General engagement")))))))</f>
        <v>Extend retention strategies</v>
      </c>
    </row>
    <row r="9807" spans="1:18" x14ac:dyDescent="0.35">
      <c r="A9807">
        <v>15704597</v>
      </c>
      <c r="B9807">
        <v>644</v>
      </c>
      <c r="C9807" t="s">
        <v>15</v>
      </c>
      <c r="D9807" t="s">
        <v>18</v>
      </c>
      <c r="E9807">
        <v>33</v>
      </c>
      <c r="F9807">
        <v>7</v>
      </c>
      <c r="G9807" s="3">
        <v>174571.36</v>
      </c>
      <c r="H9807">
        <v>1</v>
      </c>
      <c r="I9807">
        <v>0</v>
      </c>
      <c r="J9807">
        <v>1</v>
      </c>
      <c r="K9807" s="5">
        <v>43943.09</v>
      </c>
      <c r="L9807">
        <v>0</v>
      </c>
      <c r="M9807" t="str">
        <f t="shared" si="459"/>
        <v xml:space="preserve"> Reatined</v>
      </c>
      <c r="N9807" s="7">
        <v>25</v>
      </c>
      <c r="O9807" s="10" t="str">
        <f t="shared" si="460"/>
        <v>26-35</v>
      </c>
      <c r="P9807" t="str">
        <f t="shared" si="461"/>
        <v>7-9 Years</v>
      </c>
      <c r="Q9807" t="str">
        <f>IF(B9807&lt;=500,"300-500",
 IF(B9807&lt;=650,"501-650",
 IF(B9807&lt;=750,"651-750",
 "751-850")))</f>
        <v>501-650</v>
      </c>
      <c r="R9807" t="str">
        <f>IF(L9807=1,"Customer already churned",
 IF(N9807&gt;=70,"Urgent attention required",
 IF(O9807="46-60","Focus retention efforts",
 IF(O9807="36-45","Extend retention strategies",
 IF(O9807="501-600","Engagement support required",
 IF(O9807="601-700","Monitor engagement",
 IF(AND(C9807="Germany",D9807="Female"),"Priority proactive retention",
 "General engagement")))))))</f>
        <v>General engagement</v>
      </c>
    </row>
    <row r="9808" spans="1:18" x14ac:dyDescent="0.35">
      <c r="A9808">
        <v>15648272</v>
      </c>
      <c r="B9808">
        <v>658</v>
      </c>
      <c r="C9808" t="s">
        <v>17</v>
      </c>
      <c r="D9808" t="s">
        <v>18</v>
      </c>
      <c r="E9808">
        <v>35</v>
      </c>
      <c r="F9808">
        <v>9</v>
      </c>
      <c r="G9808" s="3">
        <v>71829.34</v>
      </c>
      <c r="H9808">
        <v>1</v>
      </c>
      <c r="I9808">
        <v>1</v>
      </c>
      <c r="J9808">
        <v>1</v>
      </c>
      <c r="K9808" s="5">
        <v>68141.919999999998</v>
      </c>
      <c r="L9808">
        <v>0</v>
      </c>
      <c r="M9808" t="str">
        <f t="shared" si="459"/>
        <v xml:space="preserve"> Reatined</v>
      </c>
      <c r="N9808" s="7">
        <v>16.666666666666661</v>
      </c>
      <c r="O9808" s="10" t="str">
        <f t="shared" si="460"/>
        <v>26-35</v>
      </c>
      <c r="P9808" t="str">
        <f t="shared" si="461"/>
        <v>7-9 Years</v>
      </c>
      <c r="Q9808" t="str">
        <f>IF(B9808&lt;=500,"300-500",
 IF(B9808&lt;=650,"501-650",
 IF(B9808&lt;=750,"651-750",
 "751-850")))</f>
        <v>651-750</v>
      </c>
      <c r="R9808" t="str">
        <f>IF(L9808=1,"Customer already churned",
 IF(N9808&gt;=70,"Urgent attention required",
 IF(O9808="46-60","Focus retention efforts",
 IF(O9808="36-45","Extend retention strategies",
 IF(O9808="501-600","Engagement support required",
 IF(O9808="601-700","Monitor engagement",
 IF(AND(C9808="Germany",D9808="Female"),"Priority proactive retention",
 "General engagement")))))))</f>
        <v>General engagement</v>
      </c>
    </row>
    <row r="9809" spans="1:18" x14ac:dyDescent="0.35">
      <c r="A9809">
        <v>15594915</v>
      </c>
      <c r="B9809">
        <v>649</v>
      </c>
      <c r="C9809" t="s">
        <v>15</v>
      </c>
      <c r="D9809" t="s">
        <v>16</v>
      </c>
      <c r="E9809">
        <v>36</v>
      </c>
      <c r="F9809">
        <v>8</v>
      </c>
      <c r="G9809" s="3">
        <v>0</v>
      </c>
      <c r="H9809">
        <v>2</v>
      </c>
      <c r="I9809">
        <v>0</v>
      </c>
      <c r="J9809">
        <v>1</v>
      </c>
      <c r="K9809" s="5">
        <v>109179.89</v>
      </c>
      <c r="L9809">
        <v>0</v>
      </c>
      <c r="M9809" t="str">
        <f t="shared" si="459"/>
        <v xml:space="preserve"> Reatined</v>
      </c>
      <c r="N9809" s="7">
        <v>20.833333333333339</v>
      </c>
      <c r="O9809" s="10" t="str">
        <f t="shared" si="460"/>
        <v>36-45</v>
      </c>
      <c r="P9809" t="str">
        <f t="shared" si="461"/>
        <v>7-9 Years</v>
      </c>
      <c r="Q9809" t="str">
        <f>IF(B9809&lt;=500,"300-500",
 IF(B9809&lt;=650,"501-650",
 IF(B9809&lt;=750,"651-750",
 "751-850")))</f>
        <v>501-650</v>
      </c>
      <c r="R9809" t="str">
        <f>IF(L9809=1,"Customer already churned",
 IF(N9809&gt;=70,"Urgent attention required",
 IF(O9809="46-60","Focus retention efforts",
 IF(O9809="36-45","Extend retention strategies",
 IF(O9809="501-600","Engagement support required",
 IF(O9809="601-700","Monitor engagement",
 IF(AND(C9809="Germany",D9809="Female"),"Priority proactive retention",
 "General engagement")))))))</f>
        <v>Extend retention strategies</v>
      </c>
    </row>
    <row r="9810" spans="1:18" x14ac:dyDescent="0.35">
      <c r="A9810">
        <v>15581115</v>
      </c>
      <c r="B9810">
        <v>603</v>
      </c>
      <c r="C9810" t="s">
        <v>15</v>
      </c>
      <c r="D9810" t="s">
        <v>16</v>
      </c>
      <c r="E9810">
        <v>39</v>
      </c>
      <c r="F9810">
        <v>9</v>
      </c>
      <c r="G9810" s="3">
        <v>76769.679999999993</v>
      </c>
      <c r="H9810">
        <v>1</v>
      </c>
      <c r="I9810">
        <v>0</v>
      </c>
      <c r="J9810">
        <v>0</v>
      </c>
      <c r="K9810" s="5">
        <v>48224.72</v>
      </c>
      <c r="L9810">
        <v>0</v>
      </c>
      <c r="M9810" t="str">
        <f t="shared" si="459"/>
        <v xml:space="preserve"> Reatined</v>
      </c>
      <c r="N9810" s="7">
        <v>45.833333333333329</v>
      </c>
      <c r="O9810" s="10" t="str">
        <f t="shared" si="460"/>
        <v>36-45</v>
      </c>
      <c r="P9810" t="str">
        <f t="shared" si="461"/>
        <v>7-9 Years</v>
      </c>
      <c r="Q9810" t="str">
        <f>IF(B9810&lt;=500,"300-500",
 IF(B9810&lt;=650,"501-650",
 IF(B9810&lt;=750,"651-750",
 "751-850")))</f>
        <v>501-650</v>
      </c>
      <c r="R9810" t="str">
        <f>IF(L9810=1,"Customer already churned",
 IF(N9810&gt;=70,"Urgent attention required",
 IF(O9810="46-60","Focus retention efforts",
 IF(O9810="36-45","Extend retention strategies",
 IF(O9810="501-600","Engagement support required",
 IF(O9810="601-700","Monitor engagement",
 IF(AND(C9810="Germany",D9810="Female"),"Priority proactive retention",
 "General engagement")))))))</f>
        <v>Extend retention strategies</v>
      </c>
    </row>
    <row r="9811" spans="1:18" x14ac:dyDescent="0.35">
      <c r="A9811">
        <v>15763907</v>
      </c>
      <c r="B9811">
        <v>820</v>
      </c>
      <c r="C9811" t="s">
        <v>15</v>
      </c>
      <c r="D9811" t="s">
        <v>16</v>
      </c>
      <c r="E9811">
        <v>39</v>
      </c>
      <c r="F9811">
        <v>1</v>
      </c>
      <c r="G9811" s="3">
        <v>104614.29</v>
      </c>
      <c r="H9811">
        <v>1</v>
      </c>
      <c r="I9811">
        <v>1</v>
      </c>
      <c r="J9811">
        <v>0</v>
      </c>
      <c r="K9811" s="5">
        <v>61538.43</v>
      </c>
      <c r="L9811">
        <v>1</v>
      </c>
      <c r="M9811" t="str">
        <f t="shared" si="459"/>
        <v>Churned</v>
      </c>
      <c r="N9811" s="7">
        <v>62.5</v>
      </c>
      <c r="O9811" s="10" t="str">
        <f t="shared" si="460"/>
        <v>36-45</v>
      </c>
      <c r="P9811" t="str">
        <f t="shared" si="461"/>
        <v>0-3 Years</v>
      </c>
      <c r="Q9811" t="str">
        <f>IF(B9811&lt;=500,"300-500",
 IF(B9811&lt;=650,"501-650",
 IF(B9811&lt;=750,"651-750",
 "751-850")))</f>
        <v>751-850</v>
      </c>
      <c r="R9811" t="str">
        <f>IF(L9811=1,"Customer already churned",
 IF(N9811&gt;=70,"Urgent attention required",
 IF(O9811="46-60","Focus retention efforts",
 IF(O9811="36-45","Extend retention strategies",
 IF(O9811="501-600","Engagement support required",
 IF(O9811="601-700","Monitor engagement",
 IF(AND(C9811="Germany",D9811="Female"),"Priority proactive retention",
 "General engagement")))))))</f>
        <v>Customer already churned</v>
      </c>
    </row>
    <row r="9812" spans="1:18" x14ac:dyDescent="0.35">
      <c r="A9812">
        <v>15705994</v>
      </c>
      <c r="B9812">
        <v>712</v>
      </c>
      <c r="C9812" t="s">
        <v>17</v>
      </c>
      <c r="D9812" t="s">
        <v>18</v>
      </c>
      <c r="E9812">
        <v>27</v>
      </c>
      <c r="F9812">
        <v>10</v>
      </c>
      <c r="G9812" s="3">
        <v>0</v>
      </c>
      <c r="H9812">
        <v>1</v>
      </c>
      <c r="I9812">
        <v>1</v>
      </c>
      <c r="J9812">
        <v>0</v>
      </c>
      <c r="K9812" s="5">
        <v>94544.88</v>
      </c>
      <c r="L9812">
        <v>0</v>
      </c>
      <c r="M9812" t="str">
        <f t="shared" si="459"/>
        <v xml:space="preserve"> Reatined</v>
      </c>
      <c r="N9812" s="7">
        <v>50</v>
      </c>
      <c r="O9812" s="10" t="str">
        <f t="shared" si="460"/>
        <v>26-35</v>
      </c>
      <c r="P9812" t="str">
        <f t="shared" si="461"/>
        <v>10+ Years</v>
      </c>
      <c r="Q9812" t="str">
        <f>IF(B9812&lt;=500,"300-500",
 IF(B9812&lt;=650,"501-650",
 IF(B9812&lt;=750,"651-750",
 "751-850")))</f>
        <v>651-750</v>
      </c>
      <c r="R9812" t="str">
        <f>IF(L9812=1,"Customer already churned",
 IF(N9812&gt;=70,"Urgent attention required",
 IF(O9812="46-60","Focus retention efforts",
 IF(O9812="36-45","Extend retention strategies",
 IF(O9812="501-600","Engagement support required",
 IF(O9812="601-700","Monitor engagement",
 IF(AND(C9812="Germany",D9812="Female"),"Priority proactive retention",
 "General engagement")))))))</f>
        <v>General engagement</v>
      </c>
    </row>
    <row r="9813" spans="1:18" x14ac:dyDescent="0.35">
      <c r="A9813">
        <v>15772421</v>
      </c>
      <c r="B9813">
        <v>645</v>
      </c>
      <c r="C9813" t="s">
        <v>19</v>
      </c>
      <c r="D9813" t="s">
        <v>16</v>
      </c>
      <c r="E9813">
        <v>31</v>
      </c>
      <c r="F9813">
        <v>1</v>
      </c>
      <c r="G9813" s="3">
        <v>128927.93</v>
      </c>
      <c r="H9813">
        <v>1</v>
      </c>
      <c r="I9813">
        <v>1</v>
      </c>
      <c r="J9813">
        <v>1</v>
      </c>
      <c r="K9813" s="5">
        <v>2850.01</v>
      </c>
      <c r="L9813">
        <v>0</v>
      </c>
      <c r="M9813" t="str">
        <f t="shared" si="459"/>
        <v xml:space="preserve"> Reatined</v>
      </c>
      <c r="N9813" s="7">
        <v>41.666666666666671</v>
      </c>
      <c r="O9813" s="10" t="str">
        <f t="shared" si="460"/>
        <v>26-35</v>
      </c>
      <c r="P9813" t="str">
        <f t="shared" si="461"/>
        <v>0-3 Years</v>
      </c>
      <c r="Q9813" t="str">
        <f>IF(B9813&lt;=500,"300-500",
 IF(B9813&lt;=650,"501-650",
 IF(B9813&lt;=750,"651-750",
 "751-850")))</f>
        <v>501-650</v>
      </c>
      <c r="R9813" t="str">
        <f>IF(L9813=1,"Customer already churned",
 IF(N9813&gt;=70,"Urgent attention required",
 IF(O9813="46-60","Focus retention efforts",
 IF(O9813="36-45","Extend retention strategies",
 IF(O9813="501-600","Engagement support required",
 IF(O9813="601-700","Monitor engagement",
 IF(AND(C9813="Germany",D9813="Female"),"Priority proactive retention",
 "General engagement")))))))</f>
        <v>Priority proactive retention</v>
      </c>
    </row>
    <row r="9814" spans="1:18" x14ac:dyDescent="0.35">
      <c r="A9814">
        <v>15711572</v>
      </c>
      <c r="B9814">
        <v>705</v>
      </c>
      <c r="C9814" t="s">
        <v>19</v>
      </c>
      <c r="D9814" t="s">
        <v>16</v>
      </c>
      <c r="E9814">
        <v>31</v>
      </c>
      <c r="F9814">
        <v>9</v>
      </c>
      <c r="G9814" s="3">
        <v>110941.93</v>
      </c>
      <c r="H9814">
        <v>2</v>
      </c>
      <c r="I9814">
        <v>1</v>
      </c>
      <c r="J9814">
        <v>0</v>
      </c>
      <c r="K9814" s="5">
        <v>163484.79999999999</v>
      </c>
      <c r="L9814">
        <v>0</v>
      </c>
      <c r="M9814" t="str">
        <f t="shared" si="459"/>
        <v xml:space="preserve"> Reatined</v>
      </c>
      <c r="N9814" s="7">
        <v>20.833333333333339</v>
      </c>
      <c r="O9814" s="10" t="str">
        <f t="shared" si="460"/>
        <v>26-35</v>
      </c>
      <c r="P9814" t="str">
        <f t="shared" si="461"/>
        <v>7-9 Years</v>
      </c>
      <c r="Q9814" t="str">
        <f>IF(B9814&lt;=500,"300-500",
 IF(B9814&lt;=650,"501-650",
 IF(B9814&lt;=750,"651-750",
 "751-850")))</f>
        <v>651-750</v>
      </c>
      <c r="R9814" t="str">
        <f>IF(L9814=1,"Customer already churned",
 IF(N9814&gt;=70,"Urgent attention required",
 IF(O9814="46-60","Focus retention efforts",
 IF(O9814="36-45","Extend retention strategies",
 IF(O9814="501-600","Engagement support required",
 IF(O9814="601-700","Monitor engagement",
 IF(AND(C9814="Germany",D9814="Female"),"Priority proactive retention",
 "General engagement")))))))</f>
        <v>Priority proactive retention</v>
      </c>
    </row>
    <row r="9815" spans="1:18" x14ac:dyDescent="0.35">
      <c r="A9815">
        <v>15691170</v>
      </c>
      <c r="B9815">
        <v>590</v>
      </c>
      <c r="C9815" t="s">
        <v>17</v>
      </c>
      <c r="D9815" t="s">
        <v>16</v>
      </c>
      <c r="E9815">
        <v>29</v>
      </c>
      <c r="F9815">
        <v>10</v>
      </c>
      <c r="G9815" s="3">
        <v>99250.08</v>
      </c>
      <c r="H9815">
        <v>1</v>
      </c>
      <c r="I9815">
        <v>1</v>
      </c>
      <c r="J9815">
        <v>1</v>
      </c>
      <c r="K9815" s="5">
        <v>129629.41</v>
      </c>
      <c r="L9815">
        <v>0</v>
      </c>
      <c r="M9815" t="str">
        <f t="shared" si="459"/>
        <v xml:space="preserve"> Reatined</v>
      </c>
      <c r="N9815" s="7">
        <v>16.666666666666661</v>
      </c>
      <c r="O9815" s="10" t="str">
        <f t="shared" si="460"/>
        <v>26-35</v>
      </c>
      <c r="P9815" t="str">
        <f t="shared" si="461"/>
        <v>10+ Years</v>
      </c>
      <c r="Q9815" t="str">
        <f>IF(B9815&lt;=500,"300-500",
 IF(B9815&lt;=650,"501-650",
 IF(B9815&lt;=750,"651-750",
 "751-850")))</f>
        <v>501-650</v>
      </c>
      <c r="R9815" t="str">
        <f>IF(L9815=1,"Customer already churned",
 IF(N9815&gt;=70,"Urgent attention required",
 IF(O9815="46-60","Focus retention efforts",
 IF(O9815="36-45","Extend retention strategies",
 IF(O9815="501-600","Engagement support required",
 IF(O9815="601-700","Monitor engagement",
 IF(AND(C9815="Germany",D9815="Female"),"Priority proactive retention",
 "General engagement")))))))</f>
        <v>General engagement</v>
      </c>
    </row>
    <row r="9816" spans="1:18" x14ac:dyDescent="0.35">
      <c r="A9816">
        <v>15600106</v>
      </c>
      <c r="B9816">
        <v>631</v>
      </c>
      <c r="C9816" t="s">
        <v>15</v>
      </c>
      <c r="D9816" t="s">
        <v>18</v>
      </c>
      <c r="E9816">
        <v>36</v>
      </c>
      <c r="F9816">
        <v>1</v>
      </c>
      <c r="G9816" s="3">
        <v>0</v>
      </c>
      <c r="H9816">
        <v>2</v>
      </c>
      <c r="I9816">
        <v>0</v>
      </c>
      <c r="J9816">
        <v>0</v>
      </c>
      <c r="K9816" s="5">
        <v>133141.34</v>
      </c>
      <c r="L9816">
        <v>0</v>
      </c>
      <c r="M9816" t="str">
        <f t="shared" si="459"/>
        <v xml:space="preserve"> Reatined</v>
      </c>
      <c r="N9816" s="7">
        <v>66.666666666666657</v>
      </c>
      <c r="O9816" s="10" t="str">
        <f t="shared" si="460"/>
        <v>36-45</v>
      </c>
      <c r="P9816" t="str">
        <f t="shared" si="461"/>
        <v>0-3 Years</v>
      </c>
      <c r="Q9816" t="str">
        <f>IF(B9816&lt;=500,"300-500",
 IF(B9816&lt;=650,"501-650",
 IF(B9816&lt;=750,"651-750",
 "751-850")))</f>
        <v>501-650</v>
      </c>
      <c r="R9816" t="str">
        <f>IF(L9816=1,"Customer already churned",
 IF(N9816&gt;=70,"Urgent attention required",
 IF(O9816="46-60","Focus retention efforts",
 IF(O9816="36-45","Extend retention strategies",
 IF(O9816="501-600","Engagement support required",
 IF(O9816="601-700","Monitor engagement",
 IF(AND(C9816="Germany",D9816="Female"),"Priority proactive retention",
 "General engagement")))))))</f>
        <v>Extend retention strategies</v>
      </c>
    </row>
    <row r="9817" spans="1:18" x14ac:dyDescent="0.35">
      <c r="A9817">
        <v>15745431</v>
      </c>
      <c r="B9817">
        <v>604</v>
      </c>
      <c r="C9817" t="s">
        <v>15</v>
      </c>
      <c r="D9817" t="s">
        <v>18</v>
      </c>
      <c r="E9817">
        <v>34</v>
      </c>
      <c r="F9817">
        <v>7</v>
      </c>
      <c r="G9817" s="3">
        <v>0</v>
      </c>
      <c r="H9817">
        <v>2</v>
      </c>
      <c r="I9817">
        <v>1</v>
      </c>
      <c r="J9817">
        <v>1</v>
      </c>
      <c r="K9817" s="5">
        <v>188078.55</v>
      </c>
      <c r="L9817">
        <v>0</v>
      </c>
      <c r="M9817" t="str">
        <f t="shared" si="459"/>
        <v xml:space="preserve"> Reatined</v>
      </c>
      <c r="N9817" s="7">
        <v>12.5</v>
      </c>
      <c r="O9817" s="10" t="str">
        <f t="shared" si="460"/>
        <v>26-35</v>
      </c>
      <c r="P9817" t="str">
        <f t="shared" si="461"/>
        <v>7-9 Years</v>
      </c>
      <c r="Q9817" t="str">
        <f>IF(B9817&lt;=500,"300-500",
 IF(B9817&lt;=650,"501-650",
 IF(B9817&lt;=750,"651-750",
 "751-850")))</f>
        <v>501-650</v>
      </c>
      <c r="R9817" t="str">
        <f>IF(L9817=1,"Customer already churned",
 IF(N9817&gt;=70,"Urgent attention required",
 IF(O9817="46-60","Focus retention efforts",
 IF(O9817="36-45","Extend retention strategies",
 IF(O9817="501-600","Engagement support required",
 IF(O9817="601-700","Monitor engagement",
 IF(AND(C9817="Germany",D9817="Female"),"Priority proactive retention",
 "General engagement")))))))</f>
        <v>General engagement</v>
      </c>
    </row>
    <row r="9818" spans="1:18" x14ac:dyDescent="0.35">
      <c r="A9818">
        <v>15649508</v>
      </c>
      <c r="B9818">
        <v>643</v>
      </c>
      <c r="C9818" t="s">
        <v>17</v>
      </c>
      <c r="D9818" t="s">
        <v>18</v>
      </c>
      <c r="E9818">
        <v>48</v>
      </c>
      <c r="F9818">
        <v>8</v>
      </c>
      <c r="G9818" s="3">
        <v>0</v>
      </c>
      <c r="H9818">
        <v>2</v>
      </c>
      <c r="I9818">
        <v>1</v>
      </c>
      <c r="J9818">
        <v>0</v>
      </c>
      <c r="K9818" s="5">
        <v>174729.3</v>
      </c>
      <c r="L9818">
        <v>0</v>
      </c>
      <c r="M9818" t="str">
        <f t="shared" si="459"/>
        <v xml:space="preserve"> Reatined</v>
      </c>
      <c r="N9818" s="7">
        <v>33.333333333333329</v>
      </c>
      <c r="O9818" s="10" t="str">
        <f t="shared" si="460"/>
        <v>46-60</v>
      </c>
      <c r="P9818" t="str">
        <f t="shared" si="461"/>
        <v>7-9 Years</v>
      </c>
      <c r="Q9818" t="str">
        <f>IF(B9818&lt;=500,"300-500",
 IF(B9818&lt;=650,"501-650",
 IF(B9818&lt;=750,"651-750",
 "751-850")))</f>
        <v>501-650</v>
      </c>
      <c r="R9818" t="str">
        <f>IF(L9818=1,"Customer already churned",
 IF(N9818&gt;=70,"Urgent attention required",
 IF(O9818="46-60","Focus retention efforts",
 IF(O9818="36-45","Extend retention strategies",
 IF(O9818="501-600","Engagement support required",
 IF(O9818="601-700","Monitor engagement",
 IF(AND(C9818="Germany",D9818="Female"),"Priority proactive retention",
 "General engagement")))))))</f>
        <v>Focus retention efforts</v>
      </c>
    </row>
    <row r="9819" spans="1:18" x14ac:dyDescent="0.35">
      <c r="A9819">
        <v>15812611</v>
      </c>
      <c r="B9819">
        <v>690</v>
      </c>
      <c r="C9819" t="s">
        <v>17</v>
      </c>
      <c r="D9819" t="s">
        <v>16</v>
      </c>
      <c r="E9819">
        <v>30</v>
      </c>
      <c r="F9819">
        <v>5</v>
      </c>
      <c r="G9819" s="3">
        <v>0</v>
      </c>
      <c r="H9819">
        <v>2</v>
      </c>
      <c r="I9819">
        <v>0</v>
      </c>
      <c r="J9819">
        <v>1</v>
      </c>
      <c r="K9819" s="5">
        <v>78700.03</v>
      </c>
      <c r="L9819">
        <v>0</v>
      </c>
      <c r="M9819" t="str">
        <f t="shared" si="459"/>
        <v xml:space="preserve"> Reatined</v>
      </c>
      <c r="N9819" s="7">
        <v>20.833333333333339</v>
      </c>
      <c r="O9819" s="10" t="str">
        <f t="shared" si="460"/>
        <v>26-35</v>
      </c>
      <c r="P9819" t="str">
        <f t="shared" si="461"/>
        <v>4-6 Years</v>
      </c>
      <c r="Q9819" t="str">
        <f>IF(B9819&lt;=500,"300-500",
 IF(B9819&lt;=650,"501-650",
 IF(B9819&lt;=750,"651-750",
 "751-850")))</f>
        <v>651-750</v>
      </c>
      <c r="R9819" t="str">
        <f>IF(L9819=1,"Customer already churned",
 IF(N9819&gt;=70,"Urgent attention required",
 IF(O9819="46-60","Focus retention efforts",
 IF(O9819="36-45","Extend retention strategies",
 IF(O9819="501-600","Engagement support required",
 IF(O9819="601-700","Monitor engagement",
 IF(AND(C9819="Germany",D9819="Female"),"Priority proactive retention",
 "General engagement")))))))</f>
        <v>General engagement</v>
      </c>
    </row>
    <row r="9820" spans="1:18" x14ac:dyDescent="0.35">
      <c r="A9820">
        <v>15619699</v>
      </c>
      <c r="B9820">
        <v>558</v>
      </c>
      <c r="C9820" t="s">
        <v>15</v>
      </c>
      <c r="D9820" t="s">
        <v>18</v>
      </c>
      <c r="E9820">
        <v>31</v>
      </c>
      <c r="F9820">
        <v>7</v>
      </c>
      <c r="G9820" s="3">
        <v>0</v>
      </c>
      <c r="H9820">
        <v>1</v>
      </c>
      <c r="I9820">
        <v>1</v>
      </c>
      <c r="J9820">
        <v>0</v>
      </c>
      <c r="K9820" s="5">
        <v>198269.08</v>
      </c>
      <c r="L9820">
        <v>0</v>
      </c>
      <c r="M9820" t="str">
        <f t="shared" si="459"/>
        <v xml:space="preserve"> Reatined</v>
      </c>
      <c r="N9820" s="7">
        <v>50</v>
      </c>
      <c r="O9820" s="10" t="str">
        <f t="shared" si="460"/>
        <v>26-35</v>
      </c>
      <c r="P9820" t="str">
        <f t="shared" si="461"/>
        <v>7-9 Years</v>
      </c>
      <c r="Q9820" t="str">
        <f>IF(B9820&lt;=500,"300-500",
 IF(B9820&lt;=650,"501-650",
 IF(B9820&lt;=750,"651-750",
 "751-850")))</f>
        <v>501-650</v>
      </c>
      <c r="R9820" t="str">
        <f>IF(L9820=1,"Customer already churned",
 IF(N9820&gt;=70,"Urgent attention required",
 IF(O9820="46-60","Focus retention efforts",
 IF(O9820="36-45","Extend retention strategies",
 IF(O9820="501-600","Engagement support required",
 IF(O9820="601-700","Monitor engagement",
 IF(AND(C9820="Germany",D9820="Female"),"Priority proactive retention",
 "General engagement")))))))</f>
        <v>General engagement</v>
      </c>
    </row>
    <row r="9821" spans="1:18" x14ac:dyDescent="0.35">
      <c r="A9821">
        <v>15813946</v>
      </c>
      <c r="B9821">
        <v>637</v>
      </c>
      <c r="C9821" t="s">
        <v>19</v>
      </c>
      <c r="D9821" t="s">
        <v>18</v>
      </c>
      <c r="E9821">
        <v>51</v>
      </c>
      <c r="F9821">
        <v>1</v>
      </c>
      <c r="G9821" s="3">
        <v>104682.83</v>
      </c>
      <c r="H9821">
        <v>1</v>
      </c>
      <c r="I9821">
        <v>1</v>
      </c>
      <c r="J9821">
        <v>0</v>
      </c>
      <c r="K9821" s="5">
        <v>55266.96</v>
      </c>
      <c r="L9821">
        <v>1</v>
      </c>
      <c r="M9821" t="str">
        <f t="shared" si="459"/>
        <v>Churned</v>
      </c>
      <c r="N9821" s="7">
        <v>79.166666666666657</v>
      </c>
      <c r="O9821" s="10" t="str">
        <f t="shared" si="460"/>
        <v>46-60</v>
      </c>
      <c r="P9821" t="str">
        <f t="shared" si="461"/>
        <v>0-3 Years</v>
      </c>
      <c r="Q9821" t="str">
        <f>IF(B9821&lt;=500,"300-500",
 IF(B9821&lt;=650,"501-650",
 IF(B9821&lt;=750,"651-750",
 "751-850")))</f>
        <v>501-650</v>
      </c>
      <c r="R9821" t="str">
        <f>IF(L9821=1,"Customer already churned",
 IF(N9821&gt;=70,"Urgent attention required",
 IF(O9821="46-60","Focus retention efforts",
 IF(O9821="36-45","Extend retention strategies",
 IF(O9821="501-600","Engagement support required",
 IF(O9821="601-700","Monitor engagement",
 IF(AND(C9821="Germany",D9821="Female"),"Priority proactive retention",
 "General engagement")))))))</f>
        <v>Customer already churned</v>
      </c>
    </row>
    <row r="9822" spans="1:18" x14ac:dyDescent="0.35">
      <c r="A9822">
        <v>15762762</v>
      </c>
      <c r="B9822">
        <v>648</v>
      </c>
      <c r="C9822" t="s">
        <v>19</v>
      </c>
      <c r="D9822" t="s">
        <v>16</v>
      </c>
      <c r="E9822">
        <v>45</v>
      </c>
      <c r="F9822">
        <v>5</v>
      </c>
      <c r="G9822" s="3">
        <v>118886.55</v>
      </c>
      <c r="H9822">
        <v>1</v>
      </c>
      <c r="I9822">
        <v>0</v>
      </c>
      <c r="J9822">
        <v>0</v>
      </c>
      <c r="K9822" s="5">
        <v>51636.7</v>
      </c>
      <c r="L9822">
        <v>0</v>
      </c>
      <c r="M9822" t="str">
        <f t="shared" si="459"/>
        <v xml:space="preserve"> Reatined</v>
      </c>
      <c r="N9822" s="7">
        <v>45.833333333333329</v>
      </c>
      <c r="O9822" s="10" t="str">
        <f t="shared" si="460"/>
        <v>36-45</v>
      </c>
      <c r="P9822" t="str">
        <f t="shared" si="461"/>
        <v>4-6 Years</v>
      </c>
      <c r="Q9822" t="str">
        <f>IF(B9822&lt;=500,"300-500",
 IF(B9822&lt;=650,"501-650",
 IF(B9822&lt;=750,"651-750",
 "751-850")))</f>
        <v>501-650</v>
      </c>
      <c r="R9822" t="str">
        <f>IF(L9822=1,"Customer already churned",
 IF(N9822&gt;=70,"Urgent attention required",
 IF(O9822="46-60","Focus retention efforts",
 IF(O9822="36-45","Extend retention strategies",
 IF(O9822="501-600","Engagement support required",
 IF(O9822="601-700","Monitor engagement",
 IF(AND(C9822="Germany",D9822="Female"),"Priority proactive retention",
 "General engagement")))))))</f>
        <v>Extend retention strategies</v>
      </c>
    </row>
    <row r="9823" spans="1:18" x14ac:dyDescent="0.35">
      <c r="A9823">
        <v>15629793</v>
      </c>
      <c r="B9823">
        <v>652</v>
      </c>
      <c r="C9823" t="s">
        <v>17</v>
      </c>
      <c r="D9823" t="s">
        <v>18</v>
      </c>
      <c r="E9823">
        <v>28</v>
      </c>
      <c r="F9823">
        <v>8</v>
      </c>
      <c r="G9823" s="3">
        <v>156823.70000000001</v>
      </c>
      <c r="H9823">
        <v>2</v>
      </c>
      <c r="I9823">
        <v>1</v>
      </c>
      <c r="J9823">
        <v>0</v>
      </c>
      <c r="K9823" s="5">
        <v>198251.51999999999</v>
      </c>
      <c r="L9823">
        <v>0</v>
      </c>
      <c r="M9823" t="str">
        <f t="shared" si="459"/>
        <v xml:space="preserve"> Reatined</v>
      </c>
      <c r="N9823" s="7">
        <v>20.833333333333339</v>
      </c>
      <c r="O9823" s="10" t="str">
        <f t="shared" si="460"/>
        <v>26-35</v>
      </c>
      <c r="P9823" t="str">
        <f t="shared" si="461"/>
        <v>7-9 Years</v>
      </c>
      <c r="Q9823" t="str">
        <f>IF(B9823&lt;=500,"300-500",
 IF(B9823&lt;=650,"501-650",
 IF(B9823&lt;=750,"651-750",
 "751-850")))</f>
        <v>651-750</v>
      </c>
      <c r="R9823" t="str">
        <f>IF(L9823=1,"Customer already churned",
 IF(N9823&gt;=70,"Urgent attention required",
 IF(O9823="46-60","Focus retention efforts",
 IF(O9823="36-45","Extend retention strategies",
 IF(O9823="501-600","Engagement support required",
 IF(O9823="601-700","Monitor engagement",
 IF(AND(C9823="Germany",D9823="Female"),"Priority proactive retention",
 "General engagement")))))))</f>
        <v>General engagement</v>
      </c>
    </row>
    <row r="9824" spans="1:18" x14ac:dyDescent="0.35">
      <c r="A9824">
        <v>15781298</v>
      </c>
      <c r="B9824">
        <v>808</v>
      </c>
      <c r="C9824" t="s">
        <v>19</v>
      </c>
      <c r="D9824" t="s">
        <v>18</v>
      </c>
      <c r="E9824">
        <v>39</v>
      </c>
      <c r="F9824">
        <v>3</v>
      </c>
      <c r="G9824" s="3">
        <v>124216.93</v>
      </c>
      <c r="H9824">
        <v>1</v>
      </c>
      <c r="I9824">
        <v>0</v>
      </c>
      <c r="J9824">
        <v>1</v>
      </c>
      <c r="K9824" s="5">
        <v>171442.36</v>
      </c>
      <c r="L9824">
        <v>0</v>
      </c>
      <c r="M9824" t="str">
        <f t="shared" si="459"/>
        <v xml:space="preserve"> Reatined</v>
      </c>
      <c r="N9824" s="7">
        <v>25</v>
      </c>
      <c r="O9824" s="10" t="str">
        <f t="shared" si="460"/>
        <v>36-45</v>
      </c>
      <c r="P9824" t="str">
        <f t="shared" si="461"/>
        <v>0-3 Years</v>
      </c>
      <c r="Q9824" t="str">
        <f>IF(B9824&lt;=500,"300-500",
 IF(B9824&lt;=650,"501-650",
 IF(B9824&lt;=750,"651-750",
 "751-850")))</f>
        <v>751-850</v>
      </c>
      <c r="R9824" t="str">
        <f>IF(L9824=1,"Customer already churned",
 IF(N9824&gt;=70,"Urgent attention required",
 IF(O9824="46-60","Focus retention efforts",
 IF(O9824="36-45","Extend retention strategies",
 IF(O9824="501-600","Engagement support required",
 IF(O9824="601-700","Monitor engagement",
 IF(AND(C9824="Germany",D9824="Female"),"Priority proactive retention",
 "General engagement")))))))</f>
        <v>Extend retention strategies</v>
      </c>
    </row>
    <row r="9825" spans="1:18" x14ac:dyDescent="0.35">
      <c r="A9825">
        <v>15622658</v>
      </c>
      <c r="B9825">
        <v>551</v>
      </c>
      <c r="C9825" t="s">
        <v>15</v>
      </c>
      <c r="D9825" t="s">
        <v>16</v>
      </c>
      <c r="E9825">
        <v>26</v>
      </c>
      <c r="F9825">
        <v>2</v>
      </c>
      <c r="G9825" s="3">
        <v>144258.51999999999</v>
      </c>
      <c r="H9825">
        <v>1</v>
      </c>
      <c r="I9825">
        <v>1</v>
      </c>
      <c r="J9825">
        <v>0</v>
      </c>
      <c r="K9825" s="5">
        <v>49778.79</v>
      </c>
      <c r="L9825">
        <v>0</v>
      </c>
      <c r="M9825" t="str">
        <f t="shared" si="459"/>
        <v xml:space="preserve"> Reatined</v>
      </c>
      <c r="N9825" s="7">
        <v>62.5</v>
      </c>
      <c r="O9825" s="10" t="str">
        <f t="shared" si="460"/>
        <v>26-35</v>
      </c>
      <c r="P9825" t="str">
        <f t="shared" si="461"/>
        <v>0-3 Years</v>
      </c>
      <c r="Q9825" t="str">
        <f>IF(B9825&lt;=500,"300-500",
 IF(B9825&lt;=650,"501-650",
 IF(B9825&lt;=750,"651-750",
 "751-850")))</f>
        <v>501-650</v>
      </c>
      <c r="R9825" t="str">
        <f>IF(L9825=1,"Customer already churned",
 IF(N9825&gt;=70,"Urgent attention required",
 IF(O9825="46-60","Focus retention efforts",
 IF(O9825="36-45","Extend retention strategies",
 IF(O9825="501-600","Engagement support required",
 IF(O9825="601-700","Monitor engagement",
 IF(AND(C9825="Germany",D9825="Female"),"Priority proactive retention",
 "General engagement")))))))</f>
        <v>General engagement</v>
      </c>
    </row>
    <row r="9826" spans="1:18" x14ac:dyDescent="0.35">
      <c r="A9826">
        <v>15658980</v>
      </c>
      <c r="B9826">
        <v>711</v>
      </c>
      <c r="C9826" t="s">
        <v>19</v>
      </c>
      <c r="D9826" t="s">
        <v>18</v>
      </c>
      <c r="E9826">
        <v>26</v>
      </c>
      <c r="F9826">
        <v>9</v>
      </c>
      <c r="G9826" s="3">
        <v>128793.63</v>
      </c>
      <c r="H9826">
        <v>1</v>
      </c>
      <c r="I9826">
        <v>1</v>
      </c>
      <c r="J9826">
        <v>0</v>
      </c>
      <c r="K9826" s="5">
        <v>19262.05</v>
      </c>
      <c r="L9826">
        <v>0</v>
      </c>
      <c r="M9826" t="str">
        <f t="shared" si="459"/>
        <v xml:space="preserve"> Reatined</v>
      </c>
      <c r="N9826" s="7">
        <v>37.5</v>
      </c>
      <c r="O9826" s="10" t="str">
        <f t="shared" si="460"/>
        <v>26-35</v>
      </c>
      <c r="P9826" t="str">
        <f t="shared" si="461"/>
        <v>7-9 Years</v>
      </c>
      <c r="Q9826" t="str">
        <f>IF(B9826&lt;=500,"300-500",
 IF(B9826&lt;=650,"501-650",
 IF(B9826&lt;=750,"651-750",
 "751-850")))</f>
        <v>651-750</v>
      </c>
      <c r="R9826" t="str">
        <f>IF(L9826=1,"Customer already churned",
 IF(N9826&gt;=70,"Urgent attention required",
 IF(O9826="46-60","Focus retention efforts",
 IF(O9826="36-45","Extend retention strategies",
 IF(O9826="501-600","Engagement support required",
 IF(O9826="601-700","Monitor engagement",
 IF(AND(C9826="Germany",D9826="Female"),"Priority proactive retention",
 "General engagement")))))))</f>
        <v>General engagement</v>
      </c>
    </row>
    <row r="9827" spans="1:18" x14ac:dyDescent="0.35">
      <c r="A9827">
        <v>15701936</v>
      </c>
      <c r="B9827">
        <v>467</v>
      </c>
      <c r="C9827" t="s">
        <v>19</v>
      </c>
      <c r="D9827" t="s">
        <v>18</v>
      </c>
      <c r="E9827">
        <v>28</v>
      </c>
      <c r="F9827">
        <v>10</v>
      </c>
      <c r="G9827" s="3">
        <v>126315.26</v>
      </c>
      <c r="H9827">
        <v>1</v>
      </c>
      <c r="I9827">
        <v>1</v>
      </c>
      <c r="J9827">
        <v>0</v>
      </c>
      <c r="K9827" s="5">
        <v>32349.29</v>
      </c>
      <c r="L9827">
        <v>1</v>
      </c>
      <c r="M9827" t="str">
        <f t="shared" si="459"/>
        <v>Churned</v>
      </c>
      <c r="N9827" s="7">
        <v>37.5</v>
      </c>
      <c r="O9827" s="10" t="str">
        <f t="shared" si="460"/>
        <v>26-35</v>
      </c>
      <c r="P9827" t="str">
        <f t="shared" si="461"/>
        <v>10+ Years</v>
      </c>
      <c r="Q9827" t="str">
        <f>IF(B9827&lt;=500,"300-500",
 IF(B9827&lt;=650,"501-650",
 IF(B9827&lt;=750,"651-750",
 "751-850")))</f>
        <v>300-500</v>
      </c>
      <c r="R9827" t="str">
        <f>IF(L9827=1,"Customer already churned",
 IF(N9827&gt;=70,"Urgent attention required",
 IF(O9827="46-60","Focus retention efforts",
 IF(O9827="36-45","Extend retention strategies",
 IF(O9827="501-600","Engagement support required",
 IF(O9827="601-700","Monitor engagement",
 IF(AND(C9827="Germany",D9827="Female"),"Priority proactive retention",
 "General engagement")))))))</f>
        <v>Customer already churned</v>
      </c>
    </row>
    <row r="9828" spans="1:18" x14ac:dyDescent="0.35">
      <c r="A9828">
        <v>15686917</v>
      </c>
      <c r="B9828">
        <v>789</v>
      </c>
      <c r="C9828" t="s">
        <v>17</v>
      </c>
      <c r="D9828" t="s">
        <v>16</v>
      </c>
      <c r="E9828">
        <v>40</v>
      </c>
      <c r="F9828">
        <v>4</v>
      </c>
      <c r="G9828" s="3">
        <v>0</v>
      </c>
      <c r="H9828">
        <v>2</v>
      </c>
      <c r="I9828">
        <v>1</v>
      </c>
      <c r="J9828">
        <v>0</v>
      </c>
      <c r="K9828" s="5">
        <v>137402.26999999999</v>
      </c>
      <c r="L9828">
        <v>0</v>
      </c>
      <c r="M9828" t="str">
        <f t="shared" si="459"/>
        <v xml:space="preserve"> Reatined</v>
      </c>
      <c r="N9828" s="7">
        <v>33.333333333333329</v>
      </c>
      <c r="O9828" s="10" t="str">
        <f t="shared" si="460"/>
        <v>36-45</v>
      </c>
      <c r="P9828" t="str">
        <f t="shared" si="461"/>
        <v>4-6 Years</v>
      </c>
      <c r="Q9828" t="str">
        <f>IF(B9828&lt;=500,"300-500",
 IF(B9828&lt;=650,"501-650",
 IF(B9828&lt;=750,"651-750",
 "751-850")))</f>
        <v>751-850</v>
      </c>
      <c r="R9828" t="str">
        <f>IF(L9828=1,"Customer already churned",
 IF(N9828&gt;=70,"Urgent attention required",
 IF(O9828="46-60","Focus retention efforts",
 IF(O9828="36-45","Extend retention strategies",
 IF(O9828="501-600","Engagement support required",
 IF(O9828="601-700","Monitor engagement",
 IF(AND(C9828="Germany",D9828="Female"),"Priority proactive retention",
 "General engagement")))))))</f>
        <v>Extend retention strategies</v>
      </c>
    </row>
    <row r="9829" spans="1:18" x14ac:dyDescent="0.35">
      <c r="A9829">
        <v>15807312</v>
      </c>
      <c r="B9829">
        <v>602</v>
      </c>
      <c r="C9829" t="s">
        <v>17</v>
      </c>
      <c r="D9829" t="s">
        <v>18</v>
      </c>
      <c r="E9829">
        <v>33</v>
      </c>
      <c r="F9829">
        <v>5</v>
      </c>
      <c r="G9829" s="3">
        <v>0</v>
      </c>
      <c r="H9829">
        <v>2</v>
      </c>
      <c r="I9829">
        <v>0</v>
      </c>
      <c r="J9829">
        <v>1</v>
      </c>
      <c r="K9829" s="5">
        <v>64038.34</v>
      </c>
      <c r="L9829">
        <v>0</v>
      </c>
      <c r="M9829" t="str">
        <f t="shared" si="459"/>
        <v xml:space="preserve"> Reatined</v>
      </c>
      <c r="N9829" s="7">
        <v>20.833333333333339</v>
      </c>
      <c r="O9829" s="10" t="str">
        <f t="shared" si="460"/>
        <v>26-35</v>
      </c>
      <c r="P9829" t="str">
        <f t="shared" si="461"/>
        <v>4-6 Years</v>
      </c>
      <c r="Q9829" t="str">
        <f>IF(B9829&lt;=500,"300-500",
 IF(B9829&lt;=650,"501-650",
 IF(B9829&lt;=750,"651-750",
 "751-850")))</f>
        <v>501-650</v>
      </c>
      <c r="R9829" t="str">
        <f>IF(L9829=1,"Customer already churned",
 IF(N9829&gt;=70,"Urgent attention required",
 IF(O9829="46-60","Focus retention efforts",
 IF(O9829="36-45","Extend retention strategies",
 IF(O9829="501-600","Engagement support required",
 IF(O9829="601-700","Monitor engagement",
 IF(AND(C9829="Germany",D9829="Female"),"Priority proactive retention",
 "General engagement")))))))</f>
        <v>General engagement</v>
      </c>
    </row>
    <row r="9830" spans="1:18" x14ac:dyDescent="0.35">
      <c r="A9830">
        <v>15574523</v>
      </c>
      <c r="B9830">
        <v>576</v>
      </c>
      <c r="C9830" t="s">
        <v>15</v>
      </c>
      <c r="D9830" t="s">
        <v>18</v>
      </c>
      <c r="E9830">
        <v>39</v>
      </c>
      <c r="F9830">
        <v>1</v>
      </c>
      <c r="G9830" s="3">
        <v>0</v>
      </c>
      <c r="H9830">
        <v>2</v>
      </c>
      <c r="I9830">
        <v>1</v>
      </c>
      <c r="J9830">
        <v>1</v>
      </c>
      <c r="K9830" s="5">
        <v>68814.23</v>
      </c>
      <c r="L9830">
        <v>0</v>
      </c>
      <c r="M9830" t="str">
        <f t="shared" si="459"/>
        <v xml:space="preserve"> Reatined</v>
      </c>
      <c r="N9830" s="7">
        <v>37.5</v>
      </c>
      <c r="O9830" s="10" t="str">
        <f t="shared" si="460"/>
        <v>36-45</v>
      </c>
      <c r="P9830" t="str">
        <f t="shared" si="461"/>
        <v>0-3 Years</v>
      </c>
      <c r="Q9830" t="str">
        <f>IF(B9830&lt;=500,"300-500",
 IF(B9830&lt;=650,"501-650",
 IF(B9830&lt;=750,"651-750",
 "751-850")))</f>
        <v>501-650</v>
      </c>
      <c r="R9830" t="str">
        <f>IF(L9830=1,"Customer already churned",
 IF(N9830&gt;=70,"Urgent attention required",
 IF(O9830="46-60","Focus retention efforts",
 IF(O9830="36-45","Extend retention strategies",
 IF(O9830="501-600","Engagement support required",
 IF(O9830="601-700","Monitor engagement",
 IF(AND(C9830="Germany",D9830="Female"),"Priority proactive retention",
 "General engagement")))))))</f>
        <v>Extend retention strategies</v>
      </c>
    </row>
    <row r="9831" spans="1:18" x14ac:dyDescent="0.35">
      <c r="A9831">
        <v>15724200</v>
      </c>
      <c r="B9831">
        <v>584</v>
      </c>
      <c r="C9831" t="s">
        <v>15</v>
      </c>
      <c r="D9831" t="s">
        <v>18</v>
      </c>
      <c r="E9831">
        <v>38</v>
      </c>
      <c r="F9831">
        <v>1</v>
      </c>
      <c r="G9831" s="3">
        <v>115341.55</v>
      </c>
      <c r="H9831">
        <v>1</v>
      </c>
      <c r="I9831">
        <v>0</v>
      </c>
      <c r="J9831">
        <v>1</v>
      </c>
      <c r="K9831" s="5">
        <v>173632.92</v>
      </c>
      <c r="L9831">
        <v>0</v>
      </c>
      <c r="M9831" t="str">
        <f t="shared" si="459"/>
        <v xml:space="preserve"> Reatined</v>
      </c>
      <c r="N9831" s="7">
        <v>50</v>
      </c>
      <c r="O9831" s="10" t="str">
        <f t="shared" si="460"/>
        <v>36-45</v>
      </c>
      <c r="P9831" t="str">
        <f t="shared" si="461"/>
        <v>0-3 Years</v>
      </c>
      <c r="Q9831" t="str">
        <f>IF(B9831&lt;=500,"300-500",
 IF(B9831&lt;=650,"501-650",
 IF(B9831&lt;=750,"651-750",
 "751-850")))</f>
        <v>501-650</v>
      </c>
      <c r="R9831" t="str">
        <f>IF(L9831=1,"Customer already churned",
 IF(N9831&gt;=70,"Urgent attention required",
 IF(O9831="46-60","Focus retention efforts",
 IF(O9831="36-45","Extend retention strategies",
 IF(O9831="501-600","Engagement support required",
 IF(O9831="601-700","Monitor engagement",
 IF(AND(C9831="Germany",D9831="Female"),"Priority proactive retention",
 "General engagement")))))))</f>
        <v>Extend retention strategies</v>
      </c>
    </row>
    <row r="9832" spans="1:18" x14ac:dyDescent="0.35">
      <c r="A9832">
        <v>15738224</v>
      </c>
      <c r="B9832">
        <v>593</v>
      </c>
      <c r="C9832" t="s">
        <v>15</v>
      </c>
      <c r="D9832" t="s">
        <v>18</v>
      </c>
      <c r="E9832">
        <v>32</v>
      </c>
      <c r="F9832">
        <v>6</v>
      </c>
      <c r="G9832" s="3">
        <v>99162.29</v>
      </c>
      <c r="H9832">
        <v>1</v>
      </c>
      <c r="I9832">
        <v>1</v>
      </c>
      <c r="J9832">
        <v>0</v>
      </c>
      <c r="K9832" s="5">
        <v>128384.11</v>
      </c>
      <c r="L9832">
        <v>0</v>
      </c>
      <c r="M9832" t="str">
        <f t="shared" si="459"/>
        <v xml:space="preserve"> Reatined</v>
      </c>
      <c r="N9832" s="7">
        <v>37.5</v>
      </c>
      <c r="O9832" s="10" t="str">
        <f t="shared" si="460"/>
        <v>26-35</v>
      </c>
      <c r="P9832" t="str">
        <f t="shared" si="461"/>
        <v>4-6 Years</v>
      </c>
      <c r="Q9832" t="str">
        <f>IF(B9832&lt;=500,"300-500",
 IF(B9832&lt;=650,"501-650",
 IF(B9832&lt;=750,"651-750",
 "751-850")))</f>
        <v>501-650</v>
      </c>
      <c r="R9832" t="str">
        <f>IF(L9832=1,"Customer already churned",
 IF(N9832&gt;=70,"Urgent attention required",
 IF(O9832="46-60","Focus retention efforts",
 IF(O9832="36-45","Extend retention strategies",
 IF(O9832="501-600","Engagement support required",
 IF(O9832="601-700","Monitor engagement",
 IF(AND(C9832="Germany",D9832="Female"),"Priority proactive retention",
 "General engagement")))))))</f>
        <v>General engagement</v>
      </c>
    </row>
    <row r="9833" spans="1:18" x14ac:dyDescent="0.35">
      <c r="A9833">
        <v>15593283</v>
      </c>
      <c r="B9833">
        <v>705</v>
      </c>
      <c r="C9833" t="s">
        <v>19</v>
      </c>
      <c r="D9833" t="s">
        <v>16</v>
      </c>
      <c r="E9833">
        <v>48</v>
      </c>
      <c r="F9833">
        <v>1</v>
      </c>
      <c r="G9833" s="3">
        <v>156848.13</v>
      </c>
      <c r="H9833">
        <v>2</v>
      </c>
      <c r="I9833">
        <v>1</v>
      </c>
      <c r="J9833">
        <v>1</v>
      </c>
      <c r="K9833" s="5">
        <v>99475.95</v>
      </c>
      <c r="L9833">
        <v>1</v>
      </c>
      <c r="M9833" t="str">
        <f t="shared" si="459"/>
        <v>Churned</v>
      </c>
      <c r="N9833" s="7">
        <v>25</v>
      </c>
      <c r="O9833" s="10" t="str">
        <f t="shared" si="460"/>
        <v>46-60</v>
      </c>
      <c r="P9833" t="str">
        <f t="shared" si="461"/>
        <v>0-3 Years</v>
      </c>
      <c r="Q9833" t="str">
        <f>IF(B9833&lt;=500,"300-500",
 IF(B9833&lt;=650,"501-650",
 IF(B9833&lt;=750,"651-750",
 "751-850")))</f>
        <v>651-750</v>
      </c>
      <c r="R9833" t="str">
        <f>IF(L9833=1,"Customer already churned",
 IF(N9833&gt;=70,"Urgent attention required",
 IF(O9833="46-60","Focus retention efforts",
 IF(O9833="36-45","Extend retention strategies",
 IF(O9833="501-600","Engagement support required",
 IF(O9833="601-700","Monitor engagement",
 IF(AND(C9833="Germany",D9833="Female"),"Priority proactive retention",
 "General engagement")))))))</f>
        <v>Customer already churned</v>
      </c>
    </row>
    <row r="9834" spans="1:18" x14ac:dyDescent="0.35">
      <c r="A9834">
        <v>15814690</v>
      </c>
      <c r="B9834">
        <v>595</v>
      </c>
      <c r="C9834" t="s">
        <v>19</v>
      </c>
      <c r="D9834" t="s">
        <v>16</v>
      </c>
      <c r="E9834">
        <v>64</v>
      </c>
      <c r="F9834">
        <v>2</v>
      </c>
      <c r="G9834" s="3">
        <v>105736.32000000001</v>
      </c>
      <c r="H9834">
        <v>1</v>
      </c>
      <c r="I9834">
        <v>1</v>
      </c>
      <c r="J9834">
        <v>1</v>
      </c>
      <c r="K9834" s="5">
        <v>89935.73</v>
      </c>
      <c r="L9834">
        <v>1</v>
      </c>
      <c r="M9834" t="str">
        <f t="shared" si="459"/>
        <v>Churned</v>
      </c>
      <c r="N9834" s="7">
        <v>58.333333333333343</v>
      </c>
      <c r="O9834" s="10" t="str">
        <f t="shared" si="460"/>
        <v>60+</v>
      </c>
      <c r="P9834" t="str">
        <f t="shared" si="461"/>
        <v>0-3 Years</v>
      </c>
      <c r="Q9834" t="str">
        <f>IF(B9834&lt;=500,"300-500",
 IF(B9834&lt;=650,"501-650",
 IF(B9834&lt;=750,"651-750",
 "751-850")))</f>
        <v>501-650</v>
      </c>
      <c r="R9834" t="str">
        <f>IF(L9834=1,"Customer already churned",
 IF(N9834&gt;=70,"Urgent attention required",
 IF(O9834="46-60","Focus retention efforts",
 IF(O9834="36-45","Extend retention strategies",
 IF(O9834="501-600","Engagement support required",
 IF(O9834="601-700","Monitor engagement",
 IF(AND(C9834="Germany",D9834="Female"),"Priority proactive retention",
 "General engagement")))))))</f>
        <v>Customer already churned</v>
      </c>
    </row>
    <row r="9835" spans="1:18" x14ac:dyDescent="0.35">
      <c r="A9835">
        <v>15807245</v>
      </c>
      <c r="B9835">
        <v>699</v>
      </c>
      <c r="C9835" t="s">
        <v>19</v>
      </c>
      <c r="D9835" t="s">
        <v>16</v>
      </c>
      <c r="E9835">
        <v>41</v>
      </c>
      <c r="F9835">
        <v>1</v>
      </c>
      <c r="G9835" s="3">
        <v>200117.76000000001</v>
      </c>
      <c r="H9835">
        <v>2</v>
      </c>
      <c r="I9835">
        <v>1</v>
      </c>
      <c r="J9835">
        <v>0</v>
      </c>
      <c r="K9835" s="5">
        <v>94142.35</v>
      </c>
      <c r="L9835">
        <v>0</v>
      </c>
      <c r="M9835" t="str">
        <f t="shared" si="459"/>
        <v xml:space="preserve"> Reatined</v>
      </c>
      <c r="N9835" s="7">
        <v>45.833333333333329</v>
      </c>
      <c r="O9835" s="10" t="str">
        <f t="shared" si="460"/>
        <v>36-45</v>
      </c>
      <c r="P9835" t="str">
        <f t="shared" si="461"/>
        <v>0-3 Years</v>
      </c>
      <c r="Q9835" t="str">
        <f>IF(B9835&lt;=500,"300-500",
 IF(B9835&lt;=650,"501-650",
 IF(B9835&lt;=750,"651-750",
 "751-850")))</f>
        <v>651-750</v>
      </c>
      <c r="R9835" t="str">
        <f>IF(L9835=1,"Customer already churned",
 IF(N9835&gt;=70,"Urgent attention required",
 IF(O9835="46-60","Focus retention efforts",
 IF(O9835="36-45","Extend retention strategies",
 IF(O9835="501-600","Engagement support required",
 IF(O9835="601-700","Monitor engagement",
 IF(AND(C9835="Germany",D9835="Female"),"Priority proactive retention",
 "General engagement")))))))</f>
        <v>Extend retention strategies</v>
      </c>
    </row>
    <row r="9836" spans="1:18" x14ac:dyDescent="0.35">
      <c r="A9836">
        <v>15799358</v>
      </c>
      <c r="B9836">
        <v>516</v>
      </c>
      <c r="C9836" t="s">
        <v>15</v>
      </c>
      <c r="D9836" t="s">
        <v>16</v>
      </c>
      <c r="E9836">
        <v>46</v>
      </c>
      <c r="F9836">
        <v>6</v>
      </c>
      <c r="G9836" s="3">
        <v>62212.29</v>
      </c>
      <c r="H9836">
        <v>1</v>
      </c>
      <c r="I9836">
        <v>0</v>
      </c>
      <c r="J9836">
        <v>1</v>
      </c>
      <c r="K9836" s="5">
        <v>171681.86</v>
      </c>
      <c r="L9836">
        <v>1</v>
      </c>
      <c r="M9836" t="str">
        <f t="shared" si="459"/>
        <v>Churned</v>
      </c>
      <c r="N9836" s="7">
        <v>25</v>
      </c>
      <c r="O9836" s="10" t="str">
        <f t="shared" si="460"/>
        <v>46-60</v>
      </c>
      <c r="P9836" t="str">
        <f t="shared" si="461"/>
        <v>4-6 Years</v>
      </c>
      <c r="Q9836" t="str">
        <f>IF(B9836&lt;=500,"300-500",
 IF(B9836&lt;=650,"501-650",
 IF(B9836&lt;=750,"651-750",
 "751-850")))</f>
        <v>501-650</v>
      </c>
      <c r="R9836" t="str">
        <f>IF(L9836=1,"Customer already churned",
 IF(N9836&gt;=70,"Urgent attention required",
 IF(O9836="46-60","Focus retention efforts",
 IF(O9836="36-45","Extend retention strategies",
 IF(O9836="501-600","Engagement support required",
 IF(O9836="601-700","Monitor engagement",
 IF(AND(C9836="Germany",D9836="Female"),"Priority proactive retention",
 "General engagement")))))))</f>
        <v>Customer already churned</v>
      </c>
    </row>
    <row r="9837" spans="1:18" x14ac:dyDescent="0.35">
      <c r="A9837">
        <v>15616172</v>
      </c>
      <c r="B9837">
        <v>838</v>
      </c>
      <c r="C9837" t="s">
        <v>15</v>
      </c>
      <c r="D9837" t="s">
        <v>18</v>
      </c>
      <c r="E9837">
        <v>31</v>
      </c>
      <c r="F9837">
        <v>2</v>
      </c>
      <c r="G9837" s="3">
        <v>0</v>
      </c>
      <c r="H9837">
        <v>2</v>
      </c>
      <c r="I9837">
        <v>1</v>
      </c>
      <c r="J9837">
        <v>0</v>
      </c>
      <c r="K9837" s="5">
        <v>8222.9599999999991</v>
      </c>
      <c r="L9837">
        <v>0</v>
      </c>
      <c r="M9837" t="str">
        <f t="shared" si="459"/>
        <v xml:space="preserve"> Reatined</v>
      </c>
      <c r="N9837" s="7">
        <v>58.333333333333343</v>
      </c>
      <c r="O9837" s="10" t="str">
        <f t="shared" si="460"/>
        <v>26-35</v>
      </c>
      <c r="P9837" t="str">
        <f t="shared" si="461"/>
        <v>0-3 Years</v>
      </c>
      <c r="Q9837" t="str">
        <f>IF(B9837&lt;=500,"300-500",
 IF(B9837&lt;=650,"501-650",
 IF(B9837&lt;=750,"651-750",
 "751-850")))</f>
        <v>751-850</v>
      </c>
      <c r="R9837" t="str">
        <f>IF(L9837=1,"Customer already churned",
 IF(N9837&gt;=70,"Urgent attention required",
 IF(O9837="46-60","Focus retention efforts",
 IF(O9837="36-45","Extend retention strategies",
 IF(O9837="501-600","Engagement support required",
 IF(O9837="601-700","Monitor engagement",
 IF(AND(C9837="Germany",D9837="Female"),"Priority proactive retention",
 "General engagement")))))))</f>
        <v>General engagement</v>
      </c>
    </row>
    <row r="9838" spans="1:18" x14ac:dyDescent="0.35">
      <c r="A9838">
        <v>15777958</v>
      </c>
      <c r="B9838">
        <v>587</v>
      </c>
      <c r="C9838" t="s">
        <v>15</v>
      </c>
      <c r="D9838" t="s">
        <v>18</v>
      </c>
      <c r="E9838">
        <v>39</v>
      </c>
      <c r="F9838">
        <v>10</v>
      </c>
      <c r="G9838" s="3">
        <v>0</v>
      </c>
      <c r="H9838">
        <v>2</v>
      </c>
      <c r="I9838">
        <v>1</v>
      </c>
      <c r="J9838">
        <v>1</v>
      </c>
      <c r="K9838" s="5">
        <v>170409.45</v>
      </c>
      <c r="L9838">
        <v>0</v>
      </c>
      <c r="M9838" t="str">
        <f t="shared" si="459"/>
        <v xml:space="preserve"> Reatined</v>
      </c>
      <c r="N9838" s="7">
        <v>12.5</v>
      </c>
      <c r="O9838" s="10" t="str">
        <f t="shared" si="460"/>
        <v>36-45</v>
      </c>
      <c r="P9838" t="str">
        <f t="shared" si="461"/>
        <v>10+ Years</v>
      </c>
      <c r="Q9838" t="str">
        <f>IF(B9838&lt;=500,"300-500",
 IF(B9838&lt;=650,"501-650",
 IF(B9838&lt;=750,"651-750",
 "751-850")))</f>
        <v>501-650</v>
      </c>
      <c r="R9838" t="str">
        <f>IF(L9838=1,"Customer already churned",
 IF(N9838&gt;=70,"Urgent attention required",
 IF(O9838="46-60","Focus retention efforts",
 IF(O9838="36-45","Extend retention strategies",
 IF(O9838="501-600","Engagement support required",
 IF(O9838="601-700","Monitor engagement",
 IF(AND(C9838="Germany",D9838="Female"),"Priority proactive retention",
 "General engagement")))))))</f>
        <v>Extend retention strategies</v>
      </c>
    </row>
    <row r="9839" spans="1:18" x14ac:dyDescent="0.35">
      <c r="A9839">
        <v>15809124</v>
      </c>
      <c r="B9839">
        <v>750</v>
      </c>
      <c r="C9839" t="s">
        <v>15</v>
      </c>
      <c r="D9839" t="s">
        <v>18</v>
      </c>
      <c r="E9839">
        <v>38</v>
      </c>
      <c r="F9839">
        <v>5</v>
      </c>
      <c r="G9839" s="3">
        <v>151532.4</v>
      </c>
      <c r="H9839">
        <v>1</v>
      </c>
      <c r="I9839">
        <v>1</v>
      </c>
      <c r="J9839">
        <v>1</v>
      </c>
      <c r="K9839" s="5">
        <v>46555.15</v>
      </c>
      <c r="L9839">
        <v>0</v>
      </c>
      <c r="M9839" t="str">
        <f t="shared" si="459"/>
        <v xml:space="preserve"> Reatined</v>
      </c>
      <c r="N9839" s="7">
        <v>16.666666666666661</v>
      </c>
      <c r="O9839" s="10" t="str">
        <f t="shared" si="460"/>
        <v>36-45</v>
      </c>
      <c r="P9839" t="str">
        <f t="shared" si="461"/>
        <v>4-6 Years</v>
      </c>
      <c r="Q9839" t="str">
        <f>IF(B9839&lt;=500,"300-500",
 IF(B9839&lt;=650,"501-650",
 IF(B9839&lt;=750,"651-750",
 "751-850")))</f>
        <v>651-750</v>
      </c>
      <c r="R9839" t="str">
        <f>IF(L9839=1,"Customer already churned",
 IF(N9839&gt;=70,"Urgent attention required",
 IF(O9839="46-60","Focus retention efforts",
 IF(O9839="36-45","Extend retention strategies",
 IF(O9839="501-600","Engagement support required",
 IF(O9839="601-700","Monitor engagement",
 IF(AND(C9839="Germany",D9839="Female"),"Priority proactive retention",
 "General engagement")))))))</f>
        <v>Extend retention strategies</v>
      </c>
    </row>
    <row r="9840" spans="1:18" x14ac:dyDescent="0.35">
      <c r="A9840">
        <v>15616367</v>
      </c>
      <c r="B9840">
        <v>581</v>
      </c>
      <c r="C9840" t="s">
        <v>19</v>
      </c>
      <c r="D9840" t="s">
        <v>18</v>
      </c>
      <c r="E9840">
        <v>39</v>
      </c>
      <c r="F9840">
        <v>1</v>
      </c>
      <c r="G9840" s="3">
        <v>121523.51</v>
      </c>
      <c r="H9840">
        <v>1</v>
      </c>
      <c r="I9840">
        <v>0</v>
      </c>
      <c r="J9840">
        <v>0</v>
      </c>
      <c r="K9840" s="5">
        <v>161655.54999999999</v>
      </c>
      <c r="L9840">
        <v>1</v>
      </c>
      <c r="M9840" t="str">
        <f t="shared" si="459"/>
        <v>Churned</v>
      </c>
      <c r="N9840" s="7">
        <v>70.833333333333343</v>
      </c>
      <c r="O9840" s="10" t="str">
        <f t="shared" si="460"/>
        <v>36-45</v>
      </c>
      <c r="P9840" t="str">
        <f t="shared" si="461"/>
        <v>0-3 Years</v>
      </c>
      <c r="Q9840" t="str">
        <f>IF(B9840&lt;=500,"300-500",
 IF(B9840&lt;=650,"501-650",
 IF(B9840&lt;=750,"651-750",
 "751-850")))</f>
        <v>501-650</v>
      </c>
      <c r="R9840" t="str">
        <f>IF(L9840=1,"Customer already churned",
 IF(N9840&gt;=70,"Urgent attention required",
 IF(O9840="46-60","Focus retention efforts",
 IF(O9840="36-45","Extend retention strategies",
 IF(O9840="501-600","Engagement support required",
 IF(O9840="601-700","Monitor engagement",
 IF(AND(C9840="Germany",D9840="Female"),"Priority proactive retention",
 "General engagement")))))))</f>
        <v>Customer already churned</v>
      </c>
    </row>
    <row r="9841" spans="1:18" x14ac:dyDescent="0.35">
      <c r="A9841">
        <v>15687385</v>
      </c>
      <c r="B9841">
        <v>484</v>
      </c>
      <c r="C9841" t="s">
        <v>15</v>
      </c>
      <c r="D9841" t="s">
        <v>18</v>
      </c>
      <c r="E9841">
        <v>41</v>
      </c>
      <c r="F9841">
        <v>5</v>
      </c>
      <c r="G9841" s="3">
        <v>0</v>
      </c>
      <c r="H9841">
        <v>1</v>
      </c>
      <c r="I9841">
        <v>1</v>
      </c>
      <c r="J9841">
        <v>1</v>
      </c>
      <c r="K9841" s="5">
        <v>74267.350000000006</v>
      </c>
      <c r="L9841">
        <v>0</v>
      </c>
      <c r="M9841" t="str">
        <f t="shared" si="459"/>
        <v xml:space="preserve"> Reatined</v>
      </c>
      <c r="N9841" s="7">
        <v>29.166666666666671</v>
      </c>
      <c r="O9841" s="10" t="str">
        <f t="shared" si="460"/>
        <v>36-45</v>
      </c>
      <c r="P9841" t="str">
        <f t="shared" si="461"/>
        <v>4-6 Years</v>
      </c>
      <c r="Q9841" t="str">
        <f>IF(B9841&lt;=500,"300-500",
 IF(B9841&lt;=650,"501-650",
 IF(B9841&lt;=750,"651-750",
 "751-850")))</f>
        <v>300-500</v>
      </c>
      <c r="R9841" t="str">
        <f>IF(L9841=1,"Customer already churned",
 IF(N9841&gt;=70,"Urgent attention required",
 IF(O9841="46-60","Focus retention efforts",
 IF(O9841="36-45","Extend retention strategies",
 IF(O9841="501-600","Engagement support required",
 IF(O9841="601-700","Monitor engagement",
 IF(AND(C9841="Germany",D9841="Female"),"Priority proactive retention",
 "General engagement")))))))</f>
        <v>Extend retention strategies</v>
      </c>
    </row>
    <row r="9842" spans="1:18" x14ac:dyDescent="0.35">
      <c r="A9842">
        <v>15607877</v>
      </c>
      <c r="B9842">
        <v>576</v>
      </c>
      <c r="C9842" t="s">
        <v>17</v>
      </c>
      <c r="D9842" t="s">
        <v>18</v>
      </c>
      <c r="E9842">
        <v>26</v>
      </c>
      <c r="F9842">
        <v>8</v>
      </c>
      <c r="G9842" s="3">
        <v>0</v>
      </c>
      <c r="H9842">
        <v>2</v>
      </c>
      <c r="I9842">
        <v>0</v>
      </c>
      <c r="J9842">
        <v>1</v>
      </c>
      <c r="K9842" s="5">
        <v>34101.06</v>
      </c>
      <c r="L9842">
        <v>0</v>
      </c>
      <c r="M9842" t="str">
        <f t="shared" si="459"/>
        <v xml:space="preserve"> Reatined</v>
      </c>
      <c r="N9842" s="7">
        <v>20.833333333333339</v>
      </c>
      <c r="O9842" s="10" t="str">
        <f t="shared" si="460"/>
        <v>26-35</v>
      </c>
      <c r="P9842" t="str">
        <f t="shared" si="461"/>
        <v>7-9 Years</v>
      </c>
      <c r="Q9842" t="str">
        <f>IF(B9842&lt;=500,"300-500",
 IF(B9842&lt;=650,"501-650",
 IF(B9842&lt;=750,"651-750",
 "751-850")))</f>
        <v>501-650</v>
      </c>
      <c r="R9842" t="str">
        <f>IF(L9842=1,"Customer already churned",
 IF(N9842&gt;=70,"Urgent attention required",
 IF(O9842="46-60","Focus retention efforts",
 IF(O9842="36-45","Extend retention strategies",
 IF(O9842="501-600","Engagement support required",
 IF(O9842="601-700","Monitor engagement",
 IF(AND(C9842="Germany",D9842="Female"),"Priority proactive retention",
 "General engagement")))))))</f>
        <v>General engagement</v>
      </c>
    </row>
    <row r="9843" spans="1:18" x14ac:dyDescent="0.35">
      <c r="A9843">
        <v>15736327</v>
      </c>
      <c r="B9843">
        <v>567</v>
      </c>
      <c r="C9843" t="s">
        <v>19</v>
      </c>
      <c r="D9843" t="s">
        <v>16</v>
      </c>
      <c r="E9843">
        <v>46</v>
      </c>
      <c r="F9843">
        <v>1</v>
      </c>
      <c r="G9843" s="3">
        <v>68238.509999999995</v>
      </c>
      <c r="H9843">
        <v>2</v>
      </c>
      <c r="I9843">
        <v>1</v>
      </c>
      <c r="J9843">
        <v>1</v>
      </c>
      <c r="K9843" s="5">
        <v>109572.58</v>
      </c>
      <c r="L9843">
        <v>0</v>
      </c>
      <c r="M9843" t="str">
        <f t="shared" si="459"/>
        <v xml:space="preserve"> Reatined</v>
      </c>
      <c r="N9843" s="7">
        <v>25</v>
      </c>
      <c r="O9843" s="10" t="str">
        <f t="shared" si="460"/>
        <v>46-60</v>
      </c>
      <c r="P9843" t="str">
        <f t="shared" si="461"/>
        <v>0-3 Years</v>
      </c>
      <c r="Q9843" t="str">
        <f>IF(B9843&lt;=500,"300-500",
 IF(B9843&lt;=650,"501-650",
 IF(B9843&lt;=750,"651-750",
 "751-850")))</f>
        <v>501-650</v>
      </c>
      <c r="R9843" t="str">
        <f>IF(L9843=1,"Customer already churned",
 IF(N9843&gt;=70,"Urgent attention required",
 IF(O9843="46-60","Focus retention efforts",
 IF(O9843="36-45","Extend retention strategies",
 IF(O9843="501-600","Engagement support required",
 IF(O9843="601-700","Monitor engagement",
 IF(AND(C9843="Germany",D9843="Female"),"Priority proactive retention",
 "General engagement")))))))</f>
        <v>Focus retention efforts</v>
      </c>
    </row>
    <row r="9844" spans="1:18" x14ac:dyDescent="0.35">
      <c r="A9844">
        <v>15746704</v>
      </c>
      <c r="B9844">
        <v>638</v>
      </c>
      <c r="C9844" t="s">
        <v>17</v>
      </c>
      <c r="D9844" t="s">
        <v>18</v>
      </c>
      <c r="E9844">
        <v>30</v>
      </c>
      <c r="F9844">
        <v>9</v>
      </c>
      <c r="G9844" s="3">
        <v>136808.53</v>
      </c>
      <c r="H9844">
        <v>2</v>
      </c>
      <c r="I9844">
        <v>1</v>
      </c>
      <c r="J9844">
        <v>1</v>
      </c>
      <c r="K9844" s="5">
        <v>106642.97</v>
      </c>
      <c r="L9844">
        <v>0</v>
      </c>
      <c r="M9844" t="str">
        <f t="shared" si="459"/>
        <v xml:space="preserve"> Reatined</v>
      </c>
      <c r="N9844" s="7">
        <v>0</v>
      </c>
      <c r="O9844" s="10" t="str">
        <f t="shared" si="460"/>
        <v>26-35</v>
      </c>
      <c r="P9844" t="str">
        <f t="shared" si="461"/>
        <v>7-9 Years</v>
      </c>
      <c r="Q9844" t="str">
        <f>IF(B9844&lt;=500,"300-500",
 IF(B9844&lt;=650,"501-650",
 IF(B9844&lt;=750,"651-750",
 "751-850")))</f>
        <v>501-650</v>
      </c>
      <c r="R9844" t="str">
        <f>IF(L9844=1,"Customer already churned",
 IF(N9844&gt;=70,"Urgent attention required",
 IF(O9844="46-60","Focus retention efforts",
 IF(O9844="36-45","Extend retention strategies",
 IF(O9844="501-600","Engagement support required",
 IF(O9844="601-700","Monitor engagement",
 IF(AND(C9844="Germany",D9844="Female"),"Priority proactive retention",
 "General engagement")))))))</f>
        <v>General engagement</v>
      </c>
    </row>
    <row r="9845" spans="1:18" x14ac:dyDescent="0.35">
      <c r="A9845">
        <v>15778304</v>
      </c>
      <c r="B9845">
        <v>646</v>
      </c>
      <c r="C9845" t="s">
        <v>19</v>
      </c>
      <c r="D9845" t="s">
        <v>18</v>
      </c>
      <c r="E9845">
        <v>24</v>
      </c>
      <c r="F9845">
        <v>0</v>
      </c>
      <c r="G9845" s="3">
        <v>92398.080000000002</v>
      </c>
      <c r="H9845">
        <v>1</v>
      </c>
      <c r="I9845">
        <v>1</v>
      </c>
      <c r="J9845">
        <v>1</v>
      </c>
      <c r="K9845" s="5">
        <v>18897.29</v>
      </c>
      <c r="L9845">
        <v>0</v>
      </c>
      <c r="M9845" t="str">
        <f t="shared" si="459"/>
        <v xml:space="preserve"> Reatined</v>
      </c>
      <c r="N9845" s="7">
        <v>41.666666666666671</v>
      </c>
      <c r="O9845" s="10" t="str">
        <f t="shared" si="460"/>
        <v>18-25</v>
      </c>
      <c r="P9845" t="str">
        <f t="shared" si="461"/>
        <v>0-3 Years</v>
      </c>
      <c r="Q9845" t="str">
        <f>IF(B9845&lt;=500,"300-500",
 IF(B9845&lt;=650,"501-650",
 IF(B9845&lt;=750,"651-750",
 "751-850")))</f>
        <v>501-650</v>
      </c>
      <c r="R9845" t="str">
        <f>IF(L9845=1,"Customer already churned",
 IF(N9845&gt;=70,"Urgent attention required",
 IF(O9845="46-60","Focus retention efforts",
 IF(O9845="36-45","Extend retention strategies",
 IF(O9845="501-600","Engagement support required",
 IF(O9845="601-700","Monitor engagement",
 IF(AND(C9845="Germany",D9845="Female"),"Priority proactive retention",
 "General engagement")))))))</f>
        <v>General engagement</v>
      </c>
    </row>
    <row r="9846" spans="1:18" x14ac:dyDescent="0.35">
      <c r="A9846">
        <v>15588456</v>
      </c>
      <c r="B9846">
        <v>658</v>
      </c>
      <c r="C9846" t="s">
        <v>15</v>
      </c>
      <c r="D9846" t="s">
        <v>16</v>
      </c>
      <c r="E9846">
        <v>40</v>
      </c>
      <c r="F9846">
        <v>5</v>
      </c>
      <c r="G9846" s="3">
        <v>143566.12</v>
      </c>
      <c r="H9846">
        <v>1</v>
      </c>
      <c r="I9846">
        <v>1</v>
      </c>
      <c r="J9846">
        <v>1</v>
      </c>
      <c r="K9846" s="5">
        <v>189607.71</v>
      </c>
      <c r="L9846">
        <v>0</v>
      </c>
      <c r="M9846" t="str">
        <f t="shared" si="459"/>
        <v xml:space="preserve"> Reatined</v>
      </c>
      <c r="N9846" s="7">
        <v>16.666666666666661</v>
      </c>
      <c r="O9846" s="10" t="str">
        <f t="shared" si="460"/>
        <v>36-45</v>
      </c>
      <c r="P9846" t="str">
        <f t="shared" si="461"/>
        <v>4-6 Years</v>
      </c>
      <c r="Q9846" t="str">
        <f>IF(B9846&lt;=500,"300-500",
 IF(B9846&lt;=650,"501-650",
 IF(B9846&lt;=750,"651-750",
 "751-850")))</f>
        <v>651-750</v>
      </c>
      <c r="R9846" t="str">
        <f>IF(L9846=1,"Customer already churned",
 IF(N9846&gt;=70,"Urgent attention required",
 IF(O9846="46-60","Focus retention efforts",
 IF(O9846="36-45","Extend retention strategies",
 IF(O9846="501-600","Engagement support required",
 IF(O9846="601-700","Monitor engagement",
 IF(AND(C9846="Germany",D9846="Female"),"Priority proactive retention",
 "General engagement")))))))</f>
        <v>Extend retention strategies</v>
      </c>
    </row>
    <row r="9847" spans="1:18" x14ac:dyDescent="0.35">
      <c r="A9847">
        <v>15664035</v>
      </c>
      <c r="B9847">
        <v>590</v>
      </c>
      <c r="C9847" t="s">
        <v>17</v>
      </c>
      <c r="D9847" t="s">
        <v>16</v>
      </c>
      <c r="E9847">
        <v>38</v>
      </c>
      <c r="F9847">
        <v>9</v>
      </c>
      <c r="G9847" s="3">
        <v>0</v>
      </c>
      <c r="H9847">
        <v>2</v>
      </c>
      <c r="I9847">
        <v>1</v>
      </c>
      <c r="J9847">
        <v>1</v>
      </c>
      <c r="K9847" s="5">
        <v>148750.16</v>
      </c>
      <c r="L9847">
        <v>0</v>
      </c>
      <c r="M9847" t="str">
        <f t="shared" si="459"/>
        <v xml:space="preserve"> Reatined</v>
      </c>
      <c r="N9847" s="7">
        <v>12.5</v>
      </c>
      <c r="O9847" s="10" t="str">
        <f t="shared" si="460"/>
        <v>36-45</v>
      </c>
      <c r="P9847" t="str">
        <f t="shared" si="461"/>
        <v>7-9 Years</v>
      </c>
      <c r="Q9847" t="str">
        <f>IF(B9847&lt;=500,"300-500",
 IF(B9847&lt;=650,"501-650",
 IF(B9847&lt;=750,"651-750",
 "751-850")))</f>
        <v>501-650</v>
      </c>
      <c r="R9847" t="str">
        <f>IF(L9847=1,"Customer already churned",
 IF(N9847&gt;=70,"Urgent attention required",
 IF(O9847="46-60","Focus retention efforts",
 IF(O9847="36-45","Extend retention strategies",
 IF(O9847="501-600","Engagement support required",
 IF(O9847="601-700","Monitor engagement",
 IF(AND(C9847="Germany",D9847="Female"),"Priority proactive retention",
 "General engagement")))))))</f>
        <v>Extend retention strategies</v>
      </c>
    </row>
    <row r="9848" spans="1:18" x14ac:dyDescent="0.35">
      <c r="A9848">
        <v>15596405</v>
      </c>
      <c r="B9848">
        <v>546</v>
      </c>
      <c r="C9848" t="s">
        <v>17</v>
      </c>
      <c r="D9848" t="s">
        <v>18</v>
      </c>
      <c r="E9848">
        <v>25</v>
      </c>
      <c r="F9848">
        <v>7</v>
      </c>
      <c r="G9848" s="3">
        <v>127728.24</v>
      </c>
      <c r="H9848">
        <v>2</v>
      </c>
      <c r="I9848">
        <v>1</v>
      </c>
      <c r="J9848">
        <v>1</v>
      </c>
      <c r="K9848" s="5">
        <v>105279.74</v>
      </c>
      <c r="L9848">
        <v>0</v>
      </c>
      <c r="M9848" t="str">
        <f t="shared" si="459"/>
        <v xml:space="preserve"> Reatined</v>
      </c>
      <c r="N9848" s="7">
        <v>0</v>
      </c>
      <c r="O9848" s="10" t="str">
        <f t="shared" si="460"/>
        <v>18-25</v>
      </c>
      <c r="P9848" t="str">
        <f t="shared" si="461"/>
        <v>7-9 Years</v>
      </c>
      <c r="Q9848" t="str">
        <f>IF(B9848&lt;=500,"300-500",
 IF(B9848&lt;=650,"501-650",
 IF(B9848&lt;=750,"651-750",
 "751-850")))</f>
        <v>501-650</v>
      </c>
      <c r="R9848" t="str">
        <f>IF(L9848=1,"Customer already churned",
 IF(N9848&gt;=70,"Urgent attention required",
 IF(O9848="46-60","Focus retention efforts",
 IF(O9848="36-45","Extend retention strategies",
 IF(O9848="501-600","Engagement support required",
 IF(O9848="601-700","Monitor engagement",
 IF(AND(C9848="Germany",D9848="Female"),"Priority proactive retention",
 "General engagement")))))))</f>
        <v>General engagement</v>
      </c>
    </row>
    <row r="9849" spans="1:18" x14ac:dyDescent="0.35">
      <c r="A9849">
        <v>15815097</v>
      </c>
      <c r="B9849">
        <v>603</v>
      </c>
      <c r="C9849" t="s">
        <v>15</v>
      </c>
      <c r="D9849" t="s">
        <v>16</v>
      </c>
      <c r="E9849">
        <v>34</v>
      </c>
      <c r="F9849">
        <v>9</v>
      </c>
      <c r="G9849" s="3">
        <v>0</v>
      </c>
      <c r="H9849">
        <v>2</v>
      </c>
      <c r="I9849">
        <v>1</v>
      </c>
      <c r="J9849">
        <v>0</v>
      </c>
      <c r="K9849" s="5">
        <v>167916.35</v>
      </c>
      <c r="L9849">
        <v>0</v>
      </c>
      <c r="M9849" t="str">
        <f t="shared" si="459"/>
        <v xml:space="preserve"> Reatined</v>
      </c>
      <c r="N9849" s="7">
        <v>33.333333333333329</v>
      </c>
      <c r="O9849" s="10" t="str">
        <f t="shared" si="460"/>
        <v>26-35</v>
      </c>
      <c r="P9849" t="str">
        <f t="shared" si="461"/>
        <v>7-9 Years</v>
      </c>
      <c r="Q9849" t="str">
        <f>IF(B9849&lt;=500,"300-500",
 IF(B9849&lt;=650,"501-650",
 IF(B9849&lt;=750,"651-750",
 "751-850")))</f>
        <v>501-650</v>
      </c>
      <c r="R9849" t="str">
        <f>IF(L9849=1,"Customer already churned",
 IF(N9849&gt;=70,"Urgent attention required",
 IF(O9849="46-60","Focus retention efforts",
 IF(O9849="36-45","Extend retention strategies",
 IF(O9849="501-600","Engagement support required",
 IF(O9849="601-700","Monitor engagement",
 IF(AND(C9849="Germany",D9849="Female"),"Priority proactive retention",
 "General engagement")))))))</f>
        <v>General engagement</v>
      </c>
    </row>
    <row r="9850" spans="1:18" x14ac:dyDescent="0.35">
      <c r="A9850">
        <v>15762708</v>
      </c>
      <c r="B9850">
        <v>619</v>
      </c>
      <c r="C9850" t="s">
        <v>17</v>
      </c>
      <c r="D9850" t="s">
        <v>16</v>
      </c>
      <c r="E9850">
        <v>38</v>
      </c>
      <c r="F9850">
        <v>10</v>
      </c>
      <c r="G9850" s="3">
        <v>119658.49</v>
      </c>
      <c r="H9850">
        <v>1</v>
      </c>
      <c r="I9850">
        <v>1</v>
      </c>
      <c r="J9850">
        <v>1</v>
      </c>
      <c r="K9850" s="5">
        <v>8646.58</v>
      </c>
      <c r="L9850">
        <v>0</v>
      </c>
      <c r="M9850" t="str">
        <f t="shared" si="459"/>
        <v xml:space="preserve"> Reatined</v>
      </c>
      <c r="N9850" s="7">
        <v>16.666666666666661</v>
      </c>
      <c r="O9850" s="10" t="str">
        <f t="shared" si="460"/>
        <v>36-45</v>
      </c>
      <c r="P9850" t="str">
        <f t="shared" si="461"/>
        <v>10+ Years</v>
      </c>
      <c r="Q9850" t="str">
        <f>IF(B9850&lt;=500,"300-500",
 IF(B9850&lt;=650,"501-650",
 IF(B9850&lt;=750,"651-750",
 "751-850")))</f>
        <v>501-650</v>
      </c>
      <c r="R9850" t="str">
        <f>IF(L9850=1,"Customer already churned",
 IF(N9850&gt;=70,"Urgent attention required",
 IF(O9850="46-60","Focus retention efforts",
 IF(O9850="36-45","Extend retention strategies",
 IF(O9850="501-600","Engagement support required",
 IF(O9850="601-700","Monitor engagement",
 IF(AND(C9850="Germany",D9850="Female"),"Priority proactive retention",
 "General engagement")))))))</f>
        <v>Extend retention strategies</v>
      </c>
    </row>
    <row r="9851" spans="1:18" x14ac:dyDescent="0.35">
      <c r="A9851">
        <v>15776211</v>
      </c>
      <c r="B9851">
        <v>678</v>
      </c>
      <c r="C9851" t="s">
        <v>15</v>
      </c>
      <c r="D9851" t="s">
        <v>16</v>
      </c>
      <c r="E9851">
        <v>34</v>
      </c>
      <c r="F9851">
        <v>6</v>
      </c>
      <c r="G9851" s="3">
        <v>0</v>
      </c>
      <c r="H9851">
        <v>2</v>
      </c>
      <c r="I9851">
        <v>1</v>
      </c>
      <c r="J9851">
        <v>1</v>
      </c>
      <c r="K9851" s="5">
        <v>124592.84</v>
      </c>
      <c r="L9851">
        <v>0</v>
      </c>
      <c r="M9851" t="str">
        <f t="shared" si="459"/>
        <v xml:space="preserve"> Reatined</v>
      </c>
      <c r="N9851" s="7">
        <v>12.5</v>
      </c>
      <c r="O9851" s="10" t="str">
        <f t="shared" si="460"/>
        <v>26-35</v>
      </c>
      <c r="P9851" t="str">
        <f t="shared" si="461"/>
        <v>4-6 Years</v>
      </c>
      <c r="Q9851" t="str">
        <f>IF(B9851&lt;=500,"300-500",
 IF(B9851&lt;=650,"501-650",
 IF(B9851&lt;=750,"651-750",
 "751-850")))</f>
        <v>651-750</v>
      </c>
      <c r="R9851" t="str">
        <f>IF(L9851=1,"Customer already churned",
 IF(N9851&gt;=70,"Urgent attention required",
 IF(O9851="46-60","Focus retention efforts",
 IF(O9851="36-45","Extend retention strategies",
 IF(O9851="501-600","Engagement support required",
 IF(O9851="601-700","Monitor engagement",
 IF(AND(C9851="Germany",D9851="Female"),"Priority proactive retention",
 "General engagement")))))))</f>
        <v>General engagement</v>
      </c>
    </row>
    <row r="9852" spans="1:18" x14ac:dyDescent="0.35">
      <c r="A9852">
        <v>15626012</v>
      </c>
      <c r="B9852">
        <v>459</v>
      </c>
      <c r="C9852" t="s">
        <v>15</v>
      </c>
      <c r="D9852" t="s">
        <v>18</v>
      </c>
      <c r="E9852">
        <v>26</v>
      </c>
      <c r="F9852">
        <v>4</v>
      </c>
      <c r="G9852" s="3">
        <v>149879.66</v>
      </c>
      <c r="H9852">
        <v>1</v>
      </c>
      <c r="I9852">
        <v>0</v>
      </c>
      <c r="J9852">
        <v>0</v>
      </c>
      <c r="K9852" s="5">
        <v>50016.17</v>
      </c>
      <c r="L9852">
        <v>0</v>
      </c>
      <c r="M9852" t="str">
        <f t="shared" si="459"/>
        <v xml:space="preserve"> Reatined</v>
      </c>
      <c r="N9852" s="7">
        <v>45.833333333333329</v>
      </c>
      <c r="O9852" s="10" t="str">
        <f t="shared" si="460"/>
        <v>26-35</v>
      </c>
      <c r="P9852" t="str">
        <f t="shared" si="461"/>
        <v>4-6 Years</v>
      </c>
      <c r="Q9852" t="str">
        <f>IF(B9852&lt;=500,"300-500",
 IF(B9852&lt;=650,"501-650",
 IF(B9852&lt;=750,"651-750",
 "751-850")))</f>
        <v>300-500</v>
      </c>
      <c r="R9852" t="str">
        <f>IF(L9852=1,"Customer already churned",
 IF(N9852&gt;=70,"Urgent attention required",
 IF(O9852="46-60","Focus retention efforts",
 IF(O9852="36-45","Extend retention strategies",
 IF(O9852="501-600","Engagement support required",
 IF(O9852="601-700","Monitor engagement",
 IF(AND(C9852="Germany",D9852="Female"),"Priority proactive retention",
 "General engagement")))))))</f>
        <v>General engagement</v>
      </c>
    </row>
    <row r="9853" spans="1:18" x14ac:dyDescent="0.35">
      <c r="A9853">
        <v>15792077</v>
      </c>
      <c r="B9853">
        <v>671</v>
      </c>
      <c r="C9853" t="s">
        <v>19</v>
      </c>
      <c r="D9853" t="s">
        <v>18</v>
      </c>
      <c r="E9853">
        <v>28</v>
      </c>
      <c r="F9853">
        <v>8</v>
      </c>
      <c r="G9853" s="3">
        <v>119859.52</v>
      </c>
      <c r="H9853">
        <v>2</v>
      </c>
      <c r="I9853">
        <v>1</v>
      </c>
      <c r="J9853">
        <v>0</v>
      </c>
      <c r="K9853" s="5">
        <v>125422.66</v>
      </c>
      <c r="L9853">
        <v>0</v>
      </c>
      <c r="M9853" t="str">
        <f t="shared" si="459"/>
        <v xml:space="preserve"> Reatined</v>
      </c>
      <c r="N9853" s="7">
        <v>20.833333333333339</v>
      </c>
      <c r="O9853" s="10" t="str">
        <f t="shared" si="460"/>
        <v>26-35</v>
      </c>
      <c r="P9853" t="str">
        <f t="shared" si="461"/>
        <v>7-9 Years</v>
      </c>
      <c r="Q9853" t="str">
        <f>IF(B9853&lt;=500,"300-500",
 IF(B9853&lt;=650,"501-650",
 IF(B9853&lt;=750,"651-750",
 "751-850")))</f>
        <v>651-750</v>
      </c>
      <c r="R9853" t="str">
        <f>IF(L9853=1,"Customer already churned",
 IF(N9853&gt;=70,"Urgent attention required",
 IF(O9853="46-60","Focus retention efforts",
 IF(O9853="36-45","Extend retention strategies",
 IF(O9853="501-600","Engagement support required",
 IF(O9853="601-700","Monitor engagement",
 IF(AND(C9853="Germany",D9853="Female"),"Priority proactive retention",
 "General engagement")))))))</f>
        <v>General engagement</v>
      </c>
    </row>
    <row r="9854" spans="1:18" x14ac:dyDescent="0.35">
      <c r="A9854">
        <v>15718765</v>
      </c>
      <c r="B9854">
        <v>501</v>
      </c>
      <c r="C9854" t="s">
        <v>17</v>
      </c>
      <c r="D9854" t="s">
        <v>18</v>
      </c>
      <c r="E9854">
        <v>43</v>
      </c>
      <c r="F9854">
        <v>6</v>
      </c>
      <c r="G9854" s="3">
        <v>104533.24</v>
      </c>
      <c r="H9854">
        <v>1</v>
      </c>
      <c r="I9854">
        <v>0</v>
      </c>
      <c r="J9854">
        <v>0</v>
      </c>
      <c r="K9854" s="5">
        <v>81123.59</v>
      </c>
      <c r="L9854">
        <v>1</v>
      </c>
      <c r="M9854" t="str">
        <f t="shared" si="459"/>
        <v>Churned</v>
      </c>
      <c r="N9854" s="7">
        <v>45.833333333333329</v>
      </c>
      <c r="O9854" s="10" t="str">
        <f t="shared" si="460"/>
        <v>36-45</v>
      </c>
      <c r="P9854" t="str">
        <f t="shared" si="461"/>
        <v>4-6 Years</v>
      </c>
      <c r="Q9854" t="str">
        <f>IF(B9854&lt;=500,"300-500",
 IF(B9854&lt;=650,"501-650",
 IF(B9854&lt;=750,"651-750",
 "751-850")))</f>
        <v>501-650</v>
      </c>
      <c r="R9854" t="str">
        <f>IF(L9854=1,"Customer already churned",
 IF(N9854&gt;=70,"Urgent attention required",
 IF(O9854="46-60","Focus retention efforts",
 IF(O9854="36-45","Extend retention strategies",
 IF(O9854="501-600","Engagement support required",
 IF(O9854="601-700","Monitor engagement",
 IF(AND(C9854="Germany",D9854="Female"),"Priority proactive retention",
 "General engagement")))))))</f>
        <v>Customer already churned</v>
      </c>
    </row>
    <row r="9855" spans="1:18" x14ac:dyDescent="0.35">
      <c r="A9855">
        <v>15576615</v>
      </c>
      <c r="B9855">
        <v>719</v>
      </c>
      <c r="C9855" t="s">
        <v>17</v>
      </c>
      <c r="D9855" t="s">
        <v>18</v>
      </c>
      <c r="E9855">
        <v>37</v>
      </c>
      <c r="F9855">
        <v>10</v>
      </c>
      <c r="G9855" s="3">
        <v>145382.60999999999</v>
      </c>
      <c r="H9855">
        <v>1</v>
      </c>
      <c r="I9855">
        <v>1</v>
      </c>
      <c r="J9855">
        <v>0</v>
      </c>
      <c r="K9855" s="5">
        <v>80408.59</v>
      </c>
      <c r="L9855">
        <v>0</v>
      </c>
      <c r="M9855" t="str">
        <f t="shared" si="459"/>
        <v xml:space="preserve"> Reatined</v>
      </c>
      <c r="N9855" s="7">
        <v>37.5</v>
      </c>
      <c r="O9855" s="10" t="str">
        <f t="shared" si="460"/>
        <v>36-45</v>
      </c>
      <c r="P9855" t="str">
        <f t="shared" si="461"/>
        <v>10+ Years</v>
      </c>
      <c r="Q9855" t="str">
        <f>IF(B9855&lt;=500,"300-500",
 IF(B9855&lt;=650,"501-650",
 IF(B9855&lt;=750,"651-750",
 "751-850")))</f>
        <v>651-750</v>
      </c>
      <c r="R9855" t="str">
        <f>IF(L9855=1,"Customer already churned",
 IF(N9855&gt;=70,"Urgent attention required",
 IF(O9855="46-60","Focus retention efforts",
 IF(O9855="36-45","Extend retention strategies",
 IF(O9855="501-600","Engagement support required",
 IF(O9855="601-700","Monitor engagement",
 IF(AND(C9855="Germany",D9855="Female"),"Priority proactive retention",
 "General engagement")))))))</f>
        <v>Extend retention strategies</v>
      </c>
    </row>
    <row r="9856" spans="1:18" x14ac:dyDescent="0.35">
      <c r="A9856">
        <v>15752650</v>
      </c>
      <c r="B9856">
        <v>681</v>
      </c>
      <c r="C9856" t="s">
        <v>17</v>
      </c>
      <c r="D9856" t="s">
        <v>16</v>
      </c>
      <c r="E9856">
        <v>37</v>
      </c>
      <c r="F9856">
        <v>6</v>
      </c>
      <c r="G9856" s="3">
        <v>121231.39</v>
      </c>
      <c r="H9856">
        <v>1</v>
      </c>
      <c r="I9856">
        <v>1</v>
      </c>
      <c r="J9856">
        <v>1</v>
      </c>
      <c r="K9856" s="5">
        <v>146366.07999999999</v>
      </c>
      <c r="L9856">
        <v>0</v>
      </c>
      <c r="M9856" t="str">
        <f t="shared" si="459"/>
        <v xml:space="preserve"> Reatined</v>
      </c>
      <c r="N9856" s="7">
        <v>16.666666666666661</v>
      </c>
      <c r="O9856" s="10" t="str">
        <f t="shared" si="460"/>
        <v>36-45</v>
      </c>
      <c r="P9856" t="str">
        <f t="shared" si="461"/>
        <v>4-6 Years</v>
      </c>
      <c r="Q9856" t="str">
        <f>IF(B9856&lt;=500,"300-500",
 IF(B9856&lt;=650,"501-650",
 IF(B9856&lt;=750,"651-750",
 "751-850")))</f>
        <v>651-750</v>
      </c>
      <c r="R9856" t="str">
        <f>IF(L9856=1,"Customer already churned",
 IF(N9856&gt;=70,"Urgent attention required",
 IF(O9856="46-60","Focus retention efforts",
 IF(O9856="36-45","Extend retention strategies",
 IF(O9856="501-600","Engagement support required",
 IF(O9856="601-700","Monitor engagement",
 IF(AND(C9856="Germany",D9856="Female"),"Priority proactive retention",
 "General engagement")))))))</f>
        <v>Extend retention strategies</v>
      </c>
    </row>
    <row r="9857" spans="1:18" x14ac:dyDescent="0.35">
      <c r="A9857">
        <v>15797502</v>
      </c>
      <c r="B9857">
        <v>706</v>
      </c>
      <c r="C9857" t="s">
        <v>17</v>
      </c>
      <c r="D9857" t="s">
        <v>18</v>
      </c>
      <c r="E9857">
        <v>24</v>
      </c>
      <c r="F9857">
        <v>2</v>
      </c>
      <c r="G9857" s="3">
        <v>141078.57</v>
      </c>
      <c r="H9857">
        <v>1</v>
      </c>
      <c r="I9857">
        <v>1</v>
      </c>
      <c r="J9857">
        <v>1</v>
      </c>
      <c r="K9857" s="5">
        <v>24402.87</v>
      </c>
      <c r="L9857">
        <v>0</v>
      </c>
      <c r="M9857" t="str">
        <f t="shared" si="459"/>
        <v xml:space="preserve"> Reatined</v>
      </c>
      <c r="N9857" s="7">
        <v>41.666666666666671</v>
      </c>
      <c r="O9857" s="10" t="str">
        <f t="shared" si="460"/>
        <v>18-25</v>
      </c>
      <c r="P9857" t="str">
        <f t="shared" si="461"/>
        <v>0-3 Years</v>
      </c>
      <c r="Q9857" t="str">
        <f>IF(B9857&lt;=500,"300-500",
 IF(B9857&lt;=650,"501-650",
 IF(B9857&lt;=750,"651-750",
 "751-850")))</f>
        <v>651-750</v>
      </c>
      <c r="R9857" t="str">
        <f>IF(L9857=1,"Customer already churned",
 IF(N9857&gt;=70,"Urgent attention required",
 IF(O9857="46-60","Focus retention efforts",
 IF(O9857="36-45","Extend retention strategies",
 IF(O9857="501-600","Engagement support required",
 IF(O9857="601-700","Monitor engagement",
 IF(AND(C9857="Germany",D9857="Female"),"Priority proactive retention",
 "General engagement")))))))</f>
        <v>General engagement</v>
      </c>
    </row>
    <row r="9858" spans="1:18" x14ac:dyDescent="0.35">
      <c r="A9858">
        <v>15687329</v>
      </c>
      <c r="B9858">
        <v>763</v>
      </c>
      <c r="C9858" t="s">
        <v>19</v>
      </c>
      <c r="D9858" t="s">
        <v>16</v>
      </c>
      <c r="E9858">
        <v>32</v>
      </c>
      <c r="F9858">
        <v>1</v>
      </c>
      <c r="G9858" s="3">
        <v>108465.65</v>
      </c>
      <c r="H9858">
        <v>2</v>
      </c>
      <c r="I9858">
        <v>1</v>
      </c>
      <c r="J9858">
        <v>0</v>
      </c>
      <c r="K9858" s="5">
        <v>60552.44</v>
      </c>
      <c r="L9858">
        <v>1</v>
      </c>
      <c r="M9858" t="str">
        <f t="shared" si="459"/>
        <v>Churned</v>
      </c>
      <c r="N9858" s="7">
        <v>45.833333333333329</v>
      </c>
      <c r="O9858" s="10" t="str">
        <f t="shared" si="460"/>
        <v>26-35</v>
      </c>
      <c r="P9858" t="str">
        <f t="shared" si="461"/>
        <v>0-3 Years</v>
      </c>
      <c r="Q9858" t="str">
        <f>IF(B9858&lt;=500,"300-500",
 IF(B9858&lt;=650,"501-650",
 IF(B9858&lt;=750,"651-750",
 "751-850")))</f>
        <v>751-850</v>
      </c>
      <c r="R9858" t="str">
        <f>IF(L9858=1,"Customer already churned",
 IF(N9858&gt;=70,"Urgent attention required",
 IF(O9858="46-60","Focus retention efforts",
 IF(O9858="36-45","Extend retention strategies",
 IF(O9858="501-600","Engagement support required",
 IF(O9858="601-700","Monitor engagement",
 IF(AND(C9858="Germany",D9858="Female"),"Priority proactive retention",
 "General engagement")))))))</f>
        <v>Customer already churned</v>
      </c>
    </row>
    <row r="9859" spans="1:18" x14ac:dyDescent="0.35">
      <c r="A9859">
        <v>15779423</v>
      </c>
      <c r="B9859">
        <v>716</v>
      </c>
      <c r="C9859" t="s">
        <v>15</v>
      </c>
      <c r="D9859" t="s">
        <v>18</v>
      </c>
      <c r="E9859">
        <v>39</v>
      </c>
      <c r="F9859">
        <v>1</v>
      </c>
      <c r="G9859" s="3">
        <v>70657.61</v>
      </c>
      <c r="H9859">
        <v>2</v>
      </c>
      <c r="I9859">
        <v>1</v>
      </c>
      <c r="J9859">
        <v>1</v>
      </c>
      <c r="K9859" s="5">
        <v>76476.05</v>
      </c>
      <c r="L9859">
        <v>0</v>
      </c>
      <c r="M9859" t="str">
        <f t="shared" ref="M9859:M9922" si="462">IF(L9859=1, "Churned"," Reatined")</f>
        <v xml:space="preserve"> Reatined</v>
      </c>
      <c r="N9859" s="7">
        <v>25</v>
      </c>
      <c r="O9859" s="10" t="str">
        <f t="shared" ref="O9859:O9922" si="463">IF(E9859&lt;=25,"18-25",
 IF(E9859&lt;=35,"26-35",
 IF(E9859&lt;=45,"36-45",
 IF(E9859&lt;=60,"46-60",
 "60+"))))</f>
        <v>36-45</v>
      </c>
      <c r="P9859" t="str">
        <f t="shared" ref="P9859:P9922" si="464">IF(F9859&lt;=3,"0-3 Years",
 IF(F9859&lt;=6,"4-6 Years",
 IF(F9859&lt;=9,"7-9 Years",
 "10+ Years")))</f>
        <v>0-3 Years</v>
      </c>
      <c r="Q9859" t="str">
        <f>IF(B9859&lt;=500,"300-500",
 IF(B9859&lt;=650,"501-650",
 IF(B9859&lt;=750,"651-750",
 "751-850")))</f>
        <v>651-750</v>
      </c>
      <c r="R9859" t="str">
        <f>IF(L9859=1,"Customer already churned",
 IF(N9859&gt;=70,"Urgent attention required",
 IF(O9859="46-60","Focus retention efforts",
 IF(O9859="36-45","Extend retention strategies",
 IF(O9859="501-600","Engagement support required",
 IF(O9859="601-700","Monitor engagement",
 IF(AND(C9859="Germany",D9859="Female"),"Priority proactive retention",
 "General engagement")))))))</f>
        <v>Extend retention strategies</v>
      </c>
    </row>
    <row r="9860" spans="1:18" x14ac:dyDescent="0.35">
      <c r="A9860">
        <v>15619514</v>
      </c>
      <c r="B9860">
        <v>507</v>
      </c>
      <c r="C9860" t="s">
        <v>19</v>
      </c>
      <c r="D9860" t="s">
        <v>18</v>
      </c>
      <c r="E9860">
        <v>40</v>
      </c>
      <c r="F9860">
        <v>3</v>
      </c>
      <c r="G9860" s="3">
        <v>120105.43</v>
      </c>
      <c r="H9860">
        <v>1</v>
      </c>
      <c r="I9860">
        <v>1</v>
      </c>
      <c r="J9860">
        <v>0</v>
      </c>
      <c r="K9860" s="5">
        <v>92075.01</v>
      </c>
      <c r="L9860">
        <v>1</v>
      </c>
      <c r="M9860" t="str">
        <f t="shared" si="462"/>
        <v>Churned</v>
      </c>
      <c r="N9860" s="7">
        <v>37.5</v>
      </c>
      <c r="O9860" s="10" t="str">
        <f t="shared" si="463"/>
        <v>36-45</v>
      </c>
      <c r="P9860" t="str">
        <f t="shared" si="464"/>
        <v>0-3 Years</v>
      </c>
      <c r="Q9860" t="str">
        <f>IF(B9860&lt;=500,"300-500",
 IF(B9860&lt;=650,"501-650",
 IF(B9860&lt;=750,"651-750",
 "751-850")))</f>
        <v>501-650</v>
      </c>
      <c r="R9860" t="str">
        <f>IF(L9860=1,"Customer already churned",
 IF(N9860&gt;=70,"Urgent attention required",
 IF(O9860="46-60","Focus retention efforts",
 IF(O9860="36-45","Extend retention strategies",
 IF(O9860="501-600","Engagement support required",
 IF(O9860="601-700","Monitor engagement",
 IF(AND(C9860="Germany",D9860="Female"),"Priority proactive retention",
 "General engagement")))))))</f>
        <v>Customer already churned</v>
      </c>
    </row>
    <row r="9861" spans="1:18" x14ac:dyDescent="0.35">
      <c r="A9861">
        <v>15615430</v>
      </c>
      <c r="B9861">
        <v>678</v>
      </c>
      <c r="C9861" t="s">
        <v>19</v>
      </c>
      <c r="D9861" t="s">
        <v>18</v>
      </c>
      <c r="E9861">
        <v>55</v>
      </c>
      <c r="F9861">
        <v>4</v>
      </c>
      <c r="G9861" s="3">
        <v>129646.91</v>
      </c>
      <c r="H9861">
        <v>1</v>
      </c>
      <c r="I9861">
        <v>1</v>
      </c>
      <c r="J9861">
        <v>1</v>
      </c>
      <c r="K9861" s="5">
        <v>184125.1</v>
      </c>
      <c r="L9861">
        <v>1</v>
      </c>
      <c r="M9861" t="str">
        <f t="shared" si="462"/>
        <v>Churned</v>
      </c>
      <c r="N9861" s="7">
        <v>33.333333333333329</v>
      </c>
      <c r="O9861" s="10" t="str">
        <f t="shared" si="463"/>
        <v>46-60</v>
      </c>
      <c r="P9861" t="str">
        <f t="shared" si="464"/>
        <v>4-6 Years</v>
      </c>
      <c r="Q9861" t="str">
        <f>IF(B9861&lt;=500,"300-500",
 IF(B9861&lt;=650,"501-650",
 IF(B9861&lt;=750,"651-750",
 "751-850")))</f>
        <v>651-750</v>
      </c>
      <c r="R9861" t="str">
        <f>IF(L9861=1,"Customer already churned",
 IF(N9861&gt;=70,"Urgent attention required",
 IF(O9861="46-60","Focus retention efforts",
 IF(O9861="36-45","Extend retention strategies",
 IF(O9861="501-600","Engagement support required",
 IF(O9861="601-700","Monitor engagement",
 IF(AND(C9861="Germany",D9861="Female"),"Priority proactive retention",
 "General engagement")))))))</f>
        <v>Customer already churned</v>
      </c>
    </row>
    <row r="9862" spans="1:18" x14ac:dyDescent="0.35">
      <c r="A9862">
        <v>15716431</v>
      </c>
      <c r="B9862">
        <v>775</v>
      </c>
      <c r="C9862" t="s">
        <v>15</v>
      </c>
      <c r="D9862" t="s">
        <v>16</v>
      </c>
      <c r="E9862">
        <v>30</v>
      </c>
      <c r="F9862">
        <v>10</v>
      </c>
      <c r="G9862" s="3">
        <v>191091.74</v>
      </c>
      <c r="H9862">
        <v>2</v>
      </c>
      <c r="I9862">
        <v>1</v>
      </c>
      <c r="J9862">
        <v>1</v>
      </c>
      <c r="K9862" s="5">
        <v>96170.38</v>
      </c>
      <c r="L9862">
        <v>0</v>
      </c>
      <c r="M9862" t="str">
        <f t="shared" si="462"/>
        <v xml:space="preserve"> Reatined</v>
      </c>
      <c r="N9862" s="7">
        <v>0</v>
      </c>
      <c r="O9862" s="10" t="str">
        <f t="shared" si="463"/>
        <v>26-35</v>
      </c>
      <c r="P9862" t="str">
        <f t="shared" si="464"/>
        <v>10+ Years</v>
      </c>
      <c r="Q9862" t="str">
        <f>IF(B9862&lt;=500,"300-500",
 IF(B9862&lt;=650,"501-650",
 IF(B9862&lt;=750,"651-750",
 "751-850")))</f>
        <v>751-850</v>
      </c>
      <c r="R9862" t="str">
        <f>IF(L9862=1,"Customer already churned",
 IF(N9862&gt;=70,"Urgent attention required",
 IF(O9862="46-60","Focus retention efforts",
 IF(O9862="36-45","Extend retention strategies",
 IF(O9862="501-600","Engagement support required",
 IF(O9862="601-700","Monitor engagement",
 IF(AND(C9862="Germany",D9862="Female"),"Priority proactive retention",
 "General engagement")))))))</f>
        <v>General engagement</v>
      </c>
    </row>
    <row r="9863" spans="1:18" x14ac:dyDescent="0.35">
      <c r="A9863">
        <v>15798341</v>
      </c>
      <c r="B9863">
        <v>544</v>
      </c>
      <c r="C9863" t="s">
        <v>15</v>
      </c>
      <c r="D9863" t="s">
        <v>18</v>
      </c>
      <c r="E9863">
        <v>38</v>
      </c>
      <c r="F9863">
        <v>8</v>
      </c>
      <c r="G9863" s="3">
        <v>0</v>
      </c>
      <c r="H9863">
        <v>1</v>
      </c>
      <c r="I9863">
        <v>1</v>
      </c>
      <c r="J9863">
        <v>1</v>
      </c>
      <c r="K9863" s="5">
        <v>98208.62</v>
      </c>
      <c r="L9863">
        <v>0</v>
      </c>
      <c r="M9863" t="str">
        <f t="shared" si="462"/>
        <v xml:space="preserve"> Reatined</v>
      </c>
      <c r="N9863" s="7">
        <v>29.166666666666671</v>
      </c>
      <c r="O9863" s="10" t="str">
        <f t="shared" si="463"/>
        <v>36-45</v>
      </c>
      <c r="P9863" t="str">
        <f t="shared" si="464"/>
        <v>7-9 Years</v>
      </c>
      <c r="Q9863" t="str">
        <f>IF(B9863&lt;=500,"300-500",
 IF(B9863&lt;=650,"501-650",
 IF(B9863&lt;=750,"651-750",
 "751-850")))</f>
        <v>501-650</v>
      </c>
      <c r="R9863" t="str">
        <f>IF(L9863=1,"Customer already churned",
 IF(N9863&gt;=70,"Urgent attention required",
 IF(O9863="46-60","Focus retention efforts",
 IF(O9863="36-45","Extend retention strategies",
 IF(O9863="501-600","Engagement support required",
 IF(O9863="601-700","Monitor engagement",
 IF(AND(C9863="Germany",D9863="Female"),"Priority proactive retention",
 "General engagement")))))))</f>
        <v>Extend retention strategies</v>
      </c>
    </row>
    <row r="9864" spans="1:18" x14ac:dyDescent="0.35">
      <c r="A9864">
        <v>15651958</v>
      </c>
      <c r="B9864">
        <v>756</v>
      </c>
      <c r="C9864" t="s">
        <v>15</v>
      </c>
      <c r="D9864" t="s">
        <v>18</v>
      </c>
      <c r="E9864">
        <v>27</v>
      </c>
      <c r="F9864">
        <v>8</v>
      </c>
      <c r="G9864" s="3">
        <v>0</v>
      </c>
      <c r="H9864">
        <v>2</v>
      </c>
      <c r="I9864">
        <v>1</v>
      </c>
      <c r="J9864">
        <v>1</v>
      </c>
      <c r="K9864" s="5">
        <v>157932.75</v>
      </c>
      <c r="L9864">
        <v>0</v>
      </c>
      <c r="M9864" t="str">
        <f t="shared" si="462"/>
        <v xml:space="preserve"> Reatined</v>
      </c>
      <c r="N9864" s="7">
        <v>12.5</v>
      </c>
      <c r="O9864" s="10" t="str">
        <f t="shared" si="463"/>
        <v>26-35</v>
      </c>
      <c r="P9864" t="str">
        <f t="shared" si="464"/>
        <v>7-9 Years</v>
      </c>
      <c r="Q9864" t="str">
        <f>IF(B9864&lt;=500,"300-500",
 IF(B9864&lt;=650,"501-650",
 IF(B9864&lt;=750,"651-750",
 "751-850")))</f>
        <v>751-850</v>
      </c>
      <c r="R9864" t="str">
        <f>IF(L9864=1,"Customer already churned",
 IF(N9864&gt;=70,"Urgent attention required",
 IF(O9864="46-60","Focus retention efforts",
 IF(O9864="36-45","Extend retention strategies",
 IF(O9864="501-600","Engagement support required",
 IF(O9864="601-700","Monitor engagement",
 IF(AND(C9864="Germany",D9864="Female"),"Priority proactive retention",
 "General engagement")))))))</f>
        <v>General engagement</v>
      </c>
    </row>
    <row r="9865" spans="1:18" x14ac:dyDescent="0.35">
      <c r="A9865">
        <v>15726179</v>
      </c>
      <c r="B9865">
        <v>757</v>
      </c>
      <c r="C9865" t="s">
        <v>19</v>
      </c>
      <c r="D9865" t="s">
        <v>16</v>
      </c>
      <c r="E9865">
        <v>43</v>
      </c>
      <c r="F9865">
        <v>5</v>
      </c>
      <c r="G9865" s="3">
        <v>131433.32999999999</v>
      </c>
      <c r="H9865">
        <v>2</v>
      </c>
      <c r="I9865">
        <v>1</v>
      </c>
      <c r="J9865">
        <v>1</v>
      </c>
      <c r="K9865" s="5">
        <v>3497.43</v>
      </c>
      <c r="L9865">
        <v>1</v>
      </c>
      <c r="M9865" t="str">
        <f t="shared" si="462"/>
        <v>Churned</v>
      </c>
      <c r="N9865" s="7">
        <v>0</v>
      </c>
      <c r="O9865" s="10" t="str">
        <f t="shared" si="463"/>
        <v>36-45</v>
      </c>
      <c r="P9865" t="str">
        <f t="shared" si="464"/>
        <v>4-6 Years</v>
      </c>
      <c r="Q9865" t="str">
        <f>IF(B9865&lt;=500,"300-500",
 IF(B9865&lt;=650,"501-650",
 IF(B9865&lt;=750,"651-750",
 "751-850")))</f>
        <v>751-850</v>
      </c>
      <c r="R9865" t="str">
        <f>IF(L9865=1,"Customer already churned",
 IF(N9865&gt;=70,"Urgent attention required",
 IF(O9865="46-60","Focus retention efforts",
 IF(O9865="36-45","Extend retention strategies",
 IF(O9865="501-600","Engagement support required",
 IF(O9865="601-700","Monitor engagement",
 IF(AND(C9865="Germany",D9865="Female"),"Priority proactive retention",
 "General engagement")))))))</f>
        <v>Customer already churned</v>
      </c>
    </row>
    <row r="9866" spans="1:18" x14ac:dyDescent="0.35">
      <c r="A9866">
        <v>15652999</v>
      </c>
      <c r="B9866">
        <v>742</v>
      </c>
      <c r="C9866" t="s">
        <v>19</v>
      </c>
      <c r="D9866" t="s">
        <v>18</v>
      </c>
      <c r="E9866">
        <v>33</v>
      </c>
      <c r="F9866">
        <v>1</v>
      </c>
      <c r="G9866" s="3">
        <v>137937.95000000001</v>
      </c>
      <c r="H9866">
        <v>1</v>
      </c>
      <c r="I9866">
        <v>1</v>
      </c>
      <c r="J9866">
        <v>1</v>
      </c>
      <c r="K9866" s="5">
        <v>51387.1</v>
      </c>
      <c r="L9866">
        <v>0</v>
      </c>
      <c r="M9866" t="str">
        <f t="shared" si="462"/>
        <v xml:space="preserve"> Reatined</v>
      </c>
      <c r="N9866" s="7">
        <v>41.666666666666671</v>
      </c>
      <c r="O9866" s="10" t="str">
        <f t="shared" si="463"/>
        <v>26-35</v>
      </c>
      <c r="P9866" t="str">
        <f t="shared" si="464"/>
        <v>0-3 Years</v>
      </c>
      <c r="Q9866" t="str">
        <f>IF(B9866&lt;=500,"300-500",
 IF(B9866&lt;=650,"501-650",
 IF(B9866&lt;=750,"651-750",
 "751-850")))</f>
        <v>651-750</v>
      </c>
      <c r="R9866" t="str">
        <f>IF(L9866=1,"Customer already churned",
 IF(N9866&gt;=70,"Urgent attention required",
 IF(O9866="46-60","Focus retention efforts",
 IF(O9866="36-45","Extend retention strategies",
 IF(O9866="501-600","Engagement support required",
 IF(O9866="601-700","Monitor engagement",
 IF(AND(C9866="Germany",D9866="Female"),"Priority proactive retention",
 "General engagement")))))))</f>
        <v>General engagement</v>
      </c>
    </row>
    <row r="9867" spans="1:18" x14ac:dyDescent="0.35">
      <c r="A9867">
        <v>15691950</v>
      </c>
      <c r="B9867">
        <v>591</v>
      </c>
      <c r="C9867" t="s">
        <v>15</v>
      </c>
      <c r="D9867" t="s">
        <v>18</v>
      </c>
      <c r="E9867">
        <v>49</v>
      </c>
      <c r="F9867">
        <v>3</v>
      </c>
      <c r="G9867" s="3">
        <v>0</v>
      </c>
      <c r="H9867">
        <v>2</v>
      </c>
      <c r="I9867">
        <v>1</v>
      </c>
      <c r="J9867">
        <v>0</v>
      </c>
      <c r="K9867" s="5">
        <v>50123.44</v>
      </c>
      <c r="L9867">
        <v>0</v>
      </c>
      <c r="M9867" t="str">
        <f t="shared" si="462"/>
        <v xml:space="preserve"> Reatined</v>
      </c>
      <c r="N9867" s="7">
        <v>33.333333333333329</v>
      </c>
      <c r="O9867" s="10" t="str">
        <f t="shared" si="463"/>
        <v>46-60</v>
      </c>
      <c r="P9867" t="str">
        <f t="shared" si="464"/>
        <v>0-3 Years</v>
      </c>
      <c r="Q9867" t="str">
        <f>IF(B9867&lt;=500,"300-500",
 IF(B9867&lt;=650,"501-650",
 IF(B9867&lt;=750,"651-750",
 "751-850")))</f>
        <v>501-650</v>
      </c>
      <c r="R9867" t="str">
        <f>IF(L9867=1,"Customer already churned",
 IF(N9867&gt;=70,"Urgent attention required",
 IF(O9867="46-60","Focus retention efforts",
 IF(O9867="36-45","Extend retention strategies",
 IF(O9867="501-600","Engagement support required",
 IF(O9867="601-700","Monitor engagement",
 IF(AND(C9867="Germany",D9867="Female"),"Priority proactive retention",
 "General engagement")))))))</f>
        <v>Focus retention efforts</v>
      </c>
    </row>
    <row r="9868" spans="1:18" x14ac:dyDescent="0.35">
      <c r="A9868">
        <v>15632446</v>
      </c>
      <c r="B9868">
        <v>667</v>
      </c>
      <c r="C9868" t="s">
        <v>15</v>
      </c>
      <c r="D9868" t="s">
        <v>18</v>
      </c>
      <c r="E9868">
        <v>24</v>
      </c>
      <c r="F9868">
        <v>4</v>
      </c>
      <c r="G9868" s="3">
        <v>0</v>
      </c>
      <c r="H9868">
        <v>2</v>
      </c>
      <c r="I9868">
        <v>0</v>
      </c>
      <c r="J9868">
        <v>0</v>
      </c>
      <c r="K9868" s="5">
        <v>180329.83</v>
      </c>
      <c r="L9868">
        <v>0</v>
      </c>
      <c r="M9868" t="str">
        <f t="shared" si="462"/>
        <v xml:space="preserve"> Reatined</v>
      </c>
      <c r="N9868" s="7">
        <v>41.666666666666671</v>
      </c>
      <c r="O9868" s="10" t="str">
        <f t="shared" si="463"/>
        <v>18-25</v>
      </c>
      <c r="P9868" t="str">
        <f t="shared" si="464"/>
        <v>4-6 Years</v>
      </c>
      <c r="Q9868" t="str">
        <f>IF(B9868&lt;=500,"300-500",
 IF(B9868&lt;=650,"501-650",
 IF(B9868&lt;=750,"651-750",
 "751-850")))</f>
        <v>651-750</v>
      </c>
      <c r="R9868" t="str">
        <f>IF(L9868=1,"Customer already churned",
 IF(N9868&gt;=70,"Urgent attention required",
 IF(O9868="46-60","Focus retention efforts",
 IF(O9868="36-45","Extend retention strategies",
 IF(O9868="501-600","Engagement support required",
 IF(O9868="601-700","Monitor engagement",
 IF(AND(C9868="Germany",D9868="Female"),"Priority proactive retention",
 "General engagement")))))))</f>
        <v>General engagement</v>
      </c>
    </row>
    <row r="9869" spans="1:18" x14ac:dyDescent="0.35">
      <c r="A9869">
        <v>15620936</v>
      </c>
      <c r="B9869">
        <v>787</v>
      </c>
      <c r="C9869" t="s">
        <v>15</v>
      </c>
      <c r="D9869" t="s">
        <v>18</v>
      </c>
      <c r="E9869">
        <v>32</v>
      </c>
      <c r="F9869">
        <v>4</v>
      </c>
      <c r="G9869" s="3">
        <v>0</v>
      </c>
      <c r="H9869">
        <v>2</v>
      </c>
      <c r="I9869">
        <v>1</v>
      </c>
      <c r="J9869">
        <v>1</v>
      </c>
      <c r="K9869" s="5">
        <v>13238.93</v>
      </c>
      <c r="L9869">
        <v>0</v>
      </c>
      <c r="M9869" t="str">
        <f t="shared" si="462"/>
        <v xml:space="preserve"> Reatined</v>
      </c>
      <c r="N9869" s="7">
        <v>12.5</v>
      </c>
      <c r="O9869" s="10" t="str">
        <f t="shared" si="463"/>
        <v>26-35</v>
      </c>
      <c r="P9869" t="str">
        <f t="shared" si="464"/>
        <v>4-6 Years</v>
      </c>
      <c r="Q9869" t="str">
        <f>IF(B9869&lt;=500,"300-500",
 IF(B9869&lt;=650,"501-650",
 IF(B9869&lt;=750,"651-750",
 "751-850")))</f>
        <v>751-850</v>
      </c>
      <c r="R9869" t="str">
        <f>IF(L9869=1,"Customer already churned",
 IF(N9869&gt;=70,"Urgent attention required",
 IF(O9869="46-60","Focus retention efforts",
 IF(O9869="36-45","Extend retention strategies",
 IF(O9869="501-600","Engagement support required",
 IF(O9869="601-700","Monitor engagement",
 IF(AND(C9869="Germany",D9869="Female"),"Priority proactive retention",
 "General engagement")))))))</f>
        <v>General engagement</v>
      </c>
    </row>
    <row r="9870" spans="1:18" x14ac:dyDescent="0.35">
      <c r="A9870">
        <v>15587640</v>
      </c>
      <c r="B9870">
        <v>718</v>
      </c>
      <c r="C9870" t="s">
        <v>15</v>
      </c>
      <c r="D9870" t="s">
        <v>16</v>
      </c>
      <c r="E9870">
        <v>43</v>
      </c>
      <c r="F9870">
        <v>0</v>
      </c>
      <c r="G9870" s="3">
        <v>93143.39</v>
      </c>
      <c r="H9870">
        <v>1</v>
      </c>
      <c r="I9870">
        <v>1</v>
      </c>
      <c r="J9870">
        <v>0</v>
      </c>
      <c r="K9870" s="5">
        <v>167554.85999999999</v>
      </c>
      <c r="L9870">
        <v>0</v>
      </c>
      <c r="M9870" t="str">
        <f t="shared" si="462"/>
        <v xml:space="preserve"> Reatined</v>
      </c>
      <c r="N9870" s="7">
        <v>62.5</v>
      </c>
      <c r="O9870" s="10" t="str">
        <f t="shared" si="463"/>
        <v>36-45</v>
      </c>
      <c r="P9870" t="str">
        <f t="shared" si="464"/>
        <v>0-3 Years</v>
      </c>
      <c r="Q9870" t="str">
        <f>IF(B9870&lt;=500,"300-500",
 IF(B9870&lt;=650,"501-650",
 IF(B9870&lt;=750,"651-750",
 "751-850")))</f>
        <v>651-750</v>
      </c>
      <c r="R9870" t="str">
        <f>IF(L9870=1,"Customer already churned",
 IF(N9870&gt;=70,"Urgent attention required",
 IF(O9870="46-60","Focus retention efforts",
 IF(O9870="36-45","Extend retention strategies",
 IF(O9870="501-600","Engagement support required",
 IF(O9870="601-700","Monitor engagement",
 IF(AND(C9870="Germany",D9870="Female"),"Priority proactive retention",
 "General engagement")))))))</f>
        <v>Extend retention strategies</v>
      </c>
    </row>
    <row r="9871" spans="1:18" x14ac:dyDescent="0.35">
      <c r="A9871">
        <v>15782231</v>
      </c>
      <c r="B9871">
        <v>521</v>
      </c>
      <c r="C9871" t="s">
        <v>15</v>
      </c>
      <c r="D9871" t="s">
        <v>18</v>
      </c>
      <c r="E9871">
        <v>38</v>
      </c>
      <c r="F9871">
        <v>6</v>
      </c>
      <c r="G9871" s="3">
        <v>0</v>
      </c>
      <c r="H9871">
        <v>2</v>
      </c>
      <c r="I9871">
        <v>1</v>
      </c>
      <c r="J9871">
        <v>0</v>
      </c>
      <c r="K9871" s="5">
        <v>51454.06</v>
      </c>
      <c r="L9871">
        <v>0</v>
      </c>
      <c r="M9871" t="str">
        <f t="shared" si="462"/>
        <v xml:space="preserve"> Reatined</v>
      </c>
      <c r="N9871" s="7">
        <v>33.333333333333329</v>
      </c>
      <c r="O9871" s="10" t="str">
        <f t="shared" si="463"/>
        <v>36-45</v>
      </c>
      <c r="P9871" t="str">
        <f t="shared" si="464"/>
        <v>4-6 Years</v>
      </c>
      <c r="Q9871" t="str">
        <f>IF(B9871&lt;=500,"300-500",
 IF(B9871&lt;=650,"501-650",
 IF(B9871&lt;=750,"651-750",
 "751-850")))</f>
        <v>501-650</v>
      </c>
      <c r="R9871" t="str">
        <f>IF(L9871=1,"Customer already churned",
 IF(N9871&gt;=70,"Urgent attention required",
 IF(O9871="46-60","Focus retention efforts",
 IF(O9871="36-45","Extend retention strategies",
 IF(O9871="501-600","Engagement support required",
 IF(O9871="601-700","Monitor engagement",
 IF(AND(C9871="Germany",D9871="Female"),"Priority proactive retention",
 "General engagement")))))))</f>
        <v>Extend retention strategies</v>
      </c>
    </row>
    <row r="9872" spans="1:18" x14ac:dyDescent="0.35">
      <c r="A9872">
        <v>15580462</v>
      </c>
      <c r="B9872">
        <v>607</v>
      </c>
      <c r="C9872" t="s">
        <v>17</v>
      </c>
      <c r="D9872" t="s">
        <v>18</v>
      </c>
      <c r="E9872">
        <v>40</v>
      </c>
      <c r="F9872">
        <v>1</v>
      </c>
      <c r="G9872" s="3">
        <v>112544.45</v>
      </c>
      <c r="H9872">
        <v>1</v>
      </c>
      <c r="I9872">
        <v>1</v>
      </c>
      <c r="J9872">
        <v>1</v>
      </c>
      <c r="K9872" s="5">
        <v>19842.22</v>
      </c>
      <c r="L9872">
        <v>0</v>
      </c>
      <c r="M9872" t="str">
        <f t="shared" si="462"/>
        <v xml:space="preserve"> Reatined</v>
      </c>
      <c r="N9872" s="7">
        <v>41.666666666666671</v>
      </c>
      <c r="O9872" s="10" t="str">
        <f t="shared" si="463"/>
        <v>36-45</v>
      </c>
      <c r="P9872" t="str">
        <f t="shared" si="464"/>
        <v>0-3 Years</v>
      </c>
      <c r="Q9872" t="str">
        <f>IF(B9872&lt;=500,"300-500",
 IF(B9872&lt;=650,"501-650",
 IF(B9872&lt;=750,"651-750",
 "751-850")))</f>
        <v>501-650</v>
      </c>
      <c r="R9872" t="str">
        <f>IF(L9872=1,"Customer already churned",
 IF(N9872&gt;=70,"Urgent attention required",
 IF(O9872="46-60","Focus retention efforts",
 IF(O9872="36-45","Extend retention strategies",
 IF(O9872="501-600","Engagement support required",
 IF(O9872="601-700","Monitor engagement",
 IF(AND(C9872="Germany",D9872="Female"),"Priority proactive retention",
 "General engagement")))))))</f>
        <v>Extend retention strategies</v>
      </c>
    </row>
    <row r="9873" spans="1:18" x14ac:dyDescent="0.35">
      <c r="A9873">
        <v>15736371</v>
      </c>
      <c r="B9873">
        <v>633</v>
      </c>
      <c r="C9873" t="s">
        <v>15</v>
      </c>
      <c r="D9873" t="s">
        <v>16</v>
      </c>
      <c r="E9873">
        <v>34</v>
      </c>
      <c r="F9873">
        <v>3</v>
      </c>
      <c r="G9873" s="3">
        <v>123034.43</v>
      </c>
      <c r="H9873">
        <v>2</v>
      </c>
      <c r="I9873">
        <v>1</v>
      </c>
      <c r="J9873">
        <v>1</v>
      </c>
      <c r="K9873" s="5">
        <v>38315.040000000001</v>
      </c>
      <c r="L9873">
        <v>0</v>
      </c>
      <c r="M9873" t="str">
        <f t="shared" si="462"/>
        <v xml:space="preserve"> Reatined</v>
      </c>
      <c r="N9873" s="7">
        <v>0</v>
      </c>
      <c r="O9873" s="10" t="str">
        <f t="shared" si="463"/>
        <v>26-35</v>
      </c>
      <c r="P9873" t="str">
        <f t="shared" si="464"/>
        <v>0-3 Years</v>
      </c>
      <c r="Q9873" t="str">
        <f>IF(B9873&lt;=500,"300-500",
 IF(B9873&lt;=650,"501-650",
 IF(B9873&lt;=750,"651-750",
 "751-850")))</f>
        <v>501-650</v>
      </c>
      <c r="R9873" t="str">
        <f>IF(L9873=1,"Customer already churned",
 IF(N9873&gt;=70,"Urgent attention required",
 IF(O9873="46-60","Focus retention efforts",
 IF(O9873="36-45","Extend retention strategies",
 IF(O9873="501-600","Engagement support required",
 IF(O9873="601-700","Monitor engagement",
 IF(AND(C9873="Germany",D9873="Female"),"Priority proactive retention",
 "General engagement")))))))</f>
        <v>General engagement</v>
      </c>
    </row>
    <row r="9874" spans="1:18" x14ac:dyDescent="0.35">
      <c r="A9874">
        <v>15648032</v>
      </c>
      <c r="B9874">
        <v>588</v>
      </c>
      <c r="C9874" t="s">
        <v>17</v>
      </c>
      <c r="D9874" t="s">
        <v>18</v>
      </c>
      <c r="E9874">
        <v>37</v>
      </c>
      <c r="F9874">
        <v>2</v>
      </c>
      <c r="G9874" s="3">
        <v>0</v>
      </c>
      <c r="H9874">
        <v>2</v>
      </c>
      <c r="I9874">
        <v>0</v>
      </c>
      <c r="J9874">
        <v>1</v>
      </c>
      <c r="K9874" s="5">
        <v>187816.59</v>
      </c>
      <c r="L9874">
        <v>0</v>
      </c>
      <c r="M9874" t="str">
        <f t="shared" si="462"/>
        <v xml:space="preserve"> Reatined</v>
      </c>
      <c r="N9874" s="7">
        <v>45.833333333333329</v>
      </c>
      <c r="O9874" s="10" t="str">
        <f t="shared" si="463"/>
        <v>36-45</v>
      </c>
      <c r="P9874" t="str">
        <f t="shared" si="464"/>
        <v>0-3 Years</v>
      </c>
      <c r="Q9874" t="str">
        <f>IF(B9874&lt;=500,"300-500",
 IF(B9874&lt;=650,"501-650",
 IF(B9874&lt;=750,"651-750",
 "751-850")))</f>
        <v>501-650</v>
      </c>
      <c r="R9874" t="str">
        <f>IF(L9874=1,"Customer already churned",
 IF(N9874&gt;=70,"Urgent attention required",
 IF(O9874="46-60","Focus retention efforts",
 IF(O9874="36-45","Extend retention strategies",
 IF(O9874="501-600","Engagement support required",
 IF(O9874="601-700","Monitor engagement",
 IF(AND(C9874="Germany",D9874="Female"),"Priority proactive retention",
 "General engagement")))))))</f>
        <v>Extend retention strategies</v>
      </c>
    </row>
    <row r="9875" spans="1:18" x14ac:dyDescent="0.35">
      <c r="A9875">
        <v>15610454</v>
      </c>
      <c r="B9875">
        <v>724</v>
      </c>
      <c r="C9875" t="s">
        <v>19</v>
      </c>
      <c r="D9875" t="s">
        <v>16</v>
      </c>
      <c r="E9875">
        <v>33</v>
      </c>
      <c r="F9875">
        <v>9</v>
      </c>
      <c r="G9875" s="3">
        <v>119278.44</v>
      </c>
      <c r="H9875">
        <v>1</v>
      </c>
      <c r="I9875">
        <v>1</v>
      </c>
      <c r="J9875">
        <v>1</v>
      </c>
      <c r="K9875" s="5">
        <v>197148.24</v>
      </c>
      <c r="L9875">
        <v>0</v>
      </c>
      <c r="M9875" t="str">
        <f t="shared" si="462"/>
        <v xml:space="preserve"> Reatined</v>
      </c>
      <c r="N9875" s="7">
        <v>16.666666666666661</v>
      </c>
      <c r="O9875" s="10" t="str">
        <f t="shared" si="463"/>
        <v>26-35</v>
      </c>
      <c r="P9875" t="str">
        <f t="shared" si="464"/>
        <v>7-9 Years</v>
      </c>
      <c r="Q9875" t="str">
        <f>IF(B9875&lt;=500,"300-500",
 IF(B9875&lt;=650,"501-650",
 IF(B9875&lt;=750,"651-750",
 "751-850")))</f>
        <v>651-750</v>
      </c>
      <c r="R9875" t="str">
        <f>IF(L9875=1,"Customer already churned",
 IF(N9875&gt;=70,"Urgent attention required",
 IF(O9875="46-60","Focus retention efforts",
 IF(O9875="36-45","Extend retention strategies",
 IF(O9875="501-600","Engagement support required",
 IF(O9875="601-700","Monitor engagement",
 IF(AND(C9875="Germany",D9875="Female"),"Priority proactive retention",
 "General engagement")))))))</f>
        <v>Priority proactive retention</v>
      </c>
    </row>
    <row r="9876" spans="1:18" x14ac:dyDescent="0.35">
      <c r="A9876">
        <v>15671358</v>
      </c>
      <c r="B9876">
        <v>720</v>
      </c>
      <c r="C9876" t="s">
        <v>15</v>
      </c>
      <c r="D9876" t="s">
        <v>18</v>
      </c>
      <c r="E9876">
        <v>44</v>
      </c>
      <c r="F9876">
        <v>4</v>
      </c>
      <c r="G9876" s="3">
        <v>0</v>
      </c>
      <c r="H9876">
        <v>2</v>
      </c>
      <c r="I9876">
        <v>1</v>
      </c>
      <c r="J9876">
        <v>0</v>
      </c>
      <c r="K9876" s="5">
        <v>163471.01</v>
      </c>
      <c r="L9876">
        <v>0</v>
      </c>
      <c r="M9876" t="str">
        <f t="shared" si="462"/>
        <v xml:space="preserve"> Reatined</v>
      </c>
      <c r="N9876" s="7">
        <v>33.333333333333329</v>
      </c>
      <c r="O9876" s="10" t="str">
        <f t="shared" si="463"/>
        <v>36-45</v>
      </c>
      <c r="P9876" t="str">
        <f t="shared" si="464"/>
        <v>4-6 Years</v>
      </c>
      <c r="Q9876" t="str">
        <f>IF(B9876&lt;=500,"300-500",
 IF(B9876&lt;=650,"501-650",
 IF(B9876&lt;=750,"651-750",
 "751-850")))</f>
        <v>651-750</v>
      </c>
      <c r="R9876" t="str">
        <f>IF(L9876=1,"Customer already churned",
 IF(N9876&gt;=70,"Urgent attention required",
 IF(O9876="46-60","Focus retention efforts",
 IF(O9876="36-45","Extend retention strategies",
 IF(O9876="501-600","Engagement support required",
 IF(O9876="601-700","Monitor engagement",
 IF(AND(C9876="Germany",D9876="Female"),"Priority proactive retention",
 "General engagement")))))))</f>
        <v>Extend retention strategies</v>
      </c>
    </row>
    <row r="9877" spans="1:18" x14ac:dyDescent="0.35">
      <c r="A9877">
        <v>15747130</v>
      </c>
      <c r="B9877">
        <v>521</v>
      </c>
      <c r="C9877" t="s">
        <v>15</v>
      </c>
      <c r="D9877" t="s">
        <v>18</v>
      </c>
      <c r="E9877">
        <v>39</v>
      </c>
      <c r="F9877">
        <v>7</v>
      </c>
      <c r="G9877" s="3">
        <v>0</v>
      </c>
      <c r="H9877">
        <v>2</v>
      </c>
      <c r="I9877">
        <v>0</v>
      </c>
      <c r="J9877">
        <v>1</v>
      </c>
      <c r="K9877" s="5">
        <v>653.58000000000004</v>
      </c>
      <c r="L9877">
        <v>0</v>
      </c>
      <c r="M9877" t="str">
        <f t="shared" si="462"/>
        <v xml:space="preserve"> Reatined</v>
      </c>
      <c r="N9877" s="7">
        <v>20.833333333333339</v>
      </c>
      <c r="O9877" s="10" t="str">
        <f t="shared" si="463"/>
        <v>36-45</v>
      </c>
      <c r="P9877" t="str">
        <f t="shared" si="464"/>
        <v>7-9 Years</v>
      </c>
      <c r="Q9877" t="str">
        <f>IF(B9877&lt;=500,"300-500",
 IF(B9877&lt;=650,"501-650",
 IF(B9877&lt;=750,"651-750",
 "751-850")))</f>
        <v>501-650</v>
      </c>
      <c r="R9877" t="str">
        <f>IF(L9877=1,"Customer already churned",
 IF(N9877&gt;=70,"Urgent attention required",
 IF(O9877="46-60","Focus retention efforts",
 IF(O9877="36-45","Extend retention strategies",
 IF(O9877="501-600","Engagement support required",
 IF(O9877="601-700","Monitor engagement",
 IF(AND(C9877="Germany",D9877="Female"),"Priority proactive retention",
 "General engagement")))))))</f>
        <v>Extend retention strategies</v>
      </c>
    </row>
    <row r="9878" spans="1:18" x14ac:dyDescent="0.35">
      <c r="A9878">
        <v>15578374</v>
      </c>
      <c r="B9878">
        <v>620</v>
      </c>
      <c r="C9878" t="s">
        <v>17</v>
      </c>
      <c r="D9878" t="s">
        <v>18</v>
      </c>
      <c r="E9878">
        <v>36</v>
      </c>
      <c r="F9878">
        <v>7</v>
      </c>
      <c r="G9878" s="3">
        <v>169312.72</v>
      </c>
      <c r="H9878">
        <v>1</v>
      </c>
      <c r="I9878">
        <v>1</v>
      </c>
      <c r="J9878">
        <v>0</v>
      </c>
      <c r="K9878" s="5">
        <v>45414.09</v>
      </c>
      <c r="L9878">
        <v>0</v>
      </c>
      <c r="M9878" t="str">
        <f t="shared" si="462"/>
        <v xml:space="preserve"> Reatined</v>
      </c>
      <c r="N9878" s="7">
        <v>37.5</v>
      </c>
      <c r="O9878" s="10" t="str">
        <f t="shared" si="463"/>
        <v>36-45</v>
      </c>
      <c r="P9878" t="str">
        <f t="shared" si="464"/>
        <v>7-9 Years</v>
      </c>
      <c r="Q9878" t="str">
        <f>IF(B9878&lt;=500,"300-500",
 IF(B9878&lt;=650,"501-650",
 IF(B9878&lt;=750,"651-750",
 "751-850")))</f>
        <v>501-650</v>
      </c>
      <c r="R9878" t="str">
        <f>IF(L9878=1,"Customer already churned",
 IF(N9878&gt;=70,"Urgent attention required",
 IF(O9878="46-60","Focus retention efforts",
 IF(O9878="36-45","Extend retention strategies",
 IF(O9878="501-600","Engagement support required",
 IF(O9878="601-700","Monitor engagement",
 IF(AND(C9878="Germany",D9878="Female"),"Priority proactive retention",
 "General engagement")))))))</f>
        <v>Extend retention strategies</v>
      </c>
    </row>
    <row r="9879" spans="1:18" x14ac:dyDescent="0.35">
      <c r="A9879">
        <v>15572182</v>
      </c>
      <c r="B9879">
        <v>505</v>
      </c>
      <c r="C9879" t="s">
        <v>19</v>
      </c>
      <c r="D9879" t="s">
        <v>16</v>
      </c>
      <c r="E9879">
        <v>33</v>
      </c>
      <c r="F9879">
        <v>3</v>
      </c>
      <c r="G9879" s="3">
        <v>106506.77</v>
      </c>
      <c r="H9879">
        <v>3</v>
      </c>
      <c r="I9879">
        <v>1</v>
      </c>
      <c r="J9879">
        <v>0</v>
      </c>
      <c r="K9879" s="5">
        <v>45445.78</v>
      </c>
      <c r="L9879">
        <v>1</v>
      </c>
      <c r="M9879" t="str">
        <f t="shared" si="462"/>
        <v>Churned</v>
      </c>
      <c r="N9879" s="7">
        <v>20.833333333333339</v>
      </c>
      <c r="O9879" s="10" t="str">
        <f t="shared" si="463"/>
        <v>26-35</v>
      </c>
      <c r="P9879" t="str">
        <f t="shared" si="464"/>
        <v>0-3 Years</v>
      </c>
      <c r="Q9879" t="str">
        <f>IF(B9879&lt;=500,"300-500",
 IF(B9879&lt;=650,"501-650",
 IF(B9879&lt;=750,"651-750",
 "751-850")))</f>
        <v>501-650</v>
      </c>
      <c r="R9879" t="str">
        <f>IF(L9879=1,"Customer already churned",
 IF(N9879&gt;=70,"Urgent attention required",
 IF(O9879="46-60","Focus retention efforts",
 IF(O9879="36-45","Extend retention strategies",
 IF(O9879="501-600","Engagement support required",
 IF(O9879="601-700","Monitor engagement",
 IF(AND(C9879="Germany",D9879="Female"),"Priority proactive retention",
 "General engagement")))))))</f>
        <v>Customer already churned</v>
      </c>
    </row>
    <row r="9880" spans="1:18" x14ac:dyDescent="0.35">
      <c r="A9880">
        <v>15770041</v>
      </c>
      <c r="B9880">
        <v>728</v>
      </c>
      <c r="C9880" t="s">
        <v>17</v>
      </c>
      <c r="D9880" t="s">
        <v>16</v>
      </c>
      <c r="E9880">
        <v>43</v>
      </c>
      <c r="F9880">
        <v>8</v>
      </c>
      <c r="G9880" s="3">
        <v>128412.61</v>
      </c>
      <c r="H9880">
        <v>1</v>
      </c>
      <c r="I9880">
        <v>0</v>
      </c>
      <c r="J9880">
        <v>1</v>
      </c>
      <c r="K9880" s="5">
        <v>139024.31</v>
      </c>
      <c r="L9880">
        <v>0</v>
      </c>
      <c r="M9880" t="str">
        <f t="shared" si="462"/>
        <v xml:space="preserve"> Reatined</v>
      </c>
      <c r="N9880" s="7">
        <v>25</v>
      </c>
      <c r="O9880" s="10" t="str">
        <f t="shared" si="463"/>
        <v>36-45</v>
      </c>
      <c r="P9880" t="str">
        <f t="shared" si="464"/>
        <v>7-9 Years</v>
      </c>
      <c r="Q9880" t="str">
        <f>IF(B9880&lt;=500,"300-500",
 IF(B9880&lt;=650,"501-650",
 IF(B9880&lt;=750,"651-750",
 "751-850")))</f>
        <v>651-750</v>
      </c>
      <c r="R9880" t="str">
        <f>IF(L9880=1,"Customer already churned",
 IF(N9880&gt;=70,"Urgent attention required",
 IF(O9880="46-60","Focus retention efforts",
 IF(O9880="36-45","Extend retention strategies",
 IF(O9880="501-600","Engagement support required",
 IF(O9880="601-700","Monitor engagement",
 IF(AND(C9880="Germany",D9880="Female"),"Priority proactive retention",
 "General engagement")))))))</f>
        <v>Extend retention strategies</v>
      </c>
    </row>
    <row r="9881" spans="1:18" x14ac:dyDescent="0.35">
      <c r="A9881">
        <v>15669414</v>
      </c>
      <c r="B9881">
        <v>486</v>
      </c>
      <c r="C9881" t="s">
        <v>19</v>
      </c>
      <c r="D9881" t="s">
        <v>18</v>
      </c>
      <c r="E9881">
        <v>62</v>
      </c>
      <c r="F9881">
        <v>9</v>
      </c>
      <c r="G9881" s="3">
        <v>118356.89</v>
      </c>
      <c r="H9881">
        <v>2</v>
      </c>
      <c r="I9881">
        <v>1</v>
      </c>
      <c r="J9881">
        <v>0</v>
      </c>
      <c r="K9881" s="5">
        <v>168034.83</v>
      </c>
      <c r="L9881">
        <v>1</v>
      </c>
      <c r="M9881" t="str">
        <f t="shared" si="462"/>
        <v>Churned</v>
      </c>
      <c r="N9881" s="7">
        <v>37.5</v>
      </c>
      <c r="O9881" s="10" t="str">
        <f t="shared" si="463"/>
        <v>60+</v>
      </c>
      <c r="P9881" t="str">
        <f t="shared" si="464"/>
        <v>7-9 Years</v>
      </c>
      <c r="Q9881" t="str">
        <f>IF(B9881&lt;=500,"300-500",
 IF(B9881&lt;=650,"501-650",
 IF(B9881&lt;=750,"651-750",
 "751-850")))</f>
        <v>300-500</v>
      </c>
      <c r="R9881" t="str">
        <f>IF(L9881=1,"Customer already churned",
 IF(N9881&gt;=70,"Urgent attention required",
 IF(O9881="46-60","Focus retention efforts",
 IF(O9881="36-45","Extend retention strategies",
 IF(O9881="501-600","Engagement support required",
 IF(O9881="601-700","Monitor engagement",
 IF(AND(C9881="Germany",D9881="Female"),"Priority proactive retention",
 "General engagement")))))))</f>
        <v>Customer already churned</v>
      </c>
    </row>
    <row r="9882" spans="1:18" x14ac:dyDescent="0.35">
      <c r="A9882">
        <v>15777054</v>
      </c>
      <c r="B9882">
        <v>584</v>
      </c>
      <c r="C9882" t="s">
        <v>19</v>
      </c>
      <c r="D9882" t="s">
        <v>18</v>
      </c>
      <c r="E9882">
        <v>42</v>
      </c>
      <c r="F9882">
        <v>3</v>
      </c>
      <c r="G9882" s="3">
        <v>137479.13</v>
      </c>
      <c r="H9882">
        <v>1</v>
      </c>
      <c r="I9882">
        <v>1</v>
      </c>
      <c r="J9882">
        <v>0</v>
      </c>
      <c r="K9882" s="5">
        <v>25669.1</v>
      </c>
      <c r="L9882">
        <v>0</v>
      </c>
      <c r="M9882" t="str">
        <f t="shared" si="462"/>
        <v xml:space="preserve"> Reatined</v>
      </c>
      <c r="N9882" s="7">
        <v>37.5</v>
      </c>
      <c r="O9882" s="10" t="str">
        <f t="shared" si="463"/>
        <v>36-45</v>
      </c>
      <c r="P9882" t="str">
        <f t="shared" si="464"/>
        <v>0-3 Years</v>
      </c>
      <c r="Q9882" t="str">
        <f>IF(B9882&lt;=500,"300-500",
 IF(B9882&lt;=650,"501-650",
 IF(B9882&lt;=750,"651-750",
 "751-850")))</f>
        <v>501-650</v>
      </c>
      <c r="R9882" t="str">
        <f>IF(L9882=1,"Customer already churned",
 IF(N9882&gt;=70,"Urgent attention required",
 IF(O9882="46-60","Focus retention efforts",
 IF(O9882="36-45","Extend retention strategies",
 IF(O9882="501-600","Engagement support required",
 IF(O9882="601-700","Monitor engagement",
 IF(AND(C9882="Germany",D9882="Female"),"Priority proactive retention",
 "General engagement")))))))</f>
        <v>Extend retention strategies</v>
      </c>
    </row>
    <row r="9883" spans="1:18" x14ac:dyDescent="0.35">
      <c r="A9883">
        <v>15621021</v>
      </c>
      <c r="B9883">
        <v>687</v>
      </c>
      <c r="C9883" t="s">
        <v>17</v>
      </c>
      <c r="D9883" t="s">
        <v>16</v>
      </c>
      <c r="E9883">
        <v>40</v>
      </c>
      <c r="F9883">
        <v>1</v>
      </c>
      <c r="G9883" s="3">
        <v>0</v>
      </c>
      <c r="H9883">
        <v>2</v>
      </c>
      <c r="I9883">
        <v>1</v>
      </c>
      <c r="J9883">
        <v>0</v>
      </c>
      <c r="K9883" s="5">
        <v>8207.36</v>
      </c>
      <c r="L9883">
        <v>0</v>
      </c>
      <c r="M9883" t="str">
        <f t="shared" si="462"/>
        <v xml:space="preserve"> Reatined</v>
      </c>
      <c r="N9883" s="7">
        <v>58.333333333333343</v>
      </c>
      <c r="O9883" s="10" t="str">
        <f t="shared" si="463"/>
        <v>36-45</v>
      </c>
      <c r="P9883" t="str">
        <f t="shared" si="464"/>
        <v>0-3 Years</v>
      </c>
      <c r="Q9883" t="str">
        <f>IF(B9883&lt;=500,"300-500",
 IF(B9883&lt;=650,"501-650",
 IF(B9883&lt;=750,"651-750",
 "751-850")))</f>
        <v>651-750</v>
      </c>
      <c r="R9883" t="str">
        <f>IF(L9883=1,"Customer already churned",
 IF(N9883&gt;=70,"Urgent attention required",
 IF(O9883="46-60","Focus retention efforts",
 IF(O9883="36-45","Extend retention strategies",
 IF(O9883="501-600","Engagement support required",
 IF(O9883="601-700","Monitor engagement",
 IF(AND(C9883="Germany",D9883="Female"),"Priority proactive retention",
 "General engagement")))))))</f>
        <v>Extend retention strategies</v>
      </c>
    </row>
    <row r="9884" spans="1:18" x14ac:dyDescent="0.35">
      <c r="A9884">
        <v>15785490</v>
      </c>
      <c r="B9884">
        <v>771</v>
      </c>
      <c r="C9884" t="s">
        <v>15</v>
      </c>
      <c r="D9884" t="s">
        <v>18</v>
      </c>
      <c r="E9884">
        <v>50</v>
      </c>
      <c r="F9884">
        <v>3</v>
      </c>
      <c r="G9884" s="3">
        <v>105229.72</v>
      </c>
      <c r="H9884">
        <v>1</v>
      </c>
      <c r="I9884">
        <v>1</v>
      </c>
      <c r="J9884">
        <v>1</v>
      </c>
      <c r="K9884" s="5">
        <v>16281.68</v>
      </c>
      <c r="L9884">
        <v>1</v>
      </c>
      <c r="M9884" t="str">
        <f t="shared" si="462"/>
        <v>Churned</v>
      </c>
      <c r="N9884" s="7">
        <v>33.333333333333329</v>
      </c>
      <c r="O9884" s="10" t="str">
        <f t="shared" si="463"/>
        <v>46-60</v>
      </c>
      <c r="P9884" t="str">
        <f t="shared" si="464"/>
        <v>0-3 Years</v>
      </c>
      <c r="Q9884" t="str">
        <f>IF(B9884&lt;=500,"300-500",
 IF(B9884&lt;=650,"501-650",
 IF(B9884&lt;=750,"651-750",
 "751-850")))</f>
        <v>751-850</v>
      </c>
      <c r="R9884" t="str">
        <f>IF(L9884=1,"Customer already churned",
 IF(N9884&gt;=70,"Urgent attention required",
 IF(O9884="46-60","Focus retention efforts",
 IF(O9884="36-45","Extend retention strategies",
 IF(O9884="501-600","Engagement support required",
 IF(O9884="601-700","Monitor engagement",
 IF(AND(C9884="Germany",D9884="Female"),"Priority proactive retention",
 "General engagement")))))))</f>
        <v>Customer already churned</v>
      </c>
    </row>
    <row r="9885" spans="1:18" x14ac:dyDescent="0.35">
      <c r="A9885">
        <v>15577695</v>
      </c>
      <c r="B9885">
        <v>678</v>
      </c>
      <c r="C9885" t="s">
        <v>15</v>
      </c>
      <c r="D9885" t="s">
        <v>18</v>
      </c>
      <c r="E9885">
        <v>41</v>
      </c>
      <c r="F9885">
        <v>2</v>
      </c>
      <c r="G9885" s="3">
        <v>148088.10999999999</v>
      </c>
      <c r="H9885">
        <v>1</v>
      </c>
      <c r="I9885">
        <v>1</v>
      </c>
      <c r="J9885">
        <v>0</v>
      </c>
      <c r="K9885" s="5">
        <v>14083.12</v>
      </c>
      <c r="L9885">
        <v>0</v>
      </c>
      <c r="M9885" t="str">
        <f t="shared" si="462"/>
        <v xml:space="preserve"> Reatined</v>
      </c>
      <c r="N9885" s="7">
        <v>62.5</v>
      </c>
      <c r="O9885" s="10" t="str">
        <f t="shared" si="463"/>
        <v>36-45</v>
      </c>
      <c r="P9885" t="str">
        <f t="shared" si="464"/>
        <v>0-3 Years</v>
      </c>
      <c r="Q9885" t="str">
        <f>IF(B9885&lt;=500,"300-500",
 IF(B9885&lt;=650,"501-650",
 IF(B9885&lt;=750,"651-750",
 "751-850")))</f>
        <v>651-750</v>
      </c>
      <c r="R9885" t="str">
        <f>IF(L9885=1,"Customer already churned",
 IF(N9885&gt;=70,"Urgent attention required",
 IF(O9885="46-60","Focus retention efforts",
 IF(O9885="36-45","Extend retention strategies",
 IF(O9885="501-600","Engagement support required",
 IF(O9885="601-700","Monitor engagement",
 IF(AND(C9885="Germany",D9885="Female"),"Priority proactive retention",
 "General engagement")))))))</f>
        <v>Extend retention strategies</v>
      </c>
    </row>
    <row r="9886" spans="1:18" x14ac:dyDescent="0.35">
      <c r="A9886">
        <v>15686974</v>
      </c>
      <c r="B9886">
        <v>751</v>
      </c>
      <c r="C9886" t="s">
        <v>15</v>
      </c>
      <c r="D9886" t="s">
        <v>16</v>
      </c>
      <c r="E9886">
        <v>48</v>
      </c>
      <c r="F9886">
        <v>4</v>
      </c>
      <c r="G9886" s="3">
        <v>0</v>
      </c>
      <c r="H9886">
        <v>1</v>
      </c>
      <c r="I9886">
        <v>0</v>
      </c>
      <c r="J9886">
        <v>1</v>
      </c>
      <c r="K9886" s="5">
        <v>30165.06</v>
      </c>
      <c r="L9886">
        <v>1</v>
      </c>
      <c r="M9886" t="str">
        <f t="shared" si="462"/>
        <v>Churned</v>
      </c>
      <c r="N9886" s="7">
        <v>37.5</v>
      </c>
      <c r="O9886" s="10" t="str">
        <f t="shared" si="463"/>
        <v>46-60</v>
      </c>
      <c r="P9886" t="str">
        <f t="shared" si="464"/>
        <v>4-6 Years</v>
      </c>
      <c r="Q9886" t="str">
        <f>IF(B9886&lt;=500,"300-500",
 IF(B9886&lt;=650,"501-650",
 IF(B9886&lt;=750,"651-750",
 "751-850")))</f>
        <v>751-850</v>
      </c>
      <c r="R9886" t="str">
        <f>IF(L9886=1,"Customer already churned",
 IF(N9886&gt;=70,"Urgent attention required",
 IF(O9886="46-60","Focus retention efforts",
 IF(O9886="36-45","Extend retention strategies",
 IF(O9886="501-600","Engagement support required",
 IF(O9886="601-700","Monitor engagement",
 IF(AND(C9886="Germany",D9886="Female"),"Priority proactive retention",
 "General engagement")))))))</f>
        <v>Customer already churned</v>
      </c>
    </row>
    <row r="9887" spans="1:18" x14ac:dyDescent="0.35">
      <c r="A9887">
        <v>15574584</v>
      </c>
      <c r="B9887">
        <v>670</v>
      </c>
      <c r="C9887" t="s">
        <v>15</v>
      </c>
      <c r="D9887" t="s">
        <v>18</v>
      </c>
      <c r="E9887">
        <v>33</v>
      </c>
      <c r="F9887">
        <v>8</v>
      </c>
      <c r="G9887" s="3">
        <v>126679.69</v>
      </c>
      <c r="H9887">
        <v>1</v>
      </c>
      <c r="I9887">
        <v>1</v>
      </c>
      <c r="J9887">
        <v>1</v>
      </c>
      <c r="K9887" s="5">
        <v>39451.089999999997</v>
      </c>
      <c r="L9887">
        <v>0</v>
      </c>
      <c r="M9887" t="str">
        <f t="shared" si="462"/>
        <v xml:space="preserve"> Reatined</v>
      </c>
      <c r="N9887" s="7">
        <v>16.666666666666661</v>
      </c>
      <c r="O9887" s="10" t="str">
        <f t="shared" si="463"/>
        <v>26-35</v>
      </c>
      <c r="P9887" t="str">
        <f t="shared" si="464"/>
        <v>7-9 Years</v>
      </c>
      <c r="Q9887" t="str">
        <f>IF(B9887&lt;=500,"300-500",
 IF(B9887&lt;=650,"501-650",
 IF(B9887&lt;=750,"651-750",
 "751-850")))</f>
        <v>651-750</v>
      </c>
      <c r="R9887" t="str">
        <f>IF(L9887=1,"Customer already churned",
 IF(N9887&gt;=70,"Urgent attention required",
 IF(O9887="46-60","Focus retention efforts",
 IF(O9887="36-45","Extend retention strategies",
 IF(O9887="501-600","Engagement support required",
 IF(O9887="601-700","Monitor engagement",
 IF(AND(C9887="Germany",D9887="Female"),"Priority proactive retention",
 "General engagement")))))))</f>
        <v>General engagement</v>
      </c>
    </row>
    <row r="9888" spans="1:18" x14ac:dyDescent="0.35">
      <c r="A9888">
        <v>15719541</v>
      </c>
      <c r="B9888">
        <v>675</v>
      </c>
      <c r="C9888" t="s">
        <v>17</v>
      </c>
      <c r="D9888" t="s">
        <v>18</v>
      </c>
      <c r="E9888">
        <v>31</v>
      </c>
      <c r="F9888">
        <v>2</v>
      </c>
      <c r="G9888" s="3">
        <v>90826.27</v>
      </c>
      <c r="H9888">
        <v>2</v>
      </c>
      <c r="I9888">
        <v>1</v>
      </c>
      <c r="J9888">
        <v>0</v>
      </c>
      <c r="K9888" s="5">
        <v>60270.87</v>
      </c>
      <c r="L9888">
        <v>0</v>
      </c>
      <c r="M9888" t="str">
        <f t="shared" si="462"/>
        <v xml:space="preserve"> Reatined</v>
      </c>
      <c r="N9888" s="7">
        <v>45.833333333333329</v>
      </c>
      <c r="O9888" s="10" t="str">
        <f t="shared" si="463"/>
        <v>26-35</v>
      </c>
      <c r="P9888" t="str">
        <f t="shared" si="464"/>
        <v>0-3 Years</v>
      </c>
      <c r="Q9888" t="str">
        <f>IF(B9888&lt;=500,"300-500",
 IF(B9888&lt;=650,"501-650",
 IF(B9888&lt;=750,"651-750",
 "751-850")))</f>
        <v>651-750</v>
      </c>
      <c r="R9888" t="str">
        <f>IF(L9888=1,"Customer already churned",
 IF(N9888&gt;=70,"Urgent attention required",
 IF(O9888="46-60","Focus retention efforts",
 IF(O9888="36-45","Extend retention strategies",
 IF(O9888="501-600","Engagement support required",
 IF(O9888="601-700","Monitor engagement",
 IF(AND(C9888="Germany",D9888="Female"),"Priority proactive retention",
 "General engagement")))))))</f>
        <v>General engagement</v>
      </c>
    </row>
    <row r="9889" spans="1:18" x14ac:dyDescent="0.35">
      <c r="A9889">
        <v>15646310</v>
      </c>
      <c r="B9889">
        <v>684</v>
      </c>
      <c r="C9889" t="s">
        <v>17</v>
      </c>
      <c r="D9889" t="s">
        <v>18</v>
      </c>
      <c r="E9889">
        <v>24</v>
      </c>
      <c r="F9889">
        <v>8</v>
      </c>
      <c r="G9889" s="3">
        <v>143582.89000000001</v>
      </c>
      <c r="H9889">
        <v>1</v>
      </c>
      <c r="I9889">
        <v>1</v>
      </c>
      <c r="J9889">
        <v>1</v>
      </c>
      <c r="K9889" s="5">
        <v>22527.27</v>
      </c>
      <c r="L9889">
        <v>0</v>
      </c>
      <c r="M9889" t="str">
        <f t="shared" si="462"/>
        <v xml:space="preserve"> Reatined</v>
      </c>
      <c r="N9889" s="7">
        <v>16.666666666666661</v>
      </c>
      <c r="O9889" s="10" t="str">
        <f t="shared" si="463"/>
        <v>18-25</v>
      </c>
      <c r="P9889" t="str">
        <f t="shared" si="464"/>
        <v>7-9 Years</v>
      </c>
      <c r="Q9889" t="str">
        <f>IF(B9889&lt;=500,"300-500",
 IF(B9889&lt;=650,"501-650",
 IF(B9889&lt;=750,"651-750",
 "751-850")))</f>
        <v>651-750</v>
      </c>
      <c r="R9889" t="str">
        <f>IF(L9889=1,"Customer already churned",
 IF(N9889&gt;=70,"Urgent attention required",
 IF(O9889="46-60","Focus retention efforts",
 IF(O9889="36-45","Extend retention strategies",
 IF(O9889="501-600","Engagement support required",
 IF(O9889="601-700","Monitor engagement",
 IF(AND(C9889="Germany",D9889="Female"),"Priority proactive retention",
 "General engagement")))))))</f>
        <v>General engagement</v>
      </c>
    </row>
    <row r="9890" spans="1:18" x14ac:dyDescent="0.35">
      <c r="A9890">
        <v>15697606</v>
      </c>
      <c r="B9890">
        <v>637</v>
      </c>
      <c r="C9890" t="s">
        <v>15</v>
      </c>
      <c r="D9890" t="s">
        <v>16</v>
      </c>
      <c r="E9890">
        <v>21</v>
      </c>
      <c r="F9890">
        <v>10</v>
      </c>
      <c r="G9890" s="3">
        <v>125712.2</v>
      </c>
      <c r="H9890">
        <v>1</v>
      </c>
      <c r="I9890">
        <v>0</v>
      </c>
      <c r="J9890">
        <v>0</v>
      </c>
      <c r="K9890" s="5">
        <v>175072.47</v>
      </c>
      <c r="L9890">
        <v>0</v>
      </c>
      <c r="M9890" t="str">
        <f t="shared" si="462"/>
        <v xml:space="preserve"> Reatined</v>
      </c>
      <c r="N9890" s="7">
        <v>45.833333333333329</v>
      </c>
      <c r="O9890" s="10" t="str">
        <f t="shared" si="463"/>
        <v>18-25</v>
      </c>
      <c r="P9890" t="str">
        <f t="shared" si="464"/>
        <v>10+ Years</v>
      </c>
      <c r="Q9890" t="str">
        <f>IF(B9890&lt;=500,"300-500",
 IF(B9890&lt;=650,"501-650",
 IF(B9890&lt;=750,"651-750",
 "751-850")))</f>
        <v>501-650</v>
      </c>
      <c r="R9890" t="str">
        <f>IF(L9890=1,"Customer already churned",
 IF(N9890&gt;=70,"Urgent attention required",
 IF(O9890="46-60","Focus retention efforts",
 IF(O9890="36-45","Extend retention strategies",
 IF(O9890="501-600","Engagement support required",
 IF(O9890="601-700","Monitor engagement",
 IF(AND(C9890="Germany",D9890="Female"),"Priority proactive retention",
 "General engagement")))))))</f>
        <v>General engagement</v>
      </c>
    </row>
    <row r="9891" spans="1:18" x14ac:dyDescent="0.35">
      <c r="A9891">
        <v>15711489</v>
      </c>
      <c r="B9891">
        <v>760</v>
      </c>
      <c r="C9891" t="s">
        <v>17</v>
      </c>
      <c r="D9891" t="s">
        <v>16</v>
      </c>
      <c r="E9891">
        <v>32</v>
      </c>
      <c r="F9891">
        <v>2</v>
      </c>
      <c r="G9891" s="3">
        <v>0</v>
      </c>
      <c r="H9891">
        <v>1</v>
      </c>
      <c r="I9891">
        <v>1</v>
      </c>
      <c r="J9891">
        <v>1</v>
      </c>
      <c r="K9891" s="5">
        <v>114565.35</v>
      </c>
      <c r="L9891">
        <v>0</v>
      </c>
      <c r="M9891" t="str">
        <f t="shared" si="462"/>
        <v xml:space="preserve"> Reatined</v>
      </c>
      <c r="N9891" s="7">
        <v>54.166666666666657</v>
      </c>
      <c r="O9891" s="10" t="str">
        <f t="shared" si="463"/>
        <v>26-35</v>
      </c>
      <c r="P9891" t="str">
        <f t="shared" si="464"/>
        <v>0-3 Years</v>
      </c>
      <c r="Q9891" t="str">
        <f>IF(B9891&lt;=500,"300-500",
 IF(B9891&lt;=650,"501-650",
 IF(B9891&lt;=750,"651-750",
 "751-850")))</f>
        <v>751-850</v>
      </c>
      <c r="R9891" t="str">
        <f>IF(L9891=1,"Customer already churned",
 IF(N9891&gt;=70,"Urgent attention required",
 IF(O9891="46-60","Focus retention efforts",
 IF(O9891="36-45","Extend retention strategies",
 IF(O9891="501-600","Engagement support required",
 IF(O9891="601-700","Monitor engagement",
 IF(AND(C9891="Germany",D9891="Female"),"Priority proactive retention",
 "General engagement")))))))</f>
        <v>General engagement</v>
      </c>
    </row>
    <row r="9892" spans="1:18" x14ac:dyDescent="0.35">
      <c r="A9892">
        <v>15670427</v>
      </c>
      <c r="B9892">
        <v>662</v>
      </c>
      <c r="C9892" t="s">
        <v>17</v>
      </c>
      <c r="D9892" t="s">
        <v>18</v>
      </c>
      <c r="E9892">
        <v>37</v>
      </c>
      <c r="F9892">
        <v>4</v>
      </c>
      <c r="G9892" s="3">
        <v>155187.29999999999</v>
      </c>
      <c r="H9892">
        <v>1</v>
      </c>
      <c r="I9892">
        <v>1</v>
      </c>
      <c r="J9892">
        <v>0</v>
      </c>
      <c r="K9892" s="5">
        <v>48930.8</v>
      </c>
      <c r="L9892">
        <v>0</v>
      </c>
      <c r="M9892" t="str">
        <f t="shared" si="462"/>
        <v xml:space="preserve"> Reatined</v>
      </c>
      <c r="N9892" s="7">
        <v>37.5</v>
      </c>
      <c r="O9892" s="10" t="str">
        <f t="shared" si="463"/>
        <v>36-45</v>
      </c>
      <c r="P9892" t="str">
        <f t="shared" si="464"/>
        <v>4-6 Years</v>
      </c>
      <c r="Q9892" t="str">
        <f>IF(B9892&lt;=500,"300-500",
 IF(B9892&lt;=650,"501-650",
 IF(B9892&lt;=750,"651-750",
 "751-850")))</f>
        <v>651-750</v>
      </c>
      <c r="R9892" t="str">
        <f>IF(L9892=1,"Customer already churned",
 IF(N9892&gt;=70,"Urgent attention required",
 IF(O9892="46-60","Focus retention efforts",
 IF(O9892="36-45","Extend retention strategies",
 IF(O9892="501-600","Engagement support required",
 IF(O9892="601-700","Monitor engagement",
 IF(AND(C9892="Germany",D9892="Female"),"Priority proactive retention",
 "General engagement")))))))</f>
        <v>Extend retention strategies</v>
      </c>
    </row>
    <row r="9893" spans="1:18" x14ac:dyDescent="0.35">
      <c r="A9893">
        <v>15731755</v>
      </c>
      <c r="B9893">
        <v>680</v>
      </c>
      <c r="C9893" t="s">
        <v>15</v>
      </c>
      <c r="D9893" t="s">
        <v>18</v>
      </c>
      <c r="E9893">
        <v>49</v>
      </c>
      <c r="F9893">
        <v>10</v>
      </c>
      <c r="G9893" s="3">
        <v>0</v>
      </c>
      <c r="H9893">
        <v>2</v>
      </c>
      <c r="I9893">
        <v>1</v>
      </c>
      <c r="J9893">
        <v>0</v>
      </c>
      <c r="K9893" s="5">
        <v>187008.45</v>
      </c>
      <c r="L9893">
        <v>0</v>
      </c>
      <c r="M9893" t="str">
        <f t="shared" si="462"/>
        <v xml:space="preserve"> Reatined</v>
      </c>
      <c r="N9893" s="7">
        <v>33.333333333333329</v>
      </c>
      <c r="O9893" s="10" t="str">
        <f t="shared" si="463"/>
        <v>46-60</v>
      </c>
      <c r="P9893" t="str">
        <f t="shared" si="464"/>
        <v>10+ Years</v>
      </c>
      <c r="Q9893" t="str">
        <f>IF(B9893&lt;=500,"300-500",
 IF(B9893&lt;=650,"501-650",
 IF(B9893&lt;=750,"651-750",
 "751-850")))</f>
        <v>651-750</v>
      </c>
      <c r="R9893" t="str">
        <f>IF(L9893=1,"Customer already churned",
 IF(N9893&gt;=70,"Urgent attention required",
 IF(O9893="46-60","Focus retention efforts",
 IF(O9893="36-45","Extend retention strategies",
 IF(O9893="501-600","Engagement support required",
 IF(O9893="601-700","Monitor engagement",
 IF(AND(C9893="Germany",D9893="Female"),"Priority proactive retention",
 "General engagement")))))))</f>
        <v>Focus retention efforts</v>
      </c>
    </row>
    <row r="9894" spans="1:18" x14ac:dyDescent="0.35">
      <c r="A9894">
        <v>15796370</v>
      </c>
      <c r="B9894">
        <v>604</v>
      </c>
      <c r="C9894" t="s">
        <v>17</v>
      </c>
      <c r="D9894" t="s">
        <v>18</v>
      </c>
      <c r="E9894">
        <v>40</v>
      </c>
      <c r="F9894">
        <v>5</v>
      </c>
      <c r="G9894" s="3">
        <v>155455.43</v>
      </c>
      <c r="H9894">
        <v>1</v>
      </c>
      <c r="I9894">
        <v>0</v>
      </c>
      <c r="J9894">
        <v>1</v>
      </c>
      <c r="K9894" s="5">
        <v>113581.85</v>
      </c>
      <c r="L9894">
        <v>0</v>
      </c>
      <c r="M9894" t="str">
        <f t="shared" si="462"/>
        <v xml:space="preserve"> Reatined</v>
      </c>
      <c r="N9894" s="7">
        <v>25</v>
      </c>
      <c r="O9894" s="10" t="str">
        <f t="shared" si="463"/>
        <v>36-45</v>
      </c>
      <c r="P9894" t="str">
        <f t="shared" si="464"/>
        <v>4-6 Years</v>
      </c>
      <c r="Q9894" t="str">
        <f>IF(B9894&lt;=500,"300-500",
 IF(B9894&lt;=650,"501-650",
 IF(B9894&lt;=750,"651-750",
 "751-850")))</f>
        <v>501-650</v>
      </c>
      <c r="R9894" t="str">
        <f>IF(L9894=1,"Customer already churned",
 IF(N9894&gt;=70,"Urgent attention required",
 IF(O9894="46-60","Focus retention efforts",
 IF(O9894="36-45","Extend retention strategies",
 IF(O9894="501-600","Engagement support required",
 IF(O9894="601-700","Monitor engagement",
 IF(AND(C9894="Germany",D9894="Female"),"Priority proactive retention",
 "General engagement")))))))</f>
        <v>Extend retention strategies</v>
      </c>
    </row>
    <row r="9895" spans="1:18" x14ac:dyDescent="0.35">
      <c r="A9895">
        <v>15598331</v>
      </c>
      <c r="B9895">
        <v>764</v>
      </c>
      <c r="C9895" t="s">
        <v>15</v>
      </c>
      <c r="D9895" t="s">
        <v>16</v>
      </c>
      <c r="E9895">
        <v>40</v>
      </c>
      <c r="F9895">
        <v>9</v>
      </c>
      <c r="G9895" s="3">
        <v>100480.53</v>
      </c>
      <c r="H9895">
        <v>1</v>
      </c>
      <c r="I9895">
        <v>1</v>
      </c>
      <c r="J9895">
        <v>0</v>
      </c>
      <c r="K9895" s="5">
        <v>124095.69</v>
      </c>
      <c r="L9895">
        <v>0</v>
      </c>
      <c r="M9895" t="str">
        <f t="shared" si="462"/>
        <v xml:space="preserve"> Reatined</v>
      </c>
      <c r="N9895" s="7">
        <v>37.5</v>
      </c>
      <c r="O9895" s="10" t="str">
        <f t="shared" si="463"/>
        <v>36-45</v>
      </c>
      <c r="P9895" t="str">
        <f t="shared" si="464"/>
        <v>7-9 Years</v>
      </c>
      <c r="Q9895" t="str">
        <f>IF(B9895&lt;=500,"300-500",
 IF(B9895&lt;=650,"501-650",
 IF(B9895&lt;=750,"651-750",
 "751-850")))</f>
        <v>751-850</v>
      </c>
      <c r="R9895" t="str">
        <f>IF(L9895=1,"Customer already churned",
 IF(N9895&gt;=70,"Urgent attention required",
 IF(O9895="46-60","Focus retention efforts",
 IF(O9895="36-45","Extend retention strategies",
 IF(O9895="501-600","Engagement support required",
 IF(O9895="601-700","Monitor engagement",
 IF(AND(C9895="Germany",D9895="Female"),"Priority proactive retention",
 "General engagement")))))))</f>
        <v>Extend retention strategies</v>
      </c>
    </row>
    <row r="9896" spans="1:18" x14ac:dyDescent="0.35">
      <c r="A9896">
        <v>15704795</v>
      </c>
      <c r="B9896">
        <v>521</v>
      </c>
      <c r="C9896" t="s">
        <v>15</v>
      </c>
      <c r="D9896" t="s">
        <v>16</v>
      </c>
      <c r="E9896">
        <v>77</v>
      </c>
      <c r="F9896">
        <v>6</v>
      </c>
      <c r="G9896" s="3">
        <v>0</v>
      </c>
      <c r="H9896">
        <v>2</v>
      </c>
      <c r="I9896">
        <v>1</v>
      </c>
      <c r="J9896">
        <v>1</v>
      </c>
      <c r="K9896" s="5">
        <v>49054.1</v>
      </c>
      <c r="L9896">
        <v>0</v>
      </c>
      <c r="M9896" t="str">
        <f t="shared" si="462"/>
        <v xml:space="preserve"> Reatined</v>
      </c>
      <c r="N9896" s="7">
        <v>29.166666666666671</v>
      </c>
      <c r="O9896" s="10" t="str">
        <f t="shared" si="463"/>
        <v>60+</v>
      </c>
      <c r="P9896" t="str">
        <f t="shared" si="464"/>
        <v>4-6 Years</v>
      </c>
      <c r="Q9896" t="str">
        <f>IF(B9896&lt;=500,"300-500",
 IF(B9896&lt;=650,"501-650",
 IF(B9896&lt;=750,"651-750",
 "751-850")))</f>
        <v>501-650</v>
      </c>
      <c r="R9896" t="str">
        <f>IF(L9896=1,"Customer already churned",
 IF(N9896&gt;=70,"Urgent attention required",
 IF(O9896="46-60","Focus retention efforts",
 IF(O9896="36-45","Extend retention strategies",
 IF(O9896="501-600","Engagement support required",
 IF(O9896="601-700","Monitor engagement",
 IF(AND(C9896="Germany",D9896="Female"),"Priority proactive retention",
 "General engagement")))))))</f>
        <v>General engagement</v>
      </c>
    </row>
    <row r="9897" spans="1:18" x14ac:dyDescent="0.35">
      <c r="A9897">
        <v>15796764</v>
      </c>
      <c r="B9897">
        <v>684</v>
      </c>
      <c r="C9897" t="s">
        <v>19</v>
      </c>
      <c r="D9897" t="s">
        <v>16</v>
      </c>
      <c r="E9897">
        <v>56</v>
      </c>
      <c r="F9897">
        <v>3</v>
      </c>
      <c r="G9897" s="3">
        <v>127585.98</v>
      </c>
      <c r="H9897">
        <v>3</v>
      </c>
      <c r="I9897">
        <v>1</v>
      </c>
      <c r="J9897">
        <v>1</v>
      </c>
      <c r="K9897" s="5">
        <v>80593.490000000005</v>
      </c>
      <c r="L9897">
        <v>1</v>
      </c>
      <c r="M9897" t="str">
        <f t="shared" si="462"/>
        <v>Churned</v>
      </c>
      <c r="N9897" s="7">
        <v>16.666666666666661</v>
      </c>
      <c r="O9897" s="10" t="str">
        <f t="shared" si="463"/>
        <v>46-60</v>
      </c>
      <c r="P9897" t="str">
        <f t="shared" si="464"/>
        <v>0-3 Years</v>
      </c>
      <c r="Q9897" t="str">
        <f>IF(B9897&lt;=500,"300-500",
 IF(B9897&lt;=650,"501-650",
 IF(B9897&lt;=750,"651-750",
 "751-850")))</f>
        <v>651-750</v>
      </c>
      <c r="R9897" t="str">
        <f>IF(L9897=1,"Customer already churned",
 IF(N9897&gt;=70,"Urgent attention required",
 IF(O9897="46-60","Focus retention efforts",
 IF(O9897="36-45","Extend retention strategies",
 IF(O9897="501-600","Engagement support required",
 IF(O9897="601-700","Monitor engagement",
 IF(AND(C9897="Germany",D9897="Female"),"Priority proactive retention",
 "General engagement")))))))</f>
        <v>Customer already churned</v>
      </c>
    </row>
    <row r="9898" spans="1:18" x14ac:dyDescent="0.35">
      <c r="A9898">
        <v>15589420</v>
      </c>
      <c r="B9898">
        <v>795</v>
      </c>
      <c r="C9898" t="s">
        <v>15</v>
      </c>
      <c r="D9898" t="s">
        <v>16</v>
      </c>
      <c r="E9898">
        <v>40</v>
      </c>
      <c r="F9898">
        <v>2</v>
      </c>
      <c r="G9898" s="3">
        <v>101891.1</v>
      </c>
      <c r="H9898">
        <v>1</v>
      </c>
      <c r="I9898">
        <v>1</v>
      </c>
      <c r="J9898">
        <v>1</v>
      </c>
      <c r="K9898" s="5">
        <v>183044.86</v>
      </c>
      <c r="L9898">
        <v>0</v>
      </c>
      <c r="M9898" t="str">
        <f t="shared" si="462"/>
        <v xml:space="preserve"> Reatined</v>
      </c>
      <c r="N9898" s="7">
        <v>41.666666666666671</v>
      </c>
      <c r="O9898" s="10" t="str">
        <f t="shared" si="463"/>
        <v>36-45</v>
      </c>
      <c r="P9898" t="str">
        <f t="shared" si="464"/>
        <v>0-3 Years</v>
      </c>
      <c r="Q9898" t="str">
        <f>IF(B9898&lt;=500,"300-500",
 IF(B9898&lt;=650,"501-650",
 IF(B9898&lt;=750,"651-750",
 "751-850")))</f>
        <v>751-850</v>
      </c>
      <c r="R9898" t="str">
        <f>IF(L9898=1,"Customer already churned",
 IF(N9898&gt;=70,"Urgent attention required",
 IF(O9898="46-60","Focus retention efforts",
 IF(O9898="36-45","Extend retention strategies",
 IF(O9898="501-600","Engagement support required",
 IF(O9898="601-700","Monitor engagement",
 IF(AND(C9898="Germany",D9898="Female"),"Priority proactive retention",
 "General engagement")))))))</f>
        <v>Extend retention strategies</v>
      </c>
    </row>
    <row r="9899" spans="1:18" x14ac:dyDescent="0.35">
      <c r="A9899">
        <v>15810563</v>
      </c>
      <c r="B9899">
        <v>678</v>
      </c>
      <c r="C9899" t="s">
        <v>17</v>
      </c>
      <c r="D9899" t="s">
        <v>16</v>
      </c>
      <c r="E9899">
        <v>61</v>
      </c>
      <c r="F9899">
        <v>8</v>
      </c>
      <c r="G9899" s="3">
        <v>0</v>
      </c>
      <c r="H9899">
        <v>2</v>
      </c>
      <c r="I9899">
        <v>1</v>
      </c>
      <c r="J9899">
        <v>1</v>
      </c>
      <c r="K9899" s="5">
        <v>159938.82</v>
      </c>
      <c r="L9899">
        <v>0</v>
      </c>
      <c r="M9899" t="str">
        <f t="shared" si="462"/>
        <v xml:space="preserve"> Reatined</v>
      </c>
      <c r="N9899" s="7">
        <v>29.166666666666671</v>
      </c>
      <c r="O9899" s="10" t="str">
        <f t="shared" si="463"/>
        <v>60+</v>
      </c>
      <c r="P9899" t="str">
        <f t="shared" si="464"/>
        <v>7-9 Years</v>
      </c>
      <c r="Q9899" t="str">
        <f>IF(B9899&lt;=500,"300-500",
 IF(B9899&lt;=650,"501-650",
 IF(B9899&lt;=750,"651-750",
 "751-850")))</f>
        <v>651-750</v>
      </c>
      <c r="R9899" t="str">
        <f>IF(L9899=1,"Customer already churned",
 IF(N9899&gt;=70,"Urgent attention required",
 IF(O9899="46-60","Focus retention efforts",
 IF(O9899="36-45","Extend retention strategies",
 IF(O9899="501-600","Engagement support required",
 IF(O9899="601-700","Monitor engagement",
 IF(AND(C9899="Germany",D9899="Female"),"Priority proactive retention",
 "General engagement")))))))</f>
        <v>General engagement</v>
      </c>
    </row>
    <row r="9900" spans="1:18" x14ac:dyDescent="0.35">
      <c r="A9900">
        <v>15746569</v>
      </c>
      <c r="B9900">
        <v>589</v>
      </c>
      <c r="C9900" t="s">
        <v>15</v>
      </c>
      <c r="D9900" t="s">
        <v>18</v>
      </c>
      <c r="E9900">
        <v>38</v>
      </c>
      <c r="F9900">
        <v>4</v>
      </c>
      <c r="G9900" s="3">
        <v>0</v>
      </c>
      <c r="H9900">
        <v>1</v>
      </c>
      <c r="I9900">
        <v>1</v>
      </c>
      <c r="J9900">
        <v>0</v>
      </c>
      <c r="K9900" s="5">
        <v>95483.48</v>
      </c>
      <c r="L9900">
        <v>1</v>
      </c>
      <c r="M9900" t="str">
        <f t="shared" si="462"/>
        <v>Churned</v>
      </c>
      <c r="N9900" s="7">
        <v>50</v>
      </c>
      <c r="O9900" s="10" t="str">
        <f t="shared" si="463"/>
        <v>36-45</v>
      </c>
      <c r="P9900" t="str">
        <f t="shared" si="464"/>
        <v>4-6 Years</v>
      </c>
      <c r="Q9900" t="str">
        <f>IF(B9900&lt;=500,"300-500",
 IF(B9900&lt;=650,"501-650",
 IF(B9900&lt;=750,"651-750",
 "751-850")))</f>
        <v>501-650</v>
      </c>
      <c r="R9900" t="str">
        <f>IF(L9900=1,"Customer already churned",
 IF(N9900&gt;=70,"Urgent attention required",
 IF(O9900="46-60","Focus retention efforts",
 IF(O9900="36-45","Extend retention strategies",
 IF(O9900="501-600","Engagement support required",
 IF(O9900="601-700","Monitor engagement",
 IF(AND(C9900="Germany",D9900="Female"),"Priority proactive retention",
 "General engagement")))))))</f>
        <v>Customer already churned</v>
      </c>
    </row>
    <row r="9901" spans="1:18" x14ac:dyDescent="0.35">
      <c r="A9901">
        <v>15811594</v>
      </c>
      <c r="B9901">
        <v>660</v>
      </c>
      <c r="C9901" t="s">
        <v>17</v>
      </c>
      <c r="D9901" t="s">
        <v>16</v>
      </c>
      <c r="E9901">
        <v>28</v>
      </c>
      <c r="F9901">
        <v>3</v>
      </c>
      <c r="G9901" s="3">
        <v>128929.88</v>
      </c>
      <c r="H9901">
        <v>1</v>
      </c>
      <c r="I9901">
        <v>1</v>
      </c>
      <c r="J9901">
        <v>1</v>
      </c>
      <c r="K9901" s="5">
        <v>198069.71</v>
      </c>
      <c r="L9901">
        <v>0</v>
      </c>
      <c r="M9901" t="str">
        <f t="shared" si="462"/>
        <v xml:space="preserve"> Reatined</v>
      </c>
      <c r="N9901" s="7">
        <v>16.666666666666661</v>
      </c>
      <c r="O9901" s="10" t="str">
        <f t="shared" si="463"/>
        <v>26-35</v>
      </c>
      <c r="P9901" t="str">
        <f t="shared" si="464"/>
        <v>0-3 Years</v>
      </c>
      <c r="Q9901" t="str">
        <f>IF(B9901&lt;=500,"300-500",
 IF(B9901&lt;=650,"501-650",
 IF(B9901&lt;=750,"651-750",
 "751-850")))</f>
        <v>651-750</v>
      </c>
      <c r="R9901" t="str">
        <f>IF(L9901=1,"Customer already churned",
 IF(N9901&gt;=70,"Urgent attention required",
 IF(O9901="46-60","Focus retention efforts",
 IF(O9901="36-45","Extend retention strategies",
 IF(O9901="501-600","Engagement support required",
 IF(O9901="601-700","Monitor engagement",
 IF(AND(C9901="Germany",D9901="Female"),"Priority proactive retention",
 "General engagement")))))))</f>
        <v>General engagement</v>
      </c>
    </row>
    <row r="9902" spans="1:18" x14ac:dyDescent="0.35">
      <c r="A9902">
        <v>15645896</v>
      </c>
      <c r="B9902">
        <v>646</v>
      </c>
      <c r="C9902" t="s">
        <v>19</v>
      </c>
      <c r="D9902" t="s">
        <v>18</v>
      </c>
      <c r="E9902">
        <v>39</v>
      </c>
      <c r="F9902">
        <v>6</v>
      </c>
      <c r="G9902" s="3">
        <v>121681.91</v>
      </c>
      <c r="H9902">
        <v>2</v>
      </c>
      <c r="I9902">
        <v>0</v>
      </c>
      <c r="J9902">
        <v>1</v>
      </c>
      <c r="K9902" s="5">
        <v>61793.47</v>
      </c>
      <c r="L9902">
        <v>0</v>
      </c>
      <c r="M9902" t="str">
        <f t="shared" si="462"/>
        <v xml:space="preserve"> Reatined</v>
      </c>
      <c r="N9902" s="7">
        <v>8.3333333333333321</v>
      </c>
      <c r="O9902" s="10" t="str">
        <f t="shared" si="463"/>
        <v>36-45</v>
      </c>
      <c r="P9902" t="str">
        <f t="shared" si="464"/>
        <v>4-6 Years</v>
      </c>
      <c r="Q9902" t="str">
        <f>IF(B9902&lt;=500,"300-500",
 IF(B9902&lt;=650,"501-650",
 IF(B9902&lt;=750,"651-750",
 "751-850")))</f>
        <v>501-650</v>
      </c>
      <c r="R9902" t="str">
        <f>IF(L9902=1,"Customer already churned",
 IF(N9902&gt;=70,"Urgent attention required",
 IF(O9902="46-60","Focus retention efforts",
 IF(O9902="36-45","Extend retention strategies",
 IF(O9902="501-600","Engagement support required",
 IF(O9902="601-700","Monitor engagement",
 IF(AND(C9902="Germany",D9902="Female"),"Priority proactive retention",
 "General engagement")))))))</f>
        <v>Extend retention strategies</v>
      </c>
    </row>
    <row r="9903" spans="1:18" x14ac:dyDescent="0.35">
      <c r="A9903">
        <v>15802909</v>
      </c>
      <c r="B9903">
        <v>706</v>
      </c>
      <c r="C9903" t="s">
        <v>19</v>
      </c>
      <c r="D9903" t="s">
        <v>16</v>
      </c>
      <c r="E9903">
        <v>56</v>
      </c>
      <c r="F9903">
        <v>3</v>
      </c>
      <c r="G9903" s="3">
        <v>139603.22</v>
      </c>
      <c r="H9903">
        <v>1</v>
      </c>
      <c r="I9903">
        <v>1</v>
      </c>
      <c r="J9903">
        <v>1</v>
      </c>
      <c r="K9903" s="5">
        <v>86383.61</v>
      </c>
      <c r="L9903">
        <v>0</v>
      </c>
      <c r="M9903" t="str">
        <f t="shared" si="462"/>
        <v xml:space="preserve"> Reatined</v>
      </c>
      <c r="N9903" s="7">
        <v>33.333333333333329</v>
      </c>
      <c r="O9903" s="10" t="str">
        <f t="shared" si="463"/>
        <v>46-60</v>
      </c>
      <c r="P9903" t="str">
        <f t="shared" si="464"/>
        <v>0-3 Years</v>
      </c>
      <c r="Q9903" t="str">
        <f>IF(B9903&lt;=500,"300-500",
 IF(B9903&lt;=650,"501-650",
 IF(B9903&lt;=750,"651-750",
 "751-850")))</f>
        <v>651-750</v>
      </c>
      <c r="R9903" t="str">
        <f>IF(L9903=1,"Customer already churned",
 IF(N9903&gt;=70,"Urgent attention required",
 IF(O9903="46-60","Focus retention efforts",
 IF(O9903="36-45","Extend retention strategies",
 IF(O9903="501-600","Engagement support required",
 IF(O9903="601-700","Monitor engagement",
 IF(AND(C9903="Germany",D9903="Female"),"Priority proactive retention",
 "General engagement")))))))</f>
        <v>Focus retention efforts</v>
      </c>
    </row>
    <row r="9904" spans="1:18" x14ac:dyDescent="0.35">
      <c r="A9904">
        <v>15797665</v>
      </c>
      <c r="B9904">
        <v>730</v>
      </c>
      <c r="C9904" t="s">
        <v>15</v>
      </c>
      <c r="D9904" t="s">
        <v>16</v>
      </c>
      <c r="E9904">
        <v>27</v>
      </c>
      <c r="F9904">
        <v>7</v>
      </c>
      <c r="G9904" s="3">
        <v>0</v>
      </c>
      <c r="H9904">
        <v>2</v>
      </c>
      <c r="I9904">
        <v>1</v>
      </c>
      <c r="J9904">
        <v>0</v>
      </c>
      <c r="K9904" s="5">
        <v>144099.48000000001</v>
      </c>
      <c r="L9904">
        <v>0</v>
      </c>
      <c r="M9904" t="str">
        <f t="shared" si="462"/>
        <v xml:space="preserve"> Reatined</v>
      </c>
      <c r="N9904" s="7">
        <v>33.333333333333329</v>
      </c>
      <c r="O9904" s="10" t="str">
        <f t="shared" si="463"/>
        <v>26-35</v>
      </c>
      <c r="P9904" t="str">
        <f t="shared" si="464"/>
        <v>7-9 Years</v>
      </c>
      <c r="Q9904" t="str">
        <f>IF(B9904&lt;=500,"300-500",
 IF(B9904&lt;=650,"501-650",
 IF(B9904&lt;=750,"651-750",
 "751-850")))</f>
        <v>651-750</v>
      </c>
      <c r="R9904" t="str">
        <f>IF(L9904=1,"Customer already churned",
 IF(N9904&gt;=70,"Urgent attention required",
 IF(O9904="46-60","Focus retention efforts",
 IF(O9904="36-45","Extend retention strategies",
 IF(O9904="501-600","Engagement support required",
 IF(O9904="601-700","Monitor engagement",
 IF(AND(C9904="Germany",D9904="Female"),"Priority proactive retention",
 "General engagement")))))))</f>
        <v>General engagement</v>
      </c>
    </row>
    <row r="9905" spans="1:18" x14ac:dyDescent="0.35">
      <c r="A9905">
        <v>15778959</v>
      </c>
      <c r="B9905">
        <v>606</v>
      </c>
      <c r="C9905" t="s">
        <v>15</v>
      </c>
      <c r="D9905" t="s">
        <v>16</v>
      </c>
      <c r="E9905">
        <v>36</v>
      </c>
      <c r="F9905">
        <v>10</v>
      </c>
      <c r="G9905" s="3">
        <v>0</v>
      </c>
      <c r="H9905">
        <v>2</v>
      </c>
      <c r="I9905">
        <v>0</v>
      </c>
      <c r="J9905">
        <v>1</v>
      </c>
      <c r="K9905" s="5">
        <v>155641.46</v>
      </c>
      <c r="L9905">
        <v>0</v>
      </c>
      <c r="M9905" t="str">
        <f t="shared" si="462"/>
        <v xml:space="preserve"> Reatined</v>
      </c>
      <c r="N9905" s="7">
        <v>20.833333333333339</v>
      </c>
      <c r="O9905" s="10" t="str">
        <f t="shared" si="463"/>
        <v>36-45</v>
      </c>
      <c r="P9905" t="str">
        <f t="shared" si="464"/>
        <v>10+ Years</v>
      </c>
      <c r="Q9905" t="str">
        <f>IF(B9905&lt;=500,"300-500",
 IF(B9905&lt;=650,"501-650",
 IF(B9905&lt;=750,"651-750",
 "751-850")))</f>
        <v>501-650</v>
      </c>
      <c r="R9905" t="str">
        <f>IF(L9905=1,"Customer already churned",
 IF(N9905&gt;=70,"Urgent attention required",
 IF(O9905="46-60","Focus retention efforts",
 IF(O9905="36-45","Extend retention strategies",
 IF(O9905="501-600","Engagement support required",
 IF(O9905="601-700","Monitor engagement",
 IF(AND(C9905="Germany",D9905="Female"),"Priority proactive retention",
 "General engagement")))))))</f>
        <v>Extend retention strategies</v>
      </c>
    </row>
    <row r="9906" spans="1:18" x14ac:dyDescent="0.35">
      <c r="A9906">
        <v>15722532</v>
      </c>
      <c r="B9906">
        <v>690</v>
      </c>
      <c r="C9906" t="s">
        <v>17</v>
      </c>
      <c r="D9906" t="s">
        <v>16</v>
      </c>
      <c r="E9906">
        <v>36</v>
      </c>
      <c r="F9906">
        <v>10</v>
      </c>
      <c r="G9906" s="3">
        <v>91760.11</v>
      </c>
      <c r="H9906">
        <v>1</v>
      </c>
      <c r="I9906">
        <v>1</v>
      </c>
      <c r="J9906">
        <v>1</v>
      </c>
      <c r="K9906" s="5">
        <v>135784.94</v>
      </c>
      <c r="L9906">
        <v>0</v>
      </c>
      <c r="M9906" t="str">
        <f t="shared" si="462"/>
        <v xml:space="preserve"> Reatined</v>
      </c>
      <c r="N9906" s="7">
        <v>16.666666666666661</v>
      </c>
      <c r="O9906" s="10" t="str">
        <f t="shared" si="463"/>
        <v>36-45</v>
      </c>
      <c r="P9906" t="str">
        <f t="shared" si="464"/>
        <v>10+ Years</v>
      </c>
      <c r="Q9906" t="str">
        <f>IF(B9906&lt;=500,"300-500",
 IF(B9906&lt;=650,"501-650",
 IF(B9906&lt;=750,"651-750",
 "751-850")))</f>
        <v>651-750</v>
      </c>
      <c r="R9906" t="str">
        <f>IF(L9906=1,"Customer already churned",
 IF(N9906&gt;=70,"Urgent attention required",
 IF(O9906="46-60","Focus retention efforts",
 IF(O9906="36-45","Extend retention strategies",
 IF(O9906="501-600","Engagement support required",
 IF(O9906="601-700","Monitor engagement",
 IF(AND(C9906="Germany",D9906="Female"),"Priority proactive retention",
 "General engagement")))))))</f>
        <v>Extend retention strategies</v>
      </c>
    </row>
    <row r="9907" spans="1:18" x14ac:dyDescent="0.35">
      <c r="A9907">
        <v>15784124</v>
      </c>
      <c r="B9907">
        <v>645</v>
      </c>
      <c r="C9907" t="s">
        <v>19</v>
      </c>
      <c r="D9907" t="s">
        <v>18</v>
      </c>
      <c r="E9907">
        <v>41</v>
      </c>
      <c r="F9907">
        <v>2</v>
      </c>
      <c r="G9907" s="3">
        <v>93925.3</v>
      </c>
      <c r="H9907">
        <v>1</v>
      </c>
      <c r="I9907">
        <v>1</v>
      </c>
      <c r="J9907">
        <v>0</v>
      </c>
      <c r="K9907" s="5">
        <v>123982.14</v>
      </c>
      <c r="L9907">
        <v>1</v>
      </c>
      <c r="M9907" t="str">
        <f t="shared" si="462"/>
        <v>Churned</v>
      </c>
      <c r="N9907" s="7">
        <v>62.5</v>
      </c>
      <c r="O9907" s="10" t="str">
        <f t="shared" si="463"/>
        <v>36-45</v>
      </c>
      <c r="P9907" t="str">
        <f t="shared" si="464"/>
        <v>0-3 Years</v>
      </c>
      <c r="Q9907" t="str">
        <f>IF(B9907&lt;=500,"300-500",
 IF(B9907&lt;=650,"501-650",
 IF(B9907&lt;=750,"651-750",
 "751-850")))</f>
        <v>501-650</v>
      </c>
      <c r="R9907" t="str">
        <f>IF(L9907=1,"Customer already churned",
 IF(N9907&gt;=70,"Urgent attention required",
 IF(O9907="46-60","Focus retention efforts",
 IF(O9907="36-45","Extend retention strategies",
 IF(O9907="501-600","Engagement support required",
 IF(O9907="601-700","Monitor engagement",
 IF(AND(C9907="Germany",D9907="Female"),"Priority proactive retention",
 "General engagement")))))))</f>
        <v>Customer already churned</v>
      </c>
    </row>
    <row r="9908" spans="1:18" x14ac:dyDescent="0.35">
      <c r="A9908">
        <v>15776518</v>
      </c>
      <c r="B9908">
        <v>579</v>
      </c>
      <c r="C9908" t="s">
        <v>15</v>
      </c>
      <c r="D9908" t="s">
        <v>16</v>
      </c>
      <c r="E9908">
        <v>38</v>
      </c>
      <c r="F9908">
        <v>4</v>
      </c>
      <c r="G9908" s="3">
        <v>175739.36</v>
      </c>
      <c r="H9908">
        <v>1</v>
      </c>
      <c r="I9908">
        <v>1</v>
      </c>
      <c r="J9908">
        <v>1</v>
      </c>
      <c r="K9908" s="5">
        <v>193130.55</v>
      </c>
      <c r="L9908">
        <v>0</v>
      </c>
      <c r="M9908" t="str">
        <f t="shared" si="462"/>
        <v xml:space="preserve"> Reatined</v>
      </c>
      <c r="N9908" s="7">
        <v>16.666666666666661</v>
      </c>
      <c r="O9908" s="10" t="str">
        <f t="shared" si="463"/>
        <v>36-45</v>
      </c>
      <c r="P9908" t="str">
        <f t="shared" si="464"/>
        <v>4-6 Years</v>
      </c>
      <c r="Q9908" t="str">
        <f>IF(B9908&lt;=500,"300-500",
 IF(B9908&lt;=650,"501-650",
 IF(B9908&lt;=750,"651-750",
 "751-850")))</f>
        <v>501-650</v>
      </c>
      <c r="R9908" t="str">
        <f>IF(L9908=1,"Customer already churned",
 IF(N9908&gt;=70,"Urgent attention required",
 IF(O9908="46-60","Focus retention efforts",
 IF(O9908="36-45","Extend retention strategies",
 IF(O9908="501-600","Engagement support required",
 IF(O9908="601-700","Monitor engagement",
 IF(AND(C9908="Germany",D9908="Female"),"Priority proactive retention",
 "General engagement")))))))</f>
        <v>Extend retention strategies</v>
      </c>
    </row>
    <row r="9909" spans="1:18" x14ac:dyDescent="0.35">
      <c r="A9909">
        <v>15611247</v>
      </c>
      <c r="B9909">
        <v>481</v>
      </c>
      <c r="C9909" t="s">
        <v>15</v>
      </c>
      <c r="D9909" t="s">
        <v>16</v>
      </c>
      <c r="E9909">
        <v>28</v>
      </c>
      <c r="F9909">
        <v>10</v>
      </c>
      <c r="G9909" s="3">
        <v>0</v>
      </c>
      <c r="H9909">
        <v>2</v>
      </c>
      <c r="I9909">
        <v>1</v>
      </c>
      <c r="J9909">
        <v>0</v>
      </c>
      <c r="K9909" s="5">
        <v>145215.96</v>
      </c>
      <c r="L9909">
        <v>0</v>
      </c>
      <c r="M9909" t="str">
        <f t="shared" si="462"/>
        <v xml:space="preserve"> Reatined</v>
      </c>
      <c r="N9909" s="7">
        <v>33.333333333333329</v>
      </c>
      <c r="O9909" s="10" t="str">
        <f t="shared" si="463"/>
        <v>26-35</v>
      </c>
      <c r="P9909" t="str">
        <f t="shared" si="464"/>
        <v>10+ Years</v>
      </c>
      <c r="Q9909" t="str">
        <f>IF(B9909&lt;=500,"300-500",
 IF(B9909&lt;=650,"501-650",
 IF(B9909&lt;=750,"651-750",
 "751-850")))</f>
        <v>300-500</v>
      </c>
      <c r="R9909" t="str">
        <f>IF(L9909=1,"Customer already churned",
 IF(N9909&gt;=70,"Urgent attention required",
 IF(O9909="46-60","Focus retention efforts",
 IF(O9909="36-45","Extend retention strategies",
 IF(O9909="501-600","Engagement support required",
 IF(O9909="601-700","Monitor engagement",
 IF(AND(C9909="Germany",D9909="Female"),"Priority proactive retention",
 "General engagement")))))))</f>
        <v>General engagement</v>
      </c>
    </row>
    <row r="9910" spans="1:18" x14ac:dyDescent="0.35">
      <c r="A9910">
        <v>15721469</v>
      </c>
      <c r="B9910">
        <v>492</v>
      </c>
      <c r="C9910" t="s">
        <v>19</v>
      </c>
      <c r="D9910" t="s">
        <v>18</v>
      </c>
      <c r="E9910">
        <v>45</v>
      </c>
      <c r="F9910">
        <v>9</v>
      </c>
      <c r="G9910" s="3">
        <v>170295.04000000001</v>
      </c>
      <c r="H9910">
        <v>2</v>
      </c>
      <c r="I9910">
        <v>0</v>
      </c>
      <c r="J9910">
        <v>0</v>
      </c>
      <c r="K9910" s="5">
        <v>164741.81</v>
      </c>
      <c r="L9910">
        <v>0</v>
      </c>
      <c r="M9910" t="str">
        <f t="shared" si="462"/>
        <v xml:space="preserve"> Reatined</v>
      </c>
      <c r="N9910" s="7">
        <v>29.166666666666671</v>
      </c>
      <c r="O9910" s="10" t="str">
        <f t="shared" si="463"/>
        <v>36-45</v>
      </c>
      <c r="P9910" t="str">
        <f t="shared" si="464"/>
        <v>7-9 Years</v>
      </c>
      <c r="Q9910" t="str">
        <f>IF(B9910&lt;=500,"300-500",
 IF(B9910&lt;=650,"501-650",
 IF(B9910&lt;=750,"651-750",
 "751-850")))</f>
        <v>300-500</v>
      </c>
      <c r="R9910" t="str">
        <f>IF(L9910=1,"Customer already churned",
 IF(N9910&gt;=70,"Urgent attention required",
 IF(O9910="46-60","Focus retention efforts",
 IF(O9910="36-45","Extend retention strategies",
 IF(O9910="501-600","Engagement support required",
 IF(O9910="601-700","Monitor engagement",
 IF(AND(C9910="Germany",D9910="Female"),"Priority proactive retention",
 "General engagement")))))))</f>
        <v>Extend retention strategies</v>
      </c>
    </row>
    <row r="9911" spans="1:18" x14ac:dyDescent="0.35">
      <c r="A9911">
        <v>15773338</v>
      </c>
      <c r="B9911">
        <v>739</v>
      </c>
      <c r="C9911" t="s">
        <v>15</v>
      </c>
      <c r="D9911" t="s">
        <v>18</v>
      </c>
      <c r="E9911">
        <v>58</v>
      </c>
      <c r="F9911">
        <v>2</v>
      </c>
      <c r="G9911" s="3">
        <v>101579.28</v>
      </c>
      <c r="H9911">
        <v>1</v>
      </c>
      <c r="I9911">
        <v>1</v>
      </c>
      <c r="J9911">
        <v>1</v>
      </c>
      <c r="K9911" s="5">
        <v>72168.53</v>
      </c>
      <c r="L9911">
        <v>0</v>
      </c>
      <c r="M9911" t="str">
        <f t="shared" si="462"/>
        <v xml:space="preserve"> Reatined</v>
      </c>
      <c r="N9911" s="7">
        <v>58.333333333333343</v>
      </c>
      <c r="O9911" s="10" t="str">
        <f t="shared" si="463"/>
        <v>46-60</v>
      </c>
      <c r="P9911" t="str">
        <f t="shared" si="464"/>
        <v>0-3 Years</v>
      </c>
      <c r="Q9911" t="str">
        <f>IF(B9911&lt;=500,"300-500",
 IF(B9911&lt;=650,"501-650",
 IF(B9911&lt;=750,"651-750",
 "751-850")))</f>
        <v>651-750</v>
      </c>
      <c r="R9911" t="str">
        <f>IF(L9911=1,"Customer already churned",
 IF(N9911&gt;=70,"Urgent attention required",
 IF(O9911="46-60","Focus retention efforts",
 IF(O9911="36-45","Extend retention strategies",
 IF(O9911="501-600","Engagement support required",
 IF(O9911="601-700","Monitor engagement",
 IF(AND(C9911="Germany",D9911="Female"),"Priority proactive retention",
 "General engagement")))))))</f>
        <v>Focus retention efforts</v>
      </c>
    </row>
    <row r="9912" spans="1:18" x14ac:dyDescent="0.35">
      <c r="A9912">
        <v>15784042</v>
      </c>
      <c r="B9912">
        <v>624</v>
      </c>
      <c r="C9912" t="s">
        <v>15</v>
      </c>
      <c r="D9912" t="s">
        <v>18</v>
      </c>
      <c r="E9912">
        <v>55</v>
      </c>
      <c r="F9912">
        <v>7</v>
      </c>
      <c r="G9912" s="3">
        <v>118793.60000000001</v>
      </c>
      <c r="H9912">
        <v>1</v>
      </c>
      <c r="I9912">
        <v>1</v>
      </c>
      <c r="J9912">
        <v>1</v>
      </c>
      <c r="K9912" s="5">
        <v>95022.02</v>
      </c>
      <c r="L9912">
        <v>1</v>
      </c>
      <c r="M9912" t="str">
        <f t="shared" si="462"/>
        <v>Churned</v>
      </c>
      <c r="N9912" s="7">
        <v>33.333333333333329</v>
      </c>
      <c r="O9912" s="10" t="str">
        <f t="shared" si="463"/>
        <v>46-60</v>
      </c>
      <c r="P9912" t="str">
        <f t="shared" si="464"/>
        <v>7-9 Years</v>
      </c>
      <c r="Q9912" t="str">
        <f>IF(B9912&lt;=500,"300-500",
 IF(B9912&lt;=650,"501-650",
 IF(B9912&lt;=750,"651-750",
 "751-850")))</f>
        <v>501-650</v>
      </c>
      <c r="R9912" t="str">
        <f>IF(L9912=1,"Customer already churned",
 IF(N9912&gt;=70,"Urgent attention required",
 IF(O9912="46-60","Focus retention efforts",
 IF(O9912="36-45","Extend retention strategies",
 IF(O9912="501-600","Engagement support required",
 IF(O9912="601-700","Monitor engagement",
 IF(AND(C9912="Germany",D9912="Female"),"Priority proactive retention",
 "General engagement")))))))</f>
        <v>Customer already churned</v>
      </c>
    </row>
    <row r="9913" spans="1:18" x14ac:dyDescent="0.35">
      <c r="A9913">
        <v>15776229</v>
      </c>
      <c r="B9913">
        <v>682</v>
      </c>
      <c r="C9913" t="s">
        <v>15</v>
      </c>
      <c r="D9913" t="s">
        <v>18</v>
      </c>
      <c r="E9913">
        <v>44</v>
      </c>
      <c r="F9913">
        <v>3</v>
      </c>
      <c r="G9913" s="3">
        <v>115282.3</v>
      </c>
      <c r="H9913">
        <v>1</v>
      </c>
      <c r="I9913">
        <v>0</v>
      </c>
      <c r="J9913">
        <v>0</v>
      </c>
      <c r="K9913" s="5">
        <v>23766.400000000001</v>
      </c>
      <c r="L9913">
        <v>0</v>
      </c>
      <c r="M9913" t="str">
        <f t="shared" si="462"/>
        <v xml:space="preserve"> Reatined</v>
      </c>
      <c r="N9913" s="7">
        <v>45.833333333333329</v>
      </c>
      <c r="O9913" s="10" t="str">
        <f t="shared" si="463"/>
        <v>36-45</v>
      </c>
      <c r="P9913" t="str">
        <f t="shared" si="464"/>
        <v>0-3 Years</v>
      </c>
      <c r="Q9913" t="str">
        <f>IF(B9913&lt;=500,"300-500",
 IF(B9913&lt;=650,"501-650",
 IF(B9913&lt;=750,"651-750",
 "751-850")))</f>
        <v>651-750</v>
      </c>
      <c r="R9913" t="str">
        <f>IF(L9913=1,"Customer already churned",
 IF(N9913&gt;=70,"Urgent attention required",
 IF(O9913="46-60","Focus retention efforts",
 IF(O9913="36-45","Extend retention strategies",
 IF(O9913="501-600","Engagement support required",
 IF(O9913="601-700","Monitor engagement",
 IF(AND(C9913="Germany",D9913="Female"),"Priority proactive retention",
 "General engagement")))))))</f>
        <v>Extend retention strategies</v>
      </c>
    </row>
    <row r="9914" spans="1:18" x14ac:dyDescent="0.35">
      <c r="A9914">
        <v>15655903</v>
      </c>
      <c r="B9914">
        <v>701</v>
      </c>
      <c r="C9914" t="s">
        <v>17</v>
      </c>
      <c r="D9914" t="s">
        <v>16</v>
      </c>
      <c r="E9914">
        <v>34</v>
      </c>
      <c r="F9914">
        <v>6</v>
      </c>
      <c r="G9914" s="3">
        <v>107980.37</v>
      </c>
      <c r="H9914">
        <v>1</v>
      </c>
      <c r="I9914">
        <v>1</v>
      </c>
      <c r="J9914">
        <v>1</v>
      </c>
      <c r="K9914" s="5">
        <v>119374.74</v>
      </c>
      <c r="L9914">
        <v>0</v>
      </c>
      <c r="M9914" t="str">
        <f t="shared" si="462"/>
        <v xml:space="preserve"> Reatined</v>
      </c>
      <c r="N9914" s="7">
        <v>16.666666666666661</v>
      </c>
      <c r="O9914" s="10" t="str">
        <f t="shared" si="463"/>
        <v>26-35</v>
      </c>
      <c r="P9914" t="str">
        <f t="shared" si="464"/>
        <v>4-6 Years</v>
      </c>
      <c r="Q9914" t="str">
        <f>IF(B9914&lt;=500,"300-500",
 IF(B9914&lt;=650,"501-650",
 IF(B9914&lt;=750,"651-750",
 "751-850")))</f>
        <v>651-750</v>
      </c>
      <c r="R9914" t="str">
        <f>IF(L9914=1,"Customer already churned",
 IF(N9914&gt;=70,"Urgent attention required",
 IF(O9914="46-60","Focus retention efforts",
 IF(O9914="36-45","Extend retention strategies",
 IF(O9914="501-600","Engagement support required",
 IF(O9914="601-700","Monitor engagement",
 IF(AND(C9914="Germany",D9914="Female"),"Priority proactive retention",
 "General engagement")))))))</f>
        <v>General engagement</v>
      </c>
    </row>
    <row r="9915" spans="1:18" x14ac:dyDescent="0.35">
      <c r="A9915">
        <v>15590177</v>
      </c>
      <c r="B9915">
        <v>718</v>
      </c>
      <c r="C9915" t="s">
        <v>15</v>
      </c>
      <c r="D9915" t="s">
        <v>16</v>
      </c>
      <c r="E9915">
        <v>44</v>
      </c>
      <c r="F9915">
        <v>1</v>
      </c>
      <c r="G9915" s="3">
        <v>133866.22</v>
      </c>
      <c r="H9915">
        <v>1</v>
      </c>
      <c r="I9915">
        <v>0</v>
      </c>
      <c r="J9915">
        <v>1</v>
      </c>
      <c r="K9915" s="5">
        <v>139049.24</v>
      </c>
      <c r="L9915">
        <v>0</v>
      </c>
      <c r="M9915" t="str">
        <f t="shared" si="462"/>
        <v xml:space="preserve"> Reatined</v>
      </c>
      <c r="N9915" s="7">
        <v>50</v>
      </c>
      <c r="O9915" s="10" t="str">
        <f t="shared" si="463"/>
        <v>36-45</v>
      </c>
      <c r="P9915" t="str">
        <f t="shared" si="464"/>
        <v>0-3 Years</v>
      </c>
      <c r="Q9915" t="str">
        <f>IF(B9915&lt;=500,"300-500",
 IF(B9915&lt;=650,"501-650",
 IF(B9915&lt;=750,"651-750",
 "751-850")))</f>
        <v>651-750</v>
      </c>
      <c r="R9915" t="str">
        <f>IF(L9915=1,"Customer already churned",
 IF(N9915&gt;=70,"Urgent attention required",
 IF(O9915="46-60","Focus retention efforts",
 IF(O9915="36-45","Extend retention strategies",
 IF(O9915="501-600","Engagement support required",
 IF(O9915="601-700","Monitor engagement",
 IF(AND(C9915="Germany",D9915="Female"),"Priority proactive retention",
 "General engagement")))))))</f>
        <v>Extend retention strategies</v>
      </c>
    </row>
    <row r="9916" spans="1:18" x14ac:dyDescent="0.35">
      <c r="A9916">
        <v>15568876</v>
      </c>
      <c r="B9916">
        <v>496</v>
      </c>
      <c r="C9916" t="s">
        <v>15</v>
      </c>
      <c r="D9916" t="s">
        <v>16</v>
      </c>
      <c r="E9916">
        <v>34</v>
      </c>
      <c r="F9916">
        <v>1</v>
      </c>
      <c r="G9916" s="3">
        <v>102723.35</v>
      </c>
      <c r="H9916">
        <v>2</v>
      </c>
      <c r="I9916">
        <v>1</v>
      </c>
      <c r="J9916">
        <v>0</v>
      </c>
      <c r="K9916" s="5">
        <v>180844.81</v>
      </c>
      <c r="L9916">
        <v>0</v>
      </c>
      <c r="M9916" t="str">
        <f t="shared" si="462"/>
        <v xml:space="preserve"> Reatined</v>
      </c>
      <c r="N9916" s="7">
        <v>45.833333333333329</v>
      </c>
      <c r="O9916" s="10" t="str">
        <f t="shared" si="463"/>
        <v>26-35</v>
      </c>
      <c r="P9916" t="str">
        <f t="shared" si="464"/>
        <v>0-3 Years</v>
      </c>
      <c r="Q9916" t="str">
        <f>IF(B9916&lt;=500,"300-500",
 IF(B9916&lt;=650,"501-650",
 IF(B9916&lt;=750,"651-750",
 "751-850")))</f>
        <v>300-500</v>
      </c>
      <c r="R9916" t="str">
        <f>IF(L9916=1,"Customer already churned",
 IF(N9916&gt;=70,"Urgent attention required",
 IF(O9916="46-60","Focus retention efforts",
 IF(O9916="36-45","Extend retention strategies",
 IF(O9916="501-600","Engagement support required",
 IF(O9916="601-700","Monitor engagement",
 IF(AND(C9916="Germany",D9916="Female"),"Priority proactive retention",
 "General engagement")))))))</f>
        <v>General engagement</v>
      </c>
    </row>
    <row r="9917" spans="1:18" x14ac:dyDescent="0.35">
      <c r="A9917">
        <v>15813140</v>
      </c>
      <c r="B9917">
        <v>543</v>
      </c>
      <c r="C9917" t="s">
        <v>17</v>
      </c>
      <c r="D9917" t="s">
        <v>18</v>
      </c>
      <c r="E9917">
        <v>41</v>
      </c>
      <c r="F9917">
        <v>5</v>
      </c>
      <c r="G9917" s="3">
        <v>0</v>
      </c>
      <c r="H9917">
        <v>2</v>
      </c>
      <c r="I9917">
        <v>0</v>
      </c>
      <c r="J9917">
        <v>1</v>
      </c>
      <c r="K9917" s="5">
        <v>143980.29</v>
      </c>
      <c r="L9917">
        <v>0</v>
      </c>
      <c r="M9917" t="str">
        <f t="shared" si="462"/>
        <v xml:space="preserve"> Reatined</v>
      </c>
      <c r="N9917" s="7">
        <v>20.833333333333339</v>
      </c>
      <c r="O9917" s="10" t="str">
        <f t="shared" si="463"/>
        <v>36-45</v>
      </c>
      <c r="P9917" t="str">
        <f t="shared" si="464"/>
        <v>4-6 Years</v>
      </c>
      <c r="Q9917" t="str">
        <f>IF(B9917&lt;=500,"300-500",
 IF(B9917&lt;=650,"501-650",
 IF(B9917&lt;=750,"651-750",
 "751-850")))</f>
        <v>501-650</v>
      </c>
      <c r="R9917" t="str">
        <f>IF(L9917=1,"Customer already churned",
 IF(N9917&gt;=70,"Urgent attention required",
 IF(O9917="46-60","Focus retention efforts",
 IF(O9917="36-45","Extend retention strategies",
 IF(O9917="501-600","Engagement support required",
 IF(O9917="601-700","Monitor engagement",
 IF(AND(C9917="Germany",D9917="Female"),"Priority proactive retention",
 "General engagement")))))))</f>
        <v>Extend retention strategies</v>
      </c>
    </row>
    <row r="9918" spans="1:18" x14ac:dyDescent="0.35">
      <c r="A9918">
        <v>15770516</v>
      </c>
      <c r="B9918">
        <v>616</v>
      </c>
      <c r="C9918" t="s">
        <v>17</v>
      </c>
      <c r="D9918" t="s">
        <v>16</v>
      </c>
      <c r="E9918">
        <v>44</v>
      </c>
      <c r="F9918">
        <v>7</v>
      </c>
      <c r="G9918" s="3">
        <v>193213.02</v>
      </c>
      <c r="H9918">
        <v>2</v>
      </c>
      <c r="I9918">
        <v>1</v>
      </c>
      <c r="J9918">
        <v>1</v>
      </c>
      <c r="K9918" s="5">
        <v>137392.76999999999</v>
      </c>
      <c r="L9918">
        <v>0</v>
      </c>
      <c r="M9918" t="str">
        <f t="shared" si="462"/>
        <v xml:space="preserve"> Reatined</v>
      </c>
      <c r="N9918" s="7">
        <v>0</v>
      </c>
      <c r="O9918" s="10" t="str">
        <f t="shared" si="463"/>
        <v>36-45</v>
      </c>
      <c r="P9918" t="str">
        <f t="shared" si="464"/>
        <v>7-9 Years</v>
      </c>
      <c r="Q9918" t="str">
        <f>IF(B9918&lt;=500,"300-500",
 IF(B9918&lt;=650,"501-650",
 IF(B9918&lt;=750,"651-750",
 "751-850")))</f>
        <v>501-650</v>
      </c>
      <c r="R9918" t="str">
        <f>IF(L9918=1,"Customer already churned",
 IF(N9918&gt;=70,"Urgent attention required",
 IF(O9918="46-60","Focus retention efforts",
 IF(O9918="36-45","Extend retention strategies",
 IF(O9918="501-600","Engagement support required",
 IF(O9918="601-700","Monitor engagement",
 IF(AND(C9918="Germany",D9918="Female"),"Priority proactive retention",
 "General engagement")))))))</f>
        <v>Extend retention strategies</v>
      </c>
    </row>
    <row r="9919" spans="1:18" x14ac:dyDescent="0.35">
      <c r="A9919">
        <v>15755731</v>
      </c>
      <c r="B9919">
        <v>635</v>
      </c>
      <c r="C9919" t="s">
        <v>19</v>
      </c>
      <c r="D9919" t="s">
        <v>18</v>
      </c>
      <c r="E9919">
        <v>53</v>
      </c>
      <c r="F9919">
        <v>8</v>
      </c>
      <c r="G9919" s="3">
        <v>117005.55</v>
      </c>
      <c r="H9919">
        <v>1</v>
      </c>
      <c r="I9919">
        <v>0</v>
      </c>
      <c r="J9919">
        <v>1</v>
      </c>
      <c r="K9919" s="5">
        <v>123646.57</v>
      </c>
      <c r="L9919">
        <v>1</v>
      </c>
      <c r="M9919" t="str">
        <f t="shared" si="462"/>
        <v>Churned</v>
      </c>
      <c r="N9919" s="7">
        <v>41.666666666666671</v>
      </c>
      <c r="O9919" s="10" t="str">
        <f t="shared" si="463"/>
        <v>46-60</v>
      </c>
      <c r="P9919" t="str">
        <f t="shared" si="464"/>
        <v>7-9 Years</v>
      </c>
      <c r="Q9919" t="str">
        <f>IF(B9919&lt;=500,"300-500",
 IF(B9919&lt;=650,"501-650",
 IF(B9919&lt;=750,"651-750",
 "751-850")))</f>
        <v>501-650</v>
      </c>
      <c r="R9919" t="str">
        <f>IF(L9919=1,"Customer already churned",
 IF(N9919&gt;=70,"Urgent attention required",
 IF(O9919="46-60","Focus retention efforts",
 IF(O9919="36-45","Extend retention strategies",
 IF(O9919="501-600","Engagement support required",
 IF(O9919="601-700","Monitor engagement",
 IF(AND(C9919="Germany",D9919="Female"),"Priority proactive retention",
 "General engagement")))))))</f>
        <v>Customer already churned</v>
      </c>
    </row>
    <row r="9920" spans="1:18" x14ac:dyDescent="0.35">
      <c r="A9920">
        <v>15574480</v>
      </c>
      <c r="B9920">
        <v>652</v>
      </c>
      <c r="C9920" t="s">
        <v>17</v>
      </c>
      <c r="D9920" t="s">
        <v>18</v>
      </c>
      <c r="E9920">
        <v>31</v>
      </c>
      <c r="F9920">
        <v>1</v>
      </c>
      <c r="G9920" s="3">
        <v>132862.59</v>
      </c>
      <c r="H9920">
        <v>1</v>
      </c>
      <c r="I9920">
        <v>0</v>
      </c>
      <c r="J9920">
        <v>0</v>
      </c>
      <c r="K9920" s="5">
        <v>158054.49</v>
      </c>
      <c r="L9920">
        <v>0</v>
      </c>
      <c r="M9920" t="str">
        <f t="shared" si="462"/>
        <v xml:space="preserve"> Reatined</v>
      </c>
      <c r="N9920" s="7">
        <v>70.833333333333343</v>
      </c>
      <c r="O9920" s="10" t="str">
        <f t="shared" si="463"/>
        <v>26-35</v>
      </c>
      <c r="P9920" t="str">
        <f t="shared" si="464"/>
        <v>0-3 Years</v>
      </c>
      <c r="Q9920" t="str">
        <f>IF(B9920&lt;=500,"300-500",
 IF(B9920&lt;=650,"501-650",
 IF(B9920&lt;=750,"651-750",
 "751-850")))</f>
        <v>651-750</v>
      </c>
      <c r="R9920" t="str">
        <f>IF(L9920=1,"Customer already churned",
 IF(N9920&gt;=70,"Urgent attention required",
 IF(O9920="46-60","Focus retention efforts",
 IF(O9920="36-45","Extend retention strategies",
 IF(O9920="501-600","Engagement support required",
 IF(O9920="601-700","Monitor engagement",
 IF(AND(C9920="Germany",D9920="Female"),"Priority proactive retention",
 "General engagement")))))))</f>
        <v>Urgent attention required</v>
      </c>
    </row>
    <row r="9921" spans="1:18" x14ac:dyDescent="0.35">
      <c r="A9921">
        <v>15798084</v>
      </c>
      <c r="B9921">
        <v>688</v>
      </c>
      <c r="C9921" t="s">
        <v>15</v>
      </c>
      <c r="D9921" t="s">
        <v>18</v>
      </c>
      <c r="E9921">
        <v>26</v>
      </c>
      <c r="F9921">
        <v>0</v>
      </c>
      <c r="G9921" s="3">
        <v>0</v>
      </c>
      <c r="H9921">
        <v>2</v>
      </c>
      <c r="I9921">
        <v>1</v>
      </c>
      <c r="J9921">
        <v>0</v>
      </c>
      <c r="K9921" s="5">
        <v>105784.85</v>
      </c>
      <c r="L9921">
        <v>0</v>
      </c>
      <c r="M9921" t="str">
        <f t="shared" si="462"/>
        <v xml:space="preserve"> Reatined</v>
      </c>
      <c r="N9921" s="7">
        <v>58.333333333333343</v>
      </c>
      <c r="O9921" s="10" t="str">
        <f t="shared" si="463"/>
        <v>26-35</v>
      </c>
      <c r="P9921" t="str">
        <f t="shared" si="464"/>
        <v>0-3 Years</v>
      </c>
      <c r="Q9921" t="str">
        <f>IF(B9921&lt;=500,"300-500",
 IF(B9921&lt;=650,"501-650",
 IF(B9921&lt;=750,"651-750",
 "751-850")))</f>
        <v>651-750</v>
      </c>
      <c r="R9921" t="str">
        <f>IF(L9921=1,"Customer already churned",
 IF(N9921&gt;=70,"Urgent attention required",
 IF(O9921="46-60","Focus retention efforts",
 IF(O9921="36-45","Extend retention strategies",
 IF(O9921="501-600","Engagement support required",
 IF(O9921="601-700","Monitor engagement",
 IF(AND(C9921="Germany",D9921="Female"),"Priority proactive retention",
 "General engagement")))))))</f>
        <v>General engagement</v>
      </c>
    </row>
    <row r="9922" spans="1:18" x14ac:dyDescent="0.35">
      <c r="A9922">
        <v>15673020</v>
      </c>
      <c r="B9922">
        <v>678</v>
      </c>
      <c r="C9922" t="s">
        <v>15</v>
      </c>
      <c r="D9922" t="s">
        <v>16</v>
      </c>
      <c r="E9922">
        <v>49</v>
      </c>
      <c r="F9922">
        <v>3</v>
      </c>
      <c r="G9922" s="3">
        <v>204510.94</v>
      </c>
      <c r="H9922">
        <v>1</v>
      </c>
      <c r="I9922">
        <v>0</v>
      </c>
      <c r="J9922">
        <v>1</v>
      </c>
      <c r="K9922" s="5">
        <v>738.88</v>
      </c>
      <c r="L9922">
        <v>1</v>
      </c>
      <c r="M9922" t="str">
        <f t="shared" si="462"/>
        <v>Churned</v>
      </c>
      <c r="N9922" s="7">
        <v>25</v>
      </c>
      <c r="O9922" s="10" t="str">
        <f t="shared" si="463"/>
        <v>46-60</v>
      </c>
      <c r="P9922" t="str">
        <f t="shared" si="464"/>
        <v>0-3 Years</v>
      </c>
      <c r="Q9922" t="str">
        <f>IF(B9922&lt;=500,"300-500",
 IF(B9922&lt;=650,"501-650",
 IF(B9922&lt;=750,"651-750",
 "751-850")))</f>
        <v>651-750</v>
      </c>
      <c r="R9922" t="str">
        <f>IF(L9922=1,"Customer already churned",
 IF(N9922&gt;=70,"Urgent attention required",
 IF(O9922="46-60","Focus retention efforts",
 IF(O9922="36-45","Extend retention strategies",
 IF(O9922="501-600","Engagement support required",
 IF(O9922="601-700","Monitor engagement",
 IF(AND(C9922="Germany",D9922="Female"),"Priority proactive retention",
 "General engagement")))))))</f>
        <v>Customer already churned</v>
      </c>
    </row>
    <row r="9923" spans="1:18" x14ac:dyDescent="0.35">
      <c r="A9923">
        <v>15643575</v>
      </c>
      <c r="B9923">
        <v>757</v>
      </c>
      <c r="C9923" t="s">
        <v>19</v>
      </c>
      <c r="D9923" t="s">
        <v>18</v>
      </c>
      <c r="E9923">
        <v>36</v>
      </c>
      <c r="F9923">
        <v>1</v>
      </c>
      <c r="G9923" s="3">
        <v>65349.71</v>
      </c>
      <c r="H9923">
        <v>1</v>
      </c>
      <c r="I9923">
        <v>0</v>
      </c>
      <c r="J9923">
        <v>0</v>
      </c>
      <c r="K9923" s="5">
        <v>64539.64</v>
      </c>
      <c r="L9923">
        <v>0</v>
      </c>
      <c r="M9923" t="str">
        <f t="shared" ref="M9923:M9986" si="465">IF(L9923=1, "Churned"," Reatined")</f>
        <v xml:space="preserve"> Reatined</v>
      </c>
      <c r="N9923" s="7">
        <v>70.833333333333343</v>
      </c>
      <c r="O9923" s="10" t="str">
        <f t="shared" ref="O9923:O9986" si="466">IF(E9923&lt;=25,"18-25",
 IF(E9923&lt;=35,"26-35",
 IF(E9923&lt;=45,"36-45",
 IF(E9923&lt;=60,"46-60",
 "60+"))))</f>
        <v>36-45</v>
      </c>
      <c r="P9923" t="str">
        <f t="shared" ref="P9923:P9986" si="467">IF(F9923&lt;=3,"0-3 Years",
 IF(F9923&lt;=6,"4-6 Years",
 IF(F9923&lt;=9,"7-9 Years",
 "10+ Years")))</f>
        <v>0-3 Years</v>
      </c>
      <c r="Q9923" t="str">
        <f>IF(B9923&lt;=500,"300-500",
 IF(B9923&lt;=650,"501-650",
 IF(B9923&lt;=750,"651-750",
 "751-850")))</f>
        <v>751-850</v>
      </c>
      <c r="R9923" t="str">
        <f>IF(L9923=1,"Customer already churned",
 IF(N9923&gt;=70,"Urgent attention required",
 IF(O9923="46-60","Focus retention efforts",
 IF(O9923="36-45","Extend retention strategies",
 IF(O9923="501-600","Engagement support required",
 IF(O9923="601-700","Monitor engagement",
 IF(AND(C9923="Germany",D9923="Female"),"Priority proactive retention",
 "General engagement")))))))</f>
        <v>Urgent attention required</v>
      </c>
    </row>
    <row r="9924" spans="1:18" x14ac:dyDescent="0.35">
      <c r="A9924">
        <v>15596811</v>
      </c>
      <c r="B9924">
        <v>667</v>
      </c>
      <c r="C9924" t="s">
        <v>15</v>
      </c>
      <c r="D9924" t="s">
        <v>18</v>
      </c>
      <c r="E9924">
        <v>36</v>
      </c>
      <c r="F9924">
        <v>8</v>
      </c>
      <c r="G9924" s="3">
        <v>139753.35</v>
      </c>
      <c r="H9924">
        <v>1</v>
      </c>
      <c r="I9924">
        <v>1</v>
      </c>
      <c r="J9924">
        <v>0</v>
      </c>
      <c r="K9924" s="5">
        <v>79871.16</v>
      </c>
      <c r="L9924">
        <v>0</v>
      </c>
      <c r="M9924" t="str">
        <f t="shared" si="465"/>
        <v xml:space="preserve"> Reatined</v>
      </c>
      <c r="N9924" s="7">
        <v>37.5</v>
      </c>
      <c r="O9924" s="10" t="str">
        <f t="shared" si="466"/>
        <v>36-45</v>
      </c>
      <c r="P9924" t="str">
        <f t="shared" si="467"/>
        <v>7-9 Years</v>
      </c>
      <c r="Q9924" t="str">
        <f>IF(B9924&lt;=500,"300-500",
 IF(B9924&lt;=650,"501-650",
 IF(B9924&lt;=750,"651-750",
 "751-850")))</f>
        <v>651-750</v>
      </c>
      <c r="R9924" t="str">
        <f>IF(L9924=1,"Customer already churned",
 IF(N9924&gt;=70,"Urgent attention required",
 IF(O9924="46-60","Focus retention efforts",
 IF(O9924="36-45","Extend retention strategies",
 IF(O9924="501-600","Engagement support required",
 IF(O9924="601-700","Monitor engagement",
 IF(AND(C9924="Germany",D9924="Female"),"Priority proactive retention",
 "General engagement")))))))</f>
        <v>Extend retention strategies</v>
      </c>
    </row>
    <row r="9925" spans="1:18" x14ac:dyDescent="0.35">
      <c r="A9925">
        <v>15786789</v>
      </c>
      <c r="B9925">
        <v>725</v>
      </c>
      <c r="C9925" t="s">
        <v>15</v>
      </c>
      <c r="D9925" t="s">
        <v>16</v>
      </c>
      <c r="E9925">
        <v>29</v>
      </c>
      <c r="F9925">
        <v>6</v>
      </c>
      <c r="G9925" s="3">
        <v>0</v>
      </c>
      <c r="H9925">
        <v>2</v>
      </c>
      <c r="I9925">
        <v>1</v>
      </c>
      <c r="J9925">
        <v>1</v>
      </c>
      <c r="K9925" s="5">
        <v>190776.83</v>
      </c>
      <c r="L9925">
        <v>0</v>
      </c>
      <c r="M9925" t="str">
        <f t="shared" si="465"/>
        <v xml:space="preserve"> Reatined</v>
      </c>
      <c r="N9925" s="7">
        <v>12.5</v>
      </c>
      <c r="O9925" s="10" t="str">
        <f t="shared" si="466"/>
        <v>26-35</v>
      </c>
      <c r="P9925" t="str">
        <f t="shared" si="467"/>
        <v>4-6 Years</v>
      </c>
      <c r="Q9925" t="str">
        <f>IF(B9925&lt;=500,"300-500",
 IF(B9925&lt;=650,"501-650",
 IF(B9925&lt;=750,"651-750",
 "751-850")))</f>
        <v>651-750</v>
      </c>
      <c r="R9925" t="str">
        <f>IF(L9925=1,"Customer already churned",
 IF(N9925&gt;=70,"Urgent attention required",
 IF(O9925="46-60","Focus retention efforts",
 IF(O9925="36-45","Extend retention strategies",
 IF(O9925="501-600","Engagement support required",
 IF(O9925="601-700","Monitor engagement",
 IF(AND(C9925="Germany",D9925="Female"),"Priority proactive retention",
 "General engagement")))))))</f>
        <v>General engagement</v>
      </c>
    </row>
    <row r="9926" spans="1:18" x14ac:dyDescent="0.35">
      <c r="A9926">
        <v>15578865</v>
      </c>
      <c r="B9926">
        <v>632</v>
      </c>
      <c r="C9926" t="s">
        <v>19</v>
      </c>
      <c r="D9926" t="s">
        <v>16</v>
      </c>
      <c r="E9926">
        <v>50</v>
      </c>
      <c r="F9926">
        <v>5</v>
      </c>
      <c r="G9926" s="3">
        <v>107959.39</v>
      </c>
      <c r="H9926">
        <v>1</v>
      </c>
      <c r="I9926">
        <v>1</v>
      </c>
      <c r="J9926">
        <v>1</v>
      </c>
      <c r="K9926" s="5">
        <v>6985.34</v>
      </c>
      <c r="L9926">
        <v>1</v>
      </c>
      <c r="M9926" t="str">
        <f t="shared" si="465"/>
        <v>Churned</v>
      </c>
      <c r="N9926" s="7">
        <v>33.333333333333329</v>
      </c>
      <c r="O9926" s="10" t="str">
        <f t="shared" si="466"/>
        <v>46-60</v>
      </c>
      <c r="P9926" t="str">
        <f t="shared" si="467"/>
        <v>4-6 Years</v>
      </c>
      <c r="Q9926" t="str">
        <f>IF(B9926&lt;=500,"300-500",
 IF(B9926&lt;=650,"501-650",
 IF(B9926&lt;=750,"651-750",
 "751-850")))</f>
        <v>501-650</v>
      </c>
      <c r="R9926" t="str">
        <f>IF(L9926=1,"Customer already churned",
 IF(N9926&gt;=70,"Urgent attention required",
 IF(O9926="46-60","Focus retention efforts",
 IF(O9926="36-45","Extend retention strategies",
 IF(O9926="501-600","Engagement support required",
 IF(O9926="601-700","Monitor engagement",
 IF(AND(C9926="Germany",D9926="Female"),"Priority proactive retention",
 "General engagement")))))))</f>
        <v>Customer already churned</v>
      </c>
    </row>
    <row r="9927" spans="1:18" x14ac:dyDescent="0.35">
      <c r="A9927">
        <v>15605672</v>
      </c>
      <c r="B9927">
        <v>694</v>
      </c>
      <c r="C9927" t="s">
        <v>15</v>
      </c>
      <c r="D9927" t="s">
        <v>16</v>
      </c>
      <c r="E9927">
        <v>38</v>
      </c>
      <c r="F9927">
        <v>5</v>
      </c>
      <c r="G9927" s="3">
        <v>195926.39</v>
      </c>
      <c r="H9927">
        <v>1</v>
      </c>
      <c r="I9927">
        <v>1</v>
      </c>
      <c r="J9927">
        <v>1</v>
      </c>
      <c r="K9927" s="5">
        <v>85522.84</v>
      </c>
      <c r="L9927">
        <v>0</v>
      </c>
      <c r="M9927" t="str">
        <f t="shared" si="465"/>
        <v xml:space="preserve"> Reatined</v>
      </c>
      <c r="N9927" s="7">
        <v>16.666666666666661</v>
      </c>
      <c r="O9927" s="10" t="str">
        <f t="shared" si="466"/>
        <v>36-45</v>
      </c>
      <c r="P9927" t="str">
        <f t="shared" si="467"/>
        <v>4-6 Years</v>
      </c>
      <c r="Q9927" t="str">
        <f>IF(B9927&lt;=500,"300-500",
 IF(B9927&lt;=650,"501-650",
 IF(B9927&lt;=750,"651-750",
 "751-850")))</f>
        <v>651-750</v>
      </c>
      <c r="R9927" t="str">
        <f>IF(L9927=1,"Customer already churned",
 IF(N9927&gt;=70,"Urgent attention required",
 IF(O9927="46-60","Focus retention efforts",
 IF(O9927="36-45","Extend retention strategies",
 IF(O9927="501-600","Engagement support required",
 IF(O9927="601-700","Monitor engagement",
 IF(AND(C9927="Germany",D9927="Female"),"Priority proactive retention",
 "General engagement")))))))</f>
        <v>Extend retention strategies</v>
      </c>
    </row>
    <row r="9928" spans="1:18" x14ac:dyDescent="0.35">
      <c r="A9928">
        <v>15603674</v>
      </c>
      <c r="B9928">
        <v>803</v>
      </c>
      <c r="C9928" t="s">
        <v>15</v>
      </c>
      <c r="D9928" t="s">
        <v>18</v>
      </c>
      <c r="E9928">
        <v>36</v>
      </c>
      <c r="F9928">
        <v>1</v>
      </c>
      <c r="G9928" s="3">
        <v>0</v>
      </c>
      <c r="H9928">
        <v>2</v>
      </c>
      <c r="I9928">
        <v>1</v>
      </c>
      <c r="J9928">
        <v>1</v>
      </c>
      <c r="K9928" s="5">
        <v>149370.93</v>
      </c>
      <c r="L9928">
        <v>0</v>
      </c>
      <c r="M9928" t="str">
        <f t="shared" si="465"/>
        <v xml:space="preserve"> Reatined</v>
      </c>
      <c r="N9928" s="7">
        <v>37.5</v>
      </c>
      <c r="O9928" s="10" t="str">
        <f t="shared" si="466"/>
        <v>36-45</v>
      </c>
      <c r="P9928" t="str">
        <f t="shared" si="467"/>
        <v>0-3 Years</v>
      </c>
      <c r="Q9928" t="str">
        <f>IF(B9928&lt;=500,"300-500",
 IF(B9928&lt;=650,"501-650",
 IF(B9928&lt;=750,"651-750",
 "751-850")))</f>
        <v>751-850</v>
      </c>
      <c r="R9928" t="str">
        <f>IF(L9928=1,"Customer already churned",
 IF(N9928&gt;=70,"Urgent attention required",
 IF(O9928="46-60","Focus retention efforts",
 IF(O9928="36-45","Extend retention strategies",
 IF(O9928="501-600","Engagement support required",
 IF(O9928="601-700","Monitor engagement",
 IF(AND(C9928="Germany",D9928="Female"),"Priority proactive retention",
 "General engagement")))))))</f>
        <v>Extend retention strategies</v>
      </c>
    </row>
    <row r="9929" spans="1:18" x14ac:dyDescent="0.35">
      <c r="A9929">
        <v>15759915</v>
      </c>
      <c r="B9929">
        <v>814</v>
      </c>
      <c r="C9929" t="s">
        <v>15</v>
      </c>
      <c r="D9929" t="s">
        <v>16</v>
      </c>
      <c r="E9929">
        <v>31</v>
      </c>
      <c r="F9929">
        <v>6</v>
      </c>
      <c r="G9929" s="3">
        <v>87772.52</v>
      </c>
      <c r="H9929">
        <v>1</v>
      </c>
      <c r="I9929">
        <v>1</v>
      </c>
      <c r="J9929">
        <v>0</v>
      </c>
      <c r="K9929" s="5">
        <v>188516.45</v>
      </c>
      <c r="L9929">
        <v>0</v>
      </c>
      <c r="M9929" t="str">
        <f t="shared" si="465"/>
        <v xml:space="preserve"> Reatined</v>
      </c>
      <c r="N9929" s="7">
        <v>37.5</v>
      </c>
      <c r="O9929" s="10" t="str">
        <f t="shared" si="466"/>
        <v>26-35</v>
      </c>
      <c r="P9929" t="str">
        <f t="shared" si="467"/>
        <v>4-6 Years</v>
      </c>
      <c r="Q9929" t="str">
        <f>IF(B9929&lt;=500,"300-500",
 IF(B9929&lt;=650,"501-650",
 IF(B9929&lt;=750,"651-750",
 "751-850")))</f>
        <v>751-850</v>
      </c>
      <c r="R9929" t="str">
        <f>IF(L9929=1,"Customer already churned",
 IF(N9929&gt;=70,"Urgent attention required",
 IF(O9929="46-60","Focus retention efforts",
 IF(O9929="36-45","Extend retention strategies",
 IF(O9929="501-600","Engagement support required",
 IF(O9929="601-700","Monitor engagement",
 IF(AND(C9929="Germany",D9929="Female"),"Priority proactive retention",
 "General engagement")))))))</f>
        <v>General engagement</v>
      </c>
    </row>
    <row r="9930" spans="1:18" x14ac:dyDescent="0.35">
      <c r="A9930">
        <v>15686219</v>
      </c>
      <c r="B9930">
        <v>611</v>
      </c>
      <c r="C9930" t="s">
        <v>15</v>
      </c>
      <c r="D9930" t="s">
        <v>18</v>
      </c>
      <c r="E9930">
        <v>38</v>
      </c>
      <c r="F9930">
        <v>4</v>
      </c>
      <c r="G9930" s="3">
        <v>71018.600000000006</v>
      </c>
      <c r="H9930">
        <v>2</v>
      </c>
      <c r="I9930">
        <v>1</v>
      </c>
      <c r="J9930">
        <v>0</v>
      </c>
      <c r="K9930" s="5">
        <v>2444.29</v>
      </c>
      <c r="L9930">
        <v>0</v>
      </c>
      <c r="M9930" t="str">
        <f t="shared" si="465"/>
        <v xml:space="preserve"> Reatined</v>
      </c>
      <c r="N9930" s="7">
        <v>20.833333333333339</v>
      </c>
      <c r="O9930" s="10" t="str">
        <f t="shared" si="466"/>
        <v>36-45</v>
      </c>
      <c r="P9930" t="str">
        <f t="shared" si="467"/>
        <v>4-6 Years</v>
      </c>
      <c r="Q9930" t="str">
        <f>IF(B9930&lt;=500,"300-500",
 IF(B9930&lt;=650,"501-650",
 IF(B9930&lt;=750,"651-750",
 "751-850")))</f>
        <v>501-650</v>
      </c>
      <c r="R9930" t="str">
        <f>IF(L9930=1,"Customer already churned",
 IF(N9930&gt;=70,"Urgent attention required",
 IF(O9930="46-60","Focus retention efforts",
 IF(O9930="36-45","Extend retention strategies",
 IF(O9930="501-600","Engagement support required",
 IF(O9930="601-700","Monitor engagement",
 IF(AND(C9930="Germany",D9930="Female"),"Priority proactive retention",
 "General engagement")))))))</f>
        <v>Extend retention strategies</v>
      </c>
    </row>
    <row r="9931" spans="1:18" x14ac:dyDescent="0.35">
      <c r="A9931">
        <v>15696388</v>
      </c>
      <c r="B9931">
        <v>755</v>
      </c>
      <c r="C9931" t="s">
        <v>19</v>
      </c>
      <c r="D9931" t="s">
        <v>18</v>
      </c>
      <c r="E9931">
        <v>38</v>
      </c>
      <c r="F9931">
        <v>4</v>
      </c>
      <c r="G9931" s="3">
        <v>111096.91</v>
      </c>
      <c r="H9931">
        <v>1</v>
      </c>
      <c r="I9931">
        <v>1</v>
      </c>
      <c r="J9931">
        <v>1</v>
      </c>
      <c r="K9931" s="5">
        <v>19762.88</v>
      </c>
      <c r="L9931">
        <v>0</v>
      </c>
      <c r="M9931" t="str">
        <f t="shared" si="465"/>
        <v xml:space="preserve"> Reatined</v>
      </c>
      <c r="N9931" s="7">
        <v>16.666666666666661</v>
      </c>
      <c r="O9931" s="10" t="str">
        <f t="shared" si="466"/>
        <v>36-45</v>
      </c>
      <c r="P9931" t="str">
        <f t="shared" si="467"/>
        <v>4-6 Years</v>
      </c>
      <c r="Q9931" t="str">
        <f>IF(B9931&lt;=500,"300-500",
 IF(B9931&lt;=650,"501-650",
 IF(B9931&lt;=750,"651-750",
 "751-850")))</f>
        <v>751-850</v>
      </c>
      <c r="R9931" t="str">
        <f>IF(L9931=1,"Customer already churned",
 IF(N9931&gt;=70,"Urgent attention required",
 IF(O9931="46-60","Focus retention efforts",
 IF(O9931="36-45","Extend retention strategies",
 IF(O9931="501-600","Engagement support required",
 IF(O9931="601-700","Monitor engagement",
 IF(AND(C9931="Germany",D9931="Female"),"Priority proactive retention",
 "General engagement")))))))</f>
        <v>Extend retention strategies</v>
      </c>
    </row>
    <row r="9932" spans="1:18" x14ac:dyDescent="0.35">
      <c r="A9932">
        <v>15713604</v>
      </c>
      <c r="B9932">
        <v>425</v>
      </c>
      <c r="C9932" t="s">
        <v>19</v>
      </c>
      <c r="D9932" t="s">
        <v>18</v>
      </c>
      <c r="E9932">
        <v>40</v>
      </c>
      <c r="F9932">
        <v>9</v>
      </c>
      <c r="G9932" s="3">
        <v>166776.6</v>
      </c>
      <c r="H9932">
        <v>2</v>
      </c>
      <c r="I9932">
        <v>0</v>
      </c>
      <c r="J9932">
        <v>1</v>
      </c>
      <c r="K9932" s="5">
        <v>172646.88</v>
      </c>
      <c r="L9932">
        <v>0</v>
      </c>
      <c r="M9932" t="str">
        <f t="shared" si="465"/>
        <v xml:space="preserve"> Reatined</v>
      </c>
      <c r="N9932" s="7">
        <v>8.3333333333333321</v>
      </c>
      <c r="O9932" s="10" t="str">
        <f t="shared" si="466"/>
        <v>36-45</v>
      </c>
      <c r="P9932" t="str">
        <f t="shared" si="467"/>
        <v>7-9 Years</v>
      </c>
      <c r="Q9932" t="str">
        <f>IF(B9932&lt;=500,"300-500",
 IF(B9932&lt;=650,"501-650",
 IF(B9932&lt;=750,"651-750",
 "751-850")))</f>
        <v>300-500</v>
      </c>
      <c r="R9932" t="str">
        <f>IF(L9932=1,"Customer already churned",
 IF(N9932&gt;=70,"Urgent attention required",
 IF(O9932="46-60","Focus retention efforts",
 IF(O9932="36-45","Extend retention strategies",
 IF(O9932="501-600","Engagement support required",
 IF(O9932="601-700","Monitor engagement",
 IF(AND(C9932="Germany",D9932="Female"),"Priority proactive retention",
 "General engagement")))))))</f>
        <v>Extend retention strategies</v>
      </c>
    </row>
    <row r="9933" spans="1:18" x14ac:dyDescent="0.35">
      <c r="A9933">
        <v>15647800</v>
      </c>
      <c r="B9933">
        <v>850</v>
      </c>
      <c r="C9933" t="s">
        <v>15</v>
      </c>
      <c r="D9933" t="s">
        <v>16</v>
      </c>
      <c r="E9933">
        <v>34</v>
      </c>
      <c r="F9933">
        <v>6</v>
      </c>
      <c r="G9933" s="3">
        <v>101266.51</v>
      </c>
      <c r="H9933">
        <v>1</v>
      </c>
      <c r="I9933">
        <v>1</v>
      </c>
      <c r="J9933">
        <v>0</v>
      </c>
      <c r="K9933" s="5">
        <v>33501.980000000003</v>
      </c>
      <c r="L9933">
        <v>0</v>
      </c>
      <c r="M9933" t="str">
        <f t="shared" si="465"/>
        <v xml:space="preserve"> Reatined</v>
      </c>
      <c r="N9933" s="7">
        <v>37.5</v>
      </c>
      <c r="O9933" s="10" t="str">
        <f t="shared" si="466"/>
        <v>26-35</v>
      </c>
      <c r="P9933" t="str">
        <f t="shared" si="467"/>
        <v>4-6 Years</v>
      </c>
      <c r="Q9933" t="str">
        <f>IF(B9933&lt;=500,"300-500",
 IF(B9933&lt;=650,"501-650",
 IF(B9933&lt;=750,"651-750",
 "751-850")))</f>
        <v>751-850</v>
      </c>
      <c r="R9933" t="str">
        <f>IF(L9933=1,"Customer already churned",
 IF(N9933&gt;=70,"Urgent attention required",
 IF(O9933="46-60","Focus retention efforts",
 IF(O9933="36-45","Extend retention strategies",
 IF(O9933="501-600","Engagement support required",
 IF(O9933="601-700","Monitor engagement",
 IF(AND(C9933="Germany",D9933="Female"),"Priority proactive retention",
 "General engagement")))))))</f>
        <v>General engagement</v>
      </c>
    </row>
    <row r="9934" spans="1:18" x14ac:dyDescent="0.35">
      <c r="A9934">
        <v>15813451</v>
      </c>
      <c r="B9934">
        <v>677</v>
      </c>
      <c r="C9934" t="s">
        <v>17</v>
      </c>
      <c r="D9934" t="s">
        <v>18</v>
      </c>
      <c r="E9934">
        <v>18</v>
      </c>
      <c r="F9934">
        <v>8</v>
      </c>
      <c r="G9934" s="3">
        <v>134796.87</v>
      </c>
      <c r="H9934">
        <v>2</v>
      </c>
      <c r="I9934">
        <v>1</v>
      </c>
      <c r="J9934">
        <v>1</v>
      </c>
      <c r="K9934" s="5">
        <v>114858.9</v>
      </c>
      <c r="L9934">
        <v>0</v>
      </c>
      <c r="M9934" t="str">
        <f t="shared" si="465"/>
        <v xml:space="preserve"> Reatined</v>
      </c>
      <c r="N9934" s="7">
        <v>0</v>
      </c>
      <c r="O9934" s="10" t="str">
        <f t="shared" si="466"/>
        <v>18-25</v>
      </c>
      <c r="P9934" t="str">
        <f t="shared" si="467"/>
        <v>7-9 Years</v>
      </c>
      <c r="Q9934" t="str">
        <f>IF(B9934&lt;=500,"300-500",
 IF(B9934&lt;=650,"501-650",
 IF(B9934&lt;=750,"651-750",
 "751-850")))</f>
        <v>651-750</v>
      </c>
      <c r="R9934" t="str">
        <f>IF(L9934=1,"Customer already churned",
 IF(N9934&gt;=70,"Urgent attention required",
 IF(O9934="46-60","Focus retention efforts",
 IF(O9934="36-45","Extend retention strategies",
 IF(O9934="501-600","Engagement support required",
 IF(O9934="601-700","Monitor engagement",
 IF(AND(C9934="Germany",D9934="Female"),"Priority proactive retention",
 "General engagement")))))))</f>
        <v>General engagement</v>
      </c>
    </row>
    <row r="9935" spans="1:18" x14ac:dyDescent="0.35">
      <c r="A9935">
        <v>15765375</v>
      </c>
      <c r="B9935">
        <v>797</v>
      </c>
      <c r="C9935" t="s">
        <v>15</v>
      </c>
      <c r="D9935" t="s">
        <v>16</v>
      </c>
      <c r="E9935">
        <v>46</v>
      </c>
      <c r="F9935">
        <v>8</v>
      </c>
      <c r="G9935" s="3">
        <v>0</v>
      </c>
      <c r="H9935">
        <v>1</v>
      </c>
      <c r="I9935">
        <v>0</v>
      </c>
      <c r="J9935">
        <v>0</v>
      </c>
      <c r="K9935" s="5">
        <v>162668.32999999999</v>
      </c>
      <c r="L9935">
        <v>0</v>
      </c>
      <c r="M9935" t="str">
        <f t="shared" si="465"/>
        <v xml:space="preserve"> Reatined</v>
      </c>
      <c r="N9935" s="7">
        <v>58.333333333333343</v>
      </c>
      <c r="O9935" s="10" t="str">
        <f t="shared" si="466"/>
        <v>46-60</v>
      </c>
      <c r="P9935" t="str">
        <f t="shared" si="467"/>
        <v>7-9 Years</v>
      </c>
      <c r="Q9935" t="str">
        <f>IF(B9935&lt;=500,"300-500",
 IF(B9935&lt;=650,"501-650",
 IF(B9935&lt;=750,"651-750",
 "751-850")))</f>
        <v>751-850</v>
      </c>
      <c r="R9935" t="str">
        <f>IF(L9935=1,"Customer already churned",
 IF(N9935&gt;=70,"Urgent attention required",
 IF(O9935="46-60","Focus retention efforts",
 IF(O9935="36-45","Extend retention strategies",
 IF(O9935="501-600","Engagement support required",
 IF(O9935="601-700","Monitor engagement",
 IF(AND(C9935="Germany",D9935="Female"),"Priority proactive retention",
 "General engagement")))))))</f>
        <v>Focus retention efforts</v>
      </c>
    </row>
    <row r="9936" spans="1:18" x14ac:dyDescent="0.35">
      <c r="A9936">
        <v>15774586</v>
      </c>
      <c r="B9936">
        <v>692</v>
      </c>
      <c r="C9936" t="s">
        <v>19</v>
      </c>
      <c r="D9936" t="s">
        <v>16</v>
      </c>
      <c r="E9936">
        <v>43</v>
      </c>
      <c r="F9936">
        <v>10</v>
      </c>
      <c r="G9936" s="3">
        <v>118588.83</v>
      </c>
      <c r="H9936">
        <v>1</v>
      </c>
      <c r="I9936">
        <v>1</v>
      </c>
      <c r="J9936">
        <v>1</v>
      </c>
      <c r="K9936" s="5">
        <v>161241.65</v>
      </c>
      <c r="L9936">
        <v>1</v>
      </c>
      <c r="M9936" t="str">
        <f t="shared" si="465"/>
        <v>Churned</v>
      </c>
      <c r="N9936" s="7">
        <v>16.666666666666661</v>
      </c>
      <c r="O9936" s="10" t="str">
        <f t="shared" si="466"/>
        <v>36-45</v>
      </c>
      <c r="P9936" t="str">
        <f t="shared" si="467"/>
        <v>10+ Years</v>
      </c>
      <c r="Q9936" t="str">
        <f>IF(B9936&lt;=500,"300-500",
 IF(B9936&lt;=650,"501-650",
 IF(B9936&lt;=750,"651-750",
 "751-850")))</f>
        <v>651-750</v>
      </c>
      <c r="R9936" t="str">
        <f>IF(L9936=1,"Customer already churned",
 IF(N9936&gt;=70,"Urgent attention required",
 IF(O9936="46-60","Focus retention efforts",
 IF(O9936="36-45","Extend retention strategies",
 IF(O9936="501-600","Engagement support required",
 IF(O9936="601-700","Monitor engagement",
 IF(AND(C9936="Germany",D9936="Female"),"Priority proactive retention",
 "General engagement")))))))</f>
        <v>Customer already churned</v>
      </c>
    </row>
    <row r="9937" spans="1:18" x14ac:dyDescent="0.35">
      <c r="A9937">
        <v>15603454</v>
      </c>
      <c r="B9937">
        <v>735</v>
      </c>
      <c r="C9937" t="s">
        <v>19</v>
      </c>
      <c r="D9937" t="s">
        <v>18</v>
      </c>
      <c r="E9937">
        <v>28</v>
      </c>
      <c r="F9937">
        <v>5</v>
      </c>
      <c r="G9937" s="3">
        <v>160454.15</v>
      </c>
      <c r="H9937">
        <v>2</v>
      </c>
      <c r="I9937">
        <v>0</v>
      </c>
      <c r="J9937">
        <v>1</v>
      </c>
      <c r="K9937" s="5">
        <v>114957.22</v>
      </c>
      <c r="L9937">
        <v>0</v>
      </c>
      <c r="M9937" t="str">
        <f t="shared" si="465"/>
        <v xml:space="preserve"> Reatined</v>
      </c>
      <c r="N9937" s="7">
        <v>8.3333333333333321</v>
      </c>
      <c r="O9937" s="10" t="str">
        <f t="shared" si="466"/>
        <v>26-35</v>
      </c>
      <c r="P9937" t="str">
        <f t="shared" si="467"/>
        <v>4-6 Years</v>
      </c>
      <c r="Q9937" t="str">
        <f>IF(B9937&lt;=500,"300-500",
 IF(B9937&lt;=650,"501-650",
 IF(B9937&lt;=750,"651-750",
 "751-850")))</f>
        <v>651-750</v>
      </c>
      <c r="R9937" t="str">
        <f>IF(L9937=1,"Customer already churned",
 IF(N9937&gt;=70,"Urgent attention required",
 IF(O9937="46-60","Focus retention efforts",
 IF(O9937="36-45","Extend retention strategies",
 IF(O9937="501-600","Engagement support required",
 IF(O9937="601-700","Monitor engagement",
 IF(AND(C9937="Germany",D9937="Female"),"Priority proactive retention",
 "General engagement")))))))</f>
        <v>General engagement</v>
      </c>
    </row>
    <row r="9938" spans="1:18" x14ac:dyDescent="0.35">
      <c r="A9938">
        <v>15653037</v>
      </c>
      <c r="B9938">
        <v>609</v>
      </c>
      <c r="C9938" t="s">
        <v>15</v>
      </c>
      <c r="D9938" t="s">
        <v>18</v>
      </c>
      <c r="E9938">
        <v>77</v>
      </c>
      <c r="F9938">
        <v>1</v>
      </c>
      <c r="G9938" s="3">
        <v>0</v>
      </c>
      <c r="H9938">
        <v>1</v>
      </c>
      <c r="I9938">
        <v>0</v>
      </c>
      <c r="J9938">
        <v>1</v>
      </c>
      <c r="K9938" s="5">
        <v>18708.759999999998</v>
      </c>
      <c r="L9938">
        <v>0</v>
      </c>
      <c r="M9938" t="str">
        <f t="shared" si="465"/>
        <v xml:space="preserve"> Reatined</v>
      </c>
      <c r="N9938" s="7">
        <v>79.166666666666657</v>
      </c>
      <c r="O9938" s="10" t="str">
        <f t="shared" si="466"/>
        <v>60+</v>
      </c>
      <c r="P9938" t="str">
        <f t="shared" si="467"/>
        <v>0-3 Years</v>
      </c>
      <c r="Q9938" t="str">
        <f>IF(B9938&lt;=500,"300-500",
 IF(B9938&lt;=650,"501-650",
 IF(B9938&lt;=750,"651-750",
 "751-850")))</f>
        <v>501-650</v>
      </c>
      <c r="R9938" t="str">
        <f>IF(L9938=1,"Customer already churned",
 IF(N9938&gt;=70,"Urgent attention required",
 IF(O9938="46-60","Focus retention efforts",
 IF(O9938="36-45","Extend retention strategies",
 IF(O9938="501-600","Engagement support required",
 IF(O9938="601-700","Monitor engagement",
 IF(AND(C9938="Germany",D9938="Female"),"Priority proactive retention",
 "General engagement")))))))</f>
        <v>Urgent attention required</v>
      </c>
    </row>
    <row r="9939" spans="1:18" x14ac:dyDescent="0.35">
      <c r="A9939">
        <v>15782475</v>
      </c>
      <c r="B9939">
        <v>700</v>
      </c>
      <c r="C9939" t="s">
        <v>15</v>
      </c>
      <c r="D9939" t="s">
        <v>16</v>
      </c>
      <c r="E9939">
        <v>42</v>
      </c>
      <c r="F9939">
        <v>8</v>
      </c>
      <c r="G9939" s="3">
        <v>0</v>
      </c>
      <c r="H9939">
        <v>2</v>
      </c>
      <c r="I9939">
        <v>1</v>
      </c>
      <c r="J9939">
        <v>1</v>
      </c>
      <c r="K9939" s="5">
        <v>105305.72</v>
      </c>
      <c r="L9939">
        <v>0</v>
      </c>
      <c r="M9939" t="str">
        <f t="shared" si="465"/>
        <v xml:space="preserve"> Reatined</v>
      </c>
      <c r="N9939" s="7">
        <v>12.5</v>
      </c>
      <c r="O9939" s="10" t="str">
        <f t="shared" si="466"/>
        <v>36-45</v>
      </c>
      <c r="P9939" t="str">
        <f t="shared" si="467"/>
        <v>7-9 Years</v>
      </c>
      <c r="Q9939" t="str">
        <f>IF(B9939&lt;=500,"300-500",
 IF(B9939&lt;=650,"501-650",
 IF(B9939&lt;=750,"651-750",
 "751-850")))</f>
        <v>651-750</v>
      </c>
      <c r="R9939" t="str">
        <f>IF(L9939=1,"Customer already churned",
 IF(N9939&gt;=70,"Urgent attention required",
 IF(O9939="46-60","Focus retention efforts",
 IF(O9939="36-45","Extend retention strategies",
 IF(O9939="501-600","Engagement support required",
 IF(O9939="601-700","Monitor engagement",
 IF(AND(C9939="Germany",D9939="Female"),"Priority proactive retention",
 "General engagement")))))))</f>
        <v>Extend retention strategies</v>
      </c>
    </row>
    <row r="9940" spans="1:18" x14ac:dyDescent="0.35">
      <c r="A9940">
        <v>15593496</v>
      </c>
      <c r="B9940">
        <v>526</v>
      </c>
      <c r="C9940" t="s">
        <v>17</v>
      </c>
      <c r="D9940" t="s">
        <v>16</v>
      </c>
      <c r="E9940">
        <v>36</v>
      </c>
      <c r="F9940">
        <v>5</v>
      </c>
      <c r="G9940" s="3">
        <v>91132.18</v>
      </c>
      <c r="H9940">
        <v>1</v>
      </c>
      <c r="I9940">
        <v>0</v>
      </c>
      <c r="J9940">
        <v>0</v>
      </c>
      <c r="K9940" s="5">
        <v>58111.71</v>
      </c>
      <c r="L9940">
        <v>0</v>
      </c>
      <c r="M9940" t="str">
        <f t="shared" si="465"/>
        <v xml:space="preserve"> Reatined</v>
      </c>
      <c r="N9940" s="7">
        <v>45.833333333333329</v>
      </c>
      <c r="O9940" s="10" t="str">
        <f t="shared" si="466"/>
        <v>36-45</v>
      </c>
      <c r="P9940" t="str">
        <f t="shared" si="467"/>
        <v>4-6 Years</v>
      </c>
      <c r="Q9940" t="str">
        <f>IF(B9940&lt;=500,"300-500",
 IF(B9940&lt;=650,"501-650",
 IF(B9940&lt;=750,"651-750",
 "751-850")))</f>
        <v>501-650</v>
      </c>
      <c r="R9940" t="str">
        <f>IF(L9940=1,"Customer already churned",
 IF(N9940&gt;=70,"Urgent attention required",
 IF(O9940="46-60","Focus retention efforts",
 IF(O9940="36-45","Extend retention strategies",
 IF(O9940="501-600","Engagement support required",
 IF(O9940="601-700","Monitor engagement",
 IF(AND(C9940="Germany",D9940="Female"),"Priority proactive retention",
 "General engagement")))))))</f>
        <v>Extend retention strategies</v>
      </c>
    </row>
    <row r="9941" spans="1:18" x14ac:dyDescent="0.35">
      <c r="A9941">
        <v>15808971</v>
      </c>
      <c r="B9941">
        <v>693</v>
      </c>
      <c r="C9941" t="s">
        <v>17</v>
      </c>
      <c r="D9941" t="s">
        <v>16</v>
      </c>
      <c r="E9941">
        <v>57</v>
      </c>
      <c r="F9941">
        <v>9</v>
      </c>
      <c r="G9941" s="3">
        <v>0</v>
      </c>
      <c r="H9941">
        <v>2</v>
      </c>
      <c r="I9941">
        <v>1</v>
      </c>
      <c r="J9941">
        <v>1</v>
      </c>
      <c r="K9941" s="5">
        <v>135502.76999999999</v>
      </c>
      <c r="L9941">
        <v>0</v>
      </c>
      <c r="M9941" t="str">
        <f t="shared" si="465"/>
        <v xml:space="preserve"> Reatined</v>
      </c>
      <c r="N9941" s="7">
        <v>29.166666666666671</v>
      </c>
      <c r="O9941" s="10" t="str">
        <f t="shared" si="466"/>
        <v>46-60</v>
      </c>
      <c r="P9941" t="str">
        <f t="shared" si="467"/>
        <v>7-9 Years</v>
      </c>
      <c r="Q9941" t="str">
        <f>IF(B9941&lt;=500,"300-500",
 IF(B9941&lt;=650,"501-650",
 IF(B9941&lt;=750,"651-750",
 "751-850")))</f>
        <v>651-750</v>
      </c>
      <c r="R9941" t="str">
        <f>IF(L9941=1,"Customer already churned",
 IF(N9941&gt;=70,"Urgent attention required",
 IF(O9941="46-60","Focus retention efforts",
 IF(O9941="36-45","Extend retention strategies",
 IF(O9941="501-600","Engagement support required",
 IF(O9941="601-700","Monitor engagement",
 IF(AND(C9941="Germany",D9941="Female"),"Priority proactive retention",
 "General engagement")))))))</f>
        <v>Focus retention efforts</v>
      </c>
    </row>
    <row r="9942" spans="1:18" x14ac:dyDescent="0.35">
      <c r="A9942">
        <v>15791972</v>
      </c>
      <c r="B9942">
        <v>748</v>
      </c>
      <c r="C9942" t="s">
        <v>15</v>
      </c>
      <c r="D9942" t="s">
        <v>16</v>
      </c>
      <c r="E9942">
        <v>20</v>
      </c>
      <c r="F9942">
        <v>7</v>
      </c>
      <c r="G9942" s="3">
        <v>0</v>
      </c>
      <c r="H9942">
        <v>2</v>
      </c>
      <c r="I9942">
        <v>0</v>
      </c>
      <c r="J9942">
        <v>0</v>
      </c>
      <c r="K9942" s="5">
        <v>10792.42</v>
      </c>
      <c r="L9942">
        <v>0</v>
      </c>
      <c r="M9942" t="str">
        <f t="shared" si="465"/>
        <v xml:space="preserve"> Reatined</v>
      </c>
      <c r="N9942" s="7">
        <v>41.666666666666671</v>
      </c>
      <c r="O9942" s="10" t="str">
        <f t="shared" si="466"/>
        <v>18-25</v>
      </c>
      <c r="P9942" t="str">
        <f t="shared" si="467"/>
        <v>7-9 Years</v>
      </c>
      <c r="Q9942" t="str">
        <f>IF(B9942&lt;=500,"300-500",
 IF(B9942&lt;=650,"501-650",
 IF(B9942&lt;=750,"651-750",
 "751-850")))</f>
        <v>651-750</v>
      </c>
      <c r="R9942" t="str">
        <f>IF(L9942=1,"Customer already churned",
 IF(N9942&gt;=70,"Urgent attention required",
 IF(O9942="46-60","Focus retention efforts",
 IF(O9942="36-45","Extend retention strategies",
 IF(O9942="501-600","Engagement support required",
 IF(O9942="601-700","Monitor engagement",
 IF(AND(C9942="Germany",D9942="Female"),"Priority proactive retention",
 "General engagement")))))))</f>
        <v>General engagement</v>
      </c>
    </row>
    <row r="9943" spans="1:18" x14ac:dyDescent="0.35">
      <c r="A9943">
        <v>15676869</v>
      </c>
      <c r="B9943">
        <v>657</v>
      </c>
      <c r="C9943" t="s">
        <v>17</v>
      </c>
      <c r="D9943" t="s">
        <v>18</v>
      </c>
      <c r="E9943">
        <v>36</v>
      </c>
      <c r="F9943">
        <v>8</v>
      </c>
      <c r="G9943" s="3">
        <v>0</v>
      </c>
      <c r="H9943">
        <v>2</v>
      </c>
      <c r="I9943">
        <v>0</v>
      </c>
      <c r="J9943">
        <v>1</v>
      </c>
      <c r="K9943" s="5">
        <v>123866.43</v>
      </c>
      <c r="L9943">
        <v>0</v>
      </c>
      <c r="M9943" t="str">
        <f t="shared" si="465"/>
        <v xml:space="preserve"> Reatined</v>
      </c>
      <c r="N9943" s="7">
        <v>20.833333333333339</v>
      </c>
      <c r="O9943" s="10" t="str">
        <f t="shared" si="466"/>
        <v>36-45</v>
      </c>
      <c r="P9943" t="str">
        <f t="shared" si="467"/>
        <v>7-9 Years</v>
      </c>
      <c r="Q9943" t="str">
        <f>IF(B9943&lt;=500,"300-500",
 IF(B9943&lt;=650,"501-650",
 IF(B9943&lt;=750,"651-750",
 "751-850")))</f>
        <v>651-750</v>
      </c>
      <c r="R9943" t="str">
        <f>IF(L9943=1,"Customer already churned",
 IF(N9943&gt;=70,"Urgent attention required",
 IF(O9943="46-60","Focus retention efforts",
 IF(O9943="36-45","Extend retention strategies",
 IF(O9943="501-600","Engagement support required",
 IF(O9943="601-700","Monitor engagement",
 IF(AND(C9943="Germany",D9943="Female"),"Priority proactive retention",
 "General engagement")))))))</f>
        <v>Extend retention strategies</v>
      </c>
    </row>
    <row r="9944" spans="1:18" x14ac:dyDescent="0.35">
      <c r="A9944">
        <v>15683007</v>
      </c>
      <c r="B9944">
        <v>739</v>
      </c>
      <c r="C9944" t="s">
        <v>19</v>
      </c>
      <c r="D9944" t="s">
        <v>16</v>
      </c>
      <c r="E9944">
        <v>25</v>
      </c>
      <c r="F9944">
        <v>5</v>
      </c>
      <c r="G9944" s="3">
        <v>113113.12</v>
      </c>
      <c r="H9944">
        <v>1</v>
      </c>
      <c r="I9944">
        <v>1</v>
      </c>
      <c r="J9944">
        <v>0</v>
      </c>
      <c r="K9944" s="5">
        <v>129181.27</v>
      </c>
      <c r="L9944">
        <v>0</v>
      </c>
      <c r="M9944" t="str">
        <f t="shared" si="465"/>
        <v xml:space="preserve"> Reatined</v>
      </c>
      <c r="N9944" s="7">
        <v>37.5</v>
      </c>
      <c r="O9944" s="10" t="str">
        <f t="shared" si="466"/>
        <v>18-25</v>
      </c>
      <c r="P9944" t="str">
        <f t="shared" si="467"/>
        <v>4-6 Years</v>
      </c>
      <c r="Q9944" t="str">
        <f>IF(B9944&lt;=500,"300-500",
 IF(B9944&lt;=650,"501-650",
 IF(B9944&lt;=750,"651-750",
 "751-850")))</f>
        <v>651-750</v>
      </c>
      <c r="R9944" t="str">
        <f>IF(L9944=1,"Customer already churned",
 IF(N9944&gt;=70,"Urgent attention required",
 IF(O9944="46-60","Focus retention efforts",
 IF(O9944="36-45","Extend retention strategies",
 IF(O9944="501-600","Engagement support required",
 IF(O9944="601-700","Monitor engagement",
 IF(AND(C9944="Germany",D9944="Female"),"Priority proactive retention",
 "General engagement")))))))</f>
        <v>Priority proactive retention</v>
      </c>
    </row>
    <row r="9945" spans="1:18" x14ac:dyDescent="0.35">
      <c r="A9945">
        <v>15659495</v>
      </c>
      <c r="B9945">
        <v>784</v>
      </c>
      <c r="C9945" t="s">
        <v>17</v>
      </c>
      <c r="D9945" t="s">
        <v>18</v>
      </c>
      <c r="E9945">
        <v>23</v>
      </c>
      <c r="F9945">
        <v>2</v>
      </c>
      <c r="G9945" s="3">
        <v>0</v>
      </c>
      <c r="H9945">
        <v>1</v>
      </c>
      <c r="I9945">
        <v>1</v>
      </c>
      <c r="J9945">
        <v>1</v>
      </c>
      <c r="K9945" s="5">
        <v>6847.73</v>
      </c>
      <c r="L9945">
        <v>0</v>
      </c>
      <c r="M9945" t="str">
        <f t="shared" si="465"/>
        <v xml:space="preserve"> Reatined</v>
      </c>
      <c r="N9945" s="7">
        <v>54.166666666666657</v>
      </c>
      <c r="O9945" s="10" t="str">
        <f t="shared" si="466"/>
        <v>18-25</v>
      </c>
      <c r="P9945" t="str">
        <f t="shared" si="467"/>
        <v>0-3 Years</v>
      </c>
      <c r="Q9945" t="str">
        <f>IF(B9945&lt;=500,"300-500",
 IF(B9945&lt;=650,"501-650",
 IF(B9945&lt;=750,"651-750",
 "751-850")))</f>
        <v>751-850</v>
      </c>
      <c r="R9945" t="str">
        <f>IF(L9945=1,"Customer already churned",
 IF(N9945&gt;=70,"Urgent attention required",
 IF(O9945="46-60","Focus retention efforts",
 IF(O9945="36-45","Extend retention strategies",
 IF(O9945="501-600","Engagement support required",
 IF(O9945="601-700","Monitor engagement",
 IF(AND(C9945="Germany",D9945="Female"),"Priority proactive retention",
 "General engagement")))))))</f>
        <v>General engagement</v>
      </c>
    </row>
    <row r="9946" spans="1:18" x14ac:dyDescent="0.35">
      <c r="A9946">
        <v>15703923</v>
      </c>
      <c r="B9946">
        <v>744</v>
      </c>
      <c r="C9946" t="s">
        <v>19</v>
      </c>
      <c r="D9946" t="s">
        <v>18</v>
      </c>
      <c r="E9946">
        <v>41</v>
      </c>
      <c r="F9946">
        <v>7</v>
      </c>
      <c r="G9946" s="3">
        <v>190409.34</v>
      </c>
      <c r="H9946">
        <v>2</v>
      </c>
      <c r="I9946">
        <v>1</v>
      </c>
      <c r="J9946">
        <v>1</v>
      </c>
      <c r="K9946" s="5">
        <v>138361.48000000001</v>
      </c>
      <c r="L9946">
        <v>0</v>
      </c>
      <c r="M9946" t="str">
        <f t="shared" si="465"/>
        <v xml:space="preserve"> Reatined</v>
      </c>
      <c r="N9946" s="7">
        <v>0</v>
      </c>
      <c r="O9946" s="10" t="str">
        <f t="shared" si="466"/>
        <v>36-45</v>
      </c>
      <c r="P9946" t="str">
        <f t="shared" si="467"/>
        <v>7-9 Years</v>
      </c>
      <c r="Q9946" t="str">
        <f>IF(B9946&lt;=500,"300-500",
 IF(B9946&lt;=650,"501-650",
 IF(B9946&lt;=750,"651-750",
 "751-850")))</f>
        <v>651-750</v>
      </c>
      <c r="R9946" t="str">
        <f>IF(L9946=1,"Customer already churned",
 IF(N9946&gt;=70,"Urgent attention required",
 IF(O9946="46-60","Focus retention efforts",
 IF(O9946="36-45","Extend retention strategies",
 IF(O9946="501-600","Engagement support required",
 IF(O9946="601-700","Monitor engagement",
 IF(AND(C9946="Germany",D9946="Female"),"Priority proactive retention",
 "General engagement")))))))</f>
        <v>Extend retention strategies</v>
      </c>
    </row>
    <row r="9947" spans="1:18" x14ac:dyDescent="0.35">
      <c r="A9947">
        <v>15674000</v>
      </c>
      <c r="B9947">
        <v>645</v>
      </c>
      <c r="C9947" t="s">
        <v>15</v>
      </c>
      <c r="D9947" t="s">
        <v>18</v>
      </c>
      <c r="E9947">
        <v>44</v>
      </c>
      <c r="F9947">
        <v>10</v>
      </c>
      <c r="G9947" s="3">
        <v>0</v>
      </c>
      <c r="H9947">
        <v>2</v>
      </c>
      <c r="I9947">
        <v>0</v>
      </c>
      <c r="J9947">
        <v>1</v>
      </c>
      <c r="K9947" s="5">
        <v>166707.22</v>
      </c>
      <c r="L9947">
        <v>0</v>
      </c>
      <c r="M9947" t="str">
        <f t="shared" si="465"/>
        <v xml:space="preserve"> Reatined</v>
      </c>
      <c r="N9947" s="7">
        <v>20.833333333333339</v>
      </c>
      <c r="O9947" s="10" t="str">
        <f t="shared" si="466"/>
        <v>36-45</v>
      </c>
      <c r="P9947" t="str">
        <f t="shared" si="467"/>
        <v>10+ Years</v>
      </c>
      <c r="Q9947" t="str">
        <f>IF(B9947&lt;=500,"300-500",
 IF(B9947&lt;=650,"501-650",
 IF(B9947&lt;=750,"651-750",
 "751-850")))</f>
        <v>501-650</v>
      </c>
      <c r="R9947" t="str">
        <f>IF(L9947=1,"Customer already churned",
 IF(N9947&gt;=70,"Urgent attention required",
 IF(O9947="46-60","Focus retention efforts",
 IF(O9947="36-45","Extend retention strategies",
 IF(O9947="501-600","Engagement support required",
 IF(O9947="601-700","Monitor engagement",
 IF(AND(C9947="Germany",D9947="Female"),"Priority proactive retention",
 "General engagement")))))))</f>
        <v>Extend retention strategies</v>
      </c>
    </row>
    <row r="9948" spans="1:18" x14ac:dyDescent="0.35">
      <c r="A9948">
        <v>15618171</v>
      </c>
      <c r="B9948">
        <v>669</v>
      </c>
      <c r="C9948" t="s">
        <v>15</v>
      </c>
      <c r="D9948" t="s">
        <v>16</v>
      </c>
      <c r="E9948">
        <v>33</v>
      </c>
      <c r="F9948">
        <v>9</v>
      </c>
      <c r="G9948" s="3">
        <v>0</v>
      </c>
      <c r="H9948">
        <v>2</v>
      </c>
      <c r="I9948">
        <v>0</v>
      </c>
      <c r="J9948">
        <v>1</v>
      </c>
      <c r="K9948" s="5">
        <v>107221.03</v>
      </c>
      <c r="L9948">
        <v>0</v>
      </c>
      <c r="M9948" t="str">
        <f t="shared" si="465"/>
        <v xml:space="preserve"> Reatined</v>
      </c>
      <c r="N9948" s="7">
        <v>20.833333333333339</v>
      </c>
      <c r="O9948" s="10" t="str">
        <f t="shared" si="466"/>
        <v>26-35</v>
      </c>
      <c r="P9948" t="str">
        <f t="shared" si="467"/>
        <v>7-9 Years</v>
      </c>
      <c r="Q9948" t="str">
        <f>IF(B9948&lt;=500,"300-500",
 IF(B9948&lt;=650,"501-650",
 IF(B9948&lt;=750,"651-750",
 "751-850")))</f>
        <v>651-750</v>
      </c>
      <c r="R9948" t="str">
        <f>IF(L9948=1,"Customer already churned",
 IF(N9948&gt;=70,"Urgent attention required",
 IF(O9948="46-60","Focus retention efforts",
 IF(O9948="36-45","Extend retention strategies",
 IF(O9948="501-600","Engagement support required",
 IF(O9948="601-700","Monitor engagement",
 IF(AND(C9948="Germany",D9948="Female"),"Priority proactive retention",
 "General engagement")))))))</f>
        <v>General engagement</v>
      </c>
    </row>
    <row r="9949" spans="1:18" x14ac:dyDescent="0.35">
      <c r="A9949">
        <v>15732202</v>
      </c>
      <c r="B9949">
        <v>615</v>
      </c>
      <c r="C9949" t="s">
        <v>15</v>
      </c>
      <c r="D9949" t="s">
        <v>18</v>
      </c>
      <c r="E9949">
        <v>34</v>
      </c>
      <c r="F9949">
        <v>1</v>
      </c>
      <c r="G9949" s="3">
        <v>83503.11</v>
      </c>
      <c r="H9949">
        <v>2</v>
      </c>
      <c r="I9949">
        <v>1</v>
      </c>
      <c r="J9949">
        <v>1</v>
      </c>
      <c r="K9949" s="5">
        <v>73124.53</v>
      </c>
      <c r="L9949">
        <v>1</v>
      </c>
      <c r="M9949" t="str">
        <f t="shared" si="465"/>
        <v>Churned</v>
      </c>
      <c r="N9949" s="7">
        <v>25</v>
      </c>
      <c r="O9949" s="10" t="str">
        <f t="shared" si="466"/>
        <v>26-35</v>
      </c>
      <c r="P9949" t="str">
        <f t="shared" si="467"/>
        <v>0-3 Years</v>
      </c>
      <c r="Q9949" t="str">
        <f>IF(B9949&lt;=500,"300-500",
 IF(B9949&lt;=650,"501-650",
 IF(B9949&lt;=750,"651-750",
 "751-850")))</f>
        <v>501-650</v>
      </c>
      <c r="R9949" t="str">
        <f>IF(L9949=1,"Customer already churned",
 IF(N9949&gt;=70,"Urgent attention required",
 IF(O9949="46-60","Focus retention efforts",
 IF(O9949="36-45","Extend retention strategies",
 IF(O9949="501-600","Engagement support required",
 IF(O9949="601-700","Monitor engagement",
 IF(AND(C9949="Germany",D9949="Female"),"Priority proactive retention",
 "General engagement")))))))</f>
        <v>Customer already churned</v>
      </c>
    </row>
    <row r="9950" spans="1:18" x14ac:dyDescent="0.35">
      <c r="A9950">
        <v>15735078</v>
      </c>
      <c r="B9950">
        <v>724</v>
      </c>
      <c r="C9950" t="s">
        <v>19</v>
      </c>
      <c r="D9950" t="s">
        <v>16</v>
      </c>
      <c r="E9950">
        <v>53</v>
      </c>
      <c r="F9950">
        <v>1</v>
      </c>
      <c r="G9950" s="3">
        <v>139687.66</v>
      </c>
      <c r="H9950">
        <v>2</v>
      </c>
      <c r="I9950">
        <v>1</v>
      </c>
      <c r="J9950">
        <v>1</v>
      </c>
      <c r="K9950" s="5">
        <v>12913.92</v>
      </c>
      <c r="L9950">
        <v>0</v>
      </c>
      <c r="M9950" t="str">
        <f t="shared" si="465"/>
        <v xml:space="preserve"> Reatined</v>
      </c>
      <c r="N9950" s="7">
        <v>41.666666666666671</v>
      </c>
      <c r="O9950" s="10" t="str">
        <f t="shared" si="466"/>
        <v>46-60</v>
      </c>
      <c r="P9950" t="str">
        <f t="shared" si="467"/>
        <v>0-3 Years</v>
      </c>
      <c r="Q9950" t="str">
        <f>IF(B9950&lt;=500,"300-500",
 IF(B9950&lt;=650,"501-650",
 IF(B9950&lt;=750,"651-750",
 "751-850")))</f>
        <v>651-750</v>
      </c>
      <c r="R9950" t="str">
        <f>IF(L9950=1,"Customer already churned",
 IF(N9950&gt;=70,"Urgent attention required",
 IF(O9950="46-60","Focus retention efforts",
 IF(O9950="36-45","Extend retention strategies",
 IF(O9950="501-600","Engagement support required",
 IF(O9950="601-700","Monitor engagement",
 IF(AND(C9950="Germany",D9950="Female"),"Priority proactive retention",
 "General engagement")))))))</f>
        <v>Focus retention efforts</v>
      </c>
    </row>
    <row r="9951" spans="1:18" x14ac:dyDescent="0.35">
      <c r="A9951">
        <v>15798615</v>
      </c>
      <c r="B9951">
        <v>850</v>
      </c>
      <c r="C9951" t="s">
        <v>15</v>
      </c>
      <c r="D9951" t="s">
        <v>16</v>
      </c>
      <c r="E9951">
        <v>47</v>
      </c>
      <c r="F9951">
        <v>9</v>
      </c>
      <c r="G9951" s="3">
        <v>137301.87</v>
      </c>
      <c r="H9951">
        <v>1</v>
      </c>
      <c r="I9951">
        <v>1</v>
      </c>
      <c r="J9951">
        <v>0</v>
      </c>
      <c r="K9951" s="5">
        <v>44351.77</v>
      </c>
      <c r="L9951">
        <v>0</v>
      </c>
      <c r="M9951" t="str">
        <f t="shared" si="465"/>
        <v xml:space="preserve"> Reatined</v>
      </c>
      <c r="N9951" s="7">
        <v>37.5</v>
      </c>
      <c r="O9951" s="10" t="str">
        <f t="shared" si="466"/>
        <v>46-60</v>
      </c>
      <c r="P9951" t="str">
        <f t="shared" si="467"/>
        <v>7-9 Years</v>
      </c>
      <c r="Q9951" t="str">
        <f>IF(B9951&lt;=500,"300-500",
 IF(B9951&lt;=650,"501-650",
 IF(B9951&lt;=750,"651-750",
 "751-850")))</f>
        <v>751-850</v>
      </c>
      <c r="R9951" t="str">
        <f>IF(L9951=1,"Customer already churned",
 IF(N9951&gt;=70,"Urgent attention required",
 IF(O9951="46-60","Focus retention efforts",
 IF(O9951="36-45","Extend retention strategies",
 IF(O9951="501-600","Engagement support required",
 IF(O9951="601-700","Monitor engagement",
 IF(AND(C9951="Germany",D9951="Female"),"Priority proactive retention",
 "General engagement")))))))</f>
        <v>Focus retention efforts</v>
      </c>
    </row>
    <row r="9952" spans="1:18" x14ac:dyDescent="0.35">
      <c r="A9952">
        <v>15638494</v>
      </c>
      <c r="B9952">
        <v>625</v>
      </c>
      <c r="C9952" t="s">
        <v>19</v>
      </c>
      <c r="D9952" t="s">
        <v>16</v>
      </c>
      <c r="E9952">
        <v>39</v>
      </c>
      <c r="F9952">
        <v>10</v>
      </c>
      <c r="G9952" s="3">
        <v>129845.26</v>
      </c>
      <c r="H9952">
        <v>1</v>
      </c>
      <c r="I9952">
        <v>1</v>
      </c>
      <c r="J9952">
        <v>1</v>
      </c>
      <c r="K9952" s="5">
        <v>96444.88</v>
      </c>
      <c r="L9952">
        <v>0</v>
      </c>
      <c r="M9952" t="str">
        <f t="shared" si="465"/>
        <v xml:space="preserve"> Reatined</v>
      </c>
      <c r="N9952" s="7">
        <v>16.666666666666661</v>
      </c>
      <c r="O9952" s="10" t="str">
        <f t="shared" si="466"/>
        <v>36-45</v>
      </c>
      <c r="P9952" t="str">
        <f t="shared" si="467"/>
        <v>10+ Years</v>
      </c>
      <c r="Q9952" t="str">
        <f>IF(B9952&lt;=500,"300-500",
 IF(B9952&lt;=650,"501-650",
 IF(B9952&lt;=750,"651-750",
 "751-850")))</f>
        <v>501-650</v>
      </c>
      <c r="R9952" t="str">
        <f>IF(L9952=1,"Customer already churned",
 IF(N9952&gt;=70,"Urgent attention required",
 IF(O9952="46-60","Focus retention efforts",
 IF(O9952="36-45","Extend retention strategies",
 IF(O9952="501-600","Engagement support required",
 IF(O9952="601-700","Monitor engagement",
 IF(AND(C9952="Germany",D9952="Female"),"Priority proactive retention",
 "General engagement")))))))</f>
        <v>Extend retention strategies</v>
      </c>
    </row>
    <row r="9953" spans="1:18" x14ac:dyDescent="0.35">
      <c r="A9953">
        <v>15763874</v>
      </c>
      <c r="B9953">
        <v>635</v>
      </c>
      <c r="C9953" t="s">
        <v>17</v>
      </c>
      <c r="D9953" t="s">
        <v>18</v>
      </c>
      <c r="E9953">
        <v>46</v>
      </c>
      <c r="F9953">
        <v>8</v>
      </c>
      <c r="G9953" s="3">
        <v>0</v>
      </c>
      <c r="H9953">
        <v>2</v>
      </c>
      <c r="I9953">
        <v>1</v>
      </c>
      <c r="J9953">
        <v>1</v>
      </c>
      <c r="K9953" s="5">
        <v>60739.16</v>
      </c>
      <c r="L9953">
        <v>0</v>
      </c>
      <c r="M9953" t="str">
        <f t="shared" si="465"/>
        <v xml:space="preserve"> Reatined</v>
      </c>
      <c r="N9953" s="7">
        <v>12.5</v>
      </c>
      <c r="O9953" s="10" t="str">
        <f t="shared" si="466"/>
        <v>46-60</v>
      </c>
      <c r="P9953" t="str">
        <f t="shared" si="467"/>
        <v>7-9 Years</v>
      </c>
      <c r="Q9953" t="str">
        <f>IF(B9953&lt;=500,"300-500",
 IF(B9953&lt;=650,"501-650",
 IF(B9953&lt;=750,"651-750",
 "751-850")))</f>
        <v>501-650</v>
      </c>
      <c r="R9953" t="str">
        <f>IF(L9953=1,"Customer already churned",
 IF(N9953&gt;=70,"Urgent attention required",
 IF(O9953="46-60","Focus retention efforts",
 IF(O9953="36-45","Extend retention strategies",
 IF(O9953="501-600","Engagement support required",
 IF(O9953="601-700","Monitor engagement",
 IF(AND(C9953="Germany",D9953="Female"),"Priority proactive retention",
 "General engagement")))))))</f>
        <v>Focus retention efforts</v>
      </c>
    </row>
    <row r="9954" spans="1:18" x14ac:dyDescent="0.35">
      <c r="A9954">
        <v>15696355</v>
      </c>
      <c r="B9954">
        <v>724</v>
      </c>
      <c r="C9954" t="s">
        <v>19</v>
      </c>
      <c r="D9954" t="s">
        <v>18</v>
      </c>
      <c r="E9954">
        <v>37</v>
      </c>
      <c r="F9954">
        <v>6</v>
      </c>
      <c r="G9954" s="3">
        <v>125489.4</v>
      </c>
      <c r="H9954">
        <v>1</v>
      </c>
      <c r="I9954">
        <v>1</v>
      </c>
      <c r="J9954">
        <v>0</v>
      </c>
      <c r="K9954" s="5">
        <v>118570.53</v>
      </c>
      <c r="L9954">
        <v>0</v>
      </c>
      <c r="M9954" t="str">
        <f t="shared" si="465"/>
        <v xml:space="preserve"> Reatined</v>
      </c>
      <c r="N9954" s="7">
        <v>37.5</v>
      </c>
      <c r="O9954" s="10" t="str">
        <f t="shared" si="466"/>
        <v>36-45</v>
      </c>
      <c r="P9954" t="str">
        <f t="shared" si="467"/>
        <v>4-6 Years</v>
      </c>
      <c r="Q9954" t="str">
        <f>IF(B9954&lt;=500,"300-500",
 IF(B9954&lt;=650,"501-650",
 IF(B9954&lt;=750,"651-750",
 "751-850")))</f>
        <v>651-750</v>
      </c>
      <c r="R9954" t="str">
        <f>IF(L9954=1,"Customer already churned",
 IF(N9954&gt;=70,"Urgent attention required",
 IF(O9954="46-60","Focus retention efforts",
 IF(O9954="36-45","Extend retention strategies",
 IF(O9954="501-600","Engagement support required",
 IF(O9954="601-700","Monitor engagement",
 IF(AND(C9954="Germany",D9954="Female"),"Priority proactive retention",
 "General engagement")))))))</f>
        <v>Extend retention strategies</v>
      </c>
    </row>
    <row r="9955" spans="1:18" x14ac:dyDescent="0.35">
      <c r="A9955">
        <v>15655952</v>
      </c>
      <c r="B9955">
        <v>550</v>
      </c>
      <c r="C9955" t="s">
        <v>15</v>
      </c>
      <c r="D9955" t="s">
        <v>18</v>
      </c>
      <c r="E9955">
        <v>47</v>
      </c>
      <c r="F9955">
        <v>2</v>
      </c>
      <c r="G9955" s="3">
        <v>0</v>
      </c>
      <c r="H9955">
        <v>2</v>
      </c>
      <c r="I9955">
        <v>1</v>
      </c>
      <c r="J9955">
        <v>1</v>
      </c>
      <c r="K9955" s="5">
        <v>97057.279999999999</v>
      </c>
      <c r="L9955">
        <v>0</v>
      </c>
      <c r="M9955" t="str">
        <f t="shared" si="465"/>
        <v xml:space="preserve"> Reatined</v>
      </c>
      <c r="N9955" s="7">
        <v>37.5</v>
      </c>
      <c r="O9955" s="10" t="str">
        <f t="shared" si="466"/>
        <v>46-60</v>
      </c>
      <c r="P9955" t="str">
        <f t="shared" si="467"/>
        <v>0-3 Years</v>
      </c>
      <c r="Q9955" t="str">
        <f>IF(B9955&lt;=500,"300-500",
 IF(B9955&lt;=650,"501-650",
 IF(B9955&lt;=750,"651-750",
 "751-850")))</f>
        <v>501-650</v>
      </c>
      <c r="R9955" t="str">
        <f>IF(L9955=1,"Customer already churned",
 IF(N9955&gt;=70,"Urgent attention required",
 IF(O9955="46-60","Focus retention efforts",
 IF(O9955="36-45","Extend retention strategies",
 IF(O9955="501-600","Engagement support required",
 IF(O9955="601-700","Monitor engagement",
 IF(AND(C9955="Germany",D9955="Female"),"Priority proactive retention",
 "General engagement")))))))</f>
        <v>Focus retention efforts</v>
      </c>
    </row>
    <row r="9956" spans="1:18" x14ac:dyDescent="0.35">
      <c r="A9956">
        <v>15739850</v>
      </c>
      <c r="B9956">
        <v>645</v>
      </c>
      <c r="C9956" t="s">
        <v>15</v>
      </c>
      <c r="D9956" t="s">
        <v>18</v>
      </c>
      <c r="E9956">
        <v>45</v>
      </c>
      <c r="F9956">
        <v>6</v>
      </c>
      <c r="G9956" s="3">
        <v>155417.60999999999</v>
      </c>
      <c r="H9956">
        <v>1</v>
      </c>
      <c r="I9956">
        <v>0</v>
      </c>
      <c r="J9956">
        <v>1</v>
      </c>
      <c r="K9956" s="5">
        <v>3449.22</v>
      </c>
      <c r="L9956">
        <v>0</v>
      </c>
      <c r="M9956" t="str">
        <f t="shared" si="465"/>
        <v xml:space="preserve"> Reatined</v>
      </c>
      <c r="N9956" s="7">
        <v>25</v>
      </c>
      <c r="O9956" s="10" t="str">
        <f t="shared" si="466"/>
        <v>36-45</v>
      </c>
      <c r="P9956" t="str">
        <f t="shared" si="467"/>
        <v>4-6 Years</v>
      </c>
      <c r="Q9956" t="str">
        <f>IF(B9956&lt;=500,"300-500",
 IF(B9956&lt;=650,"501-650",
 IF(B9956&lt;=750,"651-750",
 "751-850")))</f>
        <v>501-650</v>
      </c>
      <c r="R9956" t="str">
        <f>IF(L9956=1,"Customer already churned",
 IF(N9956&gt;=70,"Urgent attention required",
 IF(O9956="46-60","Focus retention efforts",
 IF(O9956="36-45","Extend retention strategies",
 IF(O9956="501-600","Engagement support required",
 IF(O9956="601-700","Monitor engagement",
 IF(AND(C9956="Germany",D9956="Female"),"Priority proactive retention",
 "General engagement")))))))</f>
        <v>Extend retention strategies</v>
      </c>
    </row>
    <row r="9957" spans="1:18" x14ac:dyDescent="0.35">
      <c r="A9957">
        <v>15611338</v>
      </c>
      <c r="B9957">
        <v>714</v>
      </c>
      <c r="C9957" t="s">
        <v>17</v>
      </c>
      <c r="D9957" t="s">
        <v>18</v>
      </c>
      <c r="E9957">
        <v>29</v>
      </c>
      <c r="F9957">
        <v>4</v>
      </c>
      <c r="G9957" s="3">
        <v>0</v>
      </c>
      <c r="H9957">
        <v>2</v>
      </c>
      <c r="I9957">
        <v>1</v>
      </c>
      <c r="J9957">
        <v>1</v>
      </c>
      <c r="K9957" s="5">
        <v>37605.9</v>
      </c>
      <c r="L9957">
        <v>0</v>
      </c>
      <c r="M9957" t="str">
        <f t="shared" si="465"/>
        <v xml:space="preserve"> Reatined</v>
      </c>
      <c r="N9957" s="7">
        <v>12.5</v>
      </c>
      <c r="O9957" s="10" t="str">
        <f t="shared" si="466"/>
        <v>26-35</v>
      </c>
      <c r="P9957" t="str">
        <f t="shared" si="467"/>
        <v>4-6 Years</v>
      </c>
      <c r="Q9957" t="str">
        <f>IF(B9957&lt;=500,"300-500",
 IF(B9957&lt;=650,"501-650",
 IF(B9957&lt;=750,"651-750",
 "751-850")))</f>
        <v>651-750</v>
      </c>
      <c r="R9957" t="str">
        <f>IF(L9957=1,"Customer already churned",
 IF(N9957&gt;=70,"Urgent attention required",
 IF(O9957="46-60","Focus retention efforts",
 IF(O9957="36-45","Extend retention strategies",
 IF(O9957="501-600","Engagement support required",
 IF(O9957="601-700","Monitor engagement",
 IF(AND(C9957="Germany",D9957="Female"),"Priority proactive retention",
 "General engagement")))))))</f>
        <v>General engagement</v>
      </c>
    </row>
    <row r="9958" spans="1:18" x14ac:dyDescent="0.35">
      <c r="A9958">
        <v>15707861</v>
      </c>
      <c r="B9958">
        <v>520</v>
      </c>
      <c r="C9958" t="s">
        <v>15</v>
      </c>
      <c r="D9958" t="s">
        <v>16</v>
      </c>
      <c r="E9958">
        <v>46</v>
      </c>
      <c r="F9958">
        <v>10</v>
      </c>
      <c r="G9958" s="3">
        <v>85216.61</v>
      </c>
      <c r="H9958">
        <v>1</v>
      </c>
      <c r="I9958">
        <v>1</v>
      </c>
      <c r="J9958">
        <v>0</v>
      </c>
      <c r="K9958" s="5">
        <v>117369.52</v>
      </c>
      <c r="L9958">
        <v>1</v>
      </c>
      <c r="M9958" t="str">
        <f t="shared" si="465"/>
        <v>Churned</v>
      </c>
      <c r="N9958" s="7">
        <v>37.5</v>
      </c>
      <c r="O9958" s="10" t="str">
        <f t="shared" si="466"/>
        <v>46-60</v>
      </c>
      <c r="P9958" t="str">
        <f t="shared" si="467"/>
        <v>10+ Years</v>
      </c>
      <c r="Q9958" t="str">
        <f>IF(B9958&lt;=500,"300-500",
 IF(B9958&lt;=650,"501-650",
 IF(B9958&lt;=750,"651-750",
 "751-850")))</f>
        <v>501-650</v>
      </c>
      <c r="R9958" t="str">
        <f>IF(L9958=1,"Customer already churned",
 IF(N9958&gt;=70,"Urgent attention required",
 IF(O9958="46-60","Focus retention efforts",
 IF(O9958="36-45","Extend retention strategies",
 IF(O9958="501-600","Engagement support required",
 IF(O9958="601-700","Monitor engagement",
 IF(AND(C9958="Germany",D9958="Female"),"Priority proactive retention",
 "General engagement")))))))</f>
        <v>Customer already churned</v>
      </c>
    </row>
    <row r="9959" spans="1:18" x14ac:dyDescent="0.35">
      <c r="A9959">
        <v>15672237</v>
      </c>
      <c r="B9959">
        <v>633</v>
      </c>
      <c r="C9959" t="s">
        <v>15</v>
      </c>
      <c r="D9959" t="s">
        <v>18</v>
      </c>
      <c r="E9959">
        <v>25</v>
      </c>
      <c r="F9959">
        <v>1</v>
      </c>
      <c r="G9959" s="3">
        <v>0</v>
      </c>
      <c r="H9959">
        <v>1</v>
      </c>
      <c r="I9959">
        <v>1</v>
      </c>
      <c r="J9959">
        <v>0</v>
      </c>
      <c r="K9959" s="5">
        <v>100598.98</v>
      </c>
      <c r="L9959">
        <v>0</v>
      </c>
      <c r="M9959" t="str">
        <f t="shared" si="465"/>
        <v xml:space="preserve"> Reatined</v>
      </c>
      <c r="N9959" s="7">
        <v>75</v>
      </c>
      <c r="O9959" s="10" t="str">
        <f t="shared" si="466"/>
        <v>18-25</v>
      </c>
      <c r="P9959" t="str">
        <f t="shared" si="467"/>
        <v>0-3 Years</v>
      </c>
      <c r="Q9959" t="str">
        <f>IF(B9959&lt;=500,"300-500",
 IF(B9959&lt;=650,"501-650",
 IF(B9959&lt;=750,"651-750",
 "751-850")))</f>
        <v>501-650</v>
      </c>
      <c r="R9959" t="str">
        <f>IF(L9959=1,"Customer already churned",
 IF(N9959&gt;=70,"Urgent attention required",
 IF(O9959="46-60","Focus retention efforts",
 IF(O9959="36-45","Extend retention strategies",
 IF(O9959="501-600","Engagement support required",
 IF(O9959="601-700","Monitor engagement",
 IF(AND(C9959="Germany",D9959="Female"),"Priority proactive retention",
 "General engagement")))))))</f>
        <v>Urgent attention required</v>
      </c>
    </row>
    <row r="9960" spans="1:18" x14ac:dyDescent="0.35">
      <c r="A9960">
        <v>15657771</v>
      </c>
      <c r="B9960">
        <v>537</v>
      </c>
      <c r="C9960" t="s">
        <v>15</v>
      </c>
      <c r="D9960" t="s">
        <v>18</v>
      </c>
      <c r="E9960">
        <v>37</v>
      </c>
      <c r="F9960">
        <v>6</v>
      </c>
      <c r="G9960" s="3">
        <v>0</v>
      </c>
      <c r="H9960">
        <v>1</v>
      </c>
      <c r="I9960">
        <v>1</v>
      </c>
      <c r="J9960">
        <v>1</v>
      </c>
      <c r="K9960" s="5">
        <v>17802.419999999998</v>
      </c>
      <c r="L9960">
        <v>0</v>
      </c>
      <c r="M9960" t="str">
        <f t="shared" si="465"/>
        <v xml:space="preserve"> Reatined</v>
      </c>
      <c r="N9960" s="7">
        <v>29.166666666666671</v>
      </c>
      <c r="O9960" s="10" t="str">
        <f t="shared" si="466"/>
        <v>36-45</v>
      </c>
      <c r="P9960" t="str">
        <f t="shared" si="467"/>
        <v>4-6 Years</v>
      </c>
      <c r="Q9960" t="str">
        <f>IF(B9960&lt;=500,"300-500",
 IF(B9960&lt;=650,"501-650",
 IF(B9960&lt;=750,"651-750",
 "751-850")))</f>
        <v>501-650</v>
      </c>
      <c r="R9960" t="str">
        <f>IF(L9960=1,"Customer already churned",
 IF(N9960&gt;=70,"Urgent attention required",
 IF(O9960="46-60","Focus retention efforts",
 IF(O9960="36-45","Extend retention strategies",
 IF(O9960="501-600","Engagement support required",
 IF(O9960="601-700","Monitor engagement",
 IF(AND(C9960="Germany",D9960="Female"),"Priority proactive retention",
 "General engagement")))))))</f>
        <v>Extend retention strategies</v>
      </c>
    </row>
    <row r="9961" spans="1:18" x14ac:dyDescent="0.35">
      <c r="A9961">
        <v>15677783</v>
      </c>
      <c r="B9961">
        <v>764</v>
      </c>
      <c r="C9961" t="s">
        <v>17</v>
      </c>
      <c r="D9961" t="s">
        <v>18</v>
      </c>
      <c r="E9961">
        <v>38</v>
      </c>
      <c r="F9961">
        <v>4</v>
      </c>
      <c r="G9961" s="3">
        <v>113607.47</v>
      </c>
      <c r="H9961">
        <v>1</v>
      </c>
      <c r="I9961">
        <v>1</v>
      </c>
      <c r="J9961">
        <v>0</v>
      </c>
      <c r="K9961" s="5">
        <v>91094.46</v>
      </c>
      <c r="L9961">
        <v>0</v>
      </c>
      <c r="M9961" t="str">
        <f t="shared" si="465"/>
        <v xml:space="preserve"> Reatined</v>
      </c>
      <c r="N9961" s="7">
        <v>37.5</v>
      </c>
      <c r="O9961" s="10" t="str">
        <f t="shared" si="466"/>
        <v>36-45</v>
      </c>
      <c r="P9961" t="str">
        <f t="shared" si="467"/>
        <v>4-6 Years</v>
      </c>
      <c r="Q9961" t="str">
        <f>IF(B9961&lt;=500,"300-500",
 IF(B9961&lt;=650,"501-650",
 IF(B9961&lt;=750,"651-750",
 "751-850")))</f>
        <v>751-850</v>
      </c>
      <c r="R9961" t="str">
        <f>IF(L9961=1,"Customer already churned",
 IF(N9961&gt;=70,"Urgent attention required",
 IF(O9961="46-60","Focus retention efforts",
 IF(O9961="36-45","Extend retention strategies",
 IF(O9961="501-600","Engagement support required",
 IF(O9961="601-700","Monitor engagement",
 IF(AND(C9961="Germany",D9961="Female"),"Priority proactive retention",
 "General engagement")))))))</f>
        <v>Extend retention strategies</v>
      </c>
    </row>
    <row r="9962" spans="1:18" x14ac:dyDescent="0.35">
      <c r="A9962">
        <v>15681026</v>
      </c>
      <c r="B9962">
        <v>795</v>
      </c>
      <c r="C9962" t="s">
        <v>19</v>
      </c>
      <c r="D9962" t="s">
        <v>16</v>
      </c>
      <c r="E9962">
        <v>33</v>
      </c>
      <c r="F9962">
        <v>9</v>
      </c>
      <c r="G9962" s="3">
        <v>104552.72</v>
      </c>
      <c r="H9962">
        <v>1</v>
      </c>
      <c r="I9962">
        <v>1</v>
      </c>
      <c r="J9962">
        <v>1</v>
      </c>
      <c r="K9962" s="5">
        <v>120853.83</v>
      </c>
      <c r="L9962">
        <v>1</v>
      </c>
      <c r="M9962" t="str">
        <f t="shared" si="465"/>
        <v>Churned</v>
      </c>
      <c r="N9962" s="7">
        <v>16.666666666666661</v>
      </c>
      <c r="O9962" s="10" t="str">
        <f t="shared" si="466"/>
        <v>26-35</v>
      </c>
      <c r="P9962" t="str">
        <f t="shared" si="467"/>
        <v>7-9 Years</v>
      </c>
      <c r="Q9962" t="str">
        <f>IF(B9962&lt;=500,"300-500",
 IF(B9962&lt;=650,"501-650",
 IF(B9962&lt;=750,"651-750",
 "751-850")))</f>
        <v>751-850</v>
      </c>
      <c r="R9962" t="str">
        <f>IF(L9962=1,"Customer already churned",
 IF(N9962&gt;=70,"Urgent attention required",
 IF(O9962="46-60","Focus retention efforts",
 IF(O9962="36-45","Extend retention strategies",
 IF(O9962="501-600","Engagement support required",
 IF(O9962="601-700","Monitor engagement",
 IF(AND(C9962="Germany",D9962="Female"),"Priority proactive retention",
 "General engagement")))))))</f>
        <v>Customer already churned</v>
      </c>
    </row>
    <row r="9963" spans="1:18" x14ac:dyDescent="0.35">
      <c r="A9963">
        <v>15566543</v>
      </c>
      <c r="B9963">
        <v>573</v>
      </c>
      <c r="C9963" t="s">
        <v>17</v>
      </c>
      <c r="D9963" t="s">
        <v>18</v>
      </c>
      <c r="E9963">
        <v>44</v>
      </c>
      <c r="F9963">
        <v>9</v>
      </c>
      <c r="G9963" s="3">
        <v>0</v>
      </c>
      <c r="H9963">
        <v>2</v>
      </c>
      <c r="I9963">
        <v>1</v>
      </c>
      <c r="J9963">
        <v>0</v>
      </c>
      <c r="K9963" s="5">
        <v>107124.17</v>
      </c>
      <c r="L9963">
        <v>0</v>
      </c>
      <c r="M9963" t="str">
        <f t="shared" si="465"/>
        <v xml:space="preserve"> Reatined</v>
      </c>
      <c r="N9963" s="7">
        <v>33.333333333333329</v>
      </c>
      <c r="O9963" s="10" t="str">
        <f t="shared" si="466"/>
        <v>36-45</v>
      </c>
      <c r="P9963" t="str">
        <f t="shared" si="467"/>
        <v>7-9 Years</v>
      </c>
      <c r="Q9963" t="str">
        <f>IF(B9963&lt;=500,"300-500",
 IF(B9963&lt;=650,"501-650",
 IF(B9963&lt;=750,"651-750",
 "751-850")))</f>
        <v>501-650</v>
      </c>
      <c r="R9963" t="str">
        <f>IF(L9963=1,"Customer already churned",
 IF(N9963&gt;=70,"Urgent attention required",
 IF(O9963="46-60","Focus retention efforts",
 IF(O9963="36-45","Extend retention strategies",
 IF(O9963="501-600","Engagement support required",
 IF(O9963="601-700","Monitor engagement",
 IF(AND(C9963="Germany",D9963="Female"),"Priority proactive retention",
 "General engagement")))))))</f>
        <v>Extend retention strategies</v>
      </c>
    </row>
    <row r="9964" spans="1:18" x14ac:dyDescent="0.35">
      <c r="A9964">
        <v>15594612</v>
      </c>
      <c r="B9964">
        <v>702</v>
      </c>
      <c r="C9964" t="s">
        <v>17</v>
      </c>
      <c r="D9964" t="s">
        <v>18</v>
      </c>
      <c r="E9964">
        <v>44</v>
      </c>
      <c r="F9964">
        <v>9</v>
      </c>
      <c r="G9964" s="3">
        <v>0</v>
      </c>
      <c r="H9964">
        <v>1</v>
      </c>
      <c r="I9964">
        <v>0</v>
      </c>
      <c r="J9964">
        <v>0</v>
      </c>
      <c r="K9964" s="5">
        <v>59207.41</v>
      </c>
      <c r="L9964">
        <v>1</v>
      </c>
      <c r="M9964" t="str">
        <f t="shared" si="465"/>
        <v>Churned</v>
      </c>
      <c r="N9964" s="7">
        <v>58.333333333333343</v>
      </c>
      <c r="O9964" s="10" t="str">
        <f t="shared" si="466"/>
        <v>36-45</v>
      </c>
      <c r="P9964" t="str">
        <f t="shared" si="467"/>
        <v>7-9 Years</v>
      </c>
      <c r="Q9964" t="str">
        <f>IF(B9964&lt;=500,"300-500",
 IF(B9964&lt;=650,"501-650",
 IF(B9964&lt;=750,"651-750",
 "751-850")))</f>
        <v>651-750</v>
      </c>
      <c r="R9964" t="str">
        <f>IF(L9964=1,"Customer already churned",
 IF(N9964&gt;=70,"Urgent attention required",
 IF(O9964="46-60","Focus retention efforts",
 IF(O9964="36-45","Extend retention strategies",
 IF(O9964="501-600","Engagement support required",
 IF(O9964="601-700","Monitor engagement",
 IF(AND(C9964="Germany",D9964="Female"),"Priority proactive retention",
 "General engagement")))))))</f>
        <v>Customer already churned</v>
      </c>
    </row>
    <row r="9965" spans="1:18" x14ac:dyDescent="0.35">
      <c r="A9965">
        <v>15814664</v>
      </c>
      <c r="B9965">
        <v>740</v>
      </c>
      <c r="C9965" t="s">
        <v>19</v>
      </c>
      <c r="D9965" t="s">
        <v>18</v>
      </c>
      <c r="E9965">
        <v>33</v>
      </c>
      <c r="F9965">
        <v>2</v>
      </c>
      <c r="G9965" s="3">
        <v>126524.11</v>
      </c>
      <c r="H9965">
        <v>1</v>
      </c>
      <c r="I9965">
        <v>1</v>
      </c>
      <c r="J9965">
        <v>0</v>
      </c>
      <c r="K9965" s="5">
        <v>136869.31</v>
      </c>
      <c r="L9965">
        <v>0</v>
      </c>
      <c r="M9965" t="str">
        <f t="shared" si="465"/>
        <v xml:space="preserve"> Reatined</v>
      </c>
      <c r="N9965" s="7">
        <v>62.5</v>
      </c>
      <c r="O9965" s="10" t="str">
        <f t="shared" si="466"/>
        <v>26-35</v>
      </c>
      <c r="P9965" t="str">
        <f t="shared" si="467"/>
        <v>0-3 Years</v>
      </c>
      <c r="Q9965" t="str">
        <f>IF(B9965&lt;=500,"300-500",
 IF(B9965&lt;=650,"501-650",
 IF(B9965&lt;=750,"651-750",
 "751-850")))</f>
        <v>651-750</v>
      </c>
      <c r="R9965" t="str">
        <f>IF(L9965=1,"Customer already churned",
 IF(N9965&gt;=70,"Urgent attention required",
 IF(O9965="46-60","Focus retention efforts",
 IF(O9965="36-45","Extend retention strategies",
 IF(O9965="501-600","Engagement support required",
 IF(O9965="601-700","Monitor engagement",
 IF(AND(C9965="Germany",D9965="Female"),"Priority proactive retention",
 "General engagement")))))))</f>
        <v>General engagement</v>
      </c>
    </row>
    <row r="9966" spans="1:18" x14ac:dyDescent="0.35">
      <c r="A9966">
        <v>15642785</v>
      </c>
      <c r="B9966">
        <v>479</v>
      </c>
      <c r="C9966" t="s">
        <v>15</v>
      </c>
      <c r="D9966" t="s">
        <v>18</v>
      </c>
      <c r="E9966">
        <v>34</v>
      </c>
      <c r="F9966">
        <v>5</v>
      </c>
      <c r="G9966" s="3">
        <v>117593.48</v>
      </c>
      <c r="H9966">
        <v>2</v>
      </c>
      <c r="I9966">
        <v>0</v>
      </c>
      <c r="J9966">
        <v>0</v>
      </c>
      <c r="K9966" s="5">
        <v>113308.29</v>
      </c>
      <c r="L9966">
        <v>0</v>
      </c>
      <c r="M9966" t="str">
        <f t="shared" si="465"/>
        <v xml:space="preserve"> Reatined</v>
      </c>
      <c r="N9966" s="7">
        <v>29.166666666666671</v>
      </c>
      <c r="O9966" s="10" t="str">
        <f t="shared" si="466"/>
        <v>26-35</v>
      </c>
      <c r="P9966" t="str">
        <f t="shared" si="467"/>
        <v>4-6 Years</v>
      </c>
      <c r="Q9966" t="str">
        <f>IF(B9966&lt;=500,"300-500",
 IF(B9966&lt;=650,"501-650",
 IF(B9966&lt;=750,"651-750",
 "751-850")))</f>
        <v>300-500</v>
      </c>
      <c r="R9966" t="str">
        <f>IF(L9966=1,"Customer already churned",
 IF(N9966&gt;=70,"Urgent attention required",
 IF(O9966="46-60","Focus retention efforts",
 IF(O9966="36-45","Extend retention strategies",
 IF(O9966="501-600","Engagement support required",
 IF(O9966="601-700","Monitor engagement",
 IF(AND(C9966="Germany",D9966="Female"),"Priority proactive retention",
 "General engagement")))))))</f>
        <v>General engagement</v>
      </c>
    </row>
    <row r="9967" spans="1:18" x14ac:dyDescent="0.35">
      <c r="A9967">
        <v>15690164</v>
      </c>
      <c r="B9967">
        <v>627</v>
      </c>
      <c r="C9967" t="s">
        <v>19</v>
      </c>
      <c r="D9967" t="s">
        <v>16</v>
      </c>
      <c r="E9967">
        <v>33</v>
      </c>
      <c r="F9967">
        <v>4</v>
      </c>
      <c r="G9967" s="3">
        <v>83199.05</v>
      </c>
      <c r="H9967">
        <v>1</v>
      </c>
      <c r="I9967">
        <v>0</v>
      </c>
      <c r="J9967">
        <v>0</v>
      </c>
      <c r="K9967" s="5">
        <v>159334.93</v>
      </c>
      <c r="L9967">
        <v>0</v>
      </c>
      <c r="M9967" t="str">
        <f t="shared" si="465"/>
        <v xml:space="preserve"> Reatined</v>
      </c>
      <c r="N9967" s="7">
        <v>45.833333333333329</v>
      </c>
      <c r="O9967" s="10" t="str">
        <f t="shared" si="466"/>
        <v>26-35</v>
      </c>
      <c r="P9967" t="str">
        <f t="shared" si="467"/>
        <v>4-6 Years</v>
      </c>
      <c r="Q9967" t="str">
        <f>IF(B9967&lt;=500,"300-500",
 IF(B9967&lt;=650,"501-650",
 IF(B9967&lt;=750,"651-750",
 "751-850")))</f>
        <v>501-650</v>
      </c>
      <c r="R9967" t="str">
        <f>IF(L9967=1,"Customer already churned",
 IF(N9967&gt;=70,"Urgent attention required",
 IF(O9967="46-60","Focus retention efforts",
 IF(O9967="36-45","Extend retention strategies",
 IF(O9967="501-600","Engagement support required",
 IF(O9967="601-700","Monitor engagement",
 IF(AND(C9967="Germany",D9967="Female"),"Priority proactive retention",
 "General engagement")))))))</f>
        <v>Priority proactive retention</v>
      </c>
    </row>
    <row r="9968" spans="1:18" x14ac:dyDescent="0.35">
      <c r="A9968">
        <v>15590213</v>
      </c>
      <c r="B9968">
        <v>479</v>
      </c>
      <c r="C9968" t="s">
        <v>17</v>
      </c>
      <c r="D9968" t="s">
        <v>18</v>
      </c>
      <c r="E9968">
        <v>35</v>
      </c>
      <c r="F9968">
        <v>4</v>
      </c>
      <c r="G9968" s="3">
        <v>125920.98</v>
      </c>
      <c r="H9968">
        <v>1</v>
      </c>
      <c r="I9968">
        <v>1</v>
      </c>
      <c r="J9968">
        <v>1</v>
      </c>
      <c r="K9968" s="5">
        <v>20393.439999999999</v>
      </c>
      <c r="L9968">
        <v>0</v>
      </c>
      <c r="M9968" t="str">
        <f t="shared" si="465"/>
        <v xml:space="preserve"> Reatined</v>
      </c>
      <c r="N9968" s="7">
        <v>16.666666666666661</v>
      </c>
      <c r="O9968" s="10" t="str">
        <f t="shared" si="466"/>
        <v>26-35</v>
      </c>
      <c r="P9968" t="str">
        <f t="shared" si="467"/>
        <v>4-6 Years</v>
      </c>
      <c r="Q9968" t="str">
        <f>IF(B9968&lt;=500,"300-500",
 IF(B9968&lt;=650,"501-650",
 IF(B9968&lt;=750,"651-750",
 "751-850")))</f>
        <v>300-500</v>
      </c>
      <c r="R9968" t="str">
        <f>IF(L9968=1,"Customer already churned",
 IF(N9968&gt;=70,"Urgent attention required",
 IF(O9968="46-60","Focus retention efforts",
 IF(O9968="36-45","Extend retention strategies",
 IF(O9968="501-600","Engagement support required",
 IF(O9968="601-700","Monitor engagement",
 IF(AND(C9968="Germany",D9968="Female"),"Priority proactive retention",
 "General engagement")))))))</f>
        <v>General engagement</v>
      </c>
    </row>
    <row r="9969" spans="1:18" x14ac:dyDescent="0.35">
      <c r="A9969">
        <v>15603794</v>
      </c>
      <c r="B9969">
        <v>623</v>
      </c>
      <c r="C9969" t="s">
        <v>15</v>
      </c>
      <c r="D9969" t="s">
        <v>18</v>
      </c>
      <c r="E9969">
        <v>48</v>
      </c>
      <c r="F9969">
        <v>5</v>
      </c>
      <c r="G9969" s="3">
        <v>118469.38</v>
      </c>
      <c r="H9969">
        <v>1</v>
      </c>
      <c r="I9969">
        <v>1</v>
      </c>
      <c r="J9969">
        <v>1</v>
      </c>
      <c r="K9969" s="5">
        <v>158590.25</v>
      </c>
      <c r="L9969">
        <v>0</v>
      </c>
      <c r="M9969" t="str">
        <f t="shared" si="465"/>
        <v xml:space="preserve"> Reatined</v>
      </c>
      <c r="N9969" s="7">
        <v>16.666666666666661</v>
      </c>
      <c r="O9969" s="10" t="str">
        <f t="shared" si="466"/>
        <v>46-60</v>
      </c>
      <c r="P9969" t="str">
        <f t="shared" si="467"/>
        <v>4-6 Years</v>
      </c>
      <c r="Q9969" t="str">
        <f>IF(B9969&lt;=500,"300-500",
 IF(B9969&lt;=650,"501-650",
 IF(B9969&lt;=750,"651-750",
 "751-850")))</f>
        <v>501-650</v>
      </c>
      <c r="R9969" t="str">
        <f>IF(L9969=1,"Customer already churned",
 IF(N9969&gt;=70,"Urgent attention required",
 IF(O9969="46-60","Focus retention efforts",
 IF(O9969="36-45","Extend retention strategies",
 IF(O9969="501-600","Engagement support required",
 IF(O9969="601-700","Monitor engagement",
 IF(AND(C9969="Germany",D9969="Female"),"Priority proactive retention",
 "General engagement")))))))</f>
        <v>Focus retention efforts</v>
      </c>
    </row>
    <row r="9970" spans="1:18" x14ac:dyDescent="0.35">
      <c r="A9970">
        <v>15733491</v>
      </c>
      <c r="B9970">
        <v>512</v>
      </c>
      <c r="C9970" t="s">
        <v>19</v>
      </c>
      <c r="D9970" t="s">
        <v>16</v>
      </c>
      <c r="E9970">
        <v>40</v>
      </c>
      <c r="F9970">
        <v>8</v>
      </c>
      <c r="G9970" s="3">
        <v>153537.57</v>
      </c>
      <c r="H9970">
        <v>2</v>
      </c>
      <c r="I9970">
        <v>0</v>
      </c>
      <c r="J9970">
        <v>0</v>
      </c>
      <c r="K9970" s="5">
        <v>23101.13</v>
      </c>
      <c r="L9970">
        <v>0</v>
      </c>
      <c r="M9970" t="str">
        <f t="shared" si="465"/>
        <v xml:space="preserve"> Reatined</v>
      </c>
      <c r="N9970" s="7">
        <v>29.166666666666671</v>
      </c>
      <c r="O9970" s="10" t="str">
        <f t="shared" si="466"/>
        <v>36-45</v>
      </c>
      <c r="P9970" t="str">
        <f t="shared" si="467"/>
        <v>7-9 Years</v>
      </c>
      <c r="Q9970" t="str">
        <f>IF(B9970&lt;=500,"300-500",
 IF(B9970&lt;=650,"501-650",
 IF(B9970&lt;=750,"651-750",
 "751-850")))</f>
        <v>501-650</v>
      </c>
      <c r="R9970" t="str">
        <f>IF(L9970=1,"Customer already churned",
 IF(N9970&gt;=70,"Urgent attention required",
 IF(O9970="46-60","Focus retention efforts",
 IF(O9970="36-45","Extend retention strategies",
 IF(O9970="501-600","Engagement support required",
 IF(O9970="601-700","Monitor engagement",
 IF(AND(C9970="Germany",D9970="Female"),"Priority proactive retention",
 "General engagement")))))))</f>
        <v>Extend retention strategies</v>
      </c>
    </row>
    <row r="9971" spans="1:18" x14ac:dyDescent="0.35">
      <c r="A9971">
        <v>15806360</v>
      </c>
      <c r="B9971">
        <v>609</v>
      </c>
      <c r="C9971" t="s">
        <v>15</v>
      </c>
      <c r="D9971" t="s">
        <v>18</v>
      </c>
      <c r="E9971">
        <v>41</v>
      </c>
      <c r="F9971">
        <v>6</v>
      </c>
      <c r="G9971" s="3">
        <v>0</v>
      </c>
      <c r="H9971">
        <v>1</v>
      </c>
      <c r="I9971">
        <v>0</v>
      </c>
      <c r="J9971">
        <v>1</v>
      </c>
      <c r="K9971" s="5">
        <v>112585.19</v>
      </c>
      <c r="L9971">
        <v>0</v>
      </c>
      <c r="M9971" t="str">
        <f t="shared" si="465"/>
        <v xml:space="preserve"> Reatined</v>
      </c>
      <c r="N9971" s="7">
        <v>37.5</v>
      </c>
      <c r="O9971" s="10" t="str">
        <f t="shared" si="466"/>
        <v>36-45</v>
      </c>
      <c r="P9971" t="str">
        <f t="shared" si="467"/>
        <v>4-6 Years</v>
      </c>
      <c r="Q9971" t="str">
        <f>IF(B9971&lt;=500,"300-500",
 IF(B9971&lt;=650,"501-650",
 IF(B9971&lt;=750,"651-750",
 "751-850")))</f>
        <v>501-650</v>
      </c>
      <c r="R9971" t="str">
        <f>IF(L9971=1,"Customer already churned",
 IF(N9971&gt;=70,"Urgent attention required",
 IF(O9971="46-60","Focus retention efforts",
 IF(O9971="36-45","Extend retention strategies",
 IF(O9971="501-600","Engagement support required",
 IF(O9971="601-700","Monitor engagement",
 IF(AND(C9971="Germany",D9971="Female"),"Priority proactive retention",
 "General engagement")))))))</f>
        <v>Extend retention strategies</v>
      </c>
    </row>
    <row r="9972" spans="1:18" x14ac:dyDescent="0.35">
      <c r="A9972">
        <v>15587133</v>
      </c>
      <c r="B9972">
        <v>518</v>
      </c>
      <c r="C9972" t="s">
        <v>15</v>
      </c>
      <c r="D9972" t="s">
        <v>18</v>
      </c>
      <c r="E9972">
        <v>42</v>
      </c>
      <c r="F9972">
        <v>7</v>
      </c>
      <c r="G9972" s="3">
        <v>151027.04999999999</v>
      </c>
      <c r="H9972">
        <v>2</v>
      </c>
      <c r="I9972">
        <v>1</v>
      </c>
      <c r="J9972">
        <v>0</v>
      </c>
      <c r="K9972" s="5">
        <v>119377.36</v>
      </c>
      <c r="L9972">
        <v>0</v>
      </c>
      <c r="M9972" t="str">
        <f t="shared" si="465"/>
        <v xml:space="preserve"> Reatined</v>
      </c>
      <c r="N9972" s="7">
        <v>20.833333333333339</v>
      </c>
      <c r="O9972" s="10" t="str">
        <f t="shared" si="466"/>
        <v>36-45</v>
      </c>
      <c r="P9972" t="str">
        <f t="shared" si="467"/>
        <v>7-9 Years</v>
      </c>
      <c r="Q9972" t="str">
        <f>IF(B9972&lt;=500,"300-500",
 IF(B9972&lt;=650,"501-650",
 IF(B9972&lt;=750,"651-750",
 "751-850")))</f>
        <v>501-650</v>
      </c>
      <c r="R9972" t="str">
        <f>IF(L9972=1,"Customer already churned",
 IF(N9972&gt;=70,"Urgent attention required",
 IF(O9972="46-60","Focus retention efforts",
 IF(O9972="36-45","Extend retention strategies",
 IF(O9972="501-600","Engagement support required",
 IF(O9972="601-700","Monitor engagement",
 IF(AND(C9972="Germany",D9972="Female"),"Priority proactive retention",
 "General engagement")))))))</f>
        <v>Extend retention strategies</v>
      </c>
    </row>
    <row r="9973" spans="1:18" x14ac:dyDescent="0.35">
      <c r="A9973">
        <v>15721377</v>
      </c>
      <c r="B9973">
        <v>833</v>
      </c>
      <c r="C9973" t="s">
        <v>15</v>
      </c>
      <c r="D9973" t="s">
        <v>16</v>
      </c>
      <c r="E9973">
        <v>34</v>
      </c>
      <c r="F9973">
        <v>3</v>
      </c>
      <c r="G9973" s="3">
        <v>144751.81</v>
      </c>
      <c r="H9973">
        <v>1</v>
      </c>
      <c r="I9973">
        <v>0</v>
      </c>
      <c r="J9973">
        <v>0</v>
      </c>
      <c r="K9973" s="5">
        <v>166472.81</v>
      </c>
      <c r="L9973">
        <v>0</v>
      </c>
      <c r="M9973" t="str">
        <f t="shared" si="465"/>
        <v xml:space="preserve"> Reatined</v>
      </c>
      <c r="N9973" s="7">
        <v>45.833333333333329</v>
      </c>
      <c r="O9973" s="10" t="str">
        <f t="shared" si="466"/>
        <v>26-35</v>
      </c>
      <c r="P9973" t="str">
        <f t="shared" si="467"/>
        <v>0-3 Years</v>
      </c>
      <c r="Q9973" t="str">
        <f>IF(B9973&lt;=500,"300-500",
 IF(B9973&lt;=650,"501-650",
 IF(B9973&lt;=750,"651-750",
 "751-850")))</f>
        <v>751-850</v>
      </c>
      <c r="R9973" t="str">
        <f>IF(L9973=1,"Customer already churned",
 IF(N9973&gt;=70,"Urgent attention required",
 IF(O9973="46-60","Focus retention efforts",
 IF(O9973="36-45","Extend retention strategies",
 IF(O9973="501-600","Engagement support required",
 IF(O9973="601-700","Monitor engagement",
 IF(AND(C9973="Germany",D9973="Female"),"Priority proactive retention",
 "General engagement")))))))</f>
        <v>General engagement</v>
      </c>
    </row>
    <row r="9974" spans="1:18" x14ac:dyDescent="0.35">
      <c r="A9974">
        <v>15747927</v>
      </c>
      <c r="B9974">
        <v>758</v>
      </c>
      <c r="C9974" t="s">
        <v>15</v>
      </c>
      <c r="D9974" t="s">
        <v>18</v>
      </c>
      <c r="E9974">
        <v>26</v>
      </c>
      <c r="F9974">
        <v>4</v>
      </c>
      <c r="G9974" s="3">
        <v>155739.76</v>
      </c>
      <c r="H9974">
        <v>1</v>
      </c>
      <c r="I9974">
        <v>1</v>
      </c>
      <c r="J9974">
        <v>0</v>
      </c>
      <c r="K9974" s="5">
        <v>171552.02</v>
      </c>
      <c r="L9974">
        <v>0</v>
      </c>
      <c r="M9974" t="str">
        <f t="shared" si="465"/>
        <v xml:space="preserve"> Reatined</v>
      </c>
      <c r="N9974" s="7">
        <v>37.5</v>
      </c>
      <c r="O9974" s="10" t="str">
        <f t="shared" si="466"/>
        <v>26-35</v>
      </c>
      <c r="P9974" t="str">
        <f t="shared" si="467"/>
        <v>4-6 Years</v>
      </c>
      <c r="Q9974" t="str">
        <f>IF(B9974&lt;=500,"300-500",
 IF(B9974&lt;=650,"501-650",
 IF(B9974&lt;=750,"651-750",
 "751-850")))</f>
        <v>751-850</v>
      </c>
      <c r="R9974" t="str">
        <f>IF(L9974=1,"Customer already churned",
 IF(N9974&gt;=70,"Urgent attention required",
 IF(O9974="46-60","Focus retention efforts",
 IF(O9974="36-45","Extend retention strategies",
 IF(O9974="501-600","Engagement support required",
 IF(O9974="601-700","Monitor engagement",
 IF(AND(C9974="Germany",D9974="Female"),"Priority proactive retention",
 "General engagement")))))))</f>
        <v>General engagement</v>
      </c>
    </row>
    <row r="9975" spans="1:18" x14ac:dyDescent="0.35">
      <c r="A9975">
        <v>15806455</v>
      </c>
      <c r="B9975">
        <v>611</v>
      </c>
      <c r="C9975" t="s">
        <v>15</v>
      </c>
      <c r="D9975" t="s">
        <v>18</v>
      </c>
      <c r="E9975">
        <v>27</v>
      </c>
      <c r="F9975">
        <v>7</v>
      </c>
      <c r="G9975" s="3">
        <v>0</v>
      </c>
      <c r="H9975">
        <v>2</v>
      </c>
      <c r="I9975">
        <v>1</v>
      </c>
      <c r="J9975">
        <v>1</v>
      </c>
      <c r="K9975" s="5">
        <v>157474.1</v>
      </c>
      <c r="L9975">
        <v>0</v>
      </c>
      <c r="M9975" t="str">
        <f t="shared" si="465"/>
        <v xml:space="preserve"> Reatined</v>
      </c>
      <c r="N9975" s="7">
        <v>12.5</v>
      </c>
      <c r="O9975" s="10" t="str">
        <f t="shared" si="466"/>
        <v>26-35</v>
      </c>
      <c r="P9975" t="str">
        <f t="shared" si="467"/>
        <v>7-9 Years</v>
      </c>
      <c r="Q9975" t="str">
        <f>IF(B9975&lt;=500,"300-500",
 IF(B9975&lt;=650,"501-650",
 IF(B9975&lt;=750,"651-750",
 "751-850")))</f>
        <v>501-650</v>
      </c>
      <c r="R9975" t="str">
        <f>IF(L9975=1,"Customer already churned",
 IF(N9975&gt;=70,"Urgent attention required",
 IF(O9975="46-60","Focus retention efforts",
 IF(O9975="36-45","Extend retention strategies",
 IF(O9975="501-600","Engagement support required",
 IF(O9975="601-700","Monitor engagement",
 IF(AND(C9975="Germany",D9975="Female"),"Priority proactive retention",
 "General engagement")))))))</f>
        <v>General engagement</v>
      </c>
    </row>
    <row r="9976" spans="1:18" x14ac:dyDescent="0.35">
      <c r="A9976">
        <v>15695474</v>
      </c>
      <c r="B9976">
        <v>583</v>
      </c>
      <c r="C9976" t="s">
        <v>15</v>
      </c>
      <c r="D9976" t="s">
        <v>18</v>
      </c>
      <c r="E9976">
        <v>33</v>
      </c>
      <c r="F9976">
        <v>7</v>
      </c>
      <c r="G9976" s="3">
        <v>122531.86</v>
      </c>
      <c r="H9976">
        <v>1</v>
      </c>
      <c r="I9976">
        <v>1</v>
      </c>
      <c r="J9976">
        <v>0</v>
      </c>
      <c r="K9976" s="5">
        <v>13549.24</v>
      </c>
      <c r="L9976">
        <v>0</v>
      </c>
      <c r="M9976" t="str">
        <f t="shared" si="465"/>
        <v xml:space="preserve"> Reatined</v>
      </c>
      <c r="N9976" s="7">
        <v>37.5</v>
      </c>
      <c r="O9976" s="10" t="str">
        <f t="shared" si="466"/>
        <v>26-35</v>
      </c>
      <c r="P9976" t="str">
        <f t="shared" si="467"/>
        <v>7-9 Years</v>
      </c>
      <c r="Q9976" t="str">
        <f>IF(B9976&lt;=500,"300-500",
 IF(B9976&lt;=650,"501-650",
 IF(B9976&lt;=750,"651-750",
 "751-850")))</f>
        <v>501-650</v>
      </c>
      <c r="R9976" t="str">
        <f>IF(L9976=1,"Customer already churned",
 IF(N9976&gt;=70,"Urgent attention required",
 IF(O9976="46-60","Focus retention efforts",
 IF(O9976="36-45","Extend retention strategies",
 IF(O9976="501-600","Engagement support required",
 IF(O9976="601-700","Monitor engagement",
 IF(AND(C9976="Germany",D9976="Female"),"Priority proactive retention",
 "General engagement")))))))</f>
        <v>General engagement</v>
      </c>
    </row>
    <row r="9977" spans="1:18" x14ac:dyDescent="0.35">
      <c r="A9977">
        <v>15666295</v>
      </c>
      <c r="B9977">
        <v>610</v>
      </c>
      <c r="C9977" t="s">
        <v>19</v>
      </c>
      <c r="D9977" t="s">
        <v>18</v>
      </c>
      <c r="E9977">
        <v>50</v>
      </c>
      <c r="F9977">
        <v>1</v>
      </c>
      <c r="G9977" s="3">
        <v>113957.01</v>
      </c>
      <c r="H9977">
        <v>2</v>
      </c>
      <c r="I9977">
        <v>1</v>
      </c>
      <c r="J9977">
        <v>0</v>
      </c>
      <c r="K9977" s="5">
        <v>196526.55</v>
      </c>
      <c r="L9977">
        <v>1</v>
      </c>
      <c r="M9977" t="str">
        <f t="shared" si="465"/>
        <v>Churned</v>
      </c>
      <c r="N9977" s="7">
        <v>62.5</v>
      </c>
      <c r="O9977" s="10" t="str">
        <f t="shared" si="466"/>
        <v>46-60</v>
      </c>
      <c r="P9977" t="str">
        <f t="shared" si="467"/>
        <v>0-3 Years</v>
      </c>
      <c r="Q9977" t="str">
        <f>IF(B9977&lt;=500,"300-500",
 IF(B9977&lt;=650,"501-650",
 IF(B9977&lt;=750,"651-750",
 "751-850")))</f>
        <v>501-650</v>
      </c>
      <c r="R9977" t="str">
        <f>IF(L9977=1,"Customer already churned",
 IF(N9977&gt;=70,"Urgent attention required",
 IF(O9977="46-60","Focus retention efforts",
 IF(O9977="36-45","Extend retention strategies",
 IF(O9977="501-600","Engagement support required",
 IF(O9977="601-700","Monitor engagement",
 IF(AND(C9977="Germany",D9977="Female"),"Priority proactive retention",
 "General engagement")))))))</f>
        <v>Customer already churned</v>
      </c>
    </row>
    <row r="9978" spans="1:18" x14ac:dyDescent="0.35">
      <c r="A9978">
        <v>15656062</v>
      </c>
      <c r="B9978">
        <v>637</v>
      </c>
      <c r="C9978" t="s">
        <v>15</v>
      </c>
      <c r="D9978" t="s">
        <v>16</v>
      </c>
      <c r="E9978">
        <v>33</v>
      </c>
      <c r="F9978">
        <v>7</v>
      </c>
      <c r="G9978" s="3">
        <v>103377.81</v>
      </c>
      <c r="H9978">
        <v>1</v>
      </c>
      <c r="I9978">
        <v>1</v>
      </c>
      <c r="J9978">
        <v>0</v>
      </c>
      <c r="K9978" s="5">
        <v>84419.78</v>
      </c>
      <c r="L9978">
        <v>0</v>
      </c>
      <c r="M9978" t="str">
        <f t="shared" si="465"/>
        <v xml:space="preserve"> Reatined</v>
      </c>
      <c r="N9978" s="7">
        <v>37.5</v>
      </c>
      <c r="O9978" s="10" t="str">
        <f t="shared" si="466"/>
        <v>26-35</v>
      </c>
      <c r="P9978" t="str">
        <f t="shared" si="467"/>
        <v>7-9 Years</v>
      </c>
      <c r="Q9978" t="str">
        <f>IF(B9978&lt;=500,"300-500",
 IF(B9978&lt;=650,"501-650",
 IF(B9978&lt;=750,"651-750",
 "751-850")))</f>
        <v>501-650</v>
      </c>
      <c r="R9978" t="str">
        <f>IF(L9978=1,"Customer already churned",
 IF(N9978&gt;=70,"Urgent attention required",
 IF(O9978="46-60","Focus retention efforts",
 IF(O9978="36-45","Extend retention strategies",
 IF(O9978="501-600","Engagement support required",
 IF(O9978="601-700","Monitor engagement",
 IF(AND(C9978="Germany",D9978="Female"),"Priority proactive retention",
 "General engagement")))))))</f>
        <v>General engagement</v>
      </c>
    </row>
    <row r="9979" spans="1:18" x14ac:dyDescent="0.35">
      <c r="A9979">
        <v>15579969</v>
      </c>
      <c r="B9979">
        <v>683</v>
      </c>
      <c r="C9979" t="s">
        <v>15</v>
      </c>
      <c r="D9979" t="s">
        <v>16</v>
      </c>
      <c r="E9979">
        <v>32</v>
      </c>
      <c r="F9979">
        <v>9</v>
      </c>
      <c r="G9979" s="3">
        <v>0</v>
      </c>
      <c r="H9979">
        <v>2</v>
      </c>
      <c r="I9979">
        <v>1</v>
      </c>
      <c r="J9979">
        <v>1</v>
      </c>
      <c r="K9979" s="5">
        <v>24991.919999999998</v>
      </c>
      <c r="L9979">
        <v>0</v>
      </c>
      <c r="M9979" t="str">
        <f t="shared" si="465"/>
        <v xml:space="preserve"> Reatined</v>
      </c>
      <c r="N9979" s="7">
        <v>12.5</v>
      </c>
      <c r="O9979" s="10" t="str">
        <f t="shared" si="466"/>
        <v>26-35</v>
      </c>
      <c r="P9979" t="str">
        <f t="shared" si="467"/>
        <v>7-9 Years</v>
      </c>
      <c r="Q9979" t="str">
        <f>IF(B9979&lt;=500,"300-500",
 IF(B9979&lt;=650,"501-650",
 IF(B9979&lt;=750,"651-750",
 "751-850")))</f>
        <v>651-750</v>
      </c>
      <c r="R9979" t="str">
        <f>IF(L9979=1,"Customer already churned",
 IF(N9979&gt;=70,"Urgent attention required",
 IF(O9979="46-60","Focus retention efforts",
 IF(O9979="36-45","Extend retention strategies",
 IF(O9979="501-600","Engagement support required",
 IF(O9979="601-700","Monitor engagement",
 IF(AND(C9979="Germany",D9979="Female"),"Priority proactive retention",
 "General engagement")))))))</f>
        <v>General engagement</v>
      </c>
    </row>
    <row r="9980" spans="1:18" x14ac:dyDescent="0.35">
      <c r="A9980">
        <v>15703563</v>
      </c>
      <c r="B9980">
        <v>774</v>
      </c>
      <c r="C9980" t="s">
        <v>15</v>
      </c>
      <c r="D9980" t="s">
        <v>18</v>
      </c>
      <c r="E9980">
        <v>40</v>
      </c>
      <c r="F9980">
        <v>9</v>
      </c>
      <c r="G9980" s="3">
        <v>93017.47</v>
      </c>
      <c r="H9980">
        <v>2</v>
      </c>
      <c r="I9980">
        <v>1</v>
      </c>
      <c r="J9980">
        <v>0</v>
      </c>
      <c r="K9980" s="5">
        <v>191608.97</v>
      </c>
      <c r="L9980">
        <v>0</v>
      </c>
      <c r="M9980" t="str">
        <f t="shared" si="465"/>
        <v xml:space="preserve"> Reatined</v>
      </c>
      <c r="N9980" s="7">
        <v>20.833333333333339</v>
      </c>
      <c r="O9980" s="10" t="str">
        <f t="shared" si="466"/>
        <v>36-45</v>
      </c>
      <c r="P9980" t="str">
        <f t="shared" si="467"/>
        <v>7-9 Years</v>
      </c>
      <c r="Q9980" t="str">
        <f>IF(B9980&lt;=500,"300-500",
 IF(B9980&lt;=650,"501-650",
 IF(B9980&lt;=750,"651-750",
 "751-850")))</f>
        <v>751-850</v>
      </c>
      <c r="R9980" t="str">
        <f>IF(L9980=1,"Customer already churned",
 IF(N9980&gt;=70,"Urgent attention required",
 IF(O9980="46-60","Focus retention efforts",
 IF(O9980="36-45","Extend retention strategies",
 IF(O9980="501-600","Engagement support required",
 IF(O9980="601-700","Monitor engagement",
 IF(AND(C9980="Germany",D9980="Female"),"Priority proactive retention",
 "General engagement")))))))</f>
        <v>Extend retention strategies</v>
      </c>
    </row>
    <row r="9981" spans="1:18" x14ac:dyDescent="0.35">
      <c r="A9981">
        <v>15692664</v>
      </c>
      <c r="B9981">
        <v>677</v>
      </c>
      <c r="C9981" t="s">
        <v>15</v>
      </c>
      <c r="D9981" t="s">
        <v>16</v>
      </c>
      <c r="E9981">
        <v>58</v>
      </c>
      <c r="F9981">
        <v>1</v>
      </c>
      <c r="G9981" s="3">
        <v>90022.85</v>
      </c>
      <c r="H9981">
        <v>1</v>
      </c>
      <c r="I9981">
        <v>0</v>
      </c>
      <c r="J9981">
        <v>1</v>
      </c>
      <c r="K9981" s="5">
        <v>2988.28</v>
      </c>
      <c r="L9981">
        <v>0</v>
      </c>
      <c r="M9981" t="str">
        <f t="shared" si="465"/>
        <v xml:space="preserve"> Reatined</v>
      </c>
      <c r="N9981" s="7">
        <v>66.666666666666657</v>
      </c>
      <c r="O9981" s="10" t="str">
        <f t="shared" si="466"/>
        <v>46-60</v>
      </c>
      <c r="P9981" t="str">
        <f t="shared" si="467"/>
        <v>0-3 Years</v>
      </c>
      <c r="Q9981" t="str">
        <f>IF(B9981&lt;=500,"300-500",
 IF(B9981&lt;=650,"501-650",
 IF(B9981&lt;=750,"651-750",
 "751-850")))</f>
        <v>651-750</v>
      </c>
      <c r="R9981" t="str">
        <f>IF(L9981=1,"Customer already churned",
 IF(N9981&gt;=70,"Urgent attention required",
 IF(O9981="46-60","Focus retention efforts",
 IF(O9981="36-45","Extend retention strategies",
 IF(O9981="501-600","Engagement support required",
 IF(O9981="601-700","Monitor engagement",
 IF(AND(C9981="Germany",D9981="Female"),"Priority proactive retention",
 "General engagement")))))))</f>
        <v>Focus retention efforts</v>
      </c>
    </row>
    <row r="9982" spans="1:18" x14ac:dyDescent="0.35">
      <c r="A9982">
        <v>15719276</v>
      </c>
      <c r="B9982">
        <v>741</v>
      </c>
      <c r="C9982" t="s">
        <v>17</v>
      </c>
      <c r="D9982" t="s">
        <v>18</v>
      </c>
      <c r="E9982">
        <v>35</v>
      </c>
      <c r="F9982">
        <v>6</v>
      </c>
      <c r="G9982" s="3">
        <v>74371.490000000005</v>
      </c>
      <c r="H9982">
        <v>1</v>
      </c>
      <c r="I9982">
        <v>0</v>
      </c>
      <c r="J9982">
        <v>0</v>
      </c>
      <c r="K9982" s="5">
        <v>99595.67</v>
      </c>
      <c r="L9982">
        <v>0</v>
      </c>
      <c r="M9982" t="str">
        <f t="shared" si="465"/>
        <v xml:space="preserve"> Reatined</v>
      </c>
      <c r="N9982" s="7">
        <v>45.833333333333329</v>
      </c>
      <c r="O9982" s="10" t="str">
        <f t="shared" si="466"/>
        <v>26-35</v>
      </c>
      <c r="P9982" t="str">
        <f t="shared" si="467"/>
        <v>4-6 Years</v>
      </c>
      <c r="Q9982" t="str">
        <f>IF(B9982&lt;=500,"300-500",
 IF(B9982&lt;=650,"501-650",
 IF(B9982&lt;=750,"651-750",
 "751-850")))</f>
        <v>651-750</v>
      </c>
      <c r="R9982" t="str">
        <f>IF(L9982=1,"Customer already churned",
 IF(N9982&gt;=70,"Urgent attention required",
 IF(O9982="46-60","Focus retention efforts",
 IF(O9982="36-45","Extend retention strategies",
 IF(O9982="501-600","Engagement support required",
 IF(O9982="601-700","Monitor engagement",
 IF(AND(C9982="Germany",D9982="Female"),"Priority proactive retention",
 "General engagement")))))))</f>
        <v>General engagement</v>
      </c>
    </row>
    <row r="9983" spans="1:18" x14ac:dyDescent="0.35">
      <c r="A9983">
        <v>15672754</v>
      </c>
      <c r="B9983">
        <v>498</v>
      </c>
      <c r="C9983" t="s">
        <v>19</v>
      </c>
      <c r="D9983" t="s">
        <v>18</v>
      </c>
      <c r="E9983">
        <v>42</v>
      </c>
      <c r="F9983">
        <v>3</v>
      </c>
      <c r="G9983" s="3">
        <v>152039.70000000001</v>
      </c>
      <c r="H9983">
        <v>1</v>
      </c>
      <c r="I9983">
        <v>1</v>
      </c>
      <c r="J9983">
        <v>1</v>
      </c>
      <c r="K9983" s="5">
        <v>53445.17</v>
      </c>
      <c r="L9983">
        <v>1</v>
      </c>
      <c r="M9983" t="str">
        <f t="shared" si="465"/>
        <v>Churned</v>
      </c>
      <c r="N9983" s="7">
        <v>16.666666666666661</v>
      </c>
      <c r="O9983" s="10" t="str">
        <f t="shared" si="466"/>
        <v>36-45</v>
      </c>
      <c r="P9983" t="str">
        <f t="shared" si="467"/>
        <v>0-3 Years</v>
      </c>
      <c r="Q9983" t="str">
        <f>IF(B9983&lt;=500,"300-500",
 IF(B9983&lt;=650,"501-650",
 IF(B9983&lt;=750,"651-750",
 "751-850")))</f>
        <v>300-500</v>
      </c>
      <c r="R9983" t="str">
        <f>IF(L9983=1,"Customer already churned",
 IF(N9983&gt;=70,"Urgent attention required",
 IF(O9983="46-60","Focus retention efforts",
 IF(O9983="36-45","Extend retention strategies",
 IF(O9983="501-600","Engagement support required",
 IF(O9983="601-700","Monitor engagement",
 IF(AND(C9983="Germany",D9983="Female"),"Priority proactive retention",
 "General engagement")))))))</f>
        <v>Customer already churned</v>
      </c>
    </row>
    <row r="9984" spans="1:18" x14ac:dyDescent="0.35">
      <c r="A9984">
        <v>15768163</v>
      </c>
      <c r="B9984">
        <v>655</v>
      </c>
      <c r="C9984" t="s">
        <v>19</v>
      </c>
      <c r="D9984" t="s">
        <v>16</v>
      </c>
      <c r="E9984">
        <v>46</v>
      </c>
      <c r="F9984">
        <v>7</v>
      </c>
      <c r="G9984" s="3">
        <v>137145.12</v>
      </c>
      <c r="H9984">
        <v>1</v>
      </c>
      <c r="I9984">
        <v>1</v>
      </c>
      <c r="J9984">
        <v>0</v>
      </c>
      <c r="K9984" s="5">
        <v>115146.4</v>
      </c>
      <c r="L9984">
        <v>1</v>
      </c>
      <c r="M9984" t="str">
        <f t="shared" si="465"/>
        <v>Churned</v>
      </c>
      <c r="N9984" s="7">
        <v>37.5</v>
      </c>
      <c r="O9984" s="10" t="str">
        <f t="shared" si="466"/>
        <v>46-60</v>
      </c>
      <c r="P9984" t="str">
        <f t="shared" si="467"/>
        <v>7-9 Years</v>
      </c>
      <c r="Q9984" t="str">
        <f>IF(B9984&lt;=500,"300-500",
 IF(B9984&lt;=650,"501-650",
 IF(B9984&lt;=750,"651-750",
 "751-850")))</f>
        <v>651-750</v>
      </c>
      <c r="R9984" t="str">
        <f>IF(L9984=1,"Customer already churned",
 IF(N9984&gt;=70,"Urgent attention required",
 IF(O9984="46-60","Focus retention efforts",
 IF(O9984="36-45","Extend retention strategies",
 IF(O9984="501-600","Engagement support required",
 IF(O9984="601-700","Monitor engagement",
 IF(AND(C9984="Germany",D9984="Female"),"Priority proactive retention",
 "General engagement")))))))</f>
        <v>Customer already churned</v>
      </c>
    </row>
    <row r="9985" spans="1:18" x14ac:dyDescent="0.35">
      <c r="A9985">
        <v>15656710</v>
      </c>
      <c r="B9985">
        <v>613</v>
      </c>
      <c r="C9985" t="s">
        <v>15</v>
      </c>
      <c r="D9985" t="s">
        <v>18</v>
      </c>
      <c r="E9985">
        <v>40</v>
      </c>
      <c r="F9985">
        <v>4</v>
      </c>
      <c r="G9985" s="3">
        <v>0</v>
      </c>
      <c r="H9985">
        <v>1</v>
      </c>
      <c r="I9985">
        <v>0</v>
      </c>
      <c r="J9985">
        <v>0</v>
      </c>
      <c r="K9985" s="5">
        <v>151325.24</v>
      </c>
      <c r="L9985">
        <v>0</v>
      </c>
      <c r="M9985" t="str">
        <f t="shared" si="465"/>
        <v xml:space="preserve"> Reatined</v>
      </c>
      <c r="N9985" s="7">
        <v>58.333333333333343</v>
      </c>
      <c r="O9985" s="10" t="str">
        <f t="shared" si="466"/>
        <v>36-45</v>
      </c>
      <c r="P9985" t="str">
        <f t="shared" si="467"/>
        <v>4-6 Years</v>
      </c>
      <c r="Q9985" t="str">
        <f>IF(B9985&lt;=500,"300-500",
 IF(B9985&lt;=650,"501-650",
 IF(B9985&lt;=750,"651-750",
 "751-850")))</f>
        <v>501-650</v>
      </c>
      <c r="R9985" t="str">
        <f>IF(L9985=1,"Customer already churned",
 IF(N9985&gt;=70,"Urgent attention required",
 IF(O9985="46-60","Focus retention efforts",
 IF(O9985="36-45","Extend retention strategies",
 IF(O9985="501-600","Engagement support required",
 IF(O9985="601-700","Monitor engagement",
 IF(AND(C9985="Germany",D9985="Female"),"Priority proactive retention",
 "General engagement")))))))</f>
        <v>Extend retention strategies</v>
      </c>
    </row>
    <row r="9986" spans="1:18" x14ac:dyDescent="0.35">
      <c r="A9986">
        <v>15696175</v>
      </c>
      <c r="B9986">
        <v>602</v>
      </c>
      <c r="C9986" t="s">
        <v>19</v>
      </c>
      <c r="D9986" t="s">
        <v>18</v>
      </c>
      <c r="E9986">
        <v>35</v>
      </c>
      <c r="F9986">
        <v>7</v>
      </c>
      <c r="G9986" s="3">
        <v>90602.42</v>
      </c>
      <c r="H9986">
        <v>2</v>
      </c>
      <c r="I9986">
        <v>1</v>
      </c>
      <c r="J9986">
        <v>1</v>
      </c>
      <c r="K9986" s="5">
        <v>51695.41</v>
      </c>
      <c r="L9986">
        <v>0</v>
      </c>
      <c r="M9986" t="str">
        <f t="shared" si="465"/>
        <v xml:space="preserve"> Reatined</v>
      </c>
      <c r="N9986" s="7">
        <v>0</v>
      </c>
      <c r="O9986" s="10" t="str">
        <f t="shared" si="466"/>
        <v>26-35</v>
      </c>
      <c r="P9986" t="str">
        <f t="shared" si="467"/>
        <v>7-9 Years</v>
      </c>
      <c r="Q9986" t="str">
        <f>IF(B9986&lt;=500,"300-500",
 IF(B9986&lt;=650,"501-650",
 IF(B9986&lt;=750,"651-750",
 "751-850")))</f>
        <v>501-650</v>
      </c>
      <c r="R9986" t="str">
        <f>IF(L9986=1,"Customer already churned",
 IF(N9986&gt;=70,"Urgent attention required",
 IF(O9986="46-60","Focus retention efforts",
 IF(O9986="36-45","Extend retention strategies",
 IF(O9986="501-600","Engagement support required",
 IF(O9986="601-700","Monitor engagement",
 IF(AND(C9986="Germany",D9986="Female"),"Priority proactive retention",
 "General engagement")))))))</f>
        <v>General engagement</v>
      </c>
    </row>
    <row r="9987" spans="1:18" x14ac:dyDescent="0.35">
      <c r="A9987">
        <v>15586914</v>
      </c>
      <c r="B9987">
        <v>659</v>
      </c>
      <c r="C9987" t="s">
        <v>15</v>
      </c>
      <c r="D9987" t="s">
        <v>18</v>
      </c>
      <c r="E9987">
        <v>36</v>
      </c>
      <c r="F9987">
        <v>6</v>
      </c>
      <c r="G9987" s="3">
        <v>123841.49</v>
      </c>
      <c r="H9987">
        <v>2</v>
      </c>
      <c r="I9987">
        <v>1</v>
      </c>
      <c r="J9987">
        <v>0</v>
      </c>
      <c r="K9987" s="5">
        <v>96833</v>
      </c>
      <c r="L9987">
        <v>0</v>
      </c>
      <c r="M9987" t="str">
        <f t="shared" ref="M9987:M10001" si="468">IF(L9987=1, "Churned"," Reatined")</f>
        <v xml:space="preserve"> Reatined</v>
      </c>
      <c r="N9987" s="7">
        <v>20.833333333333339</v>
      </c>
      <c r="O9987" s="10" t="str">
        <f t="shared" ref="O9987:O10001" si="469">IF(E9987&lt;=25,"18-25",
 IF(E9987&lt;=35,"26-35",
 IF(E9987&lt;=45,"36-45",
 IF(E9987&lt;=60,"46-60",
 "60+"))))</f>
        <v>36-45</v>
      </c>
      <c r="P9987" t="str">
        <f t="shared" ref="P9987:P10001" si="470">IF(F9987&lt;=3,"0-3 Years",
 IF(F9987&lt;=6,"4-6 Years",
 IF(F9987&lt;=9,"7-9 Years",
 "10+ Years")))</f>
        <v>4-6 Years</v>
      </c>
      <c r="Q9987" t="str">
        <f>IF(B9987&lt;=500,"300-500",
 IF(B9987&lt;=650,"501-650",
 IF(B9987&lt;=750,"651-750",
 "751-850")))</f>
        <v>651-750</v>
      </c>
      <c r="R9987" t="str">
        <f>IF(L9987=1,"Customer already churned",
 IF(N9987&gt;=70,"Urgent attention required",
 IF(O9987="46-60","Focus retention efforts",
 IF(O9987="36-45","Extend retention strategies",
 IF(O9987="501-600","Engagement support required",
 IF(O9987="601-700","Monitor engagement",
 IF(AND(C9987="Germany",D9987="Female"),"Priority proactive retention",
 "General engagement")))))))</f>
        <v>Extend retention strategies</v>
      </c>
    </row>
    <row r="9988" spans="1:18" x14ac:dyDescent="0.35">
      <c r="A9988">
        <v>15581736</v>
      </c>
      <c r="B9988">
        <v>673</v>
      </c>
      <c r="C9988" t="s">
        <v>19</v>
      </c>
      <c r="D9988" t="s">
        <v>18</v>
      </c>
      <c r="E9988">
        <v>47</v>
      </c>
      <c r="F9988">
        <v>1</v>
      </c>
      <c r="G9988" s="3">
        <v>183579.54</v>
      </c>
      <c r="H9988">
        <v>2</v>
      </c>
      <c r="I9988">
        <v>0</v>
      </c>
      <c r="J9988">
        <v>1</v>
      </c>
      <c r="K9988" s="5">
        <v>34047.54</v>
      </c>
      <c r="L9988">
        <v>0</v>
      </c>
      <c r="M9988" t="str">
        <f t="shared" si="468"/>
        <v xml:space="preserve"> Reatined</v>
      </c>
      <c r="N9988" s="7">
        <v>33.333333333333329</v>
      </c>
      <c r="O9988" s="10" t="str">
        <f t="shared" si="469"/>
        <v>46-60</v>
      </c>
      <c r="P9988" t="str">
        <f t="shared" si="470"/>
        <v>0-3 Years</v>
      </c>
      <c r="Q9988" t="str">
        <f>IF(B9988&lt;=500,"300-500",
 IF(B9988&lt;=650,"501-650",
 IF(B9988&lt;=750,"651-750",
 "751-850")))</f>
        <v>651-750</v>
      </c>
      <c r="R9988" t="str">
        <f>IF(L9988=1,"Customer already churned",
 IF(N9988&gt;=70,"Urgent attention required",
 IF(O9988="46-60","Focus retention efforts",
 IF(O9988="36-45","Extend retention strategies",
 IF(O9988="501-600","Engagement support required",
 IF(O9988="601-700","Monitor engagement",
 IF(AND(C9988="Germany",D9988="Female"),"Priority proactive retention",
 "General engagement")))))))</f>
        <v>Focus retention efforts</v>
      </c>
    </row>
    <row r="9989" spans="1:18" x14ac:dyDescent="0.35">
      <c r="A9989">
        <v>15588839</v>
      </c>
      <c r="B9989">
        <v>606</v>
      </c>
      <c r="C9989" t="s">
        <v>17</v>
      </c>
      <c r="D9989" t="s">
        <v>18</v>
      </c>
      <c r="E9989">
        <v>30</v>
      </c>
      <c r="F9989">
        <v>8</v>
      </c>
      <c r="G9989" s="3">
        <v>180307.73</v>
      </c>
      <c r="H9989">
        <v>2</v>
      </c>
      <c r="I9989">
        <v>1</v>
      </c>
      <c r="J9989">
        <v>1</v>
      </c>
      <c r="K9989" s="5">
        <v>1914.41</v>
      </c>
      <c r="L9989">
        <v>0</v>
      </c>
      <c r="M9989" t="str">
        <f t="shared" si="468"/>
        <v xml:space="preserve"> Reatined</v>
      </c>
      <c r="N9989" s="7">
        <v>0</v>
      </c>
      <c r="O9989" s="10" t="str">
        <f t="shared" si="469"/>
        <v>26-35</v>
      </c>
      <c r="P9989" t="str">
        <f t="shared" si="470"/>
        <v>7-9 Years</v>
      </c>
      <c r="Q9989" t="str">
        <f>IF(B9989&lt;=500,"300-500",
 IF(B9989&lt;=650,"501-650",
 IF(B9989&lt;=750,"651-750",
 "751-850")))</f>
        <v>501-650</v>
      </c>
      <c r="R9989" t="str">
        <f>IF(L9989=1,"Customer already churned",
 IF(N9989&gt;=70,"Urgent attention required",
 IF(O9989="46-60","Focus retention efforts",
 IF(O9989="36-45","Extend retention strategies",
 IF(O9989="501-600","Engagement support required",
 IF(O9989="601-700","Monitor engagement",
 IF(AND(C9989="Germany",D9989="Female"),"Priority proactive retention",
 "General engagement")))))))</f>
        <v>General engagement</v>
      </c>
    </row>
    <row r="9990" spans="1:18" x14ac:dyDescent="0.35">
      <c r="A9990">
        <v>15589329</v>
      </c>
      <c r="B9990">
        <v>775</v>
      </c>
      <c r="C9990" t="s">
        <v>15</v>
      </c>
      <c r="D9990" t="s">
        <v>18</v>
      </c>
      <c r="E9990">
        <v>30</v>
      </c>
      <c r="F9990">
        <v>4</v>
      </c>
      <c r="G9990" s="3">
        <v>0</v>
      </c>
      <c r="H9990">
        <v>2</v>
      </c>
      <c r="I9990">
        <v>1</v>
      </c>
      <c r="J9990">
        <v>0</v>
      </c>
      <c r="K9990" s="5">
        <v>49337.84</v>
      </c>
      <c r="L9990">
        <v>0</v>
      </c>
      <c r="M9990" t="str">
        <f t="shared" si="468"/>
        <v xml:space="preserve"> Reatined</v>
      </c>
      <c r="N9990" s="7">
        <v>33.333333333333329</v>
      </c>
      <c r="O9990" s="10" t="str">
        <f t="shared" si="469"/>
        <v>26-35</v>
      </c>
      <c r="P9990" t="str">
        <f t="shared" si="470"/>
        <v>4-6 Years</v>
      </c>
      <c r="Q9990" t="str">
        <f>IF(B9990&lt;=500,"300-500",
 IF(B9990&lt;=650,"501-650",
 IF(B9990&lt;=750,"651-750",
 "751-850")))</f>
        <v>751-850</v>
      </c>
      <c r="R9990" t="str">
        <f>IF(L9990=1,"Customer already churned",
 IF(N9990&gt;=70,"Urgent attention required",
 IF(O9990="46-60","Focus retention efforts",
 IF(O9990="36-45","Extend retention strategies",
 IF(O9990="501-600","Engagement support required",
 IF(O9990="601-700","Monitor engagement",
 IF(AND(C9990="Germany",D9990="Female"),"Priority proactive retention",
 "General engagement")))))))</f>
        <v>General engagement</v>
      </c>
    </row>
    <row r="9991" spans="1:18" x14ac:dyDescent="0.35">
      <c r="A9991">
        <v>15605622</v>
      </c>
      <c r="B9991">
        <v>841</v>
      </c>
      <c r="C9991" t="s">
        <v>17</v>
      </c>
      <c r="D9991" t="s">
        <v>18</v>
      </c>
      <c r="E9991">
        <v>28</v>
      </c>
      <c r="F9991">
        <v>4</v>
      </c>
      <c r="G9991" s="3">
        <v>0</v>
      </c>
      <c r="H9991">
        <v>2</v>
      </c>
      <c r="I9991">
        <v>1</v>
      </c>
      <c r="J9991">
        <v>1</v>
      </c>
      <c r="K9991" s="5">
        <v>179436.6</v>
      </c>
      <c r="L9991">
        <v>0</v>
      </c>
      <c r="M9991" t="str">
        <f t="shared" si="468"/>
        <v xml:space="preserve"> Reatined</v>
      </c>
      <c r="N9991" s="7">
        <v>12.5</v>
      </c>
      <c r="O9991" s="10" t="str">
        <f t="shared" si="469"/>
        <v>26-35</v>
      </c>
      <c r="P9991" t="str">
        <f t="shared" si="470"/>
        <v>4-6 Years</v>
      </c>
      <c r="Q9991" t="str">
        <f>IF(B9991&lt;=500,"300-500",
 IF(B9991&lt;=650,"501-650",
 IF(B9991&lt;=750,"651-750",
 "751-850")))</f>
        <v>751-850</v>
      </c>
      <c r="R9991" t="str">
        <f>IF(L9991=1,"Customer already churned",
 IF(N9991&gt;=70,"Urgent attention required",
 IF(O9991="46-60","Focus retention efforts",
 IF(O9991="36-45","Extend retention strategies",
 IF(O9991="501-600","Engagement support required",
 IF(O9991="601-700","Monitor engagement",
 IF(AND(C9991="Germany",D9991="Female"),"Priority proactive retention",
 "General engagement")))))))</f>
        <v>General engagement</v>
      </c>
    </row>
    <row r="9992" spans="1:18" x14ac:dyDescent="0.35">
      <c r="A9992">
        <v>15798964</v>
      </c>
      <c r="B9992">
        <v>714</v>
      </c>
      <c r="C9992" t="s">
        <v>19</v>
      </c>
      <c r="D9992" t="s">
        <v>18</v>
      </c>
      <c r="E9992">
        <v>33</v>
      </c>
      <c r="F9992">
        <v>3</v>
      </c>
      <c r="G9992" s="3">
        <v>35016.6</v>
      </c>
      <c r="H9992">
        <v>1</v>
      </c>
      <c r="I9992">
        <v>1</v>
      </c>
      <c r="J9992">
        <v>0</v>
      </c>
      <c r="K9992" s="5">
        <v>53667.08</v>
      </c>
      <c r="L9992">
        <v>0</v>
      </c>
      <c r="M9992" t="str">
        <f t="shared" si="468"/>
        <v xml:space="preserve"> Reatined</v>
      </c>
      <c r="N9992" s="7">
        <v>37.5</v>
      </c>
      <c r="O9992" s="10" t="str">
        <f t="shared" si="469"/>
        <v>26-35</v>
      </c>
      <c r="P9992" t="str">
        <f t="shared" si="470"/>
        <v>0-3 Years</v>
      </c>
      <c r="Q9992" t="str">
        <f>IF(B9992&lt;=500,"300-500",
 IF(B9992&lt;=650,"501-650",
 IF(B9992&lt;=750,"651-750",
 "751-850")))</f>
        <v>651-750</v>
      </c>
      <c r="R9992" t="str">
        <f>IF(L9992=1,"Customer already churned",
 IF(N9992&gt;=70,"Urgent attention required",
 IF(O9992="46-60","Focus retention efforts",
 IF(O9992="36-45","Extend retention strategies",
 IF(O9992="501-600","Engagement support required",
 IF(O9992="601-700","Monitor engagement",
 IF(AND(C9992="Germany",D9992="Female"),"Priority proactive retention",
 "General engagement")))))))</f>
        <v>General engagement</v>
      </c>
    </row>
    <row r="9993" spans="1:18" x14ac:dyDescent="0.35">
      <c r="A9993">
        <v>15769959</v>
      </c>
      <c r="B9993">
        <v>597</v>
      </c>
      <c r="C9993" t="s">
        <v>15</v>
      </c>
      <c r="D9993" t="s">
        <v>16</v>
      </c>
      <c r="E9993">
        <v>53</v>
      </c>
      <c r="F9993">
        <v>4</v>
      </c>
      <c r="G9993" s="3">
        <v>88381.21</v>
      </c>
      <c r="H9993">
        <v>1</v>
      </c>
      <c r="I9993">
        <v>1</v>
      </c>
      <c r="J9993">
        <v>0</v>
      </c>
      <c r="K9993" s="5">
        <v>69384.710000000006</v>
      </c>
      <c r="L9993">
        <v>1</v>
      </c>
      <c r="M9993" t="str">
        <f t="shared" si="468"/>
        <v>Churned</v>
      </c>
      <c r="N9993" s="7">
        <v>54.166666666666657</v>
      </c>
      <c r="O9993" s="10" t="str">
        <f t="shared" si="469"/>
        <v>46-60</v>
      </c>
      <c r="P9993" t="str">
        <f t="shared" si="470"/>
        <v>4-6 Years</v>
      </c>
      <c r="Q9993" t="str">
        <f>IF(B9993&lt;=500,"300-500",
 IF(B9993&lt;=650,"501-650",
 IF(B9993&lt;=750,"651-750",
 "751-850")))</f>
        <v>501-650</v>
      </c>
      <c r="R9993" t="str">
        <f>IF(L9993=1,"Customer already churned",
 IF(N9993&gt;=70,"Urgent attention required",
 IF(O9993="46-60","Focus retention efforts",
 IF(O9993="36-45","Extend retention strategies",
 IF(O9993="501-600","Engagement support required",
 IF(O9993="601-700","Monitor engagement",
 IF(AND(C9993="Germany",D9993="Female"),"Priority proactive retention",
 "General engagement")))))))</f>
        <v>Customer already churned</v>
      </c>
    </row>
    <row r="9994" spans="1:18" x14ac:dyDescent="0.35">
      <c r="A9994">
        <v>15657105</v>
      </c>
      <c r="B9994">
        <v>726</v>
      </c>
      <c r="C9994" t="s">
        <v>17</v>
      </c>
      <c r="D9994" t="s">
        <v>18</v>
      </c>
      <c r="E9994">
        <v>36</v>
      </c>
      <c r="F9994">
        <v>2</v>
      </c>
      <c r="G9994" s="3">
        <v>0</v>
      </c>
      <c r="H9994">
        <v>1</v>
      </c>
      <c r="I9994">
        <v>1</v>
      </c>
      <c r="J9994">
        <v>0</v>
      </c>
      <c r="K9994" s="5">
        <v>195192.4</v>
      </c>
      <c r="L9994">
        <v>0</v>
      </c>
      <c r="M9994" t="str">
        <f t="shared" si="468"/>
        <v xml:space="preserve"> Reatined</v>
      </c>
      <c r="N9994" s="7">
        <v>75</v>
      </c>
      <c r="O9994" s="10" t="str">
        <f t="shared" si="469"/>
        <v>36-45</v>
      </c>
      <c r="P9994" t="str">
        <f t="shared" si="470"/>
        <v>0-3 Years</v>
      </c>
      <c r="Q9994" t="str">
        <f>IF(B9994&lt;=500,"300-500",
 IF(B9994&lt;=650,"501-650",
 IF(B9994&lt;=750,"651-750",
 "751-850")))</f>
        <v>651-750</v>
      </c>
      <c r="R9994" t="str">
        <f>IF(L9994=1,"Customer already churned",
 IF(N9994&gt;=70,"Urgent attention required",
 IF(O9994="46-60","Focus retention efforts",
 IF(O9994="36-45","Extend retention strategies",
 IF(O9994="501-600","Engagement support required",
 IF(O9994="601-700","Monitor engagement",
 IF(AND(C9994="Germany",D9994="Female"),"Priority proactive retention",
 "General engagement")))))))</f>
        <v>Urgent attention required</v>
      </c>
    </row>
    <row r="9995" spans="1:18" x14ac:dyDescent="0.35">
      <c r="A9995">
        <v>15569266</v>
      </c>
      <c r="B9995">
        <v>644</v>
      </c>
      <c r="C9995" t="s">
        <v>15</v>
      </c>
      <c r="D9995" t="s">
        <v>18</v>
      </c>
      <c r="E9995">
        <v>28</v>
      </c>
      <c r="F9995">
        <v>7</v>
      </c>
      <c r="G9995" s="3">
        <v>155060.41</v>
      </c>
      <c r="H9995">
        <v>1</v>
      </c>
      <c r="I9995">
        <v>1</v>
      </c>
      <c r="J9995">
        <v>0</v>
      </c>
      <c r="K9995" s="5">
        <v>29179.52</v>
      </c>
      <c r="L9995">
        <v>0</v>
      </c>
      <c r="M9995" t="str">
        <f t="shared" si="468"/>
        <v xml:space="preserve"> Reatined</v>
      </c>
      <c r="N9995" s="7">
        <v>37.5</v>
      </c>
      <c r="O9995" s="10" t="str">
        <f t="shared" si="469"/>
        <v>26-35</v>
      </c>
      <c r="P9995" t="str">
        <f t="shared" si="470"/>
        <v>7-9 Years</v>
      </c>
      <c r="Q9995" t="str">
        <f>IF(B9995&lt;=500,"300-500",
 IF(B9995&lt;=650,"501-650",
 IF(B9995&lt;=750,"651-750",
 "751-850")))</f>
        <v>501-650</v>
      </c>
      <c r="R9995" t="str">
        <f>IF(L9995=1,"Customer already churned",
 IF(N9995&gt;=70,"Urgent attention required",
 IF(O9995="46-60","Focus retention efforts",
 IF(O9995="36-45","Extend retention strategies",
 IF(O9995="501-600","Engagement support required",
 IF(O9995="601-700","Monitor engagement",
 IF(AND(C9995="Germany",D9995="Female"),"Priority proactive retention",
 "General engagement")))))))</f>
        <v>General engagement</v>
      </c>
    </row>
    <row r="9996" spans="1:18" x14ac:dyDescent="0.35">
      <c r="A9996">
        <v>15719294</v>
      </c>
      <c r="B9996">
        <v>800</v>
      </c>
      <c r="C9996" t="s">
        <v>15</v>
      </c>
      <c r="D9996" t="s">
        <v>16</v>
      </c>
      <c r="E9996">
        <v>29</v>
      </c>
      <c r="F9996">
        <v>2</v>
      </c>
      <c r="G9996" s="3">
        <v>0</v>
      </c>
      <c r="H9996">
        <v>2</v>
      </c>
      <c r="I9996">
        <v>0</v>
      </c>
      <c r="J9996">
        <v>0</v>
      </c>
      <c r="K9996" s="5">
        <v>167773.55</v>
      </c>
      <c r="L9996">
        <v>0</v>
      </c>
      <c r="M9996" t="str">
        <f t="shared" si="468"/>
        <v xml:space="preserve"> Reatined</v>
      </c>
      <c r="N9996" s="7">
        <v>66.666666666666657</v>
      </c>
      <c r="O9996" s="10" t="str">
        <f t="shared" si="469"/>
        <v>26-35</v>
      </c>
      <c r="P9996" t="str">
        <f t="shared" si="470"/>
        <v>0-3 Years</v>
      </c>
      <c r="Q9996" t="str">
        <f>IF(B9996&lt;=500,"300-500",
 IF(B9996&lt;=650,"501-650",
 IF(B9996&lt;=750,"651-750",
 "751-850")))</f>
        <v>751-850</v>
      </c>
      <c r="R9996" t="str">
        <f>IF(L9996=1,"Customer already churned",
 IF(N9996&gt;=70,"Urgent attention required",
 IF(O9996="46-60","Focus retention efforts",
 IF(O9996="36-45","Extend retention strategies",
 IF(O9996="501-600","Engagement support required",
 IF(O9996="601-700","Monitor engagement",
 IF(AND(C9996="Germany",D9996="Female"),"Priority proactive retention",
 "General engagement")))))))</f>
        <v>General engagement</v>
      </c>
    </row>
    <row r="9997" spans="1:18" x14ac:dyDescent="0.35">
      <c r="A9997">
        <v>15606229</v>
      </c>
      <c r="B9997">
        <v>771</v>
      </c>
      <c r="C9997" t="s">
        <v>15</v>
      </c>
      <c r="D9997" t="s">
        <v>18</v>
      </c>
      <c r="E9997">
        <v>39</v>
      </c>
      <c r="F9997">
        <v>5</v>
      </c>
      <c r="G9997" s="3">
        <v>0</v>
      </c>
      <c r="H9997">
        <v>2</v>
      </c>
      <c r="I9997">
        <v>1</v>
      </c>
      <c r="J9997">
        <v>0</v>
      </c>
      <c r="K9997" s="5">
        <v>96270.64</v>
      </c>
      <c r="L9997">
        <v>0</v>
      </c>
      <c r="M9997" t="str">
        <f t="shared" si="468"/>
        <v xml:space="preserve"> Reatined</v>
      </c>
      <c r="N9997" s="7">
        <v>33.333333333333329</v>
      </c>
      <c r="O9997" s="10" t="str">
        <f t="shared" si="469"/>
        <v>36-45</v>
      </c>
      <c r="P9997" t="str">
        <f t="shared" si="470"/>
        <v>4-6 Years</v>
      </c>
      <c r="Q9997" t="str">
        <f>IF(B9997&lt;=500,"300-500",
 IF(B9997&lt;=650,"501-650",
 IF(B9997&lt;=750,"651-750",
 "751-850")))</f>
        <v>751-850</v>
      </c>
      <c r="R9997" t="str">
        <f>IF(L9997=1,"Customer already churned",
 IF(N9997&gt;=70,"Urgent attention required",
 IF(O9997="46-60","Focus retention efforts",
 IF(O9997="36-45","Extend retention strategies",
 IF(O9997="501-600","Engagement support required",
 IF(O9997="601-700","Monitor engagement",
 IF(AND(C9997="Germany",D9997="Female"),"Priority proactive retention",
 "General engagement")))))))</f>
        <v>Extend retention strategies</v>
      </c>
    </row>
    <row r="9998" spans="1:18" x14ac:dyDescent="0.35">
      <c r="A9998">
        <v>15569892</v>
      </c>
      <c r="B9998">
        <v>516</v>
      </c>
      <c r="C9998" t="s">
        <v>15</v>
      </c>
      <c r="D9998" t="s">
        <v>18</v>
      </c>
      <c r="E9998">
        <v>35</v>
      </c>
      <c r="F9998">
        <v>10</v>
      </c>
      <c r="G9998" s="3">
        <v>57369.61</v>
      </c>
      <c r="H9998">
        <v>1</v>
      </c>
      <c r="I9998">
        <v>1</v>
      </c>
      <c r="J9998">
        <v>1</v>
      </c>
      <c r="K9998" s="5">
        <v>101699.77</v>
      </c>
      <c r="L9998">
        <v>0</v>
      </c>
      <c r="M9998" t="str">
        <f t="shared" si="468"/>
        <v xml:space="preserve"> Reatined</v>
      </c>
      <c r="N9998" s="7">
        <v>16.666666666666661</v>
      </c>
      <c r="O9998" s="10" t="str">
        <f t="shared" si="469"/>
        <v>26-35</v>
      </c>
      <c r="P9998" t="str">
        <f t="shared" si="470"/>
        <v>10+ Years</v>
      </c>
      <c r="Q9998" t="str">
        <f>IF(B9998&lt;=500,"300-500",
 IF(B9998&lt;=650,"501-650",
 IF(B9998&lt;=750,"651-750",
 "751-850")))</f>
        <v>501-650</v>
      </c>
      <c r="R9998" t="str">
        <f>IF(L9998=1,"Customer already churned",
 IF(N9998&gt;=70,"Urgent attention required",
 IF(O9998="46-60","Focus retention efforts",
 IF(O9998="36-45","Extend retention strategies",
 IF(O9998="501-600","Engagement support required",
 IF(O9998="601-700","Monitor engagement",
 IF(AND(C9998="Germany",D9998="Female"),"Priority proactive retention",
 "General engagement")))))))</f>
        <v>General engagement</v>
      </c>
    </row>
    <row r="9999" spans="1:18" x14ac:dyDescent="0.35">
      <c r="A9999">
        <v>15584532</v>
      </c>
      <c r="B9999">
        <v>709</v>
      </c>
      <c r="C9999" t="s">
        <v>15</v>
      </c>
      <c r="D9999" t="s">
        <v>16</v>
      </c>
      <c r="E9999">
        <v>36</v>
      </c>
      <c r="F9999">
        <v>7</v>
      </c>
      <c r="G9999" s="3">
        <v>0</v>
      </c>
      <c r="H9999">
        <v>1</v>
      </c>
      <c r="I9999">
        <v>0</v>
      </c>
      <c r="J9999">
        <v>1</v>
      </c>
      <c r="K9999" s="5">
        <v>42085.58</v>
      </c>
      <c r="L9999">
        <v>1</v>
      </c>
      <c r="M9999" t="str">
        <f t="shared" si="468"/>
        <v>Churned</v>
      </c>
      <c r="N9999" s="7">
        <v>37.5</v>
      </c>
      <c r="O9999" s="10" t="str">
        <f t="shared" si="469"/>
        <v>36-45</v>
      </c>
      <c r="P9999" t="str">
        <f t="shared" si="470"/>
        <v>7-9 Years</v>
      </c>
      <c r="Q9999" t="str">
        <f>IF(B9999&lt;=500,"300-500",
 IF(B9999&lt;=650,"501-650",
 IF(B9999&lt;=750,"651-750",
 "751-850")))</f>
        <v>651-750</v>
      </c>
      <c r="R9999" t="str">
        <f>IF(L9999=1,"Customer already churned",
 IF(N9999&gt;=70,"Urgent attention required",
 IF(O9999="46-60","Focus retention efforts",
 IF(O9999="36-45","Extend retention strategies",
 IF(O9999="501-600","Engagement support required",
 IF(O9999="601-700","Monitor engagement",
 IF(AND(C9999="Germany",D9999="Female"),"Priority proactive retention",
 "General engagement")))))))</f>
        <v>Customer already churned</v>
      </c>
    </row>
    <row r="10000" spans="1:18" x14ac:dyDescent="0.35">
      <c r="A10000">
        <v>15682355</v>
      </c>
      <c r="B10000">
        <v>772</v>
      </c>
      <c r="C10000" t="s">
        <v>19</v>
      </c>
      <c r="D10000" t="s">
        <v>18</v>
      </c>
      <c r="E10000">
        <v>42</v>
      </c>
      <c r="F10000">
        <v>3</v>
      </c>
      <c r="G10000" s="3">
        <v>75075.31</v>
      </c>
      <c r="H10000">
        <v>2</v>
      </c>
      <c r="I10000">
        <v>1</v>
      </c>
      <c r="J10000">
        <v>0</v>
      </c>
      <c r="K10000" s="5">
        <v>92888.52</v>
      </c>
      <c r="L10000">
        <v>1</v>
      </c>
      <c r="M10000" t="str">
        <f t="shared" si="468"/>
        <v>Churned</v>
      </c>
      <c r="N10000" s="7">
        <v>20.833333333333339</v>
      </c>
      <c r="O10000" s="10" t="str">
        <f t="shared" si="469"/>
        <v>36-45</v>
      </c>
      <c r="P10000" t="str">
        <f t="shared" si="470"/>
        <v>0-3 Years</v>
      </c>
      <c r="Q10000" t="str">
        <f>IF(B10000&lt;=500,"300-500",
 IF(B10000&lt;=650,"501-650",
 IF(B10000&lt;=750,"651-750",
 "751-850")))</f>
        <v>751-850</v>
      </c>
      <c r="R10000" t="str">
        <f>IF(L10000=1,"Customer already churned",
 IF(N10000&gt;=70,"Urgent attention required",
 IF(O10000="46-60","Focus retention efforts",
 IF(O10000="36-45","Extend retention strategies",
 IF(O10000="501-600","Engagement support required",
 IF(O10000="601-700","Monitor engagement",
 IF(AND(C10000="Germany",D10000="Female"),"Priority proactive retention",
 "General engagement")))))))</f>
        <v>Customer already churned</v>
      </c>
    </row>
    <row r="10001" spans="1:18" x14ac:dyDescent="0.35">
      <c r="A10001">
        <v>15628319</v>
      </c>
      <c r="B10001">
        <v>792</v>
      </c>
      <c r="C10001" t="s">
        <v>15</v>
      </c>
      <c r="D10001" t="s">
        <v>16</v>
      </c>
      <c r="E10001">
        <v>28</v>
      </c>
      <c r="F10001">
        <v>4</v>
      </c>
      <c r="G10001" s="3">
        <v>130142.79</v>
      </c>
      <c r="H10001">
        <v>1</v>
      </c>
      <c r="I10001">
        <v>1</v>
      </c>
      <c r="J10001">
        <v>0</v>
      </c>
      <c r="K10001" s="5">
        <v>38190.78</v>
      </c>
      <c r="L10001">
        <v>0</v>
      </c>
      <c r="M10001" t="str">
        <f t="shared" si="468"/>
        <v xml:space="preserve"> Reatined</v>
      </c>
      <c r="N10001" s="7">
        <v>37.5</v>
      </c>
      <c r="O10001" s="10" t="str">
        <f t="shared" si="469"/>
        <v>26-35</v>
      </c>
      <c r="P10001" t="str">
        <f t="shared" si="470"/>
        <v>4-6 Years</v>
      </c>
      <c r="Q10001" t="str">
        <f>IF(B10001&lt;=500,"300-500",
 IF(B10001&lt;=650,"501-650",
 IF(B10001&lt;=750,"651-750",
 "751-850")))</f>
        <v>751-850</v>
      </c>
      <c r="R10001" t="str">
        <f>IF(L10001=1,"Customer already churned",
 IF(N10001&gt;=70,"Urgent attention required",
 IF(O10001="46-60","Focus retention efforts",
 IF(O10001="36-45","Extend retention strategies",
 IF(O10001="501-600","Engagement support required",
 IF(O10001="601-700","Monitor engagement",
 IF(AND(C10001="Germany",D10001="Female"),"Priority proactive retention",
 "General engagement")))))))</f>
        <v>General engagement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Pivot_Tables</vt:lpstr>
      <vt:lpstr>Churn_Dashboard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</dc:creator>
  <cp:lastModifiedBy>compu</cp:lastModifiedBy>
  <dcterms:created xsi:type="dcterms:W3CDTF">2025-04-23T18:59:34Z</dcterms:created>
  <dcterms:modified xsi:type="dcterms:W3CDTF">2025-05-06T18:19:39Z</dcterms:modified>
</cp:coreProperties>
</file>